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Turnout County/"/>
    </mc:Choice>
  </mc:AlternateContent>
  <xr:revisionPtr revIDLastSave="0" documentId="13_ncr:1_{84F730D4-5899-4E45-BFCA-A0E6456048CA}" xr6:coauthVersionLast="45" xr6:coauthVersionMax="45" xr10:uidLastSave="{00000000-0000-0000-0000-000000000000}"/>
  <bookViews>
    <workbookView xWindow="2660" yWindow="1980" windowWidth="30840" windowHeight="21460" tabRatio="845" xr2:uid="{00000000-000D-0000-FFFF-FFFF00000000}"/>
  </bookViews>
  <sheets>
    <sheet name="Copyright" sheetId="31" r:id="rId1"/>
    <sheet name="State VTO" sheetId="9" r:id="rId2"/>
    <sheet name="County VTO" sheetId="10" r:id="rId3"/>
    <sheet name="Town VTO" sheetId="11" r:id="rId4"/>
    <sheet name="Notes" sheetId="15" r:id="rId5"/>
    <sheet name="Data Sources" sheetId="16" r:id="rId6"/>
    <sheet name="Update Log" sheetId="32" r:id="rId7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Y75" i="10" l="1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106" i="10"/>
  <c r="AY107" i="10"/>
  <c r="AY108" i="10"/>
  <c r="AY109" i="10"/>
  <c r="AY110" i="10"/>
  <c r="AY111" i="10"/>
  <c r="AY1274" i="10" l="1"/>
  <c r="AY1275" i="10"/>
  <c r="AY1276" i="10"/>
  <c r="AY1277" i="10"/>
  <c r="AY1278" i="10"/>
  <c r="AY1279" i="10"/>
  <c r="AY1280" i="10"/>
  <c r="AY1281" i="10"/>
  <c r="AY1282" i="10"/>
  <c r="AY1283" i="10"/>
  <c r="AY1284" i="10"/>
  <c r="AY1285" i="10"/>
  <c r="AY1286" i="10"/>
  <c r="AY1287" i="10"/>
  <c r="H2295" i="10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2" i="9"/>
  <c r="AO2" i="9"/>
  <c r="AO3" i="9"/>
  <c r="AO4" i="9"/>
  <c r="AO5" i="9"/>
  <c r="AO6" i="9"/>
  <c r="AO7" i="9"/>
  <c r="AO8" i="9"/>
  <c r="AO9" i="9"/>
  <c r="AO10" i="9"/>
  <c r="AN419" i="10"/>
  <c r="AO11" i="9" s="1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7" i="9"/>
  <c r="AO38" i="9"/>
  <c r="AN2333" i="10"/>
  <c r="AO39" i="9" s="1"/>
  <c r="AO40" i="9"/>
  <c r="AO41" i="9"/>
  <c r="AO42" i="9"/>
  <c r="AO43" i="9"/>
  <c r="AO44" i="9"/>
  <c r="AO45" i="9"/>
  <c r="AO46" i="9"/>
  <c r="AO47" i="9"/>
  <c r="AO48" i="9"/>
  <c r="AO49" i="9"/>
  <c r="AO50" i="9"/>
  <c r="AO52" i="9"/>
  <c r="AN2" i="9"/>
  <c r="AM112" i="10"/>
  <c r="AN3" i="9" s="1"/>
  <c r="AN4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7" i="9"/>
  <c r="AN38" i="9"/>
  <c r="AM2333" i="10"/>
  <c r="AN39" i="9" s="1"/>
  <c r="AN40" i="9"/>
  <c r="AN41" i="9"/>
  <c r="AN42" i="9"/>
  <c r="AN43" i="9"/>
  <c r="AN44" i="9"/>
  <c r="AN45" i="9"/>
  <c r="AN46" i="9"/>
  <c r="AN47" i="9"/>
  <c r="AN48" i="9"/>
  <c r="AN49" i="9"/>
  <c r="AN50" i="9"/>
  <c r="AN52" i="9"/>
  <c r="AM2" i="9"/>
  <c r="AL112" i="10"/>
  <c r="AM3" i="9" s="1"/>
  <c r="AM53" i="9" s="1"/>
  <c r="AM4" i="9"/>
  <c r="AM5" i="9"/>
  <c r="AM6" i="9"/>
  <c r="AM7" i="9"/>
  <c r="AM8" i="9"/>
  <c r="AM9" i="9"/>
  <c r="AM10" i="9"/>
  <c r="AL419" i="10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L1969" i="10"/>
  <c r="AM34" i="9"/>
  <c r="AM35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2" i="9"/>
  <c r="AL2" i="9"/>
  <c r="AL3" i="9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K1969" i="10"/>
  <c r="AL34" i="9" s="1"/>
  <c r="AL35" i="9"/>
  <c r="AL37" i="9"/>
  <c r="AL38" i="9"/>
  <c r="AK2333" i="10"/>
  <c r="AL39" i="9" s="1"/>
  <c r="AL40" i="9"/>
  <c r="AL41" i="9"/>
  <c r="AL42" i="9"/>
  <c r="AL43" i="9"/>
  <c r="AL44" i="9"/>
  <c r="AL45" i="9"/>
  <c r="AL46" i="9"/>
  <c r="AL47" i="9"/>
  <c r="AL48" i="9"/>
  <c r="AL49" i="9"/>
  <c r="AL50" i="9"/>
  <c r="AL52" i="9"/>
  <c r="AK2" i="9"/>
  <c r="AK3" i="9"/>
  <c r="AK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J1870" i="10"/>
  <c r="AK32" i="9" s="1"/>
  <c r="AK33" i="9"/>
  <c r="AK34" i="9"/>
  <c r="AK35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2" i="9"/>
  <c r="AJ2" i="9"/>
  <c r="AJ3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I1870" i="10"/>
  <c r="AJ32" i="9" s="1"/>
  <c r="AJ53" i="9" s="1"/>
  <c r="AJ33" i="9"/>
  <c r="AI1969" i="10"/>
  <c r="AJ34" i="9"/>
  <c r="AJ35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2" i="9"/>
  <c r="AI2" i="9"/>
  <c r="AH112" i="10"/>
  <c r="AI3" i="9" s="1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2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G3259" i="10"/>
  <c r="AH52" i="9" s="1"/>
  <c r="AG2" i="9"/>
  <c r="AG3" i="9"/>
  <c r="AF129" i="10"/>
  <c r="AG4" i="9" s="1"/>
  <c r="AG5" i="9"/>
  <c r="AF266" i="10"/>
  <c r="AG6" i="9" s="1"/>
  <c r="AF332" i="10"/>
  <c r="AG7" i="9" s="1"/>
  <c r="AF342" i="10"/>
  <c r="AG8" i="9" s="1"/>
  <c r="AG9" i="9"/>
  <c r="AF350" i="10"/>
  <c r="AG10" i="9"/>
  <c r="AF419" i="10"/>
  <c r="AG11" i="9" s="1"/>
  <c r="AG12" i="9"/>
  <c r="AG13" i="9"/>
  <c r="AG14" i="9"/>
  <c r="AG15" i="9"/>
  <c r="AG16" i="9"/>
  <c r="AG17" i="9"/>
  <c r="AF1039" i="10"/>
  <c r="AG18" i="9" s="1"/>
  <c r="AF1161" i="10"/>
  <c r="AG19" i="9"/>
  <c r="AF1227" i="10"/>
  <c r="AG20" i="9" s="1"/>
  <c r="AF1229" i="10"/>
  <c r="AF1230" i="10"/>
  <c r="AF1231" i="10"/>
  <c r="AF1232" i="10"/>
  <c r="AF1233" i="10"/>
  <c r="AF1246" i="10" s="1"/>
  <c r="AG21" i="9" s="1"/>
  <c r="AF1234" i="10"/>
  <c r="AF1235" i="10"/>
  <c r="AF1236" i="10"/>
  <c r="AF1237" i="10"/>
  <c r="AF1238" i="10"/>
  <c r="AF1239" i="10"/>
  <c r="AF1240" i="10"/>
  <c r="AF1241" i="10"/>
  <c r="AF1242" i="10"/>
  <c r="AF1243" i="10"/>
  <c r="AF1244" i="10"/>
  <c r="AF1245" i="10"/>
  <c r="AF1272" i="10"/>
  <c r="AG22" i="9" s="1"/>
  <c r="AG23" i="9"/>
  <c r="AG24" i="9"/>
  <c r="AG25" i="9"/>
  <c r="AG26" i="9"/>
  <c r="AG27" i="9"/>
  <c r="AG28" i="9"/>
  <c r="AF1816" i="10"/>
  <c r="AG29" i="9" s="1"/>
  <c r="AF1835" i="10"/>
  <c r="AG30" i="9"/>
  <c r="AG31" i="9"/>
  <c r="AG32" i="9"/>
  <c r="AF1905" i="10"/>
  <c r="AG33" i="9"/>
  <c r="AG34" i="9"/>
  <c r="AF2071" i="10"/>
  <c r="AG35" i="9"/>
  <c r="AG37" i="9"/>
  <c r="AF2295" i="10"/>
  <c r="AG38" i="9" s="1"/>
  <c r="AF2333" i="10"/>
  <c r="AG39" i="9" s="1"/>
  <c r="AF2402" i="10"/>
  <c r="AG40" i="9" s="1"/>
  <c r="AY2404" i="10"/>
  <c r="AY2405" i="10"/>
  <c r="AY2406" i="10"/>
  <c r="AY2407" i="10"/>
  <c r="AY2408" i="10"/>
  <c r="AY2409" i="10"/>
  <c r="AG42" i="9"/>
  <c r="AF2526" i="10"/>
  <c r="AG43" i="9" s="1"/>
  <c r="AG44" i="9"/>
  <c r="AG45" i="9"/>
  <c r="AG46" i="9"/>
  <c r="AG47" i="9"/>
  <c r="AG48" i="9"/>
  <c r="AG49" i="9"/>
  <c r="AG50" i="9"/>
  <c r="AF3259" i="10"/>
  <c r="AG52" i="9"/>
  <c r="AF2" i="9"/>
  <c r="AF3" i="9"/>
  <c r="AE129" i="10"/>
  <c r="AF4" i="9"/>
  <c r="AF5" i="9"/>
  <c r="AE266" i="10"/>
  <c r="AF6" i="9" s="1"/>
  <c r="AF7" i="9"/>
  <c r="AY334" i="10"/>
  <c r="AY335" i="10"/>
  <c r="AY336" i="10"/>
  <c r="AY337" i="10"/>
  <c r="AY338" i="10"/>
  <c r="AY339" i="10"/>
  <c r="AY340" i="10"/>
  <c r="AY341" i="10"/>
  <c r="AE347" i="10"/>
  <c r="AF9" i="9"/>
  <c r="AE350" i="10"/>
  <c r="AF10" i="9" s="1"/>
  <c r="AE352" i="10"/>
  <c r="AE353" i="10"/>
  <c r="AE354" i="10"/>
  <c r="AE355" i="10"/>
  <c r="AE356" i="10"/>
  <c r="AE357" i="10"/>
  <c r="AE358" i="10"/>
  <c r="AE359" i="10"/>
  <c r="AE360" i="10"/>
  <c r="AE361" i="10"/>
  <c r="AE419" i="10" s="1"/>
  <c r="AF11" i="9" s="1"/>
  <c r="AE362" i="10"/>
  <c r="AE363" i="10"/>
  <c r="AE364" i="10"/>
  <c r="AE365" i="10"/>
  <c r="AE366" i="10"/>
  <c r="AE367" i="10"/>
  <c r="AE368" i="10"/>
  <c r="AE369" i="10"/>
  <c r="AE370" i="10"/>
  <c r="AE371" i="10"/>
  <c r="AE372" i="10"/>
  <c r="AE373" i="10"/>
  <c r="AE374" i="10"/>
  <c r="AE375" i="10"/>
  <c r="AE376" i="10"/>
  <c r="AE377" i="10"/>
  <c r="AE378" i="10"/>
  <c r="AE379" i="10"/>
  <c r="AE380" i="10"/>
  <c r="AE381" i="10"/>
  <c r="AE382" i="10"/>
  <c r="AE383" i="10"/>
  <c r="AE384" i="10"/>
  <c r="AE385" i="10"/>
  <c r="AE386" i="10"/>
  <c r="AE387" i="10"/>
  <c r="AE388" i="10"/>
  <c r="AE389" i="10"/>
  <c r="AE390" i="10"/>
  <c r="AE391" i="10"/>
  <c r="AE392" i="10"/>
  <c r="AE393" i="10"/>
  <c r="AE394" i="10"/>
  <c r="AE395" i="10"/>
  <c r="AE396" i="10"/>
  <c r="AE397" i="10"/>
  <c r="AE398" i="10"/>
  <c r="AE399" i="10"/>
  <c r="AE400" i="10"/>
  <c r="AE401" i="10"/>
  <c r="AE402" i="10"/>
  <c r="AE403" i="10"/>
  <c r="AE404" i="10"/>
  <c r="AE405" i="10"/>
  <c r="AE406" i="10"/>
  <c r="AE407" i="10"/>
  <c r="AE408" i="10"/>
  <c r="AE409" i="10"/>
  <c r="AE410" i="10"/>
  <c r="AE411" i="10"/>
  <c r="AE412" i="10"/>
  <c r="AE413" i="10"/>
  <c r="AE414" i="10"/>
  <c r="AE415" i="10"/>
  <c r="AE416" i="10"/>
  <c r="AE417" i="10"/>
  <c r="AE418" i="10"/>
  <c r="AF12" i="9"/>
  <c r="AF13" i="9"/>
  <c r="AF14" i="9"/>
  <c r="AF15" i="9"/>
  <c r="AF16" i="9"/>
  <c r="AE932" i="10"/>
  <c r="AF17" i="9" s="1"/>
  <c r="AF18" i="9"/>
  <c r="AE1161" i="10"/>
  <c r="AF19" i="9"/>
  <c r="AE1227" i="10"/>
  <c r="AF20" i="9" s="1"/>
  <c r="AF21" i="9"/>
  <c r="AE1272" i="10"/>
  <c r="AF22" i="9" s="1"/>
  <c r="AF24" i="9"/>
  <c r="AF25" i="9"/>
  <c r="AF26" i="9"/>
  <c r="AF27" i="9"/>
  <c r="AF28" i="9"/>
  <c r="AF29" i="9"/>
  <c r="AE1835" i="10"/>
  <c r="AF30" i="9" s="1"/>
  <c r="AF31" i="9"/>
  <c r="AF32" i="9"/>
  <c r="AE1905" i="10"/>
  <c r="AF33" i="9" s="1"/>
  <c r="AE1969" i="10"/>
  <c r="AF34" i="9"/>
  <c r="AF35" i="9"/>
  <c r="AF37" i="9"/>
  <c r="AF38" i="9"/>
  <c r="AE2333" i="10"/>
  <c r="AF39" i="9"/>
  <c r="AE2402" i="10"/>
  <c r="AF40" i="9"/>
  <c r="AF41" i="9"/>
  <c r="AF42" i="9"/>
  <c r="AE2526" i="10"/>
  <c r="AF43" i="9" s="1"/>
  <c r="AF44" i="9"/>
  <c r="AF45" i="9"/>
  <c r="AE2910" i="10"/>
  <c r="AF46" i="9" s="1"/>
  <c r="AF47" i="9"/>
  <c r="AF48" i="9"/>
  <c r="AF49" i="9"/>
  <c r="AE3160" i="10"/>
  <c r="AF50" i="9" s="1"/>
  <c r="AE3259" i="10"/>
  <c r="AF52" i="9"/>
  <c r="AE2" i="9"/>
  <c r="AD112" i="10"/>
  <c r="AE3" i="9" s="1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2" i="9"/>
  <c r="AD2" i="9"/>
  <c r="AC112" i="10"/>
  <c r="AD3" i="9" s="1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7" i="9"/>
  <c r="AD38" i="9"/>
  <c r="AD39" i="9"/>
  <c r="AD40" i="9"/>
  <c r="AD41" i="9"/>
  <c r="AD42" i="9"/>
  <c r="AC2526" i="10"/>
  <c r="AD43" i="9" s="1"/>
  <c r="AD44" i="9"/>
  <c r="AD45" i="9"/>
  <c r="AD46" i="9"/>
  <c r="AD47" i="9"/>
  <c r="AD48" i="9"/>
  <c r="AD49" i="9"/>
  <c r="AD50" i="9"/>
  <c r="AD52" i="9"/>
  <c r="AC2" i="9"/>
  <c r="AC3" i="9"/>
  <c r="AC4" i="9"/>
  <c r="AC5" i="9"/>
  <c r="AB266" i="10"/>
  <c r="AC6" i="9" s="1"/>
  <c r="AC7" i="9"/>
  <c r="AC8" i="9"/>
  <c r="AC9" i="9"/>
  <c r="AC10" i="9"/>
  <c r="AB419" i="10"/>
  <c r="AC11" i="9" s="1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2" i="9"/>
  <c r="AB2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7" i="9"/>
  <c r="AB38" i="9"/>
  <c r="AB39" i="9"/>
  <c r="AB40" i="9"/>
  <c r="AB42" i="9"/>
  <c r="AB43" i="9"/>
  <c r="AB44" i="9"/>
  <c r="AB45" i="9"/>
  <c r="AB46" i="9"/>
  <c r="AB47" i="9"/>
  <c r="AB48" i="9"/>
  <c r="AB49" i="9"/>
  <c r="AB50" i="9"/>
  <c r="AB52" i="9"/>
  <c r="AA2" i="9"/>
  <c r="AA3" i="9"/>
  <c r="AA4" i="9"/>
  <c r="AA5" i="9"/>
  <c r="AA6" i="9"/>
  <c r="AA7" i="9"/>
  <c r="AA8" i="9"/>
  <c r="AA9" i="9"/>
  <c r="AA10" i="9"/>
  <c r="Z419" i="10"/>
  <c r="AA11" i="9" s="1"/>
  <c r="AA12" i="9"/>
  <c r="AA13" i="9"/>
  <c r="AA14" i="9"/>
  <c r="AA15" i="9"/>
  <c r="AA16" i="9"/>
  <c r="AA17" i="9"/>
  <c r="Z1039" i="10"/>
  <c r="AA18" i="9" s="1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Z1870" i="10"/>
  <c r="AA32" i="9"/>
  <c r="AA33" i="9"/>
  <c r="AA34" i="9"/>
  <c r="AA35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2" i="9"/>
  <c r="Z2" i="9"/>
  <c r="Z3" i="9"/>
  <c r="Z4" i="9"/>
  <c r="Z5" i="9"/>
  <c r="Y266" i="10"/>
  <c r="Z6" i="9" s="1"/>
  <c r="Z53" i="9" s="1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Y1835" i="10"/>
  <c r="Z30" i="9"/>
  <c r="Z31" i="9"/>
  <c r="Z32" i="9"/>
  <c r="Z33" i="9"/>
  <c r="Z34" i="9"/>
  <c r="Z35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2" i="9"/>
  <c r="Y2" i="9"/>
  <c r="X112" i="10"/>
  <c r="Y3" i="9" s="1"/>
  <c r="Y4" i="9"/>
  <c r="Y5" i="9"/>
  <c r="Y6" i="9"/>
  <c r="X332" i="10"/>
  <c r="Y7" i="9" s="1"/>
  <c r="Y8" i="9"/>
  <c r="Y9" i="9"/>
  <c r="Y10" i="9"/>
  <c r="X419" i="10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X1870" i="10"/>
  <c r="Y32" i="9" s="1"/>
  <c r="Y33" i="9"/>
  <c r="Y34" i="9"/>
  <c r="Y35" i="9"/>
  <c r="Y37" i="9"/>
  <c r="Y38" i="9"/>
  <c r="X2333" i="10"/>
  <c r="Y39" i="9" s="1"/>
  <c r="Y40" i="9"/>
  <c r="Y41" i="9"/>
  <c r="Y42" i="9"/>
  <c r="X2526" i="10"/>
  <c r="Y43" i="9" s="1"/>
  <c r="Y44" i="9"/>
  <c r="Y45" i="9"/>
  <c r="X2910" i="10"/>
  <c r="Y46" i="9"/>
  <c r="Y47" i="9"/>
  <c r="Y48" i="9"/>
  <c r="Y49" i="9"/>
  <c r="Y50" i="9"/>
  <c r="X3259" i="10"/>
  <c r="Y52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F350" i="10"/>
  <c r="E10" i="9" s="1"/>
  <c r="F831" i="10"/>
  <c r="E16" i="9" s="1"/>
  <c r="BH3" i="10"/>
  <c r="F3" i="10"/>
  <c r="BH4" i="10"/>
  <c r="F4" i="10" s="1"/>
  <c r="BH5" i="10"/>
  <c r="F5" i="10"/>
  <c r="BH6" i="10"/>
  <c r="F6" i="10"/>
  <c r="BH7" i="10"/>
  <c r="F7" i="10" s="1"/>
  <c r="BH8" i="10"/>
  <c r="F8" i="10" s="1"/>
  <c r="BH9" i="10"/>
  <c r="F9" i="10"/>
  <c r="BH10" i="10"/>
  <c r="F10" i="10" s="1"/>
  <c r="BH11" i="10"/>
  <c r="F11" i="10"/>
  <c r="BH12" i="10"/>
  <c r="F12" i="10"/>
  <c r="BH13" i="10"/>
  <c r="F13" i="10" s="1"/>
  <c r="BH14" i="10"/>
  <c r="F14" i="10" s="1"/>
  <c r="BH15" i="10"/>
  <c r="F15" i="10"/>
  <c r="BH16" i="10"/>
  <c r="F16" i="10" s="1"/>
  <c r="BH17" i="10"/>
  <c r="F17" i="10"/>
  <c r="BH18" i="10"/>
  <c r="F18" i="10"/>
  <c r="BH19" i="10"/>
  <c r="F19" i="10" s="1"/>
  <c r="BH20" i="10"/>
  <c r="F20" i="10" s="1"/>
  <c r="BH21" i="10"/>
  <c r="F21" i="10"/>
  <c r="BH22" i="10"/>
  <c r="F22" i="10" s="1"/>
  <c r="BH23" i="10"/>
  <c r="F23" i="10"/>
  <c r="BH24" i="10"/>
  <c r="F24" i="10"/>
  <c r="BH25" i="10"/>
  <c r="F25" i="10" s="1"/>
  <c r="BH26" i="10"/>
  <c r="F26" i="10" s="1"/>
  <c r="BH27" i="10"/>
  <c r="F27" i="10"/>
  <c r="BH28" i="10"/>
  <c r="F28" i="10" s="1"/>
  <c r="BH29" i="10"/>
  <c r="F29" i="10"/>
  <c r="BH30" i="10"/>
  <c r="F30" i="10" s="1"/>
  <c r="BH31" i="10"/>
  <c r="F31" i="10" s="1"/>
  <c r="BH32" i="10"/>
  <c r="F32" i="10" s="1"/>
  <c r="BH33" i="10"/>
  <c r="F33" i="10"/>
  <c r="BH34" i="10"/>
  <c r="F34" i="10" s="1"/>
  <c r="BH35" i="10"/>
  <c r="F35" i="10"/>
  <c r="BH36" i="10"/>
  <c r="F36" i="10" s="1"/>
  <c r="BH37" i="10"/>
  <c r="F37" i="10" s="1"/>
  <c r="BH38" i="10"/>
  <c r="F38" i="10" s="1"/>
  <c r="BH39" i="10"/>
  <c r="F39" i="10"/>
  <c r="BH40" i="10"/>
  <c r="F40" i="10" s="1"/>
  <c r="BH41" i="10"/>
  <c r="F41" i="10"/>
  <c r="BH42" i="10"/>
  <c r="F42" i="10" s="1"/>
  <c r="BH43" i="10"/>
  <c r="F43" i="10" s="1"/>
  <c r="BH44" i="10"/>
  <c r="F44" i="10" s="1"/>
  <c r="BH45" i="10"/>
  <c r="F45" i="10"/>
  <c r="BH46" i="10"/>
  <c r="F46" i="10" s="1"/>
  <c r="BH47" i="10"/>
  <c r="F47" i="10"/>
  <c r="BH48" i="10"/>
  <c r="F48" i="10" s="1"/>
  <c r="BH49" i="10"/>
  <c r="F49" i="10" s="1"/>
  <c r="BH50" i="10"/>
  <c r="F50" i="10" s="1"/>
  <c r="BH51" i="10"/>
  <c r="F51" i="10" s="1"/>
  <c r="BH52" i="10"/>
  <c r="F52" i="10" s="1"/>
  <c r="BH53" i="10"/>
  <c r="F53" i="10"/>
  <c r="BH54" i="10"/>
  <c r="F54" i="10" s="1"/>
  <c r="BH55" i="10"/>
  <c r="F55" i="10" s="1"/>
  <c r="BH56" i="10"/>
  <c r="F56" i="10" s="1"/>
  <c r="BH57" i="10"/>
  <c r="F57" i="10" s="1"/>
  <c r="BH58" i="10"/>
  <c r="F58" i="10" s="1"/>
  <c r="BH59" i="10"/>
  <c r="F59" i="10"/>
  <c r="BH60" i="10"/>
  <c r="F60" i="10" s="1"/>
  <c r="BH61" i="10"/>
  <c r="F61" i="10" s="1"/>
  <c r="BH62" i="10"/>
  <c r="F62" i="10" s="1"/>
  <c r="BH63" i="10"/>
  <c r="F63" i="10" s="1"/>
  <c r="BH64" i="10"/>
  <c r="F64" i="10" s="1"/>
  <c r="BH65" i="10"/>
  <c r="F65" i="10"/>
  <c r="BH66" i="10"/>
  <c r="F66" i="10" s="1"/>
  <c r="BH67" i="10"/>
  <c r="F67" i="10" s="1"/>
  <c r="BH68" i="10"/>
  <c r="F68" i="10"/>
  <c r="BH69" i="10"/>
  <c r="F69" i="10" s="1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BH114" i="10"/>
  <c r="F114" i="10" s="1"/>
  <c r="BH115" i="10"/>
  <c r="F115" i="10"/>
  <c r="BH116" i="10"/>
  <c r="F116" i="10" s="1"/>
  <c r="BH117" i="10"/>
  <c r="F117" i="10"/>
  <c r="BH118" i="10"/>
  <c r="F118" i="10" s="1"/>
  <c r="BH119" i="10"/>
  <c r="F119" i="10" s="1"/>
  <c r="BH120" i="10"/>
  <c r="F120" i="10" s="1"/>
  <c r="BH121" i="10"/>
  <c r="F121" i="10"/>
  <c r="BH122" i="10"/>
  <c r="F122" i="10" s="1"/>
  <c r="BH123" i="10"/>
  <c r="F123" i="10"/>
  <c r="BH124" i="10"/>
  <c r="F124" i="10" s="1"/>
  <c r="BH125" i="10"/>
  <c r="F125" i="10" s="1"/>
  <c r="BH126" i="10"/>
  <c r="F126" i="10" s="1"/>
  <c r="BH127" i="10"/>
  <c r="F127" i="10" s="1"/>
  <c r="BH128" i="10"/>
  <c r="F128" i="10" s="1"/>
  <c r="F206" i="10"/>
  <c r="E5" i="9" s="1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E6" i="9" s="1"/>
  <c r="F268" i="10"/>
  <c r="F332" i="10" s="1"/>
  <c r="E7" i="9" s="1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44" i="10"/>
  <c r="F345" i="10"/>
  <c r="F346" i="10"/>
  <c r="F347" i="10" s="1"/>
  <c r="E9" i="9" s="1"/>
  <c r="F352" i="10"/>
  <c r="F419" i="10" s="1"/>
  <c r="E11" i="9" s="1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580" i="10"/>
  <c r="E12" i="9" s="1"/>
  <c r="F587" i="10"/>
  <c r="E13" i="9"/>
  <c r="F589" i="10"/>
  <c r="F633" i="10" s="1"/>
  <c r="E14" i="9" s="1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737" i="10"/>
  <c r="E15" i="9"/>
  <c r="BH833" i="10"/>
  <c r="F833" i="10" s="1"/>
  <c r="BH834" i="10"/>
  <c r="F834" i="10" s="1"/>
  <c r="BH835" i="10"/>
  <c r="F835" i="10" s="1"/>
  <c r="BH836" i="10"/>
  <c r="F836" i="10" s="1"/>
  <c r="BH837" i="10"/>
  <c r="F837" i="10" s="1"/>
  <c r="BH838" i="10"/>
  <c r="F838" i="10" s="1"/>
  <c r="BH839" i="10"/>
  <c r="F839" i="10" s="1"/>
  <c r="BH840" i="10"/>
  <c r="F840" i="10" s="1"/>
  <c r="BH841" i="10"/>
  <c r="F841" i="10" s="1"/>
  <c r="BH842" i="10"/>
  <c r="F842" i="10" s="1"/>
  <c r="BH843" i="10"/>
  <c r="F843" i="10" s="1"/>
  <c r="BH844" i="10"/>
  <c r="F844" i="10" s="1"/>
  <c r="BH845" i="10"/>
  <c r="F845" i="10" s="1"/>
  <c r="BH846" i="10"/>
  <c r="F846" i="10" s="1"/>
  <c r="BH847" i="10"/>
  <c r="F847" i="10" s="1"/>
  <c r="BH848" i="10"/>
  <c r="F848" i="10" s="1"/>
  <c r="BH849" i="10"/>
  <c r="F849" i="10" s="1"/>
  <c r="BH850" i="10"/>
  <c r="F850" i="10" s="1"/>
  <c r="BH851" i="10"/>
  <c r="F851" i="10" s="1"/>
  <c r="BH852" i="10"/>
  <c r="F852" i="10" s="1"/>
  <c r="BH853" i="10"/>
  <c r="F853" i="10" s="1"/>
  <c r="BH854" i="10"/>
  <c r="F854" i="10" s="1"/>
  <c r="BH855" i="10"/>
  <c r="F855" i="10" s="1"/>
  <c r="BH856" i="10"/>
  <c r="F856" i="10" s="1"/>
  <c r="BH857" i="10"/>
  <c r="F857" i="10" s="1"/>
  <c r="BH858" i="10"/>
  <c r="F858" i="10" s="1"/>
  <c r="BH859" i="10"/>
  <c r="F859" i="10" s="1"/>
  <c r="BH860" i="10"/>
  <c r="F860" i="10" s="1"/>
  <c r="BH861" i="10"/>
  <c r="F861" i="10" s="1"/>
  <c r="BH862" i="10"/>
  <c r="F862" i="10" s="1"/>
  <c r="BH863" i="10"/>
  <c r="F863" i="10" s="1"/>
  <c r="BH864" i="10"/>
  <c r="F864" i="10" s="1"/>
  <c r="BH865" i="10"/>
  <c r="F865" i="10" s="1"/>
  <c r="BH866" i="10"/>
  <c r="F866" i="10" s="1"/>
  <c r="BH867" i="10"/>
  <c r="F867" i="10" s="1"/>
  <c r="BH868" i="10"/>
  <c r="F868" i="10" s="1"/>
  <c r="BH869" i="10"/>
  <c r="F869" i="10" s="1"/>
  <c r="BH870" i="10"/>
  <c r="F870" i="10" s="1"/>
  <c r="BH871" i="10"/>
  <c r="F871" i="10" s="1"/>
  <c r="BH872" i="10"/>
  <c r="F872" i="10"/>
  <c r="BH873" i="10"/>
  <c r="F873" i="10" s="1"/>
  <c r="BH874" i="10"/>
  <c r="F874" i="10" s="1"/>
  <c r="BH875" i="10"/>
  <c r="F875" i="10" s="1"/>
  <c r="BH876" i="10"/>
  <c r="F876" i="10" s="1"/>
  <c r="BH877" i="10"/>
  <c r="F877" i="10" s="1"/>
  <c r="BH878" i="10"/>
  <c r="F878" i="10" s="1"/>
  <c r="BH879" i="10"/>
  <c r="F879" i="10" s="1"/>
  <c r="BH880" i="10"/>
  <c r="F880" i="10" s="1"/>
  <c r="BH881" i="10"/>
  <c r="F881" i="10" s="1"/>
  <c r="BH882" i="10"/>
  <c r="F882" i="10" s="1"/>
  <c r="BH883" i="10"/>
  <c r="F883" i="10" s="1"/>
  <c r="BH884" i="10"/>
  <c r="F884" i="10" s="1"/>
  <c r="BH885" i="10"/>
  <c r="F885" i="10" s="1"/>
  <c r="BH886" i="10"/>
  <c r="F886" i="10" s="1"/>
  <c r="BH887" i="10"/>
  <c r="F887" i="10" s="1"/>
  <c r="BH888" i="10"/>
  <c r="F888" i="10" s="1"/>
  <c r="BH889" i="10"/>
  <c r="F889" i="10" s="1"/>
  <c r="BH890" i="10"/>
  <c r="F890" i="10" s="1"/>
  <c r="BH891" i="10"/>
  <c r="F891" i="10" s="1"/>
  <c r="BH892" i="10"/>
  <c r="F892" i="10" s="1"/>
  <c r="BH893" i="10"/>
  <c r="F893" i="10" s="1"/>
  <c r="BH894" i="10"/>
  <c r="F894" i="10" s="1"/>
  <c r="BH895" i="10"/>
  <c r="F895" i="10" s="1"/>
  <c r="BH896" i="10"/>
  <c r="F896" i="10" s="1"/>
  <c r="BH897" i="10"/>
  <c r="F897" i="10" s="1"/>
  <c r="BH898" i="10"/>
  <c r="F898" i="10" s="1"/>
  <c r="BH899" i="10"/>
  <c r="F899" i="10" s="1"/>
  <c r="BH900" i="10"/>
  <c r="F900" i="10" s="1"/>
  <c r="BH901" i="10"/>
  <c r="F901" i="10" s="1"/>
  <c r="BH902" i="10"/>
  <c r="F902" i="10" s="1"/>
  <c r="BH903" i="10"/>
  <c r="F903" i="10" s="1"/>
  <c r="BH904" i="10"/>
  <c r="F904" i="10" s="1"/>
  <c r="BH905" i="10"/>
  <c r="F905" i="10" s="1"/>
  <c r="BH906" i="10"/>
  <c r="F906" i="10" s="1"/>
  <c r="BH907" i="10"/>
  <c r="F907" i="10" s="1"/>
  <c r="BH908" i="10"/>
  <c r="F908" i="10" s="1"/>
  <c r="BH909" i="10"/>
  <c r="F909" i="10" s="1"/>
  <c r="BH910" i="10"/>
  <c r="F910" i="10" s="1"/>
  <c r="BH911" i="10"/>
  <c r="F911" i="10" s="1"/>
  <c r="BH912" i="10"/>
  <c r="F912" i="10" s="1"/>
  <c r="BH913" i="10"/>
  <c r="F913" i="10" s="1"/>
  <c r="BH914" i="10"/>
  <c r="F914" i="10" s="1"/>
  <c r="BH915" i="10"/>
  <c r="F915" i="10" s="1"/>
  <c r="BH916" i="10"/>
  <c r="F916" i="10" s="1"/>
  <c r="BH917" i="10"/>
  <c r="F917" i="10" s="1"/>
  <c r="BH918" i="10"/>
  <c r="F918" i="10" s="1"/>
  <c r="BH919" i="10"/>
  <c r="F919" i="10" s="1"/>
  <c r="BH920" i="10"/>
  <c r="F920" i="10" s="1"/>
  <c r="BH921" i="10"/>
  <c r="F921" i="10" s="1"/>
  <c r="BH922" i="10"/>
  <c r="F922" i="10" s="1"/>
  <c r="BH923" i="10"/>
  <c r="F923" i="10" s="1"/>
  <c r="BH924" i="10"/>
  <c r="F924" i="10" s="1"/>
  <c r="BH925" i="10"/>
  <c r="F925" i="10" s="1"/>
  <c r="BH926" i="10"/>
  <c r="F926" i="10" s="1"/>
  <c r="BH927" i="10"/>
  <c r="F927" i="10" s="1"/>
  <c r="BH928" i="10"/>
  <c r="F928" i="10" s="1"/>
  <c r="BH929" i="10"/>
  <c r="F929" i="10" s="1"/>
  <c r="BH930" i="10"/>
  <c r="F930" i="10" s="1"/>
  <c r="BH931" i="10"/>
  <c r="F931" i="10" s="1"/>
  <c r="F934" i="10"/>
  <c r="F935" i="10"/>
  <c r="F936" i="10"/>
  <c r="F1039" i="10" s="1"/>
  <c r="E18" i="9" s="1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41" i="10"/>
  <c r="F1042" i="10"/>
  <c r="F1043" i="10"/>
  <c r="F1044" i="10"/>
  <c r="F1161" i="10" s="1"/>
  <c r="E19" i="9" s="1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3" i="10"/>
  <c r="F1164" i="10"/>
  <c r="F1165" i="10"/>
  <c r="F1166" i="10"/>
  <c r="F1227" i="10" s="1"/>
  <c r="E20" i="9" s="1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72" i="10"/>
  <c r="E22" i="9" s="1"/>
  <c r="L22" i="9" s="1"/>
  <c r="F1373" i="10"/>
  <c r="E24" i="9" s="1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E25" i="9" s="1"/>
  <c r="BH1464" i="10"/>
  <c r="F1464" i="10"/>
  <c r="BH1465" i="10"/>
  <c r="F1465" i="10"/>
  <c r="BH1466" i="10"/>
  <c r="F1466" i="10"/>
  <c r="BH1467" i="10"/>
  <c r="F1467" i="10" s="1"/>
  <c r="BH1468" i="10"/>
  <c r="F1468" i="10" s="1"/>
  <c r="BH1469" i="10"/>
  <c r="F1469" i="10" s="1"/>
  <c r="BH1470" i="10"/>
  <c r="F1470" i="10"/>
  <c r="BH1471" i="10"/>
  <c r="F1471" i="10"/>
  <c r="BH1472" i="10"/>
  <c r="F1472" i="10"/>
  <c r="BH1473" i="10"/>
  <c r="F1473" i="10" s="1"/>
  <c r="BH1474" i="10"/>
  <c r="F1474" i="10" s="1"/>
  <c r="BH1475" i="10"/>
  <c r="F1475" i="10" s="1"/>
  <c r="BH1476" i="10"/>
  <c r="F1476" i="10"/>
  <c r="BH1477" i="10"/>
  <c r="F1477" i="10"/>
  <c r="BH1478" i="10"/>
  <c r="F1478" i="10"/>
  <c r="BH1479" i="10"/>
  <c r="F1479" i="10" s="1"/>
  <c r="BH1480" i="10"/>
  <c r="F1480" i="10" s="1"/>
  <c r="BH1481" i="10"/>
  <c r="F1481" i="10" s="1"/>
  <c r="BH1482" i="10"/>
  <c r="F1482" i="10"/>
  <c r="BH1483" i="10"/>
  <c r="F1483" i="10"/>
  <c r="BH1484" i="10"/>
  <c r="F1484" i="10"/>
  <c r="BH1485" i="10"/>
  <c r="F1485" i="10" s="1"/>
  <c r="BH1486" i="10"/>
  <c r="F1486" i="10" s="1"/>
  <c r="BH1487" i="10"/>
  <c r="F1487" i="10" s="1"/>
  <c r="BH1488" i="10"/>
  <c r="F1488" i="10"/>
  <c r="BH1489" i="10"/>
  <c r="F1489" i="10"/>
  <c r="BH1490" i="10"/>
  <c r="F1490" i="10"/>
  <c r="BH1491" i="10"/>
  <c r="F1491" i="10" s="1"/>
  <c r="BH1492" i="10"/>
  <c r="F1492" i="10" s="1"/>
  <c r="BH1493" i="10"/>
  <c r="F1493" i="10" s="1"/>
  <c r="BH1494" i="10"/>
  <c r="F1494" i="10"/>
  <c r="BH1495" i="10"/>
  <c r="F1495" i="10"/>
  <c r="BH1496" i="10"/>
  <c r="F1496" i="10"/>
  <c r="BH1497" i="10"/>
  <c r="F1497" i="10" s="1"/>
  <c r="BH1498" i="10"/>
  <c r="F1498" i="10" s="1"/>
  <c r="BH1499" i="10"/>
  <c r="F1499" i="10" s="1"/>
  <c r="BH1500" i="10"/>
  <c r="F1500" i="10"/>
  <c r="BH1501" i="10"/>
  <c r="F1501" i="10"/>
  <c r="BH1502" i="10"/>
  <c r="F1502" i="10"/>
  <c r="BH1503" i="10"/>
  <c r="F1503" i="10" s="1"/>
  <c r="BH1504" i="10"/>
  <c r="F1504" i="10" s="1"/>
  <c r="BH1505" i="10"/>
  <c r="F1505" i="10" s="1"/>
  <c r="BH1506" i="10"/>
  <c r="F1506" i="10"/>
  <c r="BH1507" i="10"/>
  <c r="F1507" i="10"/>
  <c r="BH1508" i="10"/>
  <c r="F1508" i="10"/>
  <c r="BH1509" i="10"/>
  <c r="F1509" i="10" s="1"/>
  <c r="BH1510" i="10"/>
  <c r="F1510" i="10" s="1"/>
  <c r="BH1511" i="10"/>
  <c r="F1511" i="10" s="1"/>
  <c r="BH1512" i="10"/>
  <c r="F1512" i="10"/>
  <c r="BH1513" i="10"/>
  <c r="F1513" i="10"/>
  <c r="BH1514" i="10"/>
  <c r="F1514" i="10" s="1"/>
  <c r="BH1515" i="10"/>
  <c r="F1515" i="10" s="1"/>
  <c r="BH1516" i="10"/>
  <c r="F1516" i="10" s="1"/>
  <c r="BH1517" i="10"/>
  <c r="F1517" i="10" s="1"/>
  <c r="BH1518" i="10"/>
  <c r="F1518" i="10"/>
  <c r="BH1519" i="10"/>
  <c r="F1519" i="10"/>
  <c r="BH1520" i="10"/>
  <c r="F1520" i="10" s="1"/>
  <c r="BH1521" i="10"/>
  <c r="F1521" i="10" s="1"/>
  <c r="BH1522" i="10"/>
  <c r="F1522" i="10" s="1"/>
  <c r="BH1523" i="10"/>
  <c r="F1523" i="10" s="1"/>
  <c r="BH1524" i="10"/>
  <c r="F1524" i="10"/>
  <c r="BH1525" i="10"/>
  <c r="F1525" i="10"/>
  <c r="BH1526" i="10"/>
  <c r="F1526" i="10" s="1"/>
  <c r="BH1527" i="10"/>
  <c r="F1527" i="10" s="1"/>
  <c r="BH1528" i="10"/>
  <c r="F1528" i="10" s="1"/>
  <c r="BH1529" i="10"/>
  <c r="F1529" i="10" s="1"/>
  <c r="BH1530" i="10"/>
  <c r="F1530" i="10" s="1"/>
  <c r="BH1531" i="10"/>
  <c r="F1531" i="10"/>
  <c r="BH1532" i="10"/>
  <c r="F1532" i="10" s="1"/>
  <c r="BH1533" i="10"/>
  <c r="F1533" i="10" s="1"/>
  <c r="BH1534" i="10"/>
  <c r="F1534" i="10" s="1"/>
  <c r="BH1535" i="10"/>
  <c r="F1535" i="10" s="1"/>
  <c r="BH1536" i="10"/>
  <c r="F1536" i="10" s="1"/>
  <c r="BH1537" i="10"/>
  <c r="F1537" i="10"/>
  <c r="BH1538" i="10"/>
  <c r="F1538" i="10" s="1"/>
  <c r="BH1539" i="10"/>
  <c r="F1539" i="10" s="1"/>
  <c r="BH1540" i="10"/>
  <c r="F1540" i="10" s="1"/>
  <c r="BH1541" i="10"/>
  <c r="F1541" i="10" s="1"/>
  <c r="BH1542" i="10"/>
  <c r="F1542" i="10" s="1"/>
  <c r="BH1543" i="10"/>
  <c r="F1543" i="10"/>
  <c r="BH1544" i="10"/>
  <c r="F1544" i="10" s="1"/>
  <c r="BH1545" i="10"/>
  <c r="F1545" i="10" s="1"/>
  <c r="F1663" i="10"/>
  <c r="E27" i="9" s="1"/>
  <c r="F1721" i="10"/>
  <c r="E28" i="9" s="1"/>
  <c r="L28" i="9" s="1"/>
  <c r="F1723" i="10"/>
  <c r="F1724" i="10"/>
  <c r="F1725" i="10"/>
  <c r="F1726" i="10"/>
  <c r="F1727" i="10"/>
  <c r="F1728" i="10"/>
  <c r="F1729" i="10"/>
  <c r="F1730" i="10"/>
  <c r="F1731" i="10"/>
  <c r="F1816" i="10" s="1"/>
  <c r="E29" i="9" s="1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G1818" i="10"/>
  <c r="F1818" i="10"/>
  <c r="G1819" i="10"/>
  <c r="F1819" i="10" s="1"/>
  <c r="F1835" i="10" s="1"/>
  <c r="E30" i="9" s="1"/>
  <c r="G1821" i="10"/>
  <c r="F1821" i="10" s="1"/>
  <c r="G1822" i="10"/>
  <c r="F1822" i="10"/>
  <c r="G1823" i="10"/>
  <c r="F1823" i="10"/>
  <c r="G1824" i="10"/>
  <c r="F1824" i="10" s="1"/>
  <c r="G1825" i="10"/>
  <c r="F1825" i="10" s="1"/>
  <c r="G1826" i="10"/>
  <c r="F1826" i="10"/>
  <c r="G1827" i="10"/>
  <c r="F1827" i="10" s="1"/>
  <c r="G1828" i="10"/>
  <c r="F1828" i="10" s="1"/>
  <c r="G1829" i="10"/>
  <c r="F1829" i="10"/>
  <c r="G1830" i="10"/>
  <c r="F1830" i="10" s="1"/>
  <c r="G1831" i="10"/>
  <c r="F1831" i="10" s="1"/>
  <c r="G1832" i="10"/>
  <c r="F1832" i="10" s="1"/>
  <c r="G1833" i="10"/>
  <c r="F1833" i="10" s="1"/>
  <c r="G1834" i="10"/>
  <c r="F1834" i="10" s="1"/>
  <c r="AY1837" i="10"/>
  <c r="AY1838" i="10"/>
  <c r="AY1839" i="10"/>
  <c r="AY1840" i="10"/>
  <c r="AY1841" i="10"/>
  <c r="AY1842" i="10"/>
  <c r="AY1843" i="10"/>
  <c r="AY1844" i="10"/>
  <c r="AY1845" i="10"/>
  <c r="AY1846" i="10"/>
  <c r="F1849" i="10"/>
  <c r="F1850" i="10"/>
  <c r="F1851" i="10"/>
  <c r="F1852" i="10"/>
  <c r="F1853" i="10"/>
  <c r="F1854" i="10"/>
  <c r="F1855" i="10"/>
  <c r="F1856" i="10"/>
  <c r="F1870" i="10" s="1"/>
  <c r="E32" i="9" s="1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2" i="10"/>
  <c r="F1873" i="10"/>
  <c r="F1874" i="10"/>
  <c r="F1875" i="10"/>
  <c r="F1876" i="10"/>
  <c r="F1877" i="10"/>
  <c r="F1878" i="10"/>
  <c r="F1879" i="10"/>
  <c r="F1880" i="10"/>
  <c r="F1905" i="10" s="1"/>
  <c r="E33" i="9" s="1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G1907" i="10"/>
  <c r="F1907" i="10" s="1"/>
  <c r="G1908" i="10"/>
  <c r="F1908" i="10" s="1"/>
  <c r="G1909" i="10"/>
  <c r="F1909" i="10" s="1"/>
  <c r="G1910" i="10"/>
  <c r="F1910" i="10" s="1"/>
  <c r="G1911" i="10"/>
  <c r="F1911" i="10"/>
  <c r="G1912" i="10"/>
  <c r="F1912" i="10" s="1"/>
  <c r="G1913" i="10"/>
  <c r="F1913" i="10" s="1"/>
  <c r="G1914" i="10"/>
  <c r="F1914" i="10" s="1"/>
  <c r="G1915" i="10"/>
  <c r="F1915" i="10" s="1"/>
  <c r="G1916" i="10"/>
  <c r="F1916" i="10" s="1"/>
  <c r="G1917" i="10"/>
  <c r="F1917" i="10"/>
  <c r="G1918" i="10"/>
  <c r="F1918" i="10" s="1"/>
  <c r="G1919" i="10"/>
  <c r="F1919" i="10" s="1"/>
  <c r="G1920" i="10"/>
  <c r="F1920" i="10" s="1"/>
  <c r="G1921" i="10"/>
  <c r="F1921" i="10" s="1"/>
  <c r="G1922" i="10"/>
  <c r="F1922" i="10" s="1"/>
  <c r="G1923" i="10"/>
  <c r="F1923" i="10"/>
  <c r="G1924" i="10"/>
  <c r="F1924" i="10" s="1"/>
  <c r="G1925" i="10"/>
  <c r="F1925" i="10" s="1"/>
  <c r="G1926" i="10"/>
  <c r="F1926" i="10" s="1"/>
  <c r="G1927" i="10"/>
  <c r="F1927" i="10" s="1"/>
  <c r="G1928" i="10"/>
  <c r="F1928" i="10" s="1"/>
  <c r="G1929" i="10"/>
  <c r="F1929" i="10"/>
  <c r="G1930" i="10"/>
  <c r="F1930" i="10" s="1"/>
  <c r="G1931" i="10"/>
  <c r="F1931" i="10" s="1"/>
  <c r="G1932" i="10"/>
  <c r="F1932" i="10" s="1"/>
  <c r="G1933" i="10"/>
  <c r="F1933" i="10" s="1"/>
  <c r="G1934" i="10"/>
  <c r="F1934" i="10" s="1"/>
  <c r="G1935" i="10"/>
  <c r="F1935" i="10"/>
  <c r="G1936" i="10"/>
  <c r="F1936" i="10" s="1"/>
  <c r="G1937" i="10"/>
  <c r="F1937" i="10" s="1"/>
  <c r="G1938" i="10"/>
  <c r="F1938" i="10" s="1"/>
  <c r="G1939" i="10"/>
  <c r="F1939" i="10" s="1"/>
  <c r="G1940" i="10"/>
  <c r="F1940" i="10" s="1"/>
  <c r="G1941" i="10"/>
  <c r="F1941" i="10"/>
  <c r="G1942" i="10"/>
  <c r="F1942" i="10" s="1"/>
  <c r="G1943" i="10"/>
  <c r="F1943" i="10" s="1"/>
  <c r="G1944" i="10"/>
  <c r="F1944" i="10" s="1"/>
  <c r="G1945" i="10"/>
  <c r="F1945" i="10" s="1"/>
  <c r="G1946" i="10"/>
  <c r="F1946" i="10" s="1"/>
  <c r="G1947" i="10"/>
  <c r="F1947" i="10"/>
  <c r="G1948" i="10"/>
  <c r="F1948" i="10" s="1"/>
  <c r="G1949" i="10"/>
  <c r="F1949" i="10" s="1"/>
  <c r="G1950" i="10"/>
  <c r="F1950" i="10" s="1"/>
  <c r="G1951" i="10"/>
  <c r="F1951" i="10" s="1"/>
  <c r="G1952" i="10"/>
  <c r="F1952" i="10" s="1"/>
  <c r="G1953" i="10"/>
  <c r="F1953" i="10"/>
  <c r="G1954" i="10"/>
  <c r="F1954" i="10" s="1"/>
  <c r="G1955" i="10"/>
  <c r="F1955" i="10" s="1"/>
  <c r="G1956" i="10"/>
  <c r="F1956" i="10" s="1"/>
  <c r="G1957" i="10"/>
  <c r="F1957" i="10" s="1"/>
  <c r="G1958" i="10"/>
  <c r="F1958" i="10" s="1"/>
  <c r="G1959" i="10"/>
  <c r="F1959" i="10"/>
  <c r="G1960" i="10"/>
  <c r="F1960" i="10" s="1"/>
  <c r="G1961" i="10"/>
  <c r="F1961" i="10" s="1"/>
  <c r="G1962" i="10"/>
  <c r="F1962" i="10" s="1"/>
  <c r="G1963" i="10"/>
  <c r="F1963" i="10" s="1"/>
  <c r="G1964" i="10"/>
  <c r="F1964" i="10" s="1"/>
  <c r="G1965" i="10"/>
  <c r="F1965" i="10"/>
  <c r="G1966" i="10"/>
  <c r="F1966" i="10" s="1"/>
  <c r="G1967" i="10"/>
  <c r="F1967" i="10" s="1"/>
  <c r="G1968" i="10"/>
  <c r="F1968" i="10" s="1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E35" i="9" s="1"/>
  <c r="E36" i="9"/>
  <c r="F2216" i="10"/>
  <c r="E37" i="9" s="1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95" i="10" s="1"/>
  <c r="E38" i="9" s="1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E39" i="9" s="1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E40" i="9" s="1"/>
  <c r="L40" i="9" s="1"/>
  <c r="F2458" i="10"/>
  <c r="E42" i="9" s="1"/>
  <c r="G2460" i="10"/>
  <c r="F2460" i="10" s="1"/>
  <c r="G2461" i="10"/>
  <c r="F2461" i="10"/>
  <c r="G2462" i="10"/>
  <c r="F2462" i="10" s="1"/>
  <c r="G2463" i="10"/>
  <c r="F2463" i="10" s="1"/>
  <c r="G2464" i="10"/>
  <c r="F2464" i="10" s="1"/>
  <c r="G2465" i="10"/>
  <c r="F2465" i="10" s="1"/>
  <c r="G2466" i="10"/>
  <c r="F2466" i="10" s="1"/>
  <c r="G2467" i="10"/>
  <c r="F2467" i="10"/>
  <c r="G2468" i="10"/>
  <c r="F2468" i="10" s="1"/>
  <c r="G2469" i="10"/>
  <c r="F2469" i="10" s="1"/>
  <c r="G2470" i="10"/>
  <c r="F2470" i="10" s="1"/>
  <c r="G2471" i="10"/>
  <c r="F2471" i="10" s="1"/>
  <c r="G2472" i="10"/>
  <c r="F2472" i="10" s="1"/>
  <c r="G2473" i="10"/>
  <c r="F2473" i="10"/>
  <c r="G2474" i="10"/>
  <c r="F2474" i="10" s="1"/>
  <c r="G2475" i="10"/>
  <c r="F2475" i="10" s="1"/>
  <c r="G2476" i="10"/>
  <c r="F2476" i="10" s="1"/>
  <c r="G2477" i="10"/>
  <c r="F2477" i="10" s="1"/>
  <c r="G2478" i="10"/>
  <c r="F2478" i="10" s="1"/>
  <c r="G2479" i="10"/>
  <c r="F2479" i="10"/>
  <c r="G2480" i="10"/>
  <c r="F2480" i="10" s="1"/>
  <c r="G2481" i="10"/>
  <c r="F2481" i="10" s="1"/>
  <c r="G2482" i="10"/>
  <c r="F2482" i="10" s="1"/>
  <c r="G2483" i="10"/>
  <c r="F2483" i="10" s="1"/>
  <c r="G2484" i="10"/>
  <c r="F2484" i="10" s="1"/>
  <c r="G2485" i="10"/>
  <c r="F2485" i="10" s="1"/>
  <c r="G2486" i="10"/>
  <c r="F2486" i="10" s="1"/>
  <c r="G2487" i="10"/>
  <c r="F2487" i="10" s="1"/>
  <c r="G2488" i="10"/>
  <c r="F2488" i="10" s="1"/>
  <c r="G2489" i="10"/>
  <c r="F2489" i="10" s="1"/>
  <c r="G2490" i="10"/>
  <c r="F2490" i="10" s="1"/>
  <c r="G2491" i="10"/>
  <c r="F2491" i="10" s="1"/>
  <c r="G2492" i="10"/>
  <c r="F2492" i="10" s="1"/>
  <c r="G2493" i="10"/>
  <c r="F2493" i="10" s="1"/>
  <c r="G2494" i="10"/>
  <c r="F2494" i="10" s="1"/>
  <c r="G2495" i="10"/>
  <c r="F2495" i="10" s="1"/>
  <c r="G2496" i="10"/>
  <c r="F2496" i="10" s="1"/>
  <c r="G2497" i="10"/>
  <c r="F2497" i="10" s="1"/>
  <c r="G2498" i="10"/>
  <c r="F2498" i="10" s="1"/>
  <c r="G2499" i="10"/>
  <c r="F2499" i="10" s="1"/>
  <c r="G2500" i="10"/>
  <c r="F2500" i="10" s="1"/>
  <c r="G2501" i="10"/>
  <c r="F2501" i="10" s="1"/>
  <c r="G2502" i="10"/>
  <c r="F2502" i="10" s="1"/>
  <c r="G2503" i="10"/>
  <c r="F2503" i="10" s="1"/>
  <c r="G2504" i="10"/>
  <c r="F2504" i="10" s="1"/>
  <c r="G2505" i="10"/>
  <c r="F2505" i="10" s="1"/>
  <c r="G2506" i="10"/>
  <c r="F2506" i="10" s="1"/>
  <c r="G2507" i="10"/>
  <c r="F2507" i="10" s="1"/>
  <c r="G2508" i="10"/>
  <c r="F2508" i="10" s="1"/>
  <c r="G2509" i="10"/>
  <c r="F2509" i="10" s="1"/>
  <c r="G2510" i="10"/>
  <c r="F2510" i="10" s="1"/>
  <c r="G2511" i="10"/>
  <c r="F2511" i="10" s="1"/>
  <c r="G2512" i="10"/>
  <c r="F2512" i="10" s="1"/>
  <c r="G2513" i="10"/>
  <c r="F2513" i="10" s="1"/>
  <c r="G2514" i="10"/>
  <c r="F2514" i="10"/>
  <c r="G2515" i="10"/>
  <c r="F2515" i="10" s="1"/>
  <c r="G2516" i="10"/>
  <c r="F2516" i="10" s="1"/>
  <c r="G2517" i="10"/>
  <c r="F2517" i="10" s="1"/>
  <c r="G2518" i="10"/>
  <c r="F2518" i="10" s="1"/>
  <c r="G2519" i="10"/>
  <c r="F2519" i="10" s="1"/>
  <c r="G2520" i="10"/>
  <c r="F2520" i="10"/>
  <c r="G2521" i="10"/>
  <c r="F2521" i="10" s="1"/>
  <c r="G2522" i="10"/>
  <c r="F2522" i="10" s="1"/>
  <c r="G2523" i="10"/>
  <c r="F2523" i="10" s="1"/>
  <c r="G2524" i="10"/>
  <c r="F2524" i="10" s="1"/>
  <c r="G2525" i="10"/>
  <c r="F2525" i="10" s="1"/>
  <c r="F2623" i="10"/>
  <c r="E44" i="9" s="1"/>
  <c r="G2625" i="10"/>
  <c r="F2625" i="10" s="1"/>
  <c r="G2626" i="10"/>
  <c r="F2626" i="10" s="1"/>
  <c r="G2627" i="10"/>
  <c r="F2627" i="10" s="1"/>
  <c r="G2628" i="10"/>
  <c r="F2628" i="10" s="1"/>
  <c r="G2629" i="10"/>
  <c r="F2629" i="10"/>
  <c r="G2630" i="10"/>
  <c r="F2630" i="10" s="1"/>
  <c r="G2631" i="10"/>
  <c r="F2631" i="10" s="1"/>
  <c r="G2632" i="10"/>
  <c r="F2632" i="10" s="1"/>
  <c r="G2633" i="10"/>
  <c r="F2633" i="10"/>
  <c r="G2634" i="10"/>
  <c r="F2634" i="10" s="1"/>
  <c r="G2635" i="10"/>
  <c r="F2635" i="10" s="1"/>
  <c r="G2636" i="10"/>
  <c r="F2636" i="10" s="1"/>
  <c r="G2637" i="10"/>
  <c r="F2637" i="10" s="1"/>
  <c r="G2638" i="10"/>
  <c r="F2638" i="10" s="1"/>
  <c r="G2639" i="10"/>
  <c r="F2639" i="10"/>
  <c r="G2640" i="10"/>
  <c r="F2640" i="10" s="1"/>
  <c r="G2641" i="10"/>
  <c r="F2641" i="10" s="1"/>
  <c r="G2642" i="10"/>
  <c r="F2642" i="10" s="1"/>
  <c r="G2643" i="10"/>
  <c r="F2643" i="10"/>
  <c r="G2644" i="10"/>
  <c r="F2644" i="10" s="1"/>
  <c r="G2645" i="10"/>
  <c r="F2645" i="10"/>
  <c r="G2646" i="10"/>
  <c r="F2646" i="10" s="1"/>
  <c r="G2647" i="10"/>
  <c r="F2647" i="10" s="1"/>
  <c r="G2648" i="10"/>
  <c r="F2648" i="10" s="1"/>
  <c r="G2649" i="10"/>
  <c r="F2649" i="10"/>
  <c r="G2650" i="10"/>
  <c r="F2650" i="10" s="1"/>
  <c r="G2651" i="10"/>
  <c r="F2651" i="10" s="1"/>
  <c r="G2652" i="10"/>
  <c r="F2652" i="10" s="1"/>
  <c r="G2653" i="10"/>
  <c r="F2653" i="10" s="1"/>
  <c r="G2654" i="10"/>
  <c r="F2654" i="10" s="1"/>
  <c r="G2655" i="10"/>
  <c r="F2655" i="10" s="1"/>
  <c r="G2656" i="10"/>
  <c r="F2656" i="10" s="1"/>
  <c r="G2657" i="10"/>
  <c r="F2657" i="10" s="1"/>
  <c r="G2658" i="10"/>
  <c r="F2658" i="10" s="1"/>
  <c r="G2659" i="10"/>
  <c r="F2659" i="10" s="1"/>
  <c r="G2660" i="10"/>
  <c r="F2660" i="10" s="1"/>
  <c r="G2661" i="10"/>
  <c r="F2661" i="10" s="1"/>
  <c r="G2662" i="10"/>
  <c r="F2662" i="10" s="1"/>
  <c r="G2663" i="10"/>
  <c r="F2663" i="10" s="1"/>
  <c r="G2664" i="10"/>
  <c r="F2664" i="10" s="1"/>
  <c r="G2665" i="10"/>
  <c r="F2665" i="10" s="1"/>
  <c r="G2666" i="10"/>
  <c r="F2666" i="10" s="1"/>
  <c r="G2667" i="10"/>
  <c r="F2667" i="10" s="1"/>
  <c r="G2668" i="10"/>
  <c r="F2668" i="10" s="1"/>
  <c r="G2669" i="10"/>
  <c r="F2669" i="10" s="1"/>
  <c r="G2670" i="10"/>
  <c r="F2670" i="10" s="1"/>
  <c r="G2671" i="10"/>
  <c r="F2671" i="10" s="1"/>
  <c r="G2672" i="10"/>
  <c r="F2672" i="10" s="1"/>
  <c r="G2673" i="10"/>
  <c r="F2673" i="10" s="1"/>
  <c r="G2674" i="10"/>
  <c r="F2674" i="10" s="1"/>
  <c r="G2675" i="10"/>
  <c r="F2675" i="10" s="1"/>
  <c r="G2676" i="10"/>
  <c r="F2676" i="10" s="1"/>
  <c r="G2677" i="10"/>
  <c r="F2677" i="10" s="1"/>
  <c r="G2678" i="10"/>
  <c r="F2678" i="10" s="1"/>
  <c r="G2679" i="10"/>
  <c r="F2679" i="10" s="1"/>
  <c r="G2680" i="10"/>
  <c r="F2680" i="10" s="1"/>
  <c r="G2681" i="10"/>
  <c r="F2681" i="10" s="1"/>
  <c r="G2682" i="10"/>
  <c r="F2682" i="10" s="1"/>
  <c r="G2683" i="10"/>
  <c r="F2683" i="10" s="1"/>
  <c r="G2684" i="10"/>
  <c r="F2684" i="10" s="1"/>
  <c r="G2685" i="10"/>
  <c r="F2685" i="10"/>
  <c r="G2686" i="10"/>
  <c r="F2686" i="10" s="1"/>
  <c r="G2687" i="10"/>
  <c r="F2687" i="10" s="1"/>
  <c r="G2688" i="10"/>
  <c r="F2688" i="10" s="1"/>
  <c r="G2689" i="10"/>
  <c r="F2689" i="10" s="1"/>
  <c r="G2690" i="10"/>
  <c r="F2690" i="10" s="1"/>
  <c r="G2691" i="10"/>
  <c r="F2691" i="10" s="1"/>
  <c r="G2692" i="10"/>
  <c r="F2692" i="10" s="1"/>
  <c r="G2693" i="10"/>
  <c r="F2693" i="10" s="1"/>
  <c r="G2694" i="10"/>
  <c r="F2694" i="10" s="1"/>
  <c r="G2695" i="10"/>
  <c r="F2695" i="10" s="1"/>
  <c r="G2696" i="10"/>
  <c r="F2696" i="10" s="1"/>
  <c r="G2697" i="10"/>
  <c r="F2697" i="10" s="1"/>
  <c r="G2698" i="10"/>
  <c r="F2698" i="10"/>
  <c r="G2699" i="10"/>
  <c r="F2699" i="10" s="1"/>
  <c r="G2700" i="10"/>
  <c r="F2700" i="10" s="1"/>
  <c r="G2701" i="10"/>
  <c r="F2701" i="10" s="1"/>
  <c r="G2702" i="10"/>
  <c r="F2702" i="10" s="1"/>
  <c r="G2703" i="10"/>
  <c r="F2703" i="10" s="1"/>
  <c r="G2704" i="10"/>
  <c r="F2704" i="10" s="1"/>
  <c r="G2705" i="10"/>
  <c r="F2705" i="10" s="1"/>
  <c r="G2706" i="10"/>
  <c r="F2706" i="10" s="1"/>
  <c r="G2707" i="10"/>
  <c r="F2707" i="10" s="1"/>
  <c r="G2708" i="10"/>
  <c r="F2708" i="10" s="1"/>
  <c r="G2709" i="10"/>
  <c r="F2709" i="10" s="1"/>
  <c r="G2710" i="10"/>
  <c r="F2710" i="10" s="1"/>
  <c r="G2711" i="10"/>
  <c r="F2711" i="10" s="1"/>
  <c r="G2712" i="10"/>
  <c r="F2712" i="10" s="1"/>
  <c r="G2713" i="10"/>
  <c r="F2713" i="10" s="1"/>
  <c r="G2714" i="10"/>
  <c r="F2714" i="10" s="1"/>
  <c r="G2715" i="10"/>
  <c r="F2715" i="10" s="1"/>
  <c r="G2716" i="10"/>
  <c r="F2716" i="10" s="1"/>
  <c r="G2717" i="10"/>
  <c r="F2717" i="10"/>
  <c r="G2718" i="10"/>
  <c r="F2718" i="10" s="1"/>
  <c r="G2719" i="10"/>
  <c r="F2719" i="10" s="1"/>
  <c r="G2720" i="10"/>
  <c r="F2720" i="10" s="1"/>
  <c r="G2721" i="10"/>
  <c r="F2721" i="10" s="1"/>
  <c r="G2722" i="10"/>
  <c r="F2722" i="10" s="1"/>
  <c r="G2723" i="10"/>
  <c r="F2723" i="10" s="1"/>
  <c r="G2724" i="10"/>
  <c r="F2724" i="10" s="1"/>
  <c r="G2725" i="10"/>
  <c r="F2725" i="10" s="1"/>
  <c r="G2726" i="10"/>
  <c r="F2726" i="10" s="1"/>
  <c r="G2727" i="10"/>
  <c r="F2727" i="10" s="1"/>
  <c r="G2728" i="10"/>
  <c r="F2728" i="10" s="1"/>
  <c r="G2729" i="10"/>
  <c r="F2729" i="10" s="1"/>
  <c r="G2730" i="10"/>
  <c r="F2730" i="10" s="1"/>
  <c r="G2731" i="10"/>
  <c r="F2731" i="10" s="1"/>
  <c r="G2732" i="10"/>
  <c r="F2732" i="10" s="1"/>
  <c r="G2733" i="10"/>
  <c r="F2733" i="10" s="1"/>
  <c r="G2734" i="10"/>
  <c r="F2734" i="10" s="1"/>
  <c r="G2735" i="10"/>
  <c r="F2735" i="10" s="1"/>
  <c r="G2736" i="10"/>
  <c r="F2736" i="10" s="1"/>
  <c r="G2737" i="10"/>
  <c r="F2737" i="10" s="1"/>
  <c r="G2738" i="10"/>
  <c r="F2738" i="10"/>
  <c r="G2739" i="10"/>
  <c r="F2739" i="10" s="1"/>
  <c r="G2740" i="10"/>
  <c r="F2740" i="10" s="1"/>
  <c r="G2741" i="10"/>
  <c r="F2741" i="10" s="1"/>
  <c r="G2742" i="10"/>
  <c r="F2742" i="10" s="1"/>
  <c r="G2743" i="10"/>
  <c r="F2743" i="10" s="1"/>
  <c r="G2744" i="10"/>
  <c r="F2744" i="10"/>
  <c r="G2745" i="10"/>
  <c r="F2745" i="10" s="1"/>
  <c r="G2746" i="10"/>
  <c r="F2746" i="10" s="1"/>
  <c r="G2747" i="10"/>
  <c r="F2747" i="10" s="1"/>
  <c r="G2748" i="10"/>
  <c r="F2748" i="10" s="1"/>
  <c r="G2749" i="10"/>
  <c r="F2749" i="10" s="1"/>
  <c r="G2750" i="10"/>
  <c r="F2750" i="10" s="1"/>
  <c r="G2751" i="10"/>
  <c r="F2751" i="10" s="1"/>
  <c r="G2752" i="10"/>
  <c r="F2752" i="10" s="1"/>
  <c r="G2753" i="10"/>
  <c r="F2753" i="10" s="1"/>
  <c r="G2754" i="10"/>
  <c r="F2754" i="10" s="1"/>
  <c r="G2755" i="10"/>
  <c r="F2755" i="10" s="1"/>
  <c r="G2756" i="10"/>
  <c r="F2756" i="10" s="1"/>
  <c r="G2757" i="10"/>
  <c r="F2757" i="10" s="1"/>
  <c r="G2758" i="10"/>
  <c r="F2758" i="10" s="1"/>
  <c r="G2759" i="10"/>
  <c r="F2759" i="10" s="1"/>
  <c r="G2760" i="10"/>
  <c r="F2760" i="10" s="1"/>
  <c r="G2761" i="10"/>
  <c r="F2761" i="10" s="1"/>
  <c r="G2762" i="10"/>
  <c r="F2762" i="10" s="1"/>
  <c r="G2763" i="10"/>
  <c r="F2763" i="10" s="1"/>
  <c r="G2764" i="10"/>
  <c r="F2764" i="10" s="1"/>
  <c r="G2765" i="10"/>
  <c r="F2765" i="10" s="1"/>
  <c r="G2766" i="10"/>
  <c r="F2766" i="10" s="1"/>
  <c r="G2767" i="10"/>
  <c r="F2767" i="10" s="1"/>
  <c r="G2768" i="10"/>
  <c r="F2768" i="10" s="1"/>
  <c r="G2769" i="10"/>
  <c r="F2769" i="10" s="1"/>
  <c r="G2770" i="10"/>
  <c r="F2770" i="10" s="1"/>
  <c r="G2771" i="10"/>
  <c r="F2771" i="10" s="1"/>
  <c r="G2772" i="10"/>
  <c r="F2772" i="10" s="1"/>
  <c r="G2773" i="10"/>
  <c r="F2773" i="10" s="1"/>
  <c r="G2774" i="10"/>
  <c r="F2774" i="10"/>
  <c r="G2775" i="10"/>
  <c r="F2775" i="10" s="1"/>
  <c r="G2776" i="10"/>
  <c r="F2776" i="10" s="1"/>
  <c r="G2777" i="10"/>
  <c r="F2777" i="10" s="1"/>
  <c r="G2778" i="10"/>
  <c r="F2778" i="10"/>
  <c r="G2779" i="10"/>
  <c r="F2779" i="10" s="1"/>
  <c r="G2780" i="10"/>
  <c r="F2780" i="10"/>
  <c r="G2781" i="10"/>
  <c r="F2781" i="10" s="1"/>
  <c r="G2782" i="10"/>
  <c r="F2782" i="10" s="1"/>
  <c r="G2783" i="10"/>
  <c r="F2783" i="10" s="1"/>
  <c r="G2784" i="10"/>
  <c r="F2784" i="10" s="1"/>
  <c r="G2785" i="10"/>
  <c r="F2785" i="10" s="1"/>
  <c r="G2786" i="10"/>
  <c r="F2786" i="10" s="1"/>
  <c r="G2787" i="10"/>
  <c r="F2787" i="10" s="1"/>
  <c r="G2788" i="10"/>
  <c r="F2788" i="10" s="1"/>
  <c r="G2789" i="10"/>
  <c r="F2789" i="10" s="1"/>
  <c r="G2790" i="10"/>
  <c r="F2790" i="10" s="1"/>
  <c r="G2791" i="10"/>
  <c r="F2791" i="10" s="1"/>
  <c r="G2792" i="10"/>
  <c r="F2792" i="10" s="1"/>
  <c r="G2793" i="10"/>
  <c r="F2793" i="10" s="1"/>
  <c r="G2794" i="10"/>
  <c r="F2794" i="10" s="1"/>
  <c r="G2795" i="10"/>
  <c r="F2795" i="10" s="1"/>
  <c r="G2796" i="10"/>
  <c r="F2796" i="10" s="1"/>
  <c r="G2797" i="10"/>
  <c r="F2797" i="10" s="1"/>
  <c r="G2798" i="10"/>
  <c r="F2798" i="10" s="1"/>
  <c r="G2799" i="10"/>
  <c r="F2799" i="10" s="1"/>
  <c r="G2800" i="10"/>
  <c r="F2800" i="10" s="1"/>
  <c r="G2801" i="10"/>
  <c r="F2801" i="10" s="1"/>
  <c r="G2802" i="10"/>
  <c r="F2802" i="10" s="1"/>
  <c r="G2803" i="10"/>
  <c r="F2803" i="10" s="1"/>
  <c r="G2804" i="10"/>
  <c r="F2804" i="10" s="1"/>
  <c r="G2805" i="10"/>
  <c r="F2805" i="10"/>
  <c r="G2806" i="10"/>
  <c r="F2806" i="10" s="1"/>
  <c r="G2807" i="10"/>
  <c r="F2807" i="10" s="1"/>
  <c r="G2808" i="10"/>
  <c r="F2808" i="10" s="1"/>
  <c r="G2809" i="10"/>
  <c r="F2809" i="10"/>
  <c r="G2810" i="10"/>
  <c r="F2810" i="10"/>
  <c r="G2811" i="10"/>
  <c r="F2811" i="10" s="1"/>
  <c r="G2812" i="10"/>
  <c r="F2812" i="10" s="1"/>
  <c r="G2813" i="10"/>
  <c r="F2813" i="10" s="1"/>
  <c r="G2814" i="10"/>
  <c r="F2814" i="10" s="1"/>
  <c r="G2815" i="10"/>
  <c r="F2815" i="10" s="1"/>
  <c r="G2816" i="10"/>
  <c r="F2816" i="10"/>
  <c r="G2817" i="10"/>
  <c r="F2817" i="10" s="1"/>
  <c r="G2818" i="10"/>
  <c r="F2818" i="10" s="1"/>
  <c r="G2819" i="10"/>
  <c r="F2819" i="10" s="1"/>
  <c r="G2820" i="10"/>
  <c r="F2820" i="10" s="1"/>
  <c r="G2821" i="10"/>
  <c r="F2821" i="10" s="1"/>
  <c r="G2822" i="10"/>
  <c r="F2822" i="10"/>
  <c r="G2823" i="10"/>
  <c r="F2823" i="10" s="1"/>
  <c r="G2824" i="10"/>
  <c r="F2824" i="10"/>
  <c r="G2825" i="10"/>
  <c r="F2825" i="10"/>
  <c r="G2826" i="10"/>
  <c r="F2826" i="10" s="1"/>
  <c r="G2827" i="10"/>
  <c r="F2827" i="10"/>
  <c r="G2828" i="10"/>
  <c r="F2828" i="10"/>
  <c r="G2829" i="10"/>
  <c r="F2829" i="10"/>
  <c r="G2830" i="10"/>
  <c r="F2830" i="10" s="1"/>
  <c r="G2831" i="10"/>
  <c r="F2831" i="10" s="1"/>
  <c r="G2832" i="10"/>
  <c r="F2832" i="10" s="1"/>
  <c r="G2833" i="10"/>
  <c r="F2833" i="10"/>
  <c r="G2834" i="10"/>
  <c r="F2834" i="10"/>
  <c r="G2835" i="10"/>
  <c r="F2835" i="10"/>
  <c r="G2836" i="10"/>
  <c r="F2836" i="10" s="1"/>
  <c r="G2837" i="10"/>
  <c r="F2837" i="10" s="1"/>
  <c r="G2838" i="10"/>
  <c r="F2838" i="10" s="1"/>
  <c r="G2839" i="10"/>
  <c r="F2839" i="10"/>
  <c r="G2840" i="10"/>
  <c r="F2840" i="10"/>
  <c r="G2841" i="10"/>
  <c r="F2841" i="10"/>
  <c r="G2842" i="10"/>
  <c r="F2842" i="10" s="1"/>
  <c r="G2843" i="10"/>
  <c r="F2843" i="10" s="1"/>
  <c r="G2844" i="10"/>
  <c r="F2844" i="10" s="1"/>
  <c r="G2845" i="10"/>
  <c r="F2845" i="10"/>
  <c r="G2846" i="10"/>
  <c r="F2846" i="10"/>
  <c r="G2847" i="10"/>
  <c r="F2847" i="10"/>
  <c r="G2848" i="10"/>
  <c r="F2848" i="10" s="1"/>
  <c r="G2849" i="10"/>
  <c r="F2849" i="10" s="1"/>
  <c r="G2850" i="10"/>
  <c r="F2850" i="10" s="1"/>
  <c r="G2851" i="10"/>
  <c r="F2851" i="10"/>
  <c r="G2852" i="10"/>
  <c r="F2852" i="10"/>
  <c r="G2853" i="10"/>
  <c r="F2853" i="10"/>
  <c r="G2854" i="10"/>
  <c r="F2854" i="10" s="1"/>
  <c r="G2855" i="10"/>
  <c r="F2855" i="10" s="1"/>
  <c r="G2856" i="10"/>
  <c r="F2856" i="10" s="1"/>
  <c r="G2857" i="10"/>
  <c r="F2857" i="10"/>
  <c r="G2858" i="10"/>
  <c r="F2858" i="10"/>
  <c r="G2859" i="10"/>
  <c r="F2859" i="10"/>
  <c r="G2860" i="10"/>
  <c r="F2860" i="10" s="1"/>
  <c r="G2861" i="10"/>
  <c r="F2861" i="10" s="1"/>
  <c r="G2862" i="10"/>
  <c r="F2862" i="10" s="1"/>
  <c r="G2863" i="10"/>
  <c r="F2863" i="10"/>
  <c r="G2864" i="10"/>
  <c r="F2864" i="10"/>
  <c r="G2865" i="10"/>
  <c r="F2865" i="10"/>
  <c r="G2866" i="10"/>
  <c r="F2866" i="10" s="1"/>
  <c r="G2867" i="10"/>
  <c r="F2867" i="10" s="1"/>
  <c r="G2868" i="10"/>
  <c r="F2868" i="10" s="1"/>
  <c r="G2869" i="10"/>
  <c r="F2869" i="10"/>
  <c r="G2870" i="10"/>
  <c r="F2870" i="10"/>
  <c r="G2871" i="10"/>
  <c r="F2871" i="10"/>
  <c r="G2872" i="10"/>
  <c r="F2872" i="10" s="1"/>
  <c r="G2873" i="10"/>
  <c r="F2873" i="10" s="1"/>
  <c r="G2874" i="10"/>
  <c r="F2874" i="10" s="1"/>
  <c r="G2875" i="10"/>
  <c r="F2875" i="10"/>
  <c r="G2876" i="10"/>
  <c r="F2876" i="10"/>
  <c r="G2877" i="10"/>
  <c r="F2877" i="10"/>
  <c r="G2878" i="10"/>
  <c r="F2878" i="10"/>
  <c r="BF2881" i="10"/>
  <c r="BH2881" i="10" s="1"/>
  <c r="F2881" i="10" s="1"/>
  <c r="BF2882" i="10"/>
  <c r="BH2882" i="10" s="1"/>
  <c r="F2882" i="10" s="1"/>
  <c r="BF2883" i="10"/>
  <c r="BH2883" i="10"/>
  <c r="F2883" i="10" s="1"/>
  <c r="BF2884" i="10"/>
  <c r="BH2884" i="10"/>
  <c r="F2884" i="10" s="1"/>
  <c r="BF2885" i="10"/>
  <c r="BH2885" i="10" s="1"/>
  <c r="F2885" i="10" s="1"/>
  <c r="BF2886" i="10"/>
  <c r="BH2886" i="10" s="1"/>
  <c r="F2886" i="10" s="1"/>
  <c r="BF2887" i="10"/>
  <c r="BH2887" i="10"/>
  <c r="F2887" i="10" s="1"/>
  <c r="BF2888" i="10"/>
  <c r="BH2888" i="10"/>
  <c r="F2888" i="10" s="1"/>
  <c r="BF2889" i="10"/>
  <c r="BH2889" i="10" s="1"/>
  <c r="F2889" i="10" s="1"/>
  <c r="BF2890" i="10"/>
  <c r="BH2890" i="10" s="1"/>
  <c r="F2890" i="10" s="1"/>
  <c r="BF2891" i="10"/>
  <c r="BH2891" i="10"/>
  <c r="F2891" i="10" s="1"/>
  <c r="BF2892" i="10"/>
  <c r="BH2892" i="10"/>
  <c r="F2892" i="10" s="1"/>
  <c r="BF2893" i="10"/>
  <c r="BH2893" i="10" s="1"/>
  <c r="F2893" i="10" s="1"/>
  <c r="BF2894" i="10"/>
  <c r="BH2894" i="10" s="1"/>
  <c r="F2894" i="10" s="1"/>
  <c r="BF2895" i="10"/>
  <c r="BH2895" i="10"/>
  <c r="F2895" i="10" s="1"/>
  <c r="BF2896" i="10"/>
  <c r="BH2896" i="10"/>
  <c r="F2896" i="10" s="1"/>
  <c r="BF2897" i="10"/>
  <c r="BH2897" i="10" s="1"/>
  <c r="F2897" i="10" s="1"/>
  <c r="BF2898" i="10"/>
  <c r="BH2898" i="10" s="1"/>
  <c r="F2898" i="10" s="1"/>
  <c r="BF2899" i="10"/>
  <c r="BH2899" i="10"/>
  <c r="F2899" i="10" s="1"/>
  <c r="BF2900" i="10"/>
  <c r="BH2900" i="10"/>
  <c r="F2900" i="10" s="1"/>
  <c r="BF2901" i="10"/>
  <c r="BH2901" i="10" s="1"/>
  <c r="F2901" i="10" s="1"/>
  <c r="BF2902" i="10"/>
  <c r="BH2902" i="10" s="1"/>
  <c r="F2902" i="10" s="1"/>
  <c r="BF2903" i="10"/>
  <c r="BH2903" i="10"/>
  <c r="F2903" i="10" s="1"/>
  <c r="BF2904" i="10"/>
  <c r="BH2904" i="10"/>
  <c r="F2904" i="10" s="1"/>
  <c r="BF2905" i="10"/>
  <c r="BH2905" i="10" s="1"/>
  <c r="F2905" i="10" s="1"/>
  <c r="BF2906" i="10"/>
  <c r="BH2906" i="10" s="1"/>
  <c r="F2906" i="10" s="1"/>
  <c r="BF2907" i="10"/>
  <c r="BH2907" i="10"/>
  <c r="F2907" i="10" s="1"/>
  <c r="BF2908" i="10"/>
  <c r="BH2908" i="10"/>
  <c r="F2908" i="10" s="1"/>
  <c r="BF2909" i="10"/>
  <c r="BH2909" i="10" s="1"/>
  <c r="F2909" i="10" s="1"/>
  <c r="AY2912" i="10"/>
  <c r="AY2913" i="10"/>
  <c r="AY2914" i="10"/>
  <c r="AY2915" i="10"/>
  <c r="AY2916" i="10"/>
  <c r="AY2917" i="10"/>
  <c r="AY2918" i="10"/>
  <c r="AY2919" i="10"/>
  <c r="AY2920" i="10"/>
  <c r="AY2921" i="10"/>
  <c r="AY2922" i="10"/>
  <c r="AY2923" i="10"/>
  <c r="AY2924" i="10"/>
  <c r="AY2925" i="10"/>
  <c r="F2928" i="10"/>
  <c r="F3062" i="10" s="1"/>
  <c r="E48" i="9" s="1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103" i="10"/>
  <c r="E49" i="9" s="1"/>
  <c r="F3105" i="10"/>
  <c r="F3106" i="10"/>
  <c r="F3107" i="10"/>
  <c r="F3108" i="10"/>
  <c r="F3109" i="10"/>
  <c r="F3110" i="10"/>
  <c r="F3160" i="10" s="1"/>
  <c r="E50" i="9" s="1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234" i="10"/>
  <c r="E51" i="9"/>
  <c r="F3236" i="10"/>
  <c r="F3237" i="10"/>
  <c r="F3238" i="10"/>
  <c r="F3239" i="10"/>
  <c r="F3240" i="10"/>
  <c r="F3241" i="10"/>
  <c r="F3242" i="10"/>
  <c r="F3259" i="10" s="1"/>
  <c r="E52" i="9" s="1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C2" i="9"/>
  <c r="C3" i="9"/>
  <c r="C4" i="9"/>
  <c r="C5" i="9"/>
  <c r="C6" i="9"/>
  <c r="C53" i="9" s="1"/>
  <c r="C7" i="9"/>
  <c r="C8" i="9"/>
  <c r="C9" i="9"/>
  <c r="C10" i="9"/>
  <c r="C11" i="9"/>
  <c r="C12" i="9"/>
  <c r="C13" i="9"/>
  <c r="C14" i="9"/>
  <c r="C15" i="9"/>
  <c r="C16" i="9"/>
  <c r="L16" i="9" s="1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L30" i="9" s="1"/>
  <c r="C31" i="9"/>
  <c r="C32" i="9"/>
  <c r="C33" i="9"/>
  <c r="C34" i="9"/>
  <c r="C35" i="9"/>
  <c r="C36" i="9"/>
  <c r="C37" i="9"/>
  <c r="C38" i="9"/>
  <c r="C39" i="9"/>
  <c r="C40" i="9"/>
  <c r="C41" i="9"/>
  <c r="C42" i="9"/>
  <c r="L42" i="9" s="1"/>
  <c r="C43" i="9"/>
  <c r="C44" i="9"/>
  <c r="C45" i="9"/>
  <c r="C46" i="9"/>
  <c r="C47" i="9"/>
  <c r="C48" i="9"/>
  <c r="C49" i="9"/>
  <c r="C50" i="9"/>
  <c r="C51" i="9"/>
  <c r="L51" i="9" s="1"/>
  <c r="C52" i="9"/>
  <c r="H53" i="9"/>
  <c r="K51" i="9"/>
  <c r="L44" i="9"/>
  <c r="K44" i="9"/>
  <c r="K42" i="9"/>
  <c r="L39" i="9"/>
  <c r="K39" i="9"/>
  <c r="L38" i="9"/>
  <c r="K38" i="9"/>
  <c r="L37" i="9"/>
  <c r="K37" i="9"/>
  <c r="L36" i="9"/>
  <c r="K36" i="9"/>
  <c r="L35" i="9"/>
  <c r="K35" i="9"/>
  <c r="L33" i="9"/>
  <c r="K33" i="9"/>
  <c r="L32" i="9"/>
  <c r="K32" i="9"/>
  <c r="K30" i="9"/>
  <c r="L29" i="9"/>
  <c r="K29" i="9"/>
  <c r="L27" i="9"/>
  <c r="K27" i="9"/>
  <c r="L25" i="9"/>
  <c r="K25" i="9"/>
  <c r="L24" i="9"/>
  <c r="K24" i="9"/>
  <c r="L20" i="9"/>
  <c r="K20" i="9"/>
  <c r="L19" i="9"/>
  <c r="K19" i="9"/>
  <c r="L18" i="9"/>
  <c r="K18" i="9"/>
  <c r="K16" i="9"/>
  <c r="L15" i="9"/>
  <c r="K15" i="9"/>
  <c r="L14" i="9"/>
  <c r="K14" i="9"/>
  <c r="L13" i="9"/>
  <c r="K13" i="9"/>
  <c r="L12" i="9"/>
  <c r="K12" i="9"/>
  <c r="L11" i="9"/>
  <c r="K11" i="9"/>
  <c r="L10" i="9"/>
  <c r="K10" i="9"/>
  <c r="L9" i="9"/>
  <c r="K9" i="9"/>
  <c r="L7" i="9"/>
  <c r="K7" i="9"/>
  <c r="L6" i="9"/>
  <c r="K6" i="9"/>
  <c r="L5" i="9"/>
  <c r="K5" i="9"/>
  <c r="S350" i="10"/>
  <c r="T10" i="9" s="1"/>
  <c r="T2" i="9"/>
  <c r="S112" i="10"/>
  <c r="T3" i="9" s="1"/>
  <c r="S129" i="10"/>
  <c r="T4" i="9" s="1"/>
  <c r="T5" i="9"/>
  <c r="S266" i="10"/>
  <c r="T6" i="9" s="1"/>
  <c r="S332" i="10"/>
  <c r="T7" i="9" s="1"/>
  <c r="S347" i="10"/>
  <c r="T9" i="9" s="1"/>
  <c r="S419" i="10"/>
  <c r="T11" i="9" s="1"/>
  <c r="T12" i="9"/>
  <c r="T13" i="9"/>
  <c r="T14" i="9"/>
  <c r="T15" i="9"/>
  <c r="T16" i="9"/>
  <c r="S932" i="10"/>
  <c r="T17" i="9"/>
  <c r="S1039" i="10"/>
  <c r="T18" i="9" s="1"/>
  <c r="S1161" i="10"/>
  <c r="T19" i="9"/>
  <c r="S1227" i="10"/>
  <c r="T20" i="9" s="1"/>
  <c r="S1229" i="10"/>
  <c r="S1230" i="10"/>
  <c r="S1231" i="10"/>
  <c r="S1246" i="10" s="1"/>
  <c r="T21" i="9" s="1"/>
  <c r="S1232" i="10"/>
  <c r="S1233" i="10"/>
  <c r="S1234" i="10"/>
  <c r="S1235" i="10"/>
  <c r="S1236" i="10"/>
  <c r="S1237" i="10"/>
  <c r="S1238" i="10"/>
  <c r="S1239" i="10"/>
  <c r="S1240" i="10"/>
  <c r="S1241" i="10"/>
  <c r="S1242" i="10"/>
  <c r="S1243" i="10"/>
  <c r="S1244" i="10"/>
  <c r="S1245" i="10"/>
  <c r="S1272" i="10"/>
  <c r="T22" i="9" s="1"/>
  <c r="T24" i="9"/>
  <c r="T25" i="9"/>
  <c r="T26" i="9"/>
  <c r="T27" i="9"/>
  <c r="T28" i="9"/>
  <c r="S1816" i="10"/>
  <c r="T29" i="9"/>
  <c r="S1835" i="10"/>
  <c r="T30" i="9"/>
  <c r="S1870" i="10"/>
  <c r="T32" i="9"/>
  <c r="S1905" i="10"/>
  <c r="T33" i="9"/>
  <c r="S1969" i="10"/>
  <c r="T34" i="9" s="1"/>
  <c r="S2071" i="10"/>
  <c r="T35" i="9"/>
  <c r="T37" i="9"/>
  <c r="S2295" i="10"/>
  <c r="T38" i="9" s="1"/>
  <c r="S2333" i="10"/>
  <c r="T39" i="9" s="1"/>
  <c r="S2402" i="10"/>
  <c r="T40" i="9"/>
  <c r="T42" i="9"/>
  <c r="S2526" i="10"/>
  <c r="T43" i="9"/>
  <c r="T44" i="9"/>
  <c r="T45" i="9"/>
  <c r="S2910" i="10"/>
  <c r="T46" i="9" s="1"/>
  <c r="T47" i="9"/>
  <c r="T48" i="9"/>
  <c r="T49" i="9"/>
  <c r="S3160" i="10"/>
  <c r="T50" i="9" s="1"/>
  <c r="S3259" i="10"/>
  <c r="T52" i="9" s="1"/>
  <c r="T350" i="10"/>
  <c r="U10" i="9"/>
  <c r="U2" i="9"/>
  <c r="T112" i="10"/>
  <c r="U3" i="9" s="1"/>
  <c r="T129" i="10"/>
  <c r="U4" i="9" s="1"/>
  <c r="U5" i="9"/>
  <c r="T266" i="10"/>
  <c r="U6" i="9"/>
  <c r="T332" i="10"/>
  <c r="U7" i="9" s="1"/>
  <c r="T347" i="10"/>
  <c r="U9" i="9" s="1"/>
  <c r="T419" i="10"/>
  <c r="U11" i="9"/>
  <c r="U12" i="9"/>
  <c r="U13" i="9"/>
  <c r="U14" i="9"/>
  <c r="U15" i="9"/>
  <c r="U16" i="9"/>
  <c r="T932" i="10"/>
  <c r="U17" i="9" s="1"/>
  <c r="T1039" i="10"/>
  <c r="U18" i="9" s="1"/>
  <c r="T1161" i="10"/>
  <c r="U19" i="9"/>
  <c r="T1227" i="10"/>
  <c r="U20" i="9"/>
  <c r="T1229" i="10"/>
  <c r="T1230" i="10"/>
  <c r="T1231" i="10"/>
  <c r="T1232" i="10"/>
  <c r="T1233" i="10"/>
  <c r="T1246" i="10" s="1"/>
  <c r="U21" i="9" s="1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72" i="10"/>
  <c r="U22" i="9" s="1"/>
  <c r="U24" i="9"/>
  <c r="U25" i="9"/>
  <c r="U26" i="9"/>
  <c r="U27" i="9"/>
  <c r="U28" i="9"/>
  <c r="T1816" i="10"/>
  <c r="U29" i="9" s="1"/>
  <c r="T1835" i="10"/>
  <c r="U30" i="9" s="1"/>
  <c r="T1870" i="10"/>
  <c r="U32" i="9"/>
  <c r="T1905" i="10"/>
  <c r="U33" i="9" s="1"/>
  <c r="T1969" i="10"/>
  <c r="U34" i="9" s="1"/>
  <c r="T2071" i="10"/>
  <c r="U35" i="9" s="1"/>
  <c r="U37" i="9"/>
  <c r="T2295" i="10"/>
  <c r="U38" i="9" s="1"/>
  <c r="T2333" i="10"/>
  <c r="U39" i="9"/>
  <c r="T2402" i="10"/>
  <c r="U40" i="9" s="1"/>
  <c r="U42" i="9"/>
  <c r="T2526" i="10"/>
  <c r="U43" i="9"/>
  <c r="U44" i="9"/>
  <c r="U45" i="9"/>
  <c r="T2910" i="10"/>
  <c r="U46" i="9" s="1"/>
  <c r="U47" i="9"/>
  <c r="U48" i="9"/>
  <c r="U49" i="9"/>
  <c r="T3160" i="10"/>
  <c r="U50" i="9" s="1"/>
  <c r="T3259" i="10"/>
  <c r="U52" i="9"/>
  <c r="U350" i="10"/>
  <c r="V10" i="9"/>
  <c r="V2" i="9"/>
  <c r="U112" i="10"/>
  <c r="V3" i="9" s="1"/>
  <c r="V4" i="9"/>
  <c r="V5" i="9"/>
  <c r="U266" i="10"/>
  <c r="V6" i="9" s="1"/>
  <c r="U332" i="10"/>
  <c r="V7" i="9"/>
  <c r="V9" i="9"/>
  <c r="U419" i="10"/>
  <c r="V11" i="9"/>
  <c r="V12" i="9"/>
  <c r="V13" i="9"/>
  <c r="V14" i="9"/>
  <c r="V15" i="9"/>
  <c r="V16" i="9"/>
  <c r="U932" i="10"/>
  <c r="V17" i="9"/>
  <c r="U1039" i="10"/>
  <c r="V18" i="9" s="1"/>
  <c r="V19" i="9"/>
  <c r="V20" i="9"/>
  <c r="U1229" i="10"/>
  <c r="U1246" i="10" s="1"/>
  <c r="V21" i="9" s="1"/>
  <c r="U1230" i="10"/>
  <c r="U1231" i="10"/>
  <c r="U1232" i="10"/>
  <c r="U1233" i="10"/>
  <c r="U1234" i="10"/>
  <c r="U1235" i="10"/>
  <c r="U1236" i="10"/>
  <c r="U1237" i="10"/>
  <c r="U1238" i="10"/>
  <c r="U1239" i="10"/>
  <c r="U1240" i="10"/>
  <c r="U1241" i="10"/>
  <c r="U1242" i="10"/>
  <c r="U1243" i="10"/>
  <c r="U1244" i="10"/>
  <c r="U1245" i="10"/>
  <c r="U1272" i="10"/>
  <c r="V22" i="9" s="1"/>
  <c r="V24" i="9"/>
  <c r="V25" i="9"/>
  <c r="V26" i="9"/>
  <c r="V27" i="9"/>
  <c r="V28" i="9"/>
  <c r="U1816" i="10"/>
  <c r="V29" i="9" s="1"/>
  <c r="U1835" i="10"/>
  <c r="V30" i="9"/>
  <c r="U1870" i="10"/>
  <c r="V32" i="9"/>
  <c r="U1905" i="10"/>
  <c r="V33" i="9" s="1"/>
  <c r="U1969" i="10"/>
  <c r="V34" i="9"/>
  <c r="U2071" i="10"/>
  <c r="V35" i="9" s="1"/>
  <c r="V37" i="9"/>
  <c r="U2295" i="10"/>
  <c r="V38" i="9" s="1"/>
  <c r="U2333" i="10"/>
  <c r="V39" i="9"/>
  <c r="V40" i="9"/>
  <c r="V42" i="9"/>
  <c r="U2526" i="10"/>
  <c r="V43" i="9"/>
  <c r="V44" i="9"/>
  <c r="V45" i="9"/>
  <c r="U2910" i="10"/>
  <c r="V46" i="9"/>
  <c r="V47" i="9"/>
  <c r="V48" i="9"/>
  <c r="V49" i="9"/>
  <c r="U3160" i="10"/>
  <c r="V50" i="9"/>
  <c r="U3259" i="10"/>
  <c r="V52" i="9" s="1"/>
  <c r="W350" i="10"/>
  <c r="X10" i="9"/>
  <c r="X2" i="9"/>
  <c r="W112" i="10"/>
  <c r="X3" i="9" s="1"/>
  <c r="W129" i="10"/>
  <c r="X4" i="9" s="1"/>
  <c r="X5" i="9"/>
  <c r="W266" i="10"/>
  <c r="X6" i="9" s="1"/>
  <c r="W332" i="10"/>
  <c r="X7" i="9"/>
  <c r="X8" i="9"/>
  <c r="X9" i="9"/>
  <c r="W419" i="10"/>
  <c r="X11" i="9"/>
  <c r="X12" i="9"/>
  <c r="X13" i="9"/>
  <c r="X14" i="9"/>
  <c r="X15" i="9"/>
  <c r="X16" i="9"/>
  <c r="X17" i="9"/>
  <c r="X18" i="9"/>
  <c r="X19" i="9"/>
  <c r="X20" i="9"/>
  <c r="W1229" i="10"/>
  <c r="W1246" i="10" s="1"/>
  <c r="X21" i="9" s="1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72" i="10"/>
  <c r="X22" i="9" s="1"/>
  <c r="X24" i="9"/>
  <c r="X25" i="9"/>
  <c r="X26" i="9"/>
  <c r="X27" i="9"/>
  <c r="X28" i="9"/>
  <c r="W1816" i="10"/>
  <c r="X29" i="9" s="1"/>
  <c r="W1835" i="10"/>
  <c r="X30" i="9"/>
  <c r="X31" i="9"/>
  <c r="W1870" i="10"/>
  <c r="X32" i="9"/>
  <c r="X33" i="9"/>
  <c r="W1969" i="10"/>
  <c r="X34" i="9" s="1"/>
  <c r="X35" i="9"/>
  <c r="X37" i="9"/>
  <c r="X38" i="9"/>
  <c r="W2333" i="10"/>
  <c r="X39" i="9" s="1"/>
  <c r="X40" i="9"/>
  <c r="X41" i="9"/>
  <c r="X42" i="9"/>
  <c r="X43" i="9"/>
  <c r="X44" i="9"/>
  <c r="X45" i="9"/>
  <c r="W2910" i="10"/>
  <c r="X46" i="9"/>
  <c r="X47" i="9"/>
  <c r="X48" i="9"/>
  <c r="X49" i="9"/>
  <c r="W3160" i="10"/>
  <c r="X50" i="9"/>
  <c r="X52" i="9"/>
  <c r="W2" i="9"/>
  <c r="V112" i="10"/>
  <c r="W3" i="9" s="1"/>
  <c r="V129" i="10"/>
  <c r="W4" i="9"/>
  <c r="W5" i="9"/>
  <c r="V266" i="10"/>
  <c r="W6" i="9" s="1"/>
  <c r="V332" i="10"/>
  <c r="W7" i="9"/>
  <c r="W8" i="9"/>
  <c r="W9" i="9"/>
  <c r="W10" i="9"/>
  <c r="V419" i="10"/>
  <c r="W11" i="9"/>
  <c r="W12" i="9"/>
  <c r="W13" i="9"/>
  <c r="W14" i="9"/>
  <c r="W15" i="9"/>
  <c r="W16" i="9"/>
  <c r="W17" i="9"/>
  <c r="V1039" i="10"/>
  <c r="W18" i="9" s="1"/>
  <c r="W19" i="9"/>
  <c r="W20" i="9"/>
  <c r="W21" i="9"/>
  <c r="V1272" i="10"/>
  <c r="W22" i="9" s="1"/>
  <c r="W24" i="9"/>
  <c r="W25" i="9"/>
  <c r="W26" i="9"/>
  <c r="W27" i="9"/>
  <c r="W28" i="9"/>
  <c r="V1816" i="10"/>
  <c r="W29" i="9"/>
  <c r="V1835" i="10"/>
  <c r="W30" i="9"/>
  <c r="W31" i="9"/>
  <c r="V1870" i="10"/>
  <c r="W32" i="9"/>
  <c r="W33" i="9"/>
  <c r="W34" i="9"/>
  <c r="V2071" i="10"/>
  <c r="W35" i="9"/>
  <c r="W37" i="9"/>
  <c r="W38" i="9"/>
  <c r="V2333" i="10"/>
  <c r="W39" i="9"/>
  <c r="W40" i="9"/>
  <c r="W41" i="9"/>
  <c r="W42" i="9"/>
  <c r="V2526" i="10"/>
  <c r="W43" i="9" s="1"/>
  <c r="W44" i="9"/>
  <c r="W45" i="9"/>
  <c r="V2910" i="10"/>
  <c r="W46" i="9" s="1"/>
  <c r="W47" i="9"/>
  <c r="W48" i="9"/>
  <c r="W49" i="9"/>
  <c r="W50" i="9"/>
  <c r="V3259" i="10"/>
  <c r="W52" i="9"/>
  <c r="H419" i="10"/>
  <c r="G11" i="9"/>
  <c r="H1835" i="10"/>
  <c r="G30" i="9" s="1"/>
  <c r="H350" i="10"/>
  <c r="G10" i="9"/>
  <c r="H831" i="10"/>
  <c r="G16" i="9" s="1"/>
  <c r="H70" i="10"/>
  <c r="G2" i="9"/>
  <c r="H112" i="10"/>
  <c r="G3" i="9" s="1"/>
  <c r="H129" i="10"/>
  <c r="G4" i="9"/>
  <c r="H206" i="10"/>
  <c r="G5" i="9" s="1"/>
  <c r="BJ208" i="10"/>
  <c r="H208" i="10"/>
  <c r="BJ209" i="10"/>
  <c r="H209" i="10" s="1"/>
  <c r="BJ210" i="10"/>
  <c r="H210" i="10"/>
  <c r="BJ211" i="10"/>
  <c r="H211" i="10" s="1"/>
  <c r="BJ212" i="10"/>
  <c r="H212" i="10"/>
  <c r="BJ213" i="10"/>
  <c r="H213" i="10" s="1"/>
  <c r="BJ214" i="10"/>
  <c r="H214" i="10"/>
  <c r="BJ215" i="10"/>
  <c r="H215" i="10" s="1"/>
  <c r="BJ216" i="10"/>
  <c r="H216" i="10"/>
  <c r="BJ217" i="10"/>
  <c r="H217" i="10" s="1"/>
  <c r="BJ218" i="10"/>
  <c r="H218" i="10"/>
  <c r="BJ219" i="10"/>
  <c r="H219" i="10" s="1"/>
  <c r="BJ220" i="10"/>
  <c r="H220" i="10"/>
  <c r="BJ221" i="10"/>
  <c r="H221" i="10" s="1"/>
  <c r="BJ222" i="10"/>
  <c r="H222" i="10"/>
  <c r="BJ223" i="10"/>
  <c r="H223" i="10" s="1"/>
  <c r="BJ224" i="10"/>
  <c r="H224" i="10"/>
  <c r="BJ225" i="10"/>
  <c r="H225" i="10" s="1"/>
  <c r="BJ226" i="10"/>
  <c r="H226" i="10"/>
  <c r="BJ227" i="10"/>
  <c r="H227" i="10" s="1"/>
  <c r="BJ228" i="10"/>
  <c r="H228" i="10"/>
  <c r="BJ229" i="10"/>
  <c r="H229" i="10" s="1"/>
  <c r="BJ230" i="10"/>
  <c r="H230" i="10"/>
  <c r="BJ231" i="10"/>
  <c r="H231" i="10" s="1"/>
  <c r="BJ232" i="10"/>
  <c r="H232" i="10"/>
  <c r="BJ233" i="10"/>
  <c r="H233" i="10" s="1"/>
  <c r="BJ234" i="10"/>
  <c r="H234" i="10"/>
  <c r="BJ235" i="10"/>
  <c r="H235" i="10" s="1"/>
  <c r="BJ236" i="10"/>
  <c r="H236" i="10"/>
  <c r="BJ237" i="10"/>
  <c r="H237" i="10" s="1"/>
  <c r="BJ238" i="10"/>
  <c r="H238" i="10"/>
  <c r="BJ239" i="10"/>
  <c r="H239" i="10" s="1"/>
  <c r="BJ240" i="10"/>
  <c r="H240" i="10"/>
  <c r="BJ241" i="10"/>
  <c r="H241" i="10" s="1"/>
  <c r="BJ242" i="10"/>
  <c r="H242" i="10"/>
  <c r="BJ243" i="10"/>
  <c r="H243" i="10" s="1"/>
  <c r="BJ244" i="10"/>
  <c r="H244" i="10"/>
  <c r="BJ245" i="10"/>
  <c r="H245" i="10" s="1"/>
  <c r="BJ246" i="10"/>
  <c r="H246" i="10"/>
  <c r="BJ247" i="10"/>
  <c r="H247" i="10" s="1"/>
  <c r="BJ248" i="10"/>
  <c r="H248" i="10"/>
  <c r="BJ249" i="10"/>
  <c r="H249" i="10" s="1"/>
  <c r="BJ250" i="10"/>
  <c r="H250" i="10"/>
  <c r="BJ251" i="10"/>
  <c r="H251" i="10" s="1"/>
  <c r="BJ252" i="10"/>
  <c r="H252" i="10"/>
  <c r="BJ253" i="10"/>
  <c r="H253" i="10" s="1"/>
  <c r="BJ254" i="10"/>
  <c r="H254" i="10"/>
  <c r="BJ255" i="10"/>
  <c r="H255" i="10" s="1"/>
  <c r="BJ256" i="10"/>
  <c r="H256" i="10"/>
  <c r="BJ257" i="10"/>
  <c r="H257" i="10" s="1"/>
  <c r="BJ258" i="10"/>
  <c r="H258" i="10"/>
  <c r="BJ259" i="10"/>
  <c r="H259" i="10" s="1"/>
  <c r="BJ260" i="10"/>
  <c r="H260" i="10"/>
  <c r="BJ261" i="10"/>
  <c r="H261" i="10" s="1"/>
  <c r="BJ262" i="10"/>
  <c r="H262" i="10"/>
  <c r="BJ263" i="10"/>
  <c r="H263" i="10" s="1"/>
  <c r="BJ264" i="10"/>
  <c r="H264" i="10"/>
  <c r="BJ265" i="10"/>
  <c r="H265" i="10" s="1"/>
  <c r="H332" i="10"/>
  <c r="G7" i="9" s="1"/>
  <c r="H345" i="10"/>
  <c r="H347" i="10" s="1"/>
  <c r="G9" i="9" s="1"/>
  <c r="H580" i="10"/>
  <c r="G12" i="9" s="1"/>
  <c r="H587" i="10"/>
  <c r="G13" i="9" s="1"/>
  <c r="H633" i="10"/>
  <c r="G14" i="9" s="1"/>
  <c r="H737" i="10"/>
  <c r="G15" i="9"/>
  <c r="BJ833" i="10"/>
  <c r="H833" i="10"/>
  <c r="BJ834" i="10"/>
  <c r="H834" i="10"/>
  <c r="BJ835" i="10"/>
  <c r="H835" i="10" s="1"/>
  <c r="BJ836" i="10"/>
  <c r="H836" i="10" s="1"/>
  <c r="BJ837" i="10"/>
  <c r="H837" i="10" s="1"/>
  <c r="BJ838" i="10"/>
  <c r="H838" i="10"/>
  <c r="BJ839" i="10"/>
  <c r="H839" i="10"/>
  <c r="BJ840" i="10"/>
  <c r="H840" i="10"/>
  <c r="BJ841" i="10"/>
  <c r="H841" i="10" s="1"/>
  <c r="BJ842" i="10"/>
  <c r="H842" i="10" s="1"/>
  <c r="BJ843" i="10"/>
  <c r="H843" i="10" s="1"/>
  <c r="BJ844" i="10"/>
  <c r="H844" i="10"/>
  <c r="BJ845" i="10"/>
  <c r="H845" i="10"/>
  <c r="BJ846" i="10"/>
  <c r="H846" i="10"/>
  <c r="BJ847" i="10"/>
  <c r="H847" i="10" s="1"/>
  <c r="BJ848" i="10"/>
  <c r="H848" i="10" s="1"/>
  <c r="BJ849" i="10"/>
  <c r="H849" i="10" s="1"/>
  <c r="BJ850" i="10"/>
  <c r="H850" i="10"/>
  <c r="BJ851" i="10"/>
  <c r="H851" i="10"/>
  <c r="BJ852" i="10"/>
  <c r="H852" i="10"/>
  <c r="BJ853" i="10"/>
  <c r="H853" i="10" s="1"/>
  <c r="BJ854" i="10"/>
  <c r="H854" i="10" s="1"/>
  <c r="BJ855" i="10"/>
  <c r="H855" i="10" s="1"/>
  <c r="BJ856" i="10"/>
  <c r="H856" i="10"/>
  <c r="BJ857" i="10"/>
  <c r="H857" i="10"/>
  <c r="BJ858" i="10"/>
  <c r="H858" i="10"/>
  <c r="BJ859" i="10"/>
  <c r="H859" i="10" s="1"/>
  <c r="BJ860" i="10"/>
  <c r="H860" i="10" s="1"/>
  <c r="BJ861" i="10"/>
  <c r="H861" i="10" s="1"/>
  <c r="BJ862" i="10"/>
  <c r="H862" i="10"/>
  <c r="BJ863" i="10"/>
  <c r="H863" i="10"/>
  <c r="BJ864" i="10"/>
  <c r="H864" i="10"/>
  <c r="BJ865" i="10"/>
  <c r="H865" i="10" s="1"/>
  <c r="BJ866" i="10"/>
  <c r="H866" i="10" s="1"/>
  <c r="BJ867" i="10"/>
  <c r="H867" i="10" s="1"/>
  <c r="BJ868" i="10"/>
  <c r="H868" i="10"/>
  <c r="BJ869" i="10"/>
  <c r="H869" i="10"/>
  <c r="BJ870" i="10"/>
  <c r="H870" i="10"/>
  <c r="BJ871" i="10"/>
  <c r="H871" i="10" s="1"/>
  <c r="BJ872" i="10"/>
  <c r="H872" i="10" s="1"/>
  <c r="BJ873" i="10"/>
  <c r="H873" i="10" s="1"/>
  <c r="BJ874" i="10"/>
  <c r="H874" i="10"/>
  <c r="BJ875" i="10"/>
  <c r="H875" i="10"/>
  <c r="BJ876" i="10"/>
  <c r="H876" i="10"/>
  <c r="BJ877" i="10"/>
  <c r="H877" i="10" s="1"/>
  <c r="BJ878" i="10"/>
  <c r="H878" i="10" s="1"/>
  <c r="BJ879" i="10"/>
  <c r="H879" i="10" s="1"/>
  <c r="BJ880" i="10"/>
  <c r="H880" i="10"/>
  <c r="BJ881" i="10"/>
  <c r="H881" i="10"/>
  <c r="BJ882" i="10"/>
  <c r="H882" i="10"/>
  <c r="BJ883" i="10"/>
  <c r="H883" i="10" s="1"/>
  <c r="BJ884" i="10"/>
  <c r="H884" i="10" s="1"/>
  <c r="BJ885" i="10"/>
  <c r="H885" i="10" s="1"/>
  <c r="BJ886" i="10"/>
  <c r="H886" i="10"/>
  <c r="BJ887" i="10"/>
  <c r="H887" i="10"/>
  <c r="BJ888" i="10"/>
  <c r="H888" i="10"/>
  <c r="BJ889" i="10"/>
  <c r="H889" i="10" s="1"/>
  <c r="BJ890" i="10"/>
  <c r="H890" i="10" s="1"/>
  <c r="BJ891" i="10"/>
  <c r="H891" i="10" s="1"/>
  <c r="BJ892" i="10"/>
  <c r="H892" i="10"/>
  <c r="BJ893" i="10"/>
  <c r="H893" i="10"/>
  <c r="BJ894" i="10"/>
  <c r="H894" i="10"/>
  <c r="BJ895" i="10"/>
  <c r="H895" i="10" s="1"/>
  <c r="BJ896" i="10"/>
  <c r="H896" i="10" s="1"/>
  <c r="BJ897" i="10"/>
  <c r="H897" i="10" s="1"/>
  <c r="BJ898" i="10"/>
  <c r="H898" i="10"/>
  <c r="BJ899" i="10"/>
  <c r="H899" i="10"/>
  <c r="BJ900" i="10"/>
  <c r="H900" i="10"/>
  <c r="BJ901" i="10"/>
  <c r="H901" i="10" s="1"/>
  <c r="BJ902" i="10"/>
  <c r="H902" i="10" s="1"/>
  <c r="BJ903" i="10"/>
  <c r="H903" i="10" s="1"/>
  <c r="BJ904" i="10"/>
  <c r="H904" i="10"/>
  <c r="BJ905" i="10"/>
  <c r="H905" i="10"/>
  <c r="BJ906" i="10"/>
  <c r="H906" i="10"/>
  <c r="BJ907" i="10"/>
  <c r="H907" i="10" s="1"/>
  <c r="BJ908" i="10"/>
  <c r="H908" i="10" s="1"/>
  <c r="BJ909" i="10"/>
  <c r="H909" i="10" s="1"/>
  <c r="BJ910" i="10"/>
  <c r="H910" i="10"/>
  <c r="BJ911" i="10"/>
  <c r="H911" i="10"/>
  <c r="BJ912" i="10"/>
  <c r="H912" i="10"/>
  <c r="BJ913" i="10"/>
  <c r="H913" i="10"/>
  <c r="BJ914" i="10"/>
  <c r="H914" i="10" s="1"/>
  <c r="BJ915" i="10"/>
  <c r="H915" i="10" s="1"/>
  <c r="BJ916" i="10"/>
  <c r="H916" i="10"/>
  <c r="BJ917" i="10"/>
  <c r="H917" i="10"/>
  <c r="BJ918" i="10"/>
  <c r="H918" i="10"/>
  <c r="BJ919" i="10"/>
  <c r="H919" i="10"/>
  <c r="BJ920" i="10"/>
  <c r="H920" i="10" s="1"/>
  <c r="BJ921" i="10"/>
  <c r="H921" i="10" s="1"/>
  <c r="BJ922" i="10"/>
  <c r="H922" i="10"/>
  <c r="BJ923" i="10"/>
  <c r="H923" i="10"/>
  <c r="BJ924" i="10"/>
  <c r="H924" i="10"/>
  <c r="BJ925" i="10"/>
  <c r="H925" i="10" s="1"/>
  <c r="BJ926" i="10"/>
  <c r="H926" i="10" s="1"/>
  <c r="BJ927" i="10"/>
  <c r="H927" i="10" s="1"/>
  <c r="BJ928" i="10"/>
  <c r="H928" i="10"/>
  <c r="BJ929" i="10"/>
  <c r="H929" i="10"/>
  <c r="BJ930" i="10"/>
  <c r="H930" i="10"/>
  <c r="BJ931" i="10"/>
  <c r="H931" i="10" s="1"/>
  <c r="H1039" i="10"/>
  <c r="G18" i="9" s="1"/>
  <c r="H1161" i="10"/>
  <c r="G19" i="9"/>
  <c r="H1227" i="10"/>
  <c r="G20" i="9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BJ1248" i="10"/>
  <c r="H1248" i="10" s="1"/>
  <c r="BJ1249" i="10"/>
  <c r="H1249" i="10"/>
  <c r="BJ1250" i="10"/>
  <c r="H1250" i="10"/>
  <c r="BJ1251" i="10"/>
  <c r="H1251" i="10" s="1"/>
  <c r="BJ1252" i="10"/>
  <c r="H1252" i="10"/>
  <c r="BJ1253" i="10"/>
  <c r="H1253" i="10"/>
  <c r="BJ1254" i="10"/>
  <c r="H1254" i="10" s="1"/>
  <c r="BJ1255" i="10"/>
  <c r="H1255" i="10"/>
  <c r="BJ1256" i="10"/>
  <c r="H1256" i="10"/>
  <c r="BJ1257" i="10"/>
  <c r="H1257" i="10"/>
  <c r="BJ1258" i="10"/>
  <c r="H1258" i="10"/>
  <c r="BJ1259" i="10"/>
  <c r="H1259" i="10"/>
  <c r="BJ1260" i="10"/>
  <c r="H1260" i="10" s="1"/>
  <c r="BJ1261" i="10"/>
  <c r="H1261" i="10"/>
  <c r="BJ1262" i="10"/>
  <c r="H1262" i="10" s="1"/>
  <c r="BJ1263" i="10"/>
  <c r="H1263" i="10"/>
  <c r="BJ1264" i="10"/>
  <c r="H1264" i="10" s="1"/>
  <c r="BJ1265" i="10"/>
  <c r="H1265" i="10"/>
  <c r="BJ1266" i="10"/>
  <c r="H1266" i="10" s="1"/>
  <c r="BJ1267" i="10"/>
  <c r="H1267" i="10"/>
  <c r="BJ1268" i="10"/>
  <c r="H1268" i="10" s="1"/>
  <c r="BJ1269" i="10"/>
  <c r="H1269" i="10"/>
  <c r="BJ1270" i="10"/>
  <c r="H1270" i="10"/>
  <c r="BJ1271" i="10"/>
  <c r="H1271" i="10"/>
  <c r="H1373" i="10"/>
  <c r="G24" i="9" s="1"/>
  <c r="H1462" i="10"/>
  <c r="G25" i="9"/>
  <c r="G26" i="9"/>
  <c r="G27" i="9"/>
  <c r="H1721" i="10"/>
  <c r="G28" i="9" s="1"/>
  <c r="BJ1723" i="10"/>
  <c r="H1723" i="10"/>
  <c r="BJ1724" i="10"/>
  <c r="H1724" i="10"/>
  <c r="BJ1725" i="10"/>
  <c r="H1725" i="10"/>
  <c r="BJ1726" i="10"/>
  <c r="H1726" i="10"/>
  <c r="BJ1727" i="10"/>
  <c r="H1727" i="10"/>
  <c r="BJ1728" i="10"/>
  <c r="H1728" i="10" s="1"/>
  <c r="BJ1729" i="10"/>
  <c r="H1729" i="10"/>
  <c r="BJ1730" i="10"/>
  <c r="H1730" i="10" s="1"/>
  <c r="BJ1731" i="10"/>
  <c r="H1731" i="10"/>
  <c r="BJ1732" i="10"/>
  <c r="H1732" i="10" s="1"/>
  <c r="BJ1733" i="10"/>
  <c r="H1733" i="10"/>
  <c r="BJ1734" i="10"/>
  <c r="H1734" i="10" s="1"/>
  <c r="BJ1735" i="10"/>
  <c r="H1735" i="10"/>
  <c r="BJ1736" i="10"/>
  <c r="H1736" i="10" s="1"/>
  <c r="BJ1737" i="10"/>
  <c r="H1737" i="10"/>
  <c r="BJ1738" i="10"/>
  <c r="H1738" i="10"/>
  <c r="BJ1739" i="10"/>
  <c r="H1739" i="10"/>
  <c r="BJ1740" i="10"/>
  <c r="H1740" i="10" s="1"/>
  <c r="BJ1741" i="10"/>
  <c r="H1741" i="10"/>
  <c r="BJ1742" i="10"/>
  <c r="H1742" i="10"/>
  <c r="BJ1743" i="10"/>
  <c r="H1743" i="10" s="1"/>
  <c r="BJ1744" i="10"/>
  <c r="H1744" i="10"/>
  <c r="BJ1745" i="10"/>
  <c r="H1745" i="10"/>
  <c r="BJ1746" i="10"/>
  <c r="H1746" i="10" s="1"/>
  <c r="BJ1747" i="10"/>
  <c r="H1747" i="10"/>
  <c r="BJ1748" i="10"/>
  <c r="H1748" i="10" s="1"/>
  <c r="BJ1749" i="10"/>
  <c r="H1749" i="10" s="1"/>
  <c r="BJ1750" i="10"/>
  <c r="H1750" i="10"/>
  <c r="BJ1751" i="10"/>
  <c r="H1751" i="10"/>
  <c r="BJ1752" i="10"/>
  <c r="H1752" i="10" s="1"/>
  <c r="BJ1753" i="10"/>
  <c r="H1753" i="10"/>
  <c r="BJ1754" i="10"/>
  <c r="H1754" i="10" s="1"/>
  <c r="BJ1755" i="10"/>
  <c r="H1755" i="10"/>
  <c r="BJ1756" i="10"/>
  <c r="H1756" i="10" s="1"/>
  <c r="BJ1757" i="10"/>
  <c r="H1757" i="10"/>
  <c r="BJ1758" i="10"/>
  <c r="H1758" i="10" s="1"/>
  <c r="BJ1759" i="10"/>
  <c r="H1759" i="10"/>
  <c r="BJ1760" i="10"/>
  <c r="H1760" i="10"/>
  <c r="BJ1761" i="10"/>
  <c r="H1761" i="10" s="1"/>
  <c r="BJ1762" i="10"/>
  <c r="H1762" i="10" s="1"/>
  <c r="BJ1763" i="10"/>
  <c r="H1763" i="10"/>
  <c r="BJ1764" i="10"/>
  <c r="H1764" i="10" s="1"/>
  <c r="BJ1765" i="10"/>
  <c r="H1765" i="10"/>
  <c r="BJ1766" i="10"/>
  <c r="H1766" i="10"/>
  <c r="BJ1767" i="10"/>
  <c r="H1767" i="10" s="1"/>
  <c r="BJ1768" i="10"/>
  <c r="H1768" i="10"/>
  <c r="BJ1769" i="10"/>
  <c r="H1769" i="10"/>
  <c r="BJ1770" i="10"/>
  <c r="H1770" i="10" s="1"/>
  <c r="BJ1771" i="10"/>
  <c r="H1771" i="10"/>
  <c r="BJ1772" i="10"/>
  <c r="H1772" i="10"/>
  <c r="BJ1773" i="10"/>
  <c r="H1773" i="10" s="1"/>
  <c r="BJ1774" i="10"/>
  <c r="H1774" i="10" s="1"/>
  <c r="BJ1775" i="10"/>
  <c r="H1775" i="10"/>
  <c r="BJ1776" i="10"/>
  <c r="H1776" i="10" s="1"/>
  <c r="BJ1777" i="10"/>
  <c r="H1777" i="10"/>
  <c r="BJ1778" i="10"/>
  <c r="H1778" i="10" s="1"/>
  <c r="BJ1779" i="10"/>
  <c r="H1779" i="10"/>
  <c r="BJ1780" i="10"/>
  <c r="H1780" i="10" s="1"/>
  <c r="BJ1781" i="10"/>
  <c r="H1781" i="10"/>
  <c r="BJ1782" i="10"/>
  <c r="H1782" i="10" s="1"/>
  <c r="BJ1783" i="10"/>
  <c r="H1783" i="10"/>
  <c r="BJ1784" i="10"/>
  <c r="H1784" i="10"/>
  <c r="BJ1785" i="10"/>
  <c r="H1785" i="10"/>
  <c r="BJ1786" i="10"/>
  <c r="H1786" i="10" s="1"/>
  <c r="BJ1787" i="10"/>
  <c r="H1787" i="10"/>
  <c r="BJ1788" i="10"/>
  <c r="H1788" i="10" s="1"/>
  <c r="BJ1789" i="10"/>
  <c r="H1789" i="10"/>
  <c r="BJ1790" i="10"/>
  <c r="H1790" i="10"/>
  <c r="BJ1791" i="10"/>
  <c r="H1791" i="10" s="1"/>
  <c r="BJ1792" i="10"/>
  <c r="H1792" i="10"/>
  <c r="BJ1793" i="10"/>
  <c r="H1793" i="10"/>
  <c r="BJ1794" i="10"/>
  <c r="H1794" i="10" s="1"/>
  <c r="BJ1795" i="10"/>
  <c r="H1795" i="10"/>
  <c r="BJ1796" i="10"/>
  <c r="H1796" i="10"/>
  <c r="BJ1797" i="10"/>
  <c r="H1797" i="10"/>
  <c r="BJ1798" i="10"/>
  <c r="H1798" i="10"/>
  <c r="BJ1799" i="10"/>
  <c r="H1799" i="10"/>
  <c r="BJ1800" i="10"/>
  <c r="H1800" i="10" s="1"/>
  <c r="BJ1801" i="10"/>
  <c r="H1801" i="10"/>
  <c r="BJ1802" i="10"/>
  <c r="H1802" i="10" s="1"/>
  <c r="BJ1803" i="10"/>
  <c r="H1803" i="10"/>
  <c r="BJ1804" i="10"/>
  <c r="H1804" i="10" s="1"/>
  <c r="BJ1805" i="10"/>
  <c r="H1805" i="10"/>
  <c r="BJ1806" i="10"/>
  <c r="H1806" i="10" s="1"/>
  <c r="BJ1807" i="10"/>
  <c r="H1807" i="10" s="1"/>
  <c r="BJ1808" i="10"/>
  <c r="H1808" i="10"/>
  <c r="BJ1809" i="10"/>
  <c r="H1809" i="10" s="1"/>
  <c r="BJ1810" i="10"/>
  <c r="H1810" i="10"/>
  <c r="BJ1811" i="10"/>
  <c r="H1811" i="10"/>
  <c r="BJ1812" i="10"/>
  <c r="H1812" i="10" s="1"/>
  <c r="BJ1813" i="10"/>
  <c r="H1813" i="10" s="1"/>
  <c r="BJ1814" i="10"/>
  <c r="H1814" i="10" s="1"/>
  <c r="BJ1815" i="10"/>
  <c r="H1815" i="10"/>
  <c r="H1870" i="10"/>
  <c r="G32" i="9"/>
  <c r="H1905" i="10"/>
  <c r="G33" i="9" s="1"/>
  <c r="H1969" i="10"/>
  <c r="G34" i="9" s="1"/>
  <c r="H2071" i="10"/>
  <c r="G35" i="9"/>
  <c r="H2126" i="10"/>
  <c r="G36" i="9"/>
  <c r="H2216" i="10"/>
  <c r="G37" i="9"/>
  <c r="G38" i="9"/>
  <c r="H2333" i="10"/>
  <c r="G39" i="9" s="1"/>
  <c r="H2402" i="10"/>
  <c r="G40" i="9"/>
  <c r="H2458" i="10"/>
  <c r="G42" i="9" s="1"/>
  <c r="H2526" i="10"/>
  <c r="G43" i="9"/>
  <c r="H2623" i="10"/>
  <c r="G44" i="9" s="1"/>
  <c r="G45" i="9"/>
  <c r="H2910" i="10"/>
  <c r="G46" i="9" s="1"/>
  <c r="BJ2928" i="10"/>
  <c r="H2928" i="10" s="1"/>
  <c r="BJ2929" i="10"/>
  <c r="H2929" i="10"/>
  <c r="BJ2930" i="10"/>
  <c r="H2930" i="10"/>
  <c r="BJ2931" i="10"/>
  <c r="H2931" i="10"/>
  <c r="BJ2932" i="10"/>
  <c r="H2932" i="10" s="1"/>
  <c r="BJ2933" i="10"/>
  <c r="H2933" i="10"/>
  <c r="BJ2934" i="10"/>
  <c r="H2934" i="10" s="1"/>
  <c r="BJ2935" i="10"/>
  <c r="H2935" i="10"/>
  <c r="BJ2936" i="10"/>
  <c r="H2936" i="10" s="1"/>
  <c r="BJ2937" i="10"/>
  <c r="H2937" i="10"/>
  <c r="BJ2938" i="10"/>
  <c r="H2938" i="10" s="1"/>
  <c r="BJ2939" i="10"/>
  <c r="H2939" i="10"/>
  <c r="BJ2940" i="10"/>
  <c r="H2940" i="10" s="1"/>
  <c r="BJ2941" i="10"/>
  <c r="H2941" i="10"/>
  <c r="BJ2942" i="10"/>
  <c r="H2942" i="10"/>
  <c r="BJ2943" i="10"/>
  <c r="H2943" i="10"/>
  <c r="BJ2944" i="10"/>
  <c r="H2944" i="10"/>
  <c r="BJ2945" i="10"/>
  <c r="H2945" i="10"/>
  <c r="BJ2946" i="10"/>
  <c r="H2946" i="10" s="1"/>
  <c r="BJ2947" i="10"/>
  <c r="H2947" i="10" s="1"/>
  <c r="BJ2948" i="10"/>
  <c r="H2948" i="10"/>
  <c r="BJ2949" i="10"/>
  <c r="H2949" i="10" s="1"/>
  <c r="BJ2950" i="10"/>
  <c r="H2950" i="10"/>
  <c r="BJ2951" i="10"/>
  <c r="H2951" i="10"/>
  <c r="BJ2952" i="10"/>
  <c r="H2952" i="10" s="1"/>
  <c r="BJ2953" i="10"/>
  <c r="H2953" i="10" s="1"/>
  <c r="BJ2954" i="10"/>
  <c r="H2954" i="10"/>
  <c r="BJ2955" i="10"/>
  <c r="H2955" i="10"/>
  <c r="BJ2956" i="10"/>
  <c r="H2956" i="10"/>
  <c r="BJ2957" i="10"/>
  <c r="H2957" i="10"/>
  <c r="BJ2958" i="10"/>
  <c r="H2958" i="10" s="1"/>
  <c r="BJ2959" i="10"/>
  <c r="H2959" i="10"/>
  <c r="BJ2960" i="10"/>
  <c r="H2960" i="10" s="1"/>
  <c r="BJ2961" i="10"/>
  <c r="H2961" i="10"/>
  <c r="BJ2962" i="10"/>
  <c r="H2962" i="10" s="1"/>
  <c r="BJ2963" i="10"/>
  <c r="H2963" i="10"/>
  <c r="BJ2964" i="10"/>
  <c r="H2964" i="10" s="1"/>
  <c r="BJ2965" i="10"/>
  <c r="H2965" i="10" s="1"/>
  <c r="BJ2966" i="10"/>
  <c r="H2966" i="10" s="1"/>
  <c r="BJ2967" i="10"/>
  <c r="H2967" i="10"/>
  <c r="BJ2968" i="10"/>
  <c r="H2968" i="10"/>
  <c r="BJ2969" i="10"/>
  <c r="H2969" i="10"/>
  <c r="BJ2970" i="10"/>
  <c r="H2970" i="10" s="1"/>
  <c r="BJ2971" i="10"/>
  <c r="H2971" i="10" s="1"/>
  <c r="BJ2972" i="10"/>
  <c r="H2972" i="10"/>
  <c r="BJ2973" i="10"/>
  <c r="H2973" i="10" s="1"/>
  <c r="BJ2974" i="10"/>
  <c r="H2974" i="10"/>
  <c r="BJ2975" i="10"/>
  <c r="H2975" i="10"/>
  <c r="BJ2976" i="10"/>
  <c r="H2976" i="10" s="1"/>
  <c r="BJ2977" i="10"/>
  <c r="H2977" i="10" s="1"/>
  <c r="BJ2978" i="10"/>
  <c r="H2978" i="10" s="1"/>
  <c r="BJ2979" i="10"/>
  <c r="H2979" i="10" s="1"/>
  <c r="BJ2980" i="10"/>
  <c r="H2980" i="10"/>
  <c r="BJ2981" i="10"/>
  <c r="H2981" i="10"/>
  <c r="BJ2982" i="10"/>
  <c r="H2982" i="10" s="1"/>
  <c r="BJ2983" i="10"/>
  <c r="H2983" i="10"/>
  <c r="BJ2984" i="10"/>
  <c r="H2984" i="10" s="1"/>
  <c r="BJ2985" i="10"/>
  <c r="H2985" i="10"/>
  <c r="BJ2986" i="10"/>
  <c r="H2986" i="10" s="1"/>
  <c r="BJ2987" i="10"/>
  <c r="H2987" i="10"/>
  <c r="BJ2988" i="10"/>
  <c r="H2988" i="10" s="1"/>
  <c r="BJ2989" i="10"/>
  <c r="H2989" i="10"/>
  <c r="BJ2990" i="10"/>
  <c r="H2990" i="10" s="1"/>
  <c r="BJ2991" i="10"/>
  <c r="H2991" i="10" s="1"/>
  <c r="BJ2992" i="10"/>
  <c r="H2992" i="10" s="1"/>
  <c r="BJ2993" i="10"/>
  <c r="H2993" i="10"/>
  <c r="BJ2994" i="10"/>
  <c r="H2994" i="10" s="1"/>
  <c r="BJ2995" i="10"/>
  <c r="H2995" i="10" s="1"/>
  <c r="BJ2996" i="10"/>
  <c r="H2996" i="10"/>
  <c r="BJ2997" i="10"/>
  <c r="H2997" i="10" s="1"/>
  <c r="BJ2998" i="10"/>
  <c r="H2998" i="10"/>
  <c r="BJ2999" i="10"/>
  <c r="H2999" i="10"/>
  <c r="BJ3000" i="10"/>
  <c r="H3000" i="10"/>
  <c r="BJ3001" i="10"/>
  <c r="H3001" i="10" s="1"/>
  <c r="BJ3002" i="10"/>
  <c r="H3002" i="10"/>
  <c r="BJ3003" i="10"/>
  <c r="H3003" i="10" s="1"/>
  <c r="BJ3004" i="10"/>
  <c r="H3004" i="10"/>
  <c r="BJ3005" i="10"/>
  <c r="H3005" i="10" s="1"/>
  <c r="BJ3006" i="10"/>
  <c r="H3006" i="10"/>
  <c r="BJ3007" i="10"/>
  <c r="H3007" i="10" s="1"/>
  <c r="BJ3008" i="10"/>
  <c r="H3008" i="10"/>
  <c r="BJ3009" i="10"/>
  <c r="H3009" i="10" s="1"/>
  <c r="BJ3010" i="10"/>
  <c r="H3010" i="10"/>
  <c r="BJ3011" i="10"/>
  <c r="H3011" i="10" s="1"/>
  <c r="BJ3012" i="10"/>
  <c r="H3012" i="10"/>
  <c r="BJ3013" i="10"/>
  <c r="H3013" i="10" s="1"/>
  <c r="BJ3014" i="10"/>
  <c r="H3014" i="10"/>
  <c r="BJ3015" i="10"/>
  <c r="H3015" i="10" s="1"/>
  <c r="BJ3016" i="10"/>
  <c r="H3016" i="10"/>
  <c r="BJ3017" i="10"/>
  <c r="H3017" i="10" s="1"/>
  <c r="BJ3018" i="10"/>
  <c r="H3018" i="10"/>
  <c r="BJ3019" i="10"/>
  <c r="H3019" i="10" s="1"/>
  <c r="BJ3020" i="10"/>
  <c r="H3020" i="10"/>
  <c r="BJ3021" i="10"/>
  <c r="H3021" i="10" s="1"/>
  <c r="BJ3022" i="10"/>
  <c r="H3022" i="10"/>
  <c r="BJ3023" i="10"/>
  <c r="H3023" i="10" s="1"/>
  <c r="BJ3024" i="10"/>
  <c r="H3024" i="10"/>
  <c r="BJ3025" i="10"/>
  <c r="H3025" i="10" s="1"/>
  <c r="BJ3026" i="10"/>
  <c r="H3026" i="10"/>
  <c r="BJ3027" i="10"/>
  <c r="H3027" i="10" s="1"/>
  <c r="BJ3028" i="10"/>
  <c r="H3028" i="10"/>
  <c r="BJ3029" i="10"/>
  <c r="H3029" i="10" s="1"/>
  <c r="BJ3030" i="10"/>
  <c r="H3030" i="10"/>
  <c r="BJ3031" i="10"/>
  <c r="H3031" i="10" s="1"/>
  <c r="BJ3032" i="10"/>
  <c r="H3032" i="10"/>
  <c r="BJ3033" i="10"/>
  <c r="H3033" i="10" s="1"/>
  <c r="BJ3034" i="10"/>
  <c r="H3034" i="10"/>
  <c r="BJ3035" i="10"/>
  <c r="H3035" i="10" s="1"/>
  <c r="BJ3036" i="10"/>
  <c r="H3036" i="10"/>
  <c r="BJ3037" i="10"/>
  <c r="H3037" i="10" s="1"/>
  <c r="BJ3038" i="10"/>
  <c r="H3038" i="10"/>
  <c r="BJ3039" i="10"/>
  <c r="H3039" i="10" s="1"/>
  <c r="BJ3040" i="10"/>
  <c r="H3040" i="10"/>
  <c r="BJ3041" i="10"/>
  <c r="H3041" i="10" s="1"/>
  <c r="BJ3042" i="10"/>
  <c r="H3042" i="10"/>
  <c r="BJ3043" i="10"/>
  <c r="H3043" i="10" s="1"/>
  <c r="BJ3044" i="10"/>
  <c r="H3044" i="10"/>
  <c r="BJ3045" i="10"/>
  <c r="H3045" i="10" s="1"/>
  <c r="BJ3046" i="10"/>
  <c r="H3046" i="10"/>
  <c r="BJ3047" i="10"/>
  <c r="H3047" i="10" s="1"/>
  <c r="BJ3048" i="10"/>
  <c r="H3048" i="10"/>
  <c r="BJ3049" i="10"/>
  <c r="H3049" i="10" s="1"/>
  <c r="BJ3050" i="10"/>
  <c r="H3050" i="10"/>
  <c r="BJ3051" i="10"/>
  <c r="H3051" i="10" s="1"/>
  <c r="BJ3052" i="10"/>
  <c r="H3052" i="10"/>
  <c r="BJ3053" i="10"/>
  <c r="H3053" i="10" s="1"/>
  <c r="BJ3054" i="10"/>
  <c r="H3054" i="10"/>
  <c r="BJ3055" i="10"/>
  <c r="H3055" i="10" s="1"/>
  <c r="BJ3056" i="10"/>
  <c r="H3056" i="10"/>
  <c r="BJ3057" i="10"/>
  <c r="H3057" i="10" s="1"/>
  <c r="BJ3058" i="10"/>
  <c r="H3058" i="10"/>
  <c r="BJ3059" i="10"/>
  <c r="H3059" i="10" s="1"/>
  <c r="BJ3060" i="10"/>
  <c r="H3060" i="10"/>
  <c r="BJ3061" i="10"/>
  <c r="H3061" i="10" s="1"/>
  <c r="H3103" i="10"/>
  <c r="G49" i="9" s="1"/>
  <c r="H3160" i="10"/>
  <c r="G50" i="9"/>
  <c r="G51" i="9"/>
  <c r="H3259" i="10"/>
  <c r="G52" i="9"/>
  <c r="F11" i="9"/>
  <c r="G1820" i="10"/>
  <c r="G1835" i="10"/>
  <c r="F30" i="9"/>
  <c r="G70" i="10"/>
  <c r="F2" i="9" s="1"/>
  <c r="F3" i="9"/>
  <c r="G114" i="10"/>
  <c r="G129" i="10" s="1"/>
  <c r="F4" i="9" s="1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F5" i="9"/>
  <c r="F6" i="9"/>
  <c r="G268" i="10"/>
  <c r="G332" i="10" s="1"/>
  <c r="F7" i="9" s="1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F9" i="9"/>
  <c r="F10" i="9"/>
  <c r="F12" i="9"/>
  <c r="F13" i="9"/>
  <c r="F14" i="9"/>
  <c r="F15" i="9"/>
  <c r="F16" i="9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F17" i="9" s="1"/>
  <c r="F18" i="9"/>
  <c r="F19" i="9"/>
  <c r="F20" i="9"/>
  <c r="G1229" i="10"/>
  <c r="G1230" i="10"/>
  <c r="G1231" i="10"/>
  <c r="G1232" i="10"/>
  <c r="G1233" i="10"/>
  <c r="G1234" i="10"/>
  <c r="G1235" i="10"/>
  <c r="G1246" i="10" s="1"/>
  <c r="F21" i="9" s="1"/>
  <c r="G1236" i="10"/>
  <c r="G1237" i="10"/>
  <c r="G1238" i="10"/>
  <c r="G1239" i="10"/>
  <c r="G1240" i="10"/>
  <c r="G1241" i="10"/>
  <c r="G1242" i="10"/>
  <c r="G1243" i="10"/>
  <c r="G1244" i="10"/>
  <c r="G1245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F22" i="9" s="1"/>
  <c r="F23" i="9"/>
  <c r="F24" i="9"/>
  <c r="F25" i="9"/>
  <c r="G1546" i="10"/>
  <c r="F26" i="9" s="1"/>
  <c r="F27" i="9"/>
  <c r="F28" i="9"/>
  <c r="F29" i="9"/>
  <c r="F31" i="9"/>
  <c r="F32" i="9"/>
  <c r="F33" i="9"/>
  <c r="G1969" i="10"/>
  <c r="F34" i="9" s="1"/>
  <c r="F35" i="9"/>
  <c r="F36" i="9"/>
  <c r="F37" i="9"/>
  <c r="F38" i="9"/>
  <c r="F39" i="9"/>
  <c r="F40" i="9"/>
  <c r="F42" i="9"/>
  <c r="G2526" i="10"/>
  <c r="F43" i="9"/>
  <c r="F44" i="9"/>
  <c r="G2879" i="10"/>
  <c r="F45" i="9"/>
  <c r="G2910" i="10"/>
  <c r="F46" i="9"/>
  <c r="F47" i="9"/>
  <c r="G2928" i="10"/>
  <c r="G3062" i="10" s="1"/>
  <c r="F48" i="9" s="1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F49" i="9"/>
  <c r="F50" i="9"/>
  <c r="F51" i="9"/>
  <c r="F52" i="9"/>
  <c r="N3259" i="10"/>
  <c r="M3259" i="10"/>
  <c r="L3259" i="10"/>
  <c r="N3258" i="10"/>
  <c r="M3258" i="10"/>
  <c r="L3258" i="10"/>
  <c r="N3257" i="10"/>
  <c r="M3257" i="10"/>
  <c r="L3257" i="10"/>
  <c r="N3256" i="10"/>
  <c r="M3256" i="10"/>
  <c r="L3256" i="10"/>
  <c r="N3255" i="10"/>
  <c r="M3255" i="10"/>
  <c r="L3255" i="10"/>
  <c r="N3254" i="10"/>
  <c r="M3254" i="10"/>
  <c r="L3254" i="10"/>
  <c r="N3253" i="10"/>
  <c r="M3253" i="10"/>
  <c r="L3253" i="10"/>
  <c r="N3252" i="10"/>
  <c r="M3252" i="10"/>
  <c r="L3252" i="10"/>
  <c r="N3251" i="10"/>
  <c r="M3251" i="10"/>
  <c r="L3251" i="10"/>
  <c r="N3250" i="10"/>
  <c r="M3250" i="10"/>
  <c r="L3250" i="10"/>
  <c r="N3249" i="10"/>
  <c r="M3249" i="10"/>
  <c r="L3249" i="10"/>
  <c r="N3248" i="10"/>
  <c r="M3248" i="10"/>
  <c r="L3248" i="10"/>
  <c r="N3247" i="10"/>
  <c r="M3247" i="10"/>
  <c r="L3247" i="10"/>
  <c r="N3246" i="10"/>
  <c r="M3246" i="10"/>
  <c r="L3246" i="10"/>
  <c r="N3245" i="10"/>
  <c r="M3245" i="10"/>
  <c r="L3245" i="10"/>
  <c r="N3244" i="10"/>
  <c r="M3244" i="10"/>
  <c r="L3244" i="10"/>
  <c r="N3243" i="10"/>
  <c r="M3243" i="10"/>
  <c r="L3243" i="10"/>
  <c r="N3242" i="10"/>
  <c r="M3242" i="10"/>
  <c r="L3242" i="10"/>
  <c r="N3241" i="10"/>
  <c r="M3241" i="10"/>
  <c r="L3241" i="10"/>
  <c r="N3240" i="10"/>
  <c r="M3240" i="10"/>
  <c r="L3240" i="10"/>
  <c r="N3239" i="10"/>
  <c r="M3239" i="10"/>
  <c r="L3239" i="10"/>
  <c r="N3238" i="10"/>
  <c r="M3238" i="10"/>
  <c r="L3238" i="10"/>
  <c r="N3237" i="10"/>
  <c r="M3237" i="10"/>
  <c r="L3237" i="10"/>
  <c r="N3236" i="10"/>
  <c r="M3236" i="10"/>
  <c r="L3236" i="10"/>
  <c r="N3234" i="10"/>
  <c r="M3234" i="10"/>
  <c r="L3234" i="10"/>
  <c r="N3233" i="10"/>
  <c r="M3233" i="10"/>
  <c r="L3233" i="10"/>
  <c r="N3232" i="10"/>
  <c r="M3232" i="10"/>
  <c r="L3232" i="10"/>
  <c r="N3231" i="10"/>
  <c r="M3231" i="10"/>
  <c r="L3231" i="10"/>
  <c r="N3230" i="10"/>
  <c r="M3230" i="10"/>
  <c r="L3230" i="10"/>
  <c r="N3229" i="10"/>
  <c r="M3229" i="10"/>
  <c r="L3229" i="10"/>
  <c r="N3228" i="10"/>
  <c r="M3228" i="10"/>
  <c r="L3228" i="10"/>
  <c r="N3227" i="10"/>
  <c r="M3227" i="10"/>
  <c r="L3227" i="10"/>
  <c r="N3226" i="10"/>
  <c r="M3226" i="10"/>
  <c r="L3226" i="10"/>
  <c r="N3225" i="10"/>
  <c r="M3225" i="10"/>
  <c r="L3225" i="10"/>
  <c r="N3224" i="10"/>
  <c r="M3224" i="10"/>
  <c r="L3224" i="10"/>
  <c r="N3223" i="10"/>
  <c r="M3223" i="10"/>
  <c r="L3223" i="10"/>
  <c r="N3222" i="10"/>
  <c r="M3222" i="10"/>
  <c r="L3222" i="10"/>
  <c r="N3221" i="10"/>
  <c r="M3221" i="10"/>
  <c r="L3221" i="10"/>
  <c r="N3220" i="10"/>
  <c r="M3220" i="10"/>
  <c r="L3220" i="10"/>
  <c r="N3219" i="10"/>
  <c r="M3219" i="10"/>
  <c r="L3219" i="10"/>
  <c r="N3218" i="10"/>
  <c r="M3218" i="10"/>
  <c r="L3218" i="10"/>
  <c r="N3217" i="10"/>
  <c r="M3217" i="10"/>
  <c r="L3217" i="10"/>
  <c r="N3216" i="10"/>
  <c r="M3216" i="10"/>
  <c r="L3216" i="10"/>
  <c r="N3215" i="10"/>
  <c r="M3215" i="10"/>
  <c r="L3215" i="10"/>
  <c r="N3214" i="10"/>
  <c r="M3214" i="10"/>
  <c r="L3214" i="10"/>
  <c r="N3213" i="10"/>
  <c r="M3213" i="10"/>
  <c r="L3213" i="10"/>
  <c r="N3212" i="10"/>
  <c r="M3212" i="10"/>
  <c r="L3212" i="10"/>
  <c r="N3211" i="10"/>
  <c r="M3211" i="10"/>
  <c r="L3211" i="10"/>
  <c r="N3210" i="10"/>
  <c r="M3210" i="10"/>
  <c r="L3210" i="10"/>
  <c r="N3209" i="10"/>
  <c r="M3209" i="10"/>
  <c r="L3209" i="10"/>
  <c r="N3208" i="10"/>
  <c r="M3208" i="10"/>
  <c r="L3208" i="10"/>
  <c r="N3207" i="10"/>
  <c r="M3207" i="10"/>
  <c r="L3207" i="10"/>
  <c r="N3206" i="10"/>
  <c r="M3206" i="10"/>
  <c r="L3206" i="10"/>
  <c r="N3205" i="10"/>
  <c r="M3205" i="10"/>
  <c r="L3205" i="10"/>
  <c r="N3204" i="10"/>
  <c r="M3204" i="10"/>
  <c r="L3204" i="10"/>
  <c r="N3203" i="10"/>
  <c r="M3203" i="10"/>
  <c r="L3203" i="10"/>
  <c r="N3202" i="10"/>
  <c r="M3202" i="10"/>
  <c r="L3202" i="10"/>
  <c r="N3201" i="10"/>
  <c r="M3201" i="10"/>
  <c r="L3201" i="10"/>
  <c r="N3200" i="10"/>
  <c r="M3200" i="10"/>
  <c r="L3200" i="10"/>
  <c r="N3199" i="10"/>
  <c r="M3199" i="10"/>
  <c r="L3199" i="10"/>
  <c r="N3198" i="10"/>
  <c r="M3198" i="10"/>
  <c r="L3198" i="10"/>
  <c r="N3197" i="10"/>
  <c r="M3197" i="10"/>
  <c r="L3197" i="10"/>
  <c r="N3196" i="10"/>
  <c r="M3196" i="10"/>
  <c r="L3196" i="10"/>
  <c r="N3195" i="10"/>
  <c r="M3195" i="10"/>
  <c r="L3195" i="10"/>
  <c r="N3194" i="10"/>
  <c r="M3194" i="10"/>
  <c r="L3194" i="10"/>
  <c r="N3193" i="10"/>
  <c r="M3193" i="10"/>
  <c r="L3193" i="10"/>
  <c r="N3192" i="10"/>
  <c r="M3192" i="10"/>
  <c r="L3192" i="10"/>
  <c r="N3191" i="10"/>
  <c r="M3191" i="10"/>
  <c r="L3191" i="10"/>
  <c r="N3190" i="10"/>
  <c r="M3190" i="10"/>
  <c r="L3190" i="10"/>
  <c r="N3189" i="10"/>
  <c r="M3189" i="10"/>
  <c r="L3189" i="10"/>
  <c r="N3188" i="10"/>
  <c r="M3188" i="10"/>
  <c r="L3188" i="10"/>
  <c r="N3187" i="10"/>
  <c r="M3187" i="10"/>
  <c r="L3187" i="10"/>
  <c r="N3186" i="10"/>
  <c r="M3186" i="10"/>
  <c r="L3186" i="10"/>
  <c r="N3185" i="10"/>
  <c r="M3185" i="10"/>
  <c r="L3185" i="10"/>
  <c r="N3184" i="10"/>
  <c r="M3184" i="10"/>
  <c r="L3184" i="10"/>
  <c r="N3183" i="10"/>
  <c r="M3183" i="10"/>
  <c r="L3183" i="10"/>
  <c r="N3182" i="10"/>
  <c r="M3182" i="10"/>
  <c r="L3182" i="10"/>
  <c r="N3181" i="10"/>
  <c r="M3181" i="10"/>
  <c r="L3181" i="10"/>
  <c r="N3180" i="10"/>
  <c r="M3180" i="10"/>
  <c r="L3180" i="10"/>
  <c r="N3179" i="10"/>
  <c r="M3179" i="10"/>
  <c r="L3179" i="10"/>
  <c r="N3178" i="10"/>
  <c r="M3178" i="10"/>
  <c r="L3178" i="10"/>
  <c r="N3177" i="10"/>
  <c r="M3177" i="10"/>
  <c r="L3177" i="10"/>
  <c r="N3176" i="10"/>
  <c r="M3176" i="10"/>
  <c r="L3176" i="10"/>
  <c r="N3175" i="10"/>
  <c r="M3175" i="10"/>
  <c r="L3175" i="10"/>
  <c r="N3174" i="10"/>
  <c r="M3174" i="10"/>
  <c r="L3174" i="10"/>
  <c r="N3173" i="10"/>
  <c r="M3173" i="10"/>
  <c r="L3173" i="10"/>
  <c r="N3172" i="10"/>
  <c r="M3172" i="10"/>
  <c r="L3172" i="10"/>
  <c r="N3171" i="10"/>
  <c r="M3171" i="10"/>
  <c r="L3171" i="10"/>
  <c r="N3170" i="10"/>
  <c r="M3170" i="10"/>
  <c r="L3170" i="10"/>
  <c r="N3169" i="10"/>
  <c r="M3169" i="10"/>
  <c r="L3169" i="10"/>
  <c r="N3168" i="10"/>
  <c r="M3168" i="10"/>
  <c r="L3168" i="10"/>
  <c r="N3167" i="10"/>
  <c r="M3167" i="10"/>
  <c r="L3167" i="10"/>
  <c r="N3166" i="10"/>
  <c r="M3166" i="10"/>
  <c r="L3166" i="10"/>
  <c r="N3165" i="10"/>
  <c r="M3165" i="10"/>
  <c r="L3165" i="10"/>
  <c r="N3164" i="10"/>
  <c r="M3164" i="10"/>
  <c r="L3164" i="10"/>
  <c r="N3163" i="10"/>
  <c r="M3163" i="10"/>
  <c r="L3163" i="10"/>
  <c r="N3162" i="10"/>
  <c r="M3162" i="10"/>
  <c r="L3162" i="10"/>
  <c r="N3160" i="10"/>
  <c r="M3160" i="10"/>
  <c r="L3160" i="10"/>
  <c r="N3159" i="10"/>
  <c r="M3159" i="10"/>
  <c r="L3159" i="10"/>
  <c r="N3158" i="10"/>
  <c r="M3158" i="10"/>
  <c r="L3158" i="10"/>
  <c r="N3157" i="10"/>
  <c r="M3157" i="10"/>
  <c r="L3157" i="10"/>
  <c r="N3156" i="10"/>
  <c r="M3156" i="10"/>
  <c r="L3156" i="10"/>
  <c r="N3155" i="10"/>
  <c r="M3155" i="10"/>
  <c r="L3155" i="10"/>
  <c r="N3154" i="10"/>
  <c r="M3154" i="10"/>
  <c r="L3154" i="10"/>
  <c r="N3153" i="10"/>
  <c r="M3153" i="10"/>
  <c r="L3153" i="10"/>
  <c r="N3152" i="10"/>
  <c r="M3152" i="10"/>
  <c r="L3152" i="10"/>
  <c r="N3151" i="10"/>
  <c r="M3151" i="10"/>
  <c r="L3151" i="10"/>
  <c r="N3150" i="10"/>
  <c r="M3150" i="10"/>
  <c r="L3150" i="10"/>
  <c r="N3149" i="10"/>
  <c r="M3149" i="10"/>
  <c r="L3149" i="10"/>
  <c r="N3148" i="10"/>
  <c r="M3148" i="10"/>
  <c r="L3148" i="10"/>
  <c r="N3147" i="10"/>
  <c r="M3147" i="10"/>
  <c r="L3147" i="10"/>
  <c r="N3146" i="10"/>
  <c r="M3146" i="10"/>
  <c r="L3146" i="10"/>
  <c r="N3145" i="10"/>
  <c r="M3145" i="10"/>
  <c r="L3145" i="10"/>
  <c r="N3144" i="10"/>
  <c r="M3144" i="10"/>
  <c r="L3144" i="10"/>
  <c r="N3143" i="10"/>
  <c r="M3143" i="10"/>
  <c r="L3143" i="10"/>
  <c r="N3142" i="10"/>
  <c r="M3142" i="10"/>
  <c r="L3142" i="10"/>
  <c r="N3141" i="10"/>
  <c r="M3141" i="10"/>
  <c r="L3141" i="10"/>
  <c r="N3140" i="10"/>
  <c r="M3140" i="10"/>
  <c r="L3140" i="10"/>
  <c r="N3139" i="10"/>
  <c r="M3139" i="10"/>
  <c r="L3139" i="10"/>
  <c r="N3138" i="10"/>
  <c r="M3138" i="10"/>
  <c r="L3138" i="10"/>
  <c r="N3137" i="10"/>
  <c r="M3137" i="10"/>
  <c r="L3137" i="10"/>
  <c r="N3136" i="10"/>
  <c r="M3136" i="10"/>
  <c r="L3136" i="10"/>
  <c r="N3135" i="10"/>
  <c r="M3135" i="10"/>
  <c r="L3135" i="10"/>
  <c r="N3134" i="10"/>
  <c r="M3134" i="10"/>
  <c r="L3134" i="10"/>
  <c r="N3133" i="10"/>
  <c r="M3133" i="10"/>
  <c r="L3133" i="10"/>
  <c r="N3132" i="10"/>
  <c r="M3132" i="10"/>
  <c r="L3132" i="10"/>
  <c r="N3131" i="10"/>
  <c r="M3131" i="10"/>
  <c r="L3131" i="10"/>
  <c r="N3130" i="10"/>
  <c r="M3130" i="10"/>
  <c r="L3130" i="10"/>
  <c r="N3129" i="10"/>
  <c r="M3129" i="10"/>
  <c r="L3129" i="10"/>
  <c r="N3128" i="10"/>
  <c r="M3128" i="10"/>
  <c r="L3128" i="10"/>
  <c r="N3127" i="10"/>
  <c r="M3127" i="10"/>
  <c r="L3127" i="10"/>
  <c r="N3126" i="10"/>
  <c r="M3126" i="10"/>
  <c r="L3126" i="10"/>
  <c r="N3125" i="10"/>
  <c r="M3125" i="10"/>
  <c r="L3125" i="10"/>
  <c r="N3124" i="10"/>
  <c r="M3124" i="10"/>
  <c r="L3124" i="10"/>
  <c r="N3123" i="10"/>
  <c r="M3123" i="10"/>
  <c r="L3123" i="10"/>
  <c r="N3122" i="10"/>
  <c r="M3122" i="10"/>
  <c r="L3122" i="10"/>
  <c r="N3121" i="10"/>
  <c r="M3121" i="10"/>
  <c r="L3121" i="10"/>
  <c r="N3120" i="10"/>
  <c r="M3120" i="10"/>
  <c r="L3120" i="10"/>
  <c r="N3119" i="10"/>
  <c r="M3119" i="10"/>
  <c r="L3119" i="10"/>
  <c r="N3118" i="10"/>
  <c r="M3118" i="10"/>
  <c r="L3118" i="10"/>
  <c r="N3117" i="10"/>
  <c r="M3117" i="10"/>
  <c r="L3117" i="10"/>
  <c r="N3116" i="10"/>
  <c r="M3116" i="10"/>
  <c r="L3116" i="10"/>
  <c r="N3115" i="10"/>
  <c r="M3115" i="10"/>
  <c r="L3115" i="10"/>
  <c r="N3114" i="10"/>
  <c r="M3114" i="10"/>
  <c r="L3114" i="10"/>
  <c r="N3113" i="10"/>
  <c r="M3113" i="10"/>
  <c r="L3113" i="10"/>
  <c r="N3112" i="10"/>
  <c r="M3112" i="10"/>
  <c r="L3112" i="10"/>
  <c r="N3111" i="10"/>
  <c r="M3111" i="10"/>
  <c r="L3111" i="10"/>
  <c r="N3110" i="10"/>
  <c r="M3110" i="10"/>
  <c r="L3110" i="10"/>
  <c r="N3109" i="10"/>
  <c r="M3109" i="10"/>
  <c r="L3109" i="10"/>
  <c r="N3108" i="10"/>
  <c r="M3108" i="10"/>
  <c r="L3108" i="10"/>
  <c r="N3107" i="10"/>
  <c r="M3107" i="10"/>
  <c r="L3107" i="10"/>
  <c r="N3106" i="10"/>
  <c r="M3106" i="10"/>
  <c r="L3106" i="10"/>
  <c r="N3105" i="10"/>
  <c r="M3105" i="10"/>
  <c r="L3105" i="10"/>
  <c r="N3103" i="10"/>
  <c r="M3103" i="10"/>
  <c r="L3103" i="10"/>
  <c r="N3102" i="10"/>
  <c r="M3102" i="10"/>
  <c r="L3102" i="10"/>
  <c r="N3101" i="10"/>
  <c r="M3101" i="10"/>
  <c r="L3101" i="10"/>
  <c r="N3100" i="10"/>
  <c r="M3100" i="10"/>
  <c r="L3100" i="10"/>
  <c r="N3099" i="10"/>
  <c r="M3099" i="10"/>
  <c r="L3099" i="10"/>
  <c r="N3098" i="10"/>
  <c r="M3098" i="10"/>
  <c r="L3098" i="10"/>
  <c r="N3097" i="10"/>
  <c r="M3097" i="10"/>
  <c r="L3097" i="10"/>
  <c r="N3096" i="10"/>
  <c r="M3096" i="10"/>
  <c r="L3096" i="10"/>
  <c r="N3095" i="10"/>
  <c r="M3095" i="10"/>
  <c r="L3095" i="10"/>
  <c r="N3094" i="10"/>
  <c r="M3094" i="10"/>
  <c r="L3094" i="10"/>
  <c r="N3093" i="10"/>
  <c r="M3093" i="10"/>
  <c r="L3093" i="10"/>
  <c r="N3092" i="10"/>
  <c r="M3092" i="10"/>
  <c r="L3092" i="10"/>
  <c r="N3091" i="10"/>
  <c r="M3091" i="10"/>
  <c r="L3091" i="10"/>
  <c r="N3090" i="10"/>
  <c r="M3090" i="10"/>
  <c r="L3090" i="10"/>
  <c r="N3089" i="10"/>
  <c r="M3089" i="10"/>
  <c r="L3089" i="10"/>
  <c r="N3088" i="10"/>
  <c r="M3088" i="10"/>
  <c r="L3088" i="10"/>
  <c r="N3087" i="10"/>
  <c r="M3087" i="10"/>
  <c r="L3087" i="10"/>
  <c r="N3086" i="10"/>
  <c r="M3086" i="10"/>
  <c r="L3086" i="10"/>
  <c r="N3085" i="10"/>
  <c r="M3085" i="10"/>
  <c r="L3085" i="10"/>
  <c r="N3084" i="10"/>
  <c r="M3084" i="10"/>
  <c r="L3084" i="10"/>
  <c r="N3083" i="10"/>
  <c r="M3083" i="10"/>
  <c r="L3083" i="10"/>
  <c r="N3082" i="10"/>
  <c r="M3082" i="10"/>
  <c r="L3082" i="10"/>
  <c r="N3081" i="10"/>
  <c r="M3081" i="10"/>
  <c r="L3081" i="10"/>
  <c r="N3080" i="10"/>
  <c r="M3080" i="10"/>
  <c r="L3080" i="10"/>
  <c r="N3079" i="10"/>
  <c r="M3079" i="10"/>
  <c r="L3079" i="10"/>
  <c r="N3078" i="10"/>
  <c r="M3078" i="10"/>
  <c r="L3078" i="10"/>
  <c r="N3077" i="10"/>
  <c r="M3077" i="10"/>
  <c r="L3077" i="10"/>
  <c r="N3076" i="10"/>
  <c r="M3076" i="10"/>
  <c r="L3076" i="10"/>
  <c r="N3075" i="10"/>
  <c r="M3075" i="10"/>
  <c r="L3075" i="10"/>
  <c r="N3074" i="10"/>
  <c r="M3074" i="10"/>
  <c r="L3074" i="10"/>
  <c r="N3073" i="10"/>
  <c r="M3073" i="10"/>
  <c r="L3073" i="10"/>
  <c r="N3072" i="10"/>
  <c r="M3072" i="10"/>
  <c r="L3072" i="10"/>
  <c r="N3071" i="10"/>
  <c r="M3071" i="10"/>
  <c r="L3071" i="10"/>
  <c r="N3070" i="10"/>
  <c r="M3070" i="10"/>
  <c r="L3070" i="10"/>
  <c r="N3069" i="10"/>
  <c r="M3069" i="10"/>
  <c r="L3069" i="10"/>
  <c r="N3068" i="10"/>
  <c r="M3068" i="10"/>
  <c r="L3068" i="10"/>
  <c r="N3067" i="10"/>
  <c r="M3067" i="10"/>
  <c r="L3067" i="10"/>
  <c r="N3066" i="10"/>
  <c r="M3066" i="10"/>
  <c r="L3066" i="10"/>
  <c r="N3065" i="10"/>
  <c r="M3065" i="10"/>
  <c r="L3065" i="10"/>
  <c r="N3064" i="10"/>
  <c r="M3064" i="10"/>
  <c r="L3064" i="10"/>
  <c r="N3062" i="10"/>
  <c r="M3062" i="10"/>
  <c r="L3062" i="10"/>
  <c r="N3061" i="10"/>
  <c r="M3061" i="10"/>
  <c r="L3061" i="10"/>
  <c r="N3060" i="10"/>
  <c r="M3060" i="10"/>
  <c r="L3060" i="10"/>
  <c r="N3059" i="10"/>
  <c r="M3059" i="10"/>
  <c r="L3059" i="10"/>
  <c r="N3058" i="10"/>
  <c r="M3058" i="10"/>
  <c r="L3058" i="10"/>
  <c r="N3057" i="10"/>
  <c r="M3057" i="10"/>
  <c r="L3057" i="10"/>
  <c r="N3056" i="10"/>
  <c r="M3056" i="10"/>
  <c r="L3056" i="10"/>
  <c r="N3055" i="10"/>
  <c r="M3055" i="10"/>
  <c r="L3055" i="10"/>
  <c r="N3054" i="10"/>
  <c r="M3054" i="10"/>
  <c r="L3054" i="10"/>
  <c r="N3053" i="10"/>
  <c r="M3053" i="10"/>
  <c r="L3053" i="10"/>
  <c r="N3052" i="10"/>
  <c r="M3052" i="10"/>
  <c r="L3052" i="10"/>
  <c r="N3051" i="10"/>
  <c r="M3051" i="10"/>
  <c r="L3051" i="10"/>
  <c r="N3050" i="10"/>
  <c r="M3050" i="10"/>
  <c r="L3050" i="10"/>
  <c r="N3049" i="10"/>
  <c r="M3049" i="10"/>
  <c r="L3049" i="10"/>
  <c r="N3048" i="10"/>
  <c r="M3048" i="10"/>
  <c r="L3048" i="10"/>
  <c r="N3047" i="10"/>
  <c r="M3047" i="10"/>
  <c r="L3047" i="10"/>
  <c r="N3046" i="10"/>
  <c r="M3046" i="10"/>
  <c r="L3046" i="10"/>
  <c r="N3045" i="10"/>
  <c r="M3045" i="10"/>
  <c r="L3045" i="10"/>
  <c r="N3044" i="10"/>
  <c r="M3044" i="10"/>
  <c r="L3044" i="10"/>
  <c r="N3043" i="10"/>
  <c r="M3043" i="10"/>
  <c r="L3043" i="10"/>
  <c r="N3042" i="10"/>
  <c r="M3042" i="10"/>
  <c r="L3042" i="10"/>
  <c r="N3041" i="10"/>
  <c r="M3041" i="10"/>
  <c r="L3041" i="10"/>
  <c r="N3040" i="10"/>
  <c r="M3040" i="10"/>
  <c r="L3040" i="10"/>
  <c r="N3039" i="10"/>
  <c r="M3039" i="10"/>
  <c r="L3039" i="10"/>
  <c r="N3038" i="10"/>
  <c r="M3038" i="10"/>
  <c r="L3038" i="10"/>
  <c r="N3037" i="10"/>
  <c r="M3037" i="10"/>
  <c r="L3037" i="10"/>
  <c r="N3036" i="10"/>
  <c r="M3036" i="10"/>
  <c r="L3036" i="10"/>
  <c r="N3035" i="10"/>
  <c r="M3035" i="10"/>
  <c r="L3035" i="10"/>
  <c r="N3034" i="10"/>
  <c r="M3034" i="10"/>
  <c r="L3034" i="10"/>
  <c r="N3033" i="10"/>
  <c r="M3033" i="10"/>
  <c r="L3033" i="10"/>
  <c r="N3032" i="10"/>
  <c r="M3032" i="10"/>
  <c r="L3032" i="10"/>
  <c r="N3031" i="10"/>
  <c r="M3031" i="10"/>
  <c r="L3031" i="10"/>
  <c r="N3030" i="10"/>
  <c r="M3030" i="10"/>
  <c r="L3030" i="10"/>
  <c r="N3029" i="10"/>
  <c r="M3029" i="10"/>
  <c r="L3029" i="10"/>
  <c r="N3028" i="10"/>
  <c r="M3028" i="10"/>
  <c r="L3028" i="10"/>
  <c r="N3027" i="10"/>
  <c r="M3027" i="10"/>
  <c r="L3027" i="10"/>
  <c r="N3026" i="10"/>
  <c r="M3026" i="10"/>
  <c r="L3026" i="10"/>
  <c r="N3025" i="10"/>
  <c r="M3025" i="10"/>
  <c r="L3025" i="10"/>
  <c r="N3024" i="10"/>
  <c r="M3024" i="10"/>
  <c r="L3024" i="10"/>
  <c r="N3023" i="10"/>
  <c r="M3023" i="10"/>
  <c r="L3023" i="10"/>
  <c r="N3022" i="10"/>
  <c r="M3022" i="10"/>
  <c r="L3022" i="10"/>
  <c r="N3021" i="10"/>
  <c r="M3021" i="10"/>
  <c r="L3021" i="10"/>
  <c r="N3020" i="10"/>
  <c r="M3020" i="10"/>
  <c r="L3020" i="10"/>
  <c r="N3019" i="10"/>
  <c r="M3019" i="10"/>
  <c r="L3019" i="10"/>
  <c r="N3018" i="10"/>
  <c r="M3018" i="10"/>
  <c r="L3018" i="10"/>
  <c r="N3017" i="10"/>
  <c r="M3017" i="10"/>
  <c r="L3017" i="10"/>
  <c r="N3016" i="10"/>
  <c r="M3016" i="10"/>
  <c r="L3016" i="10"/>
  <c r="N3015" i="10"/>
  <c r="M3015" i="10"/>
  <c r="L3015" i="10"/>
  <c r="N3014" i="10"/>
  <c r="M3014" i="10"/>
  <c r="L3014" i="10"/>
  <c r="N3013" i="10"/>
  <c r="M3013" i="10"/>
  <c r="L3013" i="10"/>
  <c r="N3012" i="10"/>
  <c r="M3012" i="10"/>
  <c r="L3012" i="10"/>
  <c r="N3011" i="10"/>
  <c r="M3011" i="10"/>
  <c r="L3011" i="10"/>
  <c r="N3010" i="10"/>
  <c r="M3010" i="10"/>
  <c r="L3010" i="10"/>
  <c r="N3009" i="10"/>
  <c r="M3009" i="10"/>
  <c r="L3009" i="10"/>
  <c r="N3008" i="10"/>
  <c r="M3008" i="10"/>
  <c r="L3008" i="10"/>
  <c r="N3007" i="10"/>
  <c r="M3007" i="10"/>
  <c r="L3007" i="10"/>
  <c r="N3006" i="10"/>
  <c r="M3006" i="10"/>
  <c r="L3006" i="10"/>
  <c r="N3005" i="10"/>
  <c r="M3005" i="10"/>
  <c r="L3005" i="10"/>
  <c r="N3004" i="10"/>
  <c r="M3004" i="10"/>
  <c r="L3004" i="10"/>
  <c r="N3003" i="10"/>
  <c r="M3003" i="10"/>
  <c r="L3003" i="10"/>
  <c r="N3002" i="10"/>
  <c r="M3002" i="10"/>
  <c r="L3002" i="10"/>
  <c r="N3001" i="10"/>
  <c r="M3001" i="10"/>
  <c r="L3001" i="10"/>
  <c r="N3000" i="10"/>
  <c r="M3000" i="10"/>
  <c r="L3000" i="10"/>
  <c r="N2999" i="10"/>
  <c r="M2999" i="10"/>
  <c r="L2999" i="10"/>
  <c r="N2998" i="10"/>
  <c r="M2998" i="10"/>
  <c r="L2998" i="10"/>
  <c r="N2997" i="10"/>
  <c r="M2997" i="10"/>
  <c r="L2997" i="10"/>
  <c r="N2996" i="10"/>
  <c r="M2996" i="10"/>
  <c r="L2996" i="10"/>
  <c r="N2995" i="10"/>
  <c r="M2995" i="10"/>
  <c r="L2995" i="10"/>
  <c r="N2994" i="10"/>
  <c r="M2994" i="10"/>
  <c r="L2994" i="10"/>
  <c r="N2993" i="10"/>
  <c r="M2993" i="10"/>
  <c r="L2993" i="10"/>
  <c r="N2992" i="10"/>
  <c r="M2992" i="10"/>
  <c r="L2992" i="10"/>
  <c r="N2991" i="10"/>
  <c r="M2991" i="10"/>
  <c r="L2991" i="10"/>
  <c r="N2990" i="10"/>
  <c r="M2990" i="10"/>
  <c r="L2990" i="10"/>
  <c r="N2989" i="10"/>
  <c r="M2989" i="10"/>
  <c r="L2989" i="10"/>
  <c r="N2988" i="10"/>
  <c r="M2988" i="10"/>
  <c r="L2988" i="10"/>
  <c r="N2987" i="10"/>
  <c r="M2987" i="10"/>
  <c r="L2987" i="10"/>
  <c r="N2986" i="10"/>
  <c r="M2986" i="10"/>
  <c r="L2986" i="10"/>
  <c r="N2985" i="10"/>
  <c r="M2985" i="10"/>
  <c r="L2985" i="10"/>
  <c r="N2984" i="10"/>
  <c r="M2984" i="10"/>
  <c r="L2984" i="10"/>
  <c r="N2983" i="10"/>
  <c r="M2983" i="10"/>
  <c r="L2983" i="10"/>
  <c r="N2982" i="10"/>
  <c r="M2982" i="10"/>
  <c r="L2982" i="10"/>
  <c r="N2981" i="10"/>
  <c r="M2981" i="10"/>
  <c r="L2981" i="10"/>
  <c r="N2980" i="10"/>
  <c r="M2980" i="10"/>
  <c r="L2980" i="10"/>
  <c r="N2979" i="10"/>
  <c r="M2979" i="10"/>
  <c r="L2979" i="10"/>
  <c r="N2978" i="10"/>
  <c r="M2978" i="10"/>
  <c r="L2978" i="10"/>
  <c r="N2977" i="10"/>
  <c r="M2977" i="10"/>
  <c r="L2977" i="10"/>
  <c r="N2976" i="10"/>
  <c r="M2976" i="10"/>
  <c r="L2976" i="10"/>
  <c r="N2975" i="10"/>
  <c r="M2975" i="10"/>
  <c r="L2975" i="10"/>
  <c r="N2974" i="10"/>
  <c r="M2974" i="10"/>
  <c r="L2974" i="10"/>
  <c r="N2973" i="10"/>
  <c r="M2973" i="10"/>
  <c r="L2973" i="10"/>
  <c r="N2972" i="10"/>
  <c r="M2972" i="10"/>
  <c r="L2972" i="10"/>
  <c r="N2971" i="10"/>
  <c r="M2971" i="10"/>
  <c r="L2971" i="10"/>
  <c r="N2970" i="10"/>
  <c r="M2970" i="10"/>
  <c r="L2970" i="10"/>
  <c r="N2969" i="10"/>
  <c r="M2969" i="10"/>
  <c r="L2969" i="10"/>
  <c r="N2968" i="10"/>
  <c r="M2968" i="10"/>
  <c r="L2968" i="10"/>
  <c r="N2967" i="10"/>
  <c r="M2967" i="10"/>
  <c r="L2967" i="10"/>
  <c r="N2966" i="10"/>
  <c r="M2966" i="10"/>
  <c r="L2966" i="10"/>
  <c r="N2965" i="10"/>
  <c r="M2965" i="10"/>
  <c r="L2965" i="10"/>
  <c r="N2964" i="10"/>
  <c r="M2964" i="10"/>
  <c r="L2964" i="10"/>
  <c r="N2963" i="10"/>
  <c r="M2963" i="10"/>
  <c r="L2963" i="10"/>
  <c r="N2962" i="10"/>
  <c r="M2962" i="10"/>
  <c r="L2962" i="10"/>
  <c r="N2961" i="10"/>
  <c r="M2961" i="10"/>
  <c r="L2961" i="10"/>
  <c r="N2960" i="10"/>
  <c r="M2960" i="10"/>
  <c r="L2960" i="10"/>
  <c r="N2959" i="10"/>
  <c r="M2959" i="10"/>
  <c r="L2959" i="10"/>
  <c r="N2958" i="10"/>
  <c r="M2958" i="10"/>
  <c r="L2958" i="10"/>
  <c r="N2957" i="10"/>
  <c r="M2957" i="10"/>
  <c r="L2957" i="10"/>
  <c r="N2956" i="10"/>
  <c r="M2956" i="10"/>
  <c r="L2956" i="10"/>
  <c r="N2955" i="10"/>
  <c r="M2955" i="10"/>
  <c r="L2955" i="10"/>
  <c r="N2954" i="10"/>
  <c r="M2954" i="10"/>
  <c r="L2954" i="10"/>
  <c r="N2953" i="10"/>
  <c r="M2953" i="10"/>
  <c r="L2953" i="10"/>
  <c r="N2952" i="10"/>
  <c r="M2952" i="10"/>
  <c r="L2952" i="10"/>
  <c r="N2951" i="10"/>
  <c r="M2951" i="10"/>
  <c r="L2951" i="10"/>
  <c r="N2950" i="10"/>
  <c r="M2950" i="10"/>
  <c r="L2950" i="10"/>
  <c r="N2949" i="10"/>
  <c r="M2949" i="10"/>
  <c r="L2949" i="10"/>
  <c r="N2948" i="10"/>
  <c r="M2948" i="10"/>
  <c r="L2948" i="10"/>
  <c r="N2947" i="10"/>
  <c r="M2947" i="10"/>
  <c r="L2947" i="10"/>
  <c r="N2946" i="10"/>
  <c r="M2946" i="10"/>
  <c r="L2946" i="10"/>
  <c r="N2945" i="10"/>
  <c r="M2945" i="10"/>
  <c r="L2945" i="10"/>
  <c r="N2944" i="10"/>
  <c r="M2944" i="10"/>
  <c r="L2944" i="10"/>
  <c r="N2943" i="10"/>
  <c r="M2943" i="10"/>
  <c r="L2943" i="10"/>
  <c r="N2942" i="10"/>
  <c r="M2942" i="10"/>
  <c r="L2942" i="10"/>
  <c r="N2941" i="10"/>
  <c r="M2941" i="10"/>
  <c r="L2941" i="10"/>
  <c r="N2940" i="10"/>
  <c r="M2940" i="10"/>
  <c r="L2940" i="10"/>
  <c r="N2939" i="10"/>
  <c r="M2939" i="10"/>
  <c r="L2939" i="10"/>
  <c r="N2938" i="10"/>
  <c r="M2938" i="10"/>
  <c r="L2938" i="10"/>
  <c r="N2937" i="10"/>
  <c r="M2937" i="10"/>
  <c r="L2937" i="10"/>
  <c r="N2936" i="10"/>
  <c r="M2936" i="10"/>
  <c r="L2936" i="10"/>
  <c r="N2935" i="10"/>
  <c r="M2935" i="10"/>
  <c r="L2935" i="10"/>
  <c r="N2934" i="10"/>
  <c r="M2934" i="10"/>
  <c r="L2934" i="10"/>
  <c r="N2933" i="10"/>
  <c r="M2933" i="10"/>
  <c r="L2933" i="10"/>
  <c r="N2932" i="10"/>
  <c r="M2932" i="10"/>
  <c r="L2932" i="10"/>
  <c r="N2931" i="10"/>
  <c r="M2931" i="10"/>
  <c r="L2931" i="10"/>
  <c r="N2930" i="10"/>
  <c r="M2930" i="10"/>
  <c r="L2930" i="10"/>
  <c r="N2929" i="10"/>
  <c r="M2929" i="10"/>
  <c r="L2929" i="10"/>
  <c r="N2928" i="10"/>
  <c r="M2928" i="10"/>
  <c r="L2928" i="10"/>
  <c r="N2926" i="10"/>
  <c r="M2926" i="10"/>
  <c r="L2926" i="10"/>
  <c r="N2925" i="10"/>
  <c r="M2925" i="10"/>
  <c r="L2925" i="10"/>
  <c r="N2924" i="10"/>
  <c r="M2924" i="10"/>
  <c r="L2924" i="10"/>
  <c r="N2923" i="10"/>
  <c r="M2923" i="10"/>
  <c r="L2923" i="10"/>
  <c r="N2922" i="10"/>
  <c r="M2922" i="10"/>
  <c r="L2922" i="10"/>
  <c r="N2921" i="10"/>
  <c r="M2921" i="10"/>
  <c r="L2921" i="10"/>
  <c r="N2920" i="10"/>
  <c r="M2920" i="10"/>
  <c r="L2920" i="10"/>
  <c r="N2919" i="10"/>
  <c r="M2919" i="10"/>
  <c r="L2919" i="10"/>
  <c r="N2918" i="10"/>
  <c r="M2918" i="10"/>
  <c r="L2918" i="10"/>
  <c r="N2917" i="10"/>
  <c r="M2917" i="10"/>
  <c r="L2917" i="10"/>
  <c r="N2916" i="10"/>
  <c r="M2916" i="10"/>
  <c r="L2916" i="10"/>
  <c r="N2915" i="10"/>
  <c r="M2915" i="10"/>
  <c r="L2915" i="10"/>
  <c r="N2914" i="10"/>
  <c r="M2914" i="10"/>
  <c r="L2914" i="10"/>
  <c r="N2913" i="10"/>
  <c r="M2913" i="10"/>
  <c r="L2913" i="10"/>
  <c r="N2912" i="10"/>
  <c r="M2912" i="10"/>
  <c r="L2912" i="10"/>
  <c r="N2910" i="10"/>
  <c r="M2910" i="10"/>
  <c r="L2910" i="10"/>
  <c r="N2909" i="10"/>
  <c r="M2909" i="10"/>
  <c r="L2909" i="10"/>
  <c r="N2908" i="10"/>
  <c r="M2908" i="10"/>
  <c r="L2908" i="10"/>
  <c r="N2907" i="10"/>
  <c r="M2907" i="10"/>
  <c r="L2907" i="10"/>
  <c r="N2906" i="10"/>
  <c r="M2906" i="10"/>
  <c r="L2906" i="10"/>
  <c r="N2905" i="10"/>
  <c r="M2905" i="10"/>
  <c r="L2905" i="10"/>
  <c r="N2904" i="10"/>
  <c r="M2904" i="10"/>
  <c r="L2904" i="10"/>
  <c r="N2903" i="10"/>
  <c r="M2903" i="10"/>
  <c r="L2903" i="10"/>
  <c r="N2902" i="10"/>
  <c r="M2902" i="10"/>
  <c r="L2902" i="10"/>
  <c r="N2901" i="10"/>
  <c r="M2901" i="10"/>
  <c r="L2901" i="10"/>
  <c r="N2900" i="10"/>
  <c r="M2900" i="10"/>
  <c r="L2900" i="10"/>
  <c r="N2899" i="10"/>
  <c r="M2899" i="10"/>
  <c r="L2899" i="10"/>
  <c r="N2898" i="10"/>
  <c r="M2898" i="10"/>
  <c r="L2898" i="10"/>
  <c r="N2897" i="10"/>
  <c r="M2897" i="10"/>
  <c r="L2897" i="10"/>
  <c r="N2896" i="10"/>
  <c r="M2896" i="10"/>
  <c r="L2896" i="10"/>
  <c r="N2895" i="10"/>
  <c r="M2895" i="10"/>
  <c r="L2895" i="10"/>
  <c r="N2894" i="10"/>
  <c r="M2894" i="10"/>
  <c r="L2894" i="10"/>
  <c r="N2893" i="10"/>
  <c r="M2893" i="10"/>
  <c r="L2893" i="10"/>
  <c r="N2892" i="10"/>
  <c r="M2892" i="10"/>
  <c r="L2892" i="10"/>
  <c r="N2891" i="10"/>
  <c r="M2891" i="10"/>
  <c r="L2891" i="10"/>
  <c r="N2890" i="10"/>
  <c r="M2890" i="10"/>
  <c r="L2890" i="10"/>
  <c r="N2889" i="10"/>
  <c r="M2889" i="10"/>
  <c r="L2889" i="10"/>
  <c r="N2888" i="10"/>
  <c r="M2888" i="10"/>
  <c r="L2888" i="10"/>
  <c r="N2887" i="10"/>
  <c r="M2887" i="10"/>
  <c r="L2887" i="10"/>
  <c r="N2886" i="10"/>
  <c r="M2886" i="10"/>
  <c r="L2886" i="10"/>
  <c r="N2885" i="10"/>
  <c r="M2885" i="10"/>
  <c r="L2885" i="10"/>
  <c r="N2884" i="10"/>
  <c r="M2884" i="10"/>
  <c r="L2884" i="10"/>
  <c r="N2883" i="10"/>
  <c r="M2883" i="10"/>
  <c r="L2883" i="10"/>
  <c r="N2882" i="10"/>
  <c r="M2882" i="10"/>
  <c r="L2882" i="10"/>
  <c r="N2881" i="10"/>
  <c r="M2881" i="10"/>
  <c r="L2881" i="10"/>
  <c r="N2879" i="10"/>
  <c r="M2879" i="10"/>
  <c r="L2879" i="10"/>
  <c r="N2878" i="10"/>
  <c r="M2878" i="10"/>
  <c r="L2878" i="10"/>
  <c r="N2877" i="10"/>
  <c r="M2877" i="10"/>
  <c r="L2877" i="10"/>
  <c r="N2876" i="10"/>
  <c r="M2876" i="10"/>
  <c r="L2876" i="10"/>
  <c r="N2875" i="10"/>
  <c r="M2875" i="10"/>
  <c r="L2875" i="10"/>
  <c r="N2874" i="10"/>
  <c r="M2874" i="10"/>
  <c r="L2874" i="10"/>
  <c r="N2873" i="10"/>
  <c r="M2873" i="10"/>
  <c r="L2873" i="10"/>
  <c r="N2872" i="10"/>
  <c r="M2872" i="10"/>
  <c r="L2872" i="10"/>
  <c r="N2871" i="10"/>
  <c r="M2871" i="10"/>
  <c r="L2871" i="10"/>
  <c r="N2870" i="10"/>
  <c r="M2870" i="10"/>
  <c r="L2870" i="10"/>
  <c r="N2869" i="10"/>
  <c r="M2869" i="10"/>
  <c r="L2869" i="10"/>
  <c r="N2868" i="10"/>
  <c r="M2868" i="10"/>
  <c r="L2868" i="10"/>
  <c r="N2867" i="10"/>
  <c r="M2867" i="10"/>
  <c r="L2867" i="10"/>
  <c r="N2866" i="10"/>
  <c r="M2866" i="10"/>
  <c r="L2866" i="10"/>
  <c r="N2865" i="10"/>
  <c r="M2865" i="10"/>
  <c r="L2865" i="10"/>
  <c r="N2864" i="10"/>
  <c r="M2864" i="10"/>
  <c r="L2864" i="10"/>
  <c r="N2863" i="10"/>
  <c r="M2863" i="10"/>
  <c r="L2863" i="10"/>
  <c r="N2862" i="10"/>
  <c r="M2862" i="10"/>
  <c r="L2862" i="10"/>
  <c r="N2861" i="10"/>
  <c r="M2861" i="10"/>
  <c r="L2861" i="10"/>
  <c r="N2860" i="10"/>
  <c r="M2860" i="10"/>
  <c r="L2860" i="10"/>
  <c r="N2859" i="10"/>
  <c r="M2859" i="10"/>
  <c r="L2859" i="10"/>
  <c r="N2858" i="10"/>
  <c r="M2858" i="10"/>
  <c r="L2858" i="10"/>
  <c r="N2857" i="10"/>
  <c r="M2857" i="10"/>
  <c r="L2857" i="10"/>
  <c r="N2856" i="10"/>
  <c r="M2856" i="10"/>
  <c r="L2856" i="10"/>
  <c r="N2855" i="10"/>
  <c r="M2855" i="10"/>
  <c r="L2855" i="10"/>
  <c r="N2854" i="10"/>
  <c r="M2854" i="10"/>
  <c r="L2854" i="10"/>
  <c r="N2853" i="10"/>
  <c r="M2853" i="10"/>
  <c r="L2853" i="10"/>
  <c r="N2852" i="10"/>
  <c r="M2852" i="10"/>
  <c r="L2852" i="10"/>
  <c r="N2851" i="10"/>
  <c r="M2851" i="10"/>
  <c r="L2851" i="10"/>
  <c r="N2850" i="10"/>
  <c r="M2850" i="10"/>
  <c r="L2850" i="10"/>
  <c r="N2849" i="10"/>
  <c r="M2849" i="10"/>
  <c r="L2849" i="10"/>
  <c r="N2848" i="10"/>
  <c r="M2848" i="10"/>
  <c r="L2848" i="10"/>
  <c r="N2847" i="10"/>
  <c r="M2847" i="10"/>
  <c r="L2847" i="10"/>
  <c r="N2846" i="10"/>
  <c r="M2846" i="10"/>
  <c r="L2846" i="10"/>
  <c r="N2845" i="10"/>
  <c r="M2845" i="10"/>
  <c r="L2845" i="10"/>
  <c r="N2844" i="10"/>
  <c r="M2844" i="10"/>
  <c r="L2844" i="10"/>
  <c r="N2843" i="10"/>
  <c r="M2843" i="10"/>
  <c r="L2843" i="10"/>
  <c r="N2842" i="10"/>
  <c r="M2842" i="10"/>
  <c r="L2842" i="10"/>
  <c r="N2841" i="10"/>
  <c r="M2841" i="10"/>
  <c r="L2841" i="10"/>
  <c r="N2840" i="10"/>
  <c r="M2840" i="10"/>
  <c r="L2840" i="10"/>
  <c r="N2839" i="10"/>
  <c r="M2839" i="10"/>
  <c r="L2839" i="10"/>
  <c r="N2838" i="10"/>
  <c r="M2838" i="10"/>
  <c r="L2838" i="10"/>
  <c r="N2837" i="10"/>
  <c r="M2837" i="10"/>
  <c r="L2837" i="10"/>
  <c r="N2836" i="10"/>
  <c r="M2836" i="10"/>
  <c r="L2836" i="10"/>
  <c r="N2835" i="10"/>
  <c r="M2835" i="10"/>
  <c r="L2835" i="10"/>
  <c r="N2834" i="10"/>
  <c r="M2834" i="10"/>
  <c r="L2834" i="10"/>
  <c r="N2833" i="10"/>
  <c r="M2833" i="10"/>
  <c r="L2833" i="10"/>
  <c r="N2832" i="10"/>
  <c r="M2832" i="10"/>
  <c r="L2832" i="10"/>
  <c r="N2831" i="10"/>
  <c r="M2831" i="10"/>
  <c r="L2831" i="10"/>
  <c r="N2830" i="10"/>
  <c r="M2830" i="10"/>
  <c r="L2830" i="10"/>
  <c r="N2829" i="10"/>
  <c r="M2829" i="10"/>
  <c r="L2829" i="10"/>
  <c r="N2828" i="10"/>
  <c r="M2828" i="10"/>
  <c r="L2828" i="10"/>
  <c r="N2827" i="10"/>
  <c r="M2827" i="10"/>
  <c r="L2827" i="10"/>
  <c r="N2826" i="10"/>
  <c r="M2826" i="10"/>
  <c r="L2826" i="10"/>
  <c r="N2825" i="10"/>
  <c r="M2825" i="10"/>
  <c r="L2825" i="10"/>
  <c r="N2824" i="10"/>
  <c r="M2824" i="10"/>
  <c r="L2824" i="10"/>
  <c r="N2823" i="10"/>
  <c r="M2823" i="10"/>
  <c r="L2823" i="10"/>
  <c r="N2822" i="10"/>
  <c r="M2822" i="10"/>
  <c r="L2822" i="10"/>
  <c r="N2821" i="10"/>
  <c r="M2821" i="10"/>
  <c r="L2821" i="10"/>
  <c r="N2820" i="10"/>
  <c r="M2820" i="10"/>
  <c r="L2820" i="10"/>
  <c r="N2819" i="10"/>
  <c r="M2819" i="10"/>
  <c r="L2819" i="10"/>
  <c r="N2818" i="10"/>
  <c r="M2818" i="10"/>
  <c r="L2818" i="10"/>
  <c r="N2817" i="10"/>
  <c r="M2817" i="10"/>
  <c r="L2817" i="10"/>
  <c r="N2816" i="10"/>
  <c r="M2816" i="10"/>
  <c r="L2816" i="10"/>
  <c r="N2815" i="10"/>
  <c r="M2815" i="10"/>
  <c r="L2815" i="10"/>
  <c r="N2814" i="10"/>
  <c r="M2814" i="10"/>
  <c r="L2814" i="10"/>
  <c r="N2813" i="10"/>
  <c r="M2813" i="10"/>
  <c r="L2813" i="10"/>
  <c r="N2812" i="10"/>
  <c r="M2812" i="10"/>
  <c r="L2812" i="10"/>
  <c r="N2811" i="10"/>
  <c r="M2811" i="10"/>
  <c r="L2811" i="10"/>
  <c r="N2810" i="10"/>
  <c r="M2810" i="10"/>
  <c r="L2810" i="10"/>
  <c r="N2809" i="10"/>
  <c r="M2809" i="10"/>
  <c r="L2809" i="10"/>
  <c r="N2808" i="10"/>
  <c r="M2808" i="10"/>
  <c r="L2808" i="10"/>
  <c r="N2807" i="10"/>
  <c r="M2807" i="10"/>
  <c r="L2807" i="10"/>
  <c r="N2806" i="10"/>
  <c r="M2806" i="10"/>
  <c r="L2806" i="10"/>
  <c r="N2805" i="10"/>
  <c r="M2805" i="10"/>
  <c r="L2805" i="10"/>
  <c r="N2804" i="10"/>
  <c r="M2804" i="10"/>
  <c r="L2804" i="10"/>
  <c r="N2803" i="10"/>
  <c r="M2803" i="10"/>
  <c r="L2803" i="10"/>
  <c r="N2802" i="10"/>
  <c r="M2802" i="10"/>
  <c r="L2802" i="10"/>
  <c r="N2801" i="10"/>
  <c r="M2801" i="10"/>
  <c r="L2801" i="10"/>
  <c r="N2800" i="10"/>
  <c r="M2800" i="10"/>
  <c r="L2800" i="10"/>
  <c r="N2799" i="10"/>
  <c r="M2799" i="10"/>
  <c r="L2799" i="10"/>
  <c r="N2798" i="10"/>
  <c r="M2798" i="10"/>
  <c r="L2798" i="10"/>
  <c r="N2797" i="10"/>
  <c r="M2797" i="10"/>
  <c r="L2797" i="10"/>
  <c r="N2796" i="10"/>
  <c r="M2796" i="10"/>
  <c r="L2796" i="10"/>
  <c r="N2795" i="10"/>
  <c r="M2795" i="10"/>
  <c r="L2795" i="10"/>
  <c r="N2794" i="10"/>
  <c r="M2794" i="10"/>
  <c r="L2794" i="10"/>
  <c r="N2793" i="10"/>
  <c r="M2793" i="10"/>
  <c r="L2793" i="10"/>
  <c r="N2792" i="10"/>
  <c r="M2792" i="10"/>
  <c r="L2792" i="10"/>
  <c r="N2791" i="10"/>
  <c r="M2791" i="10"/>
  <c r="L2791" i="10"/>
  <c r="N2790" i="10"/>
  <c r="M2790" i="10"/>
  <c r="L2790" i="10"/>
  <c r="N2789" i="10"/>
  <c r="M2789" i="10"/>
  <c r="L2789" i="10"/>
  <c r="N2788" i="10"/>
  <c r="M2788" i="10"/>
  <c r="L2788" i="10"/>
  <c r="N2787" i="10"/>
  <c r="M2787" i="10"/>
  <c r="L2787" i="10"/>
  <c r="N2786" i="10"/>
  <c r="M2786" i="10"/>
  <c r="L2786" i="10"/>
  <c r="N2785" i="10"/>
  <c r="M2785" i="10"/>
  <c r="L2785" i="10"/>
  <c r="N2784" i="10"/>
  <c r="M2784" i="10"/>
  <c r="L2784" i="10"/>
  <c r="N2783" i="10"/>
  <c r="M2783" i="10"/>
  <c r="L2783" i="10"/>
  <c r="N2782" i="10"/>
  <c r="M2782" i="10"/>
  <c r="L2782" i="10"/>
  <c r="N2781" i="10"/>
  <c r="M2781" i="10"/>
  <c r="L2781" i="10"/>
  <c r="N2780" i="10"/>
  <c r="M2780" i="10"/>
  <c r="L2780" i="10"/>
  <c r="N2779" i="10"/>
  <c r="M2779" i="10"/>
  <c r="L2779" i="10"/>
  <c r="N2778" i="10"/>
  <c r="M2778" i="10"/>
  <c r="L2778" i="10"/>
  <c r="N2777" i="10"/>
  <c r="M2777" i="10"/>
  <c r="L2777" i="10"/>
  <c r="N2776" i="10"/>
  <c r="M2776" i="10"/>
  <c r="L2776" i="10"/>
  <c r="N2775" i="10"/>
  <c r="M2775" i="10"/>
  <c r="L2775" i="10"/>
  <c r="N2774" i="10"/>
  <c r="M2774" i="10"/>
  <c r="L2774" i="10"/>
  <c r="N2773" i="10"/>
  <c r="M2773" i="10"/>
  <c r="L2773" i="10"/>
  <c r="N2772" i="10"/>
  <c r="M2772" i="10"/>
  <c r="L2772" i="10"/>
  <c r="N2771" i="10"/>
  <c r="M2771" i="10"/>
  <c r="L2771" i="10"/>
  <c r="N2770" i="10"/>
  <c r="M2770" i="10"/>
  <c r="L2770" i="10"/>
  <c r="N2769" i="10"/>
  <c r="M2769" i="10"/>
  <c r="L2769" i="10"/>
  <c r="N2768" i="10"/>
  <c r="M2768" i="10"/>
  <c r="L2768" i="10"/>
  <c r="N2767" i="10"/>
  <c r="M2767" i="10"/>
  <c r="L2767" i="10"/>
  <c r="N2766" i="10"/>
  <c r="M2766" i="10"/>
  <c r="L2766" i="10"/>
  <c r="N2765" i="10"/>
  <c r="M2765" i="10"/>
  <c r="L2765" i="10"/>
  <c r="N2764" i="10"/>
  <c r="M2764" i="10"/>
  <c r="L2764" i="10"/>
  <c r="N2763" i="10"/>
  <c r="M2763" i="10"/>
  <c r="L2763" i="10"/>
  <c r="N2762" i="10"/>
  <c r="M2762" i="10"/>
  <c r="L2762" i="10"/>
  <c r="N2761" i="10"/>
  <c r="M2761" i="10"/>
  <c r="L2761" i="10"/>
  <c r="N2760" i="10"/>
  <c r="M2760" i="10"/>
  <c r="L2760" i="10"/>
  <c r="N2759" i="10"/>
  <c r="M2759" i="10"/>
  <c r="L2759" i="10"/>
  <c r="N2758" i="10"/>
  <c r="M2758" i="10"/>
  <c r="L2758" i="10"/>
  <c r="N2757" i="10"/>
  <c r="M2757" i="10"/>
  <c r="L2757" i="10"/>
  <c r="N2756" i="10"/>
  <c r="M2756" i="10"/>
  <c r="L2756" i="10"/>
  <c r="N2755" i="10"/>
  <c r="M2755" i="10"/>
  <c r="L2755" i="10"/>
  <c r="N2754" i="10"/>
  <c r="M2754" i="10"/>
  <c r="L2754" i="10"/>
  <c r="N2753" i="10"/>
  <c r="M2753" i="10"/>
  <c r="L2753" i="10"/>
  <c r="N2752" i="10"/>
  <c r="M2752" i="10"/>
  <c r="L2752" i="10"/>
  <c r="N2751" i="10"/>
  <c r="M2751" i="10"/>
  <c r="L2751" i="10"/>
  <c r="N2750" i="10"/>
  <c r="M2750" i="10"/>
  <c r="L2750" i="10"/>
  <c r="N2749" i="10"/>
  <c r="M2749" i="10"/>
  <c r="L2749" i="10"/>
  <c r="N2748" i="10"/>
  <c r="M2748" i="10"/>
  <c r="L2748" i="10"/>
  <c r="N2747" i="10"/>
  <c r="M2747" i="10"/>
  <c r="L2747" i="10"/>
  <c r="N2746" i="10"/>
  <c r="M2746" i="10"/>
  <c r="L2746" i="10"/>
  <c r="N2745" i="10"/>
  <c r="M2745" i="10"/>
  <c r="L2745" i="10"/>
  <c r="N2744" i="10"/>
  <c r="M2744" i="10"/>
  <c r="L2744" i="10"/>
  <c r="N2743" i="10"/>
  <c r="M2743" i="10"/>
  <c r="L2743" i="10"/>
  <c r="N2742" i="10"/>
  <c r="M2742" i="10"/>
  <c r="L2742" i="10"/>
  <c r="N2741" i="10"/>
  <c r="M2741" i="10"/>
  <c r="L2741" i="10"/>
  <c r="N2740" i="10"/>
  <c r="M2740" i="10"/>
  <c r="L2740" i="10"/>
  <c r="N2739" i="10"/>
  <c r="M2739" i="10"/>
  <c r="L2739" i="10"/>
  <c r="N2738" i="10"/>
  <c r="M2738" i="10"/>
  <c r="L2738" i="10"/>
  <c r="N2737" i="10"/>
  <c r="M2737" i="10"/>
  <c r="L2737" i="10"/>
  <c r="N2736" i="10"/>
  <c r="M2736" i="10"/>
  <c r="L2736" i="10"/>
  <c r="N2735" i="10"/>
  <c r="M2735" i="10"/>
  <c r="L2735" i="10"/>
  <c r="N2734" i="10"/>
  <c r="M2734" i="10"/>
  <c r="L2734" i="10"/>
  <c r="N2733" i="10"/>
  <c r="M2733" i="10"/>
  <c r="L2733" i="10"/>
  <c r="N2732" i="10"/>
  <c r="M2732" i="10"/>
  <c r="L2732" i="10"/>
  <c r="N2731" i="10"/>
  <c r="M2731" i="10"/>
  <c r="L2731" i="10"/>
  <c r="N2730" i="10"/>
  <c r="M2730" i="10"/>
  <c r="L2730" i="10"/>
  <c r="N2729" i="10"/>
  <c r="M2729" i="10"/>
  <c r="L2729" i="10"/>
  <c r="N2728" i="10"/>
  <c r="M2728" i="10"/>
  <c r="L2728" i="10"/>
  <c r="N2727" i="10"/>
  <c r="M2727" i="10"/>
  <c r="L2727" i="10"/>
  <c r="N2726" i="10"/>
  <c r="M2726" i="10"/>
  <c r="L2726" i="10"/>
  <c r="N2725" i="10"/>
  <c r="M2725" i="10"/>
  <c r="L2725" i="10"/>
  <c r="N2724" i="10"/>
  <c r="M2724" i="10"/>
  <c r="L2724" i="10"/>
  <c r="N2723" i="10"/>
  <c r="M2723" i="10"/>
  <c r="L2723" i="10"/>
  <c r="N2722" i="10"/>
  <c r="M2722" i="10"/>
  <c r="L2722" i="10"/>
  <c r="N2721" i="10"/>
  <c r="M2721" i="10"/>
  <c r="L2721" i="10"/>
  <c r="N2720" i="10"/>
  <c r="M2720" i="10"/>
  <c r="L2720" i="10"/>
  <c r="N2719" i="10"/>
  <c r="M2719" i="10"/>
  <c r="L2719" i="10"/>
  <c r="N2718" i="10"/>
  <c r="M2718" i="10"/>
  <c r="L2718" i="10"/>
  <c r="N2717" i="10"/>
  <c r="M2717" i="10"/>
  <c r="L2717" i="10"/>
  <c r="N2716" i="10"/>
  <c r="M2716" i="10"/>
  <c r="L2716" i="10"/>
  <c r="N2715" i="10"/>
  <c r="M2715" i="10"/>
  <c r="L2715" i="10"/>
  <c r="N2714" i="10"/>
  <c r="M2714" i="10"/>
  <c r="L2714" i="10"/>
  <c r="N2713" i="10"/>
  <c r="M2713" i="10"/>
  <c r="L2713" i="10"/>
  <c r="N2712" i="10"/>
  <c r="M2712" i="10"/>
  <c r="L2712" i="10"/>
  <c r="N2711" i="10"/>
  <c r="M2711" i="10"/>
  <c r="L2711" i="10"/>
  <c r="N2710" i="10"/>
  <c r="M2710" i="10"/>
  <c r="L2710" i="10"/>
  <c r="N2709" i="10"/>
  <c r="M2709" i="10"/>
  <c r="L2709" i="10"/>
  <c r="N2708" i="10"/>
  <c r="M2708" i="10"/>
  <c r="L2708" i="10"/>
  <c r="N2707" i="10"/>
  <c r="M2707" i="10"/>
  <c r="L2707" i="10"/>
  <c r="N2706" i="10"/>
  <c r="M2706" i="10"/>
  <c r="L2706" i="10"/>
  <c r="N2705" i="10"/>
  <c r="M2705" i="10"/>
  <c r="L2705" i="10"/>
  <c r="N2704" i="10"/>
  <c r="M2704" i="10"/>
  <c r="L2704" i="10"/>
  <c r="N2703" i="10"/>
  <c r="M2703" i="10"/>
  <c r="L2703" i="10"/>
  <c r="N2702" i="10"/>
  <c r="M2702" i="10"/>
  <c r="L2702" i="10"/>
  <c r="N2701" i="10"/>
  <c r="M2701" i="10"/>
  <c r="L2701" i="10"/>
  <c r="N2700" i="10"/>
  <c r="M2700" i="10"/>
  <c r="L2700" i="10"/>
  <c r="N2699" i="10"/>
  <c r="M2699" i="10"/>
  <c r="L2699" i="10"/>
  <c r="N2698" i="10"/>
  <c r="M2698" i="10"/>
  <c r="L2698" i="10"/>
  <c r="N2697" i="10"/>
  <c r="M2697" i="10"/>
  <c r="L2697" i="10"/>
  <c r="N2696" i="10"/>
  <c r="M2696" i="10"/>
  <c r="L2696" i="10"/>
  <c r="N2695" i="10"/>
  <c r="M2695" i="10"/>
  <c r="L2695" i="10"/>
  <c r="N2694" i="10"/>
  <c r="M2694" i="10"/>
  <c r="L2694" i="10"/>
  <c r="N2693" i="10"/>
  <c r="M2693" i="10"/>
  <c r="L2693" i="10"/>
  <c r="N2692" i="10"/>
  <c r="M2692" i="10"/>
  <c r="L2692" i="10"/>
  <c r="N2691" i="10"/>
  <c r="M2691" i="10"/>
  <c r="L2691" i="10"/>
  <c r="N2690" i="10"/>
  <c r="M2690" i="10"/>
  <c r="L2690" i="10"/>
  <c r="N2689" i="10"/>
  <c r="M2689" i="10"/>
  <c r="L2689" i="10"/>
  <c r="N2688" i="10"/>
  <c r="M2688" i="10"/>
  <c r="L2688" i="10"/>
  <c r="N2687" i="10"/>
  <c r="M2687" i="10"/>
  <c r="L2687" i="10"/>
  <c r="N2686" i="10"/>
  <c r="M2686" i="10"/>
  <c r="L2686" i="10"/>
  <c r="N2685" i="10"/>
  <c r="M2685" i="10"/>
  <c r="L2685" i="10"/>
  <c r="N2684" i="10"/>
  <c r="M2684" i="10"/>
  <c r="L2684" i="10"/>
  <c r="N2683" i="10"/>
  <c r="M2683" i="10"/>
  <c r="L2683" i="10"/>
  <c r="N2682" i="10"/>
  <c r="M2682" i="10"/>
  <c r="L2682" i="10"/>
  <c r="N2681" i="10"/>
  <c r="M2681" i="10"/>
  <c r="L2681" i="10"/>
  <c r="N2680" i="10"/>
  <c r="M2680" i="10"/>
  <c r="L2680" i="10"/>
  <c r="N2679" i="10"/>
  <c r="M2679" i="10"/>
  <c r="L2679" i="10"/>
  <c r="N2678" i="10"/>
  <c r="M2678" i="10"/>
  <c r="L2678" i="10"/>
  <c r="N2677" i="10"/>
  <c r="M2677" i="10"/>
  <c r="L2677" i="10"/>
  <c r="N2676" i="10"/>
  <c r="M2676" i="10"/>
  <c r="L2676" i="10"/>
  <c r="N2675" i="10"/>
  <c r="M2675" i="10"/>
  <c r="L2675" i="10"/>
  <c r="N2674" i="10"/>
  <c r="M2674" i="10"/>
  <c r="L2674" i="10"/>
  <c r="N2673" i="10"/>
  <c r="M2673" i="10"/>
  <c r="L2673" i="10"/>
  <c r="N2672" i="10"/>
  <c r="M2672" i="10"/>
  <c r="L2672" i="10"/>
  <c r="N2671" i="10"/>
  <c r="M2671" i="10"/>
  <c r="L2671" i="10"/>
  <c r="N2670" i="10"/>
  <c r="M2670" i="10"/>
  <c r="L2670" i="10"/>
  <c r="N2669" i="10"/>
  <c r="M2669" i="10"/>
  <c r="L2669" i="10"/>
  <c r="N2668" i="10"/>
  <c r="M2668" i="10"/>
  <c r="L2668" i="10"/>
  <c r="N2667" i="10"/>
  <c r="M2667" i="10"/>
  <c r="L2667" i="10"/>
  <c r="N2666" i="10"/>
  <c r="M2666" i="10"/>
  <c r="L2666" i="10"/>
  <c r="N2665" i="10"/>
  <c r="M2665" i="10"/>
  <c r="L2665" i="10"/>
  <c r="N2664" i="10"/>
  <c r="M2664" i="10"/>
  <c r="L2664" i="10"/>
  <c r="N2663" i="10"/>
  <c r="M2663" i="10"/>
  <c r="L2663" i="10"/>
  <c r="N2662" i="10"/>
  <c r="M2662" i="10"/>
  <c r="L2662" i="10"/>
  <c r="N2661" i="10"/>
  <c r="M2661" i="10"/>
  <c r="L2661" i="10"/>
  <c r="N2660" i="10"/>
  <c r="M2660" i="10"/>
  <c r="L2660" i="10"/>
  <c r="N2659" i="10"/>
  <c r="M2659" i="10"/>
  <c r="L2659" i="10"/>
  <c r="N2658" i="10"/>
  <c r="M2658" i="10"/>
  <c r="L2658" i="10"/>
  <c r="N2657" i="10"/>
  <c r="M2657" i="10"/>
  <c r="L2657" i="10"/>
  <c r="N2656" i="10"/>
  <c r="M2656" i="10"/>
  <c r="L2656" i="10"/>
  <c r="N2655" i="10"/>
  <c r="M2655" i="10"/>
  <c r="L2655" i="10"/>
  <c r="N2654" i="10"/>
  <c r="M2654" i="10"/>
  <c r="L2654" i="10"/>
  <c r="N2653" i="10"/>
  <c r="M2653" i="10"/>
  <c r="L2653" i="10"/>
  <c r="N2652" i="10"/>
  <c r="M2652" i="10"/>
  <c r="L2652" i="10"/>
  <c r="N2651" i="10"/>
  <c r="M2651" i="10"/>
  <c r="L2651" i="10"/>
  <c r="N2650" i="10"/>
  <c r="M2650" i="10"/>
  <c r="L2650" i="10"/>
  <c r="N2649" i="10"/>
  <c r="M2649" i="10"/>
  <c r="L2649" i="10"/>
  <c r="N2648" i="10"/>
  <c r="M2648" i="10"/>
  <c r="L2648" i="10"/>
  <c r="N2647" i="10"/>
  <c r="M2647" i="10"/>
  <c r="L2647" i="10"/>
  <c r="N2646" i="10"/>
  <c r="M2646" i="10"/>
  <c r="L2646" i="10"/>
  <c r="N2645" i="10"/>
  <c r="M2645" i="10"/>
  <c r="L2645" i="10"/>
  <c r="N2644" i="10"/>
  <c r="M2644" i="10"/>
  <c r="L2644" i="10"/>
  <c r="N2643" i="10"/>
  <c r="M2643" i="10"/>
  <c r="L2643" i="10"/>
  <c r="N2642" i="10"/>
  <c r="M2642" i="10"/>
  <c r="L2642" i="10"/>
  <c r="N2641" i="10"/>
  <c r="M2641" i="10"/>
  <c r="L2641" i="10"/>
  <c r="N2640" i="10"/>
  <c r="M2640" i="10"/>
  <c r="L2640" i="10"/>
  <c r="N2639" i="10"/>
  <c r="M2639" i="10"/>
  <c r="L2639" i="10"/>
  <c r="N2638" i="10"/>
  <c r="M2638" i="10"/>
  <c r="L2638" i="10"/>
  <c r="N2637" i="10"/>
  <c r="M2637" i="10"/>
  <c r="L2637" i="10"/>
  <c r="N2636" i="10"/>
  <c r="M2636" i="10"/>
  <c r="L2636" i="10"/>
  <c r="N2635" i="10"/>
  <c r="M2635" i="10"/>
  <c r="L2635" i="10"/>
  <c r="N2634" i="10"/>
  <c r="M2634" i="10"/>
  <c r="L2634" i="10"/>
  <c r="N2633" i="10"/>
  <c r="M2633" i="10"/>
  <c r="L2633" i="10"/>
  <c r="N2632" i="10"/>
  <c r="M2632" i="10"/>
  <c r="L2632" i="10"/>
  <c r="N2631" i="10"/>
  <c r="M2631" i="10"/>
  <c r="L2631" i="10"/>
  <c r="N2630" i="10"/>
  <c r="M2630" i="10"/>
  <c r="L2630" i="10"/>
  <c r="N2629" i="10"/>
  <c r="M2629" i="10"/>
  <c r="L2629" i="10"/>
  <c r="N2628" i="10"/>
  <c r="M2628" i="10"/>
  <c r="L2628" i="10"/>
  <c r="N2627" i="10"/>
  <c r="M2627" i="10"/>
  <c r="L2627" i="10"/>
  <c r="N2626" i="10"/>
  <c r="M2626" i="10"/>
  <c r="L2626" i="10"/>
  <c r="N2625" i="10"/>
  <c r="M2625" i="10"/>
  <c r="L2625" i="10"/>
  <c r="N2623" i="10"/>
  <c r="M2623" i="10"/>
  <c r="L2623" i="10"/>
  <c r="N2622" i="10"/>
  <c r="M2622" i="10"/>
  <c r="L2622" i="10"/>
  <c r="N2621" i="10"/>
  <c r="M2621" i="10"/>
  <c r="L2621" i="10"/>
  <c r="N2620" i="10"/>
  <c r="M2620" i="10"/>
  <c r="L2620" i="10"/>
  <c r="N2619" i="10"/>
  <c r="M2619" i="10"/>
  <c r="L2619" i="10"/>
  <c r="N2618" i="10"/>
  <c r="M2618" i="10"/>
  <c r="L2618" i="10"/>
  <c r="N2617" i="10"/>
  <c r="M2617" i="10"/>
  <c r="L2617" i="10"/>
  <c r="N2616" i="10"/>
  <c r="M2616" i="10"/>
  <c r="L2616" i="10"/>
  <c r="N2615" i="10"/>
  <c r="M2615" i="10"/>
  <c r="L2615" i="10"/>
  <c r="N2614" i="10"/>
  <c r="M2614" i="10"/>
  <c r="L2614" i="10"/>
  <c r="N2613" i="10"/>
  <c r="M2613" i="10"/>
  <c r="L2613" i="10"/>
  <c r="N2612" i="10"/>
  <c r="M2612" i="10"/>
  <c r="L2612" i="10"/>
  <c r="N2611" i="10"/>
  <c r="M2611" i="10"/>
  <c r="L2611" i="10"/>
  <c r="N2610" i="10"/>
  <c r="M2610" i="10"/>
  <c r="L2610" i="10"/>
  <c r="N2609" i="10"/>
  <c r="M2609" i="10"/>
  <c r="L2609" i="10"/>
  <c r="N2608" i="10"/>
  <c r="M2608" i="10"/>
  <c r="L2608" i="10"/>
  <c r="N2607" i="10"/>
  <c r="M2607" i="10"/>
  <c r="L2607" i="10"/>
  <c r="N2606" i="10"/>
  <c r="M2606" i="10"/>
  <c r="L2606" i="10"/>
  <c r="N2605" i="10"/>
  <c r="M2605" i="10"/>
  <c r="L2605" i="10"/>
  <c r="N2604" i="10"/>
  <c r="M2604" i="10"/>
  <c r="L2604" i="10"/>
  <c r="N2603" i="10"/>
  <c r="M2603" i="10"/>
  <c r="L2603" i="10"/>
  <c r="N2602" i="10"/>
  <c r="M2602" i="10"/>
  <c r="L2602" i="10"/>
  <c r="N2601" i="10"/>
  <c r="M2601" i="10"/>
  <c r="L2601" i="10"/>
  <c r="N2600" i="10"/>
  <c r="M2600" i="10"/>
  <c r="L2600" i="10"/>
  <c r="N2599" i="10"/>
  <c r="M2599" i="10"/>
  <c r="L2599" i="10"/>
  <c r="N2598" i="10"/>
  <c r="M2598" i="10"/>
  <c r="L2598" i="10"/>
  <c r="N2597" i="10"/>
  <c r="M2597" i="10"/>
  <c r="L2597" i="10"/>
  <c r="N2596" i="10"/>
  <c r="M2596" i="10"/>
  <c r="L2596" i="10"/>
  <c r="N2595" i="10"/>
  <c r="M2595" i="10"/>
  <c r="L2595" i="10"/>
  <c r="N2594" i="10"/>
  <c r="M2594" i="10"/>
  <c r="L2594" i="10"/>
  <c r="N2593" i="10"/>
  <c r="M2593" i="10"/>
  <c r="L2593" i="10"/>
  <c r="N2592" i="10"/>
  <c r="M2592" i="10"/>
  <c r="L2592" i="10"/>
  <c r="N2591" i="10"/>
  <c r="M2591" i="10"/>
  <c r="L2591" i="10"/>
  <c r="N2590" i="10"/>
  <c r="M2590" i="10"/>
  <c r="L2590" i="10"/>
  <c r="N2589" i="10"/>
  <c r="M2589" i="10"/>
  <c r="L2589" i="10"/>
  <c r="N2588" i="10"/>
  <c r="M2588" i="10"/>
  <c r="L2588" i="10"/>
  <c r="N2587" i="10"/>
  <c r="M2587" i="10"/>
  <c r="L2587" i="10"/>
  <c r="N2586" i="10"/>
  <c r="M2586" i="10"/>
  <c r="L2586" i="10"/>
  <c r="N2585" i="10"/>
  <c r="M2585" i="10"/>
  <c r="L2585" i="10"/>
  <c r="N2584" i="10"/>
  <c r="M2584" i="10"/>
  <c r="L2584" i="10"/>
  <c r="N2583" i="10"/>
  <c r="M2583" i="10"/>
  <c r="L2583" i="10"/>
  <c r="N2582" i="10"/>
  <c r="M2582" i="10"/>
  <c r="L2582" i="10"/>
  <c r="N2581" i="10"/>
  <c r="M2581" i="10"/>
  <c r="L2581" i="10"/>
  <c r="N2580" i="10"/>
  <c r="M2580" i="10"/>
  <c r="L2580" i="10"/>
  <c r="N2579" i="10"/>
  <c r="M2579" i="10"/>
  <c r="L2579" i="10"/>
  <c r="N2578" i="10"/>
  <c r="M2578" i="10"/>
  <c r="L2578" i="10"/>
  <c r="N2577" i="10"/>
  <c r="M2577" i="10"/>
  <c r="L2577" i="10"/>
  <c r="N2576" i="10"/>
  <c r="M2576" i="10"/>
  <c r="L2576" i="10"/>
  <c r="N2575" i="10"/>
  <c r="M2575" i="10"/>
  <c r="L2575" i="10"/>
  <c r="N2574" i="10"/>
  <c r="M2574" i="10"/>
  <c r="L2574" i="10"/>
  <c r="N2573" i="10"/>
  <c r="M2573" i="10"/>
  <c r="L2573" i="10"/>
  <c r="N2572" i="10"/>
  <c r="M2572" i="10"/>
  <c r="L2572" i="10"/>
  <c r="N2571" i="10"/>
  <c r="M2571" i="10"/>
  <c r="L2571" i="10"/>
  <c r="N2570" i="10"/>
  <c r="M2570" i="10"/>
  <c r="L2570" i="10"/>
  <c r="N2569" i="10"/>
  <c r="M2569" i="10"/>
  <c r="L2569" i="10"/>
  <c r="N2568" i="10"/>
  <c r="M2568" i="10"/>
  <c r="L2568" i="10"/>
  <c r="N2567" i="10"/>
  <c r="M2567" i="10"/>
  <c r="L2567" i="10"/>
  <c r="N2566" i="10"/>
  <c r="M2566" i="10"/>
  <c r="L2566" i="10"/>
  <c r="N2565" i="10"/>
  <c r="M2565" i="10"/>
  <c r="L2565" i="10"/>
  <c r="N2564" i="10"/>
  <c r="M2564" i="10"/>
  <c r="L2564" i="10"/>
  <c r="N2563" i="10"/>
  <c r="M2563" i="10"/>
  <c r="L2563" i="10"/>
  <c r="N2562" i="10"/>
  <c r="M2562" i="10"/>
  <c r="L2562" i="10"/>
  <c r="N2561" i="10"/>
  <c r="M2561" i="10"/>
  <c r="L2561" i="10"/>
  <c r="N2560" i="10"/>
  <c r="M2560" i="10"/>
  <c r="L2560" i="10"/>
  <c r="N2559" i="10"/>
  <c r="M2559" i="10"/>
  <c r="L2559" i="10"/>
  <c r="N2558" i="10"/>
  <c r="M2558" i="10"/>
  <c r="L2558" i="10"/>
  <c r="N2557" i="10"/>
  <c r="M2557" i="10"/>
  <c r="L2557" i="10"/>
  <c r="N2556" i="10"/>
  <c r="M2556" i="10"/>
  <c r="L2556" i="10"/>
  <c r="N2555" i="10"/>
  <c r="M2555" i="10"/>
  <c r="L2555" i="10"/>
  <c r="N2554" i="10"/>
  <c r="M2554" i="10"/>
  <c r="L2554" i="10"/>
  <c r="N2553" i="10"/>
  <c r="M2553" i="10"/>
  <c r="L2553" i="10"/>
  <c r="N2552" i="10"/>
  <c r="M2552" i="10"/>
  <c r="L2552" i="10"/>
  <c r="N2551" i="10"/>
  <c r="M2551" i="10"/>
  <c r="L2551" i="10"/>
  <c r="N2550" i="10"/>
  <c r="M2550" i="10"/>
  <c r="L2550" i="10"/>
  <c r="N2549" i="10"/>
  <c r="M2549" i="10"/>
  <c r="L2549" i="10"/>
  <c r="N2548" i="10"/>
  <c r="M2548" i="10"/>
  <c r="L2548" i="10"/>
  <c r="N2547" i="10"/>
  <c r="M2547" i="10"/>
  <c r="L2547" i="10"/>
  <c r="N2546" i="10"/>
  <c r="M2546" i="10"/>
  <c r="L2546" i="10"/>
  <c r="N2545" i="10"/>
  <c r="M2545" i="10"/>
  <c r="L2545" i="10"/>
  <c r="N2544" i="10"/>
  <c r="M2544" i="10"/>
  <c r="L2544" i="10"/>
  <c r="N2543" i="10"/>
  <c r="M2543" i="10"/>
  <c r="L2543" i="10"/>
  <c r="N2542" i="10"/>
  <c r="M2542" i="10"/>
  <c r="L2542" i="10"/>
  <c r="N2541" i="10"/>
  <c r="M2541" i="10"/>
  <c r="L2541" i="10"/>
  <c r="N2540" i="10"/>
  <c r="M2540" i="10"/>
  <c r="L2540" i="10"/>
  <c r="N2539" i="10"/>
  <c r="M2539" i="10"/>
  <c r="L2539" i="10"/>
  <c r="N2538" i="10"/>
  <c r="M2538" i="10"/>
  <c r="L2538" i="10"/>
  <c r="N2537" i="10"/>
  <c r="M2537" i="10"/>
  <c r="L2537" i="10"/>
  <c r="N2536" i="10"/>
  <c r="M2536" i="10"/>
  <c r="L2536" i="10"/>
  <c r="N2535" i="10"/>
  <c r="M2535" i="10"/>
  <c r="L2535" i="10"/>
  <c r="N2534" i="10"/>
  <c r="M2534" i="10"/>
  <c r="L2534" i="10"/>
  <c r="N2533" i="10"/>
  <c r="M2533" i="10"/>
  <c r="L2533" i="10"/>
  <c r="N2532" i="10"/>
  <c r="M2532" i="10"/>
  <c r="L2532" i="10"/>
  <c r="N2531" i="10"/>
  <c r="M2531" i="10"/>
  <c r="L2531" i="10"/>
  <c r="N2530" i="10"/>
  <c r="M2530" i="10"/>
  <c r="L2530" i="10"/>
  <c r="N2529" i="10"/>
  <c r="M2529" i="10"/>
  <c r="L2529" i="10"/>
  <c r="N2528" i="10"/>
  <c r="M2528" i="10"/>
  <c r="L2528" i="10"/>
  <c r="N2526" i="10"/>
  <c r="M2526" i="10"/>
  <c r="L2526" i="10"/>
  <c r="N2525" i="10"/>
  <c r="M2525" i="10"/>
  <c r="L2525" i="10"/>
  <c r="N2524" i="10"/>
  <c r="M2524" i="10"/>
  <c r="L2524" i="10"/>
  <c r="N2523" i="10"/>
  <c r="M2523" i="10"/>
  <c r="L2523" i="10"/>
  <c r="N2522" i="10"/>
  <c r="M2522" i="10"/>
  <c r="L2522" i="10"/>
  <c r="N2521" i="10"/>
  <c r="M2521" i="10"/>
  <c r="L2521" i="10"/>
  <c r="N2520" i="10"/>
  <c r="M2520" i="10"/>
  <c r="L2520" i="10"/>
  <c r="N2519" i="10"/>
  <c r="M2519" i="10"/>
  <c r="L2519" i="10"/>
  <c r="N2518" i="10"/>
  <c r="M2518" i="10"/>
  <c r="L2518" i="10"/>
  <c r="N2517" i="10"/>
  <c r="M2517" i="10"/>
  <c r="L2517" i="10"/>
  <c r="N2516" i="10"/>
  <c r="M2516" i="10"/>
  <c r="L2516" i="10"/>
  <c r="N2515" i="10"/>
  <c r="M2515" i="10"/>
  <c r="L2515" i="10"/>
  <c r="N2514" i="10"/>
  <c r="M2514" i="10"/>
  <c r="L2514" i="10"/>
  <c r="N2513" i="10"/>
  <c r="M2513" i="10"/>
  <c r="L2513" i="10"/>
  <c r="N2512" i="10"/>
  <c r="M2512" i="10"/>
  <c r="L2512" i="10"/>
  <c r="N2511" i="10"/>
  <c r="M2511" i="10"/>
  <c r="L2511" i="10"/>
  <c r="N2510" i="10"/>
  <c r="M2510" i="10"/>
  <c r="L2510" i="10"/>
  <c r="N2509" i="10"/>
  <c r="M2509" i="10"/>
  <c r="L2509" i="10"/>
  <c r="N2508" i="10"/>
  <c r="M2508" i="10"/>
  <c r="L2508" i="10"/>
  <c r="N2507" i="10"/>
  <c r="M2507" i="10"/>
  <c r="L2507" i="10"/>
  <c r="N2506" i="10"/>
  <c r="M2506" i="10"/>
  <c r="L2506" i="10"/>
  <c r="N2505" i="10"/>
  <c r="M2505" i="10"/>
  <c r="L2505" i="10"/>
  <c r="N2504" i="10"/>
  <c r="M2504" i="10"/>
  <c r="L2504" i="10"/>
  <c r="N2503" i="10"/>
  <c r="M2503" i="10"/>
  <c r="L2503" i="10"/>
  <c r="N2502" i="10"/>
  <c r="M2502" i="10"/>
  <c r="L2502" i="10"/>
  <c r="N2501" i="10"/>
  <c r="M2501" i="10"/>
  <c r="L2501" i="10"/>
  <c r="N2500" i="10"/>
  <c r="M2500" i="10"/>
  <c r="L2500" i="10"/>
  <c r="N2499" i="10"/>
  <c r="M2499" i="10"/>
  <c r="L2499" i="10"/>
  <c r="N2498" i="10"/>
  <c r="M2498" i="10"/>
  <c r="L2498" i="10"/>
  <c r="N2497" i="10"/>
  <c r="M2497" i="10"/>
  <c r="L2497" i="10"/>
  <c r="N2496" i="10"/>
  <c r="M2496" i="10"/>
  <c r="L2496" i="10"/>
  <c r="N2495" i="10"/>
  <c r="M2495" i="10"/>
  <c r="L2495" i="10"/>
  <c r="N2494" i="10"/>
  <c r="M2494" i="10"/>
  <c r="L2494" i="10"/>
  <c r="N2493" i="10"/>
  <c r="M2493" i="10"/>
  <c r="L2493" i="10"/>
  <c r="N2492" i="10"/>
  <c r="M2492" i="10"/>
  <c r="L2492" i="10"/>
  <c r="N2491" i="10"/>
  <c r="M2491" i="10"/>
  <c r="L2491" i="10"/>
  <c r="N2490" i="10"/>
  <c r="M2490" i="10"/>
  <c r="L2490" i="10"/>
  <c r="N2489" i="10"/>
  <c r="M2489" i="10"/>
  <c r="L2489" i="10"/>
  <c r="N2488" i="10"/>
  <c r="M2488" i="10"/>
  <c r="L2488" i="10"/>
  <c r="N2487" i="10"/>
  <c r="M2487" i="10"/>
  <c r="L2487" i="10"/>
  <c r="N2486" i="10"/>
  <c r="M2486" i="10"/>
  <c r="L2486" i="10"/>
  <c r="N2485" i="10"/>
  <c r="M2485" i="10"/>
  <c r="L2485" i="10"/>
  <c r="N2484" i="10"/>
  <c r="M2484" i="10"/>
  <c r="L2484" i="10"/>
  <c r="N2483" i="10"/>
  <c r="M2483" i="10"/>
  <c r="L2483" i="10"/>
  <c r="N2482" i="10"/>
  <c r="M2482" i="10"/>
  <c r="L2482" i="10"/>
  <c r="N2481" i="10"/>
  <c r="M2481" i="10"/>
  <c r="L2481" i="10"/>
  <c r="N2480" i="10"/>
  <c r="M2480" i="10"/>
  <c r="L2480" i="10"/>
  <c r="N2479" i="10"/>
  <c r="M2479" i="10"/>
  <c r="L2479" i="10"/>
  <c r="N2478" i="10"/>
  <c r="M2478" i="10"/>
  <c r="L2478" i="10"/>
  <c r="N2477" i="10"/>
  <c r="M2477" i="10"/>
  <c r="L2477" i="10"/>
  <c r="N2476" i="10"/>
  <c r="M2476" i="10"/>
  <c r="L2476" i="10"/>
  <c r="N2475" i="10"/>
  <c r="M2475" i="10"/>
  <c r="L2475" i="10"/>
  <c r="N2474" i="10"/>
  <c r="M2474" i="10"/>
  <c r="L2474" i="10"/>
  <c r="N2473" i="10"/>
  <c r="M2473" i="10"/>
  <c r="L2473" i="10"/>
  <c r="N2472" i="10"/>
  <c r="M2472" i="10"/>
  <c r="L2472" i="10"/>
  <c r="N2471" i="10"/>
  <c r="M2471" i="10"/>
  <c r="L2471" i="10"/>
  <c r="N2470" i="10"/>
  <c r="M2470" i="10"/>
  <c r="L2470" i="10"/>
  <c r="N2469" i="10"/>
  <c r="M2469" i="10"/>
  <c r="L2469" i="10"/>
  <c r="N2468" i="10"/>
  <c r="M2468" i="10"/>
  <c r="L2468" i="10"/>
  <c r="N2467" i="10"/>
  <c r="M2467" i="10"/>
  <c r="L2467" i="10"/>
  <c r="N2466" i="10"/>
  <c r="M2466" i="10"/>
  <c r="L2466" i="10"/>
  <c r="N2465" i="10"/>
  <c r="M2465" i="10"/>
  <c r="L2465" i="10"/>
  <c r="N2464" i="10"/>
  <c r="M2464" i="10"/>
  <c r="L2464" i="10"/>
  <c r="N2463" i="10"/>
  <c r="M2463" i="10"/>
  <c r="L2463" i="10"/>
  <c r="N2462" i="10"/>
  <c r="M2462" i="10"/>
  <c r="L2462" i="10"/>
  <c r="N2461" i="10"/>
  <c r="M2461" i="10"/>
  <c r="L2461" i="10"/>
  <c r="N2460" i="10"/>
  <c r="M2460" i="10"/>
  <c r="L2460" i="10"/>
  <c r="N2458" i="10"/>
  <c r="M2458" i="10"/>
  <c r="L2458" i="10"/>
  <c r="N2457" i="10"/>
  <c r="M2457" i="10"/>
  <c r="L2457" i="10"/>
  <c r="N2456" i="10"/>
  <c r="M2456" i="10"/>
  <c r="L2456" i="10"/>
  <c r="N2455" i="10"/>
  <c r="M2455" i="10"/>
  <c r="L2455" i="10"/>
  <c r="N2454" i="10"/>
  <c r="M2454" i="10"/>
  <c r="L2454" i="10"/>
  <c r="N2453" i="10"/>
  <c r="M2453" i="10"/>
  <c r="L2453" i="10"/>
  <c r="N2452" i="10"/>
  <c r="M2452" i="10"/>
  <c r="L2452" i="10"/>
  <c r="N2451" i="10"/>
  <c r="M2451" i="10"/>
  <c r="L2451" i="10"/>
  <c r="N2450" i="10"/>
  <c r="M2450" i="10"/>
  <c r="L2450" i="10"/>
  <c r="N2449" i="10"/>
  <c r="M2449" i="10"/>
  <c r="L2449" i="10"/>
  <c r="N2448" i="10"/>
  <c r="M2448" i="10"/>
  <c r="L2448" i="10"/>
  <c r="N2447" i="10"/>
  <c r="M2447" i="10"/>
  <c r="L2447" i="10"/>
  <c r="N2446" i="10"/>
  <c r="M2446" i="10"/>
  <c r="L2446" i="10"/>
  <c r="N2445" i="10"/>
  <c r="M2445" i="10"/>
  <c r="L2445" i="10"/>
  <c r="N2444" i="10"/>
  <c r="M2444" i="10"/>
  <c r="L2444" i="10"/>
  <c r="N2443" i="10"/>
  <c r="M2443" i="10"/>
  <c r="L2443" i="10"/>
  <c r="N2442" i="10"/>
  <c r="M2442" i="10"/>
  <c r="L2442" i="10"/>
  <c r="N2441" i="10"/>
  <c r="M2441" i="10"/>
  <c r="L2441" i="10"/>
  <c r="N2440" i="10"/>
  <c r="M2440" i="10"/>
  <c r="L2440" i="10"/>
  <c r="N2439" i="10"/>
  <c r="M2439" i="10"/>
  <c r="L2439" i="10"/>
  <c r="N2438" i="10"/>
  <c r="M2438" i="10"/>
  <c r="L2438" i="10"/>
  <c r="N2437" i="10"/>
  <c r="M2437" i="10"/>
  <c r="L2437" i="10"/>
  <c r="N2436" i="10"/>
  <c r="M2436" i="10"/>
  <c r="L2436" i="10"/>
  <c r="N2435" i="10"/>
  <c r="M2435" i="10"/>
  <c r="L2435" i="10"/>
  <c r="N2434" i="10"/>
  <c r="M2434" i="10"/>
  <c r="L2434" i="10"/>
  <c r="N2433" i="10"/>
  <c r="M2433" i="10"/>
  <c r="L2433" i="10"/>
  <c r="N2432" i="10"/>
  <c r="M2432" i="10"/>
  <c r="L2432" i="10"/>
  <c r="N2431" i="10"/>
  <c r="M2431" i="10"/>
  <c r="L2431" i="10"/>
  <c r="N2430" i="10"/>
  <c r="M2430" i="10"/>
  <c r="L2430" i="10"/>
  <c r="N2429" i="10"/>
  <c r="M2429" i="10"/>
  <c r="L2429" i="10"/>
  <c r="N2428" i="10"/>
  <c r="M2428" i="10"/>
  <c r="L2428" i="10"/>
  <c r="N2427" i="10"/>
  <c r="M2427" i="10"/>
  <c r="L2427" i="10"/>
  <c r="N2426" i="10"/>
  <c r="M2426" i="10"/>
  <c r="L2426" i="10"/>
  <c r="N2425" i="10"/>
  <c r="M2425" i="10"/>
  <c r="L2425" i="10"/>
  <c r="N2424" i="10"/>
  <c r="M2424" i="10"/>
  <c r="L2424" i="10"/>
  <c r="N2423" i="10"/>
  <c r="M2423" i="10"/>
  <c r="L2423" i="10"/>
  <c r="N2422" i="10"/>
  <c r="M2422" i="10"/>
  <c r="L2422" i="10"/>
  <c r="N2421" i="10"/>
  <c r="M2421" i="10"/>
  <c r="L2421" i="10"/>
  <c r="N2420" i="10"/>
  <c r="M2420" i="10"/>
  <c r="L2420" i="10"/>
  <c r="N2419" i="10"/>
  <c r="M2419" i="10"/>
  <c r="L2419" i="10"/>
  <c r="N2418" i="10"/>
  <c r="M2418" i="10"/>
  <c r="L2418" i="10"/>
  <c r="N2417" i="10"/>
  <c r="M2417" i="10"/>
  <c r="L2417" i="10"/>
  <c r="N2416" i="10"/>
  <c r="M2416" i="10"/>
  <c r="L2416" i="10"/>
  <c r="N2415" i="10"/>
  <c r="M2415" i="10"/>
  <c r="L2415" i="10"/>
  <c r="N2414" i="10"/>
  <c r="M2414" i="10"/>
  <c r="L2414" i="10"/>
  <c r="N2413" i="10"/>
  <c r="M2413" i="10"/>
  <c r="L2413" i="10"/>
  <c r="N2412" i="10"/>
  <c r="M2412" i="10"/>
  <c r="L2412" i="10"/>
  <c r="N2402" i="10"/>
  <c r="M2402" i="10"/>
  <c r="L2402" i="10"/>
  <c r="N2401" i="10"/>
  <c r="M2401" i="10"/>
  <c r="L2401" i="10"/>
  <c r="N2400" i="10"/>
  <c r="M2400" i="10"/>
  <c r="L2400" i="10"/>
  <c r="N2399" i="10"/>
  <c r="M2399" i="10"/>
  <c r="L2399" i="10"/>
  <c r="N2398" i="10"/>
  <c r="M2398" i="10"/>
  <c r="L2398" i="10"/>
  <c r="N2397" i="10"/>
  <c r="M2397" i="10"/>
  <c r="L2397" i="10"/>
  <c r="N2396" i="10"/>
  <c r="M2396" i="10"/>
  <c r="L2396" i="10"/>
  <c r="N2395" i="10"/>
  <c r="M2395" i="10"/>
  <c r="L2395" i="10"/>
  <c r="N2394" i="10"/>
  <c r="M2394" i="10"/>
  <c r="L2394" i="10"/>
  <c r="N2393" i="10"/>
  <c r="M2393" i="10"/>
  <c r="L2393" i="10"/>
  <c r="N2392" i="10"/>
  <c r="M2392" i="10"/>
  <c r="L2392" i="10"/>
  <c r="N2391" i="10"/>
  <c r="M2391" i="10"/>
  <c r="L2391" i="10"/>
  <c r="N2390" i="10"/>
  <c r="M2390" i="10"/>
  <c r="L2390" i="10"/>
  <c r="N2389" i="10"/>
  <c r="M2389" i="10"/>
  <c r="L2389" i="10"/>
  <c r="N2388" i="10"/>
  <c r="M2388" i="10"/>
  <c r="L2388" i="10"/>
  <c r="N2387" i="10"/>
  <c r="M2387" i="10"/>
  <c r="L2387" i="10"/>
  <c r="N2386" i="10"/>
  <c r="M2386" i="10"/>
  <c r="L2386" i="10"/>
  <c r="N2385" i="10"/>
  <c r="M2385" i="10"/>
  <c r="L2385" i="10"/>
  <c r="N2384" i="10"/>
  <c r="M2384" i="10"/>
  <c r="L2384" i="10"/>
  <c r="N2383" i="10"/>
  <c r="M2383" i="10"/>
  <c r="L2383" i="10"/>
  <c r="N2382" i="10"/>
  <c r="M2382" i="10"/>
  <c r="L2382" i="10"/>
  <c r="N2381" i="10"/>
  <c r="M2381" i="10"/>
  <c r="L2381" i="10"/>
  <c r="N2380" i="10"/>
  <c r="M2380" i="10"/>
  <c r="L2380" i="10"/>
  <c r="N2379" i="10"/>
  <c r="M2379" i="10"/>
  <c r="L2379" i="10"/>
  <c r="N2378" i="10"/>
  <c r="M2378" i="10"/>
  <c r="L2378" i="10"/>
  <c r="N2377" i="10"/>
  <c r="M2377" i="10"/>
  <c r="L2377" i="10"/>
  <c r="N2376" i="10"/>
  <c r="M2376" i="10"/>
  <c r="L2376" i="10"/>
  <c r="N2375" i="10"/>
  <c r="M2375" i="10"/>
  <c r="L2375" i="10"/>
  <c r="N2374" i="10"/>
  <c r="M2374" i="10"/>
  <c r="L2374" i="10"/>
  <c r="N2373" i="10"/>
  <c r="M2373" i="10"/>
  <c r="L2373" i="10"/>
  <c r="N2372" i="10"/>
  <c r="M2372" i="10"/>
  <c r="L2372" i="10"/>
  <c r="N2371" i="10"/>
  <c r="M2371" i="10"/>
  <c r="L2371" i="10"/>
  <c r="N2370" i="10"/>
  <c r="M2370" i="10"/>
  <c r="L2370" i="10"/>
  <c r="N2369" i="10"/>
  <c r="M2369" i="10"/>
  <c r="L2369" i="10"/>
  <c r="N2368" i="10"/>
  <c r="M2368" i="10"/>
  <c r="L2368" i="10"/>
  <c r="N2367" i="10"/>
  <c r="M2367" i="10"/>
  <c r="L2367" i="10"/>
  <c r="N2366" i="10"/>
  <c r="M2366" i="10"/>
  <c r="L2366" i="10"/>
  <c r="N2365" i="10"/>
  <c r="M2365" i="10"/>
  <c r="L2365" i="10"/>
  <c r="N2364" i="10"/>
  <c r="M2364" i="10"/>
  <c r="L2364" i="10"/>
  <c r="N2363" i="10"/>
  <c r="M2363" i="10"/>
  <c r="L2363" i="10"/>
  <c r="N2362" i="10"/>
  <c r="M2362" i="10"/>
  <c r="L2362" i="10"/>
  <c r="N2361" i="10"/>
  <c r="M2361" i="10"/>
  <c r="L2361" i="10"/>
  <c r="N2360" i="10"/>
  <c r="M2360" i="10"/>
  <c r="L2360" i="10"/>
  <c r="N2359" i="10"/>
  <c r="M2359" i="10"/>
  <c r="L2359" i="10"/>
  <c r="N2358" i="10"/>
  <c r="M2358" i="10"/>
  <c r="L2358" i="10"/>
  <c r="N2357" i="10"/>
  <c r="M2357" i="10"/>
  <c r="L2357" i="10"/>
  <c r="N2356" i="10"/>
  <c r="M2356" i="10"/>
  <c r="L2356" i="10"/>
  <c r="N2355" i="10"/>
  <c r="M2355" i="10"/>
  <c r="L2355" i="10"/>
  <c r="N2354" i="10"/>
  <c r="M2354" i="10"/>
  <c r="L2354" i="10"/>
  <c r="N2353" i="10"/>
  <c r="M2353" i="10"/>
  <c r="L2353" i="10"/>
  <c r="N2352" i="10"/>
  <c r="M2352" i="10"/>
  <c r="L2352" i="10"/>
  <c r="N2351" i="10"/>
  <c r="M2351" i="10"/>
  <c r="L2351" i="10"/>
  <c r="N2350" i="10"/>
  <c r="M2350" i="10"/>
  <c r="L2350" i="10"/>
  <c r="N2349" i="10"/>
  <c r="M2349" i="10"/>
  <c r="L2349" i="10"/>
  <c r="N2348" i="10"/>
  <c r="M2348" i="10"/>
  <c r="L2348" i="10"/>
  <c r="N2347" i="10"/>
  <c r="M2347" i="10"/>
  <c r="L2347" i="10"/>
  <c r="N2346" i="10"/>
  <c r="M2346" i="10"/>
  <c r="L2346" i="10"/>
  <c r="N2345" i="10"/>
  <c r="M2345" i="10"/>
  <c r="L2345" i="10"/>
  <c r="N2344" i="10"/>
  <c r="M2344" i="10"/>
  <c r="L2344" i="10"/>
  <c r="N2343" i="10"/>
  <c r="M2343" i="10"/>
  <c r="L2343" i="10"/>
  <c r="N2342" i="10"/>
  <c r="M2342" i="10"/>
  <c r="L2342" i="10"/>
  <c r="N2341" i="10"/>
  <c r="M2341" i="10"/>
  <c r="L2341" i="10"/>
  <c r="N2340" i="10"/>
  <c r="M2340" i="10"/>
  <c r="L2340" i="10"/>
  <c r="N2339" i="10"/>
  <c r="M2339" i="10"/>
  <c r="L2339" i="10"/>
  <c r="N2338" i="10"/>
  <c r="M2338" i="10"/>
  <c r="L2338" i="10"/>
  <c r="N2337" i="10"/>
  <c r="M2337" i="10"/>
  <c r="L2337" i="10"/>
  <c r="N2336" i="10"/>
  <c r="M2336" i="10"/>
  <c r="L2336" i="10"/>
  <c r="N2335" i="10"/>
  <c r="M2335" i="10"/>
  <c r="L2335" i="10"/>
  <c r="N2333" i="10"/>
  <c r="M2333" i="10"/>
  <c r="L2333" i="10"/>
  <c r="N2332" i="10"/>
  <c r="M2332" i="10"/>
  <c r="L2332" i="10"/>
  <c r="N2331" i="10"/>
  <c r="M2331" i="10"/>
  <c r="L2331" i="10"/>
  <c r="N2330" i="10"/>
  <c r="M2330" i="10"/>
  <c r="L2330" i="10"/>
  <c r="N2329" i="10"/>
  <c r="M2329" i="10"/>
  <c r="L2329" i="10"/>
  <c r="N2328" i="10"/>
  <c r="M2328" i="10"/>
  <c r="L2328" i="10"/>
  <c r="N2327" i="10"/>
  <c r="M2327" i="10"/>
  <c r="L2327" i="10"/>
  <c r="N2326" i="10"/>
  <c r="M2326" i="10"/>
  <c r="L2326" i="10"/>
  <c r="N2325" i="10"/>
  <c r="M2325" i="10"/>
  <c r="L2325" i="10"/>
  <c r="N2324" i="10"/>
  <c r="M2324" i="10"/>
  <c r="L2324" i="10"/>
  <c r="N2323" i="10"/>
  <c r="M2323" i="10"/>
  <c r="L2323" i="10"/>
  <c r="N2322" i="10"/>
  <c r="M2322" i="10"/>
  <c r="L2322" i="10"/>
  <c r="N2321" i="10"/>
  <c r="M2321" i="10"/>
  <c r="L2321" i="10"/>
  <c r="N2320" i="10"/>
  <c r="M2320" i="10"/>
  <c r="L2320" i="10"/>
  <c r="N2319" i="10"/>
  <c r="M2319" i="10"/>
  <c r="L2319" i="10"/>
  <c r="N2318" i="10"/>
  <c r="M2318" i="10"/>
  <c r="L2318" i="10"/>
  <c r="N2317" i="10"/>
  <c r="M2317" i="10"/>
  <c r="L2317" i="10"/>
  <c r="N2316" i="10"/>
  <c r="M2316" i="10"/>
  <c r="L2316" i="10"/>
  <c r="N2315" i="10"/>
  <c r="M2315" i="10"/>
  <c r="L2315" i="10"/>
  <c r="N2314" i="10"/>
  <c r="M2314" i="10"/>
  <c r="L2314" i="10"/>
  <c r="N2313" i="10"/>
  <c r="M2313" i="10"/>
  <c r="L2313" i="10"/>
  <c r="N2312" i="10"/>
  <c r="M2312" i="10"/>
  <c r="L2312" i="10"/>
  <c r="N2311" i="10"/>
  <c r="M2311" i="10"/>
  <c r="L2311" i="10"/>
  <c r="N2310" i="10"/>
  <c r="M2310" i="10"/>
  <c r="L2310" i="10"/>
  <c r="N2309" i="10"/>
  <c r="M2309" i="10"/>
  <c r="L2309" i="10"/>
  <c r="N2308" i="10"/>
  <c r="M2308" i="10"/>
  <c r="L2308" i="10"/>
  <c r="N2307" i="10"/>
  <c r="M2307" i="10"/>
  <c r="L2307" i="10"/>
  <c r="N2306" i="10"/>
  <c r="M2306" i="10"/>
  <c r="L2306" i="10"/>
  <c r="N2305" i="10"/>
  <c r="M2305" i="10"/>
  <c r="L2305" i="10"/>
  <c r="N2304" i="10"/>
  <c r="M2304" i="10"/>
  <c r="L2304" i="10"/>
  <c r="N2303" i="10"/>
  <c r="M2303" i="10"/>
  <c r="L2303" i="10"/>
  <c r="N2302" i="10"/>
  <c r="M2302" i="10"/>
  <c r="L2302" i="10"/>
  <c r="N2301" i="10"/>
  <c r="M2301" i="10"/>
  <c r="L2301" i="10"/>
  <c r="N2300" i="10"/>
  <c r="M2300" i="10"/>
  <c r="L2300" i="10"/>
  <c r="N2299" i="10"/>
  <c r="M2299" i="10"/>
  <c r="L2299" i="10"/>
  <c r="N2298" i="10"/>
  <c r="M2298" i="10"/>
  <c r="L2298" i="10"/>
  <c r="N2297" i="10"/>
  <c r="M2297" i="10"/>
  <c r="L2297" i="10"/>
  <c r="N2295" i="10"/>
  <c r="M2295" i="10"/>
  <c r="L2295" i="10"/>
  <c r="N2294" i="10"/>
  <c r="M2294" i="10"/>
  <c r="L2294" i="10"/>
  <c r="N2293" i="10"/>
  <c r="M2293" i="10"/>
  <c r="L2293" i="10"/>
  <c r="N2292" i="10"/>
  <c r="M2292" i="10"/>
  <c r="L2292" i="10"/>
  <c r="N2291" i="10"/>
  <c r="M2291" i="10"/>
  <c r="L2291" i="10"/>
  <c r="N2290" i="10"/>
  <c r="M2290" i="10"/>
  <c r="L2290" i="10"/>
  <c r="N2289" i="10"/>
  <c r="M2289" i="10"/>
  <c r="L2289" i="10"/>
  <c r="N2288" i="10"/>
  <c r="M2288" i="10"/>
  <c r="L2288" i="10"/>
  <c r="N2287" i="10"/>
  <c r="M2287" i="10"/>
  <c r="L2287" i="10"/>
  <c r="N2286" i="10"/>
  <c r="M2286" i="10"/>
  <c r="L2286" i="10"/>
  <c r="N2285" i="10"/>
  <c r="M2285" i="10"/>
  <c r="L2285" i="10"/>
  <c r="N2284" i="10"/>
  <c r="M2284" i="10"/>
  <c r="L2284" i="10"/>
  <c r="N2283" i="10"/>
  <c r="M2283" i="10"/>
  <c r="L2283" i="10"/>
  <c r="N2282" i="10"/>
  <c r="M2282" i="10"/>
  <c r="L2282" i="10"/>
  <c r="N2281" i="10"/>
  <c r="M2281" i="10"/>
  <c r="L2281" i="10"/>
  <c r="N2280" i="10"/>
  <c r="M2280" i="10"/>
  <c r="L2280" i="10"/>
  <c r="N2279" i="10"/>
  <c r="M2279" i="10"/>
  <c r="L2279" i="10"/>
  <c r="N2278" i="10"/>
  <c r="M2278" i="10"/>
  <c r="L2278" i="10"/>
  <c r="N2277" i="10"/>
  <c r="M2277" i="10"/>
  <c r="L2277" i="10"/>
  <c r="N2276" i="10"/>
  <c r="M2276" i="10"/>
  <c r="L2276" i="10"/>
  <c r="N2275" i="10"/>
  <c r="M2275" i="10"/>
  <c r="L2275" i="10"/>
  <c r="N2274" i="10"/>
  <c r="M2274" i="10"/>
  <c r="L2274" i="10"/>
  <c r="N2273" i="10"/>
  <c r="M2273" i="10"/>
  <c r="L2273" i="10"/>
  <c r="N2272" i="10"/>
  <c r="M2272" i="10"/>
  <c r="L2272" i="10"/>
  <c r="N2271" i="10"/>
  <c r="M2271" i="10"/>
  <c r="L2271" i="10"/>
  <c r="N2270" i="10"/>
  <c r="M2270" i="10"/>
  <c r="L2270" i="10"/>
  <c r="N2269" i="10"/>
  <c r="M2269" i="10"/>
  <c r="L2269" i="10"/>
  <c r="N2268" i="10"/>
  <c r="M2268" i="10"/>
  <c r="L2268" i="10"/>
  <c r="N2267" i="10"/>
  <c r="M2267" i="10"/>
  <c r="L2267" i="10"/>
  <c r="N2266" i="10"/>
  <c r="M2266" i="10"/>
  <c r="L2266" i="10"/>
  <c r="N2265" i="10"/>
  <c r="M2265" i="10"/>
  <c r="L2265" i="10"/>
  <c r="N2264" i="10"/>
  <c r="M2264" i="10"/>
  <c r="L2264" i="10"/>
  <c r="N2263" i="10"/>
  <c r="M2263" i="10"/>
  <c r="L2263" i="10"/>
  <c r="N2262" i="10"/>
  <c r="M2262" i="10"/>
  <c r="L2262" i="10"/>
  <c r="N2261" i="10"/>
  <c r="M2261" i="10"/>
  <c r="L2261" i="10"/>
  <c r="N2260" i="10"/>
  <c r="M2260" i="10"/>
  <c r="L2260" i="10"/>
  <c r="N2259" i="10"/>
  <c r="M2259" i="10"/>
  <c r="L2259" i="10"/>
  <c r="N2258" i="10"/>
  <c r="M2258" i="10"/>
  <c r="L2258" i="10"/>
  <c r="N2257" i="10"/>
  <c r="M2257" i="10"/>
  <c r="L2257" i="10"/>
  <c r="N2256" i="10"/>
  <c r="M2256" i="10"/>
  <c r="L2256" i="10"/>
  <c r="N2255" i="10"/>
  <c r="M2255" i="10"/>
  <c r="L2255" i="10"/>
  <c r="N2254" i="10"/>
  <c r="M2254" i="10"/>
  <c r="L2254" i="10"/>
  <c r="N2253" i="10"/>
  <c r="M2253" i="10"/>
  <c r="L2253" i="10"/>
  <c r="N2252" i="10"/>
  <c r="M2252" i="10"/>
  <c r="L2252" i="10"/>
  <c r="N2251" i="10"/>
  <c r="M2251" i="10"/>
  <c r="L2251" i="10"/>
  <c r="N2250" i="10"/>
  <c r="M2250" i="10"/>
  <c r="L2250" i="10"/>
  <c r="N2249" i="10"/>
  <c r="M2249" i="10"/>
  <c r="L2249" i="10"/>
  <c r="N2248" i="10"/>
  <c r="M2248" i="10"/>
  <c r="L2248" i="10"/>
  <c r="N2247" i="10"/>
  <c r="M2247" i="10"/>
  <c r="L2247" i="10"/>
  <c r="N2246" i="10"/>
  <c r="M2246" i="10"/>
  <c r="L2246" i="10"/>
  <c r="N2245" i="10"/>
  <c r="M2245" i="10"/>
  <c r="L2245" i="10"/>
  <c r="N2244" i="10"/>
  <c r="M2244" i="10"/>
  <c r="L2244" i="10"/>
  <c r="N2243" i="10"/>
  <c r="M2243" i="10"/>
  <c r="L2243" i="10"/>
  <c r="N2242" i="10"/>
  <c r="M2242" i="10"/>
  <c r="L2242" i="10"/>
  <c r="N2241" i="10"/>
  <c r="M2241" i="10"/>
  <c r="L2241" i="10"/>
  <c r="N2240" i="10"/>
  <c r="M2240" i="10"/>
  <c r="L2240" i="10"/>
  <c r="N2239" i="10"/>
  <c r="M2239" i="10"/>
  <c r="L2239" i="10"/>
  <c r="N2238" i="10"/>
  <c r="M2238" i="10"/>
  <c r="L2238" i="10"/>
  <c r="N2237" i="10"/>
  <c r="M2237" i="10"/>
  <c r="L2237" i="10"/>
  <c r="N2236" i="10"/>
  <c r="M2236" i="10"/>
  <c r="L2236" i="10"/>
  <c r="N2235" i="10"/>
  <c r="M2235" i="10"/>
  <c r="L2235" i="10"/>
  <c r="N2234" i="10"/>
  <c r="M2234" i="10"/>
  <c r="L2234" i="10"/>
  <c r="N2233" i="10"/>
  <c r="M2233" i="10"/>
  <c r="L2233" i="10"/>
  <c r="N2232" i="10"/>
  <c r="M2232" i="10"/>
  <c r="L2232" i="10"/>
  <c r="N2231" i="10"/>
  <c r="M2231" i="10"/>
  <c r="L2231" i="10"/>
  <c r="N2230" i="10"/>
  <c r="M2230" i="10"/>
  <c r="L2230" i="10"/>
  <c r="N2229" i="10"/>
  <c r="M2229" i="10"/>
  <c r="L2229" i="10"/>
  <c r="N2228" i="10"/>
  <c r="M2228" i="10"/>
  <c r="L2228" i="10"/>
  <c r="N2227" i="10"/>
  <c r="M2227" i="10"/>
  <c r="L2227" i="10"/>
  <c r="N2226" i="10"/>
  <c r="M2226" i="10"/>
  <c r="L2226" i="10"/>
  <c r="N2225" i="10"/>
  <c r="M2225" i="10"/>
  <c r="L2225" i="10"/>
  <c r="N2224" i="10"/>
  <c r="M2224" i="10"/>
  <c r="L2224" i="10"/>
  <c r="N2223" i="10"/>
  <c r="M2223" i="10"/>
  <c r="L2223" i="10"/>
  <c r="N2222" i="10"/>
  <c r="M2222" i="10"/>
  <c r="L2222" i="10"/>
  <c r="N2221" i="10"/>
  <c r="M2221" i="10"/>
  <c r="L2221" i="10"/>
  <c r="N2220" i="10"/>
  <c r="M2220" i="10"/>
  <c r="L2220" i="10"/>
  <c r="N2219" i="10"/>
  <c r="M2219" i="10"/>
  <c r="L2219" i="10"/>
  <c r="N2218" i="10"/>
  <c r="M2218" i="10"/>
  <c r="L2218" i="10"/>
  <c r="N2216" i="10"/>
  <c r="M2216" i="10"/>
  <c r="L2216" i="10"/>
  <c r="N2215" i="10"/>
  <c r="M2215" i="10"/>
  <c r="L2215" i="10"/>
  <c r="N2214" i="10"/>
  <c r="M2214" i="10"/>
  <c r="L2214" i="10"/>
  <c r="N2213" i="10"/>
  <c r="M2213" i="10"/>
  <c r="L2213" i="10"/>
  <c r="N2212" i="10"/>
  <c r="M2212" i="10"/>
  <c r="L2212" i="10"/>
  <c r="N2211" i="10"/>
  <c r="M2211" i="10"/>
  <c r="L2211" i="10"/>
  <c r="N2210" i="10"/>
  <c r="M2210" i="10"/>
  <c r="L2210" i="10"/>
  <c r="N2209" i="10"/>
  <c r="M2209" i="10"/>
  <c r="L2209" i="10"/>
  <c r="N2208" i="10"/>
  <c r="M2208" i="10"/>
  <c r="L2208" i="10"/>
  <c r="N2207" i="10"/>
  <c r="M2207" i="10"/>
  <c r="L2207" i="10"/>
  <c r="N2206" i="10"/>
  <c r="M2206" i="10"/>
  <c r="L2206" i="10"/>
  <c r="N2205" i="10"/>
  <c r="M2205" i="10"/>
  <c r="L2205" i="10"/>
  <c r="N2204" i="10"/>
  <c r="M2204" i="10"/>
  <c r="L2204" i="10"/>
  <c r="N2203" i="10"/>
  <c r="M2203" i="10"/>
  <c r="L2203" i="10"/>
  <c r="N2202" i="10"/>
  <c r="M2202" i="10"/>
  <c r="L2202" i="10"/>
  <c r="N2201" i="10"/>
  <c r="M2201" i="10"/>
  <c r="L2201" i="10"/>
  <c r="N2200" i="10"/>
  <c r="M2200" i="10"/>
  <c r="L2200" i="10"/>
  <c r="N2199" i="10"/>
  <c r="M2199" i="10"/>
  <c r="L2199" i="10"/>
  <c r="N2198" i="10"/>
  <c r="M2198" i="10"/>
  <c r="L2198" i="10"/>
  <c r="N2197" i="10"/>
  <c r="M2197" i="10"/>
  <c r="L2197" i="10"/>
  <c r="N2196" i="10"/>
  <c r="M2196" i="10"/>
  <c r="L2196" i="10"/>
  <c r="N2195" i="10"/>
  <c r="M2195" i="10"/>
  <c r="L2195" i="10"/>
  <c r="N2194" i="10"/>
  <c r="M2194" i="10"/>
  <c r="L2194" i="10"/>
  <c r="N2193" i="10"/>
  <c r="M2193" i="10"/>
  <c r="L2193" i="10"/>
  <c r="N2192" i="10"/>
  <c r="M2192" i="10"/>
  <c r="L2192" i="10"/>
  <c r="N2191" i="10"/>
  <c r="M2191" i="10"/>
  <c r="L2191" i="10"/>
  <c r="N2190" i="10"/>
  <c r="M2190" i="10"/>
  <c r="L2190" i="10"/>
  <c r="N2189" i="10"/>
  <c r="M2189" i="10"/>
  <c r="L2189" i="10"/>
  <c r="N2188" i="10"/>
  <c r="M2188" i="10"/>
  <c r="L2188" i="10"/>
  <c r="N2187" i="10"/>
  <c r="M2187" i="10"/>
  <c r="L2187" i="10"/>
  <c r="N2186" i="10"/>
  <c r="M2186" i="10"/>
  <c r="L2186" i="10"/>
  <c r="N2185" i="10"/>
  <c r="M2185" i="10"/>
  <c r="L2185" i="10"/>
  <c r="N2184" i="10"/>
  <c r="M2184" i="10"/>
  <c r="L2184" i="10"/>
  <c r="N2183" i="10"/>
  <c r="M2183" i="10"/>
  <c r="L2183" i="10"/>
  <c r="N2182" i="10"/>
  <c r="M2182" i="10"/>
  <c r="L2182" i="10"/>
  <c r="N2181" i="10"/>
  <c r="M2181" i="10"/>
  <c r="L2181" i="10"/>
  <c r="N2180" i="10"/>
  <c r="M2180" i="10"/>
  <c r="L2180" i="10"/>
  <c r="N2179" i="10"/>
  <c r="M2179" i="10"/>
  <c r="L2179" i="10"/>
  <c r="N2178" i="10"/>
  <c r="M2178" i="10"/>
  <c r="L2178" i="10"/>
  <c r="N2177" i="10"/>
  <c r="M2177" i="10"/>
  <c r="L2177" i="10"/>
  <c r="N2176" i="10"/>
  <c r="M2176" i="10"/>
  <c r="L2176" i="10"/>
  <c r="N2175" i="10"/>
  <c r="M2175" i="10"/>
  <c r="L2175" i="10"/>
  <c r="N2174" i="10"/>
  <c r="M2174" i="10"/>
  <c r="L2174" i="10"/>
  <c r="N2173" i="10"/>
  <c r="M2173" i="10"/>
  <c r="L2173" i="10"/>
  <c r="N2172" i="10"/>
  <c r="M2172" i="10"/>
  <c r="L2172" i="10"/>
  <c r="N2171" i="10"/>
  <c r="M2171" i="10"/>
  <c r="L2171" i="10"/>
  <c r="N2170" i="10"/>
  <c r="M2170" i="10"/>
  <c r="L2170" i="10"/>
  <c r="N2169" i="10"/>
  <c r="M2169" i="10"/>
  <c r="L2169" i="10"/>
  <c r="N2168" i="10"/>
  <c r="M2168" i="10"/>
  <c r="L2168" i="10"/>
  <c r="N2167" i="10"/>
  <c r="M2167" i="10"/>
  <c r="L2167" i="10"/>
  <c r="N2166" i="10"/>
  <c r="M2166" i="10"/>
  <c r="L2166" i="10"/>
  <c r="N2165" i="10"/>
  <c r="M2165" i="10"/>
  <c r="L2165" i="10"/>
  <c r="N2164" i="10"/>
  <c r="M2164" i="10"/>
  <c r="L2164" i="10"/>
  <c r="N2163" i="10"/>
  <c r="M2163" i="10"/>
  <c r="L2163" i="10"/>
  <c r="N2162" i="10"/>
  <c r="M2162" i="10"/>
  <c r="L2162" i="10"/>
  <c r="N2161" i="10"/>
  <c r="M2161" i="10"/>
  <c r="L2161" i="10"/>
  <c r="N2160" i="10"/>
  <c r="M2160" i="10"/>
  <c r="L2160" i="10"/>
  <c r="N2159" i="10"/>
  <c r="M2159" i="10"/>
  <c r="L2159" i="10"/>
  <c r="N2158" i="10"/>
  <c r="M2158" i="10"/>
  <c r="L2158" i="10"/>
  <c r="N2157" i="10"/>
  <c r="M2157" i="10"/>
  <c r="L2157" i="10"/>
  <c r="N2156" i="10"/>
  <c r="M2156" i="10"/>
  <c r="L2156" i="10"/>
  <c r="N2155" i="10"/>
  <c r="M2155" i="10"/>
  <c r="L2155" i="10"/>
  <c r="N2154" i="10"/>
  <c r="M2154" i="10"/>
  <c r="L2154" i="10"/>
  <c r="N2153" i="10"/>
  <c r="M2153" i="10"/>
  <c r="L2153" i="10"/>
  <c r="N2152" i="10"/>
  <c r="M2152" i="10"/>
  <c r="L2152" i="10"/>
  <c r="N2151" i="10"/>
  <c r="M2151" i="10"/>
  <c r="L2151" i="10"/>
  <c r="N2150" i="10"/>
  <c r="M2150" i="10"/>
  <c r="L2150" i="10"/>
  <c r="N2149" i="10"/>
  <c r="M2149" i="10"/>
  <c r="L2149" i="10"/>
  <c r="N2148" i="10"/>
  <c r="M2148" i="10"/>
  <c r="L2148" i="10"/>
  <c r="N2147" i="10"/>
  <c r="M2147" i="10"/>
  <c r="L2147" i="10"/>
  <c r="N2146" i="10"/>
  <c r="M2146" i="10"/>
  <c r="L2146" i="10"/>
  <c r="N2145" i="10"/>
  <c r="M2145" i="10"/>
  <c r="L2145" i="10"/>
  <c r="N2144" i="10"/>
  <c r="M2144" i="10"/>
  <c r="L2144" i="10"/>
  <c r="N2143" i="10"/>
  <c r="M2143" i="10"/>
  <c r="L2143" i="10"/>
  <c r="N2142" i="10"/>
  <c r="M2142" i="10"/>
  <c r="L2142" i="10"/>
  <c r="N2141" i="10"/>
  <c r="M2141" i="10"/>
  <c r="L2141" i="10"/>
  <c r="N2140" i="10"/>
  <c r="M2140" i="10"/>
  <c r="L2140" i="10"/>
  <c r="N2139" i="10"/>
  <c r="M2139" i="10"/>
  <c r="L2139" i="10"/>
  <c r="N2138" i="10"/>
  <c r="M2138" i="10"/>
  <c r="L2138" i="10"/>
  <c r="N2137" i="10"/>
  <c r="M2137" i="10"/>
  <c r="L2137" i="10"/>
  <c r="N2136" i="10"/>
  <c r="M2136" i="10"/>
  <c r="L2136" i="10"/>
  <c r="N2135" i="10"/>
  <c r="M2135" i="10"/>
  <c r="L2135" i="10"/>
  <c r="N2134" i="10"/>
  <c r="M2134" i="10"/>
  <c r="L2134" i="10"/>
  <c r="N2133" i="10"/>
  <c r="M2133" i="10"/>
  <c r="L2133" i="10"/>
  <c r="N2132" i="10"/>
  <c r="M2132" i="10"/>
  <c r="L2132" i="10"/>
  <c r="N2131" i="10"/>
  <c r="M2131" i="10"/>
  <c r="L2131" i="10"/>
  <c r="N2130" i="10"/>
  <c r="M2130" i="10"/>
  <c r="L2130" i="10"/>
  <c r="N2129" i="10"/>
  <c r="M2129" i="10"/>
  <c r="L2129" i="10"/>
  <c r="N2128" i="10"/>
  <c r="M2128" i="10"/>
  <c r="L2128" i="10"/>
  <c r="N2126" i="10"/>
  <c r="M2126" i="10"/>
  <c r="L2126" i="10"/>
  <c r="N2125" i="10"/>
  <c r="M2125" i="10"/>
  <c r="L2125" i="10"/>
  <c r="N2124" i="10"/>
  <c r="M2124" i="10"/>
  <c r="L2124" i="10"/>
  <c r="N2123" i="10"/>
  <c r="M2123" i="10"/>
  <c r="L2123" i="10"/>
  <c r="N2122" i="10"/>
  <c r="M2122" i="10"/>
  <c r="L2122" i="10"/>
  <c r="N2121" i="10"/>
  <c r="M2121" i="10"/>
  <c r="L2121" i="10"/>
  <c r="N2120" i="10"/>
  <c r="M2120" i="10"/>
  <c r="L2120" i="10"/>
  <c r="N2119" i="10"/>
  <c r="M2119" i="10"/>
  <c r="L2119" i="10"/>
  <c r="N2118" i="10"/>
  <c r="M2118" i="10"/>
  <c r="L2118" i="10"/>
  <c r="N2117" i="10"/>
  <c r="M2117" i="10"/>
  <c r="L2117" i="10"/>
  <c r="N2116" i="10"/>
  <c r="M2116" i="10"/>
  <c r="L2116" i="10"/>
  <c r="N2115" i="10"/>
  <c r="M2115" i="10"/>
  <c r="L2115" i="10"/>
  <c r="N2114" i="10"/>
  <c r="M2114" i="10"/>
  <c r="L2114" i="10"/>
  <c r="N2113" i="10"/>
  <c r="M2113" i="10"/>
  <c r="L2113" i="10"/>
  <c r="N2112" i="10"/>
  <c r="M2112" i="10"/>
  <c r="L2112" i="10"/>
  <c r="N2111" i="10"/>
  <c r="M2111" i="10"/>
  <c r="L2111" i="10"/>
  <c r="N2110" i="10"/>
  <c r="M2110" i="10"/>
  <c r="L2110" i="10"/>
  <c r="N2109" i="10"/>
  <c r="M2109" i="10"/>
  <c r="L2109" i="10"/>
  <c r="N2108" i="10"/>
  <c r="M2108" i="10"/>
  <c r="L2108" i="10"/>
  <c r="N2107" i="10"/>
  <c r="M2107" i="10"/>
  <c r="L2107" i="10"/>
  <c r="N2106" i="10"/>
  <c r="M2106" i="10"/>
  <c r="L2106" i="10"/>
  <c r="N2105" i="10"/>
  <c r="M2105" i="10"/>
  <c r="L2105" i="10"/>
  <c r="N2104" i="10"/>
  <c r="M2104" i="10"/>
  <c r="L2104" i="10"/>
  <c r="N2103" i="10"/>
  <c r="M2103" i="10"/>
  <c r="L2103" i="10"/>
  <c r="N2102" i="10"/>
  <c r="M2102" i="10"/>
  <c r="L2102" i="10"/>
  <c r="N2101" i="10"/>
  <c r="M2101" i="10"/>
  <c r="L2101" i="10"/>
  <c r="N2100" i="10"/>
  <c r="M2100" i="10"/>
  <c r="L2100" i="10"/>
  <c r="N2099" i="10"/>
  <c r="M2099" i="10"/>
  <c r="L2099" i="10"/>
  <c r="N2098" i="10"/>
  <c r="M2098" i="10"/>
  <c r="L2098" i="10"/>
  <c r="N2097" i="10"/>
  <c r="M2097" i="10"/>
  <c r="L2097" i="10"/>
  <c r="N2096" i="10"/>
  <c r="M2096" i="10"/>
  <c r="L2096" i="10"/>
  <c r="N2095" i="10"/>
  <c r="M2095" i="10"/>
  <c r="L2095" i="10"/>
  <c r="N2094" i="10"/>
  <c r="M2094" i="10"/>
  <c r="L2094" i="10"/>
  <c r="N2093" i="10"/>
  <c r="M2093" i="10"/>
  <c r="L2093" i="10"/>
  <c r="N2092" i="10"/>
  <c r="M2092" i="10"/>
  <c r="L2092" i="10"/>
  <c r="N2091" i="10"/>
  <c r="M2091" i="10"/>
  <c r="L2091" i="10"/>
  <c r="N2090" i="10"/>
  <c r="M2090" i="10"/>
  <c r="L2090" i="10"/>
  <c r="N2089" i="10"/>
  <c r="M2089" i="10"/>
  <c r="L2089" i="10"/>
  <c r="N2088" i="10"/>
  <c r="M2088" i="10"/>
  <c r="L2088" i="10"/>
  <c r="N2087" i="10"/>
  <c r="M2087" i="10"/>
  <c r="L2087" i="10"/>
  <c r="N2086" i="10"/>
  <c r="M2086" i="10"/>
  <c r="L2086" i="10"/>
  <c r="N2085" i="10"/>
  <c r="M2085" i="10"/>
  <c r="L2085" i="10"/>
  <c r="N2084" i="10"/>
  <c r="M2084" i="10"/>
  <c r="L2084" i="10"/>
  <c r="N2083" i="10"/>
  <c r="M2083" i="10"/>
  <c r="L2083" i="10"/>
  <c r="N2082" i="10"/>
  <c r="M2082" i="10"/>
  <c r="L2082" i="10"/>
  <c r="N2081" i="10"/>
  <c r="M2081" i="10"/>
  <c r="L2081" i="10"/>
  <c r="N2080" i="10"/>
  <c r="M2080" i="10"/>
  <c r="L2080" i="10"/>
  <c r="N2079" i="10"/>
  <c r="M2079" i="10"/>
  <c r="L2079" i="10"/>
  <c r="N2078" i="10"/>
  <c r="M2078" i="10"/>
  <c r="L2078" i="10"/>
  <c r="N2077" i="10"/>
  <c r="M2077" i="10"/>
  <c r="L2077" i="10"/>
  <c r="N2076" i="10"/>
  <c r="M2076" i="10"/>
  <c r="L2076" i="10"/>
  <c r="N2075" i="10"/>
  <c r="M2075" i="10"/>
  <c r="L2075" i="10"/>
  <c r="N2074" i="10"/>
  <c r="M2074" i="10"/>
  <c r="L2074" i="10"/>
  <c r="N2073" i="10"/>
  <c r="M2073" i="10"/>
  <c r="L2073" i="10"/>
  <c r="N2071" i="10"/>
  <c r="M2071" i="10"/>
  <c r="L2071" i="10"/>
  <c r="N2070" i="10"/>
  <c r="M2070" i="10"/>
  <c r="L2070" i="10"/>
  <c r="N2069" i="10"/>
  <c r="M2069" i="10"/>
  <c r="L2069" i="10"/>
  <c r="N2068" i="10"/>
  <c r="M2068" i="10"/>
  <c r="L2068" i="10"/>
  <c r="N2067" i="10"/>
  <c r="M2067" i="10"/>
  <c r="L2067" i="10"/>
  <c r="N2066" i="10"/>
  <c r="M2066" i="10"/>
  <c r="L2066" i="10"/>
  <c r="N2065" i="10"/>
  <c r="M2065" i="10"/>
  <c r="L2065" i="10"/>
  <c r="N2064" i="10"/>
  <c r="M2064" i="10"/>
  <c r="L2064" i="10"/>
  <c r="N2063" i="10"/>
  <c r="M2063" i="10"/>
  <c r="L2063" i="10"/>
  <c r="N2062" i="10"/>
  <c r="M2062" i="10"/>
  <c r="L2062" i="10"/>
  <c r="N2061" i="10"/>
  <c r="M2061" i="10"/>
  <c r="L2061" i="10"/>
  <c r="N2060" i="10"/>
  <c r="M2060" i="10"/>
  <c r="L2060" i="10"/>
  <c r="N2059" i="10"/>
  <c r="M2059" i="10"/>
  <c r="L2059" i="10"/>
  <c r="N2058" i="10"/>
  <c r="M2058" i="10"/>
  <c r="L2058" i="10"/>
  <c r="N2057" i="10"/>
  <c r="M2057" i="10"/>
  <c r="L2057" i="10"/>
  <c r="N2056" i="10"/>
  <c r="M2056" i="10"/>
  <c r="L2056" i="10"/>
  <c r="N2055" i="10"/>
  <c r="M2055" i="10"/>
  <c r="L2055" i="10"/>
  <c r="N2054" i="10"/>
  <c r="M2054" i="10"/>
  <c r="L2054" i="10"/>
  <c r="N2053" i="10"/>
  <c r="M2053" i="10"/>
  <c r="L2053" i="10"/>
  <c r="N2052" i="10"/>
  <c r="M2052" i="10"/>
  <c r="L2052" i="10"/>
  <c r="N2051" i="10"/>
  <c r="M2051" i="10"/>
  <c r="L2051" i="10"/>
  <c r="N2050" i="10"/>
  <c r="M2050" i="10"/>
  <c r="L2050" i="10"/>
  <c r="N2049" i="10"/>
  <c r="M2049" i="10"/>
  <c r="L2049" i="10"/>
  <c r="N2048" i="10"/>
  <c r="M2048" i="10"/>
  <c r="L2048" i="10"/>
  <c r="N2047" i="10"/>
  <c r="M2047" i="10"/>
  <c r="L2047" i="10"/>
  <c r="N2046" i="10"/>
  <c r="M2046" i="10"/>
  <c r="L2046" i="10"/>
  <c r="N2045" i="10"/>
  <c r="M2045" i="10"/>
  <c r="L2045" i="10"/>
  <c r="N2044" i="10"/>
  <c r="M2044" i="10"/>
  <c r="L2044" i="10"/>
  <c r="N2043" i="10"/>
  <c r="M2043" i="10"/>
  <c r="L2043" i="10"/>
  <c r="N2042" i="10"/>
  <c r="M2042" i="10"/>
  <c r="L2042" i="10"/>
  <c r="N2041" i="10"/>
  <c r="M2041" i="10"/>
  <c r="L2041" i="10"/>
  <c r="N2040" i="10"/>
  <c r="M2040" i="10"/>
  <c r="L2040" i="10"/>
  <c r="N2039" i="10"/>
  <c r="M2039" i="10"/>
  <c r="L2039" i="10"/>
  <c r="N2038" i="10"/>
  <c r="M2038" i="10"/>
  <c r="L2038" i="10"/>
  <c r="N2037" i="10"/>
  <c r="M2037" i="10"/>
  <c r="L2037" i="10"/>
  <c r="N2036" i="10"/>
  <c r="M2036" i="10"/>
  <c r="L2036" i="10"/>
  <c r="N2035" i="10"/>
  <c r="M2035" i="10"/>
  <c r="L2035" i="10"/>
  <c r="N2034" i="10"/>
  <c r="M2034" i="10"/>
  <c r="L2034" i="10"/>
  <c r="N2033" i="10"/>
  <c r="M2033" i="10"/>
  <c r="L2033" i="10"/>
  <c r="N2032" i="10"/>
  <c r="M2032" i="10"/>
  <c r="L2032" i="10"/>
  <c r="N2031" i="10"/>
  <c r="M2031" i="10"/>
  <c r="L2031" i="10"/>
  <c r="N2030" i="10"/>
  <c r="M2030" i="10"/>
  <c r="L2030" i="10"/>
  <c r="N2029" i="10"/>
  <c r="M2029" i="10"/>
  <c r="L2029" i="10"/>
  <c r="N2028" i="10"/>
  <c r="M2028" i="10"/>
  <c r="L2028" i="10"/>
  <c r="N2027" i="10"/>
  <c r="M2027" i="10"/>
  <c r="L2027" i="10"/>
  <c r="N2026" i="10"/>
  <c r="M2026" i="10"/>
  <c r="L2026" i="10"/>
  <c r="N2025" i="10"/>
  <c r="M2025" i="10"/>
  <c r="L2025" i="10"/>
  <c r="N2024" i="10"/>
  <c r="M2024" i="10"/>
  <c r="L2024" i="10"/>
  <c r="N2023" i="10"/>
  <c r="M2023" i="10"/>
  <c r="L2023" i="10"/>
  <c r="N2022" i="10"/>
  <c r="M2022" i="10"/>
  <c r="L2022" i="10"/>
  <c r="N2021" i="10"/>
  <c r="M2021" i="10"/>
  <c r="L2021" i="10"/>
  <c r="N2020" i="10"/>
  <c r="M2020" i="10"/>
  <c r="L2020" i="10"/>
  <c r="N2019" i="10"/>
  <c r="M2019" i="10"/>
  <c r="L2019" i="10"/>
  <c r="N2018" i="10"/>
  <c r="M2018" i="10"/>
  <c r="L2018" i="10"/>
  <c r="N2017" i="10"/>
  <c r="M2017" i="10"/>
  <c r="L2017" i="10"/>
  <c r="N2016" i="10"/>
  <c r="M2016" i="10"/>
  <c r="L2016" i="10"/>
  <c r="N2015" i="10"/>
  <c r="M2015" i="10"/>
  <c r="L2015" i="10"/>
  <c r="N2014" i="10"/>
  <c r="M2014" i="10"/>
  <c r="L2014" i="10"/>
  <c r="N2013" i="10"/>
  <c r="M2013" i="10"/>
  <c r="L2013" i="10"/>
  <c r="N2012" i="10"/>
  <c r="M2012" i="10"/>
  <c r="L2012" i="10"/>
  <c r="N2011" i="10"/>
  <c r="M2011" i="10"/>
  <c r="L2011" i="10"/>
  <c r="N2010" i="10"/>
  <c r="M2010" i="10"/>
  <c r="L2010" i="10"/>
  <c r="N2009" i="10"/>
  <c r="M2009" i="10"/>
  <c r="L2009" i="10"/>
  <c r="N2008" i="10"/>
  <c r="M2008" i="10"/>
  <c r="L2008" i="10"/>
  <c r="N2007" i="10"/>
  <c r="M2007" i="10"/>
  <c r="L2007" i="10"/>
  <c r="N2006" i="10"/>
  <c r="M2006" i="10"/>
  <c r="L2006" i="10"/>
  <c r="N2005" i="10"/>
  <c r="M2005" i="10"/>
  <c r="L2005" i="10"/>
  <c r="N2004" i="10"/>
  <c r="M2004" i="10"/>
  <c r="L2004" i="10"/>
  <c r="N2003" i="10"/>
  <c r="M2003" i="10"/>
  <c r="L2003" i="10"/>
  <c r="N2002" i="10"/>
  <c r="M2002" i="10"/>
  <c r="L2002" i="10"/>
  <c r="N2001" i="10"/>
  <c r="M2001" i="10"/>
  <c r="L2001" i="10"/>
  <c r="N2000" i="10"/>
  <c r="M2000" i="10"/>
  <c r="L2000" i="10"/>
  <c r="N1999" i="10"/>
  <c r="M1999" i="10"/>
  <c r="L1999" i="10"/>
  <c r="N1998" i="10"/>
  <c r="M1998" i="10"/>
  <c r="L1998" i="10"/>
  <c r="N1997" i="10"/>
  <c r="M1997" i="10"/>
  <c r="L1997" i="10"/>
  <c r="N1996" i="10"/>
  <c r="M1996" i="10"/>
  <c r="L1996" i="10"/>
  <c r="N1995" i="10"/>
  <c r="M1995" i="10"/>
  <c r="L1995" i="10"/>
  <c r="N1994" i="10"/>
  <c r="M1994" i="10"/>
  <c r="L1994" i="10"/>
  <c r="N1993" i="10"/>
  <c r="M1993" i="10"/>
  <c r="L1993" i="10"/>
  <c r="N1992" i="10"/>
  <c r="M1992" i="10"/>
  <c r="L1992" i="10"/>
  <c r="N1991" i="10"/>
  <c r="M1991" i="10"/>
  <c r="L1991" i="10"/>
  <c r="N1990" i="10"/>
  <c r="M1990" i="10"/>
  <c r="L1990" i="10"/>
  <c r="N1989" i="10"/>
  <c r="M1989" i="10"/>
  <c r="L1989" i="10"/>
  <c r="N1988" i="10"/>
  <c r="M1988" i="10"/>
  <c r="L1988" i="10"/>
  <c r="N1987" i="10"/>
  <c r="M1987" i="10"/>
  <c r="L1987" i="10"/>
  <c r="N1986" i="10"/>
  <c r="M1986" i="10"/>
  <c r="L1986" i="10"/>
  <c r="N1985" i="10"/>
  <c r="M1985" i="10"/>
  <c r="L1985" i="10"/>
  <c r="N1984" i="10"/>
  <c r="M1984" i="10"/>
  <c r="L1984" i="10"/>
  <c r="N1983" i="10"/>
  <c r="M1983" i="10"/>
  <c r="L1983" i="10"/>
  <c r="N1982" i="10"/>
  <c r="M1982" i="10"/>
  <c r="L1982" i="10"/>
  <c r="N1981" i="10"/>
  <c r="M1981" i="10"/>
  <c r="L1981" i="10"/>
  <c r="N1980" i="10"/>
  <c r="M1980" i="10"/>
  <c r="L1980" i="10"/>
  <c r="N1979" i="10"/>
  <c r="M1979" i="10"/>
  <c r="L1979" i="10"/>
  <c r="N1978" i="10"/>
  <c r="M1978" i="10"/>
  <c r="L1978" i="10"/>
  <c r="N1977" i="10"/>
  <c r="M1977" i="10"/>
  <c r="L1977" i="10"/>
  <c r="N1976" i="10"/>
  <c r="M1976" i="10"/>
  <c r="L1976" i="10"/>
  <c r="N1975" i="10"/>
  <c r="M1975" i="10"/>
  <c r="L1975" i="10"/>
  <c r="N1974" i="10"/>
  <c r="M1974" i="10"/>
  <c r="L1974" i="10"/>
  <c r="N1973" i="10"/>
  <c r="M1973" i="10"/>
  <c r="L1973" i="10"/>
  <c r="N1972" i="10"/>
  <c r="M1972" i="10"/>
  <c r="L1972" i="10"/>
  <c r="N1971" i="10"/>
  <c r="M1971" i="10"/>
  <c r="L1971" i="10"/>
  <c r="N1969" i="10"/>
  <c r="M1969" i="10"/>
  <c r="L1969" i="10"/>
  <c r="N1968" i="10"/>
  <c r="M1968" i="10"/>
  <c r="L1968" i="10"/>
  <c r="N1967" i="10"/>
  <c r="M1967" i="10"/>
  <c r="L1967" i="10"/>
  <c r="N1966" i="10"/>
  <c r="M1966" i="10"/>
  <c r="L1966" i="10"/>
  <c r="N1965" i="10"/>
  <c r="M1965" i="10"/>
  <c r="L1965" i="10"/>
  <c r="N1964" i="10"/>
  <c r="M1964" i="10"/>
  <c r="L1964" i="10"/>
  <c r="N1963" i="10"/>
  <c r="M1963" i="10"/>
  <c r="L1963" i="10"/>
  <c r="N1962" i="10"/>
  <c r="M1962" i="10"/>
  <c r="L1962" i="10"/>
  <c r="N1961" i="10"/>
  <c r="M1961" i="10"/>
  <c r="L1961" i="10"/>
  <c r="N1960" i="10"/>
  <c r="M1960" i="10"/>
  <c r="L1960" i="10"/>
  <c r="N1959" i="10"/>
  <c r="M1959" i="10"/>
  <c r="L1959" i="10"/>
  <c r="N1958" i="10"/>
  <c r="M1958" i="10"/>
  <c r="L1958" i="10"/>
  <c r="N1957" i="10"/>
  <c r="M1957" i="10"/>
  <c r="L1957" i="10"/>
  <c r="N1956" i="10"/>
  <c r="M1956" i="10"/>
  <c r="L1956" i="10"/>
  <c r="N1955" i="10"/>
  <c r="M1955" i="10"/>
  <c r="L1955" i="10"/>
  <c r="N1954" i="10"/>
  <c r="M1954" i="10"/>
  <c r="L1954" i="10"/>
  <c r="N1953" i="10"/>
  <c r="M1953" i="10"/>
  <c r="L1953" i="10"/>
  <c r="N1952" i="10"/>
  <c r="M1952" i="10"/>
  <c r="L1952" i="10"/>
  <c r="N1951" i="10"/>
  <c r="M1951" i="10"/>
  <c r="L1951" i="10"/>
  <c r="N1950" i="10"/>
  <c r="M1950" i="10"/>
  <c r="L1950" i="10"/>
  <c r="N1949" i="10"/>
  <c r="M1949" i="10"/>
  <c r="L1949" i="10"/>
  <c r="N1948" i="10"/>
  <c r="M1948" i="10"/>
  <c r="L1948" i="10"/>
  <c r="N1947" i="10"/>
  <c r="M1947" i="10"/>
  <c r="L1947" i="10"/>
  <c r="N1946" i="10"/>
  <c r="M1946" i="10"/>
  <c r="L1946" i="10"/>
  <c r="N1945" i="10"/>
  <c r="M1945" i="10"/>
  <c r="L1945" i="10"/>
  <c r="N1944" i="10"/>
  <c r="M1944" i="10"/>
  <c r="L1944" i="10"/>
  <c r="N1943" i="10"/>
  <c r="M1943" i="10"/>
  <c r="L1943" i="10"/>
  <c r="N1942" i="10"/>
  <c r="M1942" i="10"/>
  <c r="L1942" i="10"/>
  <c r="N1941" i="10"/>
  <c r="M1941" i="10"/>
  <c r="L1941" i="10"/>
  <c r="N1940" i="10"/>
  <c r="M1940" i="10"/>
  <c r="L1940" i="10"/>
  <c r="N1939" i="10"/>
  <c r="M1939" i="10"/>
  <c r="L1939" i="10"/>
  <c r="N1938" i="10"/>
  <c r="M1938" i="10"/>
  <c r="L1938" i="10"/>
  <c r="N1937" i="10"/>
  <c r="M1937" i="10"/>
  <c r="L1937" i="10"/>
  <c r="N1936" i="10"/>
  <c r="M1936" i="10"/>
  <c r="L1936" i="10"/>
  <c r="N1935" i="10"/>
  <c r="M1935" i="10"/>
  <c r="L1935" i="10"/>
  <c r="N1934" i="10"/>
  <c r="M1934" i="10"/>
  <c r="L1934" i="10"/>
  <c r="N1933" i="10"/>
  <c r="M1933" i="10"/>
  <c r="L1933" i="10"/>
  <c r="N1932" i="10"/>
  <c r="M1932" i="10"/>
  <c r="L1932" i="10"/>
  <c r="N1931" i="10"/>
  <c r="M1931" i="10"/>
  <c r="L1931" i="10"/>
  <c r="N1930" i="10"/>
  <c r="M1930" i="10"/>
  <c r="L1930" i="10"/>
  <c r="N1929" i="10"/>
  <c r="M1929" i="10"/>
  <c r="L1929" i="10"/>
  <c r="N1928" i="10"/>
  <c r="M1928" i="10"/>
  <c r="L1928" i="10"/>
  <c r="N1927" i="10"/>
  <c r="M1927" i="10"/>
  <c r="L1927" i="10"/>
  <c r="N1926" i="10"/>
  <c r="M1926" i="10"/>
  <c r="L1926" i="10"/>
  <c r="N1925" i="10"/>
  <c r="M1925" i="10"/>
  <c r="L1925" i="10"/>
  <c r="N1924" i="10"/>
  <c r="M1924" i="10"/>
  <c r="L1924" i="10"/>
  <c r="N1923" i="10"/>
  <c r="M1923" i="10"/>
  <c r="L1923" i="10"/>
  <c r="N1922" i="10"/>
  <c r="M1922" i="10"/>
  <c r="L1922" i="10"/>
  <c r="N1921" i="10"/>
  <c r="M1921" i="10"/>
  <c r="L1921" i="10"/>
  <c r="N1920" i="10"/>
  <c r="M1920" i="10"/>
  <c r="L1920" i="10"/>
  <c r="N1919" i="10"/>
  <c r="M1919" i="10"/>
  <c r="L1919" i="10"/>
  <c r="N1918" i="10"/>
  <c r="M1918" i="10"/>
  <c r="L1918" i="10"/>
  <c r="N1917" i="10"/>
  <c r="M1917" i="10"/>
  <c r="L1917" i="10"/>
  <c r="N1916" i="10"/>
  <c r="M1916" i="10"/>
  <c r="L1916" i="10"/>
  <c r="N1915" i="10"/>
  <c r="M1915" i="10"/>
  <c r="L1915" i="10"/>
  <c r="N1914" i="10"/>
  <c r="M1914" i="10"/>
  <c r="L1914" i="10"/>
  <c r="N1913" i="10"/>
  <c r="M1913" i="10"/>
  <c r="L1913" i="10"/>
  <c r="N1912" i="10"/>
  <c r="M1912" i="10"/>
  <c r="L1912" i="10"/>
  <c r="N1911" i="10"/>
  <c r="M1911" i="10"/>
  <c r="L1911" i="10"/>
  <c r="N1910" i="10"/>
  <c r="M1910" i="10"/>
  <c r="L1910" i="10"/>
  <c r="N1909" i="10"/>
  <c r="M1909" i="10"/>
  <c r="L1909" i="10"/>
  <c r="N1908" i="10"/>
  <c r="M1908" i="10"/>
  <c r="L1908" i="10"/>
  <c r="N1907" i="10"/>
  <c r="M1907" i="10"/>
  <c r="L1907" i="10"/>
  <c r="N1905" i="10"/>
  <c r="M1905" i="10"/>
  <c r="L1905" i="10"/>
  <c r="N1904" i="10"/>
  <c r="M1904" i="10"/>
  <c r="L1904" i="10"/>
  <c r="N1903" i="10"/>
  <c r="M1903" i="10"/>
  <c r="L1903" i="10"/>
  <c r="N1902" i="10"/>
  <c r="M1902" i="10"/>
  <c r="L1902" i="10"/>
  <c r="N1901" i="10"/>
  <c r="M1901" i="10"/>
  <c r="L1901" i="10"/>
  <c r="N1900" i="10"/>
  <c r="M1900" i="10"/>
  <c r="L1900" i="10"/>
  <c r="N1899" i="10"/>
  <c r="M1899" i="10"/>
  <c r="L1899" i="10"/>
  <c r="N1898" i="10"/>
  <c r="M1898" i="10"/>
  <c r="L1898" i="10"/>
  <c r="N1897" i="10"/>
  <c r="M1897" i="10"/>
  <c r="L1897" i="10"/>
  <c r="N1896" i="10"/>
  <c r="M1896" i="10"/>
  <c r="L1896" i="10"/>
  <c r="N1895" i="10"/>
  <c r="M1895" i="10"/>
  <c r="L1895" i="10"/>
  <c r="N1894" i="10"/>
  <c r="M1894" i="10"/>
  <c r="L1894" i="10"/>
  <c r="N1893" i="10"/>
  <c r="M1893" i="10"/>
  <c r="L1893" i="10"/>
  <c r="N1892" i="10"/>
  <c r="M1892" i="10"/>
  <c r="L1892" i="10"/>
  <c r="N1891" i="10"/>
  <c r="M1891" i="10"/>
  <c r="L1891" i="10"/>
  <c r="N1890" i="10"/>
  <c r="M1890" i="10"/>
  <c r="L1890" i="10"/>
  <c r="N1889" i="10"/>
  <c r="M1889" i="10"/>
  <c r="L1889" i="10"/>
  <c r="N1888" i="10"/>
  <c r="M1888" i="10"/>
  <c r="L1888" i="10"/>
  <c r="N1887" i="10"/>
  <c r="M1887" i="10"/>
  <c r="L1887" i="10"/>
  <c r="N1886" i="10"/>
  <c r="M1886" i="10"/>
  <c r="L1886" i="10"/>
  <c r="N1885" i="10"/>
  <c r="M1885" i="10"/>
  <c r="L1885" i="10"/>
  <c r="N1884" i="10"/>
  <c r="M1884" i="10"/>
  <c r="L1884" i="10"/>
  <c r="N1883" i="10"/>
  <c r="M1883" i="10"/>
  <c r="L1883" i="10"/>
  <c r="N1882" i="10"/>
  <c r="M1882" i="10"/>
  <c r="L1882" i="10"/>
  <c r="N1881" i="10"/>
  <c r="M1881" i="10"/>
  <c r="L1881" i="10"/>
  <c r="N1880" i="10"/>
  <c r="M1880" i="10"/>
  <c r="L1880" i="10"/>
  <c r="N1879" i="10"/>
  <c r="M1879" i="10"/>
  <c r="L1879" i="10"/>
  <c r="N1878" i="10"/>
  <c r="M1878" i="10"/>
  <c r="L1878" i="10"/>
  <c r="N1877" i="10"/>
  <c r="M1877" i="10"/>
  <c r="L1877" i="10"/>
  <c r="N1876" i="10"/>
  <c r="M1876" i="10"/>
  <c r="L1876" i="10"/>
  <c r="N1875" i="10"/>
  <c r="M1875" i="10"/>
  <c r="L1875" i="10"/>
  <c r="N1874" i="10"/>
  <c r="M1874" i="10"/>
  <c r="L1874" i="10"/>
  <c r="N1873" i="10"/>
  <c r="M1873" i="10"/>
  <c r="L1873" i="10"/>
  <c r="N1872" i="10"/>
  <c r="M1872" i="10"/>
  <c r="L1872" i="10"/>
  <c r="N1870" i="10"/>
  <c r="M1870" i="10"/>
  <c r="L1870" i="10"/>
  <c r="N1869" i="10"/>
  <c r="M1869" i="10"/>
  <c r="L1869" i="10"/>
  <c r="N1868" i="10"/>
  <c r="M1868" i="10"/>
  <c r="L1868" i="10"/>
  <c r="N1867" i="10"/>
  <c r="M1867" i="10"/>
  <c r="L1867" i="10"/>
  <c r="N1866" i="10"/>
  <c r="M1866" i="10"/>
  <c r="L1866" i="10"/>
  <c r="N1865" i="10"/>
  <c r="M1865" i="10"/>
  <c r="L1865" i="10"/>
  <c r="N1864" i="10"/>
  <c r="M1864" i="10"/>
  <c r="L1864" i="10"/>
  <c r="N1863" i="10"/>
  <c r="M1863" i="10"/>
  <c r="L1863" i="10"/>
  <c r="N1862" i="10"/>
  <c r="M1862" i="10"/>
  <c r="L1862" i="10"/>
  <c r="N1861" i="10"/>
  <c r="M1861" i="10"/>
  <c r="L1861" i="10"/>
  <c r="N1860" i="10"/>
  <c r="M1860" i="10"/>
  <c r="L1860" i="10"/>
  <c r="N1859" i="10"/>
  <c r="M1859" i="10"/>
  <c r="L1859" i="10"/>
  <c r="N1858" i="10"/>
  <c r="M1858" i="10"/>
  <c r="L1858" i="10"/>
  <c r="N1857" i="10"/>
  <c r="M1857" i="10"/>
  <c r="L1857" i="10"/>
  <c r="N1856" i="10"/>
  <c r="M1856" i="10"/>
  <c r="L1856" i="10"/>
  <c r="N1855" i="10"/>
  <c r="M1855" i="10"/>
  <c r="L1855" i="10"/>
  <c r="N1854" i="10"/>
  <c r="M1854" i="10"/>
  <c r="L1854" i="10"/>
  <c r="N1853" i="10"/>
  <c r="M1853" i="10"/>
  <c r="L1853" i="10"/>
  <c r="N1852" i="10"/>
  <c r="M1852" i="10"/>
  <c r="L1852" i="10"/>
  <c r="N1851" i="10"/>
  <c r="M1851" i="10"/>
  <c r="L1851" i="10"/>
  <c r="N1850" i="10"/>
  <c r="M1850" i="10"/>
  <c r="L1850" i="10"/>
  <c r="N1849" i="10"/>
  <c r="M1849" i="10"/>
  <c r="L1849" i="10"/>
  <c r="N1835" i="10"/>
  <c r="M1835" i="10"/>
  <c r="L1835" i="10"/>
  <c r="N1834" i="10"/>
  <c r="M1834" i="10"/>
  <c r="L1834" i="10"/>
  <c r="N1833" i="10"/>
  <c r="M1833" i="10"/>
  <c r="L1833" i="10"/>
  <c r="N1832" i="10"/>
  <c r="M1832" i="10"/>
  <c r="L1832" i="10"/>
  <c r="N1831" i="10"/>
  <c r="M1831" i="10"/>
  <c r="L1831" i="10"/>
  <c r="N1830" i="10"/>
  <c r="M1830" i="10"/>
  <c r="L1830" i="10"/>
  <c r="N1829" i="10"/>
  <c r="M1829" i="10"/>
  <c r="L1829" i="10"/>
  <c r="N1828" i="10"/>
  <c r="M1828" i="10"/>
  <c r="L1828" i="10"/>
  <c r="N1827" i="10"/>
  <c r="M1827" i="10"/>
  <c r="L1827" i="10"/>
  <c r="N1826" i="10"/>
  <c r="M1826" i="10"/>
  <c r="L1826" i="10"/>
  <c r="N1825" i="10"/>
  <c r="M1825" i="10"/>
  <c r="L1825" i="10"/>
  <c r="N1824" i="10"/>
  <c r="M1824" i="10"/>
  <c r="L1824" i="10"/>
  <c r="N1823" i="10"/>
  <c r="M1823" i="10"/>
  <c r="L1823" i="10"/>
  <c r="N1822" i="10"/>
  <c r="M1822" i="10"/>
  <c r="L1822" i="10"/>
  <c r="N1821" i="10"/>
  <c r="M1821" i="10"/>
  <c r="L1821" i="10"/>
  <c r="N1820" i="10"/>
  <c r="M1820" i="10"/>
  <c r="L1820" i="10"/>
  <c r="N1819" i="10"/>
  <c r="M1819" i="10"/>
  <c r="L1819" i="10"/>
  <c r="N1818" i="10"/>
  <c r="M1818" i="10"/>
  <c r="L1818" i="10"/>
  <c r="N1816" i="10"/>
  <c r="M1816" i="10"/>
  <c r="L1816" i="10"/>
  <c r="N1815" i="10"/>
  <c r="M1815" i="10"/>
  <c r="L1815" i="10"/>
  <c r="N1814" i="10"/>
  <c r="M1814" i="10"/>
  <c r="L1814" i="10"/>
  <c r="N1813" i="10"/>
  <c r="M1813" i="10"/>
  <c r="L1813" i="10"/>
  <c r="N1812" i="10"/>
  <c r="M1812" i="10"/>
  <c r="L1812" i="10"/>
  <c r="N1811" i="10"/>
  <c r="M1811" i="10"/>
  <c r="L1811" i="10"/>
  <c r="N1810" i="10"/>
  <c r="M1810" i="10"/>
  <c r="L1810" i="10"/>
  <c r="N1809" i="10"/>
  <c r="M1809" i="10"/>
  <c r="L1809" i="10"/>
  <c r="N1808" i="10"/>
  <c r="M1808" i="10"/>
  <c r="L1808" i="10"/>
  <c r="N1807" i="10"/>
  <c r="M1807" i="10"/>
  <c r="L1807" i="10"/>
  <c r="N1806" i="10"/>
  <c r="M1806" i="10"/>
  <c r="L1806" i="10"/>
  <c r="N1805" i="10"/>
  <c r="M1805" i="10"/>
  <c r="L1805" i="10"/>
  <c r="N1804" i="10"/>
  <c r="M1804" i="10"/>
  <c r="L1804" i="10"/>
  <c r="N1803" i="10"/>
  <c r="M1803" i="10"/>
  <c r="L1803" i="10"/>
  <c r="N1802" i="10"/>
  <c r="M1802" i="10"/>
  <c r="L1802" i="10"/>
  <c r="N1801" i="10"/>
  <c r="M1801" i="10"/>
  <c r="L1801" i="10"/>
  <c r="N1800" i="10"/>
  <c r="M1800" i="10"/>
  <c r="L1800" i="10"/>
  <c r="N1799" i="10"/>
  <c r="M1799" i="10"/>
  <c r="L1799" i="10"/>
  <c r="N1798" i="10"/>
  <c r="M1798" i="10"/>
  <c r="L1798" i="10"/>
  <c r="N1797" i="10"/>
  <c r="M1797" i="10"/>
  <c r="L1797" i="10"/>
  <c r="N1796" i="10"/>
  <c r="M1796" i="10"/>
  <c r="L1796" i="10"/>
  <c r="N1795" i="10"/>
  <c r="M1795" i="10"/>
  <c r="L1795" i="10"/>
  <c r="N1794" i="10"/>
  <c r="M1794" i="10"/>
  <c r="L1794" i="10"/>
  <c r="N1793" i="10"/>
  <c r="M1793" i="10"/>
  <c r="L1793" i="10"/>
  <c r="N1792" i="10"/>
  <c r="M1792" i="10"/>
  <c r="L1792" i="10"/>
  <c r="N1791" i="10"/>
  <c r="M1791" i="10"/>
  <c r="L1791" i="10"/>
  <c r="N1790" i="10"/>
  <c r="M1790" i="10"/>
  <c r="L1790" i="10"/>
  <c r="N1789" i="10"/>
  <c r="M1789" i="10"/>
  <c r="L1789" i="10"/>
  <c r="N1788" i="10"/>
  <c r="M1788" i="10"/>
  <c r="L1788" i="10"/>
  <c r="N1787" i="10"/>
  <c r="M1787" i="10"/>
  <c r="L1787" i="10"/>
  <c r="N1786" i="10"/>
  <c r="M1786" i="10"/>
  <c r="L1786" i="10"/>
  <c r="N1785" i="10"/>
  <c r="M1785" i="10"/>
  <c r="L1785" i="10"/>
  <c r="N1784" i="10"/>
  <c r="M1784" i="10"/>
  <c r="L1784" i="10"/>
  <c r="N1783" i="10"/>
  <c r="M1783" i="10"/>
  <c r="L1783" i="10"/>
  <c r="N1782" i="10"/>
  <c r="M1782" i="10"/>
  <c r="L1782" i="10"/>
  <c r="N1781" i="10"/>
  <c r="M1781" i="10"/>
  <c r="L1781" i="10"/>
  <c r="N1780" i="10"/>
  <c r="M1780" i="10"/>
  <c r="L1780" i="10"/>
  <c r="N1779" i="10"/>
  <c r="M1779" i="10"/>
  <c r="L1779" i="10"/>
  <c r="N1778" i="10"/>
  <c r="M1778" i="10"/>
  <c r="L1778" i="10"/>
  <c r="N1777" i="10"/>
  <c r="M1777" i="10"/>
  <c r="L1777" i="10"/>
  <c r="N1776" i="10"/>
  <c r="M1776" i="10"/>
  <c r="L1776" i="10"/>
  <c r="N1775" i="10"/>
  <c r="M1775" i="10"/>
  <c r="L1775" i="10"/>
  <c r="N1774" i="10"/>
  <c r="M1774" i="10"/>
  <c r="L1774" i="10"/>
  <c r="N1773" i="10"/>
  <c r="M1773" i="10"/>
  <c r="L1773" i="10"/>
  <c r="N1772" i="10"/>
  <c r="M1772" i="10"/>
  <c r="L1772" i="10"/>
  <c r="N1771" i="10"/>
  <c r="M1771" i="10"/>
  <c r="L1771" i="10"/>
  <c r="N1770" i="10"/>
  <c r="M1770" i="10"/>
  <c r="L1770" i="10"/>
  <c r="N1769" i="10"/>
  <c r="M1769" i="10"/>
  <c r="L1769" i="10"/>
  <c r="N1768" i="10"/>
  <c r="M1768" i="10"/>
  <c r="L1768" i="10"/>
  <c r="N1767" i="10"/>
  <c r="M1767" i="10"/>
  <c r="L1767" i="10"/>
  <c r="N1766" i="10"/>
  <c r="M1766" i="10"/>
  <c r="L1766" i="10"/>
  <c r="N1765" i="10"/>
  <c r="M1765" i="10"/>
  <c r="L1765" i="10"/>
  <c r="N1764" i="10"/>
  <c r="M1764" i="10"/>
  <c r="L1764" i="10"/>
  <c r="N1763" i="10"/>
  <c r="M1763" i="10"/>
  <c r="L1763" i="10"/>
  <c r="N1762" i="10"/>
  <c r="M1762" i="10"/>
  <c r="L1762" i="10"/>
  <c r="N1761" i="10"/>
  <c r="M1761" i="10"/>
  <c r="L1761" i="10"/>
  <c r="N1760" i="10"/>
  <c r="M1760" i="10"/>
  <c r="L1760" i="10"/>
  <c r="N1759" i="10"/>
  <c r="M1759" i="10"/>
  <c r="L1759" i="10"/>
  <c r="N1758" i="10"/>
  <c r="M1758" i="10"/>
  <c r="L1758" i="10"/>
  <c r="N1757" i="10"/>
  <c r="M1757" i="10"/>
  <c r="L1757" i="10"/>
  <c r="N1756" i="10"/>
  <c r="M1756" i="10"/>
  <c r="L1756" i="10"/>
  <c r="N1755" i="10"/>
  <c r="M1755" i="10"/>
  <c r="L1755" i="10"/>
  <c r="N1754" i="10"/>
  <c r="M1754" i="10"/>
  <c r="L1754" i="10"/>
  <c r="N1753" i="10"/>
  <c r="M1753" i="10"/>
  <c r="L1753" i="10"/>
  <c r="N1752" i="10"/>
  <c r="M1752" i="10"/>
  <c r="L1752" i="10"/>
  <c r="N1751" i="10"/>
  <c r="M1751" i="10"/>
  <c r="L1751" i="10"/>
  <c r="N1750" i="10"/>
  <c r="M1750" i="10"/>
  <c r="L1750" i="10"/>
  <c r="N1749" i="10"/>
  <c r="M1749" i="10"/>
  <c r="L1749" i="10"/>
  <c r="N1748" i="10"/>
  <c r="M1748" i="10"/>
  <c r="L1748" i="10"/>
  <c r="N1747" i="10"/>
  <c r="M1747" i="10"/>
  <c r="L1747" i="10"/>
  <c r="N1746" i="10"/>
  <c r="M1746" i="10"/>
  <c r="L1746" i="10"/>
  <c r="N1745" i="10"/>
  <c r="M1745" i="10"/>
  <c r="L1745" i="10"/>
  <c r="N1744" i="10"/>
  <c r="M1744" i="10"/>
  <c r="L1744" i="10"/>
  <c r="N1743" i="10"/>
  <c r="M1743" i="10"/>
  <c r="L1743" i="10"/>
  <c r="N1742" i="10"/>
  <c r="M1742" i="10"/>
  <c r="L1742" i="10"/>
  <c r="N1741" i="10"/>
  <c r="M1741" i="10"/>
  <c r="L1741" i="10"/>
  <c r="N1740" i="10"/>
  <c r="M1740" i="10"/>
  <c r="L1740" i="10"/>
  <c r="N1739" i="10"/>
  <c r="M1739" i="10"/>
  <c r="L1739" i="10"/>
  <c r="N1738" i="10"/>
  <c r="M1738" i="10"/>
  <c r="L1738" i="10"/>
  <c r="N1737" i="10"/>
  <c r="M1737" i="10"/>
  <c r="L1737" i="10"/>
  <c r="N1736" i="10"/>
  <c r="M1736" i="10"/>
  <c r="L1736" i="10"/>
  <c r="N1735" i="10"/>
  <c r="M1735" i="10"/>
  <c r="L1735" i="10"/>
  <c r="N1734" i="10"/>
  <c r="M1734" i="10"/>
  <c r="L1734" i="10"/>
  <c r="N1733" i="10"/>
  <c r="M1733" i="10"/>
  <c r="L1733" i="10"/>
  <c r="N1732" i="10"/>
  <c r="M1732" i="10"/>
  <c r="L1732" i="10"/>
  <c r="N1731" i="10"/>
  <c r="M1731" i="10"/>
  <c r="L1731" i="10"/>
  <c r="N1730" i="10"/>
  <c r="M1730" i="10"/>
  <c r="L1730" i="10"/>
  <c r="N1729" i="10"/>
  <c r="M1729" i="10"/>
  <c r="L1729" i="10"/>
  <c r="N1728" i="10"/>
  <c r="M1728" i="10"/>
  <c r="L1728" i="10"/>
  <c r="N1727" i="10"/>
  <c r="M1727" i="10"/>
  <c r="L1727" i="10"/>
  <c r="N1726" i="10"/>
  <c r="M1726" i="10"/>
  <c r="L1726" i="10"/>
  <c r="N1725" i="10"/>
  <c r="M1725" i="10"/>
  <c r="L1725" i="10"/>
  <c r="N1724" i="10"/>
  <c r="M1724" i="10"/>
  <c r="L1724" i="10"/>
  <c r="N1723" i="10"/>
  <c r="M1723" i="10"/>
  <c r="L1723" i="10"/>
  <c r="N1721" i="10"/>
  <c r="M1721" i="10"/>
  <c r="L1721" i="10"/>
  <c r="N1720" i="10"/>
  <c r="M1720" i="10"/>
  <c r="L1720" i="10"/>
  <c r="N1719" i="10"/>
  <c r="M1719" i="10"/>
  <c r="L1719" i="10"/>
  <c r="N1718" i="10"/>
  <c r="M1718" i="10"/>
  <c r="L1718" i="10"/>
  <c r="N1717" i="10"/>
  <c r="M1717" i="10"/>
  <c r="L1717" i="10"/>
  <c r="N1716" i="10"/>
  <c r="M1716" i="10"/>
  <c r="L1716" i="10"/>
  <c r="N1715" i="10"/>
  <c r="M1715" i="10"/>
  <c r="L1715" i="10"/>
  <c r="N1714" i="10"/>
  <c r="M1714" i="10"/>
  <c r="L1714" i="10"/>
  <c r="N1713" i="10"/>
  <c r="M1713" i="10"/>
  <c r="L1713" i="10"/>
  <c r="N1712" i="10"/>
  <c r="M1712" i="10"/>
  <c r="L1712" i="10"/>
  <c r="N1711" i="10"/>
  <c r="M1711" i="10"/>
  <c r="L1711" i="10"/>
  <c r="N1710" i="10"/>
  <c r="M1710" i="10"/>
  <c r="L1710" i="10"/>
  <c r="N1709" i="10"/>
  <c r="M1709" i="10"/>
  <c r="L1709" i="10"/>
  <c r="N1708" i="10"/>
  <c r="M1708" i="10"/>
  <c r="L1708" i="10"/>
  <c r="N1707" i="10"/>
  <c r="M1707" i="10"/>
  <c r="L1707" i="10"/>
  <c r="N1706" i="10"/>
  <c r="M1706" i="10"/>
  <c r="L1706" i="10"/>
  <c r="N1705" i="10"/>
  <c r="M1705" i="10"/>
  <c r="L1705" i="10"/>
  <c r="N1704" i="10"/>
  <c r="M1704" i="10"/>
  <c r="L1704" i="10"/>
  <c r="N1703" i="10"/>
  <c r="M1703" i="10"/>
  <c r="L1703" i="10"/>
  <c r="N1702" i="10"/>
  <c r="M1702" i="10"/>
  <c r="L1702" i="10"/>
  <c r="N1701" i="10"/>
  <c r="M1701" i="10"/>
  <c r="L1701" i="10"/>
  <c r="N1700" i="10"/>
  <c r="M1700" i="10"/>
  <c r="L1700" i="10"/>
  <c r="N1699" i="10"/>
  <c r="M1699" i="10"/>
  <c r="L1699" i="10"/>
  <c r="N1698" i="10"/>
  <c r="M1698" i="10"/>
  <c r="L1698" i="10"/>
  <c r="N1697" i="10"/>
  <c r="M1697" i="10"/>
  <c r="L1697" i="10"/>
  <c r="N1696" i="10"/>
  <c r="M1696" i="10"/>
  <c r="L1696" i="10"/>
  <c r="N1695" i="10"/>
  <c r="M1695" i="10"/>
  <c r="L1695" i="10"/>
  <c r="N1694" i="10"/>
  <c r="M1694" i="10"/>
  <c r="L1694" i="10"/>
  <c r="N1693" i="10"/>
  <c r="M1693" i="10"/>
  <c r="L1693" i="10"/>
  <c r="N1692" i="10"/>
  <c r="M1692" i="10"/>
  <c r="L1692" i="10"/>
  <c r="N1691" i="10"/>
  <c r="M1691" i="10"/>
  <c r="L1691" i="10"/>
  <c r="N1690" i="10"/>
  <c r="M1690" i="10"/>
  <c r="L1690" i="10"/>
  <c r="N1689" i="10"/>
  <c r="M1689" i="10"/>
  <c r="L1689" i="10"/>
  <c r="N1688" i="10"/>
  <c r="M1688" i="10"/>
  <c r="L1688" i="10"/>
  <c r="N1687" i="10"/>
  <c r="M1687" i="10"/>
  <c r="L1687" i="10"/>
  <c r="N1686" i="10"/>
  <c r="M1686" i="10"/>
  <c r="L1686" i="10"/>
  <c r="N1685" i="10"/>
  <c r="M1685" i="10"/>
  <c r="L1685" i="10"/>
  <c r="N1684" i="10"/>
  <c r="M1684" i="10"/>
  <c r="L1684" i="10"/>
  <c r="N1683" i="10"/>
  <c r="M1683" i="10"/>
  <c r="L1683" i="10"/>
  <c r="N1682" i="10"/>
  <c r="M1682" i="10"/>
  <c r="L1682" i="10"/>
  <c r="N1681" i="10"/>
  <c r="M1681" i="10"/>
  <c r="L1681" i="10"/>
  <c r="N1680" i="10"/>
  <c r="M1680" i="10"/>
  <c r="L1680" i="10"/>
  <c r="N1679" i="10"/>
  <c r="M1679" i="10"/>
  <c r="L1679" i="10"/>
  <c r="N1678" i="10"/>
  <c r="M1678" i="10"/>
  <c r="L1678" i="10"/>
  <c r="N1677" i="10"/>
  <c r="M1677" i="10"/>
  <c r="L1677" i="10"/>
  <c r="N1676" i="10"/>
  <c r="M1676" i="10"/>
  <c r="L1676" i="10"/>
  <c r="N1675" i="10"/>
  <c r="M1675" i="10"/>
  <c r="L1675" i="10"/>
  <c r="N1674" i="10"/>
  <c r="M1674" i="10"/>
  <c r="L1674" i="10"/>
  <c r="N1673" i="10"/>
  <c r="M1673" i="10"/>
  <c r="L1673" i="10"/>
  <c r="N1672" i="10"/>
  <c r="M1672" i="10"/>
  <c r="L1672" i="10"/>
  <c r="N1671" i="10"/>
  <c r="M1671" i="10"/>
  <c r="L1671" i="10"/>
  <c r="N1670" i="10"/>
  <c r="M1670" i="10"/>
  <c r="L1670" i="10"/>
  <c r="N1669" i="10"/>
  <c r="M1669" i="10"/>
  <c r="L1669" i="10"/>
  <c r="N1668" i="10"/>
  <c r="M1668" i="10"/>
  <c r="L1668" i="10"/>
  <c r="N1667" i="10"/>
  <c r="M1667" i="10"/>
  <c r="L1667" i="10"/>
  <c r="N1666" i="10"/>
  <c r="M1666" i="10"/>
  <c r="L1666" i="10"/>
  <c r="N1665" i="10"/>
  <c r="M1665" i="10"/>
  <c r="L1665" i="10"/>
  <c r="N1663" i="10"/>
  <c r="M1663" i="10"/>
  <c r="L1663" i="10"/>
  <c r="N1662" i="10"/>
  <c r="M1662" i="10"/>
  <c r="L1662" i="10"/>
  <c r="N1661" i="10"/>
  <c r="M1661" i="10"/>
  <c r="L1661" i="10"/>
  <c r="N1660" i="10"/>
  <c r="M1660" i="10"/>
  <c r="L1660" i="10"/>
  <c r="N1659" i="10"/>
  <c r="M1659" i="10"/>
  <c r="L1659" i="10"/>
  <c r="N1658" i="10"/>
  <c r="M1658" i="10"/>
  <c r="L1658" i="10"/>
  <c r="N1657" i="10"/>
  <c r="M1657" i="10"/>
  <c r="L1657" i="10"/>
  <c r="N1656" i="10"/>
  <c r="M1656" i="10"/>
  <c r="L1656" i="10"/>
  <c r="N1655" i="10"/>
  <c r="M1655" i="10"/>
  <c r="L1655" i="10"/>
  <c r="N1654" i="10"/>
  <c r="M1654" i="10"/>
  <c r="L1654" i="10"/>
  <c r="N1653" i="10"/>
  <c r="M1653" i="10"/>
  <c r="L1653" i="10"/>
  <c r="N1652" i="10"/>
  <c r="M1652" i="10"/>
  <c r="L1652" i="10"/>
  <c r="N1651" i="10"/>
  <c r="M1651" i="10"/>
  <c r="L1651" i="10"/>
  <c r="N1650" i="10"/>
  <c r="M1650" i="10"/>
  <c r="L1650" i="10"/>
  <c r="N1649" i="10"/>
  <c r="M1649" i="10"/>
  <c r="L1649" i="10"/>
  <c r="N1648" i="10"/>
  <c r="M1648" i="10"/>
  <c r="L1648" i="10"/>
  <c r="N1647" i="10"/>
  <c r="M1647" i="10"/>
  <c r="L1647" i="10"/>
  <c r="N1646" i="10"/>
  <c r="M1646" i="10"/>
  <c r="L1646" i="10"/>
  <c r="N1645" i="10"/>
  <c r="M1645" i="10"/>
  <c r="L1645" i="10"/>
  <c r="N1644" i="10"/>
  <c r="M1644" i="10"/>
  <c r="L1644" i="10"/>
  <c r="N1643" i="10"/>
  <c r="M1643" i="10"/>
  <c r="L1643" i="10"/>
  <c r="N1642" i="10"/>
  <c r="M1642" i="10"/>
  <c r="L1642" i="10"/>
  <c r="N1641" i="10"/>
  <c r="M1641" i="10"/>
  <c r="L1641" i="10"/>
  <c r="N1640" i="10"/>
  <c r="M1640" i="10"/>
  <c r="L1640" i="10"/>
  <c r="N1639" i="10"/>
  <c r="M1639" i="10"/>
  <c r="L1639" i="10"/>
  <c r="N1638" i="10"/>
  <c r="M1638" i="10"/>
  <c r="L1638" i="10"/>
  <c r="N1637" i="10"/>
  <c r="M1637" i="10"/>
  <c r="L1637" i="10"/>
  <c r="N1636" i="10"/>
  <c r="M1636" i="10"/>
  <c r="L1636" i="10"/>
  <c r="N1635" i="10"/>
  <c r="M1635" i="10"/>
  <c r="L1635" i="10"/>
  <c r="N1634" i="10"/>
  <c r="M1634" i="10"/>
  <c r="L1634" i="10"/>
  <c r="N1633" i="10"/>
  <c r="M1633" i="10"/>
  <c r="L1633" i="10"/>
  <c r="N1632" i="10"/>
  <c r="M1632" i="10"/>
  <c r="L1632" i="10"/>
  <c r="N1631" i="10"/>
  <c r="M1631" i="10"/>
  <c r="L1631" i="10"/>
  <c r="N1630" i="10"/>
  <c r="M1630" i="10"/>
  <c r="L1630" i="10"/>
  <c r="N1629" i="10"/>
  <c r="M1629" i="10"/>
  <c r="L1629" i="10"/>
  <c r="N1628" i="10"/>
  <c r="M1628" i="10"/>
  <c r="L1628" i="10"/>
  <c r="N1627" i="10"/>
  <c r="M1627" i="10"/>
  <c r="L1627" i="10"/>
  <c r="N1626" i="10"/>
  <c r="M1626" i="10"/>
  <c r="L1626" i="10"/>
  <c r="N1625" i="10"/>
  <c r="M1625" i="10"/>
  <c r="L1625" i="10"/>
  <c r="N1624" i="10"/>
  <c r="M1624" i="10"/>
  <c r="L1624" i="10"/>
  <c r="N1623" i="10"/>
  <c r="M1623" i="10"/>
  <c r="L1623" i="10"/>
  <c r="N1622" i="10"/>
  <c r="M1622" i="10"/>
  <c r="L1622" i="10"/>
  <c r="N1621" i="10"/>
  <c r="M1621" i="10"/>
  <c r="L1621" i="10"/>
  <c r="N1620" i="10"/>
  <c r="M1620" i="10"/>
  <c r="L1620" i="10"/>
  <c r="N1619" i="10"/>
  <c r="M1619" i="10"/>
  <c r="L1619" i="10"/>
  <c r="N1618" i="10"/>
  <c r="M1618" i="10"/>
  <c r="L1618" i="10"/>
  <c r="N1617" i="10"/>
  <c r="M1617" i="10"/>
  <c r="L1617" i="10"/>
  <c r="N1616" i="10"/>
  <c r="M1616" i="10"/>
  <c r="L1616" i="10"/>
  <c r="N1615" i="10"/>
  <c r="M1615" i="10"/>
  <c r="L1615" i="10"/>
  <c r="N1614" i="10"/>
  <c r="M1614" i="10"/>
  <c r="L1614" i="10"/>
  <c r="N1613" i="10"/>
  <c r="M1613" i="10"/>
  <c r="L1613" i="10"/>
  <c r="N1612" i="10"/>
  <c r="M1612" i="10"/>
  <c r="L1612" i="10"/>
  <c r="N1611" i="10"/>
  <c r="M1611" i="10"/>
  <c r="L1611" i="10"/>
  <c r="N1610" i="10"/>
  <c r="M1610" i="10"/>
  <c r="L1610" i="10"/>
  <c r="N1609" i="10"/>
  <c r="M1609" i="10"/>
  <c r="L1609" i="10"/>
  <c r="N1608" i="10"/>
  <c r="M1608" i="10"/>
  <c r="L1608" i="10"/>
  <c r="N1607" i="10"/>
  <c r="M1607" i="10"/>
  <c r="L1607" i="10"/>
  <c r="N1606" i="10"/>
  <c r="M1606" i="10"/>
  <c r="L1606" i="10"/>
  <c r="N1605" i="10"/>
  <c r="M1605" i="10"/>
  <c r="L1605" i="10"/>
  <c r="N1604" i="10"/>
  <c r="M1604" i="10"/>
  <c r="L1604" i="10"/>
  <c r="N1603" i="10"/>
  <c r="M1603" i="10"/>
  <c r="L1603" i="10"/>
  <c r="N1602" i="10"/>
  <c r="M1602" i="10"/>
  <c r="L1602" i="10"/>
  <c r="N1601" i="10"/>
  <c r="M1601" i="10"/>
  <c r="L1601" i="10"/>
  <c r="N1600" i="10"/>
  <c r="M1600" i="10"/>
  <c r="L1600" i="10"/>
  <c r="N1599" i="10"/>
  <c r="M1599" i="10"/>
  <c r="L1599" i="10"/>
  <c r="N1598" i="10"/>
  <c r="M1598" i="10"/>
  <c r="L1598" i="10"/>
  <c r="N1597" i="10"/>
  <c r="M1597" i="10"/>
  <c r="L1597" i="10"/>
  <c r="N1596" i="10"/>
  <c r="M1596" i="10"/>
  <c r="L1596" i="10"/>
  <c r="N1595" i="10"/>
  <c r="M1595" i="10"/>
  <c r="L1595" i="10"/>
  <c r="N1594" i="10"/>
  <c r="M1594" i="10"/>
  <c r="L1594" i="10"/>
  <c r="N1593" i="10"/>
  <c r="M1593" i="10"/>
  <c r="L1593" i="10"/>
  <c r="N1592" i="10"/>
  <c r="M1592" i="10"/>
  <c r="L1592" i="10"/>
  <c r="N1591" i="10"/>
  <c r="M1591" i="10"/>
  <c r="L1591" i="10"/>
  <c r="N1590" i="10"/>
  <c r="M1590" i="10"/>
  <c r="L1590" i="10"/>
  <c r="N1589" i="10"/>
  <c r="M1589" i="10"/>
  <c r="L1589" i="10"/>
  <c r="N1588" i="10"/>
  <c r="M1588" i="10"/>
  <c r="L1588" i="10"/>
  <c r="N1587" i="10"/>
  <c r="M1587" i="10"/>
  <c r="L1587" i="10"/>
  <c r="N1586" i="10"/>
  <c r="M1586" i="10"/>
  <c r="L1586" i="10"/>
  <c r="N1585" i="10"/>
  <c r="M1585" i="10"/>
  <c r="L1585" i="10"/>
  <c r="N1584" i="10"/>
  <c r="M1584" i="10"/>
  <c r="L1584" i="10"/>
  <c r="N1583" i="10"/>
  <c r="M1583" i="10"/>
  <c r="L1583" i="10"/>
  <c r="N1582" i="10"/>
  <c r="M1582" i="10"/>
  <c r="L1582" i="10"/>
  <c r="N1581" i="10"/>
  <c r="M1581" i="10"/>
  <c r="L1581" i="10"/>
  <c r="N1580" i="10"/>
  <c r="M1580" i="10"/>
  <c r="L1580" i="10"/>
  <c r="N1579" i="10"/>
  <c r="M1579" i="10"/>
  <c r="L1579" i="10"/>
  <c r="N1578" i="10"/>
  <c r="M1578" i="10"/>
  <c r="L1578" i="10"/>
  <c r="N1577" i="10"/>
  <c r="M1577" i="10"/>
  <c r="L1577" i="10"/>
  <c r="N1576" i="10"/>
  <c r="M1576" i="10"/>
  <c r="L1576" i="10"/>
  <c r="N1575" i="10"/>
  <c r="M1575" i="10"/>
  <c r="L1575" i="10"/>
  <c r="N1574" i="10"/>
  <c r="M1574" i="10"/>
  <c r="L1574" i="10"/>
  <c r="N1573" i="10"/>
  <c r="M1573" i="10"/>
  <c r="L1573" i="10"/>
  <c r="N1572" i="10"/>
  <c r="M1572" i="10"/>
  <c r="L1572" i="10"/>
  <c r="N1571" i="10"/>
  <c r="M1571" i="10"/>
  <c r="L1571" i="10"/>
  <c r="N1570" i="10"/>
  <c r="M1570" i="10"/>
  <c r="L1570" i="10"/>
  <c r="N1569" i="10"/>
  <c r="M1569" i="10"/>
  <c r="L1569" i="10"/>
  <c r="N1568" i="10"/>
  <c r="M1568" i="10"/>
  <c r="L1568" i="10"/>
  <c r="N1567" i="10"/>
  <c r="M1567" i="10"/>
  <c r="L1567" i="10"/>
  <c r="N1566" i="10"/>
  <c r="M1566" i="10"/>
  <c r="L1566" i="10"/>
  <c r="N1565" i="10"/>
  <c r="M1565" i="10"/>
  <c r="L1565" i="10"/>
  <c r="N1564" i="10"/>
  <c r="M1564" i="10"/>
  <c r="L1564" i="10"/>
  <c r="N1563" i="10"/>
  <c r="M1563" i="10"/>
  <c r="L1563" i="10"/>
  <c r="N1562" i="10"/>
  <c r="M1562" i="10"/>
  <c r="L1562" i="10"/>
  <c r="N1561" i="10"/>
  <c r="M1561" i="10"/>
  <c r="L1561" i="10"/>
  <c r="N1560" i="10"/>
  <c r="M1560" i="10"/>
  <c r="L1560" i="10"/>
  <c r="N1559" i="10"/>
  <c r="M1559" i="10"/>
  <c r="L1559" i="10"/>
  <c r="N1558" i="10"/>
  <c r="M1558" i="10"/>
  <c r="L1558" i="10"/>
  <c r="N1557" i="10"/>
  <c r="M1557" i="10"/>
  <c r="L1557" i="10"/>
  <c r="N1556" i="10"/>
  <c r="M1556" i="10"/>
  <c r="L1556" i="10"/>
  <c r="N1555" i="10"/>
  <c r="M1555" i="10"/>
  <c r="L1555" i="10"/>
  <c r="N1554" i="10"/>
  <c r="M1554" i="10"/>
  <c r="L1554" i="10"/>
  <c r="N1553" i="10"/>
  <c r="M1553" i="10"/>
  <c r="L1553" i="10"/>
  <c r="N1552" i="10"/>
  <c r="M1552" i="10"/>
  <c r="L1552" i="10"/>
  <c r="N1551" i="10"/>
  <c r="M1551" i="10"/>
  <c r="L1551" i="10"/>
  <c r="N1550" i="10"/>
  <c r="M1550" i="10"/>
  <c r="L1550" i="10"/>
  <c r="N1549" i="10"/>
  <c r="M1549" i="10"/>
  <c r="L1549" i="10"/>
  <c r="N1548" i="10"/>
  <c r="M1548" i="10"/>
  <c r="L1548" i="10"/>
  <c r="N1546" i="10"/>
  <c r="M1546" i="10"/>
  <c r="L1546" i="10"/>
  <c r="N1545" i="10"/>
  <c r="M1545" i="10"/>
  <c r="L1545" i="10"/>
  <c r="N1544" i="10"/>
  <c r="M1544" i="10"/>
  <c r="L1544" i="10"/>
  <c r="N1543" i="10"/>
  <c r="M1543" i="10"/>
  <c r="L1543" i="10"/>
  <c r="N1542" i="10"/>
  <c r="M1542" i="10"/>
  <c r="L1542" i="10"/>
  <c r="N1541" i="10"/>
  <c r="M1541" i="10"/>
  <c r="L1541" i="10"/>
  <c r="N1540" i="10"/>
  <c r="M1540" i="10"/>
  <c r="L1540" i="10"/>
  <c r="N1539" i="10"/>
  <c r="M1539" i="10"/>
  <c r="L1539" i="10"/>
  <c r="N1538" i="10"/>
  <c r="M1538" i="10"/>
  <c r="L1538" i="10"/>
  <c r="N1537" i="10"/>
  <c r="M1537" i="10"/>
  <c r="L1537" i="10"/>
  <c r="N1536" i="10"/>
  <c r="M1536" i="10"/>
  <c r="L1536" i="10"/>
  <c r="N1535" i="10"/>
  <c r="M1535" i="10"/>
  <c r="L1535" i="10"/>
  <c r="N1534" i="10"/>
  <c r="M1534" i="10"/>
  <c r="L1534" i="10"/>
  <c r="N1533" i="10"/>
  <c r="M1533" i="10"/>
  <c r="L1533" i="10"/>
  <c r="N1532" i="10"/>
  <c r="M1532" i="10"/>
  <c r="L1532" i="10"/>
  <c r="N1531" i="10"/>
  <c r="M1531" i="10"/>
  <c r="L1531" i="10"/>
  <c r="N1530" i="10"/>
  <c r="M1530" i="10"/>
  <c r="L1530" i="10"/>
  <c r="N1529" i="10"/>
  <c r="M1529" i="10"/>
  <c r="L1529" i="10"/>
  <c r="N1528" i="10"/>
  <c r="M1528" i="10"/>
  <c r="L1528" i="10"/>
  <c r="N1527" i="10"/>
  <c r="M1527" i="10"/>
  <c r="L1527" i="10"/>
  <c r="N1526" i="10"/>
  <c r="M1526" i="10"/>
  <c r="L1526" i="10"/>
  <c r="N1525" i="10"/>
  <c r="M1525" i="10"/>
  <c r="L1525" i="10"/>
  <c r="N1524" i="10"/>
  <c r="M1524" i="10"/>
  <c r="L1524" i="10"/>
  <c r="N1523" i="10"/>
  <c r="M1523" i="10"/>
  <c r="L1523" i="10"/>
  <c r="N1522" i="10"/>
  <c r="M1522" i="10"/>
  <c r="L1522" i="10"/>
  <c r="N1521" i="10"/>
  <c r="M1521" i="10"/>
  <c r="L1521" i="10"/>
  <c r="N1520" i="10"/>
  <c r="M1520" i="10"/>
  <c r="L1520" i="10"/>
  <c r="N1519" i="10"/>
  <c r="M1519" i="10"/>
  <c r="L1519" i="10"/>
  <c r="N1518" i="10"/>
  <c r="M1518" i="10"/>
  <c r="L1518" i="10"/>
  <c r="N1517" i="10"/>
  <c r="M1517" i="10"/>
  <c r="L1517" i="10"/>
  <c r="N1516" i="10"/>
  <c r="M1516" i="10"/>
  <c r="L1516" i="10"/>
  <c r="N1515" i="10"/>
  <c r="M1515" i="10"/>
  <c r="L1515" i="10"/>
  <c r="N1514" i="10"/>
  <c r="M1514" i="10"/>
  <c r="L1514" i="10"/>
  <c r="N1513" i="10"/>
  <c r="M1513" i="10"/>
  <c r="L1513" i="10"/>
  <c r="N1512" i="10"/>
  <c r="M1512" i="10"/>
  <c r="L1512" i="10"/>
  <c r="N1511" i="10"/>
  <c r="M1511" i="10"/>
  <c r="L1511" i="10"/>
  <c r="N1510" i="10"/>
  <c r="M1510" i="10"/>
  <c r="L1510" i="10"/>
  <c r="N1509" i="10"/>
  <c r="M1509" i="10"/>
  <c r="L1509" i="10"/>
  <c r="N1508" i="10"/>
  <c r="M1508" i="10"/>
  <c r="L1508" i="10"/>
  <c r="N1507" i="10"/>
  <c r="M1507" i="10"/>
  <c r="L1507" i="10"/>
  <c r="N1506" i="10"/>
  <c r="M1506" i="10"/>
  <c r="L1506" i="10"/>
  <c r="N1505" i="10"/>
  <c r="M1505" i="10"/>
  <c r="L1505" i="10"/>
  <c r="N1504" i="10"/>
  <c r="M1504" i="10"/>
  <c r="L1504" i="10"/>
  <c r="N1503" i="10"/>
  <c r="M1503" i="10"/>
  <c r="L1503" i="10"/>
  <c r="N1502" i="10"/>
  <c r="M1502" i="10"/>
  <c r="L1502" i="10"/>
  <c r="N1501" i="10"/>
  <c r="M1501" i="10"/>
  <c r="L1501" i="10"/>
  <c r="N1500" i="10"/>
  <c r="M1500" i="10"/>
  <c r="L1500" i="10"/>
  <c r="N1499" i="10"/>
  <c r="M1499" i="10"/>
  <c r="L1499" i="10"/>
  <c r="N1498" i="10"/>
  <c r="M1498" i="10"/>
  <c r="L1498" i="10"/>
  <c r="N1497" i="10"/>
  <c r="M1497" i="10"/>
  <c r="L1497" i="10"/>
  <c r="N1496" i="10"/>
  <c r="M1496" i="10"/>
  <c r="L1496" i="10"/>
  <c r="N1495" i="10"/>
  <c r="M1495" i="10"/>
  <c r="L1495" i="10"/>
  <c r="N1494" i="10"/>
  <c r="M1494" i="10"/>
  <c r="L1494" i="10"/>
  <c r="N1493" i="10"/>
  <c r="M1493" i="10"/>
  <c r="L1493" i="10"/>
  <c r="N1492" i="10"/>
  <c r="M1492" i="10"/>
  <c r="L1492" i="10"/>
  <c r="N1491" i="10"/>
  <c r="M1491" i="10"/>
  <c r="L1491" i="10"/>
  <c r="N1490" i="10"/>
  <c r="M1490" i="10"/>
  <c r="L1490" i="10"/>
  <c r="N1489" i="10"/>
  <c r="M1489" i="10"/>
  <c r="L1489" i="10"/>
  <c r="N1488" i="10"/>
  <c r="M1488" i="10"/>
  <c r="L1488" i="10"/>
  <c r="N1487" i="10"/>
  <c r="M1487" i="10"/>
  <c r="L1487" i="10"/>
  <c r="N1486" i="10"/>
  <c r="M1486" i="10"/>
  <c r="L1486" i="10"/>
  <c r="N1485" i="10"/>
  <c r="M1485" i="10"/>
  <c r="L1485" i="10"/>
  <c r="N1484" i="10"/>
  <c r="M1484" i="10"/>
  <c r="L1484" i="10"/>
  <c r="N1483" i="10"/>
  <c r="M1483" i="10"/>
  <c r="L1483" i="10"/>
  <c r="N1482" i="10"/>
  <c r="M1482" i="10"/>
  <c r="L1482" i="10"/>
  <c r="N1481" i="10"/>
  <c r="M1481" i="10"/>
  <c r="L1481" i="10"/>
  <c r="N1480" i="10"/>
  <c r="M1480" i="10"/>
  <c r="L1480" i="10"/>
  <c r="N1479" i="10"/>
  <c r="M1479" i="10"/>
  <c r="L1479" i="10"/>
  <c r="N1478" i="10"/>
  <c r="M1478" i="10"/>
  <c r="L1478" i="10"/>
  <c r="N1477" i="10"/>
  <c r="M1477" i="10"/>
  <c r="L1477" i="10"/>
  <c r="N1476" i="10"/>
  <c r="M1476" i="10"/>
  <c r="L1476" i="10"/>
  <c r="N1475" i="10"/>
  <c r="M1475" i="10"/>
  <c r="L1475" i="10"/>
  <c r="N1474" i="10"/>
  <c r="M1474" i="10"/>
  <c r="L1474" i="10"/>
  <c r="N1473" i="10"/>
  <c r="M1473" i="10"/>
  <c r="L1473" i="10"/>
  <c r="N1472" i="10"/>
  <c r="M1472" i="10"/>
  <c r="L1472" i="10"/>
  <c r="N1471" i="10"/>
  <c r="M1471" i="10"/>
  <c r="L1471" i="10"/>
  <c r="N1470" i="10"/>
  <c r="M1470" i="10"/>
  <c r="L1470" i="10"/>
  <c r="N1469" i="10"/>
  <c r="M1469" i="10"/>
  <c r="L1469" i="10"/>
  <c r="N1468" i="10"/>
  <c r="M1468" i="10"/>
  <c r="L1468" i="10"/>
  <c r="N1467" i="10"/>
  <c r="M1467" i="10"/>
  <c r="L1467" i="10"/>
  <c r="N1466" i="10"/>
  <c r="M1466" i="10"/>
  <c r="L1466" i="10"/>
  <c r="N1465" i="10"/>
  <c r="M1465" i="10"/>
  <c r="L1465" i="10"/>
  <c r="N1464" i="10"/>
  <c r="M1464" i="10"/>
  <c r="L1464" i="10"/>
  <c r="N1462" i="10"/>
  <c r="M1462" i="10"/>
  <c r="L1462" i="10"/>
  <c r="N1461" i="10"/>
  <c r="M1461" i="10"/>
  <c r="L1461" i="10"/>
  <c r="N1460" i="10"/>
  <c r="M1460" i="10"/>
  <c r="L1460" i="10"/>
  <c r="N1459" i="10"/>
  <c r="M1459" i="10"/>
  <c r="L1459" i="10"/>
  <c r="N1458" i="10"/>
  <c r="M1458" i="10"/>
  <c r="L1458" i="10"/>
  <c r="N1457" i="10"/>
  <c r="M1457" i="10"/>
  <c r="L1457" i="10"/>
  <c r="N1456" i="10"/>
  <c r="M1456" i="10"/>
  <c r="L1456" i="10"/>
  <c r="N1455" i="10"/>
  <c r="M1455" i="10"/>
  <c r="L1455" i="10"/>
  <c r="N1454" i="10"/>
  <c r="M1454" i="10"/>
  <c r="L1454" i="10"/>
  <c r="N1453" i="10"/>
  <c r="M1453" i="10"/>
  <c r="L1453" i="10"/>
  <c r="N1452" i="10"/>
  <c r="M1452" i="10"/>
  <c r="L1452" i="10"/>
  <c r="N1451" i="10"/>
  <c r="M1451" i="10"/>
  <c r="L1451" i="10"/>
  <c r="N1450" i="10"/>
  <c r="M1450" i="10"/>
  <c r="L1450" i="10"/>
  <c r="N1449" i="10"/>
  <c r="M1449" i="10"/>
  <c r="L1449" i="10"/>
  <c r="N1448" i="10"/>
  <c r="M1448" i="10"/>
  <c r="L1448" i="10"/>
  <c r="N1447" i="10"/>
  <c r="M1447" i="10"/>
  <c r="L1447" i="10"/>
  <c r="N1446" i="10"/>
  <c r="M1446" i="10"/>
  <c r="L1446" i="10"/>
  <c r="N1445" i="10"/>
  <c r="M1445" i="10"/>
  <c r="L1445" i="10"/>
  <c r="N1444" i="10"/>
  <c r="M1444" i="10"/>
  <c r="L1444" i="10"/>
  <c r="N1443" i="10"/>
  <c r="M1443" i="10"/>
  <c r="L1443" i="10"/>
  <c r="N1442" i="10"/>
  <c r="M1442" i="10"/>
  <c r="L1442" i="10"/>
  <c r="N1441" i="10"/>
  <c r="M1441" i="10"/>
  <c r="L1441" i="10"/>
  <c r="N1440" i="10"/>
  <c r="M1440" i="10"/>
  <c r="L1440" i="10"/>
  <c r="N1439" i="10"/>
  <c r="M1439" i="10"/>
  <c r="L1439" i="10"/>
  <c r="N1438" i="10"/>
  <c r="M1438" i="10"/>
  <c r="L1438" i="10"/>
  <c r="N1437" i="10"/>
  <c r="M1437" i="10"/>
  <c r="L1437" i="10"/>
  <c r="N1436" i="10"/>
  <c r="M1436" i="10"/>
  <c r="L1436" i="10"/>
  <c r="N1435" i="10"/>
  <c r="M1435" i="10"/>
  <c r="L1435" i="10"/>
  <c r="N1434" i="10"/>
  <c r="M1434" i="10"/>
  <c r="L1434" i="10"/>
  <c r="N1433" i="10"/>
  <c r="M1433" i="10"/>
  <c r="L1433" i="10"/>
  <c r="N1432" i="10"/>
  <c r="M1432" i="10"/>
  <c r="L1432" i="10"/>
  <c r="N1431" i="10"/>
  <c r="M1431" i="10"/>
  <c r="L1431" i="10"/>
  <c r="N1430" i="10"/>
  <c r="M1430" i="10"/>
  <c r="L1430" i="10"/>
  <c r="N1429" i="10"/>
  <c r="M1429" i="10"/>
  <c r="L1429" i="10"/>
  <c r="N1428" i="10"/>
  <c r="M1428" i="10"/>
  <c r="L1428" i="10"/>
  <c r="N1427" i="10"/>
  <c r="M1427" i="10"/>
  <c r="L1427" i="10"/>
  <c r="N1426" i="10"/>
  <c r="M1426" i="10"/>
  <c r="L1426" i="10"/>
  <c r="N1425" i="10"/>
  <c r="M1425" i="10"/>
  <c r="L1425" i="10"/>
  <c r="N1424" i="10"/>
  <c r="M1424" i="10"/>
  <c r="L1424" i="10"/>
  <c r="N1423" i="10"/>
  <c r="M1423" i="10"/>
  <c r="L1423" i="10"/>
  <c r="N1422" i="10"/>
  <c r="M1422" i="10"/>
  <c r="L1422" i="10"/>
  <c r="N1421" i="10"/>
  <c r="M1421" i="10"/>
  <c r="L1421" i="10"/>
  <c r="N1420" i="10"/>
  <c r="M1420" i="10"/>
  <c r="L1420" i="10"/>
  <c r="N1419" i="10"/>
  <c r="M1419" i="10"/>
  <c r="L1419" i="10"/>
  <c r="N1418" i="10"/>
  <c r="M1418" i="10"/>
  <c r="L1418" i="10"/>
  <c r="N1417" i="10"/>
  <c r="M1417" i="10"/>
  <c r="L1417" i="10"/>
  <c r="N1416" i="10"/>
  <c r="M1416" i="10"/>
  <c r="L1416" i="10"/>
  <c r="N1415" i="10"/>
  <c r="M1415" i="10"/>
  <c r="L1415" i="10"/>
  <c r="N1414" i="10"/>
  <c r="M1414" i="10"/>
  <c r="L1414" i="10"/>
  <c r="N1413" i="10"/>
  <c r="M1413" i="10"/>
  <c r="L1413" i="10"/>
  <c r="N1412" i="10"/>
  <c r="M1412" i="10"/>
  <c r="L1412" i="10"/>
  <c r="N1411" i="10"/>
  <c r="M1411" i="10"/>
  <c r="L1411" i="10"/>
  <c r="N1410" i="10"/>
  <c r="M1410" i="10"/>
  <c r="L1410" i="10"/>
  <c r="N1409" i="10"/>
  <c r="M1409" i="10"/>
  <c r="L1409" i="10"/>
  <c r="N1408" i="10"/>
  <c r="M1408" i="10"/>
  <c r="L1408" i="10"/>
  <c r="N1407" i="10"/>
  <c r="M1407" i="10"/>
  <c r="L1407" i="10"/>
  <c r="N1406" i="10"/>
  <c r="M1406" i="10"/>
  <c r="L1406" i="10"/>
  <c r="N1405" i="10"/>
  <c r="M1405" i="10"/>
  <c r="L1405" i="10"/>
  <c r="N1404" i="10"/>
  <c r="M1404" i="10"/>
  <c r="L1404" i="10"/>
  <c r="N1403" i="10"/>
  <c r="M1403" i="10"/>
  <c r="L1403" i="10"/>
  <c r="N1402" i="10"/>
  <c r="M1402" i="10"/>
  <c r="L1402" i="10"/>
  <c r="N1401" i="10"/>
  <c r="M1401" i="10"/>
  <c r="L1401" i="10"/>
  <c r="N1400" i="10"/>
  <c r="M1400" i="10"/>
  <c r="L1400" i="10"/>
  <c r="N1399" i="10"/>
  <c r="M1399" i="10"/>
  <c r="L1399" i="10"/>
  <c r="N1398" i="10"/>
  <c r="M1398" i="10"/>
  <c r="L1398" i="10"/>
  <c r="N1397" i="10"/>
  <c r="M1397" i="10"/>
  <c r="L1397" i="10"/>
  <c r="N1396" i="10"/>
  <c r="M1396" i="10"/>
  <c r="L1396" i="10"/>
  <c r="N1395" i="10"/>
  <c r="M1395" i="10"/>
  <c r="L1395" i="10"/>
  <c r="N1394" i="10"/>
  <c r="M1394" i="10"/>
  <c r="L1394" i="10"/>
  <c r="N1393" i="10"/>
  <c r="M1393" i="10"/>
  <c r="L1393" i="10"/>
  <c r="N1392" i="10"/>
  <c r="M1392" i="10"/>
  <c r="L1392" i="10"/>
  <c r="N1391" i="10"/>
  <c r="M1391" i="10"/>
  <c r="L1391" i="10"/>
  <c r="N1390" i="10"/>
  <c r="M1390" i="10"/>
  <c r="L1390" i="10"/>
  <c r="N1389" i="10"/>
  <c r="M1389" i="10"/>
  <c r="L1389" i="10"/>
  <c r="N1388" i="10"/>
  <c r="M1388" i="10"/>
  <c r="L1388" i="10"/>
  <c r="N1387" i="10"/>
  <c r="M1387" i="10"/>
  <c r="L1387" i="10"/>
  <c r="N1386" i="10"/>
  <c r="M1386" i="10"/>
  <c r="L1386" i="10"/>
  <c r="N1385" i="10"/>
  <c r="M1385" i="10"/>
  <c r="L1385" i="10"/>
  <c r="N1384" i="10"/>
  <c r="M1384" i="10"/>
  <c r="L1384" i="10"/>
  <c r="N1383" i="10"/>
  <c r="M1383" i="10"/>
  <c r="L1383" i="10"/>
  <c r="N1382" i="10"/>
  <c r="M1382" i="10"/>
  <c r="L1382" i="10"/>
  <c r="N1381" i="10"/>
  <c r="M1381" i="10"/>
  <c r="L1381" i="10"/>
  <c r="N1380" i="10"/>
  <c r="M1380" i="10"/>
  <c r="L1380" i="10"/>
  <c r="N1379" i="10"/>
  <c r="M1379" i="10"/>
  <c r="L1379" i="10"/>
  <c r="N1378" i="10"/>
  <c r="M1378" i="10"/>
  <c r="L1378" i="10"/>
  <c r="N1377" i="10"/>
  <c r="M1377" i="10"/>
  <c r="L1377" i="10"/>
  <c r="N1376" i="10"/>
  <c r="M1376" i="10"/>
  <c r="L1376" i="10"/>
  <c r="N1375" i="10"/>
  <c r="M1375" i="10"/>
  <c r="L1375" i="10"/>
  <c r="N1373" i="10"/>
  <c r="M1373" i="10"/>
  <c r="L1373" i="10"/>
  <c r="N1372" i="10"/>
  <c r="M1372" i="10"/>
  <c r="L1372" i="10"/>
  <c r="N1371" i="10"/>
  <c r="M1371" i="10"/>
  <c r="L1371" i="10"/>
  <c r="N1370" i="10"/>
  <c r="M1370" i="10"/>
  <c r="L1370" i="10"/>
  <c r="N1369" i="10"/>
  <c r="M1369" i="10"/>
  <c r="L1369" i="10"/>
  <c r="N1368" i="10"/>
  <c r="M1368" i="10"/>
  <c r="L1368" i="10"/>
  <c r="N1367" i="10"/>
  <c r="M1367" i="10"/>
  <c r="L1367" i="10"/>
  <c r="N1366" i="10"/>
  <c r="M1366" i="10"/>
  <c r="L1366" i="10"/>
  <c r="N1365" i="10"/>
  <c r="M1365" i="10"/>
  <c r="L1365" i="10"/>
  <c r="N1364" i="10"/>
  <c r="M1364" i="10"/>
  <c r="L1364" i="10"/>
  <c r="N1363" i="10"/>
  <c r="M1363" i="10"/>
  <c r="L1363" i="10"/>
  <c r="N1362" i="10"/>
  <c r="M1362" i="10"/>
  <c r="L1362" i="10"/>
  <c r="N1361" i="10"/>
  <c r="M1361" i="10"/>
  <c r="L1361" i="10"/>
  <c r="N1360" i="10"/>
  <c r="M1360" i="10"/>
  <c r="L1360" i="10"/>
  <c r="N1359" i="10"/>
  <c r="M1359" i="10"/>
  <c r="L1359" i="10"/>
  <c r="N1358" i="10"/>
  <c r="M1358" i="10"/>
  <c r="L1358" i="10"/>
  <c r="N1357" i="10"/>
  <c r="M1357" i="10"/>
  <c r="L1357" i="10"/>
  <c r="N1356" i="10"/>
  <c r="M1356" i="10"/>
  <c r="L1356" i="10"/>
  <c r="N1355" i="10"/>
  <c r="M1355" i="10"/>
  <c r="L1355" i="10"/>
  <c r="N1354" i="10"/>
  <c r="M1354" i="10"/>
  <c r="L1354" i="10"/>
  <c r="N1353" i="10"/>
  <c r="M1353" i="10"/>
  <c r="L1353" i="10"/>
  <c r="N1352" i="10"/>
  <c r="M1352" i="10"/>
  <c r="L1352" i="10"/>
  <c r="N1351" i="10"/>
  <c r="M1351" i="10"/>
  <c r="L1351" i="10"/>
  <c r="N1350" i="10"/>
  <c r="M1350" i="10"/>
  <c r="L1350" i="10"/>
  <c r="N1349" i="10"/>
  <c r="M1349" i="10"/>
  <c r="L1349" i="10"/>
  <c r="N1348" i="10"/>
  <c r="M1348" i="10"/>
  <c r="L1348" i="10"/>
  <c r="N1347" i="10"/>
  <c r="M1347" i="10"/>
  <c r="L1347" i="10"/>
  <c r="N1346" i="10"/>
  <c r="M1346" i="10"/>
  <c r="L1346" i="10"/>
  <c r="N1345" i="10"/>
  <c r="M1345" i="10"/>
  <c r="L1345" i="10"/>
  <c r="N1344" i="10"/>
  <c r="M1344" i="10"/>
  <c r="L1344" i="10"/>
  <c r="N1343" i="10"/>
  <c r="M1343" i="10"/>
  <c r="L1343" i="10"/>
  <c r="N1342" i="10"/>
  <c r="M1342" i="10"/>
  <c r="L1342" i="10"/>
  <c r="N1341" i="10"/>
  <c r="M1341" i="10"/>
  <c r="L1341" i="10"/>
  <c r="N1340" i="10"/>
  <c r="M1340" i="10"/>
  <c r="L1340" i="10"/>
  <c r="N1339" i="10"/>
  <c r="M1339" i="10"/>
  <c r="L1339" i="10"/>
  <c r="N1338" i="10"/>
  <c r="M1338" i="10"/>
  <c r="L1338" i="10"/>
  <c r="N1337" i="10"/>
  <c r="M1337" i="10"/>
  <c r="L1337" i="10"/>
  <c r="N1336" i="10"/>
  <c r="M1336" i="10"/>
  <c r="L1336" i="10"/>
  <c r="N1335" i="10"/>
  <c r="M1335" i="10"/>
  <c r="L1335" i="10"/>
  <c r="N1334" i="10"/>
  <c r="M1334" i="10"/>
  <c r="L1334" i="10"/>
  <c r="N1333" i="10"/>
  <c r="M1333" i="10"/>
  <c r="L1333" i="10"/>
  <c r="N1332" i="10"/>
  <c r="M1332" i="10"/>
  <c r="L1332" i="10"/>
  <c r="N1331" i="10"/>
  <c r="M1331" i="10"/>
  <c r="L1331" i="10"/>
  <c r="N1330" i="10"/>
  <c r="M1330" i="10"/>
  <c r="L1330" i="10"/>
  <c r="N1329" i="10"/>
  <c r="M1329" i="10"/>
  <c r="L1329" i="10"/>
  <c r="N1328" i="10"/>
  <c r="M1328" i="10"/>
  <c r="L1328" i="10"/>
  <c r="N1327" i="10"/>
  <c r="M1327" i="10"/>
  <c r="L1327" i="10"/>
  <c r="N1326" i="10"/>
  <c r="M1326" i="10"/>
  <c r="L1326" i="10"/>
  <c r="N1325" i="10"/>
  <c r="M1325" i="10"/>
  <c r="L1325" i="10"/>
  <c r="N1324" i="10"/>
  <c r="M1324" i="10"/>
  <c r="L1324" i="10"/>
  <c r="N1323" i="10"/>
  <c r="M1323" i="10"/>
  <c r="L1323" i="10"/>
  <c r="N1322" i="10"/>
  <c r="M1322" i="10"/>
  <c r="L1322" i="10"/>
  <c r="N1321" i="10"/>
  <c r="M1321" i="10"/>
  <c r="L1321" i="10"/>
  <c r="N1320" i="10"/>
  <c r="M1320" i="10"/>
  <c r="L1320" i="10"/>
  <c r="N1319" i="10"/>
  <c r="M1319" i="10"/>
  <c r="L1319" i="10"/>
  <c r="N1318" i="10"/>
  <c r="M1318" i="10"/>
  <c r="L1318" i="10"/>
  <c r="N1317" i="10"/>
  <c r="M1317" i="10"/>
  <c r="L1317" i="10"/>
  <c r="N1316" i="10"/>
  <c r="M1316" i="10"/>
  <c r="L1316" i="10"/>
  <c r="N1315" i="10"/>
  <c r="M1315" i="10"/>
  <c r="L1315" i="10"/>
  <c r="N1314" i="10"/>
  <c r="M1314" i="10"/>
  <c r="L1314" i="10"/>
  <c r="N1313" i="10"/>
  <c r="M1313" i="10"/>
  <c r="L1313" i="10"/>
  <c r="N1312" i="10"/>
  <c r="M1312" i="10"/>
  <c r="L1312" i="10"/>
  <c r="N1311" i="10"/>
  <c r="M1311" i="10"/>
  <c r="L1311" i="10"/>
  <c r="N1310" i="10"/>
  <c r="M1310" i="10"/>
  <c r="L1310" i="10"/>
  <c r="N1309" i="10"/>
  <c r="M1309" i="10"/>
  <c r="L1309" i="10"/>
  <c r="N1308" i="10"/>
  <c r="M1308" i="10"/>
  <c r="L1308" i="10"/>
  <c r="N1307" i="10"/>
  <c r="M1307" i="10"/>
  <c r="L1307" i="10"/>
  <c r="N1306" i="10"/>
  <c r="M1306" i="10"/>
  <c r="L1306" i="10"/>
  <c r="N1305" i="10"/>
  <c r="M1305" i="10"/>
  <c r="L1305" i="10"/>
  <c r="N1304" i="10"/>
  <c r="M1304" i="10"/>
  <c r="L1304" i="10"/>
  <c r="N1303" i="10"/>
  <c r="M1303" i="10"/>
  <c r="L1303" i="10"/>
  <c r="N1302" i="10"/>
  <c r="M1302" i="10"/>
  <c r="L1302" i="10"/>
  <c r="N1301" i="10"/>
  <c r="M1301" i="10"/>
  <c r="L1301" i="10"/>
  <c r="N1300" i="10"/>
  <c r="M1300" i="10"/>
  <c r="L1300" i="10"/>
  <c r="N1299" i="10"/>
  <c r="M1299" i="10"/>
  <c r="L1299" i="10"/>
  <c r="N1298" i="10"/>
  <c r="M1298" i="10"/>
  <c r="L1298" i="10"/>
  <c r="N1297" i="10"/>
  <c r="M1297" i="10"/>
  <c r="L1297" i="10"/>
  <c r="N1296" i="10"/>
  <c r="M1296" i="10"/>
  <c r="L1296" i="10"/>
  <c r="N1295" i="10"/>
  <c r="M1295" i="10"/>
  <c r="L1295" i="10"/>
  <c r="N1294" i="10"/>
  <c r="M1294" i="10"/>
  <c r="L1294" i="10"/>
  <c r="N1293" i="10"/>
  <c r="M1293" i="10"/>
  <c r="L1293" i="10"/>
  <c r="N1292" i="10"/>
  <c r="M1292" i="10"/>
  <c r="L1292" i="10"/>
  <c r="N1291" i="10"/>
  <c r="M1291" i="10"/>
  <c r="L1291" i="10"/>
  <c r="N1290" i="10"/>
  <c r="M1290" i="10"/>
  <c r="L1290" i="10"/>
  <c r="N1272" i="10"/>
  <c r="M1272" i="10"/>
  <c r="L1272" i="10"/>
  <c r="N1271" i="10"/>
  <c r="M1271" i="10"/>
  <c r="L1271" i="10"/>
  <c r="N1270" i="10"/>
  <c r="M1270" i="10"/>
  <c r="L1270" i="10"/>
  <c r="N1269" i="10"/>
  <c r="M1269" i="10"/>
  <c r="L1269" i="10"/>
  <c r="N1268" i="10"/>
  <c r="M1268" i="10"/>
  <c r="L1268" i="10"/>
  <c r="N1267" i="10"/>
  <c r="M1267" i="10"/>
  <c r="L1267" i="10"/>
  <c r="N1266" i="10"/>
  <c r="M1266" i="10"/>
  <c r="L1266" i="10"/>
  <c r="N1265" i="10"/>
  <c r="M1265" i="10"/>
  <c r="L1265" i="10"/>
  <c r="N1264" i="10"/>
  <c r="M1264" i="10"/>
  <c r="L1264" i="10"/>
  <c r="N1263" i="10"/>
  <c r="M1263" i="10"/>
  <c r="L1263" i="10"/>
  <c r="N1262" i="10"/>
  <c r="M1262" i="10"/>
  <c r="L1262" i="10"/>
  <c r="N1261" i="10"/>
  <c r="M1261" i="10"/>
  <c r="L1261" i="10"/>
  <c r="N1260" i="10"/>
  <c r="M1260" i="10"/>
  <c r="L1260" i="10"/>
  <c r="N1259" i="10"/>
  <c r="M1259" i="10"/>
  <c r="L1259" i="10"/>
  <c r="N1258" i="10"/>
  <c r="M1258" i="10"/>
  <c r="L1258" i="10"/>
  <c r="N1257" i="10"/>
  <c r="M1257" i="10"/>
  <c r="L1257" i="10"/>
  <c r="N1256" i="10"/>
  <c r="M1256" i="10"/>
  <c r="L1256" i="10"/>
  <c r="N1255" i="10"/>
  <c r="M1255" i="10"/>
  <c r="L1255" i="10"/>
  <c r="N1254" i="10"/>
  <c r="M1254" i="10"/>
  <c r="L1254" i="10"/>
  <c r="N1253" i="10"/>
  <c r="M1253" i="10"/>
  <c r="L1253" i="10"/>
  <c r="N1252" i="10"/>
  <c r="M1252" i="10"/>
  <c r="L1252" i="10"/>
  <c r="N1251" i="10"/>
  <c r="M1251" i="10"/>
  <c r="L1251" i="10"/>
  <c r="N1250" i="10"/>
  <c r="M1250" i="10"/>
  <c r="L1250" i="10"/>
  <c r="N1249" i="10"/>
  <c r="M1249" i="10"/>
  <c r="L1249" i="10"/>
  <c r="N1248" i="10"/>
  <c r="M1248" i="10"/>
  <c r="L1248" i="10"/>
  <c r="N1246" i="10"/>
  <c r="M1246" i="10"/>
  <c r="L1246" i="10"/>
  <c r="N1245" i="10"/>
  <c r="M1245" i="10"/>
  <c r="L1245" i="10"/>
  <c r="N1244" i="10"/>
  <c r="M1244" i="10"/>
  <c r="L1244" i="10"/>
  <c r="N1243" i="10"/>
  <c r="M1243" i="10"/>
  <c r="L1243" i="10"/>
  <c r="N1242" i="10"/>
  <c r="M1242" i="10"/>
  <c r="L1242" i="10"/>
  <c r="N1241" i="10"/>
  <c r="M1241" i="10"/>
  <c r="L1241" i="10"/>
  <c r="N1240" i="10"/>
  <c r="M1240" i="10"/>
  <c r="L1240" i="10"/>
  <c r="N1239" i="10"/>
  <c r="M1239" i="10"/>
  <c r="L1239" i="10"/>
  <c r="N1238" i="10"/>
  <c r="M1238" i="10"/>
  <c r="L1238" i="10"/>
  <c r="N1237" i="10"/>
  <c r="M1237" i="10"/>
  <c r="L1237" i="10"/>
  <c r="N1236" i="10"/>
  <c r="M1236" i="10"/>
  <c r="L1236" i="10"/>
  <c r="N1235" i="10"/>
  <c r="M1235" i="10"/>
  <c r="L1235" i="10"/>
  <c r="N1234" i="10"/>
  <c r="M1234" i="10"/>
  <c r="L1234" i="10"/>
  <c r="N1233" i="10"/>
  <c r="M1233" i="10"/>
  <c r="L1233" i="10"/>
  <c r="N1232" i="10"/>
  <c r="M1232" i="10"/>
  <c r="L1232" i="10"/>
  <c r="N1231" i="10"/>
  <c r="M1231" i="10"/>
  <c r="L1231" i="10"/>
  <c r="N1230" i="10"/>
  <c r="M1230" i="10"/>
  <c r="L1230" i="10"/>
  <c r="N1229" i="10"/>
  <c r="M1229" i="10"/>
  <c r="L1229" i="10"/>
  <c r="N1227" i="10"/>
  <c r="M1227" i="10"/>
  <c r="L1227" i="10"/>
  <c r="N1226" i="10"/>
  <c r="M1226" i="10"/>
  <c r="L1226" i="10"/>
  <c r="N1225" i="10"/>
  <c r="M1225" i="10"/>
  <c r="L1225" i="10"/>
  <c r="N1224" i="10"/>
  <c r="M1224" i="10"/>
  <c r="L1224" i="10"/>
  <c r="N1223" i="10"/>
  <c r="M1223" i="10"/>
  <c r="L1223" i="10"/>
  <c r="N1222" i="10"/>
  <c r="M1222" i="10"/>
  <c r="L1222" i="10"/>
  <c r="N1221" i="10"/>
  <c r="M1221" i="10"/>
  <c r="L1221" i="10"/>
  <c r="N1220" i="10"/>
  <c r="M1220" i="10"/>
  <c r="L1220" i="10"/>
  <c r="N1219" i="10"/>
  <c r="M1219" i="10"/>
  <c r="L1219" i="10"/>
  <c r="N1218" i="10"/>
  <c r="M1218" i="10"/>
  <c r="L1218" i="10"/>
  <c r="N1217" i="10"/>
  <c r="M1217" i="10"/>
  <c r="L1217" i="10"/>
  <c r="N1216" i="10"/>
  <c r="M1216" i="10"/>
  <c r="L1216" i="10"/>
  <c r="N1215" i="10"/>
  <c r="M1215" i="10"/>
  <c r="L1215" i="10"/>
  <c r="N1214" i="10"/>
  <c r="M1214" i="10"/>
  <c r="L1214" i="10"/>
  <c r="N1213" i="10"/>
  <c r="M1213" i="10"/>
  <c r="L1213" i="10"/>
  <c r="N1212" i="10"/>
  <c r="M1212" i="10"/>
  <c r="L1212" i="10"/>
  <c r="N1211" i="10"/>
  <c r="M1211" i="10"/>
  <c r="L1211" i="10"/>
  <c r="N1210" i="10"/>
  <c r="M1210" i="10"/>
  <c r="L1210" i="10"/>
  <c r="N1209" i="10"/>
  <c r="M1209" i="10"/>
  <c r="L1209" i="10"/>
  <c r="N1208" i="10"/>
  <c r="M1208" i="10"/>
  <c r="L1208" i="10"/>
  <c r="N1207" i="10"/>
  <c r="M1207" i="10"/>
  <c r="L1207" i="10"/>
  <c r="N1206" i="10"/>
  <c r="M1206" i="10"/>
  <c r="L1206" i="10"/>
  <c r="N1205" i="10"/>
  <c r="M1205" i="10"/>
  <c r="L1205" i="10"/>
  <c r="N1204" i="10"/>
  <c r="M1204" i="10"/>
  <c r="L1204" i="10"/>
  <c r="N1203" i="10"/>
  <c r="M1203" i="10"/>
  <c r="L1203" i="10"/>
  <c r="N1202" i="10"/>
  <c r="M1202" i="10"/>
  <c r="L1202" i="10"/>
  <c r="N1201" i="10"/>
  <c r="M1201" i="10"/>
  <c r="L1201" i="10"/>
  <c r="N1200" i="10"/>
  <c r="M1200" i="10"/>
  <c r="L1200" i="10"/>
  <c r="N1199" i="10"/>
  <c r="M1199" i="10"/>
  <c r="L1199" i="10"/>
  <c r="N1198" i="10"/>
  <c r="M1198" i="10"/>
  <c r="L1198" i="10"/>
  <c r="N1197" i="10"/>
  <c r="M1197" i="10"/>
  <c r="L1197" i="10"/>
  <c r="N1196" i="10"/>
  <c r="M1196" i="10"/>
  <c r="L1196" i="10"/>
  <c r="N1195" i="10"/>
  <c r="M1195" i="10"/>
  <c r="L1195" i="10"/>
  <c r="N1194" i="10"/>
  <c r="M1194" i="10"/>
  <c r="L1194" i="10"/>
  <c r="N1193" i="10"/>
  <c r="M1193" i="10"/>
  <c r="L1193" i="10"/>
  <c r="N1192" i="10"/>
  <c r="M1192" i="10"/>
  <c r="L1192" i="10"/>
  <c r="N1191" i="10"/>
  <c r="M1191" i="10"/>
  <c r="L1191" i="10"/>
  <c r="N1190" i="10"/>
  <c r="M1190" i="10"/>
  <c r="L1190" i="10"/>
  <c r="N1189" i="10"/>
  <c r="M1189" i="10"/>
  <c r="L1189" i="10"/>
  <c r="N1188" i="10"/>
  <c r="M1188" i="10"/>
  <c r="L1188" i="10"/>
  <c r="N1187" i="10"/>
  <c r="M1187" i="10"/>
  <c r="L1187" i="10"/>
  <c r="N1186" i="10"/>
  <c r="M1186" i="10"/>
  <c r="L1186" i="10"/>
  <c r="N1185" i="10"/>
  <c r="M1185" i="10"/>
  <c r="L1185" i="10"/>
  <c r="N1184" i="10"/>
  <c r="M1184" i="10"/>
  <c r="L1184" i="10"/>
  <c r="N1183" i="10"/>
  <c r="M1183" i="10"/>
  <c r="L1183" i="10"/>
  <c r="N1182" i="10"/>
  <c r="M1182" i="10"/>
  <c r="L1182" i="10"/>
  <c r="N1181" i="10"/>
  <c r="M1181" i="10"/>
  <c r="L1181" i="10"/>
  <c r="N1180" i="10"/>
  <c r="M1180" i="10"/>
  <c r="L1180" i="10"/>
  <c r="N1179" i="10"/>
  <c r="M1179" i="10"/>
  <c r="L1179" i="10"/>
  <c r="N1178" i="10"/>
  <c r="M1178" i="10"/>
  <c r="L1178" i="10"/>
  <c r="N1177" i="10"/>
  <c r="M1177" i="10"/>
  <c r="L1177" i="10"/>
  <c r="N1176" i="10"/>
  <c r="M1176" i="10"/>
  <c r="L1176" i="10"/>
  <c r="N1175" i="10"/>
  <c r="M1175" i="10"/>
  <c r="L1175" i="10"/>
  <c r="N1174" i="10"/>
  <c r="M1174" i="10"/>
  <c r="L1174" i="10"/>
  <c r="N1173" i="10"/>
  <c r="M1173" i="10"/>
  <c r="L1173" i="10"/>
  <c r="N1172" i="10"/>
  <c r="M1172" i="10"/>
  <c r="L1172" i="10"/>
  <c r="N1171" i="10"/>
  <c r="M1171" i="10"/>
  <c r="L1171" i="10"/>
  <c r="N1170" i="10"/>
  <c r="M1170" i="10"/>
  <c r="L1170" i="10"/>
  <c r="N1169" i="10"/>
  <c r="M1169" i="10"/>
  <c r="L1169" i="10"/>
  <c r="N1168" i="10"/>
  <c r="M1168" i="10"/>
  <c r="L1168" i="10"/>
  <c r="N1167" i="10"/>
  <c r="M1167" i="10"/>
  <c r="L1167" i="10"/>
  <c r="N1166" i="10"/>
  <c r="M1166" i="10"/>
  <c r="L1166" i="10"/>
  <c r="N1165" i="10"/>
  <c r="M1165" i="10"/>
  <c r="L1165" i="10"/>
  <c r="N1164" i="10"/>
  <c r="M1164" i="10"/>
  <c r="L1164" i="10"/>
  <c r="N1163" i="10"/>
  <c r="M1163" i="10"/>
  <c r="L1163" i="10"/>
  <c r="N1161" i="10"/>
  <c r="M1161" i="10"/>
  <c r="L1161" i="10"/>
  <c r="N1160" i="10"/>
  <c r="M1160" i="10"/>
  <c r="L1160" i="10"/>
  <c r="N1159" i="10"/>
  <c r="M1159" i="10"/>
  <c r="L1159" i="10"/>
  <c r="N1158" i="10"/>
  <c r="M1158" i="10"/>
  <c r="L1158" i="10"/>
  <c r="N1157" i="10"/>
  <c r="M1157" i="10"/>
  <c r="L1157" i="10"/>
  <c r="N1156" i="10"/>
  <c r="M1156" i="10"/>
  <c r="L1156" i="10"/>
  <c r="N1155" i="10"/>
  <c r="M1155" i="10"/>
  <c r="L1155" i="10"/>
  <c r="N1154" i="10"/>
  <c r="M1154" i="10"/>
  <c r="L1154" i="10"/>
  <c r="N1153" i="10"/>
  <c r="M1153" i="10"/>
  <c r="L1153" i="10"/>
  <c r="N1152" i="10"/>
  <c r="M1152" i="10"/>
  <c r="L1152" i="10"/>
  <c r="N1151" i="10"/>
  <c r="M1151" i="10"/>
  <c r="L1151" i="10"/>
  <c r="N1150" i="10"/>
  <c r="M1150" i="10"/>
  <c r="L1150" i="10"/>
  <c r="N1149" i="10"/>
  <c r="M1149" i="10"/>
  <c r="L1149" i="10"/>
  <c r="N1148" i="10"/>
  <c r="M1148" i="10"/>
  <c r="L1148" i="10"/>
  <c r="N1147" i="10"/>
  <c r="M1147" i="10"/>
  <c r="L1147" i="10"/>
  <c r="N1146" i="10"/>
  <c r="M1146" i="10"/>
  <c r="L1146" i="10"/>
  <c r="N1145" i="10"/>
  <c r="M1145" i="10"/>
  <c r="L1145" i="10"/>
  <c r="N1144" i="10"/>
  <c r="M1144" i="10"/>
  <c r="L1144" i="10"/>
  <c r="N1143" i="10"/>
  <c r="M1143" i="10"/>
  <c r="L1143" i="10"/>
  <c r="N1142" i="10"/>
  <c r="M1142" i="10"/>
  <c r="L1142" i="10"/>
  <c r="N1141" i="10"/>
  <c r="M1141" i="10"/>
  <c r="L1141" i="10"/>
  <c r="N1140" i="10"/>
  <c r="M1140" i="10"/>
  <c r="L1140" i="10"/>
  <c r="N1139" i="10"/>
  <c r="M1139" i="10"/>
  <c r="L1139" i="10"/>
  <c r="N1138" i="10"/>
  <c r="M1138" i="10"/>
  <c r="L1138" i="10"/>
  <c r="N1137" i="10"/>
  <c r="M1137" i="10"/>
  <c r="L1137" i="10"/>
  <c r="N1136" i="10"/>
  <c r="M1136" i="10"/>
  <c r="L1136" i="10"/>
  <c r="N1135" i="10"/>
  <c r="M1135" i="10"/>
  <c r="L1135" i="10"/>
  <c r="N1134" i="10"/>
  <c r="M1134" i="10"/>
  <c r="L1134" i="10"/>
  <c r="N1133" i="10"/>
  <c r="M1133" i="10"/>
  <c r="L1133" i="10"/>
  <c r="N1132" i="10"/>
  <c r="M1132" i="10"/>
  <c r="L1132" i="10"/>
  <c r="N1131" i="10"/>
  <c r="M1131" i="10"/>
  <c r="L1131" i="10"/>
  <c r="N1130" i="10"/>
  <c r="M1130" i="10"/>
  <c r="L1130" i="10"/>
  <c r="N1129" i="10"/>
  <c r="M1129" i="10"/>
  <c r="L1129" i="10"/>
  <c r="N1128" i="10"/>
  <c r="M1128" i="10"/>
  <c r="L1128" i="10"/>
  <c r="N1127" i="10"/>
  <c r="M1127" i="10"/>
  <c r="L1127" i="10"/>
  <c r="N1126" i="10"/>
  <c r="M1126" i="10"/>
  <c r="L1126" i="10"/>
  <c r="N1125" i="10"/>
  <c r="M1125" i="10"/>
  <c r="L1125" i="10"/>
  <c r="N1124" i="10"/>
  <c r="M1124" i="10"/>
  <c r="L1124" i="10"/>
  <c r="N1123" i="10"/>
  <c r="M1123" i="10"/>
  <c r="L1123" i="10"/>
  <c r="N1122" i="10"/>
  <c r="M1122" i="10"/>
  <c r="L1122" i="10"/>
  <c r="N1121" i="10"/>
  <c r="M1121" i="10"/>
  <c r="L1121" i="10"/>
  <c r="N1120" i="10"/>
  <c r="M1120" i="10"/>
  <c r="L1120" i="10"/>
  <c r="N1119" i="10"/>
  <c r="M1119" i="10"/>
  <c r="L1119" i="10"/>
  <c r="N1118" i="10"/>
  <c r="M1118" i="10"/>
  <c r="L1118" i="10"/>
  <c r="N1117" i="10"/>
  <c r="M1117" i="10"/>
  <c r="L1117" i="10"/>
  <c r="N1116" i="10"/>
  <c r="M1116" i="10"/>
  <c r="L1116" i="10"/>
  <c r="N1115" i="10"/>
  <c r="M1115" i="10"/>
  <c r="L1115" i="10"/>
  <c r="N1114" i="10"/>
  <c r="M1114" i="10"/>
  <c r="L1114" i="10"/>
  <c r="N1113" i="10"/>
  <c r="M1113" i="10"/>
  <c r="L1113" i="10"/>
  <c r="N1112" i="10"/>
  <c r="M1112" i="10"/>
  <c r="L1112" i="10"/>
  <c r="N1111" i="10"/>
  <c r="M1111" i="10"/>
  <c r="L1111" i="10"/>
  <c r="N1110" i="10"/>
  <c r="M1110" i="10"/>
  <c r="L1110" i="10"/>
  <c r="N1109" i="10"/>
  <c r="M1109" i="10"/>
  <c r="L1109" i="10"/>
  <c r="N1108" i="10"/>
  <c r="M1108" i="10"/>
  <c r="L1108" i="10"/>
  <c r="N1107" i="10"/>
  <c r="M1107" i="10"/>
  <c r="L1107" i="10"/>
  <c r="N1106" i="10"/>
  <c r="M1106" i="10"/>
  <c r="L1106" i="10"/>
  <c r="N1105" i="10"/>
  <c r="M1105" i="10"/>
  <c r="L1105" i="10"/>
  <c r="N1104" i="10"/>
  <c r="M1104" i="10"/>
  <c r="L1104" i="10"/>
  <c r="N1103" i="10"/>
  <c r="M1103" i="10"/>
  <c r="L1103" i="10"/>
  <c r="N1102" i="10"/>
  <c r="M1102" i="10"/>
  <c r="L1102" i="10"/>
  <c r="N1101" i="10"/>
  <c r="M1101" i="10"/>
  <c r="L1101" i="10"/>
  <c r="N1100" i="10"/>
  <c r="M1100" i="10"/>
  <c r="L1100" i="10"/>
  <c r="N1099" i="10"/>
  <c r="M1099" i="10"/>
  <c r="L1099" i="10"/>
  <c r="N1098" i="10"/>
  <c r="M1098" i="10"/>
  <c r="L1098" i="10"/>
  <c r="N1097" i="10"/>
  <c r="M1097" i="10"/>
  <c r="L1097" i="10"/>
  <c r="N1096" i="10"/>
  <c r="M1096" i="10"/>
  <c r="L1096" i="10"/>
  <c r="N1095" i="10"/>
  <c r="M1095" i="10"/>
  <c r="L1095" i="10"/>
  <c r="N1094" i="10"/>
  <c r="M1094" i="10"/>
  <c r="L1094" i="10"/>
  <c r="N1093" i="10"/>
  <c r="M1093" i="10"/>
  <c r="L1093" i="10"/>
  <c r="N1092" i="10"/>
  <c r="M1092" i="10"/>
  <c r="L1092" i="10"/>
  <c r="N1091" i="10"/>
  <c r="M1091" i="10"/>
  <c r="L1091" i="10"/>
  <c r="N1090" i="10"/>
  <c r="M1090" i="10"/>
  <c r="L1090" i="10"/>
  <c r="N1089" i="10"/>
  <c r="M1089" i="10"/>
  <c r="L1089" i="10"/>
  <c r="N1088" i="10"/>
  <c r="M1088" i="10"/>
  <c r="L1088" i="10"/>
  <c r="N1087" i="10"/>
  <c r="M1087" i="10"/>
  <c r="L1087" i="10"/>
  <c r="N1086" i="10"/>
  <c r="M1086" i="10"/>
  <c r="L1086" i="10"/>
  <c r="N1085" i="10"/>
  <c r="M1085" i="10"/>
  <c r="L1085" i="10"/>
  <c r="N1084" i="10"/>
  <c r="M1084" i="10"/>
  <c r="L1084" i="10"/>
  <c r="N1083" i="10"/>
  <c r="M1083" i="10"/>
  <c r="L1083" i="10"/>
  <c r="N1082" i="10"/>
  <c r="M1082" i="10"/>
  <c r="L1082" i="10"/>
  <c r="N1081" i="10"/>
  <c r="M1081" i="10"/>
  <c r="L1081" i="10"/>
  <c r="N1080" i="10"/>
  <c r="M1080" i="10"/>
  <c r="L1080" i="10"/>
  <c r="N1079" i="10"/>
  <c r="M1079" i="10"/>
  <c r="L1079" i="10"/>
  <c r="N1078" i="10"/>
  <c r="M1078" i="10"/>
  <c r="L1078" i="10"/>
  <c r="N1077" i="10"/>
  <c r="M1077" i="10"/>
  <c r="L1077" i="10"/>
  <c r="N1076" i="10"/>
  <c r="M1076" i="10"/>
  <c r="L1076" i="10"/>
  <c r="N1075" i="10"/>
  <c r="M1075" i="10"/>
  <c r="L1075" i="10"/>
  <c r="N1074" i="10"/>
  <c r="M1074" i="10"/>
  <c r="L1074" i="10"/>
  <c r="N1073" i="10"/>
  <c r="M1073" i="10"/>
  <c r="L1073" i="10"/>
  <c r="N1072" i="10"/>
  <c r="M1072" i="10"/>
  <c r="L1072" i="10"/>
  <c r="N1071" i="10"/>
  <c r="M1071" i="10"/>
  <c r="L1071" i="10"/>
  <c r="N1070" i="10"/>
  <c r="M1070" i="10"/>
  <c r="L1070" i="10"/>
  <c r="N1069" i="10"/>
  <c r="M1069" i="10"/>
  <c r="L1069" i="10"/>
  <c r="N1068" i="10"/>
  <c r="M1068" i="10"/>
  <c r="L1068" i="10"/>
  <c r="N1067" i="10"/>
  <c r="M1067" i="10"/>
  <c r="L1067" i="10"/>
  <c r="N1066" i="10"/>
  <c r="M1066" i="10"/>
  <c r="L1066" i="10"/>
  <c r="N1065" i="10"/>
  <c r="M1065" i="10"/>
  <c r="L1065" i="10"/>
  <c r="N1064" i="10"/>
  <c r="M1064" i="10"/>
  <c r="L1064" i="10"/>
  <c r="N1063" i="10"/>
  <c r="M1063" i="10"/>
  <c r="L1063" i="10"/>
  <c r="N1062" i="10"/>
  <c r="M1062" i="10"/>
  <c r="L1062" i="10"/>
  <c r="N1061" i="10"/>
  <c r="M1061" i="10"/>
  <c r="L1061" i="10"/>
  <c r="N1060" i="10"/>
  <c r="M1060" i="10"/>
  <c r="L1060" i="10"/>
  <c r="N1059" i="10"/>
  <c r="M1059" i="10"/>
  <c r="L1059" i="10"/>
  <c r="N1058" i="10"/>
  <c r="M1058" i="10"/>
  <c r="L1058" i="10"/>
  <c r="N1057" i="10"/>
  <c r="M1057" i="10"/>
  <c r="L1057" i="10"/>
  <c r="N1056" i="10"/>
  <c r="M1056" i="10"/>
  <c r="L1056" i="10"/>
  <c r="N1055" i="10"/>
  <c r="M1055" i="10"/>
  <c r="L1055" i="10"/>
  <c r="N1054" i="10"/>
  <c r="M1054" i="10"/>
  <c r="L1054" i="10"/>
  <c r="N1053" i="10"/>
  <c r="M1053" i="10"/>
  <c r="L1053" i="10"/>
  <c r="N1052" i="10"/>
  <c r="M1052" i="10"/>
  <c r="L1052" i="10"/>
  <c r="N1051" i="10"/>
  <c r="M1051" i="10"/>
  <c r="L1051" i="10"/>
  <c r="N1050" i="10"/>
  <c r="M1050" i="10"/>
  <c r="L1050" i="10"/>
  <c r="N1049" i="10"/>
  <c r="M1049" i="10"/>
  <c r="L1049" i="10"/>
  <c r="N1048" i="10"/>
  <c r="M1048" i="10"/>
  <c r="L1048" i="10"/>
  <c r="N1047" i="10"/>
  <c r="M1047" i="10"/>
  <c r="L1047" i="10"/>
  <c r="N1046" i="10"/>
  <c r="M1046" i="10"/>
  <c r="L1046" i="10"/>
  <c r="N1045" i="10"/>
  <c r="M1045" i="10"/>
  <c r="L1045" i="10"/>
  <c r="N1044" i="10"/>
  <c r="M1044" i="10"/>
  <c r="L1044" i="10"/>
  <c r="N1043" i="10"/>
  <c r="M1043" i="10"/>
  <c r="L1043" i="10"/>
  <c r="N1042" i="10"/>
  <c r="M1042" i="10"/>
  <c r="L1042" i="10"/>
  <c r="N1041" i="10"/>
  <c r="M1041" i="10"/>
  <c r="L1041" i="10"/>
  <c r="N1039" i="10"/>
  <c r="M1039" i="10"/>
  <c r="L1039" i="10"/>
  <c r="N1038" i="10"/>
  <c r="M1038" i="10"/>
  <c r="L1038" i="10"/>
  <c r="N1037" i="10"/>
  <c r="M1037" i="10"/>
  <c r="L1037" i="10"/>
  <c r="N1036" i="10"/>
  <c r="M1036" i="10"/>
  <c r="L1036" i="10"/>
  <c r="N1035" i="10"/>
  <c r="M1035" i="10"/>
  <c r="L1035" i="10"/>
  <c r="N1034" i="10"/>
  <c r="M1034" i="10"/>
  <c r="L1034" i="10"/>
  <c r="N1033" i="10"/>
  <c r="M1033" i="10"/>
  <c r="L1033" i="10"/>
  <c r="N1032" i="10"/>
  <c r="M1032" i="10"/>
  <c r="L1032" i="10"/>
  <c r="N1031" i="10"/>
  <c r="M1031" i="10"/>
  <c r="L1031" i="10"/>
  <c r="N1030" i="10"/>
  <c r="M1030" i="10"/>
  <c r="L1030" i="10"/>
  <c r="N1029" i="10"/>
  <c r="M1029" i="10"/>
  <c r="L1029" i="10"/>
  <c r="N1028" i="10"/>
  <c r="M1028" i="10"/>
  <c r="L1028" i="10"/>
  <c r="N1027" i="10"/>
  <c r="M1027" i="10"/>
  <c r="L1027" i="10"/>
  <c r="N1026" i="10"/>
  <c r="M1026" i="10"/>
  <c r="L1026" i="10"/>
  <c r="N1025" i="10"/>
  <c r="M1025" i="10"/>
  <c r="L1025" i="10"/>
  <c r="N1024" i="10"/>
  <c r="M1024" i="10"/>
  <c r="L1024" i="10"/>
  <c r="N1023" i="10"/>
  <c r="M1023" i="10"/>
  <c r="L1023" i="10"/>
  <c r="N1022" i="10"/>
  <c r="M1022" i="10"/>
  <c r="L1022" i="10"/>
  <c r="N1021" i="10"/>
  <c r="M1021" i="10"/>
  <c r="L1021" i="10"/>
  <c r="N1020" i="10"/>
  <c r="M1020" i="10"/>
  <c r="L1020" i="10"/>
  <c r="N1019" i="10"/>
  <c r="M1019" i="10"/>
  <c r="L1019" i="10"/>
  <c r="N1018" i="10"/>
  <c r="M1018" i="10"/>
  <c r="L1018" i="10"/>
  <c r="N1017" i="10"/>
  <c r="M1017" i="10"/>
  <c r="L1017" i="10"/>
  <c r="N1016" i="10"/>
  <c r="M1016" i="10"/>
  <c r="L1016" i="10"/>
  <c r="N1015" i="10"/>
  <c r="M1015" i="10"/>
  <c r="L1015" i="10"/>
  <c r="N1014" i="10"/>
  <c r="M1014" i="10"/>
  <c r="L1014" i="10"/>
  <c r="N1013" i="10"/>
  <c r="M1013" i="10"/>
  <c r="L1013" i="10"/>
  <c r="N1012" i="10"/>
  <c r="M1012" i="10"/>
  <c r="L1012" i="10"/>
  <c r="N1011" i="10"/>
  <c r="M1011" i="10"/>
  <c r="L1011" i="10"/>
  <c r="N1010" i="10"/>
  <c r="M1010" i="10"/>
  <c r="L1010" i="10"/>
  <c r="N1009" i="10"/>
  <c r="M1009" i="10"/>
  <c r="L1009" i="10"/>
  <c r="N1008" i="10"/>
  <c r="M1008" i="10"/>
  <c r="L1008" i="10"/>
  <c r="N1007" i="10"/>
  <c r="M1007" i="10"/>
  <c r="L1007" i="10"/>
  <c r="N1006" i="10"/>
  <c r="M1006" i="10"/>
  <c r="L1006" i="10"/>
  <c r="N1005" i="10"/>
  <c r="M1005" i="10"/>
  <c r="L1005" i="10"/>
  <c r="N1004" i="10"/>
  <c r="M1004" i="10"/>
  <c r="L1004" i="10"/>
  <c r="N1003" i="10"/>
  <c r="M1003" i="10"/>
  <c r="L1003" i="10"/>
  <c r="N1002" i="10"/>
  <c r="M1002" i="10"/>
  <c r="L1002" i="10"/>
  <c r="N1001" i="10"/>
  <c r="M1001" i="10"/>
  <c r="L1001" i="10"/>
  <c r="N1000" i="10"/>
  <c r="M1000" i="10"/>
  <c r="L1000" i="10"/>
  <c r="N999" i="10"/>
  <c r="M999" i="10"/>
  <c r="L999" i="10"/>
  <c r="N998" i="10"/>
  <c r="M998" i="10"/>
  <c r="L998" i="10"/>
  <c r="N997" i="10"/>
  <c r="M997" i="10"/>
  <c r="L997" i="10"/>
  <c r="N996" i="10"/>
  <c r="M996" i="10"/>
  <c r="L996" i="10"/>
  <c r="N995" i="10"/>
  <c r="M995" i="10"/>
  <c r="L995" i="10"/>
  <c r="N994" i="10"/>
  <c r="M994" i="10"/>
  <c r="L994" i="10"/>
  <c r="N993" i="10"/>
  <c r="M993" i="10"/>
  <c r="L993" i="10"/>
  <c r="N992" i="10"/>
  <c r="M992" i="10"/>
  <c r="L992" i="10"/>
  <c r="N991" i="10"/>
  <c r="M991" i="10"/>
  <c r="L991" i="10"/>
  <c r="N990" i="10"/>
  <c r="M990" i="10"/>
  <c r="L990" i="10"/>
  <c r="N989" i="10"/>
  <c r="M989" i="10"/>
  <c r="L989" i="10"/>
  <c r="N988" i="10"/>
  <c r="M988" i="10"/>
  <c r="L988" i="10"/>
  <c r="N987" i="10"/>
  <c r="M987" i="10"/>
  <c r="L987" i="10"/>
  <c r="N986" i="10"/>
  <c r="M986" i="10"/>
  <c r="L986" i="10"/>
  <c r="N985" i="10"/>
  <c r="M985" i="10"/>
  <c r="L985" i="10"/>
  <c r="N984" i="10"/>
  <c r="M984" i="10"/>
  <c r="L984" i="10"/>
  <c r="N983" i="10"/>
  <c r="M983" i="10"/>
  <c r="L983" i="10"/>
  <c r="N982" i="10"/>
  <c r="M982" i="10"/>
  <c r="L982" i="10"/>
  <c r="N981" i="10"/>
  <c r="M981" i="10"/>
  <c r="L981" i="10"/>
  <c r="N980" i="10"/>
  <c r="M980" i="10"/>
  <c r="L980" i="10"/>
  <c r="N979" i="10"/>
  <c r="M979" i="10"/>
  <c r="L979" i="10"/>
  <c r="N978" i="10"/>
  <c r="M978" i="10"/>
  <c r="L978" i="10"/>
  <c r="N977" i="10"/>
  <c r="M977" i="10"/>
  <c r="L977" i="10"/>
  <c r="N976" i="10"/>
  <c r="M976" i="10"/>
  <c r="L976" i="10"/>
  <c r="N975" i="10"/>
  <c r="M975" i="10"/>
  <c r="L975" i="10"/>
  <c r="N974" i="10"/>
  <c r="M974" i="10"/>
  <c r="L974" i="10"/>
  <c r="N973" i="10"/>
  <c r="M973" i="10"/>
  <c r="L973" i="10"/>
  <c r="N972" i="10"/>
  <c r="M972" i="10"/>
  <c r="L972" i="10"/>
  <c r="N971" i="10"/>
  <c r="M971" i="10"/>
  <c r="L971" i="10"/>
  <c r="N970" i="10"/>
  <c r="M970" i="10"/>
  <c r="L970" i="10"/>
  <c r="N969" i="10"/>
  <c r="M969" i="10"/>
  <c r="L969" i="10"/>
  <c r="N968" i="10"/>
  <c r="M968" i="10"/>
  <c r="L968" i="10"/>
  <c r="N967" i="10"/>
  <c r="M967" i="10"/>
  <c r="L967" i="10"/>
  <c r="N966" i="10"/>
  <c r="M966" i="10"/>
  <c r="L966" i="10"/>
  <c r="N965" i="10"/>
  <c r="M965" i="10"/>
  <c r="L965" i="10"/>
  <c r="N964" i="10"/>
  <c r="M964" i="10"/>
  <c r="L964" i="10"/>
  <c r="N963" i="10"/>
  <c r="M963" i="10"/>
  <c r="L963" i="10"/>
  <c r="N962" i="10"/>
  <c r="M962" i="10"/>
  <c r="L962" i="10"/>
  <c r="N961" i="10"/>
  <c r="M961" i="10"/>
  <c r="L961" i="10"/>
  <c r="N960" i="10"/>
  <c r="M960" i="10"/>
  <c r="L960" i="10"/>
  <c r="N959" i="10"/>
  <c r="M959" i="10"/>
  <c r="L959" i="10"/>
  <c r="N958" i="10"/>
  <c r="M958" i="10"/>
  <c r="L958" i="10"/>
  <c r="N957" i="10"/>
  <c r="M957" i="10"/>
  <c r="L957" i="10"/>
  <c r="N956" i="10"/>
  <c r="M956" i="10"/>
  <c r="L956" i="10"/>
  <c r="N955" i="10"/>
  <c r="M955" i="10"/>
  <c r="L955" i="10"/>
  <c r="N954" i="10"/>
  <c r="M954" i="10"/>
  <c r="L954" i="10"/>
  <c r="N953" i="10"/>
  <c r="M953" i="10"/>
  <c r="L953" i="10"/>
  <c r="N952" i="10"/>
  <c r="M952" i="10"/>
  <c r="L952" i="10"/>
  <c r="N951" i="10"/>
  <c r="M951" i="10"/>
  <c r="L951" i="10"/>
  <c r="N950" i="10"/>
  <c r="M950" i="10"/>
  <c r="L950" i="10"/>
  <c r="N949" i="10"/>
  <c r="M949" i="10"/>
  <c r="L949" i="10"/>
  <c r="N948" i="10"/>
  <c r="M948" i="10"/>
  <c r="L948" i="10"/>
  <c r="N947" i="10"/>
  <c r="M947" i="10"/>
  <c r="L947" i="10"/>
  <c r="N946" i="10"/>
  <c r="M946" i="10"/>
  <c r="L946" i="10"/>
  <c r="N945" i="10"/>
  <c r="M945" i="10"/>
  <c r="L945" i="10"/>
  <c r="N944" i="10"/>
  <c r="M944" i="10"/>
  <c r="L944" i="10"/>
  <c r="N943" i="10"/>
  <c r="M943" i="10"/>
  <c r="L943" i="10"/>
  <c r="N942" i="10"/>
  <c r="M942" i="10"/>
  <c r="L942" i="10"/>
  <c r="N941" i="10"/>
  <c r="M941" i="10"/>
  <c r="L941" i="10"/>
  <c r="N940" i="10"/>
  <c r="M940" i="10"/>
  <c r="L940" i="10"/>
  <c r="N939" i="10"/>
  <c r="M939" i="10"/>
  <c r="L939" i="10"/>
  <c r="N938" i="10"/>
  <c r="M938" i="10"/>
  <c r="L938" i="10"/>
  <c r="N937" i="10"/>
  <c r="M937" i="10"/>
  <c r="L937" i="10"/>
  <c r="N936" i="10"/>
  <c r="M936" i="10"/>
  <c r="L936" i="10"/>
  <c r="N935" i="10"/>
  <c r="M935" i="10"/>
  <c r="L935" i="10"/>
  <c r="N934" i="10"/>
  <c r="M934" i="10"/>
  <c r="L934" i="10"/>
  <c r="N932" i="10"/>
  <c r="M932" i="10"/>
  <c r="L932" i="10"/>
  <c r="N931" i="10"/>
  <c r="M931" i="10"/>
  <c r="L931" i="10"/>
  <c r="N930" i="10"/>
  <c r="M930" i="10"/>
  <c r="L930" i="10"/>
  <c r="N929" i="10"/>
  <c r="M929" i="10"/>
  <c r="L929" i="10"/>
  <c r="N928" i="10"/>
  <c r="M928" i="10"/>
  <c r="L928" i="10"/>
  <c r="N927" i="10"/>
  <c r="M927" i="10"/>
  <c r="L927" i="10"/>
  <c r="N926" i="10"/>
  <c r="M926" i="10"/>
  <c r="L926" i="10"/>
  <c r="N925" i="10"/>
  <c r="M925" i="10"/>
  <c r="L925" i="10"/>
  <c r="N924" i="10"/>
  <c r="M924" i="10"/>
  <c r="L924" i="10"/>
  <c r="N923" i="10"/>
  <c r="M923" i="10"/>
  <c r="L923" i="10"/>
  <c r="N922" i="10"/>
  <c r="M922" i="10"/>
  <c r="L922" i="10"/>
  <c r="N921" i="10"/>
  <c r="M921" i="10"/>
  <c r="L921" i="10"/>
  <c r="N920" i="10"/>
  <c r="M920" i="10"/>
  <c r="L920" i="10"/>
  <c r="N919" i="10"/>
  <c r="M919" i="10"/>
  <c r="L919" i="10"/>
  <c r="N918" i="10"/>
  <c r="M918" i="10"/>
  <c r="L918" i="10"/>
  <c r="N917" i="10"/>
  <c r="M917" i="10"/>
  <c r="L917" i="10"/>
  <c r="N916" i="10"/>
  <c r="M916" i="10"/>
  <c r="L916" i="10"/>
  <c r="N915" i="10"/>
  <c r="M915" i="10"/>
  <c r="L915" i="10"/>
  <c r="N914" i="10"/>
  <c r="M914" i="10"/>
  <c r="L914" i="10"/>
  <c r="N913" i="10"/>
  <c r="M913" i="10"/>
  <c r="L913" i="10"/>
  <c r="N912" i="10"/>
  <c r="M912" i="10"/>
  <c r="L912" i="10"/>
  <c r="N911" i="10"/>
  <c r="M911" i="10"/>
  <c r="L911" i="10"/>
  <c r="N910" i="10"/>
  <c r="M910" i="10"/>
  <c r="L910" i="10"/>
  <c r="N909" i="10"/>
  <c r="M909" i="10"/>
  <c r="L909" i="10"/>
  <c r="N908" i="10"/>
  <c r="M908" i="10"/>
  <c r="L908" i="10"/>
  <c r="N907" i="10"/>
  <c r="M907" i="10"/>
  <c r="L907" i="10"/>
  <c r="N906" i="10"/>
  <c r="M906" i="10"/>
  <c r="L906" i="10"/>
  <c r="N905" i="10"/>
  <c r="M905" i="10"/>
  <c r="L905" i="10"/>
  <c r="N904" i="10"/>
  <c r="M904" i="10"/>
  <c r="L904" i="10"/>
  <c r="N903" i="10"/>
  <c r="M903" i="10"/>
  <c r="L903" i="10"/>
  <c r="N902" i="10"/>
  <c r="M902" i="10"/>
  <c r="L902" i="10"/>
  <c r="N901" i="10"/>
  <c r="M901" i="10"/>
  <c r="L901" i="10"/>
  <c r="N900" i="10"/>
  <c r="M900" i="10"/>
  <c r="L900" i="10"/>
  <c r="N899" i="10"/>
  <c r="M899" i="10"/>
  <c r="L899" i="10"/>
  <c r="N898" i="10"/>
  <c r="M898" i="10"/>
  <c r="L898" i="10"/>
  <c r="N897" i="10"/>
  <c r="M897" i="10"/>
  <c r="L897" i="10"/>
  <c r="N896" i="10"/>
  <c r="M896" i="10"/>
  <c r="L896" i="10"/>
  <c r="N895" i="10"/>
  <c r="M895" i="10"/>
  <c r="L895" i="10"/>
  <c r="N894" i="10"/>
  <c r="M894" i="10"/>
  <c r="L894" i="10"/>
  <c r="N893" i="10"/>
  <c r="M893" i="10"/>
  <c r="L893" i="10"/>
  <c r="N892" i="10"/>
  <c r="M892" i="10"/>
  <c r="L892" i="10"/>
  <c r="N891" i="10"/>
  <c r="M891" i="10"/>
  <c r="L891" i="10"/>
  <c r="N890" i="10"/>
  <c r="M890" i="10"/>
  <c r="L890" i="10"/>
  <c r="N889" i="10"/>
  <c r="M889" i="10"/>
  <c r="L889" i="10"/>
  <c r="N888" i="10"/>
  <c r="M888" i="10"/>
  <c r="L888" i="10"/>
  <c r="N887" i="10"/>
  <c r="M887" i="10"/>
  <c r="L887" i="10"/>
  <c r="N886" i="10"/>
  <c r="M886" i="10"/>
  <c r="L886" i="10"/>
  <c r="N885" i="10"/>
  <c r="M885" i="10"/>
  <c r="L885" i="10"/>
  <c r="N884" i="10"/>
  <c r="M884" i="10"/>
  <c r="L884" i="10"/>
  <c r="N883" i="10"/>
  <c r="M883" i="10"/>
  <c r="L883" i="10"/>
  <c r="N882" i="10"/>
  <c r="M882" i="10"/>
  <c r="L882" i="10"/>
  <c r="N881" i="10"/>
  <c r="M881" i="10"/>
  <c r="L881" i="10"/>
  <c r="N880" i="10"/>
  <c r="M880" i="10"/>
  <c r="L880" i="10"/>
  <c r="N879" i="10"/>
  <c r="M879" i="10"/>
  <c r="L879" i="10"/>
  <c r="N878" i="10"/>
  <c r="M878" i="10"/>
  <c r="L878" i="10"/>
  <c r="N877" i="10"/>
  <c r="M877" i="10"/>
  <c r="L877" i="10"/>
  <c r="N876" i="10"/>
  <c r="M876" i="10"/>
  <c r="L876" i="10"/>
  <c r="N875" i="10"/>
  <c r="M875" i="10"/>
  <c r="L875" i="10"/>
  <c r="N874" i="10"/>
  <c r="M874" i="10"/>
  <c r="L874" i="10"/>
  <c r="N873" i="10"/>
  <c r="M873" i="10"/>
  <c r="L873" i="10"/>
  <c r="N872" i="10"/>
  <c r="M872" i="10"/>
  <c r="L872" i="10"/>
  <c r="N871" i="10"/>
  <c r="M871" i="10"/>
  <c r="L871" i="10"/>
  <c r="N870" i="10"/>
  <c r="M870" i="10"/>
  <c r="L870" i="10"/>
  <c r="N869" i="10"/>
  <c r="M869" i="10"/>
  <c r="L869" i="10"/>
  <c r="N868" i="10"/>
  <c r="M868" i="10"/>
  <c r="L868" i="10"/>
  <c r="N867" i="10"/>
  <c r="M867" i="10"/>
  <c r="L867" i="10"/>
  <c r="N866" i="10"/>
  <c r="M866" i="10"/>
  <c r="L866" i="10"/>
  <c r="N865" i="10"/>
  <c r="M865" i="10"/>
  <c r="L865" i="10"/>
  <c r="N864" i="10"/>
  <c r="M864" i="10"/>
  <c r="L864" i="10"/>
  <c r="N863" i="10"/>
  <c r="M863" i="10"/>
  <c r="L863" i="10"/>
  <c r="N862" i="10"/>
  <c r="M862" i="10"/>
  <c r="L862" i="10"/>
  <c r="N861" i="10"/>
  <c r="M861" i="10"/>
  <c r="L861" i="10"/>
  <c r="N860" i="10"/>
  <c r="M860" i="10"/>
  <c r="L860" i="10"/>
  <c r="N859" i="10"/>
  <c r="M859" i="10"/>
  <c r="L859" i="10"/>
  <c r="N858" i="10"/>
  <c r="M858" i="10"/>
  <c r="L858" i="10"/>
  <c r="N857" i="10"/>
  <c r="M857" i="10"/>
  <c r="L857" i="10"/>
  <c r="N856" i="10"/>
  <c r="M856" i="10"/>
  <c r="L856" i="10"/>
  <c r="N855" i="10"/>
  <c r="M855" i="10"/>
  <c r="L855" i="10"/>
  <c r="N854" i="10"/>
  <c r="M854" i="10"/>
  <c r="L854" i="10"/>
  <c r="N853" i="10"/>
  <c r="M853" i="10"/>
  <c r="L853" i="10"/>
  <c r="N852" i="10"/>
  <c r="M852" i="10"/>
  <c r="L852" i="10"/>
  <c r="N851" i="10"/>
  <c r="M851" i="10"/>
  <c r="L851" i="10"/>
  <c r="N850" i="10"/>
  <c r="M850" i="10"/>
  <c r="L850" i="10"/>
  <c r="N849" i="10"/>
  <c r="M849" i="10"/>
  <c r="L849" i="10"/>
  <c r="N848" i="10"/>
  <c r="M848" i="10"/>
  <c r="L848" i="10"/>
  <c r="N847" i="10"/>
  <c r="M847" i="10"/>
  <c r="L847" i="10"/>
  <c r="N846" i="10"/>
  <c r="M846" i="10"/>
  <c r="L846" i="10"/>
  <c r="N845" i="10"/>
  <c r="M845" i="10"/>
  <c r="L845" i="10"/>
  <c r="N844" i="10"/>
  <c r="M844" i="10"/>
  <c r="L844" i="10"/>
  <c r="N843" i="10"/>
  <c r="M843" i="10"/>
  <c r="L843" i="10"/>
  <c r="N842" i="10"/>
  <c r="M842" i="10"/>
  <c r="L842" i="10"/>
  <c r="N841" i="10"/>
  <c r="M841" i="10"/>
  <c r="L841" i="10"/>
  <c r="N840" i="10"/>
  <c r="M840" i="10"/>
  <c r="L840" i="10"/>
  <c r="N839" i="10"/>
  <c r="M839" i="10"/>
  <c r="L839" i="10"/>
  <c r="N838" i="10"/>
  <c r="M838" i="10"/>
  <c r="L838" i="10"/>
  <c r="N837" i="10"/>
  <c r="M837" i="10"/>
  <c r="L837" i="10"/>
  <c r="N836" i="10"/>
  <c r="M836" i="10"/>
  <c r="L836" i="10"/>
  <c r="N835" i="10"/>
  <c r="M835" i="10"/>
  <c r="L835" i="10"/>
  <c r="N834" i="10"/>
  <c r="M834" i="10"/>
  <c r="L834" i="10"/>
  <c r="N833" i="10"/>
  <c r="M833" i="10"/>
  <c r="L833" i="10"/>
  <c r="N831" i="10"/>
  <c r="M831" i="10"/>
  <c r="L831" i="10"/>
  <c r="N830" i="10"/>
  <c r="M830" i="10"/>
  <c r="L830" i="10"/>
  <c r="N829" i="10"/>
  <c r="M829" i="10"/>
  <c r="L829" i="10"/>
  <c r="N828" i="10"/>
  <c r="M828" i="10"/>
  <c r="L828" i="10"/>
  <c r="N827" i="10"/>
  <c r="M827" i="10"/>
  <c r="L827" i="10"/>
  <c r="N826" i="10"/>
  <c r="M826" i="10"/>
  <c r="L826" i="10"/>
  <c r="N825" i="10"/>
  <c r="M825" i="10"/>
  <c r="L825" i="10"/>
  <c r="N824" i="10"/>
  <c r="M824" i="10"/>
  <c r="L824" i="10"/>
  <c r="N823" i="10"/>
  <c r="M823" i="10"/>
  <c r="L823" i="10"/>
  <c r="N822" i="10"/>
  <c r="M822" i="10"/>
  <c r="L822" i="10"/>
  <c r="N821" i="10"/>
  <c r="M821" i="10"/>
  <c r="L821" i="10"/>
  <c r="N820" i="10"/>
  <c r="M820" i="10"/>
  <c r="L820" i="10"/>
  <c r="N819" i="10"/>
  <c r="M819" i="10"/>
  <c r="L819" i="10"/>
  <c r="N818" i="10"/>
  <c r="M818" i="10"/>
  <c r="L818" i="10"/>
  <c r="N817" i="10"/>
  <c r="M817" i="10"/>
  <c r="L817" i="10"/>
  <c r="N816" i="10"/>
  <c r="M816" i="10"/>
  <c r="L816" i="10"/>
  <c r="N815" i="10"/>
  <c r="M815" i="10"/>
  <c r="L815" i="10"/>
  <c r="N814" i="10"/>
  <c r="M814" i="10"/>
  <c r="L814" i="10"/>
  <c r="N813" i="10"/>
  <c r="M813" i="10"/>
  <c r="L813" i="10"/>
  <c r="N812" i="10"/>
  <c r="M812" i="10"/>
  <c r="L812" i="10"/>
  <c r="N811" i="10"/>
  <c r="M811" i="10"/>
  <c r="L811" i="10"/>
  <c r="N810" i="10"/>
  <c r="M810" i="10"/>
  <c r="L810" i="10"/>
  <c r="N809" i="10"/>
  <c r="M809" i="10"/>
  <c r="L809" i="10"/>
  <c r="N808" i="10"/>
  <c r="M808" i="10"/>
  <c r="L808" i="10"/>
  <c r="N807" i="10"/>
  <c r="M807" i="10"/>
  <c r="L807" i="10"/>
  <c r="N806" i="10"/>
  <c r="M806" i="10"/>
  <c r="L806" i="10"/>
  <c r="N805" i="10"/>
  <c r="M805" i="10"/>
  <c r="L805" i="10"/>
  <c r="N804" i="10"/>
  <c r="M804" i="10"/>
  <c r="L804" i="10"/>
  <c r="N803" i="10"/>
  <c r="M803" i="10"/>
  <c r="L803" i="10"/>
  <c r="N802" i="10"/>
  <c r="M802" i="10"/>
  <c r="L802" i="10"/>
  <c r="N801" i="10"/>
  <c r="M801" i="10"/>
  <c r="L801" i="10"/>
  <c r="N800" i="10"/>
  <c r="M800" i="10"/>
  <c r="L800" i="10"/>
  <c r="N799" i="10"/>
  <c r="M799" i="10"/>
  <c r="L799" i="10"/>
  <c r="N798" i="10"/>
  <c r="M798" i="10"/>
  <c r="L798" i="10"/>
  <c r="N797" i="10"/>
  <c r="M797" i="10"/>
  <c r="L797" i="10"/>
  <c r="N796" i="10"/>
  <c r="M796" i="10"/>
  <c r="L796" i="10"/>
  <c r="N795" i="10"/>
  <c r="M795" i="10"/>
  <c r="L795" i="10"/>
  <c r="N794" i="10"/>
  <c r="M794" i="10"/>
  <c r="L794" i="10"/>
  <c r="N793" i="10"/>
  <c r="M793" i="10"/>
  <c r="L793" i="10"/>
  <c r="N792" i="10"/>
  <c r="M792" i="10"/>
  <c r="L792" i="10"/>
  <c r="N791" i="10"/>
  <c r="M791" i="10"/>
  <c r="L791" i="10"/>
  <c r="N790" i="10"/>
  <c r="M790" i="10"/>
  <c r="L790" i="10"/>
  <c r="N789" i="10"/>
  <c r="M789" i="10"/>
  <c r="L789" i="10"/>
  <c r="N788" i="10"/>
  <c r="M788" i="10"/>
  <c r="L788" i="10"/>
  <c r="N787" i="10"/>
  <c r="M787" i="10"/>
  <c r="L787" i="10"/>
  <c r="N786" i="10"/>
  <c r="M786" i="10"/>
  <c r="L786" i="10"/>
  <c r="N785" i="10"/>
  <c r="M785" i="10"/>
  <c r="L785" i="10"/>
  <c r="N784" i="10"/>
  <c r="M784" i="10"/>
  <c r="L784" i="10"/>
  <c r="N783" i="10"/>
  <c r="M783" i="10"/>
  <c r="L783" i="10"/>
  <c r="N782" i="10"/>
  <c r="M782" i="10"/>
  <c r="L782" i="10"/>
  <c r="N781" i="10"/>
  <c r="M781" i="10"/>
  <c r="L781" i="10"/>
  <c r="N780" i="10"/>
  <c r="M780" i="10"/>
  <c r="L780" i="10"/>
  <c r="N779" i="10"/>
  <c r="M779" i="10"/>
  <c r="L779" i="10"/>
  <c r="N778" i="10"/>
  <c r="M778" i="10"/>
  <c r="L778" i="10"/>
  <c r="N777" i="10"/>
  <c r="M777" i="10"/>
  <c r="L777" i="10"/>
  <c r="N776" i="10"/>
  <c r="M776" i="10"/>
  <c r="L776" i="10"/>
  <c r="N775" i="10"/>
  <c r="M775" i="10"/>
  <c r="L775" i="10"/>
  <c r="N774" i="10"/>
  <c r="M774" i="10"/>
  <c r="L774" i="10"/>
  <c r="N773" i="10"/>
  <c r="M773" i="10"/>
  <c r="L773" i="10"/>
  <c r="N772" i="10"/>
  <c r="M772" i="10"/>
  <c r="L772" i="10"/>
  <c r="N771" i="10"/>
  <c r="M771" i="10"/>
  <c r="L771" i="10"/>
  <c r="N770" i="10"/>
  <c r="M770" i="10"/>
  <c r="L770" i="10"/>
  <c r="N769" i="10"/>
  <c r="M769" i="10"/>
  <c r="L769" i="10"/>
  <c r="N768" i="10"/>
  <c r="M768" i="10"/>
  <c r="L768" i="10"/>
  <c r="N767" i="10"/>
  <c r="M767" i="10"/>
  <c r="L767" i="10"/>
  <c r="N766" i="10"/>
  <c r="M766" i="10"/>
  <c r="L766" i="10"/>
  <c r="N765" i="10"/>
  <c r="M765" i="10"/>
  <c r="L765" i="10"/>
  <c r="N764" i="10"/>
  <c r="M764" i="10"/>
  <c r="L764" i="10"/>
  <c r="N763" i="10"/>
  <c r="M763" i="10"/>
  <c r="L763" i="10"/>
  <c r="N762" i="10"/>
  <c r="M762" i="10"/>
  <c r="L762" i="10"/>
  <c r="N761" i="10"/>
  <c r="M761" i="10"/>
  <c r="L761" i="10"/>
  <c r="N760" i="10"/>
  <c r="M760" i="10"/>
  <c r="L760" i="10"/>
  <c r="N759" i="10"/>
  <c r="M759" i="10"/>
  <c r="L759" i="10"/>
  <c r="N758" i="10"/>
  <c r="M758" i="10"/>
  <c r="L758" i="10"/>
  <c r="N757" i="10"/>
  <c r="M757" i="10"/>
  <c r="L757" i="10"/>
  <c r="N756" i="10"/>
  <c r="M756" i="10"/>
  <c r="L756" i="10"/>
  <c r="N755" i="10"/>
  <c r="M755" i="10"/>
  <c r="L755" i="10"/>
  <c r="N754" i="10"/>
  <c r="M754" i="10"/>
  <c r="L754" i="10"/>
  <c r="N753" i="10"/>
  <c r="M753" i="10"/>
  <c r="L753" i="10"/>
  <c r="N752" i="10"/>
  <c r="M752" i="10"/>
  <c r="L752" i="10"/>
  <c r="N751" i="10"/>
  <c r="M751" i="10"/>
  <c r="L751" i="10"/>
  <c r="N750" i="10"/>
  <c r="M750" i="10"/>
  <c r="L750" i="10"/>
  <c r="N749" i="10"/>
  <c r="M749" i="10"/>
  <c r="L749" i="10"/>
  <c r="N748" i="10"/>
  <c r="M748" i="10"/>
  <c r="L748" i="10"/>
  <c r="N747" i="10"/>
  <c r="M747" i="10"/>
  <c r="L747" i="10"/>
  <c r="N746" i="10"/>
  <c r="M746" i="10"/>
  <c r="L746" i="10"/>
  <c r="N745" i="10"/>
  <c r="M745" i="10"/>
  <c r="L745" i="10"/>
  <c r="N744" i="10"/>
  <c r="M744" i="10"/>
  <c r="L744" i="10"/>
  <c r="N743" i="10"/>
  <c r="M743" i="10"/>
  <c r="L743" i="10"/>
  <c r="N742" i="10"/>
  <c r="M742" i="10"/>
  <c r="L742" i="10"/>
  <c r="N741" i="10"/>
  <c r="M741" i="10"/>
  <c r="L741" i="10"/>
  <c r="N740" i="10"/>
  <c r="M740" i="10"/>
  <c r="L740" i="10"/>
  <c r="N739" i="10"/>
  <c r="M739" i="10"/>
  <c r="L739" i="10"/>
  <c r="N737" i="10"/>
  <c r="M737" i="10"/>
  <c r="L737" i="10"/>
  <c r="N736" i="10"/>
  <c r="M736" i="10"/>
  <c r="L736" i="10"/>
  <c r="N735" i="10"/>
  <c r="M735" i="10"/>
  <c r="L735" i="10"/>
  <c r="N734" i="10"/>
  <c r="M734" i="10"/>
  <c r="L734" i="10"/>
  <c r="N733" i="10"/>
  <c r="M733" i="10"/>
  <c r="L733" i="10"/>
  <c r="N732" i="10"/>
  <c r="M732" i="10"/>
  <c r="L732" i="10"/>
  <c r="N731" i="10"/>
  <c r="M731" i="10"/>
  <c r="L731" i="10"/>
  <c r="N730" i="10"/>
  <c r="M730" i="10"/>
  <c r="L730" i="10"/>
  <c r="N729" i="10"/>
  <c r="M729" i="10"/>
  <c r="L729" i="10"/>
  <c r="N728" i="10"/>
  <c r="M728" i="10"/>
  <c r="L728" i="10"/>
  <c r="N727" i="10"/>
  <c r="M727" i="10"/>
  <c r="L727" i="10"/>
  <c r="N726" i="10"/>
  <c r="M726" i="10"/>
  <c r="L726" i="10"/>
  <c r="N725" i="10"/>
  <c r="M725" i="10"/>
  <c r="L725" i="10"/>
  <c r="N724" i="10"/>
  <c r="M724" i="10"/>
  <c r="L724" i="10"/>
  <c r="N723" i="10"/>
  <c r="M723" i="10"/>
  <c r="L723" i="10"/>
  <c r="N722" i="10"/>
  <c r="M722" i="10"/>
  <c r="L722" i="10"/>
  <c r="N721" i="10"/>
  <c r="M721" i="10"/>
  <c r="L721" i="10"/>
  <c r="N720" i="10"/>
  <c r="M720" i="10"/>
  <c r="L720" i="10"/>
  <c r="N719" i="10"/>
  <c r="M719" i="10"/>
  <c r="L719" i="10"/>
  <c r="N718" i="10"/>
  <c r="M718" i="10"/>
  <c r="L718" i="10"/>
  <c r="N717" i="10"/>
  <c r="M717" i="10"/>
  <c r="L717" i="10"/>
  <c r="N716" i="10"/>
  <c r="M716" i="10"/>
  <c r="L716" i="10"/>
  <c r="N715" i="10"/>
  <c r="M715" i="10"/>
  <c r="L715" i="10"/>
  <c r="N714" i="10"/>
  <c r="M714" i="10"/>
  <c r="L714" i="10"/>
  <c r="N713" i="10"/>
  <c r="M713" i="10"/>
  <c r="L713" i="10"/>
  <c r="N712" i="10"/>
  <c r="M712" i="10"/>
  <c r="L712" i="10"/>
  <c r="N711" i="10"/>
  <c r="M711" i="10"/>
  <c r="L711" i="10"/>
  <c r="N710" i="10"/>
  <c r="M710" i="10"/>
  <c r="L710" i="10"/>
  <c r="N709" i="10"/>
  <c r="M709" i="10"/>
  <c r="L709" i="10"/>
  <c r="N708" i="10"/>
  <c r="M708" i="10"/>
  <c r="L708" i="10"/>
  <c r="N707" i="10"/>
  <c r="M707" i="10"/>
  <c r="L707" i="10"/>
  <c r="N706" i="10"/>
  <c r="M706" i="10"/>
  <c r="L706" i="10"/>
  <c r="N705" i="10"/>
  <c r="M705" i="10"/>
  <c r="L705" i="10"/>
  <c r="N704" i="10"/>
  <c r="M704" i="10"/>
  <c r="L704" i="10"/>
  <c r="N703" i="10"/>
  <c r="M703" i="10"/>
  <c r="L703" i="10"/>
  <c r="N702" i="10"/>
  <c r="M702" i="10"/>
  <c r="L702" i="10"/>
  <c r="N701" i="10"/>
  <c r="M701" i="10"/>
  <c r="L701" i="10"/>
  <c r="N700" i="10"/>
  <c r="M700" i="10"/>
  <c r="L700" i="10"/>
  <c r="N699" i="10"/>
  <c r="M699" i="10"/>
  <c r="L699" i="10"/>
  <c r="N698" i="10"/>
  <c r="M698" i="10"/>
  <c r="L698" i="10"/>
  <c r="N697" i="10"/>
  <c r="M697" i="10"/>
  <c r="L697" i="10"/>
  <c r="N696" i="10"/>
  <c r="M696" i="10"/>
  <c r="L696" i="10"/>
  <c r="N695" i="10"/>
  <c r="M695" i="10"/>
  <c r="L695" i="10"/>
  <c r="N694" i="10"/>
  <c r="M694" i="10"/>
  <c r="L694" i="10"/>
  <c r="N693" i="10"/>
  <c r="M693" i="10"/>
  <c r="L693" i="10"/>
  <c r="N692" i="10"/>
  <c r="M692" i="10"/>
  <c r="L692" i="10"/>
  <c r="N691" i="10"/>
  <c r="M691" i="10"/>
  <c r="L691" i="10"/>
  <c r="N690" i="10"/>
  <c r="M690" i="10"/>
  <c r="L690" i="10"/>
  <c r="N689" i="10"/>
  <c r="M689" i="10"/>
  <c r="L689" i="10"/>
  <c r="N688" i="10"/>
  <c r="M688" i="10"/>
  <c r="L688" i="10"/>
  <c r="N687" i="10"/>
  <c r="M687" i="10"/>
  <c r="L687" i="10"/>
  <c r="N686" i="10"/>
  <c r="M686" i="10"/>
  <c r="L686" i="10"/>
  <c r="N685" i="10"/>
  <c r="M685" i="10"/>
  <c r="L685" i="10"/>
  <c r="N684" i="10"/>
  <c r="M684" i="10"/>
  <c r="L684" i="10"/>
  <c r="N683" i="10"/>
  <c r="M683" i="10"/>
  <c r="L683" i="10"/>
  <c r="N682" i="10"/>
  <c r="M682" i="10"/>
  <c r="L682" i="10"/>
  <c r="N681" i="10"/>
  <c r="M681" i="10"/>
  <c r="L681" i="10"/>
  <c r="N680" i="10"/>
  <c r="M680" i="10"/>
  <c r="L680" i="10"/>
  <c r="N679" i="10"/>
  <c r="M679" i="10"/>
  <c r="L679" i="10"/>
  <c r="N678" i="10"/>
  <c r="M678" i="10"/>
  <c r="L678" i="10"/>
  <c r="N677" i="10"/>
  <c r="M677" i="10"/>
  <c r="L677" i="10"/>
  <c r="N676" i="10"/>
  <c r="M676" i="10"/>
  <c r="L676" i="10"/>
  <c r="N675" i="10"/>
  <c r="M675" i="10"/>
  <c r="L675" i="10"/>
  <c r="N674" i="10"/>
  <c r="M674" i="10"/>
  <c r="L674" i="10"/>
  <c r="N673" i="10"/>
  <c r="M673" i="10"/>
  <c r="L673" i="10"/>
  <c r="N672" i="10"/>
  <c r="M672" i="10"/>
  <c r="L672" i="10"/>
  <c r="N671" i="10"/>
  <c r="M671" i="10"/>
  <c r="L671" i="10"/>
  <c r="N670" i="10"/>
  <c r="M670" i="10"/>
  <c r="L670" i="10"/>
  <c r="N669" i="10"/>
  <c r="M669" i="10"/>
  <c r="L669" i="10"/>
  <c r="N668" i="10"/>
  <c r="M668" i="10"/>
  <c r="L668" i="10"/>
  <c r="N667" i="10"/>
  <c r="M667" i="10"/>
  <c r="L667" i="10"/>
  <c r="N666" i="10"/>
  <c r="M666" i="10"/>
  <c r="L666" i="10"/>
  <c r="N665" i="10"/>
  <c r="M665" i="10"/>
  <c r="L665" i="10"/>
  <c r="N664" i="10"/>
  <c r="M664" i="10"/>
  <c r="L664" i="10"/>
  <c r="N663" i="10"/>
  <c r="M663" i="10"/>
  <c r="L663" i="10"/>
  <c r="N662" i="10"/>
  <c r="M662" i="10"/>
  <c r="L662" i="10"/>
  <c r="N661" i="10"/>
  <c r="M661" i="10"/>
  <c r="L661" i="10"/>
  <c r="N660" i="10"/>
  <c r="M660" i="10"/>
  <c r="L660" i="10"/>
  <c r="N659" i="10"/>
  <c r="M659" i="10"/>
  <c r="L659" i="10"/>
  <c r="N658" i="10"/>
  <c r="M658" i="10"/>
  <c r="L658" i="10"/>
  <c r="N657" i="10"/>
  <c r="M657" i="10"/>
  <c r="L657" i="10"/>
  <c r="N656" i="10"/>
  <c r="M656" i="10"/>
  <c r="L656" i="10"/>
  <c r="N655" i="10"/>
  <c r="M655" i="10"/>
  <c r="L655" i="10"/>
  <c r="N654" i="10"/>
  <c r="M654" i="10"/>
  <c r="L654" i="10"/>
  <c r="N653" i="10"/>
  <c r="M653" i="10"/>
  <c r="L653" i="10"/>
  <c r="N652" i="10"/>
  <c r="M652" i="10"/>
  <c r="L652" i="10"/>
  <c r="N651" i="10"/>
  <c r="M651" i="10"/>
  <c r="L651" i="10"/>
  <c r="N650" i="10"/>
  <c r="M650" i="10"/>
  <c r="L650" i="10"/>
  <c r="N649" i="10"/>
  <c r="M649" i="10"/>
  <c r="L649" i="10"/>
  <c r="N648" i="10"/>
  <c r="M648" i="10"/>
  <c r="L648" i="10"/>
  <c r="N647" i="10"/>
  <c r="M647" i="10"/>
  <c r="L647" i="10"/>
  <c r="N646" i="10"/>
  <c r="M646" i="10"/>
  <c r="L646" i="10"/>
  <c r="N645" i="10"/>
  <c r="M645" i="10"/>
  <c r="L645" i="10"/>
  <c r="N644" i="10"/>
  <c r="M644" i="10"/>
  <c r="L644" i="10"/>
  <c r="N643" i="10"/>
  <c r="M643" i="10"/>
  <c r="L643" i="10"/>
  <c r="N642" i="10"/>
  <c r="M642" i="10"/>
  <c r="L642" i="10"/>
  <c r="N641" i="10"/>
  <c r="M641" i="10"/>
  <c r="L641" i="10"/>
  <c r="N640" i="10"/>
  <c r="M640" i="10"/>
  <c r="L640" i="10"/>
  <c r="N639" i="10"/>
  <c r="M639" i="10"/>
  <c r="L639" i="10"/>
  <c r="N638" i="10"/>
  <c r="M638" i="10"/>
  <c r="L638" i="10"/>
  <c r="N637" i="10"/>
  <c r="M637" i="10"/>
  <c r="L637" i="10"/>
  <c r="N636" i="10"/>
  <c r="M636" i="10"/>
  <c r="L636" i="10"/>
  <c r="N635" i="10"/>
  <c r="M635" i="10"/>
  <c r="L635" i="10"/>
  <c r="N633" i="10"/>
  <c r="M633" i="10"/>
  <c r="L633" i="10"/>
  <c r="N632" i="10"/>
  <c r="M632" i="10"/>
  <c r="L632" i="10"/>
  <c r="N631" i="10"/>
  <c r="M631" i="10"/>
  <c r="L631" i="10"/>
  <c r="N630" i="10"/>
  <c r="M630" i="10"/>
  <c r="L630" i="10"/>
  <c r="N629" i="10"/>
  <c r="M629" i="10"/>
  <c r="L629" i="10"/>
  <c r="N628" i="10"/>
  <c r="M628" i="10"/>
  <c r="L628" i="10"/>
  <c r="N627" i="10"/>
  <c r="M627" i="10"/>
  <c r="L627" i="10"/>
  <c r="N626" i="10"/>
  <c r="M626" i="10"/>
  <c r="L626" i="10"/>
  <c r="N625" i="10"/>
  <c r="M625" i="10"/>
  <c r="L625" i="10"/>
  <c r="N624" i="10"/>
  <c r="M624" i="10"/>
  <c r="L624" i="10"/>
  <c r="N623" i="10"/>
  <c r="M623" i="10"/>
  <c r="L623" i="10"/>
  <c r="N622" i="10"/>
  <c r="M622" i="10"/>
  <c r="L622" i="10"/>
  <c r="N621" i="10"/>
  <c r="M621" i="10"/>
  <c r="L621" i="10"/>
  <c r="N620" i="10"/>
  <c r="M620" i="10"/>
  <c r="L620" i="10"/>
  <c r="N619" i="10"/>
  <c r="M619" i="10"/>
  <c r="L619" i="10"/>
  <c r="N618" i="10"/>
  <c r="M618" i="10"/>
  <c r="L618" i="10"/>
  <c r="N617" i="10"/>
  <c r="M617" i="10"/>
  <c r="L617" i="10"/>
  <c r="N616" i="10"/>
  <c r="M616" i="10"/>
  <c r="L616" i="10"/>
  <c r="N615" i="10"/>
  <c r="M615" i="10"/>
  <c r="L615" i="10"/>
  <c r="N614" i="10"/>
  <c r="M614" i="10"/>
  <c r="L614" i="10"/>
  <c r="N613" i="10"/>
  <c r="M613" i="10"/>
  <c r="L613" i="10"/>
  <c r="N612" i="10"/>
  <c r="M612" i="10"/>
  <c r="L612" i="10"/>
  <c r="N611" i="10"/>
  <c r="M611" i="10"/>
  <c r="L611" i="10"/>
  <c r="N610" i="10"/>
  <c r="M610" i="10"/>
  <c r="L610" i="10"/>
  <c r="N609" i="10"/>
  <c r="M609" i="10"/>
  <c r="L609" i="10"/>
  <c r="N608" i="10"/>
  <c r="M608" i="10"/>
  <c r="L608" i="10"/>
  <c r="N607" i="10"/>
  <c r="M607" i="10"/>
  <c r="L607" i="10"/>
  <c r="N606" i="10"/>
  <c r="M606" i="10"/>
  <c r="L606" i="10"/>
  <c r="N605" i="10"/>
  <c r="M605" i="10"/>
  <c r="L605" i="10"/>
  <c r="N604" i="10"/>
  <c r="M604" i="10"/>
  <c r="L604" i="10"/>
  <c r="N603" i="10"/>
  <c r="M603" i="10"/>
  <c r="L603" i="10"/>
  <c r="N602" i="10"/>
  <c r="M602" i="10"/>
  <c r="L602" i="10"/>
  <c r="N601" i="10"/>
  <c r="M601" i="10"/>
  <c r="L601" i="10"/>
  <c r="N600" i="10"/>
  <c r="M600" i="10"/>
  <c r="L600" i="10"/>
  <c r="N599" i="10"/>
  <c r="M599" i="10"/>
  <c r="L599" i="10"/>
  <c r="N598" i="10"/>
  <c r="M598" i="10"/>
  <c r="L598" i="10"/>
  <c r="N597" i="10"/>
  <c r="M597" i="10"/>
  <c r="L597" i="10"/>
  <c r="N596" i="10"/>
  <c r="M596" i="10"/>
  <c r="L596" i="10"/>
  <c r="N595" i="10"/>
  <c r="M595" i="10"/>
  <c r="L595" i="10"/>
  <c r="N594" i="10"/>
  <c r="M594" i="10"/>
  <c r="L594" i="10"/>
  <c r="N593" i="10"/>
  <c r="M593" i="10"/>
  <c r="L593" i="10"/>
  <c r="N592" i="10"/>
  <c r="M592" i="10"/>
  <c r="L592" i="10"/>
  <c r="N591" i="10"/>
  <c r="M591" i="10"/>
  <c r="L591" i="10"/>
  <c r="N590" i="10"/>
  <c r="M590" i="10"/>
  <c r="L590" i="10"/>
  <c r="N589" i="10"/>
  <c r="M589" i="10"/>
  <c r="L589" i="10"/>
  <c r="N587" i="10"/>
  <c r="M587" i="10"/>
  <c r="L587" i="10"/>
  <c r="N586" i="10"/>
  <c r="M586" i="10"/>
  <c r="L586" i="10"/>
  <c r="N585" i="10"/>
  <c r="M585" i="10"/>
  <c r="L585" i="10"/>
  <c r="N584" i="10"/>
  <c r="M584" i="10"/>
  <c r="L584" i="10"/>
  <c r="N583" i="10"/>
  <c r="M583" i="10"/>
  <c r="L583" i="10"/>
  <c r="N582" i="10"/>
  <c r="M582" i="10"/>
  <c r="L582" i="10"/>
  <c r="N580" i="10"/>
  <c r="M580" i="10"/>
  <c r="L580" i="10"/>
  <c r="N579" i="10"/>
  <c r="M579" i="10"/>
  <c r="L579" i="10"/>
  <c r="N578" i="10"/>
  <c r="M578" i="10"/>
  <c r="L578" i="10"/>
  <c r="N577" i="10"/>
  <c r="M577" i="10"/>
  <c r="L577" i="10"/>
  <c r="N576" i="10"/>
  <c r="M576" i="10"/>
  <c r="L576" i="10"/>
  <c r="N575" i="10"/>
  <c r="M575" i="10"/>
  <c r="L575" i="10"/>
  <c r="N574" i="10"/>
  <c r="M574" i="10"/>
  <c r="L574" i="10"/>
  <c r="N573" i="10"/>
  <c r="M573" i="10"/>
  <c r="L573" i="10"/>
  <c r="N572" i="10"/>
  <c r="M572" i="10"/>
  <c r="L572" i="10"/>
  <c r="N571" i="10"/>
  <c r="M571" i="10"/>
  <c r="L571" i="10"/>
  <c r="N570" i="10"/>
  <c r="M570" i="10"/>
  <c r="L570" i="10"/>
  <c r="N569" i="10"/>
  <c r="M569" i="10"/>
  <c r="L569" i="10"/>
  <c r="N568" i="10"/>
  <c r="M568" i="10"/>
  <c r="L568" i="10"/>
  <c r="N567" i="10"/>
  <c r="M567" i="10"/>
  <c r="L567" i="10"/>
  <c r="N566" i="10"/>
  <c r="M566" i="10"/>
  <c r="L566" i="10"/>
  <c r="N565" i="10"/>
  <c r="M565" i="10"/>
  <c r="L565" i="10"/>
  <c r="N564" i="10"/>
  <c r="M564" i="10"/>
  <c r="L564" i="10"/>
  <c r="N563" i="10"/>
  <c r="M563" i="10"/>
  <c r="L563" i="10"/>
  <c r="N562" i="10"/>
  <c r="M562" i="10"/>
  <c r="L562" i="10"/>
  <c r="N561" i="10"/>
  <c r="M561" i="10"/>
  <c r="L561" i="10"/>
  <c r="N560" i="10"/>
  <c r="M560" i="10"/>
  <c r="L560" i="10"/>
  <c r="N559" i="10"/>
  <c r="M559" i="10"/>
  <c r="L559" i="10"/>
  <c r="N558" i="10"/>
  <c r="M558" i="10"/>
  <c r="L558" i="10"/>
  <c r="N557" i="10"/>
  <c r="M557" i="10"/>
  <c r="L557" i="10"/>
  <c r="N556" i="10"/>
  <c r="M556" i="10"/>
  <c r="L556" i="10"/>
  <c r="N555" i="10"/>
  <c r="M555" i="10"/>
  <c r="L555" i="10"/>
  <c r="N554" i="10"/>
  <c r="M554" i="10"/>
  <c r="L554" i="10"/>
  <c r="N553" i="10"/>
  <c r="M553" i="10"/>
  <c r="L553" i="10"/>
  <c r="N552" i="10"/>
  <c r="M552" i="10"/>
  <c r="L552" i="10"/>
  <c r="N551" i="10"/>
  <c r="M551" i="10"/>
  <c r="L551" i="10"/>
  <c r="N550" i="10"/>
  <c r="M550" i="10"/>
  <c r="L550" i="10"/>
  <c r="N549" i="10"/>
  <c r="M549" i="10"/>
  <c r="L549" i="10"/>
  <c r="N548" i="10"/>
  <c r="M548" i="10"/>
  <c r="L548" i="10"/>
  <c r="N547" i="10"/>
  <c r="M547" i="10"/>
  <c r="L547" i="10"/>
  <c r="N546" i="10"/>
  <c r="M546" i="10"/>
  <c r="L546" i="10"/>
  <c r="N545" i="10"/>
  <c r="M545" i="10"/>
  <c r="L545" i="10"/>
  <c r="N544" i="10"/>
  <c r="M544" i="10"/>
  <c r="L544" i="10"/>
  <c r="N543" i="10"/>
  <c r="M543" i="10"/>
  <c r="L543" i="10"/>
  <c r="N542" i="10"/>
  <c r="M542" i="10"/>
  <c r="L542" i="10"/>
  <c r="N541" i="10"/>
  <c r="M541" i="10"/>
  <c r="L541" i="10"/>
  <c r="N540" i="10"/>
  <c r="M540" i="10"/>
  <c r="L540" i="10"/>
  <c r="N539" i="10"/>
  <c r="M539" i="10"/>
  <c r="L539" i="10"/>
  <c r="N538" i="10"/>
  <c r="M538" i="10"/>
  <c r="L538" i="10"/>
  <c r="N537" i="10"/>
  <c r="M537" i="10"/>
  <c r="L537" i="10"/>
  <c r="N536" i="10"/>
  <c r="M536" i="10"/>
  <c r="L536" i="10"/>
  <c r="N535" i="10"/>
  <c r="M535" i="10"/>
  <c r="L535" i="10"/>
  <c r="N534" i="10"/>
  <c r="M534" i="10"/>
  <c r="L534" i="10"/>
  <c r="N533" i="10"/>
  <c r="M533" i="10"/>
  <c r="L533" i="10"/>
  <c r="N532" i="10"/>
  <c r="M532" i="10"/>
  <c r="L532" i="10"/>
  <c r="N531" i="10"/>
  <c r="M531" i="10"/>
  <c r="L531" i="10"/>
  <c r="N530" i="10"/>
  <c r="M530" i="10"/>
  <c r="L530" i="10"/>
  <c r="N529" i="10"/>
  <c r="M529" i="10"/>
  <c r="L529" i="10"/>
  <c r="N528" i="10"/>
  <c r="M528" i="10"/>
  <c r="L528" i="10"/>
  <c r="N527" i="10"/>
  <c r="M527" i="10"/>
  <c r="L527" i="10"/>
  <c r="N526" i="10"/>
  <c r="M526" i="10"/>
  <c r="L526" i="10"/>
  <c r="N525" i="10"/>
  <c r="M525" i="10"/>
  <c r="L525" i="10"/>
  <c r="N524" i="10"/>
  <c r="M524" i="10"/>
  <c r="L524" i="10"/>
  <c r="N523" i="10"/>
  <c r="M523" i="10"/>
  <c r="L523" i="10"/>
  <c r="N522" i="10"/>
  <c r="M522" i="10"/>
  <c r="L522" i="10"/>
  <c r="N521" i="10"/>
  <c r="M521" i="10"/>
  <c r="L521" i="10"/>
  <c r="N520" i="10"/>
  <c r="M520" i="10"/>
  <c r="L520" i="10"/>
  <c r="N519" i="10"/>
  <c r="M519" i="10"/>
  <c r="L519" i="10"/>
  <c r="N518" i="10"/>
  <c r="M518" i="10"/>
  <c r="L518" i="10"/>
  <c r="N517" i="10"/>
  <c r="M517" i="10"/>
  <c r="L517" i="10"/>
  <c r="N516" i="10"/>
  <c r="M516" i="10"/>
  <c r="L516" i="10"/>
  <c r="N515" i="10"/>
  <c r="M515" i="10"/>
  <c r="L515" i="10"/>
  <c r="N514" i="10"/>
  <c r="M514" i="10"/>
  <c r="L514" i="10"/>
  <c r="N513" i="10"/>
  <c r="M513" i="10"/>
  <c r="L513" i="10"/>
  <c r="N512" i="10"/>
  <c r="M512" i="10"/>
  <c r="L512" i="10"/>
  <c r="N511" i="10"/>
  <c r="M511" i="10"/>
  <c r="L511" i="10"/>
  <c r="N510" i="10"/>
  <c r="M510" i="10"/>
  <c r="L510" i="10"/>
  <c r="N509" i="10"/>
  <c r="M509" i="10"/>
  <c r="L509" i="10"/>
  <c r="N508" i="10"/>
  <c r="M508" i="10"/>
  <c r="L508" i="10"/>
  <c r="N507" i="10"/>
  <c r="M507" i="10"/>
  <c r="L507" i="10"/>
  <c r="N506" i="10"/>
  <c r="M506" i="10"/>
  <c r="L506" i="10"/>
  <c r="N505" i="10"/>
  <c r="M505" i="10"/>
  <c r="L505" i="10"/>
  <c r="N504" i="10"/>
  <c r="M504" i="10"/>
  <c r="L504" i="10"/>
  <c r="N503" i="10"/>
  <c r="M503" i="10"/>
  <c r="L503" i="10"/>
  <c r="N502" i="10"/>
  <c r="M502" i="10"/>
  <c r="L502" i="10"/>
  <c r="N501" i="10"/>
  <c r="M501" i="10"/>
  <c r="L501" i="10"/>
  <c r="N500" i="10"/>
  <c r="M500" i="10"/>
  <c r="L500" i="10"/>
  <c r="N499" i="10"/>
  <c r="M499" i="10"/>
  <c r="L499" i="10"/>
  <c r="N498" i="10"/>
  <c r="M498" i="10"/>
  <c r="L498" i="10"/>
  <c r="N497" i="10"/>
  <c r="M497" i="10"/>
  <c r="L497" i="10"/>
  <c r="N496" i="10"/>
  <c r="M496" i="10"/>
  <c r="L496" i="10"/>
  <c r="N495" i="10"/>
  <c r="M495" i="10"/>
  <c r="L495" i="10"/>
  <c r="N494" i="10"/>
  <c r="M494" i="10"/>
  <c r="L494" i="10"/>
  <c r="N493" i="10"/>
  <c r="M493" i="10"/>
  <c r="L493" i="10"/>
  <c r="N492" i="10"/>
  <c r="M492" i="10"/>
  <c r="L492" i="10"/>
  <c r="N491" i="10"/>
  <c r="M491" i="10"/>
  <c r="L491" i="10"/>
  <c r="N490" i="10"/>
  <c r="M490" i="10"/>
  <c r="L490" i="10"/>
  <c r="N489" i="10"/>
  <c r="M489" i="10"/>
  <c r="L489" i="10"/>
  <c r="N488" i="10"/>
  <c r="M488" i="10"/>
  <c r="L488" i="10"/>
  <c r="N487" i="10"/>
  <c r="M487" i="10"/>
  <c r="L487" i="10"/>
  <c r="N486" i="10"/>
  <c r="M486" i="10"/>
  <c r="L486" i="10"/>
  <c r="N485" i="10"/>
  <c r="M485" i="10"/>
  <c r="L485" i="10"/>
  <c r="N484" i="10"/>
  <c r="M484" i="10"/>
  <c r="L484" i="10"/>
  <c r="N483" i="10"/>
  <c r="M483" i="10"/>
  <c r="L483" i="10"/>
  <c r="N482" i="10"/>
  <c r="M482" i="10"/>
  <c r="L482" i="10"/>
  <c r="N481" i="10"/>
  <c r="M481" i="10"/>
  <c r="L481" i="10"/>
  <c r="N480" i="10"/>
  <c r="M480" i="10"/>
  <c r="L480" i="10"/>
  <c r="N479" i="10"/>
  <c r="M479" i="10"/>
  <c r="L479" i="10"/>
  <c r="N478" i="10"/>
  <c r="M478" i="10"/>
  <c r="L478" i="10"/>
  <c r="N477" i="10"/>
  <c r="M477" i="10"/>
  <c r="L477" i="10"/>
  <c r="N476" i="10"/>
  <c r="M476" i="10"/>
  <c r="L476" i="10"/>
  <c r="N475" i="10"/>
  <c r="M475" i="10"/>
  <c r="L475" i="10"/>
  <c r="N474" i="10"/>
  <c r="M474" i="10"/>
  <c r="L474" i="10"/>
  <c r="N473" i="10"/>
  <c r="M473" i="10"/>
  <c r="L473" i="10"/>
  <c r="N472" i="10"/>
  <c r="M472" i="10"/>
  <c r="L472" i="10"/>
  <c r="N471" i="10"/>
  <c r="M471" i="10"/>
  <c r="L471" i="10"/>
  <c r="N470" i="10"/>
  <c r="M470" i="10"/>
  <c r="L470" i="10"/>
  <c r="N469" i="10"/>
  <c r="M469" i="10"/>
  <c r="L469" i="10"/>
  <c r="N468" i="10"/>
  <c r="M468" i="10"/>
  <c r="L468" i="10"/>
  <c r="N467" i="10"/>
  <c r="M467" i="10"/>
  <c r="L467" i="10"/>
  <c r="N466" i="10"/>
  <c r="M466" i="10"/>
  <c r="L466" i="10"/>
  <c r="N465" i="10"/>
  <c r="M465" i="10"/>
  <c r="L465" i="10"/>
  <c r="N464" i="10"/>
  <c r="M464" i="10"/>
  <c r="L464" i="10"/>
  <c r="N463" i="10"/>
  <c r="M463" i="10"/>
  <c r="L463" i="10"/>
  <c r="N462" i="10"/>
  <c r="M462" i="10"/>
  <c r="L462" i="10"/>
  <c r="N461" i="10"/>
  <c r="M461" i="10"/>
  <c r="L461" i="10"/>
  <c r="N460" i="10"/>
  <c r="M460" i="10"/>
  <c r="L460" i="10"/>
  <c r="N459" i="10"/>
  <c r="M459" i="10"/>
  <c r="L459" i="10"/>
  <c r="N458" i="10"/>
  <c r="M458" i="10"/>
  <c r="L458" i="10"/>
  <c r="N457" i="10"/>
  <c r="M457" i="10"/>
  <c r="L457" i="10"/>
  <c r="N456" i="10"/>
  <c r="M456" i="10"/>
  <c r="L456" i="10"/>
  <c r="N455" i="10"/>
  <c r="M455" i="10"/>
  <c r="L455" i="10"/>
  <c r="N454" i="10"/>
  <c r="M454" i="10"/>
  <c r="L454" i="10"/>
  <c r="N453" i="10"/>
  <c r="M453" i="10"/>
  <c r="L453" i="10"/>
  <c r="N452" i="10"/>
  <c r="M452" i="10"/>
  <c r="L452" i="10"/>
  <c r="N451" i="10"/>
  <c r="M451" i="10"/>
  <c r="L451" i="10"/>
  <c r="N450" i="10"/>
  <c r="M450" i="10"/>
  <c r="L450" i="10"/>
  <c r="N449" i="10"/>
  <c r="M449" i="10"/>
  <c r="L449" i="10"/>
  <c r="N448" i="10"/>
  <c r="M448" i="10"/>
  <c r="L448" i="10"/>
  <c r="N447" i="10"/>
  <c r="M447" i="10"/>
  <c r="L447" i="10"/>
  <c r="N446" i="10"/>
  <c r="M446" i="10"/>
  <c r="L446" i="10"/>
  <c r="N445" i="10"/>
  <c r="M445" i="10"/>
  <c r="L445" i="10"/>
  <c r="N444" i="10"/>
  <c r="M444" i="10"/>
  <c r="L444" i="10"/>
  <c r="N443" i="10"/>
  <c r="M443" i="10"/>
  <c r="L443" i="10"/>
  <c r="N442" i="10"/>
  <c r="M442" i="10"/>
  <c r="L442" i="10"/>
  <c r="N441" i="10"/>
  <c r="M441" i="10"/>
  <c r="L441" i="10"/>
  <c r="N440" i="10"/>
  <c r="M440" i="10"/>
  <c r="L440" i="10"/>
  <c r="N439" i="10"/>
  <c r="M439" i="10"/>
  <c r="L439" i="10"/>
  <c r="N438" i="10"/>
  <c r="M438" i="10"/>
  <c r="L438" i="10"/>
  <c r="N437" i="10"/>
  <c r="M437" i="10"/>
  <c r="L437" i="10"/>
  <c r="N436" i="10"/>
  <c r="M436" i="10"/>
  <c r="L436" i="10"/>
  <c r="N435" i="10"/>
  <c r="M435" i="10"/>
  <c r="L435" i="10"/>
  <c r="N434" i="10"/>
  <c r="M434" i="10"/>
  <c r="L434" i="10"/>
  <c r="N433" i="10"/>
  <c r="M433" i="10"/>
  <c r="L433" i="10"/>
  <c r="N432" i="10"/>
  <c r="M432" i="10"/>
  <c r="L432" i="10"/>
  <c r="N431" i="10"/>
  <c r="M431" i="10"/>
  <c r="L431" i="10"/>
  <c r="N430" i="10"/>
  <c r="M430" i="10"/>
  <c r="L430" i="10"/>
  <c r="N429" i="10"/>
  <c r="M429" i="10"/>
  <c r="L429" i="10"/>
  <c r="N428" i="10"/>
  <c r="M428" i="10"/>
  <c r="L428" i="10"/>
  <c r="N427" i="10"/>
  <c r="M427" i="10"/>
  <c r="L427" i="10"/>
  <c r="N426" i="10"/>
  <c r="M426" i="10"/>
  <c r="L426" i="10"/>
  <c r="N425" i="10"/>
  <c r="M425" i="10"/>
  <c r="L425" i="10"/>
  <c r="N424" i="10"/>
  <c r="M424" i="10"/>
  <c r="L424" i="10"/>
  <c r="N423" i="10"/>
  <c r="M423" i="10"/>
  <c r="L423" i="10"/>
  <c r="N422" i="10"/>
  <c r="M422" i="10"/>
  <c r="L422" i="10"/>
  <c r="N421" i="10"/>
  <c r="M421" i="10"/>
  <c r="L421" i="10"/>
  <c r="N419" i="10"/>
  <c r="M419" i="10"/>
  <c r="L419" i="10"/>
  <c r="N418" i="10"/>
  <c r="M418" i="10"/>
  <c r="L418" i="10"/>
  <c r="N417" i="10"/>
  <c r="M417" i="10"/>
  <c r="L417" i="10"/>
  <c r="N416" i="10"/>
  <c r="M416" i="10"/>
  <c r="L416" i="10"/>
  <c r="N415" i="10"/>
  <c r="M415" i="10"/>
  <c r="L415" i="10"/>
  <c r="N414" i="10"/>
  <c r="M414" i="10"/>
  <c r="L414" i="10"/>
  <c r="N413" i="10"/>
  <c r="M413" i="10"/>
  <c r="L413" i="10"/>
  <c r="N412" i="10"/>
  <c r="M412" i="10"/>
  <c r="L412" i="10"/>
  <c r="N411" i="10"/>
  <c r="M411" i="10"/>
  <c r="L411" i="10"/>
  <c r="N410" i="10"/>
  <c r="M410" i="10"/>
  <c r="L410" i="10"/>
  <c r="N409" i="10"/>
  <c r="M409" i="10"/>
  <c r="L409" i="10"/>
  <c r="N408" i="10"/>
  <c r="M408" i="10"/>
  <c r="L408" i="10"/>
  <c r="N407" i="10"/>
  <c r="M407" i="10"/>
  <c r="L407" i="10"/>
  <c r="N406" i="10"/>
  <c r="M406" i="10"/>
  <c r="L406" i="10"/>
  <c r="N405" i="10"/>
  <c r="M405" i="10"/>
  <c r="L405" i="10"/>
  <c r="N404" i="10"/>
  <c r="M404" i="10"/>
  <c r="L404" i="10"/>
  <c r="N403" i="10"/>
  <c r="M403" i="10"/>
  <c r="L403" i="10"/>
  <c r="N402" i="10"/>
  <c r="M402" i="10"/>
  <c r="L402" i="10"/>
  <c r="N401" i="10"/>
  <c r="M401" i="10"/>
  <c r="L401" i="10"/>
  <c r="N400" i="10"/>
  <c r="M400" i="10"/>
  <c r="L400" i="10"/>
  <c r="N399" i="10"/>
  <c r="M399" i="10"/>
  <c r="L399" i="10"/>
  <c r="N398" i="10"/>
  <c r="M398" i="10"/>
  <c r="L398" i="10"/>
  <c r="N397" i="10"/>
  <c r="M397" i="10"/>
  <c r="L397" i="10"/>
  <c r="N396" i="10"/>
  <c r="M396" i="10"/>
  <c r="L396" i="10"/>
  <c r="N395" i="10"/>
  <c r="M395" i="10"/>
  <c r="L395" i="10"/>
  <c r="N394" i="10"/>
  <c r="M394" i="10"/>
  <c r="L394" i="10"/>
  <c r="N393" i="10"/>
  <c r="M393" i="10"/>
  <c r="L393" i="10"/>
  <c r="N392" i="10"/>
  <c r="M392" i="10"/>
  <c r="L392" i="10"/>
  <c r="N391" i="10"/>
  <c r="M391" i="10"/>
  <c r="L391" i="10"/>
  <c r="N390" i="10"/>
  <c r="M390" i="10"/>
  <c r="L390" i="10"/>
  <c r="N389" i="10"/>
  <c r="M389" i="10"/>
  <c r="L389" i="10"/>
  <c r="N388" i="10"/>
  <c r="M388" i="10"/>
  <c r="L388" i="10"/>
  <c r="N387" i="10"/>
  <c r="M387" i="10"/>
  <c r="L387" i="10"/>
  <c r="N386" i="10"/>
  <c r="M386" i="10"/>
  <c r="L386" i="10"/>
  <c r="N385" i="10"/>
  <c r="M385" i="10"/>
  <c r="L385" i="10"/>
  <c r="N384" i="10"/>
  <c r="M384" i="10"/>
  <c r="L384" i="10"/>
  <c r="N383" i="10"/>
  <c r="M383" i="10"/>
  <c r="L383" i="10"/>
  <c r="N382" i="10"/>
  <c r="M382" i="10"/>
  <c r="L382" i="10"/>
  <c r="N381" i="10"/>
  <c r="M381" i="10"/>
  <c r="L381" i="10"/>
  <c r="N380" i="10"/>
  <c r="M380" i="10"/>
  <c r="L380" i="10"/>
  <c r="N379" i="10"/>
  <c r="M379" i="10"/>
  <c r="L379" i="10"/>
  <c r="N378" i="10"/>
  <c r="M378" i="10"/>
  <c r="L378" i="10"/>
  <c r="N377" i="10"/>
  <c r="M377" i="10"/>
  <c r="L377" i="10"/>
  <c r="N376" i="10"/>
  <c r="M376" i="10"/>
  <c r="L376" i="10"/>
  <c r="N375" i="10"/>
  <c r="M375" i="10"/>
  <c r="L375" i="10"/>
  <c r="N374" i="10"/>
  <c r="M374" i="10"/>
  <c r="L374" i="10"/>
  <c r="N373" i="10"/>
  <c r="M373" i="10"/>
  <c r="L373" i="10"/>
  <c r="N372" i="10"/>
  <c r="M372" i="10"/>
  <c r="L372" i="10"/>
  <c r="N371" i="10"/>
  <c r="M371" i="10"/>
  <c r="L371" i="10"/>
  <c r="N370" i="10"/>
  <c r="M370" i="10"/>
  <c r="L370" i="10"/>
  <c r="N369" i="10"/>
  <c r="M369" i="10"/>
  <c r="L369" i="10"/>
  <c r="N368" i="10"/>
  <c r="M368" i="10"/>
  <c r="L368" i="10"/>
  <c r="N367" i="10"/>
  <c r="M367" i="10"/>
  <c r="L367" i="10"/>
  <c r="N366" i="10"/>
  <c r="M366" i="10"/>
  <c r="L366" i="10"/>
  <c r="N365" i="10"/>
  <c r="M365" i="10"/>
  <c r="L365" i="10"/>
  <c r="N364" i="10"/>
  <c r="M364" i="10"/>
  <c r="L364" i="10"/>
  <c r="N363" i="10"/>
  <c r="M363" i="10"/>
  <c r="L363" i="10"/>
  <c r="N362" i="10"/>
  <c r="M362" i="10"/>
  <c r="L362" i="10"/>
  <c r="N361" i="10"/>
  <c r="M361" i="10"/>
  <c r="L361" i="10"/>
  <c r="N360" i="10"/>
  <c r="M360" i="10"/>
  <c r="L360" i="10"/>
  <c r="N359" i="10"/>
  <c r="M359" i="10"/>
  <c r="L359" i="10"/>
  <c r="N358" i="10"/>
  <c r="M358" i="10"/>
  <c r="L358" i="10"/>
  <c r="N357" i="10"/>
  <c r="M357" i="10"/>
  <c r="L357" i="10"/>
  <c r="N356" i="10"/>
  <c r="M356" i="10"/>
  <c r="L356" i="10"/>
  <c r="N355" i="10"/>
  <c r="M355" i="10"/>
  <c r="L355" i="10"/>
  <c r="N354" i="10"/>
  <c r="M354" i="10"/>
  <c r="L354" i="10"/>
  <c r="N353" i="10"/>
  <c r="M353" i="10"/>
  <c r="L353" i="10"/>
  <c r="N352" i="10"/>
  <c r="M352" i="10"/>
  <c r="L352" i="10"/>
  <c r="N350" i="10"/>
  <c r="M350" i="10"/>
  <c r="L350" i="10"/>
  <c r="N349" i="10"/>
  <c r="M349" i="10"/>
  <c r="L349" i="10"/>
  <c r="N347" i="10"/>
  <c r="M347" i="10"/>
  <c r="L347" i="10"/>
  <c r="N346" i="10"/>
  <c r="M346" i="10"/>
  <c r="L346" i="10"/>
  <c r="N345" i="10"/>
  <c r="M345" i="10"/>
  <c r="L345" i="10"/>
  <c r="N344" i="10"/>
  <c r="M344" i="10"/>
  <c r="L344" i="10"/>
  <c r="N332" i="10"/>
  <c r="M332" i="10"/>
  <c r="L332" i="10"/>
  <c r="N331" i="10"/>
  <c r="M331" i="10"/>
  <c r="L331" i="10"/>
  <c r="N330" i="10"/>
  <c r="M330" i="10"/>
  <c r="L330" i="10"/>
  <c r="N329" i="10"/>
  <c r="M329" i="10"/>
  <c r="L329" i="10"/>
  <c r="N328" i="10"/>
  <c r="M328" i="10"/>
  <c r="L328" i="10"/>
  <c r="N327" i="10"/>
  <c r="M327" i="10"/>
  <c r="L327" i="10"/>
  <c r="N326" i="10"/>
  <c r="M326" i="10"/>
  <c r="L326" i="10"/>
  <c r="N325" i="10"/>
  <c r="M325" i="10"/>
  <c r="L325" i="10"/>
  <c r="N324" i="10"/>
  <c r="M324" i="10"/>
  <c r="L324" i="10"/>
  <c r="N323" i="10"/>
  <c r="M323" i="10"/>
  <c r="L323" i="10"/>
  <c r="N322" i="10"/>
  <c r="M322" i="10"/>
  <c r="L322" i="10"/>
  <c r="N321" i="10"/>
  <c r="M321" i="10"/>
  <c r="L321" i="10"/>
  <c r="N320" i="10"/>
  <c r="M320" i="10"/>
  <c r="L320" i="10"/>
  <c r="N319" i="10"/>
  <c r="M319" i="10"/>
  <c r="L319" i="10"/>
  <c r="N318" i="10"/>
  <c r="M318" i="10"/>
  <c r="L318" i="10"/>
  <c r="N317" i="10"/>
  <c r="M317" i="10"/>
  <c r="L317" i="10"/>
  <c r="N316" i="10"/>
  <c r="M316" i="10"/>
  <c r="L316" i="10"/>
  <c r="N315" i="10"/>
  <c r="M315" i="10"/>
  <c r="L315" i="10"/>
  <c r="N314" i="10"/>
  <c r="M314" i="10"/>
  <c r="L314" i="10"/>
  <c r="N313" i="10"/>
  <c r="M313" i="10"/>
  <c r="L313" i="10"/>
  <c r="N312" i="10"/>
  <c r="M312" i="10"/>
  <c r="L312" i="10"/>
  <c r="N311" i="10"/>
  <c r="M311" i="10"/>
  <c r="L311" i="10"/>
  <c r="N310" i="10"/>
  <c r="M310" i="10"/>
  <c r="L310" i="10"/>
  <c r="N309" i="10"/>
  <c r="M309" i="10"/>
  <c r="L309" i="10"/>
  <c r="N308" i="10"/>
  <c r="M308" i="10"/>
  <c r="L308" i="10"/>
  <c r="N307" i="10"/>
  <c r="M307" i="10"/>
  <c r="L307" i="10"/>
  <c r="N306" i="10"/>
  <c r="M306" i="10"/>
  <c r="L306" i="10"/>
  <c r="N305" i="10"/>
  <c r="M305" i="10"/>
  <c r="L305" i="10"/>
  <c r="N304" i="10"/>
  <c r="M304" i="10"/>
  <c r="L304" i="10"/>
  <c r="N303" i="10"/>
  <c r="M303" i="10"/>
  <c r="L303" i="10"/>
  <c r="N302" i="10"/>
  <c r="M302" i="10"/>
  <c r="L302" i="10"/>
  <c r="N301" i="10"/>
  <c r="M301" i="10"/>
  <c r="L301" i="10"/>
  <c r="N300" i="10"/>
  <c r="M300" i="10"/>
  <c r="L300" i="10"/>
  <c r="N299" i="10"/>
  <c r="M299" i="10"/>
  <c r="L299" i="10"/>
  <c r="N298" i="10"/>
  <c r="M298" i="10"/>
  <c r="L298" i="10"/>
  <c r="N297" i="10"/>
  <c r="M297" i="10"/>
  <c r="L297" i="10"/>
  <c r="N296" i="10"/>
  <c r="M296" i="10"/>
  <c r="L296" i="10"/>
  <c r="N295" i="10"/>
  <c r="M295" i="10"/>
  <c r="L295" i="10"/>
  <c r="N294" i="10"/>
  <c r="M294" i="10"/>
  <c r="L294" i="10"/>
  <c r="N293" i="10"/>
  <c r="M293" i="10"/>
  <c r="L293" i="10"/>
  <c r="N292" i="10"/>
  <c r="M292" i="10"/>
  <c r="L292" i="10"/>
  <c r="N291" i="10"/>
  <c r="M291" i="10"/>
  <c r="L291" i="10"/>
  <c r="N290" i="10"/>
  <c r="M290" i="10"/>
  <c r="L290" i="10"/>
  <c r="N289" i="10"/>
  <c r="M289" i="10"/>
  <c r="L289" i="10"/>
  <c r="N288" i="10"/>
  <c r="M288" i="10"/>
  <c r="L288" i="10"/>
  <c r="N287" i="10"/>
  <c r="M287" i="10"/>
  <c r="L287" i="10"/>
  <c r="N286" i="10"/>
  <c r="M286" i="10"/>
  <c r="L286" i="10"/>
  <c r="N285" i="10"/>
  <c r="M285" i="10"/>
  <c r="L285" i="10"/>
  <c r="N284" i="10"/>
  <c r="M284" i="10"/>
  <c r="L284" i="10"/>
  <c r="N283" i="10"/>
  <c r="M283" i="10"/>
  <c r="L283" i="10"/>
  <c r="N282" i="10"/>
  <c r="M282" i="10"/>
  <c r="L282" i="10"/>
  <c r="N281" i="10"/>
  <c r="M281" i="10"/>
  <c r="L281" i="10"/>
  <c r="N280" i="10"/>
  <c r="M280" i="10"/>
  <c r="L280" i="10"/>
  <c r="N279" i="10"/>
  <c r="M279" i="10"/>
  <c r="L279" i="10"/>
  <c r="N278" i="10"/>
  <c r="M278" i="10"/>
  <c r="L278" i="10"/>
  <c r="N277" i="10"/>
  <c r="M277" i="10"/>
  <c r="L277" i="10"/>
  <c r="N276" i="10"/>
  <c r="M276" i="10"/>
  <c r="L276" i="10"/>
  <c r="N275" i="10"/>
  <c r="M275" i="10"/>
  <c r="L275" i="10"/>
  <c r="N274" i="10"/>
  <c r="M274" i="10"/>
  <c r="L274" i="10"/>
  <c r="N273" i="10"/>
  <c r="M273" i="10"/>
  <c r="L273" i="10"/>
  <c r="N272" i="10"/>
  <c r="M272" i="10"/>
  <c r="L272" i="10"/>
  <c r="N271" i="10"/>
  <c r="M271" i="10"/>
  <c r="L271" i="10"/>
  <c r="N270" i="10"/>
  <c r="M270" i="10"/>
  <c r="L270" i="10"/>
  <c r="N269" i="10"/>
  <c r="M269" i="10"/>
  <c r="L269" i="10"/>
  <c r="N268" i="10"/>
  <c r="M268" i="10"/>
  <c r="L268" i="10"/>
  <c r="N266" i="10"/>
  <c r="M266" i="10"/>
  <c r="L266" i="10"/>
  <c r="N265" i="10"/>
  <c r="M265" i="10"/>
  <c r="L265" i="10"/>
  <c r="N264" i="10"/>
  <c r="M264" i="10"/>
  <c r="L264" i="10"/>
  <c r="N263" i="10"/>
  <c r="M263" i="10"/>
  <c r="L263" i="10"/>
  <c r="N262" i="10"/>
  <c r="M262" i="10"/>
  <c r="L262" i="10"/>
  <c r="N261" i="10"/>
  <c r="M261" i="10"/>
  <c r="L261" i="10"/>
  <c r="N260" i="10"/>
  <c r="M260" i="10"/>
  <c r="L260" i="10"/>
  <c r="N259" i="10"/>
  <c r="M259" i="10"/>
  <c r="L259" i="10"/>
  <c r="N258" i="10"/>
  <c r="M258" i="10"/>
  <c r="L258" i="10"/>
  <c r="N257" i="10"/>
  <c r="M257" i="10"/>
  <c r="L257" i="10"/>
  <c r="N256" i="10"/>
  <c r="M256" i="10"/>
  <c r="L256" i="10"/>
  <c r="N255" i="10"/>
  <c r="M255" i="10"/>
  <c r="L255" i="10"/>
  <c r="N254" i="10"/>
  <c r="M254" i="10"/>
  <c r="L254" i="10"/>
  <c r="N253" i="10"/>
  <c r="M253" i="10"/>
  <c r="L253" i="10"/>
  <c r="N252" i="10"/>
  <c r="M252" i="10"/>
  <c r="L252" i="10"/>
  <c r="N251" i="10"/>
  <c r="M251" i="10"/>
  <c r="L251" i="10"/>
  <c r="N250" i="10"/>
  <c r="M250" i="10"/>
  <c r="L250" i="10"/>
  <c r="N249" i="10"/>
  <c r="M249" i="10"/>
  <c r="L249" i="10"/>
  <c r="N248" i="10"/>
  <c r="M248" i="10"/>
  <c r="L248" i="10"/>
  <c r="N247" i="10"/>
  <c r="M247" i="10"/>
  <c r="L247" i="10"/>
  <c r="N246" i="10"/>
  <c r="M246" i="10"/>
  <c r="L246" i="10"/>
  <c r="N245" i="10"/>
  <c r="M245" i="10"/>
  <c r="L245" i="10"/>
  <c r="N244" i="10"/>
  <c r="M244" i="10"/>
  <c r="L244" i="10"/>
  <c r="N243" i="10"/>
  <c r="M243" i="10"/>
  <c r="L243" i="10"/>
  <c r="N242" i="10"/>
  <c r="M242" i="10"/>
  <c r="L242" i="10"/>
  <c r="N241" i="10"/>
  <c r="M241" i="10"/>
  <c r="L241" i="10"/>
  <c r="N240" i="10"/>
  <c r="M240" i="10"/>
  <c r="L240" i="10"/>
  <c r="N239" i="10"/>
  <c r="M239" i="10"/>
  <c r="L239" i="10"/>
  <c r="N238" i="10"/>
  <c r="M238" i="10"/>
  <c r="L238" i="10"/>
  <c r="N237" i="10"/>
  <c r="M237" i="10"/>
  <c r="L237" i="10"/>
  <c r="N236" i="10"/>
  <c r="M236" i="10"/>
  <c r="L236" i="10"/>
  <c r="N235" i="10"/>
  <c r="M235" i="10"/>
  <c r="L235" i="10"/>
  <c r="N234" i="10"/>
  <c r="M234" i="10"/>
  <c r="L234" i="10"/>
  <c r="N233" i="10"/>
  <c r="M233" i="10"/>
  <c r="L233" i="10"/>
  <c r="N232" i="10"/>
  <c r="M232" i="10"/>
  <c r="L232" i="10"/>
  <c r="N231" i="10"/>
  <c r="M231" i="10"/>
  <c r="L231" i="10"/>
  <c r="N230" i="10"/>
  <c r="M230" i="10"/>
  <c r="L230" i="10"/>
  <c r="N229" i="10"/>
  <c r="M229" i="10"/>
  <c r="L229" i="10"/>
  <c r="N228" i="10"/>
  <c r="M228" i="10"/>
  <c r="L228" i="10"/>
  <c r="N227" i="10"/>
  <c r="M227" i="10"/>
  <c r="L227" i="10"/>
  <c r="N226" i="10"/>
  <c r="M226" i="10"/>
  <c r="L226" i="10"/>
  <c r="N225" i="10"/>
  <c r="M225" i="10"/>
  <c r="L225" i="10"/>
  <c r="N224" i="10"/>
  <c r="M224" i="10"/>
  <c r="L224" i="10"/>
  <c r="N223" i="10"/>
  <c r="M223" i="10"/>
  <c r="L223" i="10"/>
  <c r="N222" i="10"/>
  <c r="M222" i="10"/>
  <c r="L222" i="10"/>
  <c r="N221" i="10"/>
  <c r="M221" i="10"/>
  <c r="L221" i="10"/>
  <c r="N220" i="10"/>
  <c r="M220" i="10"/>
  <c r="L220" i="10"/>
  <c r="N219" i="10"/>
  <c r="M219" i="10"/>
  <c r="L219" i="10"/>
  <c r="N218" i="10"/>
  <c r="M218" i="10"/>
  <c r="L218" i="10"/>
  <c r="N217" i="10"/>
  <c r="M217" i="10"/>
  <c r="L217" i="10"/>
  <c r="N216" i="10"/>
  <c r="M216" i="10"/>
  <c r="L216" i="10"/>
  <c r="N215" i="10"/>
  <c r="M215" i="10"/>
  <c r="L215" i="10"/>
  <c r="N214" i="10"/>
  <c r="M214" i="10"/>
  <c r="L214" i="10"/>
  <c r="N213" i="10"/>
  <c r="M213" i="10"/>
  <c r="L213" i="10"/>
  <c r="N212" i="10"/>
  <c r="M212" i="10"/>
  <c r="L212" i="10"/>
  <c r="N211" i="10"/>
  <c r="M211" i="10"/>
  <c r="L211" i="10"/>
  <c r="N210" i="10"/>
  <c r="M210" i="10"/>
  <c r="L210" i="10"/>
  <c r="N209" i="10"/>
  <c r="M209" i="10"/>
  <c r="L209" i="10"/>
  <c r="N208" i="10"/>
  <c r="M208" i="10"/>
  <c r="L208" i="10"/>
  <c r="N206" i="10"/>
  <c r="M206" i="10"/>
  <c r="L206" i="10"/>
  <c r="N205" i="10"/>
  <c r="M205" i="10"/>
  <c r="L205" i="10"/>
  <c r="N204" i="10"/>
  <c r="M204" i="10"/>
  <c r="L204" i="10"/>
  <c r="N203" i="10"/>
  <c r="M203" i="10"/>
  <c r="L203" i="10"/>
  <c r="N202" i="10"/>
  <c r="M202" i="10"/>
  <c r="L202" i="10"/>
  <c r="N201" i="10"/>
  <c r="M201" i="10"/>
  <c r="L201" i="10"/>
  <c r="N200" i="10"/>
  <c r="M200" i="10"/>
  <c r="L200" i="10"/>
  <c r="N199" i="10"/>
  <c r="M199" i="10"/>
  <c r="L199" i="10"/>
  <c r="N198" i="10"/>
  <c r="M198" i="10"/>
  <c r="L198" i="10"/>
  <c r="N197" i="10"/>
  <c r="M197" i="10"/>
  <c r="L197" i="10"/>
  <c r="N196" i="10"/>
  <c r="M196" i="10"/>
  <c r="L196" i="10"/>
  <c r="N195" i="10"/>
  <c r="M195" i="10"/>
  <c r="L195" i="10"/>
  <c r="N194" i="10"/>
  <c r="M194" i="10"/>
  <c r="L194" i="10"/>
  <c r="N193" i="10"/>
  <c r="M193" i="10"/>
  <c r="L193" i="10"/>
  <c r="N192" i="10"/>
  <c r="M192" i="10"/>
  <c r="L192" i="10"/>
  <c r="N191" i="10"/>
  <c r="M191" i="10"/>
  <c r="L191" i="10"/>
  <c r="N190" i="10"/>
  <c r="M190" i="10"/>
  <c r="L190" i="10"/>
  <c r="N189" i="10"/>
  <c r="M189" i="10"/>
  <c r="L189" i="10"/>
  <c r="N188" i="10"/>
  <c r="M188" i="10"/>
  <c r="L188" i="10"/>
  <c r="N187" i="10"/>
  <c r="M187" i="10"/>
  <c r="L187" i="10"/>
  <c r="N186" i="10"/>
  <c r="M186" i="10"/>
  <c r="L186" i="10"/>
  <c r="N185" i="10"/>
  <c r="M185" i="10"/>
  <c r="L185" i="10"/>
  <c r="N184" i="10"/>
  <c r="M184" i="10"/>
  <c r="L184" i="10"/>
  <c r="N183" i="10"/>
  <c r="M183" i="10"/>
  <c r="L183" i="10"/>
  <c r="N182" i="10"/>
  <c r="M182" i="10"/>
  <c r="L182" i="10"/>
  <c r="N181" i="10"/>
  <c r="M181" i="10"/>
  <c r="L181" i="10"/>
  <c r="N180" i="10"/>
  <c r="M180" i="10"/>
  <c r="L180" i="10"/>
  <c r="N179" i="10"/>
  <c r="M179" i="10"/>
  <c r="L179" i="10"/>
  <c r="N178" i="10"/>
  <c r="M178" i="10"/>
  <c r="L178" i="10"/>
  <c r="N177" i="10"/>
  <c r="M177" i="10"/>
  <c r="L177" i="10"/>
  <c r="N176" i="10"/>
  <c r="M176" i="10"/>
  <c r="L176" i="10"/>
  <c r="N175" i="10"/>
  <c r="M175" i="10"/>
  <c r="L175" i="10"/>
  <c r="N174" i="10"/>
  <c r="M174" i="10"/>
  <c r="L174" i="10"/>
  <c r="N173" i="10"/>
  <c r="M173" i="10"/>
  <c r="L173" i="10"/>
  <c r="N172" i="10"/>
  <c r="M172" i="10"/>
  <c r="L172" i="10"/>
  <c r="N171" i="10"/>
  <c r="M171" i="10"/>
  <c r="L171" i="10"/>
  <c r="N170" i="10"/>
  <c r="M170" i="10"/>
  <c r="L170" i="10"/>
  <c r="N169" i="10"/>
  <c r="M169" i="10"/>
  <c r="L169" i="10"/>
  <c r="N168" i="10"/>
  <c r="M168" i="10"/>
  <c r="L168" i="10"/>
  <c r="N167" i="10"/>
  <c r="M167" i="10"/>
  <c r="L167" i="10"/>
  <c r="N166" i="10"/>
  <c r="M166" i="10"/>
  <c r="L166" i="10"/>
  <c r="N165" i="10"/>
  <c r="M165" i="10"/>
  <c r="L165" i="10"/>
  <c r="N164" i="10"/>
  <c r="M164" i="10"/>
  <c r="L164" i="10"/>
  <c r="N163" i="10"/>
  <c r="M163" i="10"/>
  <c r="L163" i="10"/>
  <c r="N162" i="10"/>
  <c r="M162" i="10"/>
  <c r="L162" i="10"/>
  <c r="N161" i="10"/>
  <c r="M161" i="10"/>
  <c r="L161" i="10"/>
  <c r="N160" i="10"/>
  <c r="M160" i="10"/>
  <c r="L160" i="10"/>
  <c r="N159" i="10"/>
  <c r="M159" i="10"/>
  <c r="L159" i="10"/>
  <c r="N158" i="10"/>
  <c r="M158" i="10"/>
  <c r="L158" i="10"/>
  <c r="N157" i="10"/>
  <c r="M157" i="10"/>
  <c r="L157" i="10"/>
  <c r="N156" i="10"/>
  <c r="M156" i="10"/>
  <c r="L156" i="10"/>
  <c r="N155" i="10"/>
  <c r="M155" i="10"/>
  <c r="L155" i="10"/>
  <c r="N154" i="10"/>
  <c r="M154" i="10"/>
  <c r="L154" i="10"/>
  <c r="N153" i="10"/>
  <c r="M153" i="10"/>
  <c r="L153" i="10"/>
  <c r="N152" i="10"/>
  <c r="M152" i="10"/>
  <c r="L152" i="10"/>
  <c r="N151" i="10"/>
  <c r="M151" i="10"/>
  <c r="L151" i="10"/>
  <c r="N150" i="10"/>
  <c r="M150" i="10"/>
  <c r="L150" i="10"/>
  <c r="N149" i="10"/>
  <c r="M149" i="10"/>
  <c r="L149" i="10"/>
  <c r="N148" i="10"/>
  <c r="M148" i="10"/>
  <c r="L148" i="10"/>
  <c r="N147" i="10"/>
  <c r="M147" i="10"/>
  <c r="L147" i="10"/>
  <c r="N146" i="10"/>
  <c r="M146" i="10"/>
  <c r="L146" i="10"/>
  <c r="N145" i="10"/>
  <c r="M145" i="10"/>
  <c r="L145" i="10"/>
  <c r="N144" i="10"/>
  <c r="M144" i="10"/>
  <c r="L144" i="10"/>
  <c r="N143" i="10"/>
  <c r="M143" i="10"/>
  <c r="L143" i="10"/>
  <c r="N142" i="10"/>
  <c r="M142" i="10"/>
  <c r="L142" i="10"/>
  <c r="N141" i="10"/>
  <c r="M141" i="10"/>
  <c r="L141" i="10"/>
  <c r="N140" i="10"/>
  <c r="M140" i="10"/>
  <c r="L140" i="10"/>
  <c r="N139" i="10"/>
  <c r="M139" i="10"/>
  <c r="L139" i="10"/>
  <c r="N138" i="10"/>
  <c r="M138" i="10"/>
  <c r="L138" i="10"/>
  <c r="N137" i="10"/>
  <c r="M137" i="10"/>
  <c r="L137" i="10"/>
  <c r="N136" i="10"/>
  <c r="M136" i="10"/>
  <c r="L136" i="10"/>
  <c r="N135" i="10"/>
  <c r="M135" i="10"/>
  <c r="L135" i="10"/>
  <c r="N134" i="10"/>
  <c r="M134" i="10"/>
  <c r="L134" i="10"/>
  <c r="N133" i="10"/>
  <c r="M133" i="10"/>
  <c r="L133" i="10"/>
  <c r="N132" i="10"/>
  <c r="M132" i="10"/>
  <c r="L132" i="10"/>
  <c r="N131" i="10"/>
  <c r="M131" i="10"/>
  <c r="L131" i="10"/>
  <c r="N129" i="10"/>
  <c r="M129" i="10"/>
  <c r="L129" i="10"/>
  <c r="N128" i="10"/>
  <c r="M128" i="10"/>
  <c r="L128" i="10"/>
  <c r="N127" i="10"/>
  <c r="M127" i="10"/>
  <c r="L127" i="10"/>
  <c r="N126" i="10"/>
  <c r="M126" i="10"/>
  <c r="L126" i="10"/>
  <c r="N125" i="10"/>
  <c r="M125" i="10"/>
  <c r="L125" i="10"/>
  <c r="N124" i="10"/>
  <c r="M124" i="10"/>
  <c r="L124" i="10"/>
  <c r="N123" i="10"/>
  <c r="M123" i="10"/>
  <c r="L123" i="10"/>
  <c r="N122" i="10"/>
  <c r="M122" i="10"/>
  <c r="L122" i="10"/>
  <c r="N121" i="10"/>
  <c r="M121" i="10"/>
  <c r="L121" i="10"/>
  <c r="N120" i="10"/>
  <c r="M120" i="10"/>
  <c r="L120" i="10"/>
  <c r="N119" i="10"/>
  <c r="M119" i="10"/>
  <c r="L119" i="10"/>
  <c r="N118" i="10"/>
  <c r="M118" i="10"/>
  <c r="L118" i="10"/>
  <c r="N117" i="10"/>
  <c r="M117" i="10"/>
  <c r="L117" i="10"/>
  <c r="N116" i="10"/>
  <c r="M116" i="10"/>
  <c r="L116" i="10"/>
  <c r="N115" i="10"/>
  <c r="M115" i="10"/>
  <c r="L115" i="10"/>
  <c r="N114" i="10"/>
  <c r="M114" i="10"/>
  <c r="L114" i="10"/>
  <c r="N112" i="10"/>
  <c r="M112" i="10"/>
  <c r="N111" i="10"/>
  <c r="M111" i="10"/>
  <c r="L111" i="10"/>
  <c r="N110" i="10"/>
  <c r="M110" i="10"/>
  <c r="L110" i="10"/>
  <c r="N109" i="10"/>
  <c r="M109" i="10"/>
  <c r="L109" i="10"/>
  <c r="N108" i="10"/>
  <c r="M108" i="10"/>
  <c r="L108" i="10"/>
  <c r="N107" i="10"/>
  <c r="M107" i="10"/>
  <c r="L107" i="10"/>
  <c r="N106" i="10"/>
  <c r="M106" i="10"/>
  <c r="L106" i="10"/>
  <c r="N105" i="10"/>
  <c r="M105" i="10"/>
  <c r="L105" i="10"/>
  <c r="N104" i="10"/>
  <c r="M104" i="10"/>
  <c r="L104" i="10"/>
  <c r="N103" i="10"/>
  <c r="M103" i="10"/>
  <c r="L103" i="10"/>
  <c r="N102" i="10"/>
  <c r="M102" i="10"/>
  <c r="L102" i="10"/>
  <c r="N101" i="10"/>
  <c r="M101" i="10"/>
  <c r="L101" i="10"/>
  <c r="N100" i="10"/>
  <c r="M100" i="10"/>
  <c r="L100" i="10"/>
  <c r="N99" i="10"/>
  <c r="M99" i="10"/>
  <c r="L99" i="10"/>
  <c r="N98" i="10"/>
  <c r="M98" i="10"/>
  <c r="L98" i="10"/>
  <c r="N97" i="10"/>
  <c r="M97" i="10"/>
  <c r="L97" i="10"/>
  <c r="N96" i="10"/>
  <c r="M96" i="10"/>
  <c r="L96" i="10"/>
  <c r="N95" i="10"/>
  <c r="M95" i="10"/>
  <c r="L95" i="10"/>
  <c r="N94" i="10"/>
  <c r="M94" i="10"/>
  <c r="L94" i="10"/>
  <c r="N93" i="10"/>
  <c r="M93" i="10"/>
  <c r="L93" i="10"/>
  <c r="N92" i="10"/>
  <c r="M92" i="10"/>
  <c r="L92" i="10"/>
  <c r="N91" i="10"/>
  <c r="M91" i="10"/>
  <c r="L91" i="10"/>
  <c r="N90" i="10"/>
  <c r="M90" i="10"/>
  <c r="L90" i="10"/>
  <c r="N89" i="10"/>
  <c r="M89" i="10"/>
  <c r="L89" i="10"/>
  <c r="N88" i="10"/>
  <c r="M88" i="10"/>
  <c r="L88" i="10"/>
  <c r="N87" i="10"/>
  <c r="M87" i="10"/>
  <c r="L87" i="10"/>
  <c r="N86" i="10"/>
  <c r="M86" i="10"/>
  <c r="L86" i="10"/>
  <c r="N85" i="10"/>
  <c r="M85" i="10"/>
  <c r="L85" i="10"/>
  <c r="N84" i="10"/>
  <c r="M84" i="10"/>
  <c r="L84" i="10"/>
  <c r="N83" i="10"/>
  <c r="M83" i="10"/>
  <c r="L83" i="10"/>
  <c r="N82" i="10"/>
  <c r="M82" i="10"/>
  <c r="L82" i="10"/>
  <c r="N81" i="10"/>
  <c r="M81" i="10"/>
  <c r="L81" i="10"/>
  <c r="N80" i="10"/>
  <c r="M80" i="10"/>
  <c r="L80" i="10"/>
  <c r="N79" i="10"/>
  <c r="M79" i="10"/>
  <c r="L79" i="10"/>
  <c r="N78" i="10"/>
  <c r="M78" i="10"/>
  <c r="L78" i="10"/>
  <c r="N77" i="10"/>
  <c r="M77" i="10"/>
  <c r="L77" i="10"/>
  <c r="N76" i="10"/>
  <c r="M76" i="10"/>
  <c r="L76" i="10"/>
  <c r="N75" i="10"/>
  <c r="M75" i="10"/>
  <c r="L75" i="10"/>
  <c r="N74" i="10"/>
  <c r="M74" i="10"/>
  <c r="L74" i="10"/>
  <c r="N73" i="10"/>
  <c r="M73" i="10"/>
  <c r="L73" i="10"/>
  <c r="N72" i="10"/>
  <c r="M72" i="10"/>
  <c r="L72" i="10"/>
  <c r="N70" i="10"/>
  <c r="M70" i="10"/>
  <c r="L70" i="10"/>
  <c r="N69" i="10"/>
  <c r="M69" i="10"/>
  <c r="L69" i="10"/>
  <c r="N68" i="10"/>
  <c r="M68" i="10"/>
  <c r="L68" i="10"/>
  <c r="N67" i="10"/>
  <c r="M67" i="10"/>
  <c r="L67" i="10"/>
  <c r="N66" i="10"/>
  <c r="M66" i="10"/>
  <c r="L66" i="10"/>
  <c r="N65" i="10"/>
  <c r="M65" i="10"/>
  <c r="L65" i="10"/>
  <c r="N64" i="10"/>
  <c r="M64" i="10"/>
  <c r="L64" i="10"/>
  <c r="N63" i="10"/>
  <c r="M63" i="10"/>
  <c r="L63" i="10"/>
  <c r="N62" i="10"/>
  <c r="M62" i="10"/>
  <c r="L62" i="10"/>
  <c r="N61" i="10"/>
  <c r="M61" i="10"/>
  <c r="L61" i="10"/>
  <c r="N60" i="10"/>
  <c r="M60" i="10"/>
  <c r="L60" i="10"/>
  <c r="N59" i="10"/>
  <c r="M59" i="10"/>
  <c r="L59" i="10"/>
  <c r="N58" i="10"/>
  <c r="M58" i="10"/>
  <c r="L58" i="10"/>
  <c r="N57" i="10"/>
  <c r="M57" i="10"/>
  <c r="L57" i="10"/>
  <c r="N56" i="10"/>
  <c r="M56" i="10"/>
  <c r="L56" i="10"/>
  <c r="N55" i="10"/>
  <c r="M55" i="10"/>
  <c r="L55" i="10"/>
  <c r="N54" i="10"/>
  <c r="M54" i="10"/>
  <c r="L54" i="10"/>
  <c r="N53" i="10"/>
  <c r="M53" i="10"/>
  <c r="L53" i="10"/>
  <c r="N52" i="10"/>
  <c r="M52" i="10"/>
  <c r="L52" i="10"/>
  <c r="N51" i="10"/>
  <c r="M51" i="10"/>
  <c r="L51" i="10"/>
  <c r="N50" i="10"/>
  <c r="M50" i="10"/>
  <c r="L50" i="10"/>
  <c r="N49" i="10"/>
  <c r="M49" i="10"/>
  <c r="L49" i="10"/>
  <c r="N48" i="10"/>
  <c r="M48" i="10"/>
  <c r="L48" i="10"/>
  <c r="N47" i="10"/>
  <c r="M47" i="10"/>
  <c r="L47" i="10"/>
  <c r="N46" i="10"/>
  <c r="M46" i="10"/>
  <c r="L46" i="10"/>
  <c r="N45" i="10"/>
  <c r="M45" i="10"/>
  <c r="L45" i="10"/>
  <c r="N44" i="10"/>
  <c r="M44" i="10"/>
  <c r="L44" i="10"/>
  <c r="N43" i="10"/>
  <c r="M43" i="10"/>
  <c r="L43" i="10"/>
  <c r="N42" i="10"/>
  <c r="M42" i="10"/>
  <c r="L42" i="10"/>
  <c r="N41" i="10"/>
  <c r="M41" i="10"/>
  <c r="L41" i="10"/>
  <c r="N40" i="10"/>
  <c r="M40" i="10"/>
  <c r="L40" i="10"/>
  <c r="N39" i="10"/>
  <c r="M39" i="10"/>
  <c r="L39" i="10"/>
  <c r="N38" i="10"/>
  <c r="M38" i="10"/>
  <c r="L38" i="10"/>
  <c r="N37" i="10"/>
  <c r="M37" i="10"/>
  <c r="L37" i="10"/>
  <c r="N36" i="10"/>
  <c r="M36" i="10"/>
  <c r="L36" i="10"/>
  <c r="N35" i="10"/>
  <c r="M35" i="10"/>
  <c r="L35" i="10"/>
  <c r="N34" i="10"/>
  <c r="M34" i="10"/>
  <c r="L34" i="10"/>
  <c r="N33" i="10"/>
  <c r="M33" i="10"/>
  <c r="L33" i="10"/>
  <c r="N32" i="10"/>
  <c r="M32" i="10"/>
  <c r="L32" i="10"/>
  <c r="N31" i="10"/>
  <c r="M31" i="10"/>
  <c r="L31" i="10"/>
  <c r="N30" i="10"/>
  <c r="M30" i="10"/>
  <c r="L30" i="10"/>
  <c r="N29" i="10"/>
  <c r="M29" i="10"/>
  <c r="L29" i="10"/>
  <c r="N28" i="10"/>
  <c r="M28" i="10"/>
  <c r="L28" i="10"/>
  <c r="N27" i="10"/>
  <c r="M27" i="10"/>
  <c r="L27" i="10"/>
  <c r="N26" i="10"/>
  <c r="M26" i="10"/>
  <c r="L26" i="10"/>
  <c r="N25" i="10"/>
  <c r="M25" i="10"/>
  <c r="L25" i="10"/>
  <c r="N24" i="10"/>
  <c r="M24" i="10"/>
  <c r="L24" i="10"/>
  <c r="N23" i="10"/>
  <c r="M23" i="10"/>
  <c r="L23" i="10"/>
  <c r="N22" i="10"/>
  <c r="M22" i="10"/>
  <c r="L22" i="10"/>
  <c r="N21" i="10"/>
  <c r="M21" i="10"/>
  <c r="L21" i="10"/>
  <c r="N20" i="10"/>
  <c r="M20" i="10"/>
  <c r="L20" i="10"/>
  <c r="N19" i="10"/>
  <c r="M19" i="10"/>
  <c r="L19" i="10"/>
  <c r="N18" i="10"/>
  <c r="M18" i="10"/>
  <c r="L18" i="10"/>
  <c r="N17" i="10"/>
  <c r="M17" i="10"/>
  <c r="L17" i="10"/>
  <c r="N16" i="10"/>
  <c r="M16" i="10"/>
  <c r="L16" i="10"/>
  <c r="N15" i="10"/>
  <c r="M15" i="10"/>
  <c r="L15" i="10"/>
  <c r="N14" i="10"/>
  <c r="M14" i="10"/>
  <c r="L14" i="10"/>
  <c r="N13" i="10"/>
  <c r="M13" i="10"/>
  <c r="L13" i="10"/>
  <c r="N12" i="10"/>
  <c r="M12" i="10"/>
  <c r="L12" i="10"/>
  <c r="N11" i="10"/>
  <c r="M11" i="10"/>
  <c r="L11" i="10"/>
  <c r="N10" i="10"/>
  <c r="M10" i="10"/>
  <c r="L10" i="10"/>
  <c r="N9" i="10"/>
  <c r="M9" i="10"/>
  <c r="L9" i="10"/>
  <c r="N8" i="10"/>
  <c r="M8" i="10"/>
  <c r="L8" i="10"/>
  <c r="N7" i="10"/>
  <c r="M7" i="10"/>
  <c r="L7" i="10"/>
  <c r="N6" i="10"/>
  <c r="M6" i="10"/>
  <c r="L6" i="10"/>
  <c r="N5" i="10"/>
  <c r="M5" i="10"/>
  <c r="L5" i="10"/>
  <c r="N4" i="10"/>
  <c r="M4" i="10"/>
  <c r="L4" i="10"/>
  <c r="N3" i="10"/>
  <c r="M3" i="10"/>
  <c r="L3" i="10"/>
  <c r="L112" i="10"/>
  <c r="M1363" i="11"/>
  <c r="L1363" i="11"/>
  <c r="K1363" i="11"/>
  <c r="M1362" i="11"/>
  <c r="L1362" i="11"/>
  <c r="K1362" i="11"/>
  <c r="M1361" i="11"/>
  <c r="L1361" i="11"/>
  <c r="K1361" i="11"/>
  <c r="M1360" i="11"/>
  <c r="L1360" i="11"/>
  <c r="K1360" i="11"/>
  <c r="M1359" i="11"/>
  <c r="L1359" i="11"/>
  <c r="K1359" i="11"/>
  <c r="M1358" i="11"/>
  <c r="L1358" i="11"/>
  <c r="K1358" i="11"/>
  <c r="M1357" i="11"/>
  <c r="L1357" i="11"/>
  <c r="K1357" i="11"/>
  <c r="M1356" i="11"/>
  <c r="L1356" i="11"/>
  <c r="K1356" i="11"/>
  <c r="M1355" i="11"/>
  <c r="L1355" i="11"/>
  <c r="K1355" i="11"/>
  <c r="M1354" i="11"/>
  <c r="L1354" i="11"/>
  <c r="K1354" i="11"/>
  <c r="M1353" i="11"/>
  <c r="L1353" i="11"/>
  <c r="K1353" i="11"/>
  <c r="M1352" i="11"/>
  <c r="L1352" i="11"/>
  <c r="K1352" i="11"/>
  <c r="M1351" i="11"/>
  <c r="L1351" i="11"/>
  <c r="K1351" i="11"/>
  <c r="M1350" i="11"/>
  <c r="L1350" i="11"/>
  <c r="K1350" i="11"/>
  <c r="M1349" i="11"/>
  <c r="L1349" i="11"/>
  <c r="K1349" i="11"/>
  <c r="M1348" i="11"/>
  <c r="L1348" i="11"/>
  <c r="K1348" i="11"/>
  <c r="M1347" i="11"/>
  <c r="L1347" i="11"/>
  <c r="K1347" i="11"/>
  <c r="M1346" i="11"/>
  <c r="L1346" i="11"/>
  <c r="K1346" i="11"/>
  <c r="M1345" i="11"/>
  <c r="L1345" i="11"/>
  <c r="K1345" i="11"/>
  <c r="M1344" i="11"/>
  <c r="L1344" i="11"/>
  <c r="K1344" i="11"/>
  <c r="M1343" i="11"/>
  <c r="L1343" i="11"/>
  <c r="K1343" i="11"/>
  <c r="M1342" i="11"/>
  <c r="L1342" i="11"/>
  <c r="K1342" i="11"/>
  <c r="M1341" i="11"/>
  <c r="L1341" i="11"/>
  <c r="K1341" i="11"/>
  <c r="M1340" i="11"/>
  <c r="L1340" i="11"/>
  <c r="K1340" i="11"/>
  <c r="M1339" i="11"/>
  <c r="L1339" i="11"/>
  <c r="K1339" i="11"/>
  <c r="M1338" i="11"/>
  <c r="L1338" i="11"/>
  <c r="K1338" i="11"/>
  <c r="M1337" i="11"/>
  <c r="L1337" i="11"/>
  <c r="K1337" i="11"/>
  <c r="M1336" i="11"/>
  <c r="L1336" i="11"/>
  <c r="K1336" i="11"/>
  <c r="M1335" i="11"/>
  <c r="L1335" i="11"/>
  <c r="K1335" i="11"/>
  <c r="M1334" i="11"/>
  <c r="L1334" i="11"/>
  <c r="K1334" i="11"/>
  <c r="M1333" i="11"/>
  <c r="L1333" i="11"/>
  <c r="K1333" i="11"/>
  <c r="M1332" i="11"/>
  <c r="L1332" i="11"/>
  <c r="K1332" i="11"/>
  <c r="M1331" i="11"/>
  <c r="L1331" i="11"/>
  <c r="K1331" i="11"/>
  <c r="M1330" i="11"/>
  <c r="L1330" i="11"/>
  <c r="K1330" i="11"/>
  <c r="M1329" i="11"/>
  <c r="L1329" i="11"/>
  <c r="K1329" i="11"/>
  <c r="M1328" i="11"/>
  <c r="L1328" i="11"/>
  <c r="K1328" i="11"/>
  <c r="M1327" i="11"/>
  <c r="L1327" i="11"/>
  <c r="K1327" i="11"/>
  <c r="M1326" i="11"/>
  <c r="L1326" i="11"/>
  <c r="K1326" i="11"/>
  <c r="M1325" i="11"/>
  <c r="L1325" i="11"/>
  <c r="K1325" i="11"/>
  <c r="M1324" i="11"/>
  <c r="L1324" i="11"/>
  <c r="K1324" i="11"/>
  <c r="M1321" i="11"/>
  <c r="L1321" i="11"/>
  <c r="K1321" i="11"/>
  <c r="M1320" i="11"/>
  <c r="L1320" i="11"/>
  <c r="K1320" i="11"/>
  <c r="M1319" i="11"/>
  <c r="L1319" i="11"/>
  <c r="K1319" i="11"/>
  <c r="M1318" i="11"/>
  <c r="L1318" i="11"/>
  <c r="K1318" i="11"/>
  <c r="M1317" i="11"/>
  <c r="L1317" i="11"/>
  <c r="K1317" i="11"/>
  <c r="M1316" i="11"/>
  <c r="L1316" i="11"/>
  <c r="K1316" i="11"/>
  <c r="M1315" i="11"/>
  <c r="L1315" i="11"/>
  <c r="K1315" i="11"/>
  <c r="M1314" i="11"/>
  <c r="L1314" i="11"/>
  <c r="K1314" i="11"/>
  <c r="M1313" i="11"/>
  <c r="L1313" i="11"/>
  <c r="K1313" i="11"/>
  <c r="M1312" i="11"/>
  <c r="L1312" i="11"/>
  <c r="K1312" i="11"/>
  <c r="M1311" i="11"/>
  <c r="L1311" i="11"/>
  <c r="K1311" i="11"/>
  <c r="M1310" i="11"/>
  <c r="L1310" i="11"/>
  <c r="K1310" i="11"/>
  <c r="M1309" i="11"/>
  <c r="L1309" i="11"/>
  <c r="K1309" i="11"/>
  <c r="M1308" i="11"/>
  <c r="L1308" i="11"/>
  <c r="K1308" i="11"/>
  <c r="M1307" i="11"/>
  <c r="L1307" i="11"/>
  <c r="K1307" i="11"/>
  <c r="M1306" i="11"/>
  <c r="L1306" i="11"/>
  <c r="K1306" i="11"/>
  <c r="M1305" i="11"/>
  <c r="L1305" i="11"/>
  <c r="K1305" i="11"/>
  <c r="M1304" i="11"/>
  <c r="L1304" i="11"/>
  <c r="K1304" i="11"/>
  <c r="M1303" i="11"/>
  <c r="L1303" i="11"/>
  <c r="K1303" i="11"/>
  <c r="M1302" i="11"/>
  <c r="L1302" i="11"/>
  <c r="K1302" i="11"/>
  <c r="M1301" i="11"/>
  <c r="L1301" i="11"/>
  <c r="K1301" i="11"/>
  <c r="M1300" i="11"/>
  <c r="L1300" i="11"/>
  <c r="K1300" i="11"/>
  <c r="M1299" i="11"/>
  <c r="L1299" i="11"/>
  <c r="K1299" i="11"/>
  <c r="M1298" i="11"/>
  <c r="L1298" i="11"/>
  <c r="K1298" i="11"/>
  <c r="M1297" i="11"/>
  <c r="L1297" i="11"/>
  <c r="K1297" i="11"/>
  <c r="M1296" i="11"/>
  <c r="L1296" i="11"/>
  <c r="K1296" i="11"/>
  <c r="M1295" i="11"/>
  <c r="L1295" i="11"/>
  <c r="K1295" i="11"/>
  <c r="M1294" i="11"/>
  <c r="L1294" i="11"/>
  <c r="K1294" i="11"/>
  <c r="M1293" i="11"/>
  <c r="L1293" i="11"/>
  <c r="K1293" i="11"/>
  <c r="M1292" i="11"/>
  <c r="L1292" i="11"/>
  <c r="K1292" i="11"/>
  <c r="M1291" i="11"/>
  <c r="L1291" i="11"/>
  <c r="K1291" i="11"/>
  <c r="M1290" i="11"/>
  <c r="L1290" i="11"/>
  <c r="K1290" i="11"/>
  <c r="M1289" i="11"/>
  <c r="L1289" i="11"/>
  <c r="K1289" i="11"/>
  <c r="M1288" i="11"/>
  <c r="L1288" i="11"/>
  <c r="K1288" i="11"/>
  <c r="M1287" i="11"/>
  <c r="L1287" i="11"/>
  <c r="K1287" i="11"/>
  <c r="M1286" i="11"/>
  <c r="L1286" i="11"/>
  <c r="K1286" i="11"/>
  <c r="M1285" i="11"/>
  <c r="L1285" i="11"/>
  <c r="K1285" i="11"/>
  <c r="M1284" i="11"/>
  <c r="L1284" i="11"/>
  <c r="K1284" i="11"/>
  <c r="M1283" i="11"/>
  <c r="L1283" i="11"/>
  <c r="K1283" i="11"/>
  <c r="M1282" i="11"/>
  <c r="L1282" i="11"/>
  <c r="K1282" i="11"/>
  <c r="M1281" i="11"/>
  <c r="L1281" i="11"/>
  <c r="K1281" i="11"/>
  <c r="M1280" i="11"/>
  <c r="L1280" i="11"/>
  <c r="K1280" i="11"/>
  <c r="M1279" i="11"/>
  <c r="L1279" i="11"/>
  <c r="K1279" i="11"/>
  <c r="M1278" i="11"/>
  <c r="L1278" i="11"/>
  <c r="K1278" i="11"/>
  <c r="M1277" i="11"/>
  <c r="L1277" i="11"/>
  <c r="K1277" i="11"/>
  <c r="M1276" i="11"/>
  <c r="L1276" i="11"/>
  <c r="K1276" i="11"/>
  <c r="M1275" i="11"/>
  <c r="L1275" i="11"/>
  <c r="K1275" i="11"/>
  <c r="M1274" i="11"/>
  <c r="L1274" i="11"/>
  <c r="K1274" i="11"/>
  <c r="M1273" i="11"/>
  <c r="L1273" i="11"/>
  <c r="K1273" i="11"/>
  <c r="M1272" i="11"/>
  <c r="L1272" i="11"/>
  <c r="K1272" i="11"/>
  <c r="M1271" i="11"/>
  <c r="L1271" i="11"/>
  <c r="K1271" i="11"/>
  <c r="M1270" i="11"/>
  <c r="L1270" i="11"/>
  <c r="K1270" i="11"/>
  <c r="M1269" i="11"/>
  <c r="L1269" i="11"/>
  <c r="K1269" i="11"/>
  <c r="M1268" i="11"/>
  <c r="L1268" i="11"/>
  <c r="K1268" i="11"/>
  <c r="M1267" i="11"/>
  <c r="L1267" i="11"/>
  <c r="K1267" i="11"/>
  <c r="M1266" i="11"/>
  <c r="L1266" i="11"/>
  <c r="K1266" i="11"/>
  <c r="M1265" i="11"/>
  <c r="L1265" i="11"/>
  <c r="K1265" i="11"/>
  <c r="M1264" i="11"/>
  <c r="L1264" i="11"/>
  <c r="K1264" i="11"/>
  <c r="M1263" i="11"/>
  <c r="L1263" i="11"/>
  <c r="K1263" i="11"/>
  <c r="M1262" i="11"/>
  <c r="L1262" i="11"/>
  <c r="K1262" i="11"/>
  <c r="M1261" i="11"/>
  <c r="L1261" i="11"/>
  <c r="K1261" i="11"/>
  <c r="M1260" i="11"/>
  <c r="L1260" i="11"/>
  <c r="K1260" i="11"/>
  <c r="M1259" i="11"/>
  <c r="L1259" i="11"/>
  <c r="K1259" i="11"/>
  <c r="M1258" i="11"/>
  <c r="L1258" i="11"/>
  <c r="K1258" i="11"/>
  <c r="M1257" i="11"/>
  <c r="L1257" i="11"/>
  <c r="K1257" i="11"/>
  <c r="M1256" i="11"/>
  <c r="L1256" i="11"/>
  <c r="K1256" i="11"/>
  <c r="M1255" i="11"/>
  <c r="L1255" i="11"/>
  <c r="K1255" i="11"/>
  <c r="M1254" i="11"/>
  <c r="L1254" i="11"/>
  <c r="K1254" i="11"/>
  <c r="M1253" i="11"/>
  <c r="L1253" i="11"/>
  <c r="K1253" i="11"/>
  <c r="M1252" i="11"/>
  <c r="L1252" i="11"/>
  <c r="K1252" i="11"/>
  <c r="M1251" i="11"/>
  <c r="L1251" i="11"/>
  <c r="K1251" i="11"/>
  <c r="M1250" i="11"/>
  <c r="L1250" i="11"/>
  <c r="K1250" i="11"/>
  <c r="M1249" i="11"/>
  <c r="L1249" i="11"/>
  <c r="K1249" i="11"/>
  <c r="M1248" i="11"/>
  <c r="L1248" i="11"/>
  <c r="K1248" i="11"/>
  <c r="M1247" i="11"/>
  <c r="L1247" i="11"/>
  <c r="K1247" i="11"/>
  <c r="M1246" i="11"/>
  <c r="L1246" i="11"/>
  <c r="K1246" i="11"/>
  <c r="M1245" i="11"/>
  <c r="L1245" i="11"/>
  <c r="K1245" i="11"/>
  <c r="M1244" i="11"/>
  <c r="L1244" i="11"/>
  <c r="K1244" i="11"/>
  <c r="M1243" i="11"/>
  <c r="L1243" i="11"/>
  <c r="K1243" i="11"/>
  <c r="M1242" i="11"/>
  <c r="L1242" i="11"/>
  <c r="K1242" i="11"/>
  <c r="M1241" i="11"/>
  <c r="L1241" i="11"/>
  <c r="K1241" i="11"/>
  <c r="M1240" i="11"/>
  <c r="L1240" i="11"/>
  <c r="K1240" i="11"/>
  <c r="M1239" i="11"/>
  <c r="L1239" i="11"/>
  <c r="K1239" i="11"/>
  <c r="M1238" i="11"/>
  <c r="L1238" i="11"/>
  <c r="K1238" i="11"/>
  <c r="M1237" i="11"/>
  <c r="L1237" i="11"/>
  <c r="K1237" i="11"/>
  <c r="M1236" i="11"/>
  <c r="L1236" i="11"/>
  <c r="K1236" i="11"/>
  <c r="M1235" i="11"/>
  <c r="L1235" i="11"/>
  <c r="K1235" i="11"/>
  <c r="M1234" i="11"/>
  <c r="L1234" i="11"/>
  <c r="K1234" i="11"/>
  <c r="M1233" i="11"/>
  <c r="L1233" i="11"/>
  <c r="K1233" i="11"/>
  <c r="M1232" i="11"/>
  <c r="L1232" i="11"/>
  <c r="K1232" i="11"/>
  <c r="M1231" i="11"/>
  <c r="L1231" i="11"/>
  <c r="K1231" i="11"/>
  <c r="M1230" i="11"/>
  <c r="L1230" i="11"/>
  <c r="K1230" i="11"/>
  <c r="M1229" i="11"/>
  <c r="L1229" i="11"/>
  <c r="K1229" i="11"/>
  <c r="M1228" i="11"/>
  <c r="L1228" i="11"/>
  <c r="K1228" i="11"/>
  <c r="M1227" i="11"/>
  <c r="L1227" i="11"/>
  <c r="K1227" i="11"/>
  <c r="M1226" i="11"/>
  <c r="L1226" i="11"/>
  <c r="K1226" i="11"/>
  <c r="M1225" i="11"/>
  <c r="L1225" i="11"/>
  <c r="K1225" i="11"/>
  <c r="M1224" i="11"/>
  <c r="L1224" i="11"/>
  <c r="K1224" i="11"/>
  <c r="M1223" i="11"/>
  <c r="L1223" i="11"/>
  <c r="K1223" i="11"/>
  <c r="M1222" i="11"/>
  <c r="L1222" i="11"/>
  <c r="K1222" i="11"/>
  <c r="M1221" i="11"/>
  <c r="L1221" i="11"/>
  <c r="K1221" i="11"/>
  <c r="M1220" i="11"/>
  <c r="L1220" i="11"/>
  <c r="K1220" i="11"/>
  <c r="M1219" i="11"/>
  <c r="L1219" i="11"/>
  <c r="K1219" i="11"/>
  <c r="M1218" i="11"/>
  <c r="L1218" i="11"/>
  <c r="K1218" i="11"/>
  <c r="M1217" i="11"/>
  <c r="L1217" i="11"/>
  <c r="K1217" i="11"/>
  <c r="M1216" i="11"/>
  <c r="L1216" i="11"/>
  <c r="K1216" i="11"/>
  <c r="M1215" i="11"/>
  <c r="L1215" i="11"/>
  <c r="K1215" i="11"/>
  <c r="M1214" i="11"/>
  <c r="L1214" i="11"/>
  <c r="K1214" i="11"/>
  <c r="M1213" i="11"/>
  <c r="L1213" i="11"/>
  <c r="K1213" i="11"/>
  <c r="M1212" i="11"/>
  <c r="L1212" i="11"/>
  <c r="K1212" i="11"/>
  <c r="M1211" i="11"/>
  <c r="L1211" i="11"/>
  <c r="K1211" i="11"/>
  <c r="M1210" i="11"/>
  <c r="L1210" i="11"/>
  <c r="K1210" i="11"/>
  <c r="M1209" i="11"/>
  <c r="L1209" i="11"/>
  <c r="K1209" i="11"/>
  <c r="M1208" i="11"/>
  <c r="L1208" i="11"/>
  <c r="K1208" i="11"/>
  <c r="M1207" i="11"/>
  <c r="L1207" i="11"/>
  <c r="K1207" i="11"/>
  <c r="M1206" i="11"/>
  <c r="L1206" i="11"/>
  <c r="K1206" i="11"/>
  <c r="M1205" i="11"/>
  <c r="L1205" i="11"/>
  <c r="K1205" i="11"/>
  <c r="M1204" i="11"/>
  <c r="L1204" i="11"/>
  <c r="K1204" i="11"/>
  <c r="M1203" i="11"/>
  <c r="L1203" i="11"/>
  <c r="K1203" i="11"/>
  <c r="M1202" i="11"/>
  <c r="L1202" i="11"/>
  <c r="K1202" i="11"/>
  <c r="M1201" i="11"/>
  <c r="L1201" i="11"/>
  <c r="K1201" i="11"/>
  <c r="M1200" i="11"/>
  <c r="L1200" i="11"/>
  <c r="K1200" i="11"/>
  <c r="M1199" i="11"/>
  <c r="L1199" i="11"/>
  <c r="K1199" i="11"/>
  <c r="M1198" i="11"/>
  <c r="L1198" i="11"/>
  <c r="K1198" i="11"/>
  <c r="M1197" i="11"/>
  <c r="L1197" i="11"/>
  <c r="K1197" i="11"/>
  <c r="M1196" i="11"/>
  <c r="L1196" i="11"/>
  <c r="K1196" i="11"/>
  <c r="M1195" i="11"/>
  <c r="L1195" i="11"/>
  <c r="K1195" i="11"/>
  <c r="M1194" i="11"/>
  <c r="L1194" i="11"/>
  <c r="K1194" i="11"/>
  <c r="M1193" i="11"/>
  <c r="L1193" i="11"/>
  <c r="K1193" i="11"/>
  <c r="M1192" i="11"/>
  <c r="L1192" i="11"/>
  <c r="K1192" i="11"/>
  <c r="M1191" i="11"/>
  <c r="L1191" i="11"/>
  <c r="K1191" i="11"/>
  <c r="M1190" i="11"/>
  <c r="L1190" i="11"/>
  <c r="K1190" i="11"/>
  <c r="M1189" i="11"/>
  <c r="L1189" i="11"/>
  <c r="K1189" i="11"/>
  <c r="M1188" i="11"/>
  <c r="L1188" i="11"/>
  <c r="K1188" i="11"/>
  <c r="M1187" i="11"/>
  <c r="L1187" i="11"/>
  <c r="K1187" i="11"/>
  <c r="M1186" i="11"/>
  <c r="L1186" i="11"/>
  <c r="K1186" i="11"/>
  <c r="M1185" i="11"/>
  <c r="L1185" i="11"/>
  <c r="K1185" i="11"/>
  <c r="M1184" i="11"/>
  <c r="L1184" i="11"/>
  <c r="K1184" i="11"/>
  <c r="M1183" i="11"/>
  <c r="L1183" i="11"/>
  <c r="K1183" i="11"/>
  <c r="M1182" i="11"/>
  <c r="L1182" i="11"/>
  <c r="K1182" i="11"/>
  <c r="M1181" i="11"/>
  <c r="L1181" i="11"/>
  <c r="K1181" i="11"/>
  <c r="M1180" i="11"/>
  <c r="L1180" i="11"/>
  <c r="K1180" i="11"/>
  <c r="M1179" i="11"/>
  <c r="L1179" i="11"/>
  <c r="K1179" i="11"/>
  <c r="M1178" i="11"/>
  <c r="L1178" i="11"/>
  <c r="K1178" i="11"/>
  <c r="M1177" i="11"/>
  <c r="L1177" i="11"/>
  <c r="K1177" i="11"/>
  <c r="M1176" i="11"/>
  <c r="L1176" i="11"/>
  <c r="K1176" i="11"/>
  <c r="M1175" i="11"/>
  <c r="L1175" i="11"/>
  <c r="K1175" i="11"/>
  <c r="M1174" i="11"/>
  <c r="L1174" i="11"/>
  <c r="K1174" i="11"/>
  <c r="M1173" i="11"/>
  <c r="L1173" i="11"/>
  <c r="K1173" i="11"/>
  <c r="M1172" i="11"/>
  <c r="L1172" i="11"/>
  <c r="K1172" i="11"/>
  <c r="M1171" i="11"/>
  <c r="L1171" i="11"/>
  <c r="K1171" i="11"/>
  <c r="M1170" i="11"/>
  <c r="L1170" i="11"/>
  <c r="K1170" i="11"/>
  <c r="M1169" i="11"/>
  <c r="L1169" i="11"/>
  <c r="K1169" i="11"/>
  <c r="M1168" i="11"/>
  <c r="L1168" i="11"/>
  <c r="K1168" i="11"/>
  <c r="M1167" i="11"/>
  <c r="L1167" i="11"/>
  <c r="K1167" i="11"/>
  <c r="M1166" i="11"/>
  <c r="L1166" i="11"/>
  <c r="K1166" i="11"/>
  <c r="M1165" i="11"/>
  <c r="L1165" i="11"/>
  <c r="K1165" i="11"/>
  <c r="M1164" i="11"/>
  <c r="L1164" i="11"/>
  <c r="K1164" i="11"/>
  <c r="M1163" i="11"/>
  <c r="L1163" i="11"/>
  <c r="K1163" i="11"/>
  <c r="M1162" i="11"/>
  <c r="L1162" i="11"/>
  <c r="K1162" i="11"/>
  <c r="M1161" i="11"/>
  <c r="L1161" i="11"/>
  <c r="K1161" i="11"/>
  <c r="M1160" i="11"/>
  <c r="L1160" i="11"/>
  <c r="K1160" i="11"/>
  <c r="M1159" i="11"/>
  <c r="L1159" i="11"/>
  <c r="K1159" i="11"/>
  <c r="M1158" i="11"/>
  <c r="L1158" i="11"/>
  <c r="K1158" i="11"/>
  <c r="M1157" i="11"/>
  <c r="L1157" i="11"/>
  <c r="K1157" i="11"/>
  <c r="M1156" i="11"/>
  <c r="L1156" i="11"/>
  <c r="K1156" i="11"/>
  <c r="M1155" i="11"/>
  <c r="L1155" i="11"/>
  <c r="K1155" i="11"/>
  <c r="M1154" i="11"/>
  <c r="L1154" i="11"/>
  <c r="K1154" i="11"/>
  <c r="M1153" i="11"/>
  <c r="L1153" i="11"/>
  <c r="K1153" i="11"/>
  <c r="M1152" i="11"/>
  <c r="L1152" i="11"/>
  <c r="K1152" i="11"/>
  <c r="M1151" i="11"/>
  <c r="L1151" i="11"/>
  <c r="K1151" i="11"/>
  <c r="M1150" i="11"/>
  <c r="L1150" i="11"/>
  <c r="K1150" i="11"/>
  <c r="M1149" i="11"/>
  <c r="L1149" i="11"/>
  <c r="K1149" i="11"/>
  <c r="M1148" i="11"/>
  <c r="L1148" i="11"/>
  <c r="K1148" i="11"/>
  <c r="M1147" i="11"/>
  <c r="L1147" i="11"/>
  <c r="K1147" i="11"/>
  <c r="M1146" i="11"/>
  <c r="L1146" i="11"/>
  <c r="K1146" i="11"/>
  <c r="M1145" i="11"/>
  <c r="L1145" i="11"/>
  <c r="K1145" i="11"/>
  <c r="M1144" i="11"/>
  <c r="L1144" i="11"/>
  <c r="K1144" i="11"/>
  <c r="M1143" i="11"/>
  <c r="L1143" i="11"/>
  <c r="K1143" i="11"/>
  <c r="M1142" i="11"/>
  <c r="L1142" i="11"/>
  <c r="K1142" i="11"/>
  <c r="M1141" i="11"/>
  <c r="L1141" i="11"/>
  <c r="K1141" i="11"/>
  <c r="M1140" i="11"/>
  <c r="L1140" i="11"/>
  <c r="K1140" i="11"/>
  <c r="M1139" i="11"/>
  <c r="L1139" i="11"/>
  <c r="K1139" i="11"/>
  <c r="M1138" i="11"/>
  <c r="L1138" i="11"/>
  <c r="K1138" i="11"/>
  <c r="M1137" i="11"/>
  <c r="L1137" i="11"/>
  <c r="K1137" i="11"/>
  <c r="M1136" i="11"/>
  <c r="L1136" i="11"/>
  <c r="K1136" i="11"/>
  <c r="M1135" i="11"/>
  <c r="L1135" i="11"/>
  <c r="K1135" i="11"/>
  <c r="M1134" i="11"/>
  <c r="L1134" i="11"/>
  <c r="K1134" i="11"/>
  <c r="M1133" i="11"/>
  <c r="L1133" i="11"/>
  <c r="K1133" i="11"/>
  <c r="M1132" i="11"/>
  <c r="L1132" i="11"/>
  <c r="K1132" i="11"/>
  <c r="M1131" i="11"/>
  <c r="L1131" i="11"/>
  <c r="K1131" i="11"/>
  <c r="M1130" i="11"/>
  <c r="L1130" i="11"/>
  <c r="K1130" i="11"/>
  <c r="M1129" i="11"/>
  <c r="L1129" i="11"/>
  <c r="K1129" i="11"/>
  <c r="M1128" i="11"/>
  <c r="L1128" i="11"/>
  <c r="K1128" i="11"/>
  <c r="M1127" i="11"/>
  <c r="L1127" i="11"/>
  <c r="K1127" i="11"/>
  <c r="M1126" i="11"/>
  <c r="L1126" i="11"/>
  <c r="K1126" i="11"/>
  <c r="M1125" i="11"/>
  <c r="L1125" i="11"/>
  <c r="K1125" i="11"/>
  <c r="M1124" i="11"/>
  <c r="L1124" i="11"/>
  <c r="K1124" i="11"/>
  <c r="M1123" i="11"/>
  <c r="L1123" i="11"/>
  <c r="K1123" i="11"/>
  <c r="M1122" i="11"/>
  <c r="L1122" i="11"/>
  <c r="K1122" i="11"/>
  <c r="M1121" i="11"/>
  <c r="L1121" i="11"/>
  <c r="K1121" i="11"/>
  <c r="M1120" i="11"/>
  <c r="L1120" i="11"/>
  <c r="K1120" i="11"/>
  <c r="M1119" i="11"/>
  <c r="L1119" i="11"/>
  <c r="K1119" i="11"/>
  <c r="M1118" i="11"/>
  <c r="L1118" i="11"/>
  <c r="K1118" i="11"/>
  <c r="M1117" i="11"/>
  <c r="L1117" i="11"/>
  <c r="K1117" i="11"/>
  <c r="M1116" i="11"/>
  <c r="L1116" i="11"/>
  <c r="K1116" i="11"/>
  <c r="M1115" i="11"/>
  <c r="L1115" i="11"/>
  <c r="K1115" i="11"/>
  <c r="M1114" i="11"/>
  <c r="L1114" i="11"/>
  <c r="K1114" i="11"/>
  <c r="M1113" i="11"/>
  <c r="L1113" i="11"/>
  <c r="K1113" i="11"/>
  <c r="M1112" i="11"/>
  <c r="L1112" i="11"/>
  <c r="K1112" i="11"/>
  <c r="M1111" i="11"/>
  <c r="L1111" i="11"/>
  <c r="K1111" i="11"/>
  <c r="M1110" i="11"/>
  <c r="L1110" i="11"/>
  <c r="K1110" i="11"/>
  <c r="M1109" i="11"/>
  <c r="L1109" i="11"/>
  <c r="K1109" i="11"/>
  <c r="M1108" i="11"/>
  <c r="L1108" i="11"/>
  <c r="K1108" i="11"/>
  <c r="M1107" i="11"/>
  <c r="L1107" i="11"/>
  <c r="K1107" i="11"/>
  <c r="M1106" i="11"/>
  <c r="L1106" i="11"/>
  <c r="K1106" i="11"/>
  <c r="M1105" i="11"/>
  <c r="L1105" i="11"/>
  <c r="K1105" i="11"/>
  <c r="M1104" i="11"/>
  <c r="L1104" i="11"/>
  <c r="K1104" i="11"/>
  <c r="M1103" i="11"/>
  <c r="L1103" i="11"/>
  <c r="K1103" i="11"/>
  <c r="M1102" i="11"/>
  <c r="L1102" i="11"/>
  <c r="K1102" i="11"/>
  <c r="M1101" i="11"/>
  <c r="L1101" i="11"/>
  <c r="K1101" i="11"/>
  <c r="M1100" i="11"/>
  <c r="L1100" i="11"/>
  <c r="K1100" i="11"/>
  <c r="M1099" i="11"/>
  <c r="L1099" i="11"/>
  <c r="K1099" i="11"/>
  <c r="M1098" i="11"/>
  <c r="L1098" i="11"/>
  <c r="K1098" i="11"/>
  <c r="M1097" i="11"/>
  <c r="L1097" i="11"/>
  <c r="K1097" i="11"/>
  <c r="M1096" i="11"/>
  <c r="L1096" i="11"/>
  <c r="K1096" i="11"/>
  <c r="M1095" i="11"/>
  <c r="L1095" i="11"/>
  <c r="K1095" i="11"/>
  <c r="M1094" i="11"/>
  <c r="L1094" i="11"/>
  <c r="K1094" i="11"/>
  <c r="M1093" i="11"/>
  <c r="L1093" i="11"/>
  <c r="K1093" i="11"/>
  <c r="M1092" i="11"/>
  <c r="L1092" i="11"/>
  <c r="K1092" i="11"/>
  <c r="M1091" i="11"/>
  <c r="L1091" i="11"/>
  <c r="K1091" i="11"/>
  <c r="M1090" i="11"/>
  <c r="L1090" i="11"/>
  <c r="K1090" i="11"/>
  <c r="M1089" i="11"/>
  <c r="L1089" i="11"/>
  <c r="K1089" i="11"/>
  <c r="M1088" i="11"/>
  <c r="L1088" i="11"/>
  <c r="K1088" i="11"/>
  <c r="M1087" i="11"/>
  <c r="L1087" i="11"/>
  <c r="K1087" i="11"/>
  <c r="M1086" i="11"/>
  <c r="L1086" i="11"/>
  <c r="K1086" i="11"/>
  <c r="M1085" i="11"/>
  <c r="L1085" i="11"/>
  <c r="K1085" i="11"/>
  <c r="M1084" i="11"/>
  <c r="L1084" i="11"/>
  <c r="K1084" i="11"/>
  <c r="M1083" i="11"/>
  <c r="L1083" i="11"/>
  <c r="K1083" i="11"/>
  <c r="M1082" i="11"/>
  <c r="L1082" i="11"/>
  <c r="K1082" i="11"/>
  <c r="M1081" i="11"/>
  <c r="L1081" i="11"/>
  <c r="K1081" i="11"/>
  <c r="M725" i="11"/>
  <c r="L725" i="11"/>
  <c r="K725" i="11"/>
  <c r="M724" i="11"/>
  <c r="L724" i="11"/>
  <c r="K724" i="11"/>
  <c r="M723" i="11"/>
  <c r="L723" i="11"/>
  <c r="K723" i="11"/>
  <c r="M722" i="11"/>
  <c r="L722" i="11"/>
  <c r="K722" i="11"/>
  <c r="M721" i="11"/>
  <c r="L721" i="11"/>
  <c r="K721" i="11"/>
  <c r="M720" i="11"/>
  <c r="L720" i="11"/>
  <c r="K720" i="11"/>
  <c r="M719" i="11"/>
  <c r="L719" i="11"/>
  <c r="K719" i="11"/>
  <c r="M718" i="11"/>
  <c r="L718" i="11"/>
  <c r="K718" i="11"/>
  <c r="M717" i="11"/>
  <c r="L717" i="11"/>
  <c r="K717" i="11"/>
  <c r="M716" i="11"/>
  <c r="L716" i="11"/>
  <c r="K716" i="11"/>
  <c r="M715" i="11"/>
  <c r="L715" i="11"/>
  <c r="K715" i="11"/>
  <c r="M714" i="11"/>
  <c r="L714" i="11"/>
  <c r="K714" i="11"/>
  <c r="M713" i="11"/>
  <c r="L713" i="11"/>
  <c r="K713" i="11"/>
  <c r="M712" i="11"/>
  <c r="L712" i="11"/>
  <c r="K712" i="11"/>
  <c r="M711" i="11"/>
  <c r="L711" i="11"/>
  <c r="K711" i="11"/>
  <c r="M710" i="11"/>
  <c r="L710" i="11"/>
  <c r="K710" i="11"/>
  <c r="M709" i="11"/>
  <c r="L709" i="11"/>
  <c r="K709" i="11"/>
  <c r="M708" i="11"/>
  <c r="L708" i="11"/>
  <c r="K708" i="11"/>
  <c r="M707" i="11"/>
  <c r="L707" i="11"/>
  <c r="K707" i="11"/>
  <c r="M706" i="11"/>
  <c r="L706" i="11"/>
  <c r="K706" i="11"/>
  <c r="M705" i="11"/>
  <c r="L705" i="11"/>
  <c r="K705" i="11"/>
  <c r="M704" i="11"/>
  <c r="L704" i="11"/>
  <c r="K704" i="11"/>
  <c r="M703" i="11"/>
  <c r="L703" i="11"/>
  <c r="K703" i="11"/>
  <c r="M702" i="11"/>
  <c r="L702" i="11"/>
  <c r="K702" i="11"/>
  <c r="M701" i="11"/>
  <c r="L701" i="11"/>
  <c r="K701" i="11"/>
  <c r="M700" i="11"/>
  <c r="L700" i="11"/>
  <c r="K700" i="11"/>
  <c r="M699" i="11"/>
  <c r="L699" i="11"/>
  <c r="K699" i="11"/>
  <c r="M698" i="11"/>
  <c r="L698" i="11"/>
  <c r="K698" i="11"/>
  <c r="M697" i="11"/>
  <c r="L697" i="11"/>
  <c r="K697" i="11"/>
  <c r="M696" i="11"/>
  <c r="L696" i="11"/>
  <c r="K696" i="11"/>
  <c r="M695" i="11"/>
  <c r="L695" i="11"/>
  <c r="K695" i="11"/>
  <c r="M694" i="11"/>
  <c r="L694" i="11"/>
  <c r="K694" i="11"/>
  <c r="M693" i="11"/>
  <c r="L693" i="11"/>
  <c r="K693" i="11"/>
  <c r="M692" i="11"/>
  <c r="L692" i="11"/>
  <c r="K692" i="11"/>
  <c r="M691" i="11"/>
  <c r="L691" i="11"/>
  <c r="K691" i="11"/>
  <c r="M690" i="11"/>
  <c r="L690" i="11"/>
  <c r="K690" i="11"/>
  <c r="M689" i="11"/>
  <c r="L689" i="11"/>
  <c r="K689" i="11"/>
  <c r="M688" i="11"/>
  <c r="L688" i="11"/>
  <c r="K688" i="11"/>
  <c r="M687" i="11"/>
  <c r="L687" i="11"/>
  <c r="K687" i="11"/>
  <c r="M686" i="11"/>
  <c r="L686" i="11"/>
  <c r="K686" i="11"/>
  <c r="M685" i="11"/>
  <c r="L685" i="11"/>
  <c r="K685" i="11"/>
  <c r="M684" i="11"/>
  <c r="L684" i="11"/>
  <c r="K684" i="11"/>
  <c r="M683" i="11"/>
  <c r="L683" i="11"/>
  <c r="K683" i="11"/>
  <c r="M682" i="11"/>
  <c r="L682" i="11"/>
  <c r="K682" i="11"/>
  <c r="M681" i="11"/>
  <c r="L681" i="11"/>
  <c r="K681" i="11"/>
  <c r="M680" i="11"/>
  <c r="L680" i="11"/>
  <c r="K680" i="11"/>
  <c r="M679" i="11"/>
  <c r="L679" i="11"/>
  <c r="K679" i="11"/>
  <c r="M678" i="11"/>
  <c r="L678" i="11"/>
  <c r="K678" i="11"/>
  <c r="M677" i="11"/>
  <c r="L677" i="11"/>
  <c r="K677" i="11"/>
  <c r="M676" i="11"/>
  <c r="L676" i="11"/>
  <c r="K676" i="11"/>
  <c r="M675" i="11"/>
  <c r="L675" i="11"/>
  <c r="K675" i="11"/>
  <c r="M674" i="11"/>
  <c r="L674" i="11"/>
  <c r="K674" i="11"/>
  <c r="M673" i="11"/>
  <c r="L673" i="11"/>
  <c r="K673" i="11"/>
  <c r="M672" i="11"/>
  <c r="L672" i="11"/>
  <c r="K672" i="11"/>
  <c r="M671" i="11"/>
  <c r="L671" i="11"/>
  <c r="K671" i="11"/>
  <c r="M670" i="11"/>
  <c r="L670" i="11"/>
  <c r="K670" i="11"/>
  <c r="M669" i="11"/>
  <c r="L669" i="11"/>
  <c r="K669" i="11"/>
  <c r="M668" i="11"/>
  <c r="L668" i="11"/>
  <c r="K668" i="11"/>
  <c r="M667" i="11"/>
  <c r="L667" i="11"/>
  <c r="K667" i="11"/>
  <c r="M666" i="11"/>
  <c r="L666" i="11"/>
  <c r="K666" i="11"/>
  <c r="M665" i="11"/>
  <c r="L665" i="11"/>
  <c r="K665" i="11"/>
  <c r="M664" i="11"/>
  <c r="L664" i="11"/>
  <c r="K664" i="11"/>
  <c r="M663" i="11"/>
  <c r="L663" i="11"/>
  <c r="K663" i="11"/>
  <c r="M662" i="11"/>
  <c r="L662" i="11"/>
  <c r="K662" i="11"/>
  <c r="M661" i="11"/>
  <c r="L661" i="11"/>
  <c r="K661" i="11"/>
  <c r="M660" i="11"/>
  <c r="L660" i="11"/>
  <c r="K660" i="11"/>
  <c r="M659" i="11"/>
  <c r="L659" i="11"/>
  <c r="K659" i="11"/>
  <c r="M658" i="11"/>
  <c r="L658" i="11"/>
  <c r="K658" i="11"/>
  <c r="M657" i="11"/>
  <c r="L657" i="11"/>
  <c r="K657" i="11"/>
  <c r="M656" i="11"/>
  <c r="L656" i="11"/>
  <c r="K656" i="11"/>
  <c r="M655" i="11"/>
  <c r="L655" i="11"/>
  <c r="K655" i="11"/>
  <c r="M654" i="11"/>
  <c r="L654" i="11"/>
  <c r="K654" i="11"/>
  <c r="M653" i="11"/>
  <c r="L653" i="11"/>
  <c r="K653" i="11"/>
  <c r="M652" i="11"/>
  <c r="L652" i="11"/>
  <c r="K652" i="11"/>
  <c r="M651" i="11"/>
  <c r="L651" i="11"/>
  <c r="K651" i="11"/>
  <c r="M650" i="11"/>
  <c r="L650" i="11"/>
  <c r="K650" i="11"/>
  <c r="M649" i="11"/>
  <c r="L649" i="11"/>
  <c r="K649" i="11"/>
  <c r="M648" i="11"/>
  <c r="L648" i="11"/>
  <c r="K648" i="11"/>
  <c r="M647" i="11"/>
  <c r="L647" i="11"/>
  <c r="K647" i="11"/>
  <c r="M646" i="11"/>
  <c r="L646" i="11"/>
  <c r="K646" i="11"/>
  <c r="M645" i="11"/>
  <c r="L645" i="11"/>
  <c r="K645" i="11"/>
  <c r="M644" i="11"/>
  <c r="L644" i="11"/>
  <c r="K644" i="11"/>
  <c r="M643" i="11"/>
  <c r="L643" i="11"/>
  <c r="K643" i="11"/>
  <c r="M642" i="11"/>
  <c r="L642" i="11"/>
  <c r="K642" i="11"/>
  <c r="M641" i="11"/>
  <c r="L641" i="11"/>
  <c r="K641" i="11"/>
  <c r="M640" i="11"/>
  <c r="L640" i="11"/>
  <c r="K640" i="11"/>
  <c r="M639" i="11"/>
  <c r="L639" i="11"/>
  <c r="K639" i="11"/>
  <c r="M638" i="11"/>
  <c r="L638" i="11"/>
  <c r="K638" i="11"/>
  <c r="M637" i="11"/>
  <c r="L637" i="11"/>
  <c r="K637" i="11"/>
  <c r="M636" i="11"/>
  <c r="L636" i="11"/>
  <c r="K636" i="11"/>
  <c r="M635" i="11"/>
  <c r="L635" i="11"/>
  <c r="K635" i="11"/>
  <c r="M634" i="11"/>
  <c r="L634" i="11"/>
  <c r="K634" i="11"/>
  <c r="M633" i="11"/>
  <c r="L633" i="11"/>
  <c r="K633" i="11"/>
  <c r="M632" i="11"/>
  <c r="L632" i="11"/>
  <c r="K632" i="11"/>
  <c r="M631" i="11"/>
  <c r="L631" i="11"/>
  <c r="K631" i="11"/>
  <c r="M630" i="11"/>
  <c r="L630" i="11"/>
  <c r="K630" i="11"/>
  <c r="M629" i="11"/>
  <c r="L629" i="11"/>
  <c r="K629" i="11"/>
  <c r="M628" i="11"/>
  <c r="L628" i="11"/>
  <c r="K628" i="11"/>
  <c r="M627" i="11"/>
  <c r="L627" i="11"/>
  <c r="K627" i="11"/>
  <c r="M626" i="11"/>
  <c r="L626" i="11"/>
  <c r="K626" i="11"/>
  <c r="M625" i="11"/>
  <c r="L625" i="11"/>
  <c r="K625" i="11"/>
  <c r="M624" i="11"/>
  <c r="L624" i="11"/>
  <c r="K624" i="11"/>
  <c r="M623" i="11"/>
  <c r="L623" i="11"/>
  <c r="K623" i="11"/>
  <c r="M622" i="11"/>
  <c r="L622" i="11"/>
  <c r="K622" i="11"/>
  <c r="M621" i="11"/>
  <c r="L621" i="11"/>
  <c r="K621" i="11"/>
  <c r="M620" i="11"/>
  <c r="L620" i="11"/>
  <c r="K620" i="11"/>
  <c r="M619" i="11"/>
  <c r="L619" i="11"/>
  <c r="K619" i="11"/>
  <c r="M618" i="11"/>
  <c r="L618" i="11"/>
  <c r="K618" i="11"/>
  <c r="M617" i="11"/>
  <c r="L617" i="11"/>
  <c r="K617" i="11"/>
  <c r="M616" i="11"/>
  <c r="L616" i="11"/>
  <c r="K616" i="11"/>
  <c r="M615" i="11"/>
  <c r="L615" i="11"/>
  <c r="K615" i="11"/>
  <c r="M614" i="11"/>
  <c r="L614" i="11"/>
  <c r="K614" i="11"/>
  <c r="M613" i="11"/>
  <c r="L613" i="11"/>
  <c r="K613" i="11"/>
  <c r="M612" i="11"/>
  <c r="L612" i="11"/>
  <c r="K612" i="11"/>
  <c r="M611" i="11"/>
  <c r="L611" i="11"/>
  <c r="K611" i="11"/>
  <c r="M610" i="11"/>
  <c r="L610" i="11"/>
  <c r="K610" i="11"/>
  <c r="M609" i="11"/>
  <c r="L609" i="11"/>
  <c r="K609" i="11"/>
  <c r="M608" i="11"/>
  <c r="L608" i="11"/>
  <c r="K608" i="11"/>
  <c r="M607" i="11"/>
  <c r="L607" i="11"/>
  <c r="K607" i="11"/>
  <c r="M606" i="11"/>
  <c r="L606" i="11"/>
  <c r="K606" i="11"/>
  <c r="M605" i="11"/>
  <c r="L605" i="11"/>
  <c r="K605" i="11"/>
  <c r="M604" i="11"/>
  <c r="L604" i="11"/>
  <c r="K604" i="11"/>
  <c r="M603" i="11"/>
  <c r="L603" i="11"/>
  <c r="K603" i="11"/>
  <c r="M602" i="11"/>
  <c r="L602" i="11"/>
  <c r="K602" i="11"/>
  <c r="M601" i="11"/>
  <c r="L601" i="11"/>
  <c r="K601" i="11"/>
  <c r="M600" i="11"/>
  <c r="L600" i="11"/>
  <c r="K600" i="11"/>
  <c r="M599" i="11"/>
  <c r="L599" i="11"/>
  <c r="K599" i="11"/>
  <c r="M598" i="11"/>
  <c r="L598" i="11"/>
  <c r="K598" i="11"/>
  <c r="M597" i="11"/>
  <c r="L597" i="11"/>
  <c r="K597" i="11"/>
  <c r="M596" i="11"/>
  <c r="L596" i="11"/>
  <c r="K596" i="11"/>
  <c r="M595" i="11"/>
  <c r="L595" i="11"/>
  <c r="K595" i="11"/>
  <c r="M594" i="11"/>
  <c r="L594" i="11"/>
  <c r="K594" i="11"/>
  <c r="M593" i="11"/>
  <c r="L593" i="11"/>
  <c r="K593" i="11"/>
  <c r="M592" i="11"/>
  <c r="L592" i="11"/>
  <c r="K592" i="11"/>
  <c r="M591" i="11"/>
  <c r="L591" i="11"/>
  <c r="K591" i="11"/>
  <c r="M590" i="11"/>
  <c r="L590" i="11"/>
  <c r="K590" i="11"/>
  <c r="M589" i="11"/>
  <c r="L589" i="11"/>
  <c r="K589" i="11"/>
  <c r="M588" i="11"/>
  <c r="L588" i="11"/>
  <c r="K588" i="11"/>
  <c r="M587" i="11"/>
  <c r="L587" i="11"/>
  <c r="K587" i="11"/>
  <c r="M586" i="11"/>
  <c r="L586" i="11"/>
  <c r="K586" i="11"/>
  <c r="M585" i="11"/>
  <c r="L585" i="11"/>
  <c r="K585" i="11"/>
  <c r="M584" i="11"/>
  <c r="L584" i="11"/>
  <c r="K584" i="11"/>
  <c r="M583" i="11"/>
  <c r="L583" i="11"/>
  <c r="K583" i="11"/>
  <c r="M582" i="11"/>
  <c r="L582" i="11"/>
  <c r="K582" i="11"/>
  <c r="M581" i="11"/>
  <c r="L581" i="11"/>
  <c r="K581" i="11"/>
  <c r="M580" i="11"/>
  <c r="L580" i="11"/>
  <c r="K580" i="11"/>
  <c r="M579" i="11"/>
  <c r="L579" i="11"/>
  <c r="K579" i="11"/>
  <c r="M578" i="11"/>
  <c r="L578" i="11"/>
  <c r="K578" i="11"/>
  <c r="M577" i="11"/>
  <c r="L577" i="11"/>
  <c r="K577" i="11"/>
  <c r="M576" i="11"/>
  <c r="L576" i="11"/>
  <c r="K576" i="11"/>
  <c r="M575" i="11"/>
  <c r="L575" i="11"/>
  <c r="K575" i="11"/>
  <c r="M574" i="11"/>
  <c r="L574" i="11"/>
  <c r="K574" i="11"/>
  <c r="M573" i="11"/>
  <c r="L573" i="11"/>
  <c r="K573" i="11"/>
  <c r="M572" i="11"/>
  <c r="L572" i="11"/>
  <c r="K572" i="11"/>
  <c r="M571" i="11"/>
  <c r="L571" i="11"/>
  <c r="K571" i="11"/>
  <c r="M570" i="11"/>
  <c r="L570" i="11"/>
  <c r="K570" i="11"/>
  <c r="M569" i="11"/>
  <c r="L569" i="11"/>
  <c r="K569" i="11"/>
  <c r="M568" i="11"/>
  <c r="L568" i="11"/>
  <c r="K568" i="11"/>
  <c r="M567" i="11"/>
  <c r="L567" i="11"/>
  <c r="K567" i="11"/>
  <c r="M566" i="11"/>
  <c r="L566" i="11"/>
  <c r="K566" i="11"/>
  <c r="M565" i="11"/>
  <c r="L565" i="11"/>
  <c r="K565" i="11"/>
  <c r="M564" i="11"/>
  <c r="L564" i="11"/>
  <c r="K564" i="11"/>
  <c r="M563" i="11"/>
  <c r="L563" i="11"/>
  <c r="K563" i="11"/>
  <c r="M562" i="11"/>
  <c r="L562" i="11"/>
  <c r="K562" i="11"/>
  <c r="M561" i="11"/>
  <c r="L561" i="11"/>
  <c r="K561" i="11"/>
  <c r="M560" i="11"/>
  <c r="L560" i="11"/>
  <c r="K560" i="11"/>
  <c r="M559" i="11"/>
  <c r="L559" i="11"/>
  <c r="K559" i="11"/>
  <c r="M558" i="11"/>
  <c r="L558" i="11"/>
  <c r="K558" i="11"/>
  <c r="M557" i="11"/>
  <c r="L557" i="11"/>
  <c r="K557" i="11"/>
  <c r="M556" i="11"/>
  <c r="L556" i="11"/>
  <c r="K556" i="11"/>
  <c r="M555" i="11"/>
  <c r="L555" i="11"/>
  <c r="K555" i="11"/>
  <c r="M554" i="11"/>
  <c r="L554" i="11"/>
  <c r="K554" i="11"/>
  <c r="M553" i="11"/>
  <c r="L553" i="11"/>
  <c r="K553" i="11"/>
  <c r="M552" i="11"/>
  <c r="L552" i="11"/>
  <c r="K552" i="11"/>
  <c r="M551" i="11"/>
  <c r="L551" i="11"/>
  <c r="K551" i="11"/>
  <c r="M550" i="11"/>
  <c r="L550" i="11"/>
  <c r="K550" i="11"/>
  <c r="M549" i="11"/>
  <c r="L549" i="11"/>
  <c r="K549" i="11"/>
  <c r="M548" i="11"/>
  <c r="L548" i="11"/>
  <c r="K548" i="11"/>
  <c r="M547" i="11"/>
  <c r="L547" i="11"/>
  <c r="K547" i="11"/>
  <c r="M546" i="11"/>
  <c r="L546" i="11"/>
  <c r="K546" i="11"/>
  <c r="M545" i="11"/>
  <c r="L545" i="11"/>
  <c r="K545" i="11"/>
  <c r="M544" i="11"/>
  <c r="L544" i="11"/>
  <c r="K544" i="11"/>
  <c r="M543" i="11"/>
  <c r="L543" i="11"/>
  <c r="K543" i="11"/>
  <c r="M542" i="11"/>
  <c r="L542" i="11"/>
  <c r="K542" i="11"/>
  <c r="M541" i="11"/>
  <c r="L541" i="11"/>
  <c r="K541" i="11"/>
  <c r="M540" i="11"/>
  <c r="L540" i="11"/>
  <c r="K540" i="11"/>
  <c r="M539" i="11"/>
  <c r="L539" i="11"/>
  <c r="K539" i="11"/>
  <c r="M538" i="11"/>
  <c r="L538" i="11"/>
  <c r="K538" i="11"/>
  <c r="M537" i="11"/>
  <c r="L537" i="11"/>
  <c r="K537" i="11"/>
  <c r="M536" i="11"/>
  <c r="L536" i="11"/>
  <c r="K536" i="11"/>
  <c r="M535" i="11"/>
  <c r="L535" i="11"/>
  <c r="K535" i="11"/>
  <c r="M534" i="11"/>
  <c r="L534" i="11"/>
  <c r="K534" i="11"/>
  <c r="M533" i="11"/>
  <c r="L533" i="11"/>
  <c r="K533" i="11"/>
  <c r="M532" i="11"/>
  <c r="L532" i="11"/>
  <c r="K532" i="11"/>
  <c r="M531" i="11"/>
  <c r="L531" i="11"/>
  <c r="K531" i="11"/>
  <c r="M530" i="11"/>
  <c r="L530" i="11"/>
  <c r="K530" i="11"/>
  <c r="M529" i="11"/>
  <c r="L529" i="11"/>
  <c r="K529" i="11"/>
  <c r="M528" i="11"/>
  <c r="L528" i="11"/>
  <c r="K528" i="11"/>
  <c r="M527" i="11"/>
  <c r="L527" i="11"/>
  <c r="K527" i="11"/>
  <c r="M526" i="11"/>
  <c r="L526" i="11"/>
  <c r="K526" i="11"/>
  <c r="M525" i="11"/>
  <c r="L525" i="11"/>
  <c r="K525" i="11"/>
  <c r="M524" i="11"/>
  <c r="L524" i="11"/>
  <c r="K524" i="11"/>
  <c r="M523" i="11"/>
  <c r="L523" i="11"/>
  <c r="K523" i="11"/>
  <c r="M522" i="11"/>
  <c r="L522" i="11"/>
  <c r="K522" i="11"/>
  <c r="M521" i="11"/>
  <c r="L521" i="11"/>
  <c r="K521" i="11"/>
  <c r="M520" i="11"/>
  <c r="L520" i="11"/>
  <c r="K520" i="11"/>
  <c r="M519" i="11"/>
  <c r="L519" i="11"/>
  <c r="K519" i="11"/>
  <c r="M518" i="11"/>
  <c r="L518" i="11"/>
  <c r="K518" i="11"/>
  <c r="M517" i="11"/>
  <c r="L517" i="11"/>
  <c r="K517" i="11"/>
  <c r="M516" i="11"/>
  <c r="L516" i="11"/>
  <c r="K516" i="11"/>
  <c r="M515" i="11"/>
  <c r="L515" i="11"/>
  <c r="K515" i="11"/>
  <c r="M514" i="11"/>
  <c r="L514" i="11"/>
  <c r="K514" i="11"/>
  <c r="M513" i="11"/>
  <c r="L513" i="11"/>
  <c r="K513" i="11"/>
  <c r="M512" i="11"/>
  <c r="L512" i="11"/>
  <c r="K512" i="11"/>
  <c r="M511" i="11"/>
  <c r="L511" i="11"/>
  <c r="K511" i="11"/>
  <c r="M510" i="11"/>
  <c r="L510" i="11"/>
  <c r="K510" i="11"/>
  <c r="M509" i="11"/>
  <c r="L509" i="11"/>
  <c r="K509" i="11"/>
  <c r="M508" i="11"/>
  <c r="L508" i="11"/>
  <c r="K508" i="11"/>
  <c r="M507" i="11"/>
  <c r="L507" i="11"/>
  <c r="K507" i="11"/>
  <c r="M506" i="11"/>
  <c r="L506" i="11"/>
  <c r="K506" i="11"/>
  <c r="M505" i="11"/>
  <c r="L505" i="11"/>
  <c r="K505" i="11"/>
  <c r="M504" i="11"/>
  <c r="L504" i="11"/>
  <c r="K504" i="11"/>
  <c r="M503" i="11"/>
  <c r="L503" i="11"/>
  <c r="K503" i="11"/>
  <c r="M502" i="11"/>
  <c r="L502" i="11"/>
  <c r="K502" i="11"/>
  <c r="M501" i="11"/>
  <c r="L501" i="11"/>
  <c r="K501" i="11"/>
  <c r="M500" i="11"/>
  <c r="L500" i="11"/>
  <c r="K500" i="11"/>
  <c r="M499" i="11"/>
  <c r="L499" i="11"/>
  <c r="K499" i="11"/>
  <c r="M498" i="11"/>
  <c r="L498" i="11"/>
  <c r="K498" i="11"/>
  <c r="M497" i="11"/>
  <c r="L497" i="11"/>
  <c r="K497" i="11"/>
  <c r="M496" i="11"/>
  <c r="L496" i="11"/>
  <c r="K496" i="11"/>
  <c r="M495" i="11"/>
  <c r="L495" i="11"/>
  <c r="K495" i="11"/>
  <c r="M494" i="11"/>
  <c r="L494" i="11"/>
  <c r="K494" i="11"/>
  <c r="M493" i="11"/>
  <c r="L493" i="11"/>
  <c r="K493" i="11"/>
  <c r="M492" i="11"/>
  <c r="L492" i="11"/>
  <c r="K492" i="11"/>
  <c r="M491" i="11"/>
  <c r="L491" i="11"/>
  <c r="K491" i="11"/>
  <c r="M490" i="11"/>
  <c r="L490" i="11"/>
  <c r="K490" i="11"/>
  <c r="M489" i="11"/>
  <c r="L489" i="11"/>
  <c r="K489" i="11"/>
  <c r="M488" i="11"/>
  <c r="L488" i="11"/>
  <c r="K488" i="11"/>
  <c r="M487" i="11"/>
  <c r="L487" i="11"/>
  <c r="K487" i="11"/>
  <c r="M486" i="11"/>
  <c r="L486" i="11"/>
  <c r="K486" i="11"/>
  <c r="M485" i="11"/>
  <c r="L485" i="11"/>
  <c r="K485" i="11"/>
  <c r="M484" i="11"/>
  <c r="L484" i="11"/>
  <c r="K484" i="11"/>
  <c r="M483" i="11"/>
  <c r="L483" i="11"/>
  <c r="K483" i="11"/>
  <c r="M482" i="11"/>
  <c r="L482" i="11"/>
  <c r="K482" i="11"/>
  <c r="M481" i="11"/>
  <c r="L481" i="11"/>
  <c r="K481" i="11"/>
  <c r="M480" i="11"/>
  <c r="L480" i="11"/>
  <c r="K480" i="11"/>
  <c r="M479" i="11"/>
  <c r="L479" i="11"/>
  <c r="K479" i="11"/>
  <c r="M478" i="11"/>
  <c r="L478" i="11"/>
  <c r="K478" i="11"/>
  <c r="M477" i="11"/>
  <c r="L477" i="11"/>
  <c r="K477" i="11"/>
  <c r="M476" i="11"/>
  <c r="L476" i="11"/>
  <c r="K476" i="11"/>
  <c r="M475" i="11"/>
  <c r="L475" i="11"/>
  <c r="K475" i="11"/>
  <c r="M474" i="11"/>
  <c r="L474" i="11"/>
  <c r="K474" i="11"/>
  <c r="M473" i="11"/>
  <c r="L473" i="11"/>
  <c r="K473" i="11"/>
  <c r="M472" i="11"/>
  <c r="L472" i="11"/>
  <c r="K472" i="11"/>
  <c r="M471" i="11"/>
  <c r="L471" i="11"/>
  <c r="K471" i="11"/>
  <c r="M470" i="11"/>
  <c r="L470" i="11"/>
  <c r="K470" i="11"/>
  <c r="M469" i="11"/>
  <c r="L469" i="11"/>
  <c r="K469" i="11"/>
  <c r="M468" i="11"/>
  <c r="L468" i="11"/>
  <c r="K468" i="11"/>
  <c r="M467" i="11"/>
  <c r="L467" i="11"/>
  <c r="K467" i="11"/>
  <c r="M466" i="11"/>
  <c r="L466" i="11"/>
  <c r="K466" i="11"/>
  <c r="M465" i="11"/>
  <c r="L465" i="11"/>
  <c r="K465" i="11"/>
  <c r="M464" i="11"/>
  <c r="L464" i="11"/>
  <c r="K464" i="11"/>
  <c r="M463" i="11"/>
  <c r="L463" i="11"/>
  <c r="K463" i="11"/>
  <c r="M462" i="11"/>
  <c r="L462" i="11"/>
  <c r="K462" i="11"/>
  <c r="M461" i="11"/>
  <c r="L461" i="11"/>
  <c r="K461" i="11"/>
  <c r="M460" i="11"/>
  <c r="L460" i="11"/>
  <c r="K460" i="11"/>
  <c r="M459" i="11"/>
  <c r="L459" i="11"/>
  <c r="K459" i="11"/>
  <c r="M458" i="11"/>
  <c r="L458" i="11"/>
  <c r="K458" i="11"/>
  <c r="M457" i="11"/>
  <c r="L457" i="11"/>
  <c r="K457" i="11"/>
  <c r="M456" i="11"/>
  <c r="L456" i="11"/>
  <c r="K456" i="11"/>
  <c r="M455" i="11"/>
  <c r="L455" i="11"/>
  <c r="K455" i="11"/>
  <c r="M454" i="11"/>
  <c r="L454" i="11"/>
  <c r="K454" i="11"/>
  <c r="M453" i="11"/>
  <c r="L453" i="11"/>
  <c r="K453" i="11"/>
  <c r="M452" i="11"/>
  <c r="L452" i="11"/>
  <c r="K452" i="11"/>
  <c r="M451" i="11"/>
  <c r="L451" i="11"/>
  <c r="K451" i="11"/>
  <c r="M450" i="11"/>
  <c r="L450" i="11"/>
  <c r="K450" i="11"/>
  <c r="M449" i="11"/>
  <c r="L449" i="11"/>
  <c r="K449" i="11"/>
  <c r="M448" i="11"/>
  <c r="L448" i="11"/>
  <c r="K448" i="11"/>
  <c r="M447" i="11"/>
  <c r="L447" i="11"/>
  <c r="K447" i="11"/>
  <c r="M446" i="11"/>
  <c r="L446" i="11"/>
  <c r="K446" i="11"/>
  <c r="M445" i="11"/>
  <c r="L445" i="11"/>
  <c r="K445" i="11"/>
  <c r="M444" i="11"/>
  <c r="L444" i="11"/>
  <c r="K444" i="11"/>
  <c r="M443" i="11"/>
  <c r="L443" i="11"/>
  <c r="K443" i="11"/>
  <c r="M442" i="11"/>
  <c r="L442" i="11"/>
  <c r="K442" i="11"/>
  <c r="M441" i="11"/>
  <c r="L441" i="11"/>
  <c r="K441" i="11"/>
  <c r="M440" i="11"/>
  <c r="L440" i="11"/>
  <c r="K440" i="11"/>
  <c r="M439" i="11"/>
  <c r="L439" i="11"/>
  <c r="K439" i="11"/>
  <c r="M438" i="11"/>
  <c r="L438" i="11"/>
  <c r="K438" i="11"/>
  <c r="M437" i="11"/>
  <c r="L437" i="11"/>
  <c r="K437" i="11"/>
  <c r="M436" i="11"/>
  <c r="L436" i="11"/>
  <c r="K436" i="11"/>
  <c r="M435" i="11"/>
  <c r="L435" i="11"/>
  <c r="K435" i="11"/>
  <c r="M434" i="11"/>
  <c r="L434" i="11"/>
  <c r="K434" i="11"/>
  <c r="M433" i="11"/>
  <c r="L433" i="11"/>
  <c r="K433" i="11"/>
  <c r="M432" i="11"/>
  <c r="L432" i="11"/>
  <c r="K432" i="11"/>
  <c r="M431" i="11"/>
  <c r="L431" i="11"/>
  <c r="K431" i="11"/>
  <c r="M430" i="11"/>
  <c r="L430" i="11"/>
  <c r="K430" i="11"/>
  <c r="M429" i="11"/>
  <c r="L429" i="11"/>
  <c r="K429" i="11"/>
  <c r="M428" i="11"/>
  <c r="L428" i="11"/>
  <c r="K428" i="11"/>
  <c r="M427" i="11"/>
  <c r="L427" i="11"/>
  <c r="K427" i="11"/>
  <c r="M426" i="11"/>
  <c r="L426" i="11"/>
  <c r="K426" i="11"/>
  <c r="M425" i="11"/>
  <c r="L425" i="11"/>
  <c r="K425" i="11"/>
  <c r="M424" i="11"/>
  <c r="L424" i="11"/>
  <c r="K424" i="11"/>
  <c r="M423" i="11"/>
  <c r="L423" i="11"/>
  <c r="K423" i="11"/>
  <c r="M422" i="11"/>
  <c r="L422" i="11"/>
  <c r="K422" i="11"/>
  <c r="M421" i="11"/>
  <c r="L421" i="11"/>
  <c r="K421" i="11"/>
  <c r="M420" i="11"/>
  <c r="L420" i="11"/>
  <c r="K420" i="11"/>
  <c r="M419" i="11"/>
  <c r="L419" i="11"/>
  <c r="K419" i="11"/>
  <c r="M418" i="11"/>
  <c r="L418" i="11"/>
  <c r="K418" i="11"/>
  <c r="M417" i="11"/>
  <c r="L417" i="11"/>
  <c r="K417" i="11"/>
  <c r="M416" i="11"/>
  <c r="L416" i="11"/>
  <c r="K416" i="11"/>
  <c r="M415" i="11"/>
  <c r="L415" i="11"/>
  <c r="K415" i="11"/>
  <c r="M414" i="11"/>
  <c r="L414" i="11"/>
  <c r="K414" i="11"/>
  <c r="M413" i="11"/>
  <c r="L413" i="11"/>
  <c r="K413" i="11"/>
  <c r="M412" i="11"/>
  <c r="L412" i="11"/>
  <c r="K412" i="11"/>
  <c r="M411" i="11"/>
  <c r="L411" i="11"/>
  <c r="K411" i="11"/>
  <c r="M410" i="11"/>
  <c r="L410" i="11"/>
  <c r="K410" i="11"/>
  <c r="M409" i="11"/>
  <c r="L409" i="11"/>
  <c r="K409" i="11"/>
  <c r="M408" i="11"/>
  <c r="L408" i="11"/>
  <c r="K408" i="11"/>
  <c r="M407" i="11"/>
  <c r="L407" i="11"/>
  <c r="K407" i="11"/>
  <c r="M406" i="11"/>
  <c r="L406" i="11"/>
  <c r="K406" i="11"/>
  <c r="M405" i="11"/>
  <c r="L405" i="11"/>
  <c r="K405" i="11"/>
  <c r="M404" i="11"/>
  <c r="L404" i="11"/>
  <c r="K404" i="11"/>
  <c r="M403" i="11"/>
  <c r="L403" i="11"/>
  <c r="K403" i="11"/>
  <c r="M402" i="11"/>
  <c r="L402" i="11"/>
  <c r="K402" i="11"/>
  <c r="M401" i="11"/>
  <c r="L401" i="11"/>
  <c r="K401" i="11"/>
  <c r="M400" i="11"/>
  <c r="L400" i="11"/>
  <c r="K400" i="11"/>
  <c r="M399" i="11"/>
  <c r="L399" i="11"/>
  <c r="K399" i="11"/>
  <c r="M398" i="11"/>
  <c r="L398" i="11"/>
  <c r="K398" i="11"/>
  <c r="M397" i="11"/>
  <c r="L397" i="11"/>
  <c r="K397" i="11"/>
  <c r="M396" i="11"/>
  <c r="L396" i="11"/>
  <c r="K396" i="11"/>
  <c r="M395" i="11"/>
  <c r="L395" i="11"/>
  <c r="K395" i="11"/>
  <c r="M394" i="11"/>
  <c r="L394" i="11"/>
  <c r="K394" i="11"/>
  <c r="M393" i="11"/>
  <c r="L393" i="11"/>
  <c r="K393" i="11"/>
  <c r="M392" i="11"/>
  <c r="L392" i="11"/>
  <c r="K392" i="11"/>
  <c r="M391" i="11"/>
  <c r="L391" i="11"/>
  <c r="K391" i="11"/>
  <c r="M390" i="11"/>
  <c r="L390" i="11"/>
  <c r="K390" i="11"/>
  <c r="M389" i="11"/>
  <c r="L389" i="11"/>
  <c r="K389" i="11"/>
  <c r="M388" i="11"/>
  <c r="L388" i="11"/>
  <c r="K388" i="11"/>
  <c r="M387" i="11"/>
  <c r="L387" i="11"/>
  <c r="K387" i="11"/>
  <c r="M386" i="11"/>
  <c r="L386" i="11"/>
  <c r="K386" i="11"/>
  <c r="M385" i="11"/>
  <c r="L385" i="11"/>
  <c r="K385" i="11"/>
  <c r="M384" i="11"/>
  <c r="L384" i="11"/>
  <c r="K384" i="11"/>
  <c r="M383" i="11"/>
  <c r="L383" i="11"/>
  <c r="K383" i="11"/>
  <c r="M382" i="11"/>
  <c r="L382" i="11"/>
  <c r="K382" i="11"/>
  <c r="M381" i="11"/>
  <c r="L381" i="11"/>
  <c r="K381" i="11"/>
  <c r="M380" i="11"/>
  <c r="L380" i="11"/>
  <c r="K380" i="11"/>
  <c r="M379" i="11"/>
  <c r="L379" i="11"/>
  <c r="K379" i="11"/>
  <c r="M378" i="11"/>
  <c r="L378" i="11"/>
  <c r="K378" i="11"/>
  <c r="M377" i="11"/>
  <c r="L377" i="11"/>
  <c r="K377" i="11"/>
  <c r="M376" i="11"/>
  <c r="L376" i="11"/>
  <c r="K376" i="11"/>
  <c r="M375" i="11"/>
  <c r="L375" i="11"/>
  <c r="K375" i="11"/>
  <c r="M374" i="11"/>
  <c r="L374" i="11"/>
  <c r="K374" i="11"/>
  <c r="M373" i="11"/>
  <c r="L373" i="11"/>
  <c r="K373" i="11"/>
  <c r="M372" i="11"/>
  <c r="L372" i="11"/>
  <c r="K372" i="11"/>
  <c r="M371" i="11"/>
  <c r="L371" i="11"/>
  <c r="K371" i="11"/>
  <c r="M370" i="11"/>
  <c r="L370" i="11"/>
  <c r="K370" i="11"/>
  <c r="M369" i="11"/>
  <c r="L369" i="11"/>
  <c r="K369" i="11"/>
  <c r="M368" i="11"/>
  <c r="L368" i="11"/>
  <c r="K368" i="11"/>
  <c r="M367" i="11"/>
  <c r="L367" i="11"/>
  <c r="K367" i="11"/>
  <c r="M366" i="11"/>
  <c r="L366" i="11"/>
  <c r="K366" i="11"/>
  <c r="M365" i="11"/>
  <c r="L365" i="11"/>
  <c r="K365" i="11"/>
  <c r="M364" i="11"/>
  <c r="L364" i="11"/>
  <c r="K364" i="11"/>
  <c r="M363" i="11"/>
  <c r="L363" i="11"/>
  <c r="K363" i="11"/>
  <c r="M362" i="11"/>
  <c r="L362" i="11"/>
  <c r="K362" i="11"/>
  <c r="M361" i="11"/>
  <c r="L361" i="11"/>
  <c r="K361" i="11"/>
  <c r="M360" i="11"/>
  <c r="L360" i="11"/>
  <c r="K360" i="11"/>
  <c r="M359" i="11"/>
  <c r="L359" i="11"/>
  <c r="K359" i="11"/>
  <c r="M358" i="11"/>
  <c r="L358" i="11"/>
  <c r="K358" i="11"/>
  <c r="M357" i="11"/>
  <c r="L357" i="11"/>
  <c r="K357" i="11"/>
  <c r="M356" i="11"/>
  <c r="L356" i="11"/>
  <c r="K356" i="11"/>
  <c r="M355" i="11"/>
  <c r="L355" i="11"/>
  <c r="K355" i="11"/>
  <c r="M354" i="11"/>
  <c r="L354" i="11"/>
  <c r="K354" i="11"/>
  <c r="M353" i="11"/>
  <c r="L353" i="11"/>
  <c r="K353" i="11"/>
  <c r="M352" i="11"/>
  <c r="L352" i="11"/>
  <c r="K352" i="11"/>
  <c r="M351" i="11"/>
  <c r="L351" i="11"/>
  <c r="K351" i="11"/>
  <c r="M350" i="11"/>
  <c r="L350" i="11"/>
  <c r="K350" i="11"/>
  <c r="M349" i="11"/>
  <c r="L349" i="11"/>
  <c r="K349" i="11"/>
  <c r="M348" i="11"/>
  <c r="L348" i="11"/>
  <c r="K348" i="11"/>
  <c r="M347" i="11"/>
  <c r="L347" i="11"/>
  <c r="K347" i="11"/>
  <c r="M346" i="11"/>
  <c r="L346" i="11"/>
  <c r="K346" i="11"/>
  <c r="M345" i="11"/>
  <c r="L345" i="11"/>
  <c r="K345" i="11"/>
  <c r="M344" i="11"/>
  <c r="L344" i="11"/>
  <c r="K344" i="11"/>
  <c r="M343" i="11"/>
  <c r="L343" i="11"/>
  <c r="K343" i="11"/>
  <c r="M342" i="11"/>
  <c r="L342" i="11"/>
  <c r="K342" i="11"/>
  <c r="M341" i="11"/>
  <c r="L341" i="11"/>
  <c r="K341" i="11"/>
  <c r="M340" i="11"/>
  <c r="L340" i="11"/>
  <c r="K340" i="11"/>
  <c r="M339" i="11"/>
  <c r="L339" i="11"/>
  <c r="K339" i="11"/>
  <c r="M338" i="11"/>
  <c r="L338" i="11"/>
  <c r="K338" i="11"/>
  <c r="M337" i="11"/>
  <c r="L337" i="11"/>
  <c r="K337" i="11"/>
  <c r="M336" i="11"/>
  <c r="L336" i="11"/>
  <c r="K336" i="11"/>
  <c r="M335" i="11"/>
  <c r="L335" i="11"/>
  <c r="K335" i="11"/>
  <c r="M334" i="11"/>
  <c r="L334" i="11"/>
  <c r="K334" i="11"/>
  <c r="M333" i="11"/>
  <c r="L333" i="11"/>
  <c r="K333" i="11"/>
  <c r="M332" i="11"/>
  <c r="L332" i="11"/>
  <c r="K332" i="11"/>
  <c r="M331" i="11"/>
  <c r="L331" i="11"/>
  <c r="K331" i="11"/>
  <c r="M330" i="11"/>
  <c r="L330" i="11"/>
  <c r="K330" i="11"/>
  <c r="M329" i="11"/>
  <c r="L329" i="11"/>
  <c r="K329" i="11"/>
  <c r="M328" i="11"/>
  <c r="L328" i="11"/>
  <c r="K328" i="11"/>
  <c r="M327" i="11"/>
  <c r="L327" i="11"/>
  <c r="K327" i="11"/>
  <c r="M326" i="11"/>
  <c r="L326" i="11"/>
  <c r="K326" i="11"/>
  <c r="M325" i="11"/>
  <c r="L325" i="11"/>
  <c r="K325" i="11"/>
  <c r="M324" i="11"/>
  <c r="L324" i="11"/>
  <c r="K324" i="11"/>
  <c r="M323" i="11"/>
  <c r="L323" i="11"/>
  <c r="K323" i="11"/>
  <c r="M322" i="11"/>
  <c r="L322" i="11"/>
  <c r="K322" i="11"/>
  <c r="M321" i="11"/>
  <c r="L321" i="11"/>
  <c r="K321" i="11"/>
  <c r="M320" i="11"/>
  <c r="L320" i="11"/>
  <c r="K320" i="11"/>
  <c r="M319" i="11"/>
  <c r="L319" i="11"/>
  <c r="K319" i="11"/>
  <c r="M318" i="11"/>
  <c r="L318" i="11"/>
  <c r="K318" i="11"/>
  <c r="M317" i="11"/>
  <c r="L317" i="11"/>
  <c r="K317" i="11"/>
  <c r="M316" i="11"/>
  <c r="L316" i="11"/>
  <c r="K316" i="11"/>
  <c r="M315" i="11"/>
  <c r="L315" i="11"/>
  <c r="K315" i="11"/>
  <c r="M314" i="11"/>
  <c r="L314" i="11"/>
  <c r="K314" i="11"/>
  <c r="M313" i="11"/>
  <c r="L313" i="11"/>
  <c r="K313" i="11"/>
  <c r="M312" i="11"/>
  <c r="L312" i="11"/>
  <c r="K312" i="11"/>
  <c r="M311" i="11"/>
  <c r="L311" i="11"/>
  <c r="K311" i="11"/>
  <c r="M310" i="11"/>
  <c r="L310" i="11"/>
  <c r="K310" i="11"/>
  <c r="M309" i="11"/>
  <c r="L309" i="11"/>
  <c r="K309" i="11"/>
  <c r="M308" i="11"/>
  <c r="L308" i="11"/>
  <c r="K308" i="11"/>
  <c r="M307" i="11"/>
  <c r="L307" i="11"/>
  <c r="K307" i="11"/>
  <c r="M306" i="11"/>
  <c r="L306" i="11"/>
  <c r="K306" i="11"/>
  <c r="M305" i="11"/>
  <c r="L305" i="11"/>
  <c r="K305" i="11"/>
  <c r="M304" i="11"/>
  <c r="L304" i="11"/>
  <c r="K304" i="11"/>
  <c r="M303" i="11"/>
  <c r="L303" i="11"/>
  <c r="K303" i="11"/>
  <c r="M302" i="11"/>
  <c r="L302" i="11"/>
  <c r="K302" i="11"/>
  <c r="M301" i="11"/>
  <c r="L301" i="11"/>
  <c r="K301" i="11"/>
  <c r="M300" i="11"/>
  <c r="L300" i="11"/>
  <c r="K300" i="11"/>
  <c r="M299" i="11"/>
  <c r="L299" i="11"/>
  <c r="K299" i="11"/>
  <c r="M298" i="11"/>
  <c r="L298" i="11"/>
  <c r="K298" i="11"/>
  <c r="M297" i="11"/>
  <c r="L297" i="11"/>
  <c r="K297" i="11"/>
  <c r="M296" i="11"/>
  <c r="L296" i="11"/>
  <c r="K296" i="11"/>
  <c r="M295" i="11"/>
  <c r="L295" i="11"/>
  <c r="K295" i="11"/>
  <c r="M294" i="11"/>
  <c r="L294" i="11"/>
  <c r="K294" i="11"/>
  <c r="M293" i="11"/>
  <c r="L293" i="11"/>
  <c r="K293" i="11"/>
  <c r="M292" i="11"/>
  <c r="L292" i="11"/>
  <c r="K292" i="11"/>
  <c r="M291" i="11"/>
  <c r="L291" i="11"/>
  <c r="K291" i="11"/>
  <c r="M290" i="11"/>
  <c r="L290" i="11"/>
  <c r="K290" i="11"/>
  <c r="M289" i="11"/>
  <c r="L289" i="11"/>
  <c r="K289" i="11"/>
  <c r="M288" i="11"/>
  <c r="L288" i="11"/>
  <c r="K288" i="11"/>
  <c r="M287" i="11"/>
  <c r="L287" i="11"/>
  <c r="K287" i="11"/>
  <c r="M286" i="11"/>
  <c r="L286" i="11"/>
  <c r="K286" i="11"/>
  <c r="M285" i="11"/>
  <c r="L285" i="11"/>
  <c r="K285" i="11"/>
  <c r="M284" i="11"/>
  <c r="L284" i="11"/>
  <c r="K284" i="11"/>
  <c r="M283" i="11"/>
  <c r="L283" i="11"/>
  <c r="K283" i="11"/>
  <c r="M282" i="11"/>
  <c r="L282" i="11"/>
  <c r="K282" i="11"/>
  <c r="M281" i="11"/>
  <c r="L281" i="11"/>
  <c r="K281" i="11"/>
  <c r="M280" i="11"/>
  <c r="L280" i="11"/>
  <c r="K280" i="11"/>
  <c r="M279" i="11"/>
  <c r="L279" i="11"/>
  <c r="K279" i="11"/>
  <c r="M278" i="11"/>
  <c r="L278" i="11"/>
  <c r="K278" i="11"/>
  <c r="M277" i="11"/>
  <c r="L277" i="11"/>
  <c r="K277" i="11"/>
  <c r="M276" i="11"/>
  <c r="L276" i="11"/>
  <c r="K276" i="11"/>
  <c r="M275" i="11"/>
  <c r="L275" i="11"/>
  <c r="K275" i="11"/>
  <c r="M274" i="11"/>
  <c r="L274" i="11"/>
  <c r="K274" i="11"/>
  <c r="M273" i="11"/>
  <c r="L273" i="11"/>
  <c r="K273" i="11"/>
  <c r="M272" i="11"/>
  <c r="L272" i="11"/>
  <c r="K272" i="11"/>
  <c r="M271" i="11"/>
  <c r="L271" i="11"/>
  <c r="K271" i="11"/>
  <c r="M270" i="11"/>
  <c r="L270" i="11"/>
  <c r="K270" i="11"/>
  <c r="M269" i="11"/>
  <c r="L269" i="11"/>
  <c r="K269" i="11"/>
  <c r="M268" i="11"/>
  <c r="L268" i="11"/>
  <c r="K268" i="11"/>
  <c r="M267" i="11"/>
  <c r="L267" i="11"/>
  <c r="K267" i="11"/>
  <c r="M266" i="11"/>
  <c r="L266" i="11"/>
  <c r="K266" i="11"/>
  <c r="M265" i="11"/>
  <c r="L265" i="11"/>
  <c r="K265" i="11"/>
  <c r="M264" i="11"/>
  <c r="L264" i="11"/>
  <c r="K264" i="11"/>
  <c r="M263" i="11"/>
  <c r="L263" i="11"/>
  <c r="K263" i="11"/>
  <c r="M262" i="11"/>
  <c r="L262" i="11"/>
  <c r="K262" i="11"/>
  <c r="M261" i="11"/>
  <c r="L261" i="11"/>
  <c r="K261" i="11"/>
  <c r="M260" i="11"/>
  <c r="L260" i="11"/>
  <c r="K260" i="11"/>
  <c r="M259" i="11"/>
  <c r="L259" i="11"/>
  <c r="K259" i="11"/>
  <c r="M258" i="11"/>
  <c r="L258" i="11"/>
  <c r="K258" i="11"/>
  <c r="M257" i="11"/>
  <c r="L257" i="11"/>
  <c r="K257" i="11"/>
  <c r="M256" i="11"/>
  <c r="L256" i="11"/>
  <c r="K256" i="11"/>
  <c r="M255" i="11"/>
  <c r="L255" i="11"/>
  <c r="K255" i="11"/>
  <c r="M254" i="11"/>
  <c r="L254" i="11"/>
  <c r="K254" i="11"/>
  <c r="M253" i="11"/>
  <c r="L253" i="11"/>
  <c r="K253" i="11"/>
  <c r="M252" i="11"/>
  <c r="L252" i="11"/>
  <c r="K252" i="11"/>
  <c r="M251" i="11"/>
  <c r="L251" i="11"/>
  <c r="K251" i="11"/>
  <c r="M250" i="11"/>
  <c r="L250" i="11"/>
  <c r="K250" i="11"/>
  <c r="M249" i="11"/>
  <c r="L249" i="11"/>
  <c r="K249" i="11"/>
  <c r="M248" i="11"/>
  <c r="L248" i="11"/>
  <c r="K248" i="11"/>
  <c r="M247" i="11"/>
  <c r="L247" i="11"/>
  <c r="K247" i="11"/>
  <c r="M246" i="11"/>
  <c r="L246" i="11"/>
  <c r="K246" i="11"/>
  <c r="M245" i="11"/>
  <c r="L245" i="11"/>
  <c r="K245" i="11"/>
  <c r="M244" i="11"/>
  <c r="L244" i="11"/>
  <c r="K244" i="11"/>
  <c r="M243" i="11"/>
  <c r="L243" i="11"/>
  <c r="K243" i="11"/>
  <c r="M242" i="11"/>
  <c r="L242" i="11"/>
  <c r="K242" i="11"/>
  <c r="M241" i="11"/>
  <c r="L241" i="11"/>
  <c r="K241" i="11"/>
  <c r="M240" i="11"/>
  <c r="L240" i="11"/>
  <c r="K240" i="11"/>
  <c r="M239" i="11"/>
  <c r="L239" i="11"/>
  <c r="K239" i="11"/>
  <c r="M238" i="11"/>
  <c r="L238" i="11"/>
  <c r="K238" i="11"/>
  <c r="M237" i="11"/>
  <c r="L237" i="11"/>
  <c r="K237" i="11"/>
  <c r="M236" i="11"/>
  <c r="L236" i="11"/>
  <c r="K236" i="11"/>
  <c r="M235" i="11"/>
  <c r="L235" i="11"/>
  <c r="K235" i="11"/>
  <c r="M234" i="11"/>
  <c r="L234" i="11"/>
  <c r="K234" i="11"/>
  <c r="M233" i="11"/>
  <c r="L233" i="11"/>
  <c r="K233" i="11"/>
  <c r="M232" i="11"/>
  <c r="L232" i="11"/>
  <c r="K232" i="11"/>
  <c r="M231" i="11"/>
  <c r="L231" i="11"/>
  <c r="K231" i="11"/>
  <c r="M230" i="11"/>
  <c r="L230" i="11"/>
  <c r="K230" i="11"/>
  <c r="M229" i="11"/>
  <c r="L229" i="11"/>
  <c r="K229" i="11"/>
  <c r="M228" i="11"/>
  <c r="L228" i="11"/>
  <c r="K228" i="11"/>
  <c r="M227" i="11"/>
  <c r="L227" i="11"/>
  <c r="K227" i="11"/>
  <c r="M226" i="11"/>
  <c r="L226" i="11"/>
  <c r="K226" i="11"/>
  <c r="M225" i="11"/>
  <c r="L225" i="11"/>
  <c r="K225" i="11"/>
  <c r="M224" i="11"/>
  <c r="L224" i="11"/>
  <c r="K224" i="11"/>
  <c r="M223" i="11"/>
  <c r="L223" i="11"/>
  <c r="K223" i="11"/>
  <c r="M222" i="11"/>
  <c r="L222" i="11"/>
  <c r="K222" i="11"/>
  <c r="M221" i="11"/>
  <c r="L221" i="11"/>
  <c r="K221" i="11"/>
  <c r="M220" i="11"/>
  <c r="L220" i="11"/>
  <c r="K220" i="11"/>
  <c r="M219" i="11"/>
  <c r="L219" i="11"/>
  <c r="K219" i="11"/>
  <c r="M218" i="11"/>
  <c r="L218" i="11"/>
  <c r="K218" i="11"/>
  <c r="M217" i="11"/>
  <c r="L217" i="11"/>
  <c r="K217" i="11"/>
  <c r="M216" i="11"/>
  <c r="L216" i="11"/>
  <c r="K216" i="11"/>
  <c r="M215" i="11"/>
  <c r="L215" i="11"/>
  <c r="K215" i="11"/>
  <c r="M214" i="11"/>
  <c r="L214" i="11"/>
  <c r="K214" i="11"/>
  <c r="M213" i="11"/>
  <c r="L213" i="11"/>
  <c r="K213" i="11"/>
  <c r="M212" i="11"/>
  <c r="L212" i="11"/>
  <c r="K212" i="11"/>
  <c r="M211" i="11"/>
  <c r="L211" i="11"/>
  <c r="K211" i="11"/>
  <c r="M210" i="11"/>
  <c r="L210" i="11"/>
  <c r="K210" i="11"/>
  <c r="M209" i="11"/>
  <c r="L209" i="11"/>
  <c r="K209" i="11"/>
  <c r="M208" i="11"/>
  <c r="L208" i="11"/>
  <c r="K208" i="11"/>
  <c r="M207" i="11"/>
  <c r="L207" i="11"/>
  <c r="K207" i="11"/>
  <c r="M206" i="11"/>
  <c r="L206" i="11"/>
  <c r="K206" i="11"/>
  <c r="M205" i="11"/>
  <c r="L205" i="11"/>
  <c r="K205" i="11"/>
  <c r="M204" i="11"/>
  <c r="L204" i="11"/>
  <c r="K204" i="11"/>
  <c r="M203" i="11"/>
  <c r="L203" i="11"/>
  <c r="K203" i="11"/>
  <c r="M202" i="11"/>
  <c r="L202" i="11"/>
  <c r="K202" i="11"/>
  <c r="M201" i="11"/>
  <c r="L201" i="11"/>
  <c r="K201" i="11"/>
  <c r="M200" i="11"/>
  <c r="L200" i="11"/>
  <c r="K200" i="11"/>
  <c r="M199" i="11"/>
  <c r="L199" i="11"/>
  <c r="K199" i="11"/>
  <c r="M198" i="11"/>
  <c r="L198" i="11"/>
  <c r="K198" i="11"/>
  <c r="M197" i="11"/>
  <c r="L197" i="11"/>
  <c r="K197" i="11"/>
  <c r="M196" i="11"/>
  <c r="L196" i="11"/>
  <c r="K196" i="11"/>
  <c r="M195" i="11"/>
  <c r="L195" i="11"/>
  <c r="K195" i="11"/>
  <c r="M194" i="11"/>
  <c r="L194" i="11"/>
  <c r="K194" i="11"/>
  <c r="M193" i="11"/>
  <c r="L193" i="11"/>
  <c r="K193" i="11"/>
  <c r="M192" i="11"/>
  <c r="L192" i="11"/>
  <c r="K192" i="11"/>
  <c r="M191" i="11"/>
  <c r="L191" i="11"/>
  <c r="K191" i="11"/>
  <c r="M190" i="11"/>
  <c r="L190" i="11"/>
  <c r="K190" i="11"/>
  <c r="M189" i="11"/>
  <c r="L189" i="11"/>
  <c r="K189" i="11"/>
  <c r="M188" i="11"/>
  <c r="L188" i="11"/>
  <c r="K188" i="11"/>
  <c r="M187" i="11"/>
  <c r="L187" i="11"/>
  <c r="K187" i="11"/>
  <c r="M186" i="11"/>
  <c r="L186" i="11"/>
  <c r="K186" i="11"/>
  <c r="M185" i="11"/>
  <c r="L185" i="11"/>
  <c r="K185" i="11"/>
  <c r="M184" i="11"/>
  <c r="L184" i="11"/>
  <c r="K184" i="11"/>
  <c r="M183" i="11"/>
  <c r="L183" i="11"/>
  <c r="K183" i="11"/>
  <c r="M182" i="11"/>
  <c r="L182" i="11"/>
  <c r="K182" i="11"/>
  <c r="M181" i="11"/>
  <c r="L181" i="11"/>
  <c r="K181" i="11"/>
  <c r="M180" i="11"/>
  <c r="L180" i="11"/>
  <c r="K180" i="11"/>
  <c r="M179" i="11"/>
  <c r="L179" i="11"/>
  <c r="K179" i="11"/>
  <c r="M178" i="11"/>
  <c r="L178" i="11"/>
  <c r="K178" i="11"/>
  <c r="M177" i="11"/>
  <c r="L177" i="11"/>
  <c r="K177" i="11"/>
  <c r="M176" i="11"/>
  <c r="L176" i="11"/>
  <c r="K176" i="11"/>
  <c r="M175" i="11"/>
  <c r="L175" i="11"/>
  <c r="K175" i="11"/>
  <c r="M174" i="11"/>
  <c r="L174" i="11"/>
  <c r="K174" i="11"/>
  <c r="M171" i="11"/>
  <c r="L171" i="11"/>
  <c r="K171" i="11"/>
  <c r="M170" i="11"/>
  <c r="L170" i="11"/>
  <c r="K170" i="11"/>
  <c r="M169" i="11"/>
  <c r="L169" i="11"/>
  <c r="K169" i="11"/>
  <c r="M168" i="11"/>
  <c r="L168" i="11"/>
  <c r="K168" i="11"/>
  <c r="M167" i="11"/>
  <c r="L167" i="11"/>
  <c r="K167" i="11"/>
  <c r="M166" i="11"/>
  <c r="L166" i="11"/>
  <c r="K166" i="11"/>
  <c r="M165" i="11"/>
  <c r="L165" i="11"/>
  <c r="K165" i="11"/>
  <c r="M164" i="11"/>
  <c r="L164" i="11"/>
  <c r="K164" i="11"/>
  <c r="M163" i="11"/>
  <c r="L163" i="11"/>
  <c r="K163" i="11"/>
  <c r="M162" i="11"/>
  <c r="L162" i="11"/>
  <c r="K162" i="11"/>
  <c r="M161" i="11"/>
  <c r="L161" i="11"/>
  <c r="K161" i="11"/>
  <c r="M160" i="11"/>
  <c r="L160" i="11"/>
  <c r="K160" i="11"/>
  <c r="M159" i="11"/>
  <c r="L159" i="11"/>
  <c r="K159" i="11"/>
  <c r="M158" i="11"/>
  <c r="L158" i="11"/>
  <c r="K158" i="11"/>
  <c r="M157" i="11"/>
  <c r="L157" i="11"/>
  <c r="K157" i="11"/>
  <c r="M156" i="11"/>
  <c r="L156" i="11"/>
  <c r="K156" i="11"/>
  <c r="M155" i="11"/>
  <c r="L155" i="11"/>
  <c r="K155" i="11"/>
  <c r="M154" i="11"/>
  <c r="L154" i="11"/>
  <c r="K154" i="11"/>
  <c r="M153" i="11"/>
  <c r="L153" i="11"/>
  <c r="K153" i="11"/>
  <c r="M152" i="11"/>
  <c r="L152" i="11"/>
  <c r="K152" i="11"/>
  <c r="M151" i="11"/>
  <c r="L151" i="11"/>
  <c r="K151" i="11"/>
  <c r="M150" i="11"/>
  <c r="L150" i="11"/>
  <c r="K150" i="11"/>
  <c r="M149" i="11"/>
  <c r="L149" i="11"/>
  <c r="K149" i="11"/>
  <c r="M148" i="11"/>
  <c r="L148" i="11"/>
  <c r="K148" i="11"/>
  <c r="M147" i="11"/>
  <c r="L147" i="11"/>
  <c r="K147" i="11"/>
  <c r="M146" i="11"/>
  <c r="L146" i="11"/>
  <c r="K146" i="11"/>
  <c r="M145" i="11"/>
  <c r="L145" i="11"/>
  <c r="K145" i="11"/>
  <c r="M144" i="11"/>
  <c r="L144" i="11"/>
  <c r="K144" i="11"/>
  <c r="M143" i="11"/>
  <c r="L143" i="11"/>
  <c r="K143" i="11"/>
  <c r="M142" i="11"/>
  <c r="L142" i="11"/>
  <c r="K142" i="11"/>
  <c r="M141" i="11"/>
  <c r="L141" i="11"/>
  <c r="K141" i="11"/>
  <c r="M140" i="11"/>
  <c r="L140" i="11"/>
  <c r="K140" i="11"/>
  <c r="M139" i="11"/>
  <c r="L139" i="11"/>
  <c r="K139" i="11"/>
  <c r="M138" i="11"/>
  <c r="L138" i="11"/>
  <c r="K138" i="11"/>
  <c r="M137" i="11"/>
  <c r="L137" i="11"/>
  <c r="K137" i="11"/>
  <c r="M136" i="11"/>
  <c r="L136" i="11"/>
  <c r="K136" i="11"/>
  <c r="M135" i="11"/>
  <c r="L135" i="11"/>
  <c r="K135" i="11"/>
  <c r="M134" i="11"/>
  <c r="L134" i="11"/>
  <c r="K134" i="11"/>
  <c r="M133" i="11"/>
  <c r="L133" i="11"/>
  <c r="K133" i="11"/>
  <c r="M132" i="11"/>
  <c r="L132" i="11"/>
  <c r="K132" i="11"/>
  <c r="M131" i="11"/>
  <c r="L131" i="11"/>
  <c r="K131" i="11"/>
  <c r="M130" i="11"/>
  <c r="L130" i="11"/>
  <c r="K130" i="11"/>
  <c r="M129" i="11"/>
  <c r="L129" i="11"/>
  <c r="K129" i="11"/>
  <c r="M128" i="11"/>
  <c r="L128" i="11"/>
  <c r="K128" i="11"/>
  <c r="M127" i="11"/>
  <c r="L127" i="11"/>
  <c r="K127" i="11"/>
  <c r="M126" i="11"/>
  <c r="L126" i="11"/>
  <c r="K126" i="11"/>
  <c r="M125" i="11"/>
  <c r="L125" i="11"/>
  <c r="K125" i="11"/>
  <c r="M124" i="11"/>
  <c r="L124" i="11"/>
  <c r="K124" i="11"/>
  <c r="M123" i="11"/>
  <c r="L123" i="11"/>
  <c r="K123" i="11"/>
  <c r="M122" i="11"/>
  <c r="L122" i="11"/>
  <c r="K122" i="11"/>
  <c r="M121" i="11"/>
  <c r="L121" i="11"/>
  <c r="K121" i="11"/>
  <c r="M120" i="11"/>
  <c r="L120" i="11"/>
  <c r="K120" i="11"/>
  <c r="M119" i="11"/>
  <c r="L119" i="11"/>
  <c r="K119" i="11"/>
  <c r="M118" i="11"/>
  <c r="L118" i="11"/>
  <c r="K118" i="11"/>
  <c r="M117" i="11"/>
  <c r="L117" i="11"/>
  <c r="K117" i="11"/>
  <c r="M116" i="11"/>
  <c r="L116" i="11"/>
  <c r="K116" i="11"/>
  <c r="M115" i="11"/>
  <c r="L115" i="11"/>
  <c r="K115" i="11"/>
  <c r="M114" i="11"/>
  <c r="L114" i="11"/>
  <c r="K114" i="11"/>
  <c r="M113" i="11"/>
  <c r="L113" i="11"/>
  <c r="K113" i="11"/>
  <c r="M112" i="11"/>
  <c r="L112" i="11"/>
  <c r="K112" i="11"/>
  <c r="M111" i="11"/>
  <c r="L111" i="11"/>
  <c r="K111" i="11"/>
  <c r="M110" i="11"/>
  <c r="L110" i="11"/>
  <c r="K110" i="11"/>
  <c r="M109" i="11"/>
  <c r="L109" i="11"/>
  <c r="K109" i="11"/>
  <c r="M108" i="11"/>
  <c r="L108" i="11"/>
  <c r="K108" i="11"/>
  <c r="M107" i="11"/>
  <c r="L107" i="11"/>
  <c r="K107" i="11"/>
  <c r="M106" i="11"/>
  <c r="L106" i="11"/>
  <c r="K106" i="11"/>
  <c r="M105" i="11"/>
  <c r="L105" i="11"/>
  <c r="K105" i="11"/>
  <c r="M104" i="11"/>
  <c r="L104" i="11"/>
  <c r="K104" i="11"/>
  <c r="M103" i="11"/>
  <c r="L103" i="11"/>
  <c r="K103" i="11"/>
  <c r="M102" i="11"/>
  <c r="L102" i="11"/>
  <c r="K102" i="11"/>
  <c r="M101" i="11"/>
  <c r="L101" i="11"/>
  <c r="K101" i="11"/>
  <c r="M100" i="11"/>
  <c r="L100" i="11"/>
  <c r="K100" i="11"/>
  <c r="M99" i="11"/>
  <c r="L99" i="11"/>
  <c r="K99" i="11"/>
  <c r="M98" i="11"/>
  <c r="L98" i="11"/>
  <c r="K98" i="11"/>
  <c r="M97" i="11"/>
  <c r="L97" i="11"/>
  <c r="K97" i="11"/>
  <c r="M96" i="11"/>
  <c r="L96" i="11"/>
  <c r="K96" i="11"/>
  <c r="M95" i="11"/>
  <c r="L95" i="11"/>
  <c r="K95" i="11"/>
  <c r="M94" i="11"/>
  <c r="L94" i="11"/>
  <c r="K94" i="11"/>
  <c r="M93" i="11"/>
  <c r="L93" i="11"/>
  <c r="K93" i="11"/>
  <c r="M92" i="11"/>
  <c r="L92" i="11"/>
  <c r="K92" i="11"/>
  <c r="M91" i="11"/>
  <c r="L91" i="11"/>
  <c r="K91" i="11"/>
  <c r="M90" i="11"/>
  <c r="L90" i="11"/>
  <c r="K90" i="11"/>
  <c r="M89" i="11"/>
  <c r="L89" i="11"/>
  <c r="K89" i="11"/>
  <c r="M88" i="11"/>
  <c r="L88" i="11"/>
  <c r="K88" i="11"/>
  <c r="M87" i="11"/>
  <c r="L87" i="11"/>
  <c r="K87" i="11"/>
  <c r="M86" i="11"/>
  <c r="L86" i="11"/>
  <c r="K86" i="11"/>
  <c r="M85" i="11"/>
  <c r="L85" i="11"/>
  <c r="K85" i="11"/>
  <c r="M84" i="11"/>
  <c r="L84" i="11"/>
  <c r="K84" i="11"/>
  <c r="M83" i="11"/>
  <c r="L83" i="11"/>
  <c r="K83" i="11"/>
  <c r="M82" i="11"/>
  <c r="L82" i="11"/>
  <c r="K82" i="11"/>
  <c r="M81" i="11"/>
  <c r="L81" i="11"/>
  <c r="K81" i="11"/>
  <c r="M80" i="11"/>
  <c r="L80" i="11"/>
  <c r="K80" i="11"/>
  <c r="M79" i="11"/>
  <c r="L79" i="11"/>
  <c r="K79" i="11"/>
  <c r="M78" i="11"/>
  <c r="L78" i="11"/>
  <c r="K78" i="11"/>
  <c r="M77" i="11"/>
  <c r="L77" i="11"/>
  <c r="K77" i="11"/>
  <c r="M76" i="11"/>
  <c r="L76" i="11"/>
  <c r="K76" i="11"/>
  <c r="M75" i="11"/>
  <c r="L75" i="11"/>
  <c r="K75" i="11"/>
  <c r="M74" i="11"/>
  <c r="L74" i="11"/>
  <c r="K74" i="11"/>
  <c r="M73" i="11"/>
  <c r="L73" i="11"/>
  <c r="K73" i="11"/>
  <c r="M72" i="11"/>
  <c r="L72" i="11"/>
  <c r="K72" i="11"/>
  <c r="M71" i="11"/>
  <c r="L71" i="11"/>
  <c r="K71" i="11"/>
  <c r="M70" i="11"/>
  <c r="L70" i="11"/>
  <c r="K70" i="11"/>
  <c r="M69" i="11"/>
  <c r="L69" i="11"/>
  <c r="K69" i="11"/>
  <c r="M68" i="11"/>
  <c r="L68" i="11"/>
  <c r="K68" i="11"/>
  <c r="M67" i="11"/>
  <c r="L67" i="11"/>
  <c r="K67" i="11"/>
  <c r="M66" i="11"/>
  <c r="L66" i="11"/>
  <c r="K66" i="11"/>
  <c r="M65" i="11"/>
  <c r="L65" i="11"/>
  <c r="K65" i="11"/>
  <c r="M64" i="11"/>
  <c r="L64" i="11"/>
  <c r="K64" i="11"/>
  <c r="M63" i="11"/>
  <c r="L63" i="11"/>
  <c r="K63" i="11"/>
  <c r="M62" i="11"/>
  <c r="L62" i="11"/>
  <c r="K62" i="11"/>
  <c r="M61" i="11"/>
  <c r="L61" i="11"/>
  <c r="K61" i="11"/>
  <c r="M60" i="11"/>
  <c r="L60" i="11"/>
  <c r="K60" i="11"/>
  <c r="M59" i="11"/>
  <c r="L59" i="11"/>
  <c r="K59" i="11"/>
  <c r="M58" i="11"/>
  <c r="L58" i="11"/>
  <c r="K58" i="11"/>
  <c r="M57" i="11"/>
  <c r="L57" i="11"/>
  <c r="K57" i="11"/>
  <c r="M56" i="11"/>
  <c r="L56" i="11"/>
  <c r="K56" i="11"/>
  <c r="M55" i="11"/>
  <c r="L55" i="11"/>
  <c r="K55" i="11"/>
  <c r="M54" i="11"/>
  <c r="L54" i="11"/>
  <c r="K54" i="11"/>
  <c r="M53" i="11"/>
  <c r="L53" i="11"/>
  <c r="K53" i="11"/>
  <c r="M52" i="11"/>
  <c r="L52" i="11"/>
  <c r="K52" i="11"/>
  <c r="M51" i="11"/>
  <c r="L51" i="11"/>
  <c r="K51" i="11"/>
  <c r="M50" i="11"/>
  <c r="L50" i="11"/>
  <c r="K50" i="11"/>
  <c r="M49" i="11"/>
  <c r="L49" i="11"/>
  <c r="K49" i="11"/>
  <c r="M48" i="11"/>
  <c r="L48" i="11"/>
  <c r="K48" i="11"/>
  <c r="M47" i="11"/>
  <c r="L47" i="11"/>
  <c r="K47" i="11"/>
  <c r="M46" i="11"/>
  <c r="L46" i="11"/>
  <c r="K46" i="11"/>
  <c r="M45" i="11"/>
  <c r="L45" i="11"/>
  <c r="K45" i="11"/>
  <c r="M44" i="11"/>
  <c r="L44" i="11"/>
  <c r="K44" i="11"/>
  <c r="M43" i="11"/>
  <c r="L43" i="11"/>
  <c r="K43" i="11"/>
  <c r="M42" i="11"/>
  <c r="L42" i="11"/>
  <c r="K42" i="11"/>
  <c r="M41" i="11"/>
  <c r="L41" i="11"/>
  <c r="K41" i="11"/>
  <c r="M40" i="11"/>
  <c r="L40" i="11"/>
  <c r="K40" i="11"/>
  <c r="M39" i="11"/>
  <c r="L39" i="11"/>
  <c r="K39" i="11"/>
  <c r="M38" i="11"/>
  <c r="L38" i="11"/>
  <c r="K38" i="11"/>
  <c r="M37" i="11"/>
  <c r="L37" i="11"/>
  <c r="K37" i="11"/>
  <c r="M36" i="11"/>
  <c r="L36" i="11"/>
  <c r="K36" i="11"/>
  <c r="M35" i="11"/>
  <c r="L35" i="11"/>
  <c r="K35" i="11"/>
  <c r="M34" i="11"/>
  <c r="L34" i="11"/>
  <c r="K34" i="11"/>
  <c r="M33" i="11"/>
  <c r="L33" i="11"/>
  <c r="K33" i="11"/>
  <c r="M32" i="11"/>
  <c r="L32" i="11"/>
  <c r="K32" i="11"/>
  <c r="M31" i="11"/>
  <c r="L31" i="11"/>
  <c r="K31" i="11"/>
  <c r="M30" i="11"/>
  <c r="L30" i="11"/>
  <c r="K30" i="11"/>
  <c r="M29" i="11"/>
  <c r="L29" i="11"/>
  <c r="K29" i="11"/>
  <c r="M28" i="11"/>
  <c r="L28" i="11"/>
  <c r="K28" i="11"/>
  <c r="M27" i="11"/>
  <c r="L27" i="11"/>
  <c r="K27" i="11"/>
  <c r="M26" i="11"/>
  <c r="L26" i="11"/>
  <c r="K26" i="11"/>
  <c r="M25" i="11"/>
  <c r="L25" i="11"/>
  <c r="K25" i="11"/>
  <c r="M24" i="11"/>
  <c r="L24" i="11"/>
  <c r="K24" i="11"/>
  <c r="M23" i="11"/>
  <c r="L23" i="11"/>
  <c r="K23" i="11"/>
  <c r="M22" i="11"/>
  <c r="L22" i="11"/>
  <c r="K22" i="11"/>
  <c r="M21" i="11"/>
  <c r="L21" i="11"/>
  <c r="K21" i="11"/>
  <c r="M20" i="11"/>
  <c r="L20" i="11"/>
  <c r="K20" i="11"/>
  <c r="M19" i="11"/>
  <c r="L19" i="11"/>
  <c r="K19" i="11"/>
  <c r="M18" i="11"/>
  <c r="L18" i="11"/>
  <c r="K18" i="11"/>
  <c r="M17" i="11"/>
  <c r="L17" i="11"/>
  <c r="K17" i="11"/>
  <c r="M16" i="11"/>
  <c r="L16" i="11"/>
  <c r="K16" i="11"/>
  <c r="M15" i="11"/>
  <c r="L15" i="11"/>
  <c r="K15" i="11"/>
  <c r="M14" i="11"/>
  <c r="L14" i="11"/>
  <c r="K14" i="11"/>
  <c r="M13" i="11"/>
  <c r="L13" i="11"/>
  <c r="K13" i="11"/>
  <c r="M12" i="11"/>
  <c r="L12" i="11"/>
  <c r="K12" i="11"/>
  <c r="M11" i="11"/>
  <c r="L11" i="11"/>
  <c r="K11" i="11"/>
  <c r="M10" i="11"/>
  <c r="L10" i="11"/>
  <c r="K10" i="11"/>
  <c r="M9" i="11"/>
  <c r="L9" i="11"/>
  <c r="K9" i="11"/>
  <c r="M8" i="11"/>
  <c r="L8" i="11"/>
  <c r="K8" i="11"/>
  <c r="M7" i="11"/>
  <c r="L7" i="11"/>
  <c r="K7" i="11"/>
  <c r="M6" i="11"/>
  <c r="L6" i="11"/>
  <c r="K6" i="11"/>
  <c r="M5" i="11"/>
  <c r="L5" i="11"/>
  <c r="K5" i="11"/>
  <c r="M4" i="11"/>
  <c r="L4" i="11"/>
  <c r="K4" i="11"/>
  <c r="M3" i="11"/>
  <c r="L3" i="11"/>
  <c r="K3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Y726" i="11"/>
  <c r="BH332" i="10"/>
  <c r="BG268" i="10"/>
  <c r="BG269" i="10"/>
  <c r="BG270" i="10"/>
  <c r="BG271" i="10"/>
  <c r="BG272" i="10"/>
  <c r="BG273" i="10"/>
  <c r="BG274" i="10"/>
  <c r="BG275" i="10"/>
  <c r="BG276" i="10"/>
  <c r="BG277" i="10"/>
  <c r="BG278" i="10"/>
  <c r="BG332" i="10" s="1"/>
  <c r="BG279" i="10"/>
  <c r="BG280" i="10"/>
  <c r="BG281" i="10"/>
  <c r="BG282" i="10"/>
  <c r="BG283" i="10"/>
  <c r="BG284" i="10"/>
  <c r="BG285" i="10"/>
  <c r="BG286" i="10"/>
  <c r="BG287" i="10"/>
  <c r="BG288" i="10"/>
  <c r="BG289" i="10"/>
  <c r="BG290" i="10"/>
  <c r="BG291" i="10"/>
  <c r="BG292" i="10"/>
  <c r="BG293" i="10"/>
  <c r="BG294" i="10"/>
  <c r="BG295" i="10"/>
  <c r="BG296" i="10"/>
  <c r="BG297" i="10"/>
  <c r="BG298" i="10"/>
  <c r="BG299" i="10"/>
  <c r="BG300" i="10"/>
  <c r="BG301" i="10"/>
  <c r="BG302" i="10"/>
  <c r="BG303" i="10"/>
  <c r="BG304" i="10"/>
  <c r="BG305" i="10"/>
  <c r="BG306" i="10"/>
  <c r="BG307" i="10"/>
  <c r="BG308" i="10"/>
  <c r="BG309" i="10"/>
  <c r="BG310" i="10"/>
  <c r="BG311" i="10"/>
  <c r="BG312" i="10"/>
  <c r="BG313" i="10"/>
  <c r="BG314" i="10"/>
  <c r="BG315" i="10"/>
  <c r="BG316" i="10"/>
  <c r="BG317" i="10"/>
  <c r="BG318" i="10"/>
  <c r="BG319" i="10"/>
  <c r="BG320" i="10"/>
  <c r="BG321" i="10"/>
  <c r="BG322" i="10"/>
  <c r="BG323" i="10"/>
  <c r="BG324" i="10"/>
  <c r="BG325" i="10"/>
  <c r="BG326" i="10"/>
  <c r="BG327" i="10"/>
  <c r="BG328" i="10"/>
  <c r="BG329" i="10"/>
  <c r="BG330" i="10"/>
  <c r="BG331" i="10"/>
  <c r="BF332" i="10"/>
  <c r="F1324" i="11"/>
  <c r="F1325" i="11"/>
  <c r="AM1325" i="11" s="1"/>
  <c r="AO1325" i="11" s="1"/>
  <c r="F1326" i="11"/>
  <c r="F1327" i="11"/>
  <c r="F1328" i="11"/>
  <c r="AM1328" i="11" s="1"/>
  <c r="AO1328" i="11" s="1"/>
  <c r="F1329" i="11"/>
  <c r="F1330" i="11"/>
  <c r="AM1330" i="11" s="1"/>
  <c r="AO1330" i="11" s="1"/>
  <c r="F1331" i="11"/>
  <c r="AM1331" i="11" s="1"/>
  <c r="AO1331" i="11" s="1"/>
  <c r="F1332" i="11"/>
  <c r="F1333" i="11"/>
  <c r="F1334" i="11"/>
  <c r="F1335" i="11"/>
  <c r="F1336" i="11"/>
  <c r="F1337" i="11"/>
  <c r="AM1337" i="11" s="1"/>
  <c r="AO1337" i="11" s="1"/>
  <c r="F1338" i="11"/>
  <c r="F1339" i="11"/>
  <c r="F1340" i="11"/>
  <c r="AM1340" i="11" s="1"/>
  <c r="AO1340" i="11" s="1"/>
  <c r="F1341" i="11"/>
  <c r="F1342" i="11"/>
  <c r="AM1342" i="11" s="1"/>
  <c r="AO1342" i="11" s="1"/>
  <c r="F1343" i="11"/>
  <c r="AM1343" i="11" s="1"/>
  <c r="AO1343" i="11" s="1"/>
  <c r="F1344" i="11"/>
  <c r="F1345" i="11"/>
  <c r="F1346" i="11"/>
  <c r="F1347" i="11"/>
  <c r="F1348" i="11"/>
  <c r="F1349" i="11"/>
  <c r="AM1349" i="11" s="1"/>
  <c r="AO1349" i="11" s="1"/>
  <c r="F1350" i="11"/>
  <c r="F1351" i="11"/>
  <c r="F1352" i="11"/>
  <c r="AM1352" i="11" s="1"/>
  <c r="AO1352" i="11" s="1"/>
  <c r="F1353" i="11"/>
  <c r="F1354" i="11"/>
  <c r="AM1354" i="11" s="1"/>
  <c r="AO1354" i="11" s="1"/>
  <c r="F1355" i="11"/>
  <c r="AM1355" i="11" s="1"/>
  <c r="AO1355" i="11" s="1"/>
  <c r="F1356" i="11"/>
  <c r="F1357" i="11"/>
  <c r="F1358" i="11"/>
  <c r="F1359" i="11"/>
  <c r="F1360" i="11"/>
  <c r="F1361" i="11"/>
  <c r="AM1361" i="11" s="1"/>
  <c r="AO1361" i="11" s="1"/>
  <c r="F1362" i="11"/>
  <c r="F1363" i="11"/>
  <c r="F1364" i="11"/>
  <c r="AM1363" i="11"/>
  <c r="E1363" i="11"/>
  <c r="E1364" i="11"/>
  <c r="AM1324" i="11"/>
  <c r="AO1324" i="11" s="1"/>
  <c r="AM1326" i="11"/>
  <c r="AO1326" i="11" s="1"/>
  <c r="AM1327" i="11"/>
  <c r="AO1327" i="11" s="1"/>
  <c r="AM1329" i="11"/>
  <c r="AM1332" i="11"/>
  <c r="AO1332" i="11" s="1"/>
  <c r="AM1333" i="11"/>
  <c r="AO1333" i="11" s="1"/>
  <c r="AM1334" i="11"/>
  <c r="AM1335" i="11"/>
  <c r="AM1336" i="11"/>
  <c r="AO1336" i="11" s="1"/>
  <c r="AM1338" i="11"/>
  <c r="AO1338" i="11" s="1"/>
  <c r="AM1339" i="11"/>
  <c r="AO1339" i="11" s="1"/>
  <c r="AM1341" i="11"/>
  <c r="AM1344" i="11"/>
  <c r="AO1344" i="11" s="1"/>
  <c r="AM1345" i="11"/>
  <c r="AO1345" i="11" s="1"/>
  <c r="AM1346" i="11"/>
  <c r="AM1347" i="11"/>
  <c r="AM1348" i="11"/>
  <c r="AO1348" i="11" s="1"/>
  <c r="AM1350" i="11"/>
  <c r="AO1350" i="11" s="1"/>
  <c r="AM1351" i="11"/>
  <c r="AO1351" i="11" s="1"/>
  <c r="AM1353" i="11"/>
  <c r="AM1356" i="11"/>
  <c r="AO1356" i="11" s="1"/>
  <c r="AM1357" i="11"/>
  <c r="AO1357" i="11" s="1"/>
  <c r="AM1358" i="11"/>
  <c r="AM1359" i="11"/>
  <c r="AM1360" i="11"/>
  <c r="AO1360" i="11" s="1"/>
  <c r="AM1362" i="11"/>
  <c r="AO1362" i="11" s="1"/>
  <c r="R1364" i="11"/>
  <c r="AO1329" i="11"/>
  <c r="AO1334" i="11"/>
  <c r="AO1335" i="11"/>
  <c r="AO1341" i="11"/>
  <c r="AO1346" i="11"/>
  <c r="AO1347" i="11"/>
  <c r="AO1353" i="11"/>
  <c r="AO1358" i="11"/>
  <c r="AO1359" i="11"/>
  <c r="AO1363" i="11"/>
  <c r="BH2528" i="10"/>
  <c r="BH2529" i="10"/>
  <c r="BH2530" i="10"/>
  <c r="BH2531" i="10"/>
  <c r="BH2532" i="10"/>
  <c r="BH2533" i="10"/>
  <c r="BH2534" i="10"/>
  <c r="BH2535" i="10"/>
  <c r="BH2536" i="10"/>
  <c r="BH2537" i="10"/>
  <c r="BH2538" i="10"/>
  <c r="BH2539" i="10"/>
  <c r="BH2540" i="10"/>
  <c r="BH2541" i="10"/>
  <c r="BH2542" i="10"/>
  <c r="BH2543" i="10"/>
  <c r="BH2544" i="10"/>
  <c r="BH2545" i="10"/>
  <c r="BH2546" i="10"/>
  <c r="BH2547" i="10"/>
  <c r="BH2548" i="10"/>
  <c r="BH2549" i="10"/>
  <c r="BH2550" i="10"/>
  <c r="BH2551" i="10"/>
  <c r="BH2552" i="10"/>
  <c r="BH2553" i="10"/>
  <c r="BH2554" i="10"/>
  <c r="BH2555" i="10"/>
  <c r="BH2556" i="10"/>
  <c r="BH2557" i="10"/>
  <c r="BH2558" i="10"/>
  <c r="BH2559" i="10"/>
  <c r="BH2560" i="10"/>
  <c r="BH2561" i="10"/>
  <c r="BH2562" i="10"/>
  <c r="BH2563" i="10"/>
  <c r="BH2564" i="10"/>
  <c r="BH2565" i="10"/>
  <c r="BH2566" i="10"/>
  <c r="BH2567" i="10"/>
  <c r="BH2568" i="10"/>
  <c r="BH2569" i="10"/>
  <c r="BH2570" i="10"/>
  <c r="BH2571" i="10"/>
  <c r="BH2572" i="10"/>
  <c r="BH2573" i="10"/>
  <c r="BH2574" i="10"/>
  <c r="BH2575" i="10"/>
  <c r="BH2576" i="10"/>
  <c r="BH2577" i="10"/>
  <c r="BH2578" i="10"/>
  <c r="BH2579" i="10"/>
  <c r="BH2580" i="10"/>
  <c r="BH2581" i="10"/>
  <c r="BH2582" i="10"/>
  <c r="BH2583" i="10"/>
  <c r="BH2584" i="10"/>
  <c r="BH2585" i="10"/>
  <c r="BH2586" i="10"/>
  <c r="BH2587" i="10"/>
  <c r="BH2588" i="10"/>
  <c r="BH2589" i="10"/>
  <c r="BH2590" i="10"/>
  <c r="BH2591" i="10"/>
  <c r="BH2592" i="10"/>
  <c r="BH2593" i="10"/>
  <c r="BH2594" i="10"/>
  <c r="BH2595" i="10"/>
  <c r="BH2596" i="10"/>
  <c r="BH2597" i="10"/>
  <c r="BH2598" i="10"/>
  <c r="BH2599" i="10"/>
  <c r="BH2600" i="10"/>
  <c r="BH2601" i="10"/>
  <c r="BH2602" i="10"/>
  <c r="BH2603" i="10"/>
  <c r="BH2604" i="10"/>
  <c r="BH2605" i="10"/>
  <c r="BH2606" i="10"/>
  <c r="BH2607" i="10"/>
  <c r="BH2608" i="10"/>
  <c r="BH2609" i="10"/>
  <c r="BH2610" i="10"/>
  <c r="BH2611" i="10"/>
  <c r="BH2612" i="10"/>
  <c r="BH2613" i="10"/>
  <c r="BH2614" i="10"/>
  <c r="BH2615" i="10"/>
  <c r="BH2616" i="10"/>
  <c r="BH2617" i="10"/>
  <c r="BH2618" i="10"/>
  <c r="BH2619" i="10"/>
  <c r="BH2620" i="10"/>
  <c r="BH2621" i="10"/>
  <c r="BH2622" i="10"/>
  <c r="BH2623" i="10"/>
  <c r="BG2623" i="10"/>
  <c r="BF2623" i="10"/>
  <c r="BH932" i="10"/>
  <c r="BG932" i="10"/>
  <c r="BF932" i="10"/>
  <c r="BD932" i="10"/>
  <c r="BJ932" i="10"/>
  <c r="BM932" i="10"/>
  <c r="BK932" i="10"/>
  <c r="BK934" i="10"/>
  <c r="BK935" i="10"/>
  <c r="BK936" i="10"/>
  <c r="BK937" i="10"/>
  <c r="BK938" i="10"/>
  <c r="BK939" i="10"/>
  <c r="BK940" i="10"/>
  <c r="BK941" i="10"/>
  <c r="BK942" i="10"/>
  <c r="BK943" i="10"/>
  <c r="BK944" i="10"/>
  <c r="BK945" i="10"/>
  <c r="BK946" i="10"/>
  <c r="BK947" i="10"/>
  <c r="BK948" i="10"/>
  <c r="BK949" i="10"/>
  <c r="BK950" i="10"/>
  <c r="BK951" i="10"/>
  <c r="BK952" i="10"/>
  <c r="BK953" i="10"/>
  <c r="BK954" i="10"/>
  <c r="BK955" i="10"/>
  <c r="BK956" i="10"/>
  <c r="BK957" i="10"/>
  <c r="BK958" i="10"/>
  <c r="BK959" i="10"/>
  <c r="BK960" i="10"/>
  <c r="BK961" i="10"/>
  <c r="BK962" i="10"/>
  <c r="BK963" i="10"/>
  <c r="BK964" i="10"/>
  <c r="BK965" i="10"/>
  <c r="BK966" i="10"/>
  <c r="BK967" i="10"/>
  <c r="BK968" i="10"/>
  <c r="BK969" i="10"/>
  <c r="BK970" i="10"/>
  <c r="BK971" i="10"/>
  <c r="BK972" i="10"/>
  <c r="BK973" i="10"/>
  <c r="BK974" i="10"/>
  <c r="BK975" i="10"/>
  <c r="BK976" i="10"/>
  <c r="BK977" i="10"/>
  <c r="BK978" i="10"/>
  <c r="BK979" i="10"/>
  <c r="BK980" i="10"/>
  <c r="BK981" i="10"/>
  <c r="BK982" i="10"/>
  <c r="BK983" i="10"/>
  <c r="BK984" i="10"/>
  <c r="BK985" i="10"/>
  <c r="BK986" i="10"/>
  <c r="BK987" i="10"/>
  <c r="BK988" i="10"/>
  <c r="BK989" i="10"/>
  <c r="BK990" i="10"/>
  <c r="BK991" i="10"/>
  <c r="BK992" i="10"/>
  <c r="BK993" i="10"/>
  <c r="BK994" i="10"/>
  <c r="BK995" i="10"/>
  <c r="BK996" i="10"/>
  <c r="BK997" i="10"/>
  <c r="BK998" i="10"/>
  <c r="BK999" i="10"/>
  <c r="BK1000" i="10"/>
  <c r="BK1001" i="10"/>
  <c r="BK1002" i="10"/>
  <c r="BK1003" i="10"/>
  <c r="BK1004" i="10"/>
  <c r="BK1005" i="10"/>
  <c r="BK1006" i="10"/>
  <c r="BK1007" i="10"/>
  <c r="BK1008" i="10"/>
  <c r="BK1009" i="10"/>
  <c r="BK1010" i="10"/>
  <c r="BK1011" i="10"/>
  <c r="BK1012" i="10"/>
  <c r="BK1013" i="10"/>
  <c r="BK1014" i="10"/>
  <c r="BK1015" i="10"/>
  <c r="BK1016" i="10"/>
  <c r="BK1017" i="10"/>
  <c r="BK1018" i="10"/>
  <c r="BK1019" i="10"/>
  <c r="BK1020" i="10"/>
  <c r="BK1021" i="10"/>
  <c r="BK1022" i="10"/>
  <c r="BK1023" i="10"/>
  <c r="BK1024" i="10"/>
  <c r="BK1025" i="10"/>
  <c r="BK1026" i="10"/>
  <c r="BK1027" i="10"/>
  <c r="BK1028" i="10"/>
  <c r="BK1029" i="10"/>
  <c r="BK1030" i="10"/>
  <c r="BK1031" i="10"/>
  <c r="BK1032" i="10"/>
  <c r="BK1033" i="10"/>
  <c r="BK1034" i="10"/>
  <c r="BK1035" i="10"/>
  <c r="BK1036" i="10"/>
  <c r="BK1037" i="10"/>
  <c r="BK1038" i="10"/>
  <c r="BK1039" i="10"/>
  <c r="BM1462" i="10"/>
  <c r="BJ1375" i="10"/>
  <c r="BK1375" i="10" s="1"/>
  <c r="BJ1376" i="10"/>
  <c r="BK1376" i="10"/>
  <c r="BJ1377" i="10"/>
  <c r="BK1377" i="10"/>
  <c r="BJ1378" i="10"/>
  <c r="BK1378" i="10" s="1"/>
  <c r="BJ1379" i="10"/>
  <c r="BK1379" i="10"/>
  <c r="BJ1380" i="10"/>
  <c r="BK1380" i="10" s="1"/>
  <c r="BJ1381" i="10"/>
  <c r="BK1381" i="10" s="1"/>
  <c r="BJ1382" i="10"/>
  <c r="BK1382" i="10"/>
  <c r="BJ1383" i="10"/>
  <c r="BK1383" i="10"/>
  <c r="BJ1384" i="10"/>
  <c r="BK1384" i="10" s="1"/>
  <c r="BJ1385" i="10"/>
  <c r="BK1385" i="10"/>
  <c r="BJ1386" i="10"/>
  <c r="BK1386" i="10" s="1"/>
  <c r="BJ1387" i="10"/>
  <c r="BK1387" i="10" s="1"/>
  <c r="BJ1388" i="10"/>
  <c r="BK1388" i="10"/>
  <c r="BJ1389" i="10"/>
  <c r="BK1389" i="10"/>
  <c r="BJ1390" i="10"/>
  <c r="BK1390" i="10" s="1"/>
  <c r="BJ1391" i="10"/>
  <c r="BK1391" i="10"/>
  <c r="BJ1392" i="10"/>
  <c r="BK1392" i="10" s="1"/>
  <c r="BJ1393" i="10"/>
  <c r="BK1393" i="10" s="1"/>
  <c r="BJ1394" i="10"/>
  <c r="BK1394" i="10"/>
  <c r="BJ1395" i="10"/>
  <c r="BK1395" i="10"/>
  <c r="BJ1396" i="10"/>
  <c r="BK1396" i="10" s="1"/>
  <c r="BJ1397" i="10"/>
  <c r="BK1397" i="10"/>
  <c r="BJ1398" i="10"/>
  <c r="BK1398" i="10" s="1"/>
  <c r="BJ1399" i="10"/>
  <c r="BK1399" i="10" s="1"/>
  <c r="BJ1400" i="10"/>
  <c r="BK1400" i="10"/>
  <c r="BJ1401" i="10"/>
  <c r="BK1401" i="10"/>
  <c r="BJ1402" i="10"/>
  <c r="BK1402" i="10" s="1"/>
  <c r="BJ1403" i="10"/>
  <c r="BK1403" i="10"/>
  <c r="BJ1404" i="10"/>
  <c r="BK1404" i="10" s="1"/>
  <c r="BJ1405" i="10"/>
  <c r="BK1405" i="10" s="1"/>
  <c r="BJ1406" i="10"/>
  <c r="BK1406" i="10"/>
  <c r="BJ1407" i="10"/>
  <c r="BK1407" i="10"/>
  <c r="BJ1408" i="10"/>
  <c r="BK1408" i="10" s="1"/>
  <c r="BJ1409" i="10"/>
  <c r="BK1409" i="10"/>
  <c r="BJ1410" i="10"/>
  <c r="BK1410" i="10" s="1"/>
  <c r="BJ1411" i="10"/>
  <c r="BK1411" i="10" s="1"/>
  <c r="BJ1412" i="10"/>
  <c r="BK1412" i="10"/>
  <c r="BJ1413" i="10"/>
  <c r="BK1413" i="10"/>
  <c r="BJ1414" i="10"/>
  <c r="BK1414" i="10" s="1"/>
  <c r="BJ1415" i="10"/>
  <c r="BK1415" i="10"/>
  <c r="BJ1416" i="10"/>
  <c r="BK1416" i="10" s="1"/>
  <c r="BJ1417" i="10"/>
  <c r="BK1417" i="10" s="1"/>
  <c r="BJ1418" i="10"/>
  <c r="BK1418" i="10"/>
  <c r="BJ1419" i="10"/>
  <c r="BK1419" i="10"/>
  <c r="BJ1420" i="10"/>
  <c r="BK1420" i="10" s="1"/>
  <c r="BJ1421" i="10"/>
  <c r="BK1421" i="10"/>
  <c r="BJ1422" i="10"/>
  <c r="BK1422" i="10" s="1"/>
  <c r="BJ1423" i="10"/>
  <c r="BK1423" i="10" s="1"/>
  <c r="BJ1424" i="10"/>
  <c r="BK1424" i="10"/>
  <c r="BJ1425" i="10"/>
  <c r="BK1425" i="10"/>
  <c r="BJ1426" i="10"/>
  <c r="BK1426" i="10" s="1"/>
  <c r="BJ1427" i="10"/>
  <c r="BK1427" i="10"/>
  <c r="BJ1428" i="10"/>
  <c r="BK1428" i="10" s="1"/>
  <c r="BJ1429" i="10"/>
  <c r="BK1429" i="10" s="1"/>
  <c r="BJ1430" i="10"/>
  <c r="BK1430" i="10"/>
  <c r="BJ1431" i="10"/>
  <c r="BK1431" i="10"/>
  <c r="BJ1432" i="10"/>
  <c r="BK1432" i="10" s="1"/>
  <c r="BJ1433" i="10"/>
  <c r="BK1433" i="10"/>
  <c r="BJ1434" i="10"/>
  <c r="BK1434" i="10" s="1"/>
  <c r="BJ1435" i="10"/>
  <c r="BK1435" i="10" s="1"/>
  <c r="BJ1436" i="10"/>
  <c r="BK1436" i="10"/>
  <c r="BJ1437" i="10"/>
  <c r="BK1437" i="10"/>
  <c r="BJ1438" i="10"/>
  <c r="BK1438" i="10" s="1"/>
  <c r="BJ1439" i="10"/>
  <c r="BK1439" i="10"/>
  <c r="BJ1440" i="10"/>
  <c r="BK1440" i="10" s="1"/>
  <c r="BJ1441" i="10"/>
  <c r="BK1441" i="10" s="1"/>
  <c r="BJ1442" i="10"/>
  <c r="BK1442" i="10"/>
  <c r="BJ1443" i="10"/>
  <c r="BK1443" i="10"/>
  <c r="BJ1444" i="10"/>
  <c r="BK1444" i="10" s="1"/>
  <c r="BJ1445" i="10"/>
  <c r="BK1445" i="10"/>
  <c r="BJ1446" i="10"/>
  <c r="BK1446" i="10" s="1"/>
  <c r="BJ1447" i="10"/>
  <c r="BK1447" i="10" s="1"/>
  <c r="BJ1448" i="10"/>
  <c r="BK1448" i="10"/>
  <c r="BJ1449" i="10"/>
  <c r="BK1449" i="10"/>
  <c r="BJ1450" i="10"/>
  <c r="BK1450" i="10" s="1"/>
  <c r="BJ1451" i="10"/>
  <c r="BK1451" i="10"/>
  <c r="BJ1452" i="10"/>
  <c r="BK1452" i="10" s="1"/>
  <c r="BJ1453" i="10"/>
  <c r="BK1453" i="10" s="1"/>
  <c r="BJ1454" i="10"/>
  <c r="BK1454" i="10"/>
  <c r="BJ1455" i="10"/>
  <c r="BK1455" i="10"/>
  <c r="BJ1456" i="10"/>
  <c r="BK1456" i="10" s="1"/>
  <c r="BJ1457" i="10"/>
  <c r="BK1457" i="10"/>
  <c r="BJ1458" i="10"/>
  <c r="BK1458" i="10" s="1"/>
  <c r="BJ1459" i="10"/>
  <c r="BK1459" i="10" s="1"/>
  <c r="BJ1460" i="10"/>
  <c r="BK1460" i="10"/>
  <c r="BJ1461" i="10"/>
  <c r="BK1461" i="10"/>
  <c r="BR1870" i="10"/>
  <c r="BQ1870" i="10"/>
  <c r="BP1870" i="10"/>
  <c r="BN1870" i="10"/>
  <c r="BM1870" i="10"/>
  <c r="BL1870" i="10"/>
  <c r="BK1870" i="10"/>
  <c r="BJ1849" i="10"/>
  <c r="BJ1850" i="10"/>
  <c r="BJ1870" i="10" s="1"/>
  <c r="BJ1851" i="10"/>
  <c r="BJ1852" i="10"/>
  <c r="BJ1853" i="10"/>
  <c r="BJ1854" i="10"/>
  <c r="BJ1855" i="10"/>
  <c r="BJ1856" i="10"/>
  <c r="BJ1857" i="10"/>
  <c r="BJ1858" i="10"/>
  <c r="BJ1859" i="10"/>
  <c r="BJ1860" i="10"/>
  <c r="BJ1861" i="10"/>
  <c r="BJ1862" i="10"/>
  <c r="BJ1863" i="10"/>
  <c r="BJ1864" i="10"/>
  <c r="BJ1865" i="10"/>
  <c r="BJ1866" i="10"/>
  <c r="BJ1867" i="10"/>
  <c r="BJ1868" i="10"/>
  <c r="BJ1869" i="10"/>
  <c r="BC633" i="10"/>
  <c r="BM587" i="10"/>
  <c r="BK587" i="10"/>
  <c r="BJ582" i="10"/>
  <c r="BJ587" i="10" s="1"/>
  <c r="BJ583" i="10"/>
  <c r="BJ584" i="10"/>
  <c r="BJ585" i="10"/>
  <c r="BJ586" i="10"/>
  <c r="AS1322" i="11"/>
  <c r="AR1322" i="11"/>
  <c r="AQ1081" i="11"/>
  <c r="AQ1082" i="11"/>
  <c r="AQ1083" i="11"/>
  <c r="AQ1084" i="11"/>
  <c r="AQ1085" i="11"/>
  <c r="AQ1086" i="11"/>
  <c r="AQ1087" i="11"/>
  <c r="AQ1088" i="11"/>
  <c r="AQ1089" i="11"/>
  <c r="AQ1090" i="11"/>
  <c r="AQ1091" i="11"/>
  <c r="AQ1092" i="11"/>
  <c r="AQ1093" i="11"/>
  <c r="AQ1094" i="11"/>
  <c r="AQ1095" i="11"/>
  <c r="AQ1096" i="11"/>
  <c r="AQ1097" i="11"/>
  <c r="AQ1098" i="11"/>
  <c r="AQ1099" i="11"/>
  <c r="AQ1100" i="11"/>
  <c r="AQ1101" i="11"/>
  <c r="AQ1102" i="11"/>
  <c r="AQ1103" i="11"/>
  <c r="AQ1104" i="11"/>
  <c r="AQ1105" i="11"/>
  <c r="AQ1106" i="11"/>
  <c r="AQ1107" i="11"/>
  <c r="AQ1108" i="11"/>
  <c r="AQ1109" i="11"/>
  <c r="AQ1110" i="11"/>
  <c r="AQ1111" i="11"/>
  <c r="AQ1112" i="11"/>
  <c r="AQ1113" i="11"/>
  <c r="AQ1114" i="11"/>
  <c r="AQ1115" i="11"/>
  <c r="AQ1116" i="11"/>
  <c r="AQ1117" i="11"/>
  <c r="AQ1118" i="11"/>
  <c r="AQ1119" i="11"/>
  <c r="AQ1120" i="11"/>
  <c r="AQ1121" i="11"/>
  <c r="AQ1122" i="11"/>
  <c r="AQ1123" i="11"/>
  <c r="AQ1124" i="11"/>
  <c r="AQ1125" i="11"/>
  <c r="AQ1126" i="11"/>
  <c r="AQ1127" i="11"/>
  <c r="AQ1128" i="11"/>
  <c r="AQ1129" i="11"/>
  <c r="AQ1130" i="11"/>
  <c r="AQ1131" i="11"/>
  <c r="AQ1132" i="11"/>
  <c r="AQ1133" i="11"/>
  <c r="AQ1134" i="11"/>
  <c r="AQ1135" i="11"/>
  <c r="AQ1136" i="11"/>
  <c r="AQ1137" i="11"/>
  <c r="AQ1138" i="11"/>
  <c r="AQ1139" i="11"/>
  <c r="AQ1140" i="11"/>
  <c r="AQ1141" i="11"/>
  <c r="AQ1142" i="11"/>
  <c r="AQ1143" i="11"/>
  <c r="AQ1144" i="11"/>
  <c r="AQ1145" i="11"/>
  <c r="AQ1146" i="11"/>
  <c r="AQ1147" i="11"/>
  <c r="AQ1148" i="11"/>
  <c r="AQ1149" i="11"/>
  <c r="AQ1150" i="11"/>
  <c r="AQ1151" i="11"/>
  <c r="AQ1152" i="11"/>
  <c r="AQ1153" i="11"/>
  <c r="AQ1154" i="11"/>
  <c r="AQ1155" i="11"/>
  <c r="AQ1156" i="11"/>
  <c r="AQ1157" i="11"/>
  <c r="AQ1158" i="11"/>
  <c r="AQ1159" i="11"/>
  <c r="AQ1160" i="11"/>
  <c r="AQ1161" i="11"/>
  <c r="AQ1162" i="11"/>
  <c r="AQ1163" i="11"/>
  <c r="AQ1164" i="11"/>
  <c r="AQ1165" i="11"/>
  <c r="AQ1166" i="11"/>
  <c r="AQ1167" i="11"/>
  <c r="AQ1168" i="11"/>
  <c r="AQ1169" i="11"/>
  <c r="AQ1170" i="11"/>
  <c r="AQ1171" i="11"/>
  <c r="AQ1172" i="11"/>
  <c r="AQ1173" i="11"/>
  <c r="AQ1174" i="11"/>
  <c r="AQ1175" i="11"/>
  <c r="AQ1176" i="11"/>
  <c r="AQ1177" i="11"/>
  <c r="AQ1178" i="11"/>
  <c r="AQ1179" i="11"/>
  <c r="AQ1180" i="11"/>
  <c r="AQ1181" i="11"/>
  <c r="AQ1182" i="11"/>
  <c r="AQ1183" i="11"/>
  <c r="AQ1184" i="11"/>
  <c r="AQ1185" i="11"/>
  <c r="AQ1186" i="11"/>
  <c r="AQ1187" i="11"/>
  <c r="AQ1188" i="11"/>
  <c r="AQ1189" i="11"/>
  <c r="AQ1190" i="11"/>
  <c r="AQ1191" i="11"/>
  <c r="AQ1192" i="11"/>
  <c r="AQ1193" i="11"/>
  <c r="AQ1194" i="11"/>
  <c r="AQ1195" i="11"/>
  <c r="AQ1196" i="11"/>
  <c r="AQ1197" i="11"/>
  <c r="AQ1198" i="11"/>
  <c r="AQ1199" i="11"/>
  <c r="AQ1200" i="11"/>
  <c r="AQ1201" i="11"/>
  <c r="AQ1202" i="11"/>
  <c r="AQ1203" i="11"/>
  <c r="AQ1204" i="11"/>
  <c r="AQ1205" i="11"/>
  <c r="AQ1206" i="11"/>
  <c r="AQ1207" i="11"/>
  <c r="AQ1208" i="11"/>
  <c r="AQ1209" i="11"/>
  <c r="AQ1210" i="11"/>
  <c r="AQ1211" i="11"/>
  <c r="AQ1212" i="11"/>
  <c r="AQ1213" i="11"/>
  <c r="AQ1214" i="11"/>
  <c r="AQ1215" i="11"/>
  <c r="AQ1216" i="11"/>
  <c r="AQ1217" i="11"/>
  <c r="AQ1218" i="11"/>
  <c r="AQ1219" i="11"/>
  <c r="AQ1220" i="11"/>
  <c r="AQ1221" i="11"/>
  <c r="AQ1222" i="11"/>
  <c r="AQ1223" i="11"/>
  <c r="AQ1224" i="11"/>
  <c r="AQ1225" i="11"/>
  <c r="AQ1226" i="11"/>
  <c r="AQ1227" i="11"/>
  <c r="AQ1228" i="11"/>
  <c r="AQ1229" i="11"/>
  <c r="AQ1230" i="11"/>
  <c r="AQ1231" i="11"/>
  <c r="AQ1232" i="11"/>
  <c r="AQ1233" i="11"/>
  <c r="AQ1234" i="11"/>
  <c r="AQ1235" i="11"/>
  <c r="AQ1236" i="11"/>
  <c r="AQ1237" i="11"/>
  <c r="AQ1238" i="11"/>
  <c r="AQ1239" i="11"/>
  <c r="AQ1240" i="11"/>
  <c r="AQ1241" i="11"/>
  <c r="AQ1242" i="11"/>
  <c r="AQ1243" i="11"/>
  <c r="AQ1244" i="11"/>
  <c r="AQ1245" i="11"/>
  <c r="AQ1246" i="11"/>
  <c r="AQ1247" i="11"/>
  <c r="AQ1248" i="11"/>
  <c r="AQ1249" i="11"/>
  <c r="AQ1250" i="11"/>
  <c r="AQ1251" i="11"/>
  <c r="AQ1252" i="11"/>
  <c r="AQ1253" i="11"/>
  <c r="AQ1254" i="11"/>
  <c r="AQ1255" i="11"/>
  <c r="AQ1256" i="11"/>
  <c r="AQ1257" i="11"/>
  <c r="AQ1258" i="11"/>
  <c r="AQ1259" i="11"/>
  <c r="AQ1260" i="11"/>
  <c r="AQ1261" i="11"/>
  <c r="AQ1262" i="11"/>
  <c r="AQ1263" i="11"/>
  <c r="AQ1264" i="11"/>
  <c r="AQ1265" i="11"/>
  <c r="AQ1266" i="11"/>
  <c r="AQ1267" i="11"/>
  <c r="AQ1268" i="11"/>
  <c r="AQ1269" i="11"/>
  <c r="AQ1270" i="11"/>
  <c r="AQ1271" i="11"/>
  <c r="AQ1272" i="11"/>
  <c r="AQ1273" i="11"/>
  <c r="AQ1274" i="11"/>
  <c r="AQ1275" i="11"/>
  <c r="AQ1276" i="11"/>
  <c r="AQ1277" i="11"/>
  <c r="AQ1278" i="11"/>
  <c r="AQ1279" i="11"/>
  <c r="AQ1280" i="11"/>
  <c r="AQ1281" i="11"/>
  <c r="AQ1282" i="11"/>
  <c r="AQ1283" i="11"/>
  <c r="AQ1284" i="11"/>
  <c r="AQ1285" i="11"/>
  <c r="AQ1286" i="11"/>
  <c r="AQ1287" i="11"/>
  <c r="AQ1288" i="11"/>
  <c r="AQ1289" i="11"/>
  <c r="AQ1290" i="11"/>
  <c r="AQ1291" i="11"/>
  <c r="AQ1292" i="11"/>
  <c r="AQ1293" i="11"/>
  <c r="AQ1294" i="11"/>
  <c r="AQ1295" i="11"/>
  <c r="AQ1296" i="11"/>
  <c r="AQ1297" i="11"/>
  <c r="AQ1298" i="11"/>
  <c r="AQ1299" i="11"/>
  <c r="AQ1300" i="11"/>
  <c r="AQ1301" i="11"/>
  <c r="AQ1302" i="11"/>
  <c r="AQ1303" i="11"/>
  <c r="AQ1304" i="11"/>
  <c r="AQ1305" i="11"/>
  <c r="AQ1306" i="11"/>
  <c r="AQ1307" i="11"/>
  <c r="AQ1308" i="11"/>
  <c r="AQ1309" i="11"/>
  <c r="AQ1310" i="11"/>
  <c r="AQ1311" i="11"/>
  <c r="AQ1312" i="11"/>
  <c r="AQ1313" i="11"/>
  <c r="AQ1314" i="11"/>
  <c r="AQ1315" i="11"/>
  <c r="AQ1316" i="11"/>
  <c r="AQ1317" i="11"/>
  <c r="AQ1318" i="11"/>
  <c r="AQ1319" i="11"/>
  <c r="AQ1320" i="11"/>
  <c r="AQ1321" i="11"/>
  <c r="AQ1322" i="11"/>
  <c r="AS172" i="11"/>
  <c r="AR3" i="11"/>
  <c r="AR4" i="11"/>
  <c r="AR5" i="11"/>
  <c r="AR6" i="11"/>
  <c r="AR7" i="11"/>
  <c r="AR8" i="11"/>
  <c r="AR9" i="11"/>
  <c r="AR10" i="11"/>
  <c r="AR11" i="11"/>
  <c r="AR12" i="11"/>
  <c r="AR13" i="11"/>
  <c r="AR172" i="11" s="1"/>
  <c r="AR14" i="11"/>
  <c r="AR15" i="11"/>
  <c r="AR16" i="11"/>
  <c r="AR17" i="11"/>
  <c r="AR18" i="11"/>
  <c r="AR19" i="11"/>
  <c r="AR20" i="11"/>
  <c r="AR21" i="11"/>
  <c r="AR22" i="11"/>
  <c r="AR23" i="11"/>
  <c r="AR24" i="11"/>
  <c r="AR25" i="11"/>
  <c r="AR26" i="11"/>
  <c r="AR27" i="11"/>
  <c r="AR28" i="11"/>
  <c r="AR29" i="11"/>
  <c r="AR30" i="11"/>
  <c r="AR31" i="11"/>
  <c r="AR32" i="11"/>
  <c r="AR33" i="11"/>
  <c r="AR34" i="11"/>
  <c r="AR35" i="11"/>
  <c r="AR36" i="11"/>
  <c r="AR37" i="11"/>
  <c r="AR38" i="11"/>
  <c r="AR39" i="11"/>
  <c r="AR40" i="11"/>
  <c r="AR41" i="11"/>
  <c r="AR42" i="11"/>
  <c r="AR43" i="11"/>
  <c r="AR44" i="11"/>
  <c r="AR45" i="11"/>
  <c r="AR46" i="11"/>
  <c r="AR47" i="11"/>
  <c r="AR48" i="11"/>
  <c r="AR49" i="11"/>
  <c r="AR50" i="11"/>
  <c r="AR51" i="11"/>
  <c r="AR52" i="11"/>
  <c r="AR53" i="11"/>
  <c r="AR54" i="11"/>
  <c r="AR55" i="11"/>
  <c r="AR56" i="11"/>
  <c r="AR57" i="11"/>
  <c r="AR58" i="11"/>
  <c r="AR59" i="11"/>
  <c r="AR60" i="11"/>
  <c r="AR61" i="11"/>
  <c r="AR62" i="11"/>
  <c r="AR63" i="11"/>
  <c r="AR64" i="11"/>
  <c r="AR65" i="11"/>
  <c r="AR66" i="11"/>
  <c r="AR67" i="11"/>
  <c r="AR68" i="11"/>
  <c r="AR69" i="11"/>
  <c r="AR70" i="11"/>
  <c r="AR71" i="11"/>
  <c r="AR72" i="11"/>
  <c r="AR73" i="11"/>
  <c r="AR74" i="11"/>
  <c r="AR75" i="11"/>
  <c r="AR76" i="11"/>
  <c r="AR77" i="11"/>
  <c r="AR78" i="11"/>
  <c r="AR79" i="11"/>
  <c r="AR80" i="11"/>
  <c r="AR81" i="11"/>
  <c r="AR82" i="11"/>
  <c r="AR83" i="11"/>
  <c r="AR84" i="11"/>
  <c r="AR85" i="11"/>
  <c r="AR86" i="11"/>
  <c r="AR87" i="11"/>
  <c r="AR88" i="11"/>
  <c r="AR89" i="11"/>
  <c r="AR90" i="11"/>
  <c r="AR91" i="11"/>
  <c r="AR92" i="11"/>
  <c r="AR93" i="11"/>
  <c r="AR94" i="11"/>
  <c r="AR95" i="11"/>
  <c r="AR96" i="11"/>
  <c r="AR97" i="11"/>
  <c r="AR98" i="11"/>
  <c r="AR99" i="11"/>
  <c r="AR100" i="11"/>
  <c r="AR101" i="11"/>
  <c r="AR102" i="11"/>
  <c r="AR103" i="11"/>
  <c r="AR104" i="11"/>
  <c r="AR105" i="11"/>
  <c r="AR106" i="11"/>
  <c r="AR107" i="11"/>
  <c r="AR108" i="11"/>
  <c r="AR109" i="11"/>
  <c r="AR110" i="11"/>
  <c r="AR111" i="11"/>
  <c r="AR112" i="11"/>
  <c r="AR113" i="11"/>
  <c r="AR114" i="11"/>
  <c r="AR115" i="11"/>
  <c r="AR116" i="11"/>
  <c r="AR117" i="11"/>
  <c r="AR118" i="11"/>
  <c r="AR119" i="11"/>
  <c r="AR120" i="11"/>
  <c r="AR121" i="11"/>
  <c r="AR122" i="11"/>
  <c r="AR123" i="11"/>
  <c r="AR124" i="11"/>
  <c r="AR125" i="11"/>
  <c r="AR126" i="11"/>
  <c r="AR127" i="11"/>
  <c r="AR128" i="11"/>
  <c r="AR129" i="11"/>
  <c r="AR130" i="11"/>
  <c r="AR131" i="11"/>
  <c r="AR132" i="11"/>
  <c r="AR133" i="11"/>
  <c r="AR134" i="11"/>
  <c r="AR135" i="11"/>
  <c r="AR136" i="11"/>
  <c r="AR137" i="11"/>
  <c r="AR138" i="11"/>
  <c r="AR139" i="11"/>
  <c r="AR140" i="11"/>
  <c r="AR141" i="11"/>
  <c r="AR142" i="11"/>
  <c r="AR143" i="11"/>
  <c r="AR144" i="11"/>
  <c r="AR145" i="11"/>
  <c r="AR146" i="11"/>
  <c r="AR147" i="11"/>
  <c r="AR148" i="11"/>
  <c r="AR149" i="11"/>
  <c r="AR150" i="11"/>
  <c r="AR151" i="11"/>
  <c r="AR152" i="11"/>
  <c r="AR153" i="11"/>
  <c r="AR154" i="11"/>
  <c r="AR155" i="11"/>
  <c r="AR156" i="11"/>
  <c r="AR157" i="11"/>
  <c r="AR158" i="11"/>
  <c r="AR159" i="11"/>
  <c r="AR160" i="11"/>
  <c r="AR161" i="11"/>
  <c r="AR162" i="11"/>
  <c r="AR163" i="11"/>
  <c r="AR164" i="11"/>
  <c r="AR165" i="11"/>
  <c r="AR166" i="11"/>
  <c r="AR167" i="11"/>
  <c r="AR168" i="11"/>
  <c r="AR169" i="11"/>
  <c r="AR170" i="11"/>
  <c r="AR171" i="11"/>
  <c r="AQ172" i="11"/>
  <c r="AO3" i="11"/>
  <c r="AO4" i="11"/>
  <c r="AO5" i="11"/>
  <c r="AO6" i="11"/>
  <c r="AO7" i="11"/>
  <c r="AO8" i="11"/>
  <c r="AO9" i="11"/>
  <c r="AO10" i="11"/>
  <c r="AO172" i="11" s="1"/>
  <c r="AO11" i="11"/>
  <c r="AO12" i="11"/>
  <c r="AO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57" i="11"/>
  <c r="AO58" i="11"/>
  <c r="AO59" i="11"/>
  <c r="AO60" i="11"/>
  <c r="AO61" i="11"/>
  <c r="AO62" i="11"/>
  <c r="AO63" i="11"/>
  <c r="AO64" i="11"/>
  <c r="AO65" i="11"/>
  <c r="AO66" i="11"/>
  <c r="AO67" i="11"/>
  <c r="AO68" i="11"/>
  <c r="AO69" i="11"/>
  <c r="AO70" i="11"/>
  <c r="AO71" i="11"/>
  <c r="AO72" i="11"/>
  <c r="AO73" i="11"/>
  <c r="AO74" i="11"/>
  <c r="AO75" i="11"/>
  <c r="AO76" i="11"/>
  <c r="AO77" i="11"/>
  <c r="AO78" i="11"/>
  <c r="AO79" i="11"/>
  <c r="AO80" i="11"/>
  <c r="AO81" i="11"/>
  <c r="AO82" i="11"/>
  <c r="AO83" i="11"/>
  <c r="AO84" i="11"/>
  <c r="AO85" i="11"/>
  <c r="AO86" i="11"/>
  <c r="AO87" i="11"/>
  <c r="AO88" i="11"/>
  <c r="AO89" i="11"/>
  <c r="AO90" i="11"/>
  <c r="AO91" i="11"/>
  <c r="AO92" i="11"/>
  <c r="AO93" i="11"/>
  <c r="AO94" i="11"/>
  <c r="AO95" i="11"/>
  <c r="AO96" i="11"/>
  <c r="AO97" i="11"/>
  <c r="AO98" i="11"/>
  <c r="AO99" i="11"/>
  <c r="AO100" i="11"/>
  <c r="AO101" i="11"/>
  <c r="AO102" i="11"/>
  <c r="AO103" i="11"/>
  <c r="AO104" i="11"/>
  <c r="AO105" i="11"/>
  <c r="AO106" i="11"/>
  <c r="AO107" i="11"/>
  <c r="AO108" i="11"/>
  <c r="AO109" i="11"/>
  <c r="AO110" i="11"/>
  <c r="AO111" i="11"/>
  <c r="AO112" i="11"/>
  <c r="AO113" i="11"/>
  <c r="AO114" i="11"/>
  <c r="AO115" i="11"/>
  <c r="AO116" i="11"/>
  <c r="AO117" i="11"/>
  <c r="AO118" i="11"/>
  <c r="AO119" i="11"/>
  <c r="AO120" i="11"/>
  <c r="AO121" i="11"/>
  <c r="AO122" i="11"/>
  <c r="AO123" i="11"/>
  <c r="AO124" i="11"/>
  <c r="AO125" i="11"/>
  <c r="AO126" i="11"/>
  <c r="AO127" i="11"/>
  <c r="AO128" i="11"/>
  <c r="AO129" i="11"/>
  <c r="AO130" i="11"/>
  <c r="AO131" i="11"/>
  <c r="AO132" i="11"/>
  <c r="AO133" i="11"/>
  <c r="AO134" i="11"/>
  <c r="AO135" i="11"/>
  <c r="AO136" i="11"/>
  <c r="AO137" i="11"/>
  <c r="AO138" i="11"/>
  <c r="AO139" i="11"/>
  <c r="AO140" i="11"/>
  <c r="AO141" i="11"/>
  <c r="AO142" i="11"/>
  <c r="AO143" i="11"/>
  <c r="AO144" i="11"/>
  <c r="AO145" i="11"/>
  <c r="AO146" i="11"/>
  <c r="AO147" i="11"/>
  <c r="AO148" i="11"/>
  <c r="AO149" i="11"/>
  <c r="AO150" i="11"/>
  <c r="AO151" i="11"/>
  <c r="AO152" i="11"/>
  <c r="AO153" i="11"/>
  <c r="AO154" i="11"/>
  <c r="AO155" i="11"/>
  <c r="AO156" i="11"/>
  <c r="AO157" i="11"/>
  <c r="AO158" i="11"/>
  <c r="AO159" i="11"/>
  <c r="AO160" i="11"/>
  <c r="AO161" i="11"/>
  <c r="AO162" i="11"/>
  <c r="AO163" i="11"/>
  <c r="AO164" i="11"/>
  <c r="AO165" i="11"/>
  <c r="AO166" i="11"/>
  <c r="AO167" i="11"/>
  <c r="AO168" i="11"/>
  <c r="AO169" i="11"/>
  <c r="AO170" i="11"/>
  <c r="AO171" i="11"/>
  <c r="AN172" i="11"/>
  <c r="AM172" i="1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324" i="11"/>
  <c r="AI1325" i="11"/>
  <c r="AI1326" i="11"/>
  <c r="AI1327" i="11"/>
  <c r="AI1328" i="11"/>
  <c r="AI1329" i="11"/>
  <c r="AI1330" i="11"/>
  <c r="AI1331" i="11"/>
  <c r="AI1332" i="11"/>
  <c r="AI1333" i="11"/>
  <c r="AI1334" i="11"/>
  <c r="AI1335" i="11"/>
  <c r="AI1336" i="11"/>
  <c r="AI1337" i="11"/>
  <c r="AI1338" i="11"/>
  <c r="AI1339" i="11"/>
  <c r="AI1340" i="11"/>
  <c r="AI1341" i="11"/>
  <c r="AI1342" i="11"/>
  <c r="AI1343" i="11"/>
  <c r="AI1344" i="11"/>
  <c r="AI1345" i="11"/>
  <c r="AI1346" i="11"/>
  <c r="AI1347" i="11"/>
  <c r="AI1348" i="11"/>
  <c r="AI1349" i="11"/>
  <c r="AI1350" i="11"/>
  <c r="AI1351" i="11"/>
  <c r="AI1352" i="11"/>
  <c r="AI1353" i="11"/>
  <c r="AI1354" i="11"/>
  <c r="AI1355" i="11"/>
  <c r="AI1356" i="11"/>
  <c r="AI1357" i="11"/>
  <c r="AI1358" i="11"/>
  <c r="AI1359" i="11"/>
  <c r="AI1360" i="11"/>
  <c r="AI1361" i="11"/>
  <c r="AI1362" i="11"/>
  <c r="AI1363" i="11"/>
  <c r="BH129" i="10"/>
  <c r="BG129" i="10"/>
  <c r="BF129" i="10"/>
  <c r="J2126" i="10"/>
  <c r="K2126" i="10"/>
  <c r="J2910" i="10"/>
  <c r="K3259" i="10"/>
  <c r="J3259" i="10"/>
  <c r="K3258" i="10"/>
  <c r="J3258" i="10"/>
  <c r="K3257" i="10"/>
  <c r="J3257" i="10"/>
  <c r="K3256" i="10"/>
  <c r="J3256" i="10"/>
  <c r="K3255" i="10"/>
  <c r="J3255" i="10"/>
  <c r="K3254" i="10"/>
  <c r="J3254" i="10"/>
  <c r="K3253" i="10"/>
  <c r="J3253" i="10"/>
  <c r="K3252" i="10"/>
  <c r="J3252" i="10"/>
  <c r="K3251" i="10"/>
  <c r="J3251" i="10"/>
  <c r="K3250" i="10"/>
  <c r="J3250" i="10"/>
  <c r="K3249" i="10"/>
  <c r="J3249" i="10"/>
  <c r="K3248" i="10"/>
  <c r="J3248" i="10"/>
  <c r="K3247" i="10"/>
  <c r="J3247" i="10"/>
  <c r="K3246" i="10"/>
  <c r="J3246" i="10"/>
  <c r="K3245" i="10"/>
  <c r="J3245" i="10"/>
  <c r="K3244" i="10"/>
  <c r="J3244" i="10"/>
  <c r="K3243" i="10"/>
  <c r="J3243" i="10"/>
  <c r="K3242" i="10"/>
  <c r="J3242" i="10"/>
  <c r="K3241" i="10"/>
  <c r="J3241" i="10"/>
  <c r="K3240" i="10"/>
  <c r="J3240" i="10"/>
  <c r="K3239" i="10"/>
  <c r="J3239" i="10"/>
  <c r="K3238" i="10"/>
  <c r="J3238" i="10"/>
  <c r="K3237" i="10"/>
  <c r="J3237" i="10"/>
  <c r="K3236" i="10"/>
  <c r="J3236" i="10"/>
  <c r="K3234" i="10"/>
  <c r="J3234" i="10"/>
  <c r="K3233" i="10"/>
  <c r="J3233" i="10"/>
  <c r="K3232" i="10"/>
  <c r="J3232" i="10"/>
  <c r="K3231" i="10"/>
  <c r="J3231" i="10"/>
  <c r="K3230" i="10"/>
  <c r="J3230" i="10"/>
  <c r="K3229" i="10"/>
  <c r="J3229" i="10"/>
  <c r="K3228" i="10"/>
  <c r="J3228" i="10"/>
  <c r="K3227" i="10"/>
  <c r="J3227" i="10"/>
  <c r="K3226" i="10"/>
  <c r="J3226" i="10"/>
  <c r="K3225" i="10"/>
  <c r="J3225" i="10"/>
  <c r="K3224" i="10"/>
  <c r="J3224" i="10"/>
  <c r="K3223" i="10"/>
  <c r="J3223" i="10"/>
  <c r="K3222" i="10"/>
  <c r="J3222" i="10"/>
  <c r="K3221" i="10"/>
  <c r="J3221" i="10"/>
  <c r="K3220" i="10"/>
  <c r="J3220" i="10"/>
  <c r="K3219" i="10"/>
  <c r="J3219" i="10"/>
  <c r="K3218" i="10"/>
  <c r="J3218" i="10"/>
  <c r="K3217" i="10"/>
  <c r="J3217" i="10"/>
  <c r="K3216" i="10"/>
  <c r="J3216" i="10"/>
  <c r="K3215" i="10"/>
  <c r="J3215" i="10"/>
  <c r="K3214" i="10"/>
  <c r="J3214" i="10"/>
  <c r="K3213" i="10"/>
  <c r="J3213" i="10"/>
  <c r="K3212" i="10"/>
  <c r="J3212" i="10"/>
  <c r="K3211" i="10"/>
  <c r="J3211" i="10"/>
  <c r="K3210" i="10"/>
  <c r="J3210" i="10"/>
  <c r="K3209" i="10"/>
  <c r="J3209" i="10"/>
  <c r="K3208" i="10"/>
  <c r="J3208" i="10"/>
  <c r="K3207" i="10"/>
  <c r="J3207" i="10"/>
  <c r="K3206" i="10"/>
  <c r="J3206" i="10"/>
  <c r="K3205" i="10"/>
  <c r="J3205" i="10"/>
  <c r="K3204" i="10"/>
  <c r="J3204" i="10"/>
  <c r="K3203" i="10"/>
  <c r="J3203" i="10"/>
  <c r="K3202" i="10"/>
  <c r="J3202" i="10"/>
  <c r="K3201" i="10"/>
  <c r="J3201" i="10"/>
  <c r="K3200" i="10"/>
  <c r="J3200" i="10"/>
  <c r="K3199" i="10"/>
  <c r="J3199" i="10"/>
  <c r="K3198" i="10"/>
  <c r="J3198" i="10"/>
  <c r="K3197" i="10"/>
  <c r="J3197" i="10"/>
  <c r="K3196" i="10"/>
  <c r="J3196" i="10"/>
  <c r="K3195" i="10"/>
  <c r="J3195" i="10"/>
  <c r="K3194" i="10"/>
  <c r="J3194" i="10"/>
  <c r="K3193" i="10"/>
  <c r="J3193" i="10"/>
  <c r="K3192" i="10"/>
  <c r="J3192" i="10"/>
  <c r="K3191" i="10"/>
  <c r="J3191" i="10"/>
  <c r="K3190" i="10"/>
  <c r="J3190" i="10"/>
  <c r="K3189" i="10"/>
  <c r="J3189" i="10"/>
  <c r="K3188" i="10"/>
  <c r="J3188" i="10"/>
  <c r="K3187" i="10"/>
  <c r="J3187" i="10"/>
  <c r="K3186" i="10"/>
  <c r="J3186" i="10"/>
  <c r="K3185" i="10"/>
  <c r="J3185" i="10"/>
  <c r="K3184" i="10"/>
  <c r="J3184" i="10"/>
  <c r="K3183" i="10"/>
  <c r="J3183" i="10"/>
  <c r="K3182" i="10"/>
  <c r="J3182" i="10"/>
  <c r="K3181" i="10"/>
  <c r="J3181" i="10"/>
  <c r="K3180" i="10"/>
  <c r="J3180" i="10"/>
  <c r="K3179" i="10"/>
  <c r="J3179" i="10"/>
  <c r="K3178" i="10"/>
  <c r="J3178" i="10"/>
  <c r="K3177" i="10"/>
  <c r="J3177" i="10"/>
  <c r="K3176" i="10"/>
  <c r="J3176" i="10"/>
  <c r="K3175" i="10"/>
  <c r="J3175" i="10"/>
  <c r="K3174" i="10"/>
  <c r="J3174" i="10"/>
  <c r="K3173" i="10"/>
  <c r="J3173" i="10"/>
  <c r="K3172" i="10"/>
  <c r="J3172" i="10"/>
  <c r="K3171" i="10"/>
  <c r="J3171" i="10"/>
  <c r="K3170" i="10"/>
  <c r="J3170" i="10"/>
  <c r="K3169" i="10"/>
  <c r="J3169" i="10"/>
  <c r="K3168" i="10"/>
  <c r="J3168" i="10"/>
  <c r="K3167" i="10"/>
  <c r="J3167" i="10"/>
  <c r="K3166" i="10"/>
  <c r="J3166" i="10"/>
  <c r="K3165" i="10"/>
  <c r="J3165" i="10"/>
  <c r="K3164" i="10"/>
  <c r="J3164" i="10"/>
  <c r="K3163" i="10"/>
  <c r="J3163" i="10"/>
  <c r="K3162" i="10"/>
  <c r="J3162" i="10"/>
  <c r="K3160" i="10"/>
  <c r="J3160" i="10"/>
  <c r="K3159" i="10"/>
  <c r="J3159" i="10"/>
  <c r="K3158" i="10"/>
  <c r="J3158" i="10"/>
  <c r="K3157" i="10"/>
  <c r="J3157" i="10"/>
  <c r="K3156" i="10"/>
  <c r="J3156" i="10"/>
  <c r="K3155" i="10"/>
  <c r="J3155" i="10"/>
  <c r="K3154" i="10"/>
  <c r="J3154" i="10"/>
  <c r="K3153" i="10"/>
  <c r="J3153" i="10"/>
  <c r="K3152" i="10"/>
  <c r="J3152" i="10"/>
  <c r="K3151" i="10"/>
  <c r="J3151" i="10"/>
  <c r="K3150" i="10"/>
  <c r="J3150" i="10"/>
  <c r="K3149" i="10"/>
  <c r="J3149" i="10"/>
  <c r="K3148" i="10"/>
  <c r="J3148" i="10"/>
  <c r="K3147" i="10"/>
  <c r="J3147" i="10"/>
  <c r="K3146" i="10"/>
  <c r="J3146" i="10"/>
  <c r="K3145" i="10"/>
  <c r="J3145" i="10"/>
  <c r="K3144" i="10"/>
  <c r="J3144" i="10"/>
  <c r="K3143" i="10"/>
  <c r="J3143" i="10"/>
  <c r="K3142" i="10"/>
  <c r="J3142" i="10"/>
  <c r="K3141" i="10"/>
  <c r="J3141" i="10"/>
  <c r="K3140" i="10"/>
  <c r="J3140" i="10"/>
  <c r="K3139" i="10"/>
  <c r="J3139" i="10"/>
  <c r="K3138" i="10"/>
  <c r="J3138" i="10"/>
  <c r="K3137" i="10"/>
  <c r="J3137" i="10"/>
  <c r="K3136" i="10"/>
  <c r="J3136" i="10"/>
  <c r="K3135" i="10"/>
  <c r="J3135" i="10"/>
  <c r="K3134" i="10"/>
  <c r="J3134" i="10"/>
  <c r="K3133" i="10"/>
  <c r="J3133" i="10"/>
  <c r="K3132" i="10"/>
  <c r="J3132" i="10"/>
  <c r="K3131" i="10"/>
  <c r="J3131" i="10"/>
  <c r="K3130" i="10"/>
  <c r="J3130" i="10"/>
  <c r="K3129" i="10"/>
  <c r="J3129" i="10"/>
  <c r="K3128" i="10"/>
  <c r="J3128" i="10"/>
  <c r="K3127" i="10"/>
  <c r="J3127" i="10"/>
  <c r="K3126" i="10"/>
  <c r="J3126" i="10"/>
  <c r="K3125" i="10"/>
  <c r="J3125" i="10"/>
  <c r="K3124" i="10"/>
  <c r="J3124" i="10"/>
  <c r="K3123" i="10"/>
  <c r="J3123" i="10"/>
  <c r="K3122" i="10"/>
  <c r="J3122" i="10"/>
  <c r="K3121" i="10"/>
  <c r="J3121" i="10"/>
  <c r="K3120" i="10"/>
  <c r="J3120" i="10"/>
  <c r="K3119" i="10"/>
  <c r="J3119" i="10"/>
  <c r="K3118" i="10"/>
  <c r="J3118" i="10"/>
  <c r="K3117" i="10"/>
  <c r="J3117" i="10"/>
  <c r="K3116" i="10"/>
  <c r="J3116" i="10"/>
  <c r="K3115" i="10"/>
  <c r="J3115" i="10"/>
  <c r="K3114" i="10"/>
  <c r="J3114" i="10"/>
  <c r="K3113" i="10"/>
  <c r="J3113" i="10"/>
  <c r="K3112" i="10"/>
  <c r="J3112" i="10"/>
  <c r="K3111" i="10"/>
  <c r="J3111" i="10"/>
  <c r="K3110" i="10"/>
  <c r="J3110" i="10"/>
  <c r="K3109" i="10"/>
  <c r="J3109" i="10"/>
  <c r="K3108" i="10"/>
  <c r="J3108" i="10"/>
  <c r="K3107" i="10"/>
  <c r="J3107" i="10"/>
  <c r="K3106" i="10"/>
  <c r="J3106" i="10"/>
  <c r="K3105" i="10"/>
  <c r="J3105" i="10"/>
  <c r="K3103" i="10"/>
  <c r="J3103" i="10"/>
  <c r="K3102" i="10"/>
  <c r="J3102" i="10"/>
  <c r="K3101" i="10"/>
  <c r="J3101" i="10"/>
  <c r="K3100" i="10"/>
  <c r="J3100" i="10"/>
  <c r="K3099" i="10"/>
  <c r="J3099" i="10"/>
  <c r="K3098" i="10"/>
  <c r="J3098" i="10"/>
  <c r="K3097" i="10"/>
  <c r="J3097" i="10"/>
  <c r="K3096" i="10"/>
  <c r="J3096" i="10"/>
  <c r="K3095" i="10"/>
  <c r="J3095" i="10"/>
  <c r="K3094" i="10"/>
  <c r="J3094" i="10"/>
  <c r="K3093" i="10"/>
  <c r="J3093" i="10"/>
  <c r="K3092" i="10"/>
  <c r="J3092" i="10"/>
  <c r="K3091" i="10"/>
  <c r="J3091" i="10"/>
  <c r="K3090" i="10"/>
  <c r="J3090" i="10"/>
  <c r="K3089" i="10"/>
  <c r="J3089" i="10"/>
  <c r="K3088" i="10"/>
  <c r="J3088" i="10"/>
  <c r="K3087" i="10"/>
  <c r="J3087" i="10"/>
  <c r="K3086" i="10"/>
  <c r="J3086" i="10"/>
  <c r="K3085" i="10"/>
  <c r="J3085" i="10"/>
  <c r="K3084" i="10"/>
  <c r="J3084" i="10"/>
  <c r="K3083" i="10"/>
  <c r="J3083" i="10"/>
  <c r="K3082" i="10"/>
  <c r="J3082" i="10"/>
  <c r="K3081" i="10"/>
  <c r="J3081" i="10"/>
  <c r="K3080" i="10"/>
  <c r="J3080" i="10"/>
  <c r="K3079" i="10"/>
  <c r="J3079" i="10"/>
  <c r="K3078" i="10"/>
  <c r="J3078" i="10"/>
  <c r="K3077" i="10"/>
  <c r="J3077" i="10"/>
  <c r="K3076" i="10"/>
  <c r="J3076" i="10"/>
  <c r="K3075" i="10"/>
  <c r="J3075" i="10"/>
  <c r="K3074" i="10"/>
  <c r="J3074" i="10"/>
  <c r="K3073" i="10"/>
  <c r="J3073" i="10"/>
  <c r="K3072" i="10"/>
  <c r="J3072" i="10"/>
  <c r="K3071" i="10"/>
  <c r="J3071" i="10"/>
  <c r="K3070" i="10"/>
  <c r="J3070" i="10"/>
  <c r="K3069" i="10"/>
  <c r="J3069" i="10"/>
  <c r="K3068" i="10"/>
  <c r="J3068" i="10"/>
  <c r="K3067" i="10"/>
  <c r="J3067" i="10"/>
  <c r="K3066" i="10"/>
  <c r="J3066" i="10"/>
  <c r="K3065" i="10"/>
  <c r="J3065" i="10"/>
  <c r="K3064" i="10"/>
  <c r="J3064" i="10"/>
  <c r="K3062" i="10"/>
  <c r="J3062" i="10"/>
  <c r="K3061" i="10"/>
  <c r="J3061" i="10"/>
  <c r="K3060" i="10"/>
  <c r="J3060" i="10"/>
  <c r="K3059" i="10"/>
  <c r="J3059" i="10"/>
  <c r="K3058" i="10"/>
  <c r="J3058" i="10"/>
  <c r="K3057" i="10"/>
  <c r="J3057" i="10"/>
  <c r="K3056" i="10"/>
  <c r="J3056" i="10"/>
  <c r="K3055" i="10"/>
  <c r="J3055" i="10"/>
  <c r="K3054" i="10"/>
  <c r="J3054" i="10"/>
  <c r="K3053" i="10"/>
  <c r="J3053" i="10"/>
  <c r="K3052" i="10"/>
  <c r="J3052" i="10"/>
  <c r="K3051" i="10"/>
  <c r="J3051" i="10"/>
  <c r="K3050" i="10"/>
  <c r="J3050" i="10"/>
  <c r="K3049" i="10"/>
  <c r="J3049" i="10"/>
  <c r="K3048" i="10"/>
  <c r="J3048" i="10"/>
  <c r="K3047" i="10"/>
  <c r="J3047" i="10"/>
  <c r="K3046" i="10"/>
  <c r="J3046" i="10"/>
  <c r="K3045" i="10"/>
  <c r="J3045" i="10"/>
  <c r="K3044" i="10"/>
  <c r="J3044" i="10"/>
  <c r="K3043" i="10"/>
  <c r="J3043" i="10"/>
  <c r="K3042" i="10"/>
  <c r="J3042" i="10"/>
  <c r="K3041" i="10"/>
  <c r="J3041" i="10"/>
  <c r="K3040" i="10"/>
  <c r="J3040" i="10"/>
  <c r="K3039" i="10"/>
  <c r="J3039" i="10"/>
  <c r="K3038" i="10"/>
  <c r="J3038" i="10"/>
  <c r="K3037" i="10"/>
  <c r="J3037" i="10"/>
  <c r="K3036" i="10"/>
  <c r="J3036" i="10"/>
  <c r="K3035" i="10"/>
  <c r="J3035" i="10"/>
  <c r="K3034" i="10"/>
  <c r="J3034" i="10"/>
  <c r="K3033" i="10"/>
  <c r="J3033" i="10"/>
  <c r="K3032" i="10"/>
  <c r="J3032" i="10"/>
  <c r="K3031" i="10"/>
  <c r="J3031" i="10"/>
  <c r="K3030" i="10"/>
  <c r="J3030" i="10"/>
  <c r="K3029" i="10"/>
  <c r="J3029" i="10"/>
  <c r="K3028" i="10"/>
  <c r="J3028" i="10"/>
  <c r="K3027" i="10"/>
  <c r="J3027" i="10"/>
  <c r="K3026" i="10"/>
  <c r="J3026" i="10"/>
  <c r="K3025" i="10"/>
  <c r="J3025" i="10"/>
  <c r="K3024" i="10"/>
  <c r="J3024" i="10"/>
  <c r="K3023" i="10"/>
  <c r="J3023" i="10"/>
  <c r="K3022" i="10"/>
  <c r="J3022" i="10"/>
  <c r="K3021" i="10"/>
  <c r="J3021" i="10"/>
  <c r="K3020" i="10"/>
  <c r="J3020" i="10"/>
  <c r="K3019" i="10"/>
  <c r="J3019" i="10"/>
  <c r="K3018" i="10"/>
  <c r="J3018" i="10"/>
  <c r="K3017" i="10"/>
  <c r="J3017" i="10"/>
  <c r="K3016" i="10"/>
  <c r="J3016" i="10"/>
  <c r="K3015" i="10"/>
  <c r="J3015" i="10"/>
  <c r="K3014" i="10"/>
  <c r="J3014" i="10"/>
  <c r="K3013" i="10"/>
  <c r="J3013" i="10"/>
  <c r="K3012" i="10"/>
  <c r="J3012" i="10"/>
  <c r="K3011" i="10"/>
  <c r="J3011" i="10"/>
  <c r="K3010" i="10"/>
  <c r="J3010" i="10"/>
  <c r="K3009" i="10"/>
  <c r="J3009" i="10"/>
  <c r="K3008" i="10"/>
  <c r="J3008" i="10"/>
  <c r="K3007" i="10"/>
  <c r="J3007" i="10"/>
  <c r="K3006" i="10"/>
  <c r="J3006" i="10"/>
  <c r="K3005" i="10"/>
  <c r="J3005" i="10"/>
  <c r="K3004" i="10"/>
  <c r="J3004" i="10"/>
  <c r="K3003" i="10"/>
  <c r="J3003" i="10"/>
  <c r="K3002" i="10"/>
  <c r="J3002" i="10"/>
  <c r="K3001" i="10"/>
  <c r="J3001" i="10"/>
  <c r="K3000" i="10"/>
  <c r="J3000" i="10"/>
  <c r="K2999" i="10"/>
  <c r="J2999" i="10"/>
  <c r="K2998" i="10"/>
  <c r="J2998" i="10"/>
  <c r="K2997" i="10"/>
  <c r="J2997" i="10"/>
  <c r="K2996" i="10"/>
  <c r="J2996" i="10"/>
  <c r="K2995" i="10"/>
  <c r="J2995" i="10"/>
  <c r="K2994" i="10"/>
  <c r="J2994" i="10"/>
  <c r="K2993" i="10"/>
  <c r="J2993" i="10"/>
  <c r="K2992" i="10"/>
  <c r="J2992" i="10"/>
  <c r="K2991" i="10"/>
  <c r="J2991" i="10"/>
  <c r="K2990" i="10"/>
  <c r="J2990" i="10"/>
  <c r="K2989" i="10"/>
  <c r="J2989" i="10"/>
  <c r="K2988" i="10"/>
  <c r="J2988" i="10"/>
  <c r="K2987" i="10"/>
  <c r="J2987" i="10"/>
  <c r="K2986" i="10"/>
  <c r="J2986" i="10"/>
  <c r="K2985" i="10"/>
  <c r="J2985" i="10"/>
  <c r="K2984" i="10"/>
  <c r="J2984" i="10"/>
  <c r="K2983" i="10"/>
  <c r="J2983" i="10"/>
  <c r="K2982" i="10"/>
  <c r="J2982" i="10"/>
  <c r="K2981" i="10"/>
  <c r="J2981" i="10"/>
  <c r="K2980" i="10"/>
  <c r="J2980" i="10"/>
  <c r="K2979" i="10"/>
  <c r="J2979" i="10"/>
  <c r="K2978" i="10"/>
  <c r="J2978" i="10"/>
  <c r="K2977" i="10"/>
  <c r="J2977" i="10"/>
  <c r="K2976" i="10"/>
  <c r="J2976" i="10"/>
  <c r="K2975" i="10"/>
  <c r="J2975" i="10"/>
  <c r="K2974" i="10"/>
  <c r="J2974" i="10"/>
  <c r="K2973" i="10"/>
  <c r="J2973" i="10"/>
  <c r="K2972" i="10"/>
  <c r="J2972" i="10"/>
  <c r="K2971" i="10"/>
  <c r="J2971" i="10"/>
  <c r="K2970" i="10"/>
  <c r="J2970" i="10"/>
  <c r="K2969" i="10"/>
  <c r="J2969" i="10"/>
  <c r="K2968" i="10"/>
  <c r="J2968" i="10"/>
  <c r="K2967" i="10"/>
  <c r="J2967" i="10"/>
  <c r="K2966" i="10"/>
  <c r="J2966" i="10"/>
  <c r="K2965" i="10"/>
  <c r="J2965" i="10"/>
  <c r="K2964" i="10"/>
  <c r="J2964" i="10"/>
  <c r="K2963" i="10"/>
  <c r="J2963" i="10"/>
  <c r="K2962" i="10"/>
  <c r="J2962" i="10"/>
  <c r="K2961" i="10"/>
  <c r="J2961" i="10"/>
  <c r="K2960" i="10"/>
  <c r="J2960" i="10"/>
  <c r="K2959" i="10"/>
  <c r="J2959" i="10"/>
  <c r="K2958" i="10"/>
  <c r="J2958" i="10"/>
  <c r="K2957" i="10"/>
  <c r="J2957" i="10"/>
  <c r="K2956" i="10"/>
  <c r="J2956" i="10"/>
  <c r="K2955" i="10"/>
  <c r="J2955" i="10"/>
  <c r="K2954" i="10"/>
  <c r="J2954" i="10"/>
  <c r="K2953" i="10"/>
  <c r="J2953" i="10"/>
  <c r="K2952" i="10"/>
  <c r="J2952" i="10"/>
  <c r="K2951" i="10"/>
  <c r="J2951" i="10"/>
  <c r="K2950" i="10"/>
  <c r="J2950" i="10"/>
  <c r="K2949" i="10"/>
  <c r="J2949" i="10"/>
  <c r="K2948" i="10"/>
  <c r="J2948" i="10"/>
  <c r="K2947" i="10"/>
  <c r="J2947" i="10"/>
  <c r="K2946" i="10"/>
  <c r="J2946" i="10"/>
  <c r="K2945" i="10"/>
  <c r="J2945" i="10"/>
  <c r="K2944" i="10"/>
  <c r="J2944" i="10"/>
  <c r="K2943" i="10"/>
  <c r="J2943" i="10"/>
  <c r="K2942" i="10"/>
  <c r="J2942" i="10"/>
  <c r="K2941" i="10"/>
  <c r="J2941" i="10"/>
  <c r="K2940" i="10"/>
  <c r="J2940" i="10"/>
  <c r="K2939" i="10"/>
  <c r="J2939" i="10"/>
  <c r="K2938" i="10"/>
  <c r="J2938" i="10"/>
  <c r="K2937" i="10"/>
  <c r="J2937" i="10"/>
  <c r="K2936" i="10"/>
  <c r="J2936" i="10"/>
  <c r="K2935" i="10"/>
  <c r="J2935" i="10"/>
  <c r="K2934" i="10"/>
  <c r="J2934" i="10"/>
  <c r="K2933" i="10"/>
  <c r="J2933" i="10"/>
  <c r="K2932" i="10"/>
  <c r="J2932" i="10"/>
  <c r="K2931" i="10"/>
  <c r="J2931" i="10"/>
  <c r="K2930" i="10"/>
  <c r="J2930" i="10"/>
  <c r="K2929" i="10"/>
  <c r="J2929" i="10"/>
  <c r="K2928" i="10"/>
  <c r="J2928" i="10"/>
  <c r="AI1366" i="11"/>
  <c r="AI1367" i="11"/>
  <c r="AI1368" i="11"/>
  <c r="AI1369" i="11"/>
  <c r="AI1370" i="11"/>
  <c r="AI1371" i="11"/>
  <c r="AI1372" i="11"/>
  <c r="AI1373" i="11"/>
  <c r="AI1374" i="11"/>
  <c r="AI1375" i="11"/>
  <c r="AI1376" i="11"/>
  <c r="AI1377" i="11"/>
  <c r="AI1378" i="11"/>
  <c r="AI1379" i="11"/>
  <c r="AI1380" i="11"/>
  <c r="AI1381" i="11"/>
  <c r="AI1382" i="11"/>
  <c r="AI1383" i="11"/>
  <c r="AI1384" i="11"/>
  <c r="AI1385" i="11"/>
  <c r="AI1386" i="11"/>
  <c r="AI1387" i="11"/>
  <c r="AI1388" i="11"/>
  <c r="AI1389" i="11"/>
  <c r="AI1390" i="11"/>
  <c r="AI1391" i="11"/>
  <c r="AI1392" i="11"/>
  <c r="AI1393" i="11"/>
  <c r="AI1394" i="11"/>
  <c r="AI1395" i="11"/>
  <c r="AI1396" i="11"/>
  <c r="AI1397" i="11"/>
  <c r="AI1398" i="11"/>
  <c r="AI1399" i="11"/>
  <c r="AI1400" i="11"/>
  <c r="AI1401" i="11"/>
  <c r="AI1402" i="11"/>
  <c r="AI1403" i="11"/>
  <c r="AI1404" i="11"/>
  <c r="AI1405" i="11"/>
  <c r="AI1406" i="11"/>
  <c r="AI1407" i="11"/>
  <c r="AI1408" i="11"/>
  <c r="AI1409" i="11"/>
  <c r="AI1410" i="11"/>
  <c r="AI1411" i="11"/>
  <c r="AI1412" i="11"/>
  <c r="AI1413" i="11"/>
  <c r="AI1414" i="11"/>
  <c r="AI1415" i="11"/>
  <c r="AI1416" i="11"/>
  <c r="AI1417" i="11"/>
  <c r="AI1418" i="11"/>
  <c r="AI1419" i="11"/>
  <c r="AI1420" i="11"/>
  <c r="AI1421" i="11"/>
  <c r="AI1422" i="11"/>
  <c r="AI1423" i="11"/>
  <c r="AI1424" i="11"/>
  <c r="AI1425" i="11"/>
  <c r="AI1426" i="11"/>
  <c r="AI1427" i="11"/>
  <c r="AI1428" i="11"/>
  <c r="AI1429" i="11"/>
  <c r="AI1430" i="11"/>
  <c r="AI1431" i="11"/>
  <c r="AI1432" i="11"/>
  <c r="AI1433" i="11"/>
  <c r="AI1434" i="11"/>
  <c r="AI1435" i="11"/>
  <c r="AI1436" i="11"/>
  <c r="AI1437" i="11"/>
  <c r="AI1438" i="11"/>
  <c r="AI1439" i="11"/>
  <c r="AI1440" i="11"/>
  <c r="AI1441" i="11"/>
  <c r="AI1442" i="11"/>
  <c r="AI1443" i="11"/>
  <c r="AI1444" i="11"/>
  <c r="AI1445" i="11"/>
  <c r="AI1446" i="11"/>
  <c r="AI1447" i="11"/>
  <c r="AI1448" i="11"/>
  <c r="AI1449" i="11"/>
  <c r="AI1450" i="11"/>
  <c r="AI1451" i="11"/>
  <c r="AI1452" i="11"/>
  <c r="AI1453" i="11"/>
  <c r="AI1454" i="11"/>
  <c r="AI1455" i="11"/>
  <c r="AI1456" i="11"/>
  <c r="AI1457" i="11"/>
  <c r="AI1458" i="11"/>
  <c r="AI1459" i="11"/>
  <c r="AI1460" i="11"/>
  <c r="AI1461" i="11"/>
  <c r="AI1462" i="11"/>
  <c r="AI1463" i="11"/>
  <c r="AI1464" i="11"/>
  <c r="AI1465" i="11"/>
  <c r="AI1466" i="11"/>
  <c r="AI1467" i="11"/>
  <c r="AI1468" i="11"/>
  <c r="AI1469" i="11"/>
  <c r="AI1470" i="11"/>
  <c r="AI1471" i="11"/>
  <c r="AI1472" i="11"/>
  <c r="AI1473" i="11"/>
  <c r="AI1474" i="11"/>
  <c r="AI1475" i="11"/>
  <c r="AI1476" i="11"/>
  <c r="AI1477" i="11"/>
  <c r="AI1478" i="11"/>
  <c r="AI1479" i="11"/>
  <c r="AI1480" i="11"/>
  <c r="AI1481" i="11"/>
  <c r="AI1482" i="11"/>
  <c r="AI1483" i="11"/>
  <c r="AI1484" i="11"/>
  <c r="AI1485" i="11"/>
  <c r="AI1486" i="11"/>
  <c r="AI1487" i="11"/>
  <c r="AI1488" i="11"/>
  <c r="AI1489" i="11"/>
  <c r="AI1490" i="11"/>
  <c r="AI1491" i="11"/>
  <c r="AI1492" i="11"/>
  <c r="AI1493" i="11"/>
  <c r="AI1494" i="11"/>
  <c r="AI1495" i="11"/>
  <c r="AI1496" i="11"/>
  <c r="AI1497" i="11"/>
  <c r="AI1498" i="11"/>
  <c r="AI1499" i="11"/>
  <c r="AI1500" i="11"/>
  <c r="AI1501" i="11"/>
  <c r="AI1502" i="11"/>
  <c r="AI1503" i="11"/>
  <c r="AI1504" i="11"/>
  <c r="AI1505" i="11"/>
  <c r="AI1506" i="11"/>
  <c r="AI1507" i="11"/>
  <c r="AI1508" i="11"/>
  <c r="AI1509" i="11"/>
  <c r="AI1510" i="11"/>
  <c r="AI1511" i="11"/>
  <c r="AI1512" i="11"/>
  <c r="AI1513" i="11"/>
  <c r="AI1514" i="11"/>
  <c r="AI1515" i="11"/>
  <c r="AI1516" i="11"/>
  <c r="AI1517" i="11"/>
  <c r="AI1518" i="11"/>
  <c r="AI1519" i="11"/>
  <c r="AI1520" i="11"/>
  <c r="AI1521" i="11"/>
  <c r="AI1522" i="11"/>
  <c r="AI1523" i="11"/>
  <c r="AI1524" i="11"/>
  <c r="AI1525" i="11"/>
  <c r="AI1526" i="11"/>
  <c r="AI1527" i="11"/>
  <c r="AI1528" i="11"/>
  <c r="AI1529" i="11"/>
  <c r="AI1530" i="11"/>
  <c r="AI1531" i="11"/>
  <c r="AI1532" i="11"/>
  <c r="AI1533" i="11"/>
  <c r="AI1534" i="11"/>
  <c r="AI1535" i="11"/>
  <c r="AI1536" i="11"/>
  <c r="AI1537" i="11"/>
  <c r="AI1538" i="11"/>
  <c r="AI1539" i="11"/>
  <c r="AI1540" i="11"/>
  <c r="AI1541" i="11"/>
  <c r="AI1542" i="11"/>
  <c r="AI1543" i="11"/>
  <c r="AI1544" i="11"/>
  <c r="AI1545" i="11"/>
  <c r="AI1546" i="11"/>
  <c r="AI1547" i="11"/>
  <c r="AI1548" i="11"/>
  <c r="AI1549" i="11"/>
  <c r="AI1550" i="11"/>
  <c r="AI1551" i="11"/>
  <c r="AI1552" i="11"/>
  <c r="AI1553" i="11"/>
  <c r="AI1554" i="11"/>
  <c r="AI1555" i="11"/>
  <c r="AI1556" i="11"/>
  <c r="AI1557" i="11"/>
  <c r="AI1558" i="11"/>
  <c r="AI1559" i="11"/>
  <c r="AI1560" i="11"/>
  <c r="AI1561" i="11"/>
  <c r="AI1562" i="11"/>
  <c r="AI1563" i="11"/>
  <c r="AI1564" i="11"/>
  <c r="AI1565" i="11"/>
  <c r="AI1566" i="11"/>
  <c r="AI1567" i="11"/>
  <c r="AI1568" i="11"/>
  <c r="AI1569" i="11"/>
  <c r="AI1570" i="11"/>
  <c r="AI1571" i="11"/>
  <c r="AI1572" i="11"/>
  <c r="AI1573" i="11"/>
  <c r="AI1574" i="11"/>
  <c r="AI1575" i="11"/>
  <c r="AI1576" i="11"/>
  <c r="AI1577" i="11"/>
  <c r="AI1578" i="11"/>
  <c r="AI1579" i="11"/>
  <c r="AI1580" i="11"/>
  <c r="AI1581" i="11"/>
  <c r="AI1582" i="11"/>
  <c r="AI1583" i="11"/>
  <c r="AI1584" i="11"/>
  <c r="AI1585" i="11"/>
  <c r="AI1586" i="11"/>
  <c r="AI1587" i="11"/>
  <c r="AI1588" i="11"/>
  <c r="AI1589" i="11"/>
  <c r="AI1590" i="11"/>
  <c r="AI1591" i="11"/>
  <c r="AI1592" i="11"/>
  <c r="AI1593" i="11"/>
  <c r="AI1594" i="11"/>
  <c r="AI1595" i="11"/>
  <c r="AI1596" i="11"/>
  <c r="AI1597" i="11"/>
  <c r="AI1598" i="11"/>
  <c r="AI1599" i="11"/>
  <c r="AI1600" i="11"/>
  <c r="AI1601" i="11"/>
  <c r="AI1602" i="11"/>
  <c r="AI1603" i="11"/>
  <c r="AI1604" i="11"/>
  <c r="AI1605" i="11"/>
  <c r="AI1606" i="11"/>
  <c r="AI1607" i="11"/>
  <c r="AI1608" i="11"/>
  <c r="AI1609" i="11"/>
  <c r="AI1610" i="11"/>
  <c r="AI1611" i="11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K2909" i="10"/>
  <c r="J2909" i="10"/>
  <c r="K2908" i="10"/>
  <c r="J2908" i="10"/>
  <c r="K2907" i="10"/>
  <c r="J2907" i="10"/>
  <c r="K2906" i="10"/>
  <c r="J2906" i="10"/>
  <c r="K2905" i="10"/>
  <c r="J2905" i="10"/>
  <c r="K2904" i="10"/>
  <c r="J2904" i="10"/>
  <c r="K2903" i="10"/>
  <c r="J2903" i="10"/>
  <c r="K2902" i="10"/>
  <c r="J2902" i="10"/>
  <c r="K2901" i="10"/>
  <c r="J2901" i="10"/>
  <c r="K2900" i="10"/>
  <c r="J2900" i="10"/>
  <c r="K2899" i="10"/>
  <c r="J2899" i="10"/>
  <c r="K2898" i="10"/>
  <c r="J2898" i="10"/>
  <c r="K2897" i="10"/>
  <c r="J2897" i="10"/>
  <c r="K2896" i="10"/>
  <c r="J2896" i="10"/>
  <c r="K2895" i="10"/>
  <c r="J2895" i="10"/>
  <c r="K2894" i="10"/>
  <c r="J2894" i="10"/>
  <c r="K2893" i="10"/>
  <c r="J2893" i="10"/>
  <c r="K2892" i="10"/>
  <c r="J2892" i="10"/>
  <c r="K2891" i="10"/>
  <c r="J2891" i="10"/>
  <c r="K2890" i="10"/>
  <c r="J2890" i="10"/>
  <c r="K2889" i="10"/>
  <c r="J2889" i="10"/>
  <c r="K2888" i="10"/>
  <c r="J2888" i="10"/>
  <c r="K2887" i="10"/>
  <c r="J2887" i="10"/>
  <c r="K2886" i="10"/>
  <c r="J2886" i="10"/>
  <c r="K2885" i="10"/>
  <c r="J2885" i="10"/>
  <c r="K2884" i="10"/>
  <c r="J2884" i="10"/>
  <c r="K2883" i="10"/>
  <c r="J2883" i="10"/>
  <c r="K2882" i="10"/>
  <c r="J2882" i="10"/>
  <c r="K2881" i="10"/>
  <c r="J2881" i="10"/>
  <c r="J2879" i="10"/>
  <c r="K2878" i="10"/>
  <c r="J2878" i="10"/>
  <c r="K2877" i="10"/>
  <c r="J2877" i="10"/>
  <c r="K2876" i="10"/>
  <c r="J2876" i="10"/>
  <c r="K2875" i="10"/>
  <c r="J2875" i="10"/>
  <c r="K2874" i="10"/>
  <c r="J2874" i="10"/>
  <c r="K2873" i="10"/>
  <c r="J2873" i="10"/>
  <c r="K2872" i="10"/>
  <c r="J2872" i="10"/>
  <c r="K2871" i="10"/>
  <c r="J2871" i="10"/>
  <c r="K2870" i="10"/>
  <c r="J2870" i="10"/>
  <c r="K2869" i="10"/>
  <c r="J2869" i="10"/>
  <c r="K2868" i="10"/>
  <c r="J2868" i="10"/>
  <c r="K2867" i="10"/>
  <c r="J2867" i="10"/>
  <c r="K2866" i="10"/>
  <c r="J2866" i="10"/>
  <c r="K2865" i="10"/>
  <c r="J2865" i="10"/>
  <c r="K2864" i="10"/>
  <c r="J2864" i="10"/>
  <c r="K2863" i="10"/>
  <c r="J2863" i="10"/>
  <c r="K2862" i="10"/>
  <c r="J2862" i="10"/>
  <c r="K2861" i="10"/>
  <c r="J2861" i="10"/>
  <c r="K2860" i="10"/>
  <c r="J2860" i="10"/>
  <c r="K2859" i="10"/>
  <c r="J2859" i="10"/>
  <c r="K2858" i="10"/>
  <c r="J2858" i="10"/>
  <c r="K2857" i="10"/>
  <c r="J2857" i="10"/>
  <c r="K2856" i="10"/>
  <c r="J2856" i="10"/>
  <c r="K2855" i="10"/>
  <c r="J2855" i="10"/>
  <c r="K2854" i="10"/>
  <c r="J2854" i="10"/>
  <c r="K2853" i="10"/>
  <c r="J2853" i="10"/>
  <c r="K2852" i="10"/>
  <c r="J2852" i="10"/>
  <c r="K2851" i="10"/>
  <c r="J2851" i="10"/>
  <c r="K2850" i="10"/>
  <c r="J2850" i="10"/>
  <c r="K2849" i="10"/>
  <c r="J2849" i="10"/>
  <c r="K2848" i="10"/>
  <c r="J2848" i="10"/>
  <c r="K2847" i="10"/>
  <c r="J2847" i="10"/>
  <c r="K2846" i="10"/>
  <c r="J2846" i="10"/>
  <c r="K2845" i="10"/>
  <c r="J2845" i="10"/>
  <c r="K2844" i="10"/>
  <c r="J2844" i="10"/>
  <c r="K2843" i="10"/>
  <c r="J2843" i="10"/>
  <c r="K2842" i="10"/>
  <c r="J2842" i="10"/>
  <c r="K2841" i="10"/>
  <c r="J2841" i="10"/>
  <c r="K2840" i="10"/>
  <c r="J2840" i="10"/>
  <c r="K2839" i="10"/>
  <c r="J2839" i="10"/>
  <c r="K2838" i="10"/>
  <c r="J2838" i="10"/>
  <c r="K2837" i="10"/>
  <c r="J2837" i="10"/>
  <c r="K2836" i="10"/>
  <c r="J2836" i="10"/>
  <c r="K2835" i="10"/>
  <c r="J2835" i="10"/>
  <c r="K2834" i="10"/>
  <c r="J2834" i="10"/>
  <c r="K2833" i="10"/>
  <c r="J2833" i="10"/>
  <c r="K2832" i="10"/>
  <c r="J2832" i="10"/>
  <c r="K2831" i="10"/>
  <c r="J2831" i="10"/>
  <c r="K2830" i="10"/>
  <c r="J2830" i="10"/>
  <c r="K2829" i="10"/>
  <c r="J2829" i="10"/>
  <c r="K2828" i="10"/>
  <c r="J2828" i="10"/>
  <c r="K2827" i="10"/>
  <c r="J2827" i="10"/>
  <c r="K2826" i="10"/>
  <c r="J2826" i="10"/>
  <c r="K2825" i="10"/>
  <c r="J2825" i="10"/>
  <c r="K2824" i="10"/>
  <c r="J2824" i="10"/>
  <c r="K2823" i="10"/>
  <c r="J2823" i="10"/>
  <c r="K2822" i="10"/>
  <c r="J2822" i="10"/>
  <c r="K2821" i="10"/>
  <c r="J2821" i="10"/>
  <c r="K2820" i="10"/>
  <c r="J2820" i="10"/>
  <c r="K2819" i="10"/>
  <c r="J2819" i="10"/>
  <c r="K2818" i="10"/>
  <c r="J2818" i="10"/>
  <c r="K2817" i="10"/>
  <c r="J2817" i="10"/>
  <c r="K2816" i="10"/>
  <c r="J2816" i="10"/>
  <c r="K2815" i="10"/>
  <c r="J2815" i="10"/>
  <c r="K2814" i="10"/>
  <c r="J2814" i="10"/>
  <c r="K2813" i="10"/>
  <c r="J2813" i="10"/>
  <c r="K2812" i="10"/>
  <c r="J2812" i="10"/>
  <c r="K2811" i="10"/>
  <c r="J2811" i="10"/>
  <c r="K2810" i="10"/>
  <c r="J2810" i="10"/>
  <c r="K2809" i="10"/>
  <c r="J2809" i="10"/>
  <c r="K2808" i="10"/>
  <c r="J2808" i="10"/>
  <c r="K2807" i="10"/>
  <c r="J2807" i="10"/>
  <c r="K2806" i="10"/>
  <c r="J2806" i="10"/>
  <c r="K2805" i="10"/>
  <c r="J2805" i="10"/>
  <c r="K2804" i="10"/>
  <c r="J2804" i="10"/>
  <c r="K2803" i="10"/>
  <c r="J2803" i="10"/>
  <c r="K2802" i="10"/>
  <c r="J2802" i="10"/>
  <c r="K2801" i="10"/>
  <c r="J2801" i="10"/>
  <c r="K2800" i="10"/>
  <c r="J2800" i="10"/>
  <c r="K2799" i="10"/>
  <c r="J2799" i="10"/>
  <c r="K2798" i="10"/>
  <c r="J2798" i="10"/>
  <c r="K2797" i="10"/>
  <c r="J2797" i="10"/>
  <c r="K2796" i="10"/>
  <c r="J2796" i="10"/>
  <c r="K2795" i="10"/>
  <c r="J2795" i="10"/>
  <c r="K2794" i="10"/>
  <c r="J2794" i="10"/>
  <c r="K2793" i="10"/>
  <c r="J2793" i="10"/>
  <c r="K2792" i="10"/>
  <c r="J2792" i="10"/>
  <c r="K2791" i="10"/>
  <c r="J2791" i="10"/>
  <c r="K2790" i="10"/>
  <c r="J2790" i="10"/>
  <c r="K2789" i="10"/>
  <c r="J2789" i="10"/>
  <c r="K2788" i="10"/>
  <c r="J2788" i="10"/>
  <c r="K2787" i="10"/>
  <c r="J2787" i="10"/>
  <c r="K2786" i="10"/>
  <c r="J2786" i="10"/>
  <c r="K2785" i="10"/>
  <c r="J2785" i="10"/>
  <c r="K2784" i="10"/>
  <c r="J2784" i="10"/>
  <c r="K2783" i="10"/>
  <c r="J2783" i="10"/>
  <c r="K2782" i="10"/>
  <c r="J2782" i="10"/>
  <c r="K2781" i="10"/>
  <c r="J2781" i="10"/>
  <c r="K2780" i="10"/>
  <c r="J2780" i="10"/>
  <c r="K2779" i="10"/>
  <c r="J2779" i="10"/>
  <c r="K2778" i="10"/>
  <c r="J2778" i="10"/>
  <c r="K2777" i="10"/>
  <c r="J2777" i="10"/>
  <c r="K2776" i="10"/>
  <c r="J2776" i="10"/>
  <c r="K2775" i="10"/>
  <c r="J2775" i="10"/>
  <c r="K2774" i="10"/>
  <c r="J2774" i="10"/>
  <c r="K2773" i="10"/>
  <c r="J2773" i="10"/>
  <c r="K2772" i="10"/>
  <c r="J2772" i="10"/>
  <c r="K2771" i="10"/>
  <c r="J2771" i="10"/>
  <c r="K2770" i="10"/>
  <c r="J2770" i="10"/>
  <c r="K2769" i="10"/>
  <c r="J2769" i="10"/>
  <c r="K2768" i="10"/>
  <c r="J2768" i="10"/>
  <c r="K2767" i="10"/>
  <c r="J2767" i="10"/>
  <c r="K2766" i="10"/>
  <c r="J2766" i="10"/>
  <c r="K2765" i="10"/>
  <c r="J2765" i="10"/>
  <c r="K2764" i="10"/>
  <c r="J2764" i="10"/>
  <c r="K2763" i="10"/>
  <c r="J2763" i="10"/>
  <c r="K2762" i="10"/>
  <c r="J2762" i="10"/>
  <c r="K2761" i="10"/>
  <c r="J2761" i="10"/>
  <c r="K2760" i="10"/>
  <c r="J2760" i="10"/>
  <c r="K2759" i="10"/>
  <c r="J2759" i="10"/>
  <c r="K2758" i="10"/>
  <c r="J2758" i="10"/>
  <c r="K2757" i="10"/>
  <c r="J2757" i="10"/>
  <c r="K2756" i="10"/>
  <c r="J2756" i="10"/>
  <c r="K2755" i="10"/>
  <c r="J2755" i="10"/>
  <c r="K2754" i="10"/>
  <c r="J2754" i="10"/>
  <c r="K2753" i="10"/>
  <c r="J2753" i="10"/>
  <c r="K2752" i="10"/>
  <c r="J2752" i="10"/>
  <c r="K2751" i="10"/>
  <c r="J2751" i="10"/>
  <c r="K2750" i="10"/>
  <c r="J2750" i="10"/>
  <c r="K2749" i="10"/>
  <c r="J2749" i="10"/>
  <c r="K2748" i="10"/>
  <c r="J2748" i="10"/>
  <c r="K2747" i="10"/>
  <c r="J2747" i="10"/>
  <c r="K2746" i="10"/>
  <c r="J2746" i="10"/>
  <c r="K2745" i="10"/>
  <c r="J2745" i="10"/>
  <c r="K2744" i="10"/>
  <c r="J2744" i="10"/>
  <c r="K2743" i="10"/>
  <c r="J2743" i="10"/>
  <c r="K2742" i="10"/>
  <c r="J2742" i="10"/>
  <c r="K2741" i="10"/>
  <c r="J2741" i="10"/>
  <c r="K2740" i="10"/>
  <c r="J2740" i="10"/>
  <c r="K2739" i="10"/>
  <c r="J2739" i="10"/>
  <c r="K2738" i="10"/>
  <c r="J2738" i="10"/>
  <c r="K2737" i="10"/>
  <c r="J2737" i="10"/>
  <c r="K2736" i="10"/>
  <c r="J2736" i="10"/>
  <c r="K2735" i="10"/>
  <c r="J2735" i="10"/>
  <c r="K2734" i="10"/>
  <c r="J2734" i="10"/>
  <c r="K2733" i="10"/>
  <c r="J2733" i="10"/>
  <c r="K2732" i="10"/>
  <c r="J2732" i="10"/>
  <c r="K2731" i="10"/>
  <c r="J2731" i="10"/>
  <c r="K2730" i="10"/>
  <c r="J2730" i="10"/>
  <c r="K2729" i="10"/>
  <c r="J2729" i="10"/>
  <c r="K2728" i="10"/>
  <c r="J2728" i="10"/>
  <c r="K2727" i="10"/>
  <c r="J2727" i="10"/>
  <c r="K2726" i="10"/>
  <c r="J2726" i="10"/>
  <c r="K2725" i="10"/>
  <c r="J2725" i="10"/>
  <c r="K2724" i="10"/>
  <c r="J2724" i="10"/>
  <c r="K2723" i="10"/>
  <c r="J2723" i="10"/>
  <c r="K2722" i="10"/>
  <c r="J2722" i="10"/>
  <c r="K2721" i="10"/>
  <c r="J2721" i="10"/>
  <c r="K2720" i="10"/>
  <c r="J2720" i="10"/>
  <c r="K2719" i="10"/>
  <c r="J2719" i="10"/>
  <c r="K2718" i="10"/>
  <c r="J2718" i="10"/>
  <c r="K2717" i="10"/>
  <c r="J2717" i="10"/>
  <c r="K2716" i="10"/>
  <c r="J2716" i="10"/>
  <c r="K2715" i="10"/>
  <c r="J2715" i="10"/>
  <c r="K2714" i="10"/>
  <c r="J2714" i="10"/>
  <c r="K2713" i="10"/>
  <c r="J2713" i="10"/>
  <c r="K2712" i="10"/>
  <c r="J2712" i="10"/>
  <c r="K2711" i="10"/>
  <c r="J2711" i="10"/>
  <c r="K2710" i="10"/>
  <c r="J2710" i="10"/>
  <c r="K2709" i="10"/>
  <c r="J2709" i="10"/>
  <c r="K2708" i="10"/>
  <c r="J2708" i="10"/>
  <c r="K2707" i="10"/>
  <c r="J2707" i="10"/>
  <c r="K2706" i="10"/>
  <c r="J2706" i="10"/>
  <c r="K2705" i="10"/>
  <c r="J2705" i="10"/>
  <c r="K2704" i="10"/>
  <c r="J2704" i="10"/>
  <c r="K2703" i="10"/>
  <c r="J2703" i="10"/>
  <c r="K2702" i="10"/>
  <c r="J2702" i="10"/>
  <c r="K2701" i="10"/>
  <c r="J2701" i="10"/>
  <c r="K2700" i="10"/>
  <c r="J2700" i="10"/>
  <c r="K2699" i="10"/>
  <c r="J2699" i="10"/>
  <c r="K2698" i="10"/>
  <c r="J2698" i="10"/>
  <c r="K2697" i="10"/>
  <c r="J2697" i="10"/>
  <c r="K2696" i="10"/>
  <c r="J2696" i="10"/>
  <c r="K2695" i="10"/>
  <c r="J2695" i="10"/>
  <c r="K2694" i="10"/>
  <c r="J2694" i="10"/>
  <c r="K2693" i="10"/>
  <c r="J2693" i="10"/>
  <c r="K2692" i="10"/>
  <c r="J2692" i="10"/>
  <c r="K2691" i="10"/>
  <c r="J2691" i="10"/>
  <c r="K2690" i="10"/>
  <c r="J2690" i="10"/>
  <c r="K2689" i="10"/>
  <c r="J2689" i="10"/>
  <c r="K2688" i="10"/>
  <c r="J2688" i="10"/>
  <c r="K2687" i="10"/>
  <c r="J2687" i="10"/>
  <c r="K2686" i="10"/>
  <c r="J2686" i="10"/>
  <c r="K2685" i="10"/>
  <c r="J2685" i="10"/>
  <c r="K2684" i="10"/>
  <c r="J2684" i="10"/>
  <c r="K2683" i="10"/>
  <c r="J2683" i="10"/>
  <c r="K2682" i="10"/>
  <c r="J2682" i="10"/>
  <c r="K2681" i="10"/>
  <c r="J2681" i="10"/>
  <c r="K2680" i="10"/>
  <c r="J2680" i="10"/>
  <c r="K2679" i="10"/>
  <c r="J2679" i="10"/>
  <c r="K2678" i="10"/>
  <c r="J2678" i="10"/>
  <c r="K2677" i="10"/>
  <c r="J2677" i="10"/>
  <c r="K2676" i="10"/>
  <c r="J2676" i="10"/>
  <c r="K2675" i="10"/>
  <c r="J2675" i="10"/>
  <c r="K2674" i="10"/>
  <c r="J2674" i="10"/>
  <c r="K2673" i="10"/>
  <c r="J2673" i="10"/>
  <c r="K2672" i="10"/>
  <c r="J2672" i="10"/>
  <c r="K2671" i="10"/>
  <c r="J2671" i="10"/>
  <c r="K2670" i="10"/>
  <c r="J2670" i="10"/>
  <c r="K2669" i="10"/>
  <c r="J2669" i="10"/>
  <c r="K2668" i="10"/>
  <c r="J2668" i="10"/>
  <c r="K2667" i="10"/>
  <c r="J2667" i="10"/>
  <c r="K2666" i="10"/>
  <c r="J2666" i="10"/>
  <c r="K2665" i="10"/>
  <c r="J2665" i="10"/>
  <c r="K2664" i="10"/>
  <c r="J2664" i="10"/>
  <c r="K2663" i="10"/>
  <c r="J2663" i="10"/>
  <c r="K2662" i="10"/>
  <c r="J2662" i="10"/>
  <c r="K2661" i="10"/>
  <c r="J2661" i="10"/>
  <c r="K2660" i="10"/>
  <c r="J2660" i="10"/>
  <c r="K2659" i="10"/>
  <c r="J2659" i="10"/>
  <c r="K2658" i="10"/>
  <c r="J2658" i="10"/>
  <c r="K2657" i="10"/>
  <c r="J2657" i="10"/>
  <c r="K2656" i="10"/>
  <c r="J2656" i="10"/>
  <c r="K2655" i="10"/>
  <c r="J2655" i="10"/>
  <c r="K2654" i="10"/>
  <c r="J2654" i="10"/>
  <c r="K2653" i="10"/>
  <c r="J2653" i="10"/>
  <c r="K2652" i="10"/>
  <c r="J2652" i="10"/>
  <c r="K2651" i="10"/>
  <c r="J2651" i="10"/>
  <c r="K2650" i="10"/>
  <c r="J2650" i="10"/>
  <c r="K2649" i="10"/>
  <c r="J2649" i="10"/>
  <c r="K2648" i="10"/>
  <c r="J2648" i="10"/>
  <c r="K2647" i="10"/>
  <c r="J2647" i="10"/>
  <c r="K2646" i="10"/>
  <c r="J2646" i="10"/>
  <c r="K2645" i="10"/>
  <c r="J2645" i="10"/>
  <c r="K2644" i="10"/>
  <c r="J2644" i="10"/>
  <c r="K2643" i="10"/>
  <c r="J2643" i="10"/>
  <c r="K2642" i="10"/>
  <c r="J2642" i="10"/>
  <c r="K2641" i="10"/>
  <c r="J2641" i="10"/>
  <c r="K2640" i="10"/>
  <c r="J2640" i="10"/>
  <c r="K2639" i="10"/>
  <c r="J2639" i="10"/>
  <c r="K2638" i="10"/>
  <c r="J2638" i="10"/>
  <c r="K2637" i="10"/>
  <c r="J2637" i="10"/>
  <c r="K2636" i="10"/>
  <c r="J2636" i="10"/>
  <c r="K2635" i="10"/>
  <c r="J2635" i="10"/>
  <c r="K2634" i="10"/>
  <c r="J2634" i="10"/>
  <c r="K2633" i="10"/>
  <c r="J2633" i="10"/>
  <c r="K2632" i="10"/>
  <c r="J2632" i="10"/>
  <c r="K2631" i="10"/>
  <c r="J2631" i="10"/>
  <c r="K2630" i="10"/>
  <c r="J2630" i="10"/>
  <c r="K2629" i="10"/>
  <c r="J2629" i="10"/>
  <c r="K2628" i="10"/>
  <c r="J2628" i="10"/>
  <c r="K2627" i="10"/>
  <c r="J2627" i="10"/>
  <c r="K2626" i="10"/>
  <c r="J2626" i="10"/>
  <c r="K2625" i="10"/>
  <c r="J2625" i="10"/>
  <c r="K2623" i="10"/>
  <c r="J2623" i="10"/>
  <c r="K2622" i="10"/>
  <c r="J2622" i="10"/>
  <c r="K2621" i="10"/>
  <c r="J2621" i="10"/>
  <c r="K2620" i="10"/>
  <c r="J2620" i="10"/>
  <c r="K2619" i="10"/>
  <c r="J2619" i="10"/>
  <c r="K2618" i="10"/>
  <c r="J2618" i="10"/>
  <c r="K2617" i="10"/>
  <c r="J2617" i="10"/>
  <c r="K2616" i="10"/>
  <c r="J2616" i="10"/>
  <c r="K2615" i="10"/>
  <c r="J2615" i="10"/>
  <c r="K2614" i="10"/>
  <c r="J2614" i="10"/>
  <c r="K2613" i="10"/>
  <c r="J2613" i="10"/>
  <c r="K2612" i="10"/>
  <c r="J2612" i="10"/>
  <c r="K2611" i="10"/>
  <c r="J2611" i="10"/>
  <c r="K2610" i="10"/>
  <c r="J2610" i="10"/>
  <c r="K2609" i="10"/>
  <c r="J2609" i="10"/>
  <c r="K2608" i="10"/>
  <c r="J2608" i="10"/>
  <c r="K2607" i="10"/>
  <c r="J2607" i="10"/>
  <c r="K2606" i="10"/>
  <c r="J2606" i="10"/>
  <c r="K2605" i="10"/>
  <c r="J2605" i="10"/>
  <c r="K2604" i="10"/>
  <c r="J2604" i="10"/>
  <c r="K2603" i="10"/>
  <c r="J2603" i="10"/>
  <c r="K2602" i="10"/>
  <c r="J2602" i="10"/>
  <c r="K2601" i="10"/>
  <c r="J2601" i="10"/>
  <c r="K2600" i="10"/>
  <c r="J2600" i="10"/>
  <c r="K2599" i="10"/>
  <c r="J2599" i="10"/>
  <c r="K2598" i="10"/>
  <c r="J2598" i="10"/>
  <c r="K2597" i="10"/>
  <c r="J2597" i="10"/>
  <c r="K2596" i="10"/>
  <c r="J2596" i="10"/>
  <c r="K2595" i="10"/>
  <c r="J2595" i="10"/>
  <c r="K2594" i="10"/>
  <c r="J2594" i="10"/>
  <c r="K2593" i="10"/>
  <c r="J2593" i="10"/>
  <c r="K2592" i="10"/>
  <c r="J2592" i="10"/>
  <c r="K2591" i="10"/>
  <c r="J2591" i="10"/>
  <c r="K2590" i="10"/>
  <c r="J2590" i="10"/>
  <c r="K2589" i="10"/>
  <c r="J2589" i="10"/>
  <c r="K2588" i="10"/>
  <c r="J2588" i="10"/>
  <c r="K2587" i="10"/>
  <c r="J2587" i="10"/>
  <c r="K2586" i="10"/>
  <c r="J2586" i="10"/>
  <c r="K2585" i="10"/>
  <c r="J2585" i="10"/>
  <c r="K2584" i="10"/>
  <c r="J2584" i="10"/>
  <c r="K2583" i="10"/>
  <c r="J2583" i="10"/>
  <c r="K2582" i="10"/>
  <c r="J2582" i="10"/>
  <c r="K2581" i="10"/>
  <c r="J2581" i="10"/>
  <c r="K2580" i="10"/>
  <c r="J2580" i="10"/>
  <c r="K2579" i="10"/>
  <c r="J2579" i="10"/>
  <c r="K2578" i="10"/>
  <c r="J2578" i="10"/>
  <c r="K2577" i="10"/>
  <c r="J2577" i="10"/>
  <c r="K2576" i="10"/>
  <c r="J2576" i="10"/>
  <c r="K2575" i="10"/>
  <c r="J2575" i="10"/>
  <c r="K2574" i="10"/>
  <c r="J2574" i="10"/>
  <c r="K2573" i="10"/>
  <c r="J2573" i="10"/>
  <c r="K2572" i="10"/>
  <c r="J2572" i="10"/>
  <c r="K2571" i="10"/>
  <c r="J2571" i="10"/>
  <c r="K2570" i="10"/>
  <c r="J2570" i="10"/>
  <c r="K2569" i="10"/>
  <c r="J2569" i="10"/>
  <c r="K2568" i="10"/>
  <c r="J2568" i="10"/>
  <c r="K2567" i="10"/>
  <c r="J2567" i="10"/>
  <c r="K2566" i="10"/>
  <c r="J2566" i="10"/>
  <c r="K2565" i="10"/>
  <c r="J2565" i="10"/>
  <c r="K2564" i="10"/>
  <c r="J2564" i="10"/>
  <c r="K2563" i="10"/>
  <c r="J2563" i="10"/>
  <c r="K2562" i="10"/>
  <c r="J2562" i="10"/>
  <c r="K2561" i="10"/>
  <c r="J2561" i="10"/>
  <c r="K2560" i="10"/>
  <c r="J2560" i="10"/>
  <c r="K2559" i="10"/>
  <c r="J2559" i="10"/>
  <c r="K2558" i="10"/>
  <c r="J2558" i="10"/>
  <c r="K2557" i="10"/>
  <c r="J2557" i="10"/>
  <c r="K2556" i="10"/>
  <c r="J2556" i="10"/>
  <c r="K2555" i="10"/>
  <c r="J2555" i="10"/>
  <c r="K2554" i="10"/>
  <c r="J2554" i="10"/>
  <c r="K2553" i="10"/>
  <c r="J2553" i="10"/>
  <c r="K2552" i="10"/>
  <c r="J2552" i="10"/>
  <c r="K2551" i="10"/>
  <c r="J2551" i="10"/>
  <c r="K2550" i="10"/>
  <c r="J2550" i="10"/>
  <c r="K2549" i="10"/>
  <c r="J2549" i="10"/>
  <c r="K2548" i="10"/>
  <c r="J2548" i="10"/>
  <c r="K2547" i="10"/>
  <c r="J2547" i="10"/>
  <c r="K2546" i="10"/>
  <c r="J2546" i="10"/>
  <c r="K2545" i="10"/>
  <c r="J2545" i="10"/>
  <c r="K2544" i="10"/>
  <c r="J2544" i="10"/>
  <c r="K2543" i="10"/>
  <c r="J2543" i="10"/>
  <c r="K2542" i="10"/>
  <c r="J2542" i="10"/>
  <c r="K2541" i="10"/>
  <c r="J2541" i="10"/>
  <c r="K2540" i="10"/>
  <c r="J2540" i="10"/>
  <c r="K2539" i="10"/>
  <c r="J2539" i="10"/>
  <c r="K2538" i="10"/>
  <c r="J2538" i="10"/>
  <c r="K2537" i="10"/>
  <c r="J2537" i="10"/>
  <c r="K2536" i="10"/>
  <c r="J2536" i="10"/>
  <c r="K2535" i="10"/>
  <c r="J2535" i="10"/>
  <c r="K2534" i="10"/>
  <c r="J2534" i="10"/>
  <c r="K2533" i="10"/>
  <c r="J2533" i="10"/>
  <c r="K2532" i="10"/>
  <c r="J2532" i="10"/>
  <c r="K2531" i="10"/>
  <c r="J2531" i="10"/>
  <c r="K2530" i="10"/>
  <c r="J2530" i="10"/>
  <c r="K2529" i="10"/>
  <c r="J2529" i="10"/>
  <c r="K2528" i="10"/>
  <c r="J2528" i="10"/>
  <c r="J2526" i="10"/>
  <c r="K2525" i="10"/>
  <c r="J2525" i="10"/>
  <c r="K2524" i="10"/>
  <c r="J2524" i="10"/>
  <c r="K2523" i="10"/>
  <c r="J2523" i="10"/>
  <c r="K2522" i="10"/>
  <c r="J2522" i="10"/>
  <c r="K2521" i="10"/>
  <c r="J2521" i="10"/>
  <c r="K2520" i="10"/>
  <c r="J2520" i="10"/>
  <c r="K2519" i="10"/>
  <c r="J2519" i="10"/>
  <c r="K2518" i="10"/>
  <c r="J2518" i="10"/>
  <c r="K2517" i="10"/>
  <c r="J2517" i="10"/>
  <c r="K2516" i="10"/>
  <c r="J2516" i="10"/>
  <c r="K2515" i="10"/>
  <c r="J2515" i="10"/>
  <c r="K2514" i="10"/>
  <c r="J2514" i="10"/>
  <c r="K2513" i="10"/>
  <c r="J2513" i="10"/>
  <c r="K2512" i="10"/>
  <c r="J2512" i="10"/>
  <c r="K2511" i="10"/>
  <c r="J2511" i="10"/>
  <c r="K2510" i="10"/>
  <c r="J2510" i="10"/>
  <c r="K2509" i="10"/>
  <c r="J2509" i="10"/>
  <c r="K2508" i="10"/>
  <c r="J2508" i="10"/>
  <c r="K2507" i="10"/>
  <c r="J2507" i="10"/>
  <c r="K2506" i="10"/>
  <c r="J2506" i="10"/>
  <c r="K2505" i="10"/>
  <c r="J2505" i="10"/>
  <c r="K2504" i="10"/>
  <c r="J2504" i="10"/>
  <c r="K2503" i="10"/>
  <c r="J2503" i="10"/>
  <c r="K2502" i="10"/>
  <c r="J2502" i="10"/>
  <c r="K2501" i="10"/>
  <c r="J2501" i="10"/>
  <c r="K2500" i="10"/>
  <c r="J2500" i="10"/>
  <c r="K2499" i="10"/>
  <c r="J2499" i="10"/>
  <c r="K2498" i="10"/>
  <c r="J2498" i="10"/>
  <c r="K2497" i="10"/>
  <c r="J2497" i="10"/>
  <c r="K2496" i="10"/>
  <c r="J2496" i="10"/>
  <c r="K2495" i="10"/>
  <c r="J2495" i="10"/>
  <c r="K2494" i="10"/>
  <c r="J2494" i="10"/>
  <c r="K2493" i="10"/>
  <c r="J2493" i="10"/>
  <c r="K2492" i="10"/>
  <c r="J2492" i="10"/>
  <c r="K2491" i="10"/>
  <c r="J2491" i="10"/>
  <c r="K2490" i="10"/>
  <c r="J2490" i="10"/>
  <c r="K2489" i="10"/>
  <c r="J2489" i="10"/>
  <c r="K2488" i="10"/>
  <c r="J2488" i="10"/>
  <c r="K2487" i="10"/>
  <c r="J2487" i="10"/>
  <c r="K2486" i="10"/>
  <c r="J2486" i="10"/>
  <c r="K2485" i="10"/>
  <c r="J2485" i="10"/>
  <c r="K2484" i="10"/>
  <c r="J2484" i="10"/>
  <c r="K2483" i="10"/>
  <c r="J2483" i="10"/>
  <c r="K2482" i="10"/>
  <c r="J2482" i="10"/>
  <c r="K2481" i="10"/>
  <c r="J2481" i="10"/>
  <c r="K2480" i="10"/>
  <c r="J2480" i="10"/>
  <c r="K2479" i="10"/>
  <c r="J2479" i="10"/>
  <c r="K2478" i="10"/>
  <c r="J2478" i="10"/>
  <c r="K2477" i="10"/>
  <c r="J2477" i="10"/>
  <c r="K2476" i="10"/>
  <c r="J2476" i="10"/>
  <c r="K2475" i="10"/>
  <c r="J2475" i="10"/>
  <c r="K2474" i="10"/>
  <c r="J2474" i="10"/>
  <c r="K2473" i="10"/>
  <c r="J2473" i="10"/>
  <c r="K2472" i="10"/>
  <c r="J2472" i="10"/>
  <c r="K2471" i="10"/>
  <c r="J2471" i="10"/>
  <c r="K2470" i="10"/>
  <c r="J2470" i="10"/>
  <c r="K2469" i="10"/>
  <c r="J2469" i="10"/>
  <c r="K2468" i="10"/>
  <c r="J2468" i="10"/>
  <c r="K2467" i="10"/>
  <c r="J2467" i="10"/>
  <c r="K2466" i="10"/>
  <c r="J2466" i="10"/>
  <c r="K2465" i="10"/>
  <c r="J2465" i="10"/>
  <c r="K2464" i="10"/>
  <c r="J2464" i="10"/>
  <c r="K2463" i="10"/>
  <c r="J2463" i="10"/>
  <c r="K2462" i="10"/>
  <c r="J2462" i="10"/>
  <c r="K2461" i="10"/>
  <c r="J2461" i="10"/>
  <c r="K2460" i="10"/>
  <c r="J2460" i="10"/>
  <c r="K2458" i="10"/>
  <c r="J2458" i="10"/>
  <c r="K2457" i="10"/>
  <c r="J2457" i="10"/>
  <c r="K2456" i="10"/>
  <c r="J2456" i="10"/>
  <c r="K2455" i="10"/>
  <c r="J2455" i="10"/>
  <c r="K2454" i="10"/>
  <c r="J2454" i="10"/>
  <c r="K2453" i="10"/>
  <c r="J2453" i="10"/>
  <c r="K2452" i="10"/>
  <c r="J2452" i="10"/>
  <c r="K2451" i="10"/>
  <c r="J2451" i="10"/>
  <c r="K2450" i="10"/>
  <c r="J2450" i="10"/>
  <c r="K2449" i="10"/>
  <c r="J2449" i="10"/>
  <c r="K2448" i="10"/>
  <c r="J2448" i="10"/>
  <c r="K2447" i="10"/>
  <c r="J2447" i="10"/>
  <c r="K2446" i="10"/>
  <c r="J2446" i="10"/>
  <c r="K2445" i="10"/>
  <c r="J2445" i="10"/>
  <c r="K2444" i="10"/>
  <c r="J2444" i="10"/>
  <c r="K2443" i="10"/>
  <c r="J2443" i="10"/>
  <c r="K2442" i="10"/>
  <c r="J2442" i="10"/>
  <c r="K2441" i="10"/>
  <c r="J2441" i="10"/>
  <c r="K2440" i="10"/>
  <c r="J2440" i="10"/>
  <c r="K2439" i="10"/>
  <c r="J2439" i="10"/>
  <c r="K2438" i="10"/>
  <c r="J2438" i="10"/>
  <c r="K2437" i="10"/>
  <c r="J2437" i="10"/>
  <c r="K2436" i="10"/>
  <c r="J2436" i="10"/>
  <c r="K2435" i="10"/>
  <c r="J2435" i="10"/>
  <c r="K2434" i="10"/>
  <c r="J2434" i="10"/>
  <c r="K2433" i="10"/>
  <c r="J2433" i="10"/>
  <c r="K2432" i="10"/>
  <c r="J2432" i="10"/>
  <c r="K2431" i="10"/>
  <c r="J2431" i="10"/>
  <c r="K2430" i="10"/>
  <c r="J2430" i="10"/>
  <c r="K2429" i="10"/>
  <c r="J2429" i="10"/>
  <c r="K2428" i="10"/>
  <c r="J2428" i="10"/>
  <c r="K2427" i="10"/>
  <c r="J2427" i="10"/>
  <c r="K2426" i="10"/>
  <c r="J2426" i="10"/>
  <c r="K2425" i="10"/>
  <c r="J2425" i="10"/>
  <c r="K2424" i="10"/>
  <c r="J2424" i="10"/>
  <c r="K2423" i="10"/>
  <c r="J2423" i="10"/>
  <c r="K2422" i="10"/>
  <c r="J2422" i="10"/>
  <c r="K2421" i="10"/>
  <c r="J2421" i="10"/>
  <c r="K2420" i="10"/>
  <c r="J2420" i="10"/>
  <c r="K2419" i="10"/>
  <c r="J2419" i="10"/>
  <c r="K2418" i="10"/>
  <c r="J2418" i="10"/>
  <c r="K2417" i="10"/>
  <c r="J2417" i="10"/>
  <c r="K2416" i="10"/>
  <c r="J2416" i="10"/>
  <c r="K2415" i="10"/>
  <c r="J2415" i="10"/>
  <c r="K2414" i="10"/>
  <c r="J2414" i="10"/>
  <c r="K2413" i="10"/>
  <c r="J2413" i="10"/>
  <c r="K2412" i="10"/>
  <c r="J2412" i="10"/>
  <c r="BG2404" i="10"/>
  <c r="BG2405" i="10"/>
  <c r="BG2406" i="10"/>
  <c r="BG2407" i="10"/>
  <c r="BG2408" i="10"/>
  <c r="BG2409" i="10"/>
  <c r="J2410" i="10"/>
  <c r="J2409" i="10"/>
  <c r="J2408" i="10"/>
  <c r="J2407" i="10"/>
  <c r="J2406" i="10"/>
  <c r="J2405" i="10"/>
  <c r="J2404" i="10"/>
  <c r="K2402" i="10"/>
  <c r="J2402" i="10"/>
  <c r="K2401" i="10"/>
  <c r="J2401" i="10"/>
  <c r="K2400" i="10"/>
  <c r="J2400" i="10"/>
  <c r="K2399" i="10"/>
  <c r="J2399" i="10"/>
  <c r="K2398" i="10"/>
  <c r="J2398" i="10"/>
  <c r="K2397" i="10"/>
  <c r="J2397" i="10"/>
  <c r="K2396" i="10"/>
  <c r="J2396" i="10"/>
  <c r="K2395" i="10"/>
  <c r="J2395" i="10"/>
  <c r="K2394" i="10"/>
  <c r="J2394" i="10"/>
  <c r="K2393" i="10"/>
  <c r="J2393" i="10"/>
  <c r="K2392" i="10"/>
  <c r="J2392" i="10"/>
  <c r="K2391" i="10"/>
  <c r="J2391" i="10"/>
  <c r="K2390" i="10"/>
  <c r="J2390" i="10"/>
  <c r="K2389" i="10"/>
  <c r="J2389" i="10"/>
  <c r="K2388" i="10"/>
  <c r="J2388" i="10"/>
  <c r="K2387" i="10"/>
  <c r="J2387" i="10"/>
  <c r="K2386" i="10"/>
  <c r="J2386" i="10"/>
  <c r="K2385" i="10"/>
  <c r="J2385" i="10"/>
  <c r="K2384" i="10"/>
  <c r="J2384" i="10"/>
  <c r="K2383" i="10"/>
  <c r="J2383" i="10"/>
  <c r="K2382" i="10"/>
  <c r="J2382" i="10"/>
  <c r="K2381" i="10"/>
  <c r="J2381" i="10"/>
  <c r="K2380" i="10"/>
  <c r="J2380" i="10"/>
  <c r="K2379" i="10"/>
  <c r="J2379" i="10"/>
  <c r="K2378" i="10"/>
  <c r="J2378" i="10"/>
  <c r="K2377" i="10"/>
  <c r="J2377" i="10"/>
  <c r="K2376" i="10"/>
  <c r="J2376" i="10"/>
  <c r="K2375" i="10"/>
  <c r="J2375" i="10"/>
  <c r="K2374" i="10"/>
  <c r="J2374" i="10"/>
  <c r="K2373" i="10"/>
  <c r="J2373" i="10"/>
  <c r="K2372" i="10"/>
  <c r="J2372" i="10"/>
  <c r="K2371" i="10"/>
  <c r="J2371" i="10"/>
  <c r="K2370" i="10"/>
  <c r="J2370" i="10"/>
  <c r="K2369" i="10"/>
  <c r="J2369" i="10"/>
  <c r="K2368" i="10"/>
  <c r="J2368" i="10"/>
  <c r="K2367" i="10"/>
  <c r="J2367" i="10"/>
  <c r="K2366" i="10"/>
  <c r="J2366" i="10"/>
  <c r="K2365" i="10"/>
  <c r="J2365" i="10"/>
  <c r="K2364" i="10"/>
  <c r="J2364" i="10"/>
  <c r="K2363" i="10"/>
  <c r="J2363" i="10"/>
  <c r="K2362" i="10"/>
  <c r="J2362" i="10"/>
  <c r="K2361" i="10"/>
  <c r="J2361" i="10"/>
  <c r="K2360" i="10"/>
  <c r="J2360" i="10"/>
  <c r="K2359" i="10"/>
  <c r="J2359" i="10"/>
  <c r="K2358" i="10"/>
  <c r="J2358" i="10"/>
  <c r="K2357" i="10"/>
  <c r="J2357" i="10"/>
  <c r="K2356" i="10"/>
  <c r="J2356" i="10"/>
  <c r="K2355" i="10"/>
  <c r="J2355" i="10"/>
  <c r="K2354" i="10"/>
  <c r="J2354" i="10"/>
  <c r="K2353" i="10"/>
  <c r="J2353" i="10"/>
  <c r="K2352" i="10"/>
  <c r="J2352" i="10"/>
  <c r="K2351" i="10"/>
  <c r="J2351" i="10"/>
  <c r="K2350" i="10"/>
  <c r="J2350" i="10"/>
  <c r="K2349" i="10"/>
  <c r="J2349" i="10"/>
  <c r="K2348" i="10"/>
  <c r="J2348" i="10"/>
  <c r="K2347" i="10"/>
  <c r="J2347" i="10"/>
  <c r="K2346" i="10"/>
  <c r="J2346" i="10"/>
  <c r="K2345" i="10"/>
  <c r="J2345" i="10"/>
  <c r="K2344" i="10"/>
  <c r="J2344" i="10"/>
  <c r="K2343" i="10"/>
  <c r="J2343" i="10"/>
  <c r="K2342" i="10"/>
  <c r="J2342" i="10"/>
  <c r="K2341" i="10"/>
  <c r="J2341" i="10"/>
  <c r="K2340" i="10"/>
  <c r="J2340" i="10"/>
  <c r="K2339" i="10"/>
  <c r="J2339" i="10"/>
  <c r="K2338" i="10"/>
  <c r="J2338" i="10"/>
  <c r="K2337" i="10"/>
  <c r="J2337" i="10"/>
  <c r="K2336" i="10"/>
  <c r="J2336" i="10"/>
  <c r="K2335" i="10"/>
  <c r="J2335" i="10"/>
  <c r="K2333" i="10"/>
  <c r="J2333" i="10"/>
  <c r="K2332" i="10"/>
  <c r="J2332" i="10"/>
  <c r="K2331" i="10"/>
  <c r="J2331" i="10"/>
  <c r="K2330" i="10"/>
  <c r="J2330" i="10"/>
  <c r="K2329" i="10"/>
  <c r="J2329" i="10"/>
  <c r="K2328" i="10"/>
  <c r="J2328" i="10"/>
  <c r="K2327" i="10"/>
  <c r="J2327" i="10"/>
  <c r="K2326" i="10"/>
  <c r="J2326" i="10"/>
  <c r="K2325" i="10"/>
  <c r="J2325" i="10"/>
  <c r="K2324" i="10"/>
  <c r="J2324" i="10"/>
  <c r="K2323" i="10"/>
  <c r="J2323" i="10"/>
  <c r="K2322" i="10"/>
  <c r="J2322" i="10"/>
  <c r="K2321" i="10"/>
  <c r="J2321" i="10"/>
  <c r="K2320" i="10"/>
  <c r="J2320" i="10"/>
  <c r="K2319" i="10"/>
  <c r="J2319" i="10"/>
  <c r="K2318" i="10"/>
  <c r="J2318" i="10"/>
  <c r="K2317" i="10"/>
  <c r="J2317" i="10"/>
  <c r="K2316" i="10"/>
  <c r="J2316" i="10"/>
  <c r="K2315" i="10"/>
  <c r="J2315" i="10"/>
  <c r="K2314" i="10"/>
  <c r="J2314" i="10"/>
  <c r="K2313" i="10"/>
  <c r="J2313" i="10"/>
  <c r="K2312" i="10"/>
  <c r="J2312" i="10"/>
  <c r="K2311" i="10"/>
  <c r="J2311" i="10"/>
  <c r="K2310" i="10"/>
  <c r="J2310" i="10"/>
  <c r="K2309" i="10"/>
  <c r="J2309" i="10"/>
  <c r="K2308" i="10"/>
  <c r="J2308" i="10"/>
  <c r="K2307" i="10"/>
  <c r="J2307" i="10"/>
  <c r="K2306" i="10"/>
  <c r="J2306" i="10"/>
  <c r="K2305" i="10"/>
  <c r="J2305" i="10"/>
  <c r="K2304" i="10"/>
  <c r="J2304" i="10"/>
  <c r="K2303" i="10"/>
  <c r="J2303" i="10"/>
  <c r="K2302" i="10"/>
  <c r="J2302" i="10"/>
  <c r="K2301" i="10"/>
  <c r="J2301" i="10"/>
  <c r="K2300" i="10"/>
  <c r="J2300" i="10"/>
  <c r="K2299" i="10"/>
  <c r="J2299" i="10"/>
  <c r="K2298" i="10"/>
  <c r="J2298" i="10"/>
  <c r="K2297" i="10"/>
  <c r="J2297" i="10"/>
  <c r="K2295" i="10"/>
  <c r="J2295" i="10"/>
  <c r="K2294" i="10"/>
  <c r="J2294" i="10"/>
  <c r="K2293" i="10"/>
  <c r="J2293" i="10"/>
  <c r="K2292" i="10"/>
  <c r="J2292" i="10"/>
  <c r="K2291" i="10"/>
  <c r="J2291" i="10"/>
  <c r="K2290" i="10"/>
  <c r="J2290" i="10"/>
  <c r="K2289" i="10"/>
  <c r="J2289" i="10"/>
  <c r="K2288" i="10"/>
  <c r="J2288" i="10"/>
  <c r="K2287" i="10"/>
  <c r="J2287" i="10"/>
  <c r="K2286" i="10"/>
  <c r="J2286" i="10"/>
  <c r="K2285" i="10"/>
  <c r="J2285" i="10"/>
  <c r="K2284" i="10"/>
  <c r="J2284" i="10"/>
  <c r="K2283" i="10"/>
  <c r="J2283" i="10"/>
  <c r="K2282" i="10"/>
  <c r="J2282" i="10"/>
  <c r="K2281" i="10"/>
  <c r="J2281" i="10"/>
  <c r="K2280" i="10"/>
  <c r="J2280" i="10"/>
  <c r="K2279" i="10"/>
  <c r="J2279" i="10"/>
  <c r="K2278" i="10"/>
  <c r="J2278" i="10"/>
  <c r="K2277" i="10"/>
  <c r="J2277" i="10"/>
  <c r="K2276" i="10"/>
  <c r="J2276" i="10"/>
  <c r="K2275" i="10"/>
  <c r="J2275" i="10"/>
  <c r="K2274" i="10"/>
  <c r="J2274" i="10"/>
  <c r="K2273" i="10"/>
  <c r="J2273" i="10"/>
  <c r="K2272" i="10"/>
  <c r="J2272" i="10"/>
  <c r="K2271" i="10"/>
  <c r="J2271" i="10"/>
  <c r="K2270" i="10"/>
  <c r="J2270" i="10"/>
  <c r="K2269" i="10"/>
  <c r="J2269" i="10"/>
  <c r="K2268" i="10"/>
  <c r="J2268" i="10"/>
  <c r="K2267" i="10"/>
  <c r="J2267" i="10"/>
  <c r="K2266" i="10"/>
  <c r="J2266" i="10"/>
  <c r="K2265" i="10"/>
  <c r="J2265" i="10"/>
  <c r="K2264" i="10"/>
  <c r="J2264" i="10"/>
  <c r="K2263" i="10"/>
  <c r="J2263" i="10"/>
  <c r="K2262" i="10"/>
  <c r="J2262" i="10"/>
  <c r="K2261" i="10"/>
  <c r="J2261" i="10"/>
  <c r="K2260" i="10"/>
  <c r="J2260" i="10"/>
  <c r="K2259" i="10"/>
  <c r="J2259" i="10"/>
  <c r="K2258" i="10"/>
  <c r="J2258" i="10"/>
  <c r="K2257" i="10"/>
  <c r="J2257" i="10"/>
  <c r="K2256" i="10"/>
  <c r="J2256" i="10"/>
  <c r="K2255" i="10"/>
  <c r="J2255" i="10"/>
  <c r="K2254" i="10"/>
  <c r="J2254" i="10"/>
  <c r="K2253" i="10"/>
  <c r="J2253" i="10"/>
  <c r="K2252" i="10"/>
  <c r="J2252" i="10"/>
  <c r="K2251" i="10"/>
  <c r="J2251" i="10"/>
  <c r="K2250" i="10"/>
  <c r="J2250" i="10"/>
  <c r="K2249" i="10"/>
  <c r="J2249" i="10"/>
  <c r="K2248" i="10"/>
  <c r="J2248" i="10"/>
  <c r="K2247" i="10"/>
  <c r="J2247" i="10"/>
  <c r="K2246" i="10"/>
  <c r="J2246" i="10"/>
  <c r="K2245" i="10"/>
  <c r="J2245" i="10"/>
  <c r="K2244" i="10"/>
  <c r="J2244" i="10"/>
  <c r="K2243" i="10"/>
  <c r="J2243" i="10"/>
  <c r="K2242" i="10"/>
  <c r="J2242" i="10"/>
  <c r="K2241" i="10"/>
  <c r="J2241" i="10"/>
  <c r="K2240" i="10"/>
  <c r="J2240" i="10"/>
  <c r="K2239" i="10"/>
  <c r="J2239" i="10"/>
  <c r="K2238" i="10"/>
  <c r="J2238" i="10"/>
  <c r="K2237" i="10"/>
  <c r="J2237" i="10"/>
  <c r="K2236" i="10"/>
  <c r="J2236" i="10"/>
  <c r="K2235" i="10"/>
  <c r="J2235" i="10"/>
  <c r="K2234" i="10"/>
  <c r="J2234" i="10"/>
  <c r="K2233" i="10"/>
  <c r="J2233" i="10"/>
  <c r="K2232" i="10"/>
  <c r="J2232" i="10"/>
  <c r="K2231" i="10"/>
  <c r="J2231" i="10"/>
  <c r="K2230" i="10"/>
  <c r="J2230" i="10"/>
  <c r="K2229" i="10"/>
  <c r="J2229" i="10"/>
  <c r="K2228" i="10"/>
  <c r="J2228" i="10"/>
  <c r="K2227" i="10"/>
  <c r="J2227" i="10"/>
  <c r="K2226" i="10"/>
  <c r="J2226" i="10"/>
  <c r="K2225" i="10"/>
  <c r="J2225" i="10"/>
  <c r="K2224" i="10"/>
  <c r="J2224" i="10"/>
  <c r="K2223" i="10"/>
  <c r="J2223" i="10"/>
  <c r="K2222" i="10"/>
  <c r="J2222" i="10"/>
  <c r="K2221" i="10"/>
  <c r="J2221" i="10"/>
  <c r="K2220" i="10"/>
  <c r="J2220" i="10"/>
  <c r="K2219" i="10"/>
  <c r="J2219" i="10"/>
  <c r="K2218" i="10"/>
  <c r="J2218" i="10"/>
  <c r="K2216" i="10"/>
  <c r="J2216" i="10"/>
  <c r="K2215" i="10"/>
  <c r="J2215" i="10"/>
  <c r="K2214" i="10"/>
  <c r="J2214" i="10"/>
  <c r="K2213" i="10"/>
  <c r="J2213" i="10"/>
  <c r="K2212" i="10"/>
  <c r="J2212" i="10"/>
  <c r="K2211" i="10"/>
  <c r="J2211" i="10"/>
  <c r="K2210" i="10"/>
  <c r="J2210" i="10"/>
  <c r="K2209" i="10"/>
  <c r="J2209" i="10"/>
  <c r="K2208" i="10"/>
  <c r="J2208" i="10"/>
  <c r="K2207" i="10"/>
  <c r="J2207" i="10"/>
  <c r="K2206" i="10"/>
  <c r="J2206" i="10"/>
  <c r="K2205" i="10"/>
  <c r="J2205" i="10"/>
  <c r="K2204" i="10"/>
  <c r="J2204" i="10"/>
  <c r="K2203" i="10"/>
  <c r="J2203" i="10"/>
  <c r="K2202" i="10"/>
  <c r="J2202" i="10"/>
  <c r="K2201" i="10"/>
  <c r="J2201" i="10"/>
  <c r="K2200" i="10"/>
  <c r="J2200" i="10"/>
  <c r="K2199" i="10"/>
  <c r="J2199" i="10"/>
  <c r="K2198" i="10"/>
  <c r="J2198" i="10"/>
  <c r="K2197" i="10"/>
  <c r="J2197" i="10"/>
  <c r="K2196" i="10"/>
  <c r="J2196" i="10"/>
  <c r="K2195" i="10"/>
  <c r="J2195" i="10"/>
  <c r="K2194" i="10"/>
  <c r="J2194" i="10"/>
  <c r="K2193" i="10"/>
  <c r="J2193" i="10"/>
  <c r="K2192" i="10"/>
  <c r="J2192" i="10"/>
  <c r="K2191" i="10"/>
  <c r="J2191" i="10"/>
  <c r="K2190" i="10"/>
  <c r="J2190" i="10"/>
  <c r="K2189" i="10"/>
  <c r="J2189" i="10"/>
  <c r="K2188" i="10"/>
  <c r="J2188" i="10"/>
  <c r="K2187" i="10"/>
  <c r="J2187" i="10"/>
  <c r="K2186" i="10"/>
  <c r="J2186" i="10"/>
  <c r="K2185" i="10"/>
  <c r="J2185" i="10"/>
  <c r="K2184" i="10"/>
  <c r="J2184" i="10"/>
  <c r="K2183" i="10"/>
  <c r="J2183" i="10"/>
  <c r="K2182" i="10"/>
  <c r="J2182" i="10"/>
  <c r="K2181" i="10"/>
  <c r="J2181" i="10"/>
  <c r="K2180" i="10"/>
  <c r="J2180" i="10"/>
  <c r="K2179" i="10"/>
  <c r="J2179" i="10"/>
  <c r="K2178" i="10"/>
  <c r="J2178" i="10"/>
  <c r="K2177" i="10"/>
  <c r="J2177" i="10"/>
  <c r="K2176" i="10"/>
  <c r="J2176" i="10"/>
  <c r="K2175" i="10"/>
  <c r="J2175" i="10"/>
  <c r="K2174" i="10"/>
  <c r="J2174" i="10"/>
  <c r="K2173" i="10"/>
  <c r="J2173" i="10"/>
  <c r="K2172" i="10"/>
  <c r="J2172" i="10"/>
  <c r="K2171" i="10"/>
  <c r="J2171" i="10"/>
  <c r="K2170" i="10"/>
  <c r="J2170" i="10"/>
  <c r="K2169" i="10"/>
  <c r="J2169" i="10"/>
  <c r="K2168" i="10"/>
  <c r="J2168" i="10"/>
  <c r="K2167" i="10"/>
  <c r="J2167" i="10"/>
  <c r="K2166" i="10"/>
  <c r="J2166" i="10"/>
  <c r="K2165" i="10"/>
  <c r="J2165" i="10"/>
  <c r="K2164" i="10"/>
  <c r="J2164" i="10"/>
  <c r="K2163" i="10"/>
  <c r="J2163" i="10"/>
  <c r="K2162" i="10"/>
  <c r="J2162" i="10"/>
  <c r="K2161" i="10"/>
  <c r="J2161" i="10"/>
  <c r="K2160" i="10"/>
  <c r="J2160" i="10"/>
  <c r="K2159" i="10"/>
  <c r="J2159" i="10"/>
  <c r="K2158" i="10"/>
  <c r="J2158" i="10"/>
  <c r="K2157" i="10"/>
  <c r="J2157" i="10"/>
  <c r="K2156" i="10"/>
  <c r="J2156" i="10"/>
  <c r="K2155" i="10"/>
  <c r="J2155" i="10"/>
  <c r="K2154" i="10"/>
  <c r="J2154" i="10"/>
  <c r="K2153" i="10"/>
  <c r="J2153" i="10"/>
  <c r="K2152" i="10"/>
  <c r="J2152" i="10"/>
  <c r="K2151" i="10"/>
  <c r="J2151" i="10"/>
  <c r="K2150" i="10"/>
  <c r="J2150" i="10"/>
  <c r="K2149" i="10"/>
  <c r="J2149" i="10"/>
  <c r="K2148" i="10"/>
  <c r="J2148" i="10"/>
  <c r="K2147" i="10"/>
  <c r="J2147" i="10"/>
  <c r="K2146" i="10"/>
  <c r="J2146" i="10"/>
  <c r="K2145" i="10"/>
  <c r="J2145" i="10"/>
  <c r="K2144" i="10"/>
  <c r="J2144" i="10"/>
  <c r="K2143" i="10"/>
  <c r="J2143" i="10"/>
  <c r="K2142" i="10"/>
  <c r="J2142" i="10"/>
  <c r="K2141" i="10"/>
  <c r="J2141" i="10"/>
  <c r="K2140" i="10"/>
  <c r="J2140" i="10"/>
  <c r="K2139" i="10"/>
  <c r="J2139" i="10"/>
  <c r="K2138" i="10"/>
  <c r="J2138" i="10"/>
  <c r="K2137" i="10"/>
  <c r="J2137" i="10"/>
  <c r="K2136" i="10"/>
  <c r="J2136" i="10"/>
  <c r="K2135" i="10"/>
  <c r="J2135" i="10"/>
  <c r="K2134" i="10"/>
  <c r="J2134" i="10"/>
  <c r="K2133" i="10"/>
  <c r="J2133" i="10"/>
  <c r="K2132" i="10"/>
  <c r="J2132" i="10"/>
  <c r="K2131" i="10"/>
  <c r="J2131" i="10"/>
  <c r="K2130" i="10"/>
  <c r="J2130" i="10"/>
  <c r="K2129" i="10"/>
  <c r="J2129" i="10"/>
  <c r="K2128" i="10"/>
  <c r="J2128" i="10"/>
  <c r="K2125" i="10"/>
  <c r="J2125" i="10"/>
  <c r="K2124" i="10"/>
  <c r="J2124" i="10"/>
  <c r="K2123" i="10"/>
  <c r="J2123" i="10"/>
  <c r="K2122" i="10"/>
  <c r="J2122" i="10"/>
  <c r="K2121" i="10"/>
  <c r="J2121" i="10"/>
  <c r="K2120" i="10"/>
  <c r="J2120" i="10"/>
  <c r="K2119" i="10"/>
  <c r="J2119" i="10"/>
  <c r="K2118" i="10"/>
  <c r="J2118" i="10"/>
  <c r="K2117" i="10"/>
  <c r="J2117" i="10"/>
  <c r="K2116" i="10"/>
  <c r="J2116" i="10"/>
  <c r="K2115" i="10"/>
  <c r="J2115" i="10"/>
  <c r="K2114" i="10"/>
  <c r="J2114" i="10"/>
  <c r="K2113" i="10"/>
  <c r="J2113" i="10"/>
  <c r="K2112" i="10"/>
  <c r="J2112" i="10"/>
  <c r="K2111" i="10"/>
  <c r="J2111" i="10"/>
  <c r="K2110" i="10"/>
  <c r="J2110" i="10"/>
  <c r="K2109" i="10"/>
  <c r="J2109" i="10"/>
  <c r="K2108" i="10"/>
  <c r="J2108" i="10"/>
  <c r="K2107" i="10"/>
  <c r="J2107" i="10"/>
  <c r="K2106" i="10"/>
  <c r="J2106" i="10"/>
  <c r="K2105" i="10"/>
  <c r="J2105" i="10"/>
  <c r="K2104" i="10"/>
  <c r="J2104" i="10"/>
  <c r="K2103" i="10"/>
  <c r="J2103" i="10"/>
  <c r="K2102" i="10"/>
  <c r="J2102" i="10"/>
  <c r="K2101" i="10"/>
  <c r="J2101" i="10"/>
  <c r="K2100" i="10"/>
  <c r="J2100" i="10"/>
  <c r="K2099" i="10"/>
  <c r="J2099" i="10"/>
  <c r="K2098" i="10"/>
  <c r="J2098" i="10"/>
  <c r="K2097" i="10"/>
  <c r="J2097" i="10"/>
  <c r="K2096" i="10"/>
  <c r="J2096" i="10"/>
  <c r="K2095" i="10"/>
  <c r="J2095" i="10"/>
  <c r="K2094" i="10"/>
  <c r="J2094" i="10"/>
  <c r="K2093" i="10"/>
  <c r="J2093" i="10"/>
  <c r="K2092" i="10"/>
  <c r="J2092" i="10"/>
  <c r="K2091" i="10"/>
  <c r="J2091" i="10"/>
  <c r="K2090" i="10"/>
  <c r="J2090" i="10"/>
  <c r="K2089" i="10"/>
  <c r="J2089" i="10"/>
  <c r="K2088" i="10"/>
  <c r="J2088" i="10"/>
  <c r="K2087" i="10"/>
  <c r="J2087" i="10"/>
  <c r="K2086" i="10"/>
  <c r="J2086" i="10"/>
  <c r="K2085" i="10"/>
  <c r="J2085" i="10"/>
  <c r="K2084" i="10"/>
  <c r="J2084" i="10"/>
  <c r="K2083" i="10"/>
  <c r="J2083" i="10"/>
  <c r="K2082" i="10"/>
  <c r="J2082" i="10"/>
  <c r="K2081" i="10"/>
  <c r="J2081" i="10"/>
  <c r="K2080" i="10"/>
  <c r="J2080" i="10"/>
  <c r="K2079" i="10"/>
  <c r="J2079" i="10"/>
  <c r="K2078" i="10"/>
  <c r="J2078" i="10"/>
  <c r="K2077" i="10"/>
  <c r="J2077" i="10"/>
  <c r="K2076" i="10"/>
  <c r="J2076" i="10"/>
  <c r="K2075" i="10"/>
  <c r="J2075" i="10"/>
  <c r="K2074" i="10"/>
  <c r="J2074" i="10"/>
  <c r="K2073" i="10"/>
  <c r="J2073" i="10"/>
  <c r="K2071" i="10"/>
  <c r="J2071" i="10"/>
  <c r="K2070" i="10"/>
  <c r="J2070" i="10"/>
  <c r="K2069" i="10"/>
  <c r="J2069" i="10"/>
  <c r="K2068" i="10"/>
  <c r="J2068" i="10"/>
  <c r="K2067" i="10"/>
  <c r="J2067" i="10"/>
  <c r="K2066" i="10"/>
  <c r="J2066" i="10"/>
  <c r="K2065" i="10"/>
  <c r="J2065" i="10"/>
  <c r="K2064" i="10"/>
  <c r="J2064" i="10"/>
  <c r="K2063" i="10"/>
  <c r="J2063" i="10"/>
  <c r="K2062" i="10"/>
  <c r="J2062" i="10"/>
  <c r="K2061" i="10"/>
  <c r="J2061" i="10"/>
  <c r="K2060" i="10"/>
  <c r="J2060" i="10"/>
  <c r="K2059" i="10"/>
  <c r="J2059" i="10"/>
  <c r="K2058" i="10"/>
  <c r="J2058" i="10"/>
  <c r="K2057" i="10"/>
  <c r="J2057" i="10"/>
  <c r="K2056" i="10"/>
  <c r="J2056" i="10"/>
  <c r="K2055" i="10"/>
  <c r="J2055" i="10"/>
  <c r="K2054" i="10"/>
  <c r="J2054" i="10"/>
  <c r="K2053" i="10"/>
  <c r="J2053" i="10"/>
  <c r="K2052" i="10"/>
  <c r="J2052" i="10"/>
  <c r="K2051" i="10"/>
  <c r="J2051" i="10"/>
  <c r="K2050" i="10"/>
  <c r="J2050" i="10"/>
  <c r="K2049" i="10"/>
  <c r="J2049" i="10"/>
  <c r="K2048" i="10"/>
  <c r="J2048" i="10"/>
  <c r="K2047" i="10"/>
  <c r="J2047" i="10"/>
  <c r="K2046" i="10"/>
  <c r="J2046" i="10"/>
  <c r="K2045" i="10"/>
  <c r="J2045" i="10"/>
  <c r="K2044" i="10"/>
  <c r="J2044" i="10"/>
  <c r="K2043" i="10"/>
  <c r="J2043" i="10"/>
  <c r="K2042" i="10"/>
  <c r="J2042" i="10"/>
  <c r="K2041" i="10"/>
  <c r="J2041" i="10"/>
  <c r="K2040" i="10"/>
  <c r="J2040" i="10"/>
  <c r="K2039" i="10"/>
  <c r="J2039" i="10"/>
  <c r="K2038" i="10"/>
  <c r="J2038" i="10"/>
  <c r="K2037" i="10"/>
  <c r="J2037" i="10"/>
  <c r="K2036" i="10"/>
  <c r="J2036" i="10"/>
  <c r="K2035" i="10"/>
  <c r="J2035" i="10"/>
  <c r="K2034" i="10"/>
  <c r="J2034" i="10"/>
  <c r="K2033" i="10"/>
  <c r="J2033" i="10"/>
  <c r="K2032" i="10"/>
  <c r="J2032" i="10"/>
  <c r="K2031" i="10"/>
  <c r="J2031" i="10"/>
  <c r="K2030" i="10"/>
  <c r="J2030" i="10"/>
  <c r="K2029" i="10"/>
  <c r="J2029" i="10"/>
  <c r="K2028" i="10"/>
  <c r="J2028" i="10"/>
  <c r="K2027" i="10"/>
  <c r="J2027" i="10"/>
  <c r="K2026" i="10"/>
  <c r="J2026" i="10"/>
  <c r="K2025" i="10"/>
  <c r="J2025" i="10"/>
  <c r="K2024" i="10"/>
  <c r="J2024" i="10"/>
  <c r="K2023" i="10"/>
  <c r="J2023" i="10"/>
  <c r="K2022" i="10"/>
  <c r="J2022" i="10"/>
  <c r="K2021" i="10"/>
  <c r="J2021" i="10"/>
  <c r="K2020" i="10"/>
  <c r="J2020" i="10"/>
  <c r="K2019" i="10"/>
  <c r="J2019" i="10"/>
  <c r="K2018" i="10"/>
  <c r="J2018" i="10"/>
  <c r="K2017" i="10"/>
  <c r="J2017" i="10"/>
  <c r="K2016" i="10"/>
  <c r="J2016" i="10"/>
  <c r="K2015" i="10"/>
  <c r="J2015" i="10"/>
  <c r="K2014" i="10"/>
  <c r="J2014" i="10"/>
  <c r="K2013" i="10"/>
  <c r="J2013" i="10"/>
  <c r="K2012" i="10"/>
  <c r="J2012" i="10"/>
  <c r="K2011" i="10"/>
  <c r="J2011" i="10"/>
  <c r="K2010" i="10"/>
  <c r="J2010" i="10"/>
  <c r="K2009" i="10"/>
  <c r="J2009" i="10"/>
  <c r="K2008" i="10"/>
  <c r="J2008" i="10"/>
  <c r="K2007" i="10"/>
  <c r="J2007" i="10"/>
  <c r="K2006" i="10"/>
  <c r="J2006" i="10"/>
  <c r="K2005" i="10"/>
  <c r="J2005" i="10"/>
  <c r="K2004" i="10"/>
  <c r="J2004" i="10"/>
  <c r="K2003" i="10"/>
  <c r="J2003" i="10"/>
  <c r="K2002" i="10"/>
  <c r="J2002" i="10"/>
  <c r="K2001" i="10"/>
  <c r="J2001" i="10"/>
  <c r="K2000" i="10"/>
  <c r="J2000" i="10"/>
  <c r="K1999" i="10"/>
  <c r="J1999" i="10"/>
  <c r="K1998" i="10"/>
  <c r="J1998" i="10"/>
  <c r="K1997" i="10"/>
  <c r="J1997" i="10"/>
  <c r="K1996" i="10"/>
  <c r="J1996" i="10"/>
  <c r="K1995" i="10"/>
  <c r="J1995" i="10"/>
  <c r="K1994" i="10"/>
  <c r="J1994" i="10"/>
  <c r="K1993" i="10"/>
  <c r="J1993" i="10"/>
  <c r="K1992" i="10"/>
  <c r="J1992" i="10"/>
  <c r="K1991" i="10"/>
  <c r="J1991" i="10"/>
  <c r="K1990" i="10"/>
  <c r="J1990" i="10"/>
  <c r="K1989" i="10"/>
  <c r="J1989" i="10"/>
  <c r="K1988" i="10"/>
  <c r="J1988" i="10"/>
  <c r="K1987" i="10"/>
  <c r="J1987" i="10"/>
  <c r="K1986" i="10"/>
  <c r="J1986" i="10"/>
  <c r="K1985" i="10"/>
  <c r="J1985" i="10"/>
  <c r="K1984" i="10"/>
  <c r="J1984" i="10"/>
  <c r="K1983" i="10"/>
  <c r="J1983" i="10"/>
  <c r="K1982" i="10"/>
  <c r="J1982" i="10"/>
  <c r="K1981" i="10"/>
  <c r="J1981" i="10"/>
  <c r="K1980" i="10"/>
  <c r="J1980" i="10"/>
  <c r="K1979" i="10"/>
  <c r="J1979" i="10"/>
  <c r="K1978" i="10"/>
  <c r="J1978" i="10"/>
  <c r="K1977" i="10"/>
  <c r="J1977" i="10"/>
  <c r="K1976" i="10"/>
  <c r="J1976" i="10"/>
  <c r="K1975" i="10"/>
  <c r="J1975" i="10"/>
  <c r="K1974" i="10"/>
  <c r="J1974" i="10"/>
  <c r="K1973" i="10"/>
  <c r="J1973" i="10"/>
  <c r="K1972" i="10"/>
  <c r="J1972" i="10"/>
  <c r="K1971" i="10"/>
  <c r="J1971" i="10"/>
  <c r="J1969" i="10"/>
  <c r="K1968" i="10"/>
  <c r="J1968" i="10"/>
  <c r="K1967" i="10"/>
  <c r="J1967" i="10"/>
  <c r="K1966" i="10"/>
  <c r="J1966" i="10"/>
  <c r="K1965" i="10"/>
  <c r="J1965" i="10"/>
  <c r="K1964" i="10"/>
  <c r="J1964" i="10"/>
  <c r="K1963" i="10"/>
  <c r="J1963" i="10"/>
  <c r="K1962" i="10"/>
  <c r="J1962" i="10"/>
  <c r="K1961" i="10"/>
  <c r="J1961" i="10"/>
  <c r="K1960" i="10"/>
  <c r="J1960" i="10"/>
  <c r="K1959" i="10"/>
  <c r="J1959" i="10"/>
  <c r="K1958" i="10"/>
  <c r="J1958" i="10"/>
  <c r="K1957" i="10"/>
  <c r="J1957" i="10"/>
  <c r="K1956" i="10"/>
  <c r="J1956" i="10"/>
  <c r="K1955" i="10"/>
  <c r="J1955" i="10"/>
  <c r="K1954" i="10"/>
  <c r="J1954" i="10"/>
  <c r="K1953" i="10"/>
  <c r="J1953" i="10"/>
  <c r="K1952" i="10"/>
  <c r="J1952" i="10"/>
  <c r="K1951" i="10"/>
  <c r="J1951" i="10"/>
  <c r="K1950" i="10"/>
  <c r="J1950" i="10"/>
  <c r="K1949" i="10"/>
  <c r="J1949" i="10"/>
  <c r="K1948" i="10"/>
  <c r="J1948" i="10"/>
  <c r="K1947" i="10"/>
  <c r="J1947" i="10"/>
  <c r="K1946" i="10"/>
  <c r="J1946" i="10"/>
  <c r="K1945" i="10"/>
  <c r="J1945" i="10"/>
  <c r="K1944" i="10"/>
  <c r="J1944" i="10"/>
  <c r="K1943" i="10"/>
  <c r="J1943" i="10"/>
  <c r="K1942" i="10"/>
  <c r="J1942" i="10"/>
  <c r="K1941" i="10"/>
  <c r="J1941" i="10"/>
  <c r="K1940" i="10"/>
  <c r="J1940" i="10"/>
  <c r="K1939" i="10"/>
  <c r="J1939" i="10"/>
  <c r="K1938" i="10"/>
  <c r="J1938" i="10"/>
  <c r="K1937" i="10"/>
  <c r="J1937" i="10"/>
  <c r="K1936" i="10"/>
  <c r="J1936" i="10"/>
  <c r="K1935" i="10"/>
  <c r="J1935" i="10"/>
  <c r="K1934" i="10"/>
  <c r="J1934" i="10"/>
  <c r="K1933" i="10"/>
  <c r="J1933" i="10"/>
  <c r="K1932" i="10"/>
  <c r="J1932" i="10"/>
  <c r="K1931" i="10"/>
  <c r="J1931" i="10"/>
  <c r="K1930" i="10"/>
  <c r="J1930" i="10"/>
  <c r="K1929" i="10"/>
  <c r="J1929" i="10"/>
  <c r="K1928" i="10"/>
  <c r="J1928" i="10"/>
  <c r="K1927" i="10"/>
  <c r="J1927" i="10"/>
  <c r="K1926" i="10"/>
  <c r="J1926" i="10"/>
  <c r="K1925" i="10"/>
  <c r="J1925" i="10"/>
  <c r="K1924" i="10"/>
  <c r="J1924" i="10"/>
  <c r="K1923" i="10"/>
  <c r="J1923" i="10"/>
  <c r="K1922" i="10"/>
  <c r="J1922" i="10"/>
  <c r="K1921" i="10"/>
  <c r="J1921" i="10"/>
  <c r="K1920" i="10"/>
  <c r="J1920" i="10"/>
  <c r="K1919" i="10"/>
  <c r="J1919" i="10"/>
  <c r="K1918" i="10"/>
  <c r="J1918" i="10"/>
  <c r="K1917" i="10"/>
  <c r="J1917" i="10"/>
  <c r="K1916" i="10"/>
  <c r="J1916" i="10"/>
  <c r="K1915" i="10"/>
  <c r="J1915" i="10"/>
  <c r="K1914" i="10"/>
  <c r="J1914" i="10"/>
  <c r="K1913" i="10"/>
  <c r="J1913" i="10"/>
  <c r="K1912" i="10"/>
  <c r="J1912" i="10"/>
  <c r="K1911" i="10"/>
  <c r="J1911" i="10"/>
  <c r="K1910" i="10"/>
  <c r="J1910" i="10"/>
  <c r="K1909" i="10"/>
  <c r="J1909" i="10"/>
  <c r="K1908" i="10"/>
  <c r="J1908" i="10"/>
  <c r="K1907" i="10"/>
  <c r="J1907" i="10"/>
  <c r="K1905" i="10"/>
  <c r="J1905" i="10"/>
  <c r="K1904" i="10"/>
  <c r="J1904" i="10"/>
  <c r="K1903" i="10"/>
  <c r="J1903" i="10"/>
  <c r="K1902" i="10"/>
  <c r="J1902" i="10"/>
  <c r="K1901" i="10"/>
  <c r="J1901" i="10"/>
  <c r="K1900" i="10"/>
  <c r="J1900" i="10"/>
  <c r="K1899" i="10"/>
  <c r="J1899" i="10"/>
  <c r="K1898" i="10"/>
  <c r="J1898" i="10"/>
  <c r="K1897" i="10"/>
  <c r="J1897" i="10"/>
  <c r="K1896" i="10"/>
  <c r="J1896" i="10"/>
  <c r="K1895" i="10"/>
  <c r="J1895" i="10"/>
  <c r="K1894" i="10"/>
  <c r="J1894" i="10"/>
  <c r="K1893" i="10"/>
  <c r="J1893" i="10"/>
  <c r="K1892" i="10"/>
  <c r="J1892" i="10"/>
  <c r="K1891" i="10"/>
  <c r="J1891" i="10"/>
  <c r="K1890" i="10"/>
  <c r="J1890" i="10"/>
  <c r="K1889" i="10"/>
  <c r="J1889" i="10"/>
  <c r="K1888" i="10"/>
  <c r="J1888" i="10"/>
  <c r="K1887" i="10"/>
  <c r="J1887" i="10"/>
  <c r="K1886" i="10"/>
  <c r="J1886" i="10"/>
  <c r="K1885" i="10"/>
  <c r="J1885" i="10"/>
  <c r="K1884" i="10"/>
  <c r="J1884" i="10"/>
  <c r="K1883" i="10"/>
  <c r="J1883" i="10"/>
  <c r="K1882" i="10"/>
  <c r="J1882" i="10"/>
  <c r="K1881" i="10"/>
  <c r="J1881" i="10"/>
  <c r="K1880" i="10"/>
  <c r="J1880" i="10"/>
  <c r="K1879" i="10"/>
  <c r="J1879" i="10"/>
  <c r="K1878" i="10"/>
  <c r="J1878" i="10"/>
  <c r="K1877" i="10"/>
  <c r="J1877" i="10"/>
  <c r="K1876" i="10"/>
  <c r="J1876" i="10"/>
  <c r="K1875" i="10"/>
  <c r="J1875" i="10"/>
  <c r="K1874" i="10"/>
  <c r="J1874" i="10"/>
  <c r="K1873" i="10"/>
  <c r="J1873" i="10"/>
  <c r="K1872" i="10"/>
  <c r="J1872" i="10"/>
  <c r="K1870" i="10"/>
  <c r="J1870" i="10"/>
  <c r="K1869" i="10"/>
  <c r="J1869" i="10"/>
  <c r="K1868" i="10"/>
  <c r="J1868" i="10"/>
  <c r="K1867" i="10"/>
  <c r="J1867" i="10"/>
  <c r="K1866" i="10"/>
  <c r="J1866" i="10"/>
  <c r="K1865" i="10"/>
  <c r="J1865" i="10"/>
  <c r="K1864" i="10"/>
  <c r="J1864" i="10"/>
  <c r="K1863" i="10"/>
  <c r="J1863" i="10"/>
  <c r="K1862" i="10"/>
  <c r="J1862" i="10"/>
  <c r="K1861" i="10"/>
  <c r="J1861" i="10"/>
  <c r="K1860" i="10"/>
  <c r="J1860" i="10"/>
  <c r="K1859" i="10"/>
  <c r="J1859" i="10"/>
  <c r="K1858" i="10"/>
  <c r="J1858" i="10"/>
  <c r="K1857" i="10"/>
  <c r="J1857" i="10"/>
  <c r="K1856" i="10"/>
  <c r="J1856" i="10"/>
  <c r="K1855" i="10"/>
  <c r="J1855" i="10"/>
  <c r="K1854" i="10"/>
  <c r="J1854" i="10"/>
  <c r="K1853" i="10"/>
  <c r="J1853" i="10"/>
  <c r="K1852" i="10"/>
  <c r="J1852" i="10"/>
  <c r="K1851" i="10"/>
  <c r="J1851" i="10"/>
  <c r="K1850" i="10"/>
  <c r="J1850" i="10"/>
  <c r="K1849" i="10"/>
  <c r="J1849" i="10"/>
  <c r="AI1081" i="11"/>
  <c r="BM1841" i="10" s="1"/>
  <c r="AI1082" i="11"/>
  <c r="AI1083" i="11"/>
  <c r="AI1084" i="11"/>
  <c r="AI1085" i="11"/>
  <c r="AI1086" i="11"/>
  <c r="AI1087" i="11"/>
  <c r="AI1088" i="11"/>
  <c r="AI1089" i="11"/>
  <c r="AI1090" i="11"/>
  <c r="AI1091" i="11"/>
  <c r="AI1092" i="11"/>
  <c r="AI1093" i="11"/>
  <c r="AI1094" i="11"/>
  <c r="AI1095" i="11"/>
  <c r="AI1096" i="11"/>
  <c r="AI1097" i="11"/>
  <c r="AI1098" i="11"/>
  <c r="AI1099" i="11"/>
  <c r="AI1100" i="11"/>
  <c r="AI1101" i="11"/>
  <c r="AI1102" i="11"/>
  <c r="AI1103" i="11"/>
  <c r="AI1104" i="11"/>
  <c r="AI1105" i="11"/>
  <c r="AI1106" i="11"/>
  <c r="AI1107" i="11"/>
  <c r="AI1108" i="11"/>
  <c r="AI1109" i="11"/>
  <c r="AI1110" i="11"/>
  <c r="AI1111" i="11"/>
  <c r="AI1112" i="11"/>
  <c r="AI1113" i="11"/>
  <c r="AI1114" i="11"/>
  <c r="AI1115" i="11"/>
  <c r="AI1116" i="11"/>
  <c r="AI1117" i="11"/>
  <c r="AI1118" i="11"/>
  <c r="AI1119" i="11"/>
  <c r="AI1120" i="11"/>
  <c r="AI1121" i="11"/>
  <c r="AI1122" i="11"/>
  <c r="AI1123" i="11"/>
  <c r="AI1124" i="11"/>
  <c r="AI1125" i="11"/>
  <c r="AI1126" i="11"/>
  <c r="AI1127" i="11"/>
  <c r="AI1128" i="11"/>
  <c r="AI1129" i="11"/>
  <c r="AI1130" i="11"/>
  <c r="AI1131" i="11"/>
  <c r="AI1132" i="11"/>
  <c r="AI1133" i="11"/>
  <c r="AI1134" i="11"/>
  <c r="AI1135" i="11"/>
  <c r="AI1136" i="11"/>
  <c r="AI1137" i="11"/>
  <c r="AI1138" i="11"/>
  <c r="AI1139" i="11"/>
  <c r="AI1140" i="11"/>
  <c r="AI1141" i="11"/>
  <c r="AI1142" i="11"/>
  <c r="AI1143" i="11"/>
  <c r="AI1144" i="11"/>
  <c r="AI1145" i="11"/>
  <c r="AI1146" i="11"/>
  <c r="AI1147" i="11"/>
  <c r="AI1148" i="11"/>
  <c r="AI1149" i="11"/>
  <c r="AI1150" i="11"/>
  <c r="AI1151" i="11"/>
  <c r="AI1152" i="11"/>
  <c r="AI1153" i="11"/>
  <c r="AI1154" i="11"/>
  <c r="AI1155" i="11"/>
  <c r="AI1156" i="11"/>
  <c r="AI1157" i="11"/>
  <c r="AI1158" i="11"/>
  <c r="AI1159" i="11"/>
  <c r="AI1160" i="11"/>
  <c r="AI1161" i="11"/>
  <c r="AI1162" i="11"/>
  <c r="AI1163" i="11"/>
  <c r="AI1164" i="11"/>
  <c r="AI1165" i="11"/>
  <c r="AI1166" i="11"/>
  <c r="AI1167" i="11"/>
  <c r="AI1168" i="11"/>
  <c r="AI1169" i="11"/>
  <c r="AI1170" i="11"/>
  <c r="AI1171" i="11"/>
  <c r="AI1172" i="11"/>
  <c r="AI1173" i="11"/>
  <c r="AI1174" i="11"/>
  <c r="AI1175" i="11"/>
  <c r="AI1176" i="11"/>
  <c r="AI1177" i="11"/>
  <c r="AI1178" i="11"/>
  <c r="AI1179" i="11"/>
  <c r="AI1180" i="11"/>
  <c r="AI1181" i="11"/>
  <c r="AI1182" i="11"/>
  <c r="AI1183" i="11"/>
  <c r="AI1184" i="11"/>
  <c r="AI1185" i="11"/>
  <c r="AI1186" i="11"/>
  <c r="AI1187" i="11"/>
  <c r="AI1188" i="11"/>
  <c r="AI1189" i="11"/>
  <c r="AI1190" i="11"/>
  <c r="AI1191" i="11"/>
  <c r="AI1192" i="11"/>
  <c r="AI1193" i="11"/>
  <c r="AI1194" i="11"/>
  <c r="AI1195" i="11"/>
  <c r="AI1196" i="11"/>
  <c r="AI1197" i="11"/>
  <c r="AI1198" i="11"/>
  <c r="AI1199" i="11"/>
  <c r="AI1200" i="11"/>
  <c r="AI1201" i="11"/>
  <c r="AI1202" i="11"/>
  <c r="AI1203" i="11"/>
  <c r="AI1204" i="11"/>
  <c r="AI1205" i="11"/>
  <c r="AI1206" i="11"/>
  <c r="AI1207" i="11"/>
  <c r="AI1208" i="11"/>
  <c r="AI1209" i="11"/>
  <c r="AI1210" i="11"/>
  <c r="AI1211" i="11"/>
  <c r="AI1212" i="11"/>
  <c r="AI1213" i="11"/>
  <c r="AI1214" i="11"/>
  <c r="AI1215" i="11"/>
  <c r="AI1216" i="11"/>
  <c r="AI1217" i="11"/>
  <c r="AI1218" i="11"/>
  <c r="AI1219" i="11"/>
  <c r="AI1220" i="11"/>
  <c r="AI1221" i="11"/>
  <c r="AI1222" i="11"/>
  <c r="AI1223" i="11"/>
  <c r="AI1224" i="11"/>
  <c r="AI1225" i="11"/>
  <c r="AI1226" i="11"/>
  <c r="AI1227" i="11"/>
  <c r="AI1228" i="11"/>
  <c r="AI1229" i="11"/>
  <c r="AI1230" i="11"/>
  <c r="AI1231" i="11"/>
  <c r="AI1232" i="11"/>
  <c r="AI1233" i="11"/>
  <c r="AI1234" i="11"/>
  <c r="AI1235" i="11"/>
  <c r="AI1236" i="11"/>
  <c r="AI1237" i="11"/>
  <c r="AI1238" i="11"/>
  <c r="AI1239" i="11"/>
  <c r="AI1240" i="11"/>
  <c r="AI1241" i="11"/>
  <c r="AI1242" i="11"/>
  <c r="AI1243" i="11"/>
  <c r="AI1244" i="11"/>
  <c r="AI1245" i="11"/>
  <c r="AI1246" i="11"/>
  <c r="AI1247" i="11"/>
  <c r="AI1248" i="11"/>
  <c r="AI1249" i="11"/>
  <c r="AI1250" i="11"/>
  <c r="AI1251" i="11"/>
  <c r="AI1252" i="11"/>
  <c r="AI1253" i="11"/>
  <c r="AI1254" i="11"/>
  <c r="AI1255" i="11"/>
  <c r="AI1256" i="11"/>
  <c r="AI1257" i="11"/>
  <c r="AI1258" i="11"/>
  <c r="AI1259" i="11"/>
  <c r="AI1260" i="11"/>
  <c r="AI1261" i="11"/>
  <c r="AI1262" i="11"/>
  <c r="AI1263" i="11"/>
  <c r="AI1264" i="11"/>
  <c r="AI1265" i="11"/>
  <c r="AI1266" i="11"/>
  <c r="AI1267" i="11"/>
  <c r="AI1268" i="11"/>
  <c r="AI1269" i="11"/>
  <c r="AI1270" i="11"/>
  <c r="AI1271" i="11"/>
  <c r="AI1272" i="11"/>
  <c r="AI1273" i="11"/>
  <c r="AI1274" i="11"/>
  <c r="AI1275" i="11"/>
  <c r="AI1276" i="11"/>
  <c r="AI1277" i="11"/>
  <c r="AI1278" i="11"/>
  <c r="AI1279" i="11"/>
  <c r="AI1280" i="11"/>
  <c r="AI1281" i="11"/>
  <c r="AI1282" i="11"/>
  <c r="AI1283" i="11"/>
  <c r="AI1284" i="11"/>
  <c r="AI1285" i="11"/>
  <c r="AI1286" i="11"/>
  <c r="AI1287" i="11"/>
  <c r="AI1288" i="11"/>
  <c r="AI1289" i="11"/>
  <c r="AI1290" i="11"/>
  <c r="AI1291" i="11"/>
  <c r="AI1292" i="11"/>
  <c r="AI1293" i="11"/>
  <c r="AI1294" i="11"/>
  <c r="AI1295" i="11"/>
  <c r="AI1296" i="11"/>
  <c r="AI1297" i="11"/>
  <c r="AI1298" i="11"/>
  <c r="AI1299" i="11"/>
  <c r="AI1300" i="11"/>
  <c r="AI1301" i="11"/>
  <c r="AI1302" i="11"/>
  <c r="AI1303" i="11"/>
  <c r="AI1304" i="11"/>
  <c r="AI1305" i="11"/>
  <c r="AI1306" i="11"/>
  <c r="AI1307" i="11"/>
  <c r="AI1308" i="11"/>
  <c r="AI1309" i="11"/>
  <c r="AI1310" i="11"/>
  <c r="AI1311" i="11"/>
  <c r="AI1312" i="11"/>
  <c r="AI1313" i="11"/>
  <c r="AI1314" i="11"/>
  <c r="AI1315" i="11"/>
  <c r="AI1316" i="11"/>
  <c r="AI1317" i="11"/>
  <c r="AI1318" i="11"/>
  <c r="AI1319" i="11"/>
  <c r="AI1320" i="11"/>
  <c r="AI1321" i="11"/>
  <c r="J1847" i="10"/>
  <c r="J1846" i="10"/>
  <c r="J1845" i="10"/>
  <c r="J1844" i="10"/>
  <c r="J1843" i="10"/>
  <c r="J1842" i="10"/>
  <c r="J1841" i="10"/>
  <c r="J1840" i="10"/>
  <c r="J1839" i="10"/>
  <c r="J1838" i="10"/>
  <c r="J1837" i="10"/>
  <c r="K1835" i="10"/>
  <c r="J1835" i="10"/>
  <c r="K1834" i="10"/>
  <c r="J1834" i="10"/>
  <c r="K1833" i="10"/>
  <c r="J1833" i="10"/>
  <c r="K1832" i="10"/>
  <c r="J1832" i="10"/>
  <c r="K1831" i="10"/>
  <c r="J1831" i="10"/>
  <c r="K1830" i="10"/>
  <c r="J1830" i="10"/>
  <c r="K1829" i="10"/>
  <c r="J1829" i="10"/>
  <c r="K1828" i="10"/>
  <c r="J1828" i="10"/>
  <c r="K1827" i="10"/>
  <c r="J1827" i="10"/>
  <c r="K1826" i="10"/>
  <c r="J1826" i="10"/>
  <c r="K1825" i="10"/>
  <c r="J1825" i="10"/>
  <c r="K1824" i="10"/>
  <c r="J1824" i="10"/>
  <c r="K1823" i="10"/>
  <c r="J1823" i="10"/>
  <c r="K1822" i="10"/>
  <c r="J1822" i="10"/>
  <c r="K1821" i="10"/>
  <c r="J1821" i="10"/>
  <c r="K1820" i="10"/>
  <c r="J1820" i="10"/>
  <c r="K1819" i="10"/>
  <c r="J1819" i="10"/>
  <c r="K1818" i="10"/>
  <c r="J1818" i="10"/>
  <c r="K1816" i="10"/>
  <c r="J1816" i="10"/>
  <c r="K1815" i="10"/>
  <c r="J1815" i="10"/>
  <c r="K1814" i="10"/>
  <c r="J1814" i="10"/>
  <c r="K1813" i="10"/>
  <c r="J1813" i="10"/>
  <c r="K1812" i="10"/>
  <c r="J1812" i="10"/>
  <c r="K1811" i="10"/>
  <c r="J1811" i="10"/>
  <c r="K1810" i="10"/>
  <c r="J1810" i="10"/>
  <c r="K1809" i="10"/>
  <c r="J1809" i="10"/>
  <c r="K1808" i="10"/>
  <c r="J1808" i="10"/>
  <c r="K1807" i="10"/>
  <c r="J1807" i="10"/>
  <c r="K1806" i="10"/>
  <c r="J1806" i="10"/>
  <c r="K1805" i="10"/>
  <c r="J1805" i="10"/>
  <c r="K1804" i="10"/>
  <c r="J1804" i="10"/>
  <c r="K1803" i="10"/>
  <c r="J1803" i="10"/>
  <c r="K1802" i="10"/>
  <c r="J1802" i="10"/>
  <c r="K1801" i="10"/>
  <c r="J1801" i="10"/>
  <c r="K1800" i="10"/>
  <c r="J1800" i="10"/>
  <c r="K1799" i="10"/>
  <c r="J1799" i="10"/>
  <c r="K1798" i="10"/>
  <c r="J1798" i="10"/>
  <c r="K1797" i="10"/>
  <c r="J1797" i="10"/>
  <c r="K1796" i="10"/>
  <c r="J1796" i="10"/>
  <c r="K1795" i="10"/>
  <c r="J1795" i="10"/>
  <c r="K1794" i="10"/>
  <c r="J1794" i="10"/>
  <c r="K1793" i="10"/>
  <c r="J1793" i="10"/>
  <c r="K1792" i="10"/>
  <c r="J1792" i="10"/>
  <c r="K1791" i="10"/>
  <c r="J1791" i="10"/>
  <c r="K1790" i="10"/>
  <c r="J1790" i="10"/>
  <c r="K1789" i="10"/>
  <c r="J1789" i="10"/>
  <c r="K1788" i="10"/>
  <c r="J1788" i="10"/>
  <c r="K1787" i="10"/>
  <c r="J1787" i="10"/>
  <c r="K1786" i="10"/>
  <c r="J1786" i="10"/>
  <c r="K1785" i="10"/>
  <c r="J1785" i="10"/>
  <c r="K1784" i="10"/>
  <c r="J1784" i="10"/>
  <c r="K1783" i="10"/>
  <c r="J1783" i="10"/>
  <c r="K1782" i="10"/>
  <c r="J1782" i="10"/>
  <c r="K1781" i="10"/>
  <c r="J1781" i="10"/>
  <c r="K1780" i="10"/>
  <c r="J1780" i="10"/>
  <c r="K1779" i="10"/>
  <c r="J1779" i="10"/>
  <c r="K1778" i="10"/>
  <c r="J1778" i="10"/>
  <c r="K1777" i="10"/>
  <c r="J1777" i="10"/>
  <c r="K1776" i="10"/>
  <c r="J1776" i="10"/>
  <c r="K1775" i="10"/>
  <c r="J1775" i="10"/>
  <c r="K1774" i="10"/>
  <c r="J1774" i="10"/>
  <c r="K1773" i="10"/>
  <c r="J1773" i="10"/>
  <c r="K1772" i="10"/>
  <c r="J1772" i="10"/>
  <c r="K1771" i="10"/>
  <c r="J1771" i="10"/>
  <c r="K1770" i="10"/>
  <c r="J1770" i="10"/>
  <c r="K1769" i="10"/>
  <c r="J1769" i="10"/>
  <c r="K1768" i="10"/>
  <c r="J1768" i="10"/>
  <c r="K1767" i="10"/>
  <c r="J1767" i="10"/>
  <c r="K1766" i="10"/>
  <c r="J1766" i="10"/>
  <c r="K1765" i="10"/>
  <c r="J1765" i="10"/>
  <c r="K1764" i="10"/>
  <c r="J1764" i="10"/>
  <c r="K1763" i="10"/>
  <c r="J1763" i="10"/>
  <c r="K1762" i="10"/>
  <c r="J1762" i="10"/>
  <c r="K1761" i="10"/>
  <c r="J1761" i="10"/>
  <c r="K1760" i="10"/>
  <c r="J1760" i="10"/>
  <c r="K1759" i="10"/>
  <c r="J1759" i="10"/>
  <c r="K1758" i="10"/>
  <c r="J1758" i="10"/>
  <c r="K1757" i="10"/>
  <c r="J1757" i="10"/>
  <c r="K1756" i="10"/>
  <c r="J1756" i="10"/>
  <c r="K1755" i="10"/>
  <c r="J1755" i="10"/>
  <c r="K1754" i="10"/>
  <c r="J1754" i="10"/>
  <c r="K1753" i="10"/>
  <c r="J1753" i="10"/>
  <c r="K1752" i="10"/>
  <c r="J1752" i="10"/>
  <c r="K1751" i="10"/>
  <c r="J1751" i="10"/>
  <c r="K1750" i="10"/>
  <c r="J1750" i="10"/>
  <c r="K1749" i="10"/>
  <c r="J1749" i="10"/>
  <c r="K1748" i="10"/>
  <c r="J1748" i="10"/>
  <c r="K1747" i="10"/>
  <c r="J1747" i="10"/>
  <c r="K1746" i="10"/>
  <c r="J1746" i="10"/>
  <c r="K1745" i="10"/>
  <c r="J1745" i="10"/>
  <c r="K1744" i="10"/>
  <c r="J1744" i="10"/>
  <c r="K1743" i="10"/>
  <c r="J1743" i="10"/>
  <c r="K1742" i="10"/>
  <c r="J1742" i="10"/>
  <c r="K1741" i="10"/>
  <c r="J1741" i="10"/>
  <c r="K1740" i="10"/>
  <c r="J1740" i="10"/>
  <c r="K1739" i="10"/>
  <c r="J1739" i="10"/>
  <c r="K1738" i="10"/>
  <c r="J1738" i="10"/>
  <c r="K1737" i="10"/>
  <c r="J1737" i="10"/>
  <c r="K1736" i="10"/>
  <c r="J1736" i="10"/>
  <c r="K1735" i="10"/>
  <c r="J1735" i="10"/>
  <c r="K1734" i="10"/>
  <c r="J1734" i="10"/>
  <c r="K1733" i="10"/>
  <c r="J1733" i="10"/>
  <c r="K1732" i="10"/>
  <c r="J1732" i="10"/>
  <c r="K1731" i="10"/>
  <c r="J1731" i="10"/>
  <c r="K1730" i="10"/>
  <c r="J1730" i="10"/>
  <c r="K1729" i="10"/>
  <c r="J1729" i="10"/>
  <c r="K1728" i="10"/>
  <c r="J1728" i="10"/>
  <c r="K1727" i="10"/>
  <c r="J1727" i="10"/>
  <c r="K1726" i="10"/>
  <c r="J1726" i="10"/>
  <c r="K1725" i="10"/>
  <c r="J1725" i="10"/>
  <c r="K1724" i="10"/>
  <c r="J1724" i="10"/>
  <c r="K1723" i="10"/>
  <c r="J1723" i="10"/>
  <c r="K1721" i="10"/>
  <c r="J1721" i="10"/>
  <c r="K1720" i="10"/>
  <c r="J1720" i="10"/>
  <c r="K1719" i="10"/>
  <c r="J1719" i="10"/>
  <c r="K1718" i="10"/>
  <c r="J1718" i="10"/>
  <c r="K1717" i="10"/>
  <c r="J1717" i="10"/>
  <c r="K1716" i="10"/>
  <c r="J1716" i="10"/>
  <c r="K1715" i="10"/>
  <c r="J1715" i="10"/>
  <c r="K1714" i="10"/>
  <c r="J1714" i="10"/>
  <c r="K1713" i="10"/>
  <c r="J1713" i="10"/>
  <c r="K1712" i="10"/>
  <c r="J1712" i="10"/>
  <c r="K1711" i="10"/>
  <c r="J1711" i="10"/>
  <c r="K1710" i="10"/>
  <c r="J1710" i="10"/>
  <c r="K1709" i="10"/>
  <c r="J1709" i="10"/>
  <c r="K1708" i="10"/>
  <c r="J1708" i="10"/>
  <c r="K1707" i="10"/>
  <c r="J1707" i="10"/>
  <c r="K1706" i="10"/>
  <c r="J1706" i="10"/>
  <c r="K1705" i="10"/>
  <c r="J1705" i="10"/>
  <c r="K1704" i="10"/>
  <c r="J1704" i="10"/>
  <c r="K1703" i="10"/>
  <c r="J1703" i="10"/>
  <c r="K1702" i="10"/>
  <c r="J1702" i="10"/>
  <c r="K1701" i="10"/>
  <c r="J1701" i="10"/>
  <c r="K1700" i="10"/>
  <c r="J1700" i="10"/>
  <c r="K1699" i="10"/>
  <c r="J1699" i="10"/>
  <c r="K1698" i="10"/>
  <c r="J1698" i="10"/>
  <c r="K1697" i="10"/>
  <c r="J1697" i="10"/>
  <c r="K1696" i="10"/>
  <c r="J1696" i="10"/>
  <c r="K1695" i="10"/>
  <c r="J1695" i="10"/>
  <c r="K1694" i="10"/>
  <c r="J1694" i="10"/>
  <c r="K1693" i="10"/>
  <c r="J1693" i="10"/>
  <c r="K1692" i="10"/>
  <c r="J1692" i="10"/>
  <c r="K1691" i="10"/>
  <c r="J1691" i="10"/>
  <c r="K1690" i="10"/>
  <c r="J1690" i="10"/>
  <c r="K1689" i="10"/>
  <c r="J1689" i="10"/>
  <c r="K1688" i="10"/>
  <c r="J1688" i="10"/>
  <c r="K1687" i="10"/>
  <c r="J1687" i="10"/>
  <c r="K1686" i="10"/>
  <c r="J1686" i="10"/>
  <c r="K1685" i="10"/>
  <c r="J1685" i="10"/>
  <c r="K1684" i="10"/>
  <c r="J1684" i="10"/>
  <c r="K1683" i="10"/>
  <c r="J1683" i="10"/>
  <c r="K1682" i="10"/>
  <c r="J1682" i="10"/>
  <c r="K1681" i="10"/>
  <c r="J1681" i="10"/>
  <c r="K1680" i="10"/>
  <c r="J1680" i="10"/>
  <c r="K1679" i="10"/>
  <c r="J1679" i="10"/>
  <c r="K1678" i="10"/>
  <c r="J1678" i="10"/>
  <c r="K1677" i="10"/>
  <c r="J1677" i="10"/>
  <c r="K1676" i="10"/>
  <c r="J1676" i="10"/>
  <c r="K1675" i="10"/>
  <c r="J1675" i="10"/>
  <c r="K1674" i="10"/>
  <c r="J1674" i="10"/>
  <c r="K1673" i="10"/>
  <c r="J1673" i="10"/>
  <c r="K1672" i="10"/>
  <c r="J1672" i="10"/>
  <c r="K1671" i="10"/>
  <c r="J1671" i="10"/>
  <c r="K1670" i="10"/>
  <c r="J1670" i="10"/>
  <c r="K1669" i="10"/>
  <c r="J1669" i="10"/>
  <c r="K1668" i="10"/>
  <c r="J1668" i="10"/>
  <c r="K1667" i="10"/>
  <c r="J1667" i="10"/>
  <c r="K1666" i="10"/>
  <c r="J1666" i="10"/>
  <c r="K1665" i="10"/>
  <c r="J1665" i="10"/>
  <c r="K1663" i="10"/>
  <c r="J1663" i="10"/>
  <c r="K1662" i="10"/>
  <c r="J1662" i="10"/>
  <c r="K1661" i="10"/>
  <c r="J1661" i="10"/>
  <c r="K1660" i="10"/>
  <c r="J1660" i="10"/>
  <c r="K1659" i="10"/>
  <c r="J1659" i="10"/>
  <c r="K1658" i="10"/>
  <c r="J1658" i="10"/>
  <c r="K1657" i="10"/>
  <c r="J1657" i="10"/>
  <c r="K1656" i="10"/>
  <c r="J1656" i="10"/>
  <c r="K1655" i="10"/>
  <c r="J1655" i="10"/>
  <c r="K1654" i="10"/>
  <c r="J1654" i="10"/>
  <c r="K1653" i="10"/>
  <c r="J1653" i="10"/>
  <c r="K1652" i="10"/>
  <c r="J1652" i="10"/>
  <c r="K1651" i="10"/>
  <c r="J1651" i="10"/>
  <c r="K1650" i="10"/>
  <c r="J1650" i="10"/>
  <c r="K1649" i="10"/>
  <c r="J1649" i="10"/>
  <c r="K1648" i="10"/>
  <c r="J1648" i="10"/>
  <c r="K1647" i="10"/>
  <c r="J1647" i="10"/>
  <c r="K1646" i="10"/>
  <c r="J1646" i="10"/>
  <c r="K1645" i="10"/>
  <c r="J1645" i="10"/>
  <c r="K1644" i="10"/>
  <c r="J1644" i="10"/>
  <c r="K1643" i="10"/>
  <c r="J1643" i="10"/>
  <c r="K1642" i="10"/>
  <c r="J1642" i="10"/>
  <c r="K1641" i="10"/>
  <c r="J1641" i="10"/>
  <c r="K1640" i="10"/>
  <c r="J1640" i="10"/>
  <c r="K1639" i="10"/>
  <c r="J1639" i="10"/>
  <c r="K1638" i="10"/>
  <c r="J1638" i="10"/>
  <c r="K1637" i="10"/>
  <c r="J1637" i="10"/>
  <c r="K1636" i="10"/>
  <c r="J1636" i="10"/>
  <c r="K1635" i="10"/>
  <c r="J1635" i="10"/>
  <c r="K1634" i="10"/>
  <c r="J1634" i="10"/>
  <c r="K1633" i="10"/>
  <c r="J1633" i="10"/>
  <c r="K1632" i="10"/>
  <c r="J1632" i="10"/>
  <c r="K1631" i="10"/>
  <c r="J1631" i="10"/>
  <c r="K1630" i="10"/>
  <c r="J1630" i="10"/>
  <c r="K1629" i="10"/>
  <c r="J1629" i="10"/>
  <c r="K1628" i="10"/>
  <c r="J1628" i="10"/>
  <c r="K1627" i="10"/>
  <c r="J1627" i="10"/>
  <c r="K1626" i="10"/>
  <c r="J1626" i="10"/>
  <c r="K1625" i="10"/>
  <c r="J1625" i="10"/>
  <c r="K1624" i="10"/>
  <c r="J1624" i="10"/>
  <c r="K1623" i="10"/>
  <c r="J1623" i="10"/>
  <c r="K1622" i="10"/>
  <c r="J1622" i="10"/>
  <c r="K1621" i="10"/>
  <c r="J1621" i="10"/>
  <c r="K1620" i="10"/>
  <c r="J1620" i="10"/>
  <c r="K1619" i="10"/>
  <c r="J1619" i="10"/>
  <c r="K1618" i="10"/>
  <c r="J1618" i="10"/>
  <c r="K1617" i="10"/>
  <c r="J1617" i="10"/>
  <c r="K1616" i="10"/>
  <c r="J1616" i="10"/>
  <c r="K1615" i="10"/>
  <c r="J1615" i="10"/>
  <c r="K1614" i="10"/>
  <c r="J1614" i="10"/>
  <c r="K1613" i="10"/>
  <c r="J1613" i="10"/>
  <c r="K1612" i="10"/>
  <c r="J1612" i="10"/>
  <c r="K1611" i="10"/>
  <c r="J1611" i="10"/>
  <c r="K1610" i="10"/>
  <c r="J1610" i="10"/>
  <c r="K1609" i="10"/>
  <c r="J1609" i="10"/>
  <c r="K1608" i="10"/>
  <c r="J1608" i="10"/>
  <c r="K1607" i="10"/>
  <c r="J1607" i="10"/>
  <c r="K1606" i="10"/>
  <c r="J1606" i="10"/>
  <c r="K1605" i="10"/>
  <c r="J1605" i="10"/>
  <c r="K1604" i="10"/>
  <c r="J1604" i="10"/>
  <c r="K1603" i="10"/>
  <c r="J1603" i="10"/>
  <c r="K1602" i="10"/>
  <c r="J1602" i="10"/>
  <c r="K1601" i="10"/>
  <c r="J1601" i="10"/>
  <c r="K1600" i="10"/>
  <c r="J1600" i="10"/>
  <c r="K1599" i="10"/>
  <c r="J1599" i="10"/>
  <c r="K1598" i="10"/>
  <c r="J1598" i="10"/>
  <c r="K1597" i="10"/>
  <c r="J1597" i="10"/>
  <c r="K1596" i="10"/>
  <c r="J1596" i="10"/>
  <c r="K1595" i="10"/>
  <c r="J1595" i="10"/>
  <c r="K1594" i="10"/>
  <c r="J1594" i="10"/>
  <c r="K1593" i="10"/>
  <c r="J1593" i="10"/>
  <c r="K1592" i="10"/>
  <c r="J1592" i="10"/>
  <c r="K1591" i="10"/>
  <c r="J1591" i="10"/>
  <c r="K1590" i="10"/>
  <c r="J1590" i="10"/>
  <c r="K1589" i="10"/>
  <c r="J1589" i="10"/>
  <c r="K1588" i="10"/>
  <c r="J1588" i="10"/>
  <c r="K1587" i="10"/>
  <c r="J1587" i="10"/>
  <c r="K1586" i="10"/>
  <c r="J1586" i="10"/>
  <c r="K1585" i="10"/>
  <c r="J1585" i="10"/>
  <c r="K1584" i="10"/>
  <c r="J1584" i="10"/>
  <c r="K1583" i="10"/>
  <c r="J1583" i="10"/>
  <c r="K1582" i="10"/>
  <c r="J1582" i="10"/>
  <c r="K1581" i="10"/>
  <c r="J1581" i="10"/>
  <c r="K1580" i="10"/>
  <c r="J1580" i="10"/>
  <c r="K1579" i="10"/>
  <c r="J1579" i="10"/>
  <c r="K1578" i="10"/>
  <c r="J1578" i="10"/>
  <c r="K1577" i="10"/>
  <c r="J1577" i="10"/>
  <c r="K1576" i="10"/>
  <c r="J1576" i="10"/>
  <c r="K1575" i="10"/>
  <c r="J1575" i="10"/>
  <c r="K1574" i="10"/>
  <c r="J1574" i="10"/>
  <c r="K1573" i="10"/>
  <c r="J1573" i="10"/>
  <c r="K1572" i="10"/>
  <c r="J1572" i="10"/>
  <c r="K1571" i="10"/>
  <c r="J1571" i="10"/>
  <c r="K1570" i="10"/>
  <c r="J1570" i="10"/>
  <c r="K1569" i="10"/>
  <c r="J1569" i="10"/>
  <c r="K1568" i="10"/>
  <c r="J1568" i="10"/>
  <c r="K1567" i="10"/>
  <c r="J1567" i="10"/>
  <c r="K1566" i="10"/>
  <c r="J1566" i="10"/>
  <c r="K1565" i="10"/>
  <c r="J1565" i="10"/>
  <c r="K1564" i="10"/>
  <c r="J1564" i="10"/>
  <c r="K1563" i="10"/>
  <c r="J1563" i="10"/>
  <c r="K1562" i="10"/>
  <c r="J1562" i="10"/>
  <c r="K1561" i="10"/>
  <c r="J1561" i="10"/>
  <c r="K1560" i="10"/>
  <c r="J1560" i="10"/>
  <c r="K1559" i="10"/>
  <c r="J1559" i="10"/>
  <c r="K1558" i="10"/>
  <c r="J1558" i="10"/>
  <c r="K1557" i="10"/>
  <c r="J1557" i="10"/>
  <c r="K1556" i="10"/>
  <c r="J1556" i="10"/>
  <c r="K1555" i="10"/>
  <c r="J1555" i="10"/>
  <c r="K1554" i="10"/>
  <c r="J1554" i="10"/>
  <c r="K1553" i="10"/>
  <c r="J1553" i="10"/>
  <c r="K1552" i="10"/>
  <c r="J1552" i="10"/>
  <c r="K1551" i="10"/>
  <c r="J1551" i="10"/>
  <c r="K1550" i="10"/>
  <c r="J1550" i="10"/>
  <c r="K1549" i="10"/>
  <c r="J1549" i="10"/>
  <c r="K1548" i="10"/>
  <c r="J1548" i="10"/>
  <c r="J1546" i="10"/>
  <c r="K1545" i="10"/>
  <c r="J1545" i="10"/>
  <c r="K1544" i="10"/>
  <c r="J1544" i="10"/>
  <c r="K1543" i="10"/>
  <c r="J1543" i="10"/>
  <c r="K1542" i="10"/>
  <c r="J1542" i="10"/>
  <c r="K1541" i="10"/>
  <c r="J1541" i="10"/>
  <c r="K1540" i="10"/>
  <c r="J1540" i="10"/>
  <c r="K1539" i="10"/>
  <c r="J1539" i="10"/>
  <c r="K1538" i="10"/>
  <c r="J1538" i="10"/>
  <c r="K1537" i="10"/>
  <c r="J1537" i="10"/>
  <c r="K1536" i="10"/>
  <c r="J1536" i="10"/>
  <c r="K1535" i="10"/>
  <c r="J1535" i="10"/>
  <c r="K1534" i="10"/>
  <c r="J1534" i="10"/>
  <c r="K1533" i="10"/>
  <c r="J1533" i="10"/>
  <c r="K1532" i="10"/>
  <c r="J1532" i="10"/>
  <c r="K1531" i="10"/>
  <c r="J1531" i="10"/>
  <c r="K1530" i="10"/>
  <c r="J1530" i="10"/>
  <c r="K1529" i="10"/>
  <c r="J1529" i="10"/>
  <c r="K1528" i="10"/>
  <c r="J1528" i="10"/>
  <c r="K1527" i="10"/>
  <c r="J1527" i="10"/>
  <c r="K1526" i="10"/>
  <c r="J1526" i="10"/>
  <c r="K1525" i="10"/>
  <c r="J1525" i="10"/>
  <c r="K1524" i="10"/>
  <c r="J1524" i="10"/>
  <c r="K1523" i="10"/>
  <c r="J1523" i="10"/>
  <c r="K1522" i="10"/>
  <c r="J1522" i="10"/>
  <c r="K1521" i="10"/>
  <c r="J1521" i="10"/>
  <c r="K1520" i="10"/>
  <c r="J1520" i="10"/>
  <c r="K1519" i="10"/>
  <c r="J1519" i="10"/>
  <c r="K1518" i="10"/>
  <c r="J1518" i="10"/>
  <c r="K1517" i="10"/>
  <c r="J1517" i="10"/>
  <c r="K1516" i="10"/>
  <c r="J1516" i="10"/>
  <c r="K1515" i="10"/>
  <c r="J1515" i="10"/>
  <c r="K1514" i="10"/>
  <c r="J1514" i="10"/>
  <c r="K1513" i="10"/>
  <c r="J1513" i="10"/>
  <c r="K1512" i="10"/>
  <c r="J1512" i="10"/>
  <c r="K1511" i="10"/>
  <c r="J1511" i="10"/>
  <c r="K1510" i="10"/>
  <c r="J1510" i="10"/>
  <c r="K1509" i="10"/>
  <c r="J1509" i="10"/>
  <c r="K1508" i="10"/>
  <c r="J1508" i="10"/>
  <c r="K1507" i="10"/>
  <c r="J1507" i="10"/>
  <c r="K1506" i="10"/>
  <c r="J1506" i="10"/>
  <c r="K1505" i="10"/>
  <c r="J1505" i="10"/>
  <c r="K1504" i="10"/>
  <c r="J1504" i="10"/>
  <c r="K1503" i="10"/>
  <c r="J1503" i="10"/>
  <c r="K1502" i="10"/>
  <c r="J1502" i="10"/>
  <c r="K1501" i="10"/>
  <c r="J1501" i="10"/>
  <c r="K1500" i="10"/>
  <c r="J1500" i="10"/>
  <c r="K1499" i="10"/>
  <c r="J1499" i="10"/>
  <c r="K1498" i="10"/>
  <c r="J1498" i="10"/>
  <c r="K1497" i="10"/>
  <c r="J1497" i="10"/>
  <c r="K1496" i="10"/>
  <c r="J1496" i="10"/>
  <c r="K1495" i="10"/>
  <c r="J1495" i="10"/>
  <c r="K1494" i="10"/>
  <c r="J1494" i="10"/>
  <c r="K1493" i="10"/>
  <c r="J1493" i="10"/>
  <c r="K1492" i="10"/>
  <c r="J1492" i="10"/>
  <c r="K1491" i="10"/>
  <c r="J1491" i="10"/>
  <c r="K1490" i="10"/>
  <c r="J1490" i="10"/>
  <c r="K1489" i="10"/>
  <c r="J1489" i="10"/>
  <c r="K1488" i="10"/>
  <c r="J1488" i="10"/>
  <c r="K1487" i="10"/>
  <c r="J1487" i="10"/>
  <c r="K1486" i="10"/>
  <c r="J1486" i="10"/>
  <c r="K1485" i="10"/>
  <c r="J1485" i="10"/>
  <c r="K1484" i="10"/>
  <c r="J1484" i="10"/>
  <c r="K1483" i="10"/>
  <c r="J1483" i="10"/>
  <c r="K1482" i="10"/>
  <c r="J1482" i="10"/>
  <c r="K1481" i="10"/>
  <c r="J1481" i="10"/>
  <c r="K1480" i="10"/>
  <c r="J1480" i="10"/>
  <c r="K1479" i="10"/>
  <c r="J1479" i="10"/>
  <c r="K1478" i="10"/>
  <c r="J1478" i="10"/>
  <c r="K1477" i="10"/>
  <c r="J1477" i="10"/>
  <c r="K1476" i="10"/>
  <c r="J1476" i="10"/>
  <c r="K1475" i="10"/>
  <c r="J1475" i="10"/>
  <c r="K1474" i="10"/>
  <c r="J1474" i="10"/>
  <c r="K1473" i="10"/>
  <c r="J1473" i="10"/>
  <c r="K1472" i="10"/>
  <c r="J1472" i="10"/>
  <c r="K1471" i="10"/>
  <c r="J1471" i="10"/>
  <c r="K1470" i="10"/>
  <c r="J1470" i="10"/>
  <c r="K1469" i="10"/>
  <c r="J1469" i="10"/>
  <c r="K1468" i="10"/>
  <c r="J1468" i="10"/>
  <c r="K1467" i="10"/>
  <c r="J1467" i="10"/>
  <c r="K1466" i="10"/>
  <c r="J1466" i="10"/>
  <c r="K1465" i="10"/>
  <c r="J1465" i="10"/>
  <c r="K1464" i="10"/>
  <c r="J1464" i="10"/>
  <c r="K1462" i="10"/>
  <c r="J1462" i="10"/>
  <c r="K1461" i="10"/>
  <c r="J1461" i="10"/>
  <c r="K1460" i="10"/>
  <c r="J1460" i="10"/>
  <c r="K1459" i="10"/>
  <c r="J1459" i="10"/>
  <c r="K1458" i="10"/>
  <c r="J1458" i="10"/>
  <c r="K1457" i="10"/>
  <c r="J1457" i="10"/>
  <c r="K1456" i="10"/>
  <c r="J1456" i="10"/>
  <c r="K1455" i="10"/>
  <c r="J1455" i="10"/>
  <c r="K1454" i="10"/>
  <c r="J1454" i="10"/>
  <c r="K1453" i="10"/>
  <c r="J1453" i="10"/>
  <c r="K1452" i="10"/>
  <c r="J1452" i="10"/>
  <c r="K1451" i="10"/>
  <c r="J1451" i="10"/>
  <c r="K1450" i="10"/>
  <c r="J1450" i="10"/>
  <c r="K1449" i="10"/>
  <c r="J1449" i="10"/>
  <c r="K1448" i="10"/>
  <c r="J1448" i="10"/>
  <c r="K1447" i="10"/>
  <c r="J1447" i="10"/>
  <c r="K1446" i="10"/>
  <c r="J1446" i="10"/>
  <c r="K1445" i="10"/>
  <c r="J1445" i="10"/>
  <c r="K1444" i="10"/>
  <c r="J1444" i="10"/>
  <c r="K1443" i="10"/>
  <c r="J1443" i="10"/>
  <c r="K1442" i="10"/>
  <c r="J1442" i="10"/>
  <c r="K1441" i="10"/>
  <c r="J1441" i="10"/>
  <c r="K1440" i="10"/>
  <c r="J1440" i="10"/>
  <c r="K1439" i="10"/>
  <c r="J1439" i="10"/>
  <c r="K1438" i="10"/>
  <c r="J1438" i="10"/>
  <c r="K1437" i="10"/>
  <c r="J1437" i="10"/>
  <c r="K1436" i="10"/>
  <c r="J1436" i="10"/>
  <c r="K1435" i="10"/>
  <c r="J1435" i="10"/>
  <c r="K1434" i="10"/>
  <c r="J1434" i="10"/>
  <c r="K1433" i="10"/>
  <c r="J1433" i="10"/>
  <c r="K1432" i="10"/>
  <c r="J1432" i="10"/>
  <c r="K1431" i="10"/>
  <c r="J1431" i="10"/>
  <c r="K1430" i="10"/>
  <c r="J1430" i="10"/>
  <c r="K1429" i="10"/>
  <c r="J1429" i="10"/>
  <c r="K1428" i="10"/>
  <c r="J1428" i="10"/>
  <c r="K1427" i="10"/>
  <c r="J1427" i="10"/>
  <c r="K1426" i="10"/>
  <c r="J1426" i="10"/>
  <c r="K1425" i="10"/>
  <c r="J1425" i="10"/>
  <c r="K1424" i="10"/>
  <c r="J1424" i="10"/>
  <c r="K1423" i="10"/>
  <c r="J1423" i="10"/>
  <c r="K1422" i="10"/>
  <c r="J1422" i="10"/>
  <c r="K1421" i="10"/>
  <c r="J1421" i="10"/>
  <c r="K1420" i="10"/>
  <c r="J1420" i="10"/>
  <c r="K1419" i="10"/>
  <c r="J1419" i="10"/>
  <c r="K1418" i="10"/>
  <c r="J1418" i="10"/>
  <c r="K1417" i="10"/>
  <c r="J1417" i="10"/>
  <c r="K1416" i="10"/>
  <c r="J1416" i="10"/>
  <c r="K1415" i="10"/>
  <c r="J1415" i="10"/>
  <c r="K1414" i="10"/>
  <c r="J1414" i="10"/>
  <c r="K1413" i="10"/>
  <c r="J1413" i="10"/>
  <c r="K1412" i="10"/>
  <c r="J1412" i="10"/>
  <c r="K1411" i="10"/>
  <c r="J1411" i="10"/>
  <c r="K1410" i="10"/>
  <c r="J1410" i="10"/>
  <c r="K1409" i="10"/>
  <c r="J1409" i="10"/>
  <c r="K1408" i="10"/>
  <c r="J1408" i="10"/>
  <c r="K1407" i="10"/>
  <c r="J1407" i="10"/>
  <c r="K1406" i="10"/>
  <c r="J1406" i="10"/>
  <c r="K1405" i="10"/>
  <c r="J1405" i="10"/>
  <c r="K1404" i="10"/>
  <c r="J1404" i="10"/>
  <c r="K1403" i="10"/>
  <c r="J1403" i="10"/>
  <c r="K1402" i="10"/>
  <c r="J1402" i="10"/>
  <c r="K1401" i="10"/>
  <c r="J1401" i="10"/>
  <c r="K1400" i="10"/>
  <c r="J1400" i="10"/>
  <c r="K1399" i="10"/>
  <c r="J1399" i="10"/>
  <c r="K1398" i="10"/>
  <c r="J1398" i="10"/>
  <c r="K1397" i="10"/>
  <c r="J1397" i="10"/>
  <c r="K1396" i="10"/>
  <c r="J1396" i="10"/>
  <c r="K1395" i="10"/>
  <c r="J1395" i="10"/>
  <c r="K1394" i="10"/>
  <c r="J1394" i="10"/>
  <c r="K1393" i="10"/>
  <c r="J1393" i="10"/>
  <c r="K1392" i="10"/>
  <c r="J1392" i="10"/>
  <c r="K1391" i="10"/>
  <c r="J1391" i="10"/>
  <c r="K1390" i="10"/>
  <c r="J1390" i="10"/>
  <c r="K1389" i="10"/>
  <c r="J1389" i="10"/>
  <c r="K1388" i="10"/>
  <c r="J1388" i="10"/>
  <c r="K1387" i="10"/>
  <c r="J1387" i="10"/>
  <c r="K1386" i="10"/>
  <c r="J1386" i="10"/>
  <c r="K1385" i="10"/>
  <c r="J1385" i="10"/>
  <c r="K1384" i="10"/>
  <c r="J1384" i="10"/>
  <c r="K1383" i="10"/>
  <c r="J1383" i="10"/>
  <c r="K1382" i="10"/>
  <c r="J1382" i="10"/>
  <c r="K1381" i="10"/>
  <c r="J1381" i="10"/>
  <c r="K1380" i="10"/>
  <c r="J1380" i="10"/>
  <c r="K1379" i="10"/>
  <c r="J1379" i="10"/>
  <c r="K1378" i="10"/>
  <c r="J1378" i="10"/>
  <c r="K1377" i="10"/>
  <c r="J1377" i="10"/>
  <c r="K1376" i="10"/>
  <c r="J1376" i="10"/>
  <c r="K1375" i="10"/>
  <c r="J1375" i="10"/>
  <c r="K1373" i="10"/>
  <c r="J1373" i="10"/>
  <c r="K1372" i="10"/>
  <c r="J1372" i="10"/>
  <c r="K1371" i="10"/>
  <c r="J1371" i="10"/>
  <c r="K1370" i="10"/>
  <c r="J1370" i="10"/>
  <c r="K1369" i="10"/>
  <c r="J1369" i="10"/>
  <c r="K1368" i="10"/>
  <c r="J1368" i="10"/>
  <c r="K1367" i="10"/>
  <c r="J1367" i="10"/>
  <c r="K1366" i="10"/>
  <c r="J1366" i="10"/>
  <c r="K1365" i="10"/>
  <c r="J1365" i="10"/>
  <c r="K1364" i="10"/>
  <c r="J1364" i="10"/>
  <c r="K1363" i="10"/>
  <c r="J1363" i="10"/>
  <c r="K1362" i="10"/>
  <c r="J1362" i="10"/>
  <c r="K1361" i="10"/>
  <c r="J1361" i="10"/>
  <c r="K1360" i="10"/>
  <c r="J1360" i="10"/>
  <c r="K1359" i="10"/>
  <c r="J1359" i="10"/>
  <c r="K1358" i="10"/>
  <c r="J1358" i="10"/>
  <c r="K1357" i="10"/>
  <c r="J1357" i="10"/>
  <c r="K1356" i="10"/>
  <c r="J1356" i="10"/>
  <c r="K1355" i="10"/>
  <c r="J1355" i="10"/>
  <c r="K1354" i="10"/>
  <c r="J1354" i="10"/>
  <c r="K1353" i="10"/>
  <c r="J1353" i="10"/>
  <c r="K1352" i="10"/>
  <c r="J1352" i="10"/>
  <c r="K1351" i="10"/>
  <c r="J1351" i="10"/>
  <c r="K1350" i="10"/>
  <c r="J1350" i="10"/>
  <c r="K1349" i="10"/>
  <c r="J1349" i="10"/>
  <c r="K1348" i="10"/>
  <c r="J1348" i="10"/>
  <c r="K1347" i="10"/>
  <c r="J1347" i="10"/>
  <c r="K1346" i="10"/>
  <c r="J1346" i="10"/>
  <c r="K1345" i="10"/>
  <c r="J1345" i="10"/>
  <c r="K1344" i="10"/>
  <c r="J1344" i="10"/>
  <c r="K1343" i="10"/>
  <c r="J1343" i="10"/>
  <c r="K1342" i="10"/>
  <c r="J1342" i="10"/>
  <c r="K1341" i="10"/>
  <c r="J1341" i="10"/>
  <c r="K1340" i="10"/>
  <c r="J1340" i="10"/>
  <c r="K1339" i="10"/>
  <c r="J1339" i="10"/>
  <c r="K1338" i="10"/>
  <c r="J1338" i="10"/>
  <c r="K1337" i="10"/>
  <c r="J1337" i="10"/>
  <c r="K1336" i="10"/>
  <c r="J1336" i="10"/>
  <c r="K1335" i="10"/>
  <c r="J1335" i="10"/>
  <c r="K1334" i="10"/>
  <c r="J1334" i="10"/>
  <c r="K1333" i="10"/>
  <c r="J1333" i="10"/>
  <c r="K1332" i="10"/>
  <c r="J1332" i="10"/>
  <c r="K1331" i="10"/>
  <c r="J1331" i="10"/>
  <c r="K1330" i="10"/>
  <c r="J1330" i="10"/>
  <c r="K1329" i="10"/>
  <c r="J1329" i="10"/>
  <c r="K1328" i="10"/>
  <c r="J1328" i="10"/>
  <c r="K1327" i="10"/>
  <c r="J1327" i="10"/>
  <c r="K1326" i="10"/>
  <c r="J1326" i="10"/>
  <c r="K1325" i="10"/>
  <c r="J1325" i="10"/>
  <c r="K1324" i="10"/>
  <c r="J1324" i="10"/>
  <c r="K1323" i="10"/>
  <c r="J1323" i="10"/>
  <c r="K1322" i="10"/>
  <c r="J1322" i="10"/>
  <c r="K1321" i="10"/>
  <c r="J1321" i="10"/>
  <c r="K1320" i="10"/>
  <c r="J1320" i="10"/>
  <c r="K1319" i="10"/>
  <c r="J1319" i="10"/>
  <c r="K1318" i="10"/>
  <c r="J1318" i="10"/>
  <c r="K1317" i="10"/>
  <c r="J1317" i="10"/>
  <c r="K1316" i="10"/>
  <c r="J1316" i="10"/>
  <c r="K1315" i="10"/>
  <c r="J1315" i="10"/>
  <c r="K1314" i="10"/>
  <c r="J1314" i="10"/>
  <c r="K1313" i="10"/>
  <c r="J1313" i="10"/>
  <c r="K1312" i="10"/>
  <c r="J1312" i="10"/>
  <c r="K1311" i="10"/>
  <c r="J1311" i="10"/>
  <c r="K1310" i="10"/>
  <c r="J1310" i="10"/>
  <c r="K1309" i="10"/>
  <c r="J1309" i="10"/>
  <c r="K1308" i="10"/>
  <c r="J1308" i="10"/>
  <c r="K1307" i="10"/>
  <c r="J1307" i="10"/>
  <c r="K1306" i="10"/>
  <c r="J1306" i="10"/>
  <c r="K1305" i="10"/>
  <c r="J1305" i="10"/>
  <c r="K1304" i="10"/>
  <c r="J1304" i="10"/>
  <c r="K1303" i="10"/>
  <c r="J1303" i="10"/>
  <c r="K1302" i="10"/>
  <c r="J1302" i="10"/>
  <c r="K1301" i="10"/>
  <c r="J1301" i="10"/>
  <c r="K1300" i="10"/>
  <c r="J1300" i="10"/>
  <c r="K1299" i="10"/>
  <c r="J1299" i="10"/>
  <c r="K1298" i="10"/>
  <c r="J1298" i="10"/>
  <c r="K1297" i="10"/>
  <c r="J1297" i="10"/>
  <c r="K1296" i="10"/>
  <c r="J1296" i="10"/>
  <c r="K1295" i="10"/>
  <c r="J1295" i="10"/>
  <c r="K1294" i="10"/>
  <c r="J1294" i="10"/>
  <c r="K1293" i="10"/>
  <c r="J1293" i="10"/>
  <c r="K1292" i="10"/>
  <c r="J1292" i="10"/>
  <c r="K1291" i="10"/>
  <c r="J1291" i="10"/>
  <c r="K1290" i="10"/>
  <c r="J1290" i="10"/>
  <c r="AI728" i="11"/>
  <c r="AI729" i="11"/>
  <c r="AI730" i="11"/>
  <c r="AI731" i="11"/>
  <c r="AI732" i="11"/>
  <c r="AI733" i="11"/>
  <c r="AI734" i="11"/>
  <c r="AI735" i="11"/>
  <c r="AI736" i="11"/>
  <c r="AI737" i="11"/>
  <c r="AI738" i="11"/>
  <c r="AI739" i="11"/>
  <c r="AI740" i="11"/>
  <c r="AI741" i="11"/>
  <c r="AI742" i="11"/>
  <c r="AI743" i="11"/>
  <c r="AI744" i="11"/>
  <c r="AI745" i="11"/>
  <c r="AI746" i="11"/>
  <c r="AI747" i="11"/>
  <c r="AI748" i="11"/>
  <c r="AI749" i="11"/>
  <c r="AI750" i="11"/>
  <c r="AI751" i="11"/>
  <c r="AI752" i="11"/>
  <c r="AI753" i="11"/>
  <c r="AI754" i="11"/>
  <c r="AI755" i="11"/>
  <c r="AI756" i="11"/>
  <c r="AI757" i="11"/>
  <c r="AI758" i="11"/>
  <c r="AI759" i="11"/>
  <c r="AI760" i="11"/>
  <c r="AI761" i="11"/>
  <c r="AI762" i="11"/>
  <c r="AI763" i="11"/>
  <c r="AI764" i="11"/>
  <c r="AI765" i="11"/>
  <c r="AI766" i="11"/>
  <c r="AI767" i="11"/>
  <c r="AI768" i="11"/>
  <c r="AI769" i="11"/>
  <c r="AI770" i="11"/>
  <c r="AI771" i="11"/>
  <c r="AI772" i="11"/>
  <c r="AI773" i="11"/>
  <c r="AI774" i="11"/>
  <c r="AI775" i="11"/>
  <c r="AI776" i="11"/>
  <c r="AI777" i="11"/>
  <c r="AI778" i="11"/>
  <c r="AI779" i="11"/>
  <c r="AI780" i="11"/>
  <c r="AI781" i="11"/>
  <c r="AI782" i="11"/>
  <c r="AI783" i="11"/>
  <c r="AI784" i="11"/>
  <c r="AI785" i="11"/>
  <c r="AI786" i="11"/>
  <c r="AI787" i="11"/>
  <c r="AI788" i="11"/>
  <c r="AI789" i="11"/>
  <c r="AI790" i="11"/>
  <c r="AI791" i="11"/>
  <c r="AI792" i="11"/>
  <c r="AI793" i="11"/>
  <c r="AI794" i="11"/>
  <c r="AI795" i="11"/>
  <c r="AI796" i="11"/>
  <c r="AI797" i="11"/>
  <c r="AI798" i="11"/>
  <c r="AI799" i="11"/>
  <c r="AI800" i="11"/>
  <c r="AI801" i="11"/>
  <c r="AI802" i="11"/>
  <c r="AI803" i="11"/>
  <c r="AI804" i="11"/>
  <c r="AI805" i="11"/>
  <c r="AI806" i="11"/>
  <c r="AI807" i="11"/>
  <c r="AI808" i="11"/>
  <c r="AI809" i="11"/>
  <c r="AI810" i="11"/>
  <c r="AI811" i="11"/>
  <c r="AI812" i="11"/>
  <c r="AI813" i="11"/>
  <c r="AI814" i="11"/>
  <c r="AI815" i="11"/>
  <c r="AI816" i="11"/>
  <c r="AI817" i="11"/>
  <c r="AI818" i="11"/>
  <c r="AI819" i="11"/>
  <c r="AI820" i="11"/>
  <c r="AI821" i="11"/>
  <c r="AI822" i="11"/>
  <c r="AI823" i="11"/>
  <c r="AI824" i="11"/>
  <c r="AI825" i="11"/>
  <c r="AI826" i="11"/>
  <c r="AI827" i="11"/>
  <c r="AI828" i="11"/>
  <c r="AI829" i="11"/>
  <c r="AI830" i="11"/>
  <c r="AI831" i="11"/>
  <c r="AI832" i="11"/>
  <c r="AI833" i="11"/>
  <c r="AI834" i="11"/>
  <c r="AI835" i="11"/>
  <c r="AI836" i="11"/>
  <c r="AI837" i="11"/>
  <c r="AI838" i="11"/>
  <c r="AI839" i="11"/>
  <c r="AI840" i="11"/>
  <c r="AI841" i="11"/>
  <c r="AI842" i="11"/>
  <c r="AI843" i="11"/>
  <c r="AI844" i="11"/>
  <c r="AI845" i="11"/>
  <c r="AI846" i="11"/>
  <c r="AI847" i="11"/>
  <c r="AI848" i="11"/>
  <c r="AI849" i="11"/>
  <c r="AI850" i="11"/>
  <c r="AI851" i="11"/>
  <c r="AI852" i="11"/>
  <c r="AI853" i="11"/>
  <c r="AI854" i="11"/>
  <c r="AI855" i="11"/>
  <c r="AI856" i="11"/>
  <c r="AI857" i="11"/>
  <c r="AI858" i="11"/>
  <c r="AI859" i="11"/>
  <c r="AI860" i="11"/>
  <c r="AI861" i="11"/>
  <c r="AI862" i="11"/>
  <c r="AI863" i="11"/>
  <c r="AI864" i="11"/>
  <c r="AI865" i="11"/>
  <c r="AI866" i="11"/>
  <c r="AI867" i="11"/>
  <c r="AI868" i="11"/>
  <c r="AI869" i="11"/>
  <c r="AI870" i="11"/>
  <c r="AI871" i="11"/>
  <c r="AI872" i="11"/>
  <c r="AI873" i="11"/>
  <c r="AI874" i="11"/>
  <c r="AI875" i="11"/>
  <c r="AI876" i="11"/>
  <c r="AI877" i="11"/>
  <c r="AI878" i="11"/>
  <c r="AI879" i="11"/>
  <c r="AI880" i="11"/>
  <c r="AI881" i="11"/>
  <c r="AI882" i="11"/>
  <c r="AI883" i="11"/>
  <c r="AI884" i="11"/>
  <c r="AI885" i="11"/>
  <c r="AI886" i="11"/>
  <c r="AI887" i="11"/>
  <c r="AI888" i="11"/>
  <c r="AI889" i="11"/>
  <c r="AI890" i="11"/>
  <c r="AI891" i="11"/>
  <c r="AI892" i="11"/>
  <c r="AI893" i="11"/>
  <c r="AI894" i="11"/>
  <c r="AI895" i="11"/>
  <c r="AI896" i="11"/>
  <c r="AI897" i="11"/>
  <c r="AI898" i="11"/>
  <c r="AI899" i="11"/>
  <c r="AI900" i="11"/>
  <c r="AI901" i="11"/>
  <c r="AI902" i="11"/>
  <c r="AI903" i="11"/>
  <c r="AI904" i="11"/>
  <c r="AI905" i="11"/>
  <c r="AI906" i="11"/>
  <c r="AI907" i="11"/>
  <c r="AI908" i="11"/>
  <c r="AI909" i="11"/>
  <c r="AI910" i="11"/>
  <c r="AI911" i="11"/>
  <c r="AI912" i="11"/>
  <c r="AI913" i="11"/>
  <c r="AI914" i="11"/>
  <c r="AI915" i="11"/>
  <c r="AI916" i="11"/>
  <c r="AI917" i="11"/>
  <c r="AI918" i="11"/>
  <c r="AI919" i="11"/>
  <c r="AI920" i="11"/>
  <c r="AI921" i="11"/>
  <c r="AI922" i="11"/>
  <c r="AI923" i="11"/>
  <c r="AI924" i="11"/>
  <c r="AI925" i="11"/>
  <c r="AI926" i="11"/>
  <c r="AI927" i="11"/>
  <c r="AI928" i="11"/>
  <c r="AI929" i="11"/>
  <c r="AI930" i="11"/>
  <c r="AI931" i="11"/>
  <c r="AI932" i="11"/>
  <c r="AI933" i="11"/>
  <c r="AI934" i="11"/>
  <c r="AI935" i="11"/>
  <c r="AI936" i="11"/>
  <c r="AI937" i="11"/>
  <c r="AI938" i="11"/>
  <c r="AI939" i="11"/>
  <c r="AI940" i="11"/>
  <c r="AI941" i="11"/>
  <c r="AI942" i="11"/>
  <c r="AI943" i="11"/>
  <c r="AI944" i="11"/>
  <c r="AI945" i="11"/>
  <c r="AI946" i="11"/>
  <c r="AI947" i="11"/>
  <c r="AI948" i="11"/>
  <c r="AI949" i="11"/>
  <c r="AI950" i="11"/>
  <c r="AI951" i="11"/>
  <c r="AI952" i="11"/>
  <c r="AI953" i="11"/>
  <c r="AI954" i="11"/>
  <c r="AI955" i="11"/>
  <c r="AI956" i="11"/>
  <c r="AI957" i="11"/>
  <c r="AI958" i="11"/>
  <c r="AI959" i="11"/>
  <c r="AI960" i="11"/>
  <c r="AI961" i="11"/>
  <c r="AI962" i="11"/>
  <c r="AI963" i="11"/>
  <c r="AI964" i="11"/>
  <c r="AI965" i="11"/>
  <c r="AI966" i="11"/>
  <c r="AI967" i="11"/>
  <c r="AI968" i="11"/>
  <c r="AI969" i="11"/>
  <c r="AI970" i="11"/>
  <c r="AI971" i="11"/>
  <c r="AI972" i="11"/>
  <c r="AI973" i="11"/>
  <c r="AI974" i="11"/>
  <c r="AI975" i="11"/>
  <c r="AI976" i="11"/>
  <c r="AI977" i="11"/>
  <c r="AI978" i="11"/>
  <c r="AI979" i="11"/>
  <c r="AI980" i="11"/>
  <c r="AI981" i="11"/>
  <c r="AI982" i="11"/>
  <c r="AI983" i="11"/>
  <c r="AI984" i="11"/>
  <c r="AI985" i="11"/>
  <c r="AI986" i="11"/>
  <c r="AI987" i="11"/>
  <c r="AI988" i="11"/>
  <c r="AI989" i="11"/>
  <c r="AI990" i="11"/>
  <c r="AI991" i="11"/>
  <c r="AI992" i="11"/>
  <c r="AI993" i="11"/>
  <c r="AI994" i="11"/>
  <c r="AI995" i="11"/>
  <c r="AI996" i="11"/>
  <c r="AI997" i="11"/>
  <c r="AI998" i="11"/>
  <c r="AI999" i="11"/>
  <c r="AI1000" i="11"/>
  <c r="AI1001" i="11"/>
  <c r="AI1002" i="11"/>
  <c r="AI1003" i="11"/>
  <c r="AI1004" i="11"/>
  <c r="AI1005" i="11"/>
  <c r="AI1006" i="11"/>
  <c r="AI1007" i="11"/>
  <c r="AI1008" i="11"/>
  <c r="AI1009" i="11"/>
  <c r="AI1010" i="11"/>
  <c r="AI1011" i="11"/>
  <c r="AI1012" i="11"/>
  <c r="AI1013" i="11"/>
  <c r="AI1014" i="11"/>
  <c r="AI1015" i="11"/>
  <c r="AI1016" i="11"/>
  <c r="AI1017" i="11"/>
  <c r="AI1018" i="11"/>
  <c r="AI1019" i="11"/>
  <c r="AI1020" i="11"/>
  <c r="AI1021" i="11"/>
  <c r="AI1022" i="11"/>
  <c r="AI1023" i="11"/>
  <c r="AI1024" i="11"/>
  <c r="AI1025" i="11"/>
  <c r="AI1026" i="11"/>
  <c r="AI1027" i="11"/>
  <c r="AI1028" i="11"/>
  <c r="AI1029" i="11"/>
  <c r="AI1030" i="11"/>
  <c r="AI1031" i="11"/>
  <c r="AI1032" i="11"/>
  <c r="AI1033" i="11"/>
  <c r="AI1034" i="11"/>
  <c r="AI1035" i="11"/>
  <c r="AI1036" i="11"/>
  <c r="AI1037" i="11"/>
  <c r="AI1038" i="11"/>
  <c r="AI1039" i="11"/>
  <c r="AI1040" i="11"/>
  <c r="AI1041" i="11"/>
  <c r="AI1042" i="11"/>
  <c r="AI1043" i="11"/>
  <c r="AI1044" i="11"/>
  <c r="AI1045" i="11"/>
  <c r="AI1046" i="11"/>
  <c r="AI1047" i="11"/>
  <c r="AI1048" i="11"/>
  <c r="AI1049" i="11"/>
  <c r="AI1050" i="11"/>
  <c r="AI1051" i="11"/>
  <c r="AI1052" i="11"/>
  <c r="AI1053" i="11"/>
  <c r="AI1054" i="11"/>
  <c r="AI1055" i="11"/>
  <c r="AI1056" i="11"/>
  <c r="AI1057" i="11"/>
  <c r="AI1058" i="11"/>
  <c r="AI1059" i="11"/>
  <c r="AI1060" i="11"/>
  <c r="AI1061" i="11"/>
  <c r="AI1062" i="11"/>
  <c r="AI1063" i="11"/>
  <c r="AI1064" i="11"/>
  <c r="AI1065" i="11"/>
  <c r="AI1066" i="11"/>
  <c r="AI1067" i="11"/>
  <c r="AI1068" i="11"/>
  <c r="AI1069" i="11"/>
  <c r="AI1070" i="11"/>
  <c r="AI1071" i="11"/>
  <c r="AI1072" i="11"/>
  <c r="AI1073" i="11"/>
  <c r="AI1074" i="11"/>
  <c r="AI1075" i="11"/>
  <c r="AI1076" i="11"/>
  <c r="AI1077" i="11"/>
  <c r="AI1078" i="11"/>
  <c r="W748" i="11"/>
  <c r="M748" i="11" s="1"/>
  <c r="W764" i="11"/>
  <c r="M764" i="11" s="1"/>
  <c r="W769" i="11"/>
  <c r="M769" i="11" s="1"/>
  <c r="W783" i="11"/>
  <c r="M783" i="11" s="1"/>
  <c r="W728" i="11"/>
  <c r="M728" i="11" s="1"/>
  <c r="W729" i="11"/>
  <c r="M729" i="11" s="1"/>
  <c r="W730" i="11"/>
  <c r="K730" i="11" s="1"/>
  <c r="W731" i="11"/>
  <c r="M731" i="11" s="1"/>
  <c r="W732" i="11"/>
  <c r="M732" i="11" s="1"/>
  <c r="W733" i="11"/>
  <c r="M733" i="11" s="1"/>
  <c r="W734" i="11"/>
  <c r="K734" i="11" s="1"/>
  <c r="W735" i="11"/>
  <c r="W736" i="11"/>
  <c r="M736" i="11" s="1"/>
  <c r="W737" i="11"/>
  <c r="M737" i="11" s="1"/>
  <c r="W738" i="11"/>
  <c r="K738" i="11" s="1"/>
  <c r="W739" i="11"/>
  <c r="M739" i="11" s="1"/>
  <c r="W740" i="11"/>
  <c r="M740" i="11" s="1"/>
  <c r="W741" i="11"/>
  <c r="M741" i="11" s="1"/>
  <c r="W742" i="11"/>
  <c r="K742" i="11" s="1"/>
  <c r="W743" i="11"/>
  <c r="M743" i="11" s="1"/>
  <c r="W744" i="11"/>
  <c r="M744" i="11" s="1"/>
  <c r="W745" i="11"/>
  <c r="M745" i="11" s="1"/>
  <c r="W746" i="11"/>
  <c r="K746" i="11" s="1"/>
  <c r="W747" i="11"/>
  <c r="W749" i="11"/>
  <c r="M749" i="11" s="1"/>
  <c r="W750" i="11"/>
  <c r="K750" i="11" s="1"/>
  <c r="W751" i="11"/>
  <c r="M751" i="11" s="1"/>
  <c r="W752" i="11"/>
  <c r="M752" i="11" s="1"/>
  <c r="W753" i="11"/>
  <c r="M753" i="11" s="1"/>
  <c r="W754" i="11"/>
  <c r="K754" i="11" s="1"/>
  <c r="W755" i="11"/>
  <c r="M755" i="11" s="1"/>
  <c r="W756" i="11"/>
  <c r="M756" i="11" s="1"/>
  <c r="W757" i="11"/>
  <c r="M757" i="11" s="1"/>
  <c r="W758" i="11"/>
  <c r="K758" i="11" s="1"/>
  <c r="W759" i="11"/>
  <c r="M759" i="11" s="1"/>
  <c r="W760" i="11"/>
  <c r="W761" i="11"/>
  <c r="M761" i="11" s="1"/>
  <c r="W762" i="11"/>
  <c r="K762" i="11" s="1"/>
  <c r="W763" i="11"/>
  <c r="M763" i="11" s="1"/>
  <c r="W765" i="11"/>
  <c r="M765" i="11" s="1"/>
  <c r="W766" i="11"/>
  <c r="K766" i="11" s="1"/>
  <c r="W767" i="11"/>
  <c r="M767" i="11" s="1"/>
  <c r="W768" i="11"/>
  <c r="M768" i="11" s="1"/>
  <c r="W770" i="11"/>
  <c r="K770" i="11" s="1"/>
  <c r="W771" i="11"/>
  <c r="M771" i="11" s="1"/>
  <c r="W772" i="11"/>
  <c r="M772" i="11" s="1"/>
  <c r="W773" i="11"/>
  <c r="M773" i="11" s="1"/>
  <c r="W774" i="11"/>
  <c r="W775" i="11"/>
  <c r="M775" i="11" s="1"/>
  <c r="W776" i="11"/>
  <c r="M776" i="11" s="1"/>
  <c r="W777" i="11"/>
  <c r="M777" i="11" s="1"/>
  <c r="W778" i="11"/>
  <c r="K778" i="11" s="1"/>
  <c r="W779" i="11"/>
  <c r="M779" i="11" s="1"/>
  <c r="W780" i="11"/>
  <c r="M780" i="11" s="1"/>
  <c r="W781" i="11"/>
  <c r="M781" i="11" s="1"/>
  <c r="W782" i="11"/>
  <c r="W784" i="11"/>
  <c r="M784" i="11" s="1"/>
  <c r="W785" i="11"/>
  <c r="W786" i="11"/>
  <c r="K786" i="11" s="1"/>
  <c r="W787" i="11"/>
  <c r="W788" i="11"/>
  <c r="M788" i="11" s="1"/>
  <c r="W789" i="11"/>
  <c r="M789" i="11" s="1"/>
  <c r="W790" i="11"/>
  <c r="K790" i="11" s="1"/>
  <c r="W791" i="11"/>
  <c r="M791" i="11" s="1"/>
  <c r="W792" i="11"/>
  <c r="M792" i="11" s="1"/>
  <c r="W793" i="11"/>
  <c r="M793" i="11" s="1"/>
  <c r="W794" i="11"/>
  <c r="K794" i="11" s="1"/>
  <c r="W795" i="11"/>
  <c r="W796" i="11"/>
  <c r="M796" i="11" s="1"/>
  <c r="W797" i="11"/>
  <c r="W798" i="11"/>
  <c r="K798" i="11" s="1"/>
  <c r="W799" i="11"/>
  <c r="W800" i="11"/>
  <c r="M800" i="11" s="1"/>
  <c r="W801" i="11"/>
  <c r="M801" i="11" s="1"/>
  <c r="W802" i="11"/>
  <c r="K802" i="11" s="1"/>
  <c r="W803" i="11"/>
  <c r="M803" i="11" s="1"/>
  <c r="W804" i="11"/>
  <c r="M804" i="11" s="1"/>
  <c r="W805" i="11"/>
  <c r="M805" i="11" s="1"/>
  <c r="W806" i="11"/>
  <c r="K806" i="11" s="1"/>
  <c r="W807" i="11"/>
  <c r="W808" i="11"/>
  <c r="M808" i="11" s="1"/>
  <c r="W809" i="11"/>
  <c r="W810" i="11"/>
  <c r="K810" i="11" s="1"/>
  <c r="W811" i="11"/>
  <c r="W812" i="11"/>
  <c r="M812" i="11" s="1"/>
  <c r="W813" i="11"/>
  <c r="M813" i="11" s="1"/>
  <c r="W814" i="11"/>
  <c r="K814" i="11" s="1"/>
  <c r="W815" i="11"/>
  <c r="M815" i="11" s="1"/>
  <c r="W816" i="11"/>
  <c r="M816" i="11" s="1"/>
  <c r="W817" i="11"/>
  <c r="M817" i="11" s="1"/>
  <c r="W818" i="11"/>
  <c r="K818" i="11" s="1"/>
  <c r="W819" i="11"/>
  <c r="W820" i="11"/>
  <c r="M820" i="11" s="1"/>
  <c r="W821" i="11"/>
  <c r="W822" i="11"/>
  <c r="K822" i="11" s="1"/>
  <c r="W823" i="11"/>
  <c r="W824" i="11"/>
  <c r="M824" i="11" s="1"/>
  <c r="W825" i="11"/>
  <c r="M825" i="11" s="1"/>
  <c r="W826" i="11"/>
  <c r="K826" i="11" s="1"/>
  <c r="W827" i="11"/>
  <c r="M827" i="11" s="1"/>
  <c r="W828" i="11"/>
  <c r="M828" i="11" s="1"/>
  <c r="W829" i="11"/>
  <c r="M829" i="11" s="1"/>
  <c r="W830" i="11"/>
  <c r="K830" i="11" s="1"/>
  <c r="W831" i="11"/>
  <c r="W832" i="11"/>
  <c r="M832" i="11" s="1"/>
  <c r="W833" i="11"/>
  <c r="W834" i="11"/>
  <c r="K834" i="11" s="1"/>
  <c r="W835" i="11"/>
  <c r="W836" i="11"/>
  <c r="M836" i="11" s="1"/>
  <c r="W837" i="11"/>
  <c r="M837" i="11" s="1"/>
  <c r="W838" i="11"/>
  <c r="K838" i="11" s="1"/>
  <c r="W839" i="11"/>
  <c r="M839" i="11" s="1"/>
  <c r="W840" i="11"/>
  <c r="M840" i="11" s="1"/>
  <c r="W841" i="11"/>
  <c r="M841" i="11" s="1"/>
  <c r="W842" i="11"/>
  <c r="K842" i="11" s="1"/>
  <c r="W843" i="11"/>
  <c r="W844" i="11"/>
  <c r="M844" i="11" s="1"/>
  <c r="W845" i="11"/>
  <c r="W846" i="11"/>
  <c r="K846" i="11" s="1"/>
  <c r="W847" i="11"/>
  <c r="W848" i="11"/>
  <c r="M848" i="11" s="1"/>
  <c r="W849" i="11"/>
  <c r="M849" i="11" s="1"/>
  <c r="W850" i="11"/>
  <c r="K850" i="11" s="1"/>
  <c r="W851" i="11"/>
  <c r="M851" i="11" s="1"/>
  <c r="W852" i="11"/>
  <c r="M852" i="11" s="1"/>
  <c r="W853" i="11"/>
  <c r="M853" i="11" s="1"/>
  <c r="W854" i="11"/>
  <c r="K854" i="11" s="1"/>
  <c r="W855" i="11"/>
  <c r="W856" i="11"/>
  <c r="M856" i="11" s="1"/>
  <c r="W857" i="11"/>
  <c r="W858" i="11"/>
  <c r="K858" i="11" s="1"/>
  <c r="W859" i="11"/>
  <c r="W860" i="11"/>
  <c r="M860" i="11" s="1"/>
  <c r="W861" i="11"/>
  <c r="M861" i="11" s="1"/>
  <c r="W862" i="11"/>
  <c r="K862" i="11" s="1"/>
  <c r="W863" i="11"/>
  <c r="M863" i="11" s="1"/>
  <c r="W864" i="11"/>
  <c r="M864" i="11" s="1"/>
  <c r="W865" i="11"/>
  <c r="M865" i="11" s="1"/>
  <c r="W866" i="11"/>
  <c r="K866" i="11" s="1"/>
  <c r="W867" i="11"/>
  <c r="W868" i="11"/>
  <c r="M868" i="11" s="1"/>
  <c r="W869" i="11"/>
  <c r="W870" i="11"/>
  <c r="K870" i="11" s="1"/>
  <c r="W871" i="11"/>
  <c r="W872" i="11"/>
  <c r="M872" i="11" s="1"/>
  <c r="W873" i="11"/>
  <c r="M873" i="11" s="1"/>
  <c r="W874" i="11"/>
  <c r="K874" i="11" s="1"/>
  <c r="W875" i="11"/>
  <c r="M875" i="11" s="1"/>
  <c r="W876" i="11"/>
  <c r="M876" i="11" s="1"/>
  <c r="W877" i="11"/>
  <c r="M877" i="11" s="1"/>
  <c r="W878" i="11"/>
  <c r="K878" i="11" s="1"/>
  <c r="W879" i="11"/>
  <c r="W880" i="11"/>
  <c r="M880" i="11" s="1"/>
  <c r="W881" i="11"/>
  <c r="W882" i="11"/>
  <c r="K882" i="11" s="1"/>
  <c r="W883" i="11"/>
  <c r="W884" i="11"/>
  <c r="M884" i="11" s="1"/>
  <c r="W885" i="11"/>
  <c r="M885" i="11" s="1"/>
  <c r="W886" i="11"/>
  <c r="K886" i="11" s="1"/>
  <c r="W887" i="11"/>
  <c r="M887" i="11" s="1"/>
  <c r="W888" i="11"/>
  <c r="M888" i="11" s="1"/>
  <c r="W889" i="11"/>
  <c r="M889" i="11" s="1"/>
  <c r="W890" i="11"/>
  <c r="K890" i="11" s="1"/>
  <c r="W891" i="11"/>
  <c r="W892" i="11"/>
  <c r="M892" i="11" s="1"/>
  <c r="W893" i="11"/>
  <c r="W894" i="11"/>
  <c r="K894" i="11" s="1"/>
  <c r="W895" i="11"/>
  <c r="W896" i="11"/>
  <c r="M896" i="11" s="1"/>
  <c r="W897" i="11"/>
  <c r="M897" i="11" s="1"/>
  <c r="W898" i="11"/>
  <c r="K898" i="11" s="1"/>
  <c r="W899" i="11"/>
  <c r="M899" i="11" s="1"/>
  <c r="W900" i="11"/>
  <c r="M900" i="11" s="1"/>
  <c r="W901" i="11"/>
  <c r="M901" i="11" s="1"/>
  <c r="W902" i="11"/>
  <c r="K902" i="11" s="1"/>
  <c r="W903" i="11"/>
  <c r="W904" i="11"/>
  <c r="M904" i="11" s="1"/>
  <c r="W905" i="11"/>
  <c r="W906" i="11"/>
  <c r="K906" i="11" s="1"/>
  <c r="W907" i="11"/>
  <c r="W908" i="11"/>
  <c r="W909" i="11"/>
  <c r="W910" i="11"/>
  <c r="W911" i="11"/>
  <c r="W912" i="11"/>
  <c r="W913" i="11"/>
  <c r="W914" i="11"/>
  <c r="W915" i="11"/>
  <c r="W916" i="11"/>
  <c r="W917" i="11"/>
  <c r="W918" i="11"/>
  <c r="W919" i="11"/>
  <c r="W920" i="11"/>
  <c r="W921" i="11"/>
  <c r="W922" i="11"/>
  <c r="W923" i="11"/>
  <c r="W924" i="11"/>
  <c r="W925" i="11"/>
  <c r="W926" i="11"/>
  <c r="W927" i="11"/>
  <c r="W928" i="11"/>
  <c r="W929" i="11"/>
  <c r="W930" i="11"/>
  <c r="W931" i="11"/>
  <c r="W932" i="11"/>
  <c r="W933" i="11"/>
  <c r="W934" i="11"/>
  <c r="W935" i="11"/>
  <c r="W936" i="11"/>
  <c r="W937" i="11"/>
  <c r="W938" i="11"/>
  <c r="W939" i="11"/>
  <c r="W940" i="11"/>
  <c r="W941" i="11"/>
  <c r="W942" i="11"/>
  <c r="W943" i="11"/>
  <c r="W944" i="11"/>
  <c r="W945" i="11"/>
  <c r="W946" i="11"/>
  <c r="W947" i="11"/>
  <c r="W948" i="11"/>
  <c r="W949" i="11"/>
  <c r="W950" i="11"/>
  <c r="W951" i="11"/>
  <c r="W952" i="11"/>
  <c r="W953" i="11"/>
  <c r="W954" i="11"/>
  <c r="W955" i="11"/>
  <c r="W956" i="11"/>
  <c r="W957" i="11"/>
  <c r="W958" i="11"/>
  <c r="W959" i="11"/>
  <c r="W960" i="11"/>
  <c r="W961" i="11"/>
  <c r="W962" i="11"/>
  <c r="W963" i="11"/>
  <c r="W964" i="11"/>
  <c r="W965" i="11"/>
  <c r="W966" i="11"/>
  <c r="W967" i="11"/>
  <c r="W968" i="11"/>
  <c r="W969" i="11"/>
  <c r="W970" i="11"/>
  <c r="W971" i="11"/>
  <c r="W972" i="11"/>
  <c r="W973" i="11"/>
  <c r="W974" i="11"/>
  <c r="W975" i="11"/>
  <c r="W976" i="11"/>
  <c r="W977" i="11"/>
  <c r="W978" i="11"/>
  <c r="W979" i="11"/>
  <c r="W980" i="11"/>
  <c r="W981" i="11"/>
  <c r="W982" i="11"/>
  <c r="W983" i="11"/>
  <c r="W984" i="11"/>
  <c r="W985" i="11"/>
  <c r="W986" i="11"/>
  <c r="W987" i="11"/>
  <c r="W988" i="11"/>
  <c r="W989" i="11"/>
  <c r="W990" i="11"/>
  <c r="W991" i="11"/>
  <c r="W992" i="11"/>
  <c r="W993" i="11"/>
  <c r="W994" i="11"/>
  <c r="W995" i="11"/>
  <c r="W996" i="11"/>
  <c r="W997" i="11"/>
  <c r="W998" i="11"/>
  <c r="W999" i="11"/>
  <c r="W1000" i="11"/>
  <c r="W1001" i="11"/>
  <c r="W1002" i="11"/>
  <c r="W1003" i="11"/>
  <c r="W1004" i="11"/>
  <c r="W1005" i="11"/>
  <c r="W1006" i="11"/>
  <c r="W1007" i="11"/>
  <c r="W1008" i="11"/>
  <c r="W1009" i="11"/>
  <c r="W1010" i="11"/>
  <c r="W1011" i="11"/>
  <c r="W1012" i="11"/>
  <c r="W1013" i="11"/>
  <c r="W1014" i="11"/>
  <c r="W1015" i="11"/>
  <c r="W1016" i="11"/>
  <c r="W1017" i="11"/>
  <c r="W1018" i="11"/>
  <c r="W1019" i="11"/>
  <c r="W1020" i="11"/>
  <c r="W1021" i="11"/>
  <c r="W1022" i="11"/>
  <c r="W1023" i="11"/>
  <c r="W1024" i="11"/>
  <c r="W1025" i="11"/>
  <c r="W1026" i="11"/>
  <c r="W1027" i="11"/>
  <c r="W1028" i="11"/>
  <c r="W1029" i="11"/>
  <c r="W1030" i="11"/>
  <c r="W1031" i="11"/>
  <c r="W1032" i="11"/>
  <c r="W1033" i="11"/>
  <c r="W1034" i="11"/>
  <c r="W1035" i="11"/>
  <c r="W1036" i="11"/>
  <c r="W1037" i="11"/>
  <c r="W1038" i="11"/>
  <c r="W1039" i="11"/>
  <c r="W1040" i="11"/>
  <c r="W1041" i="11"/>
  <c r="W1042" i="11"/>
  <c r="W1043" i="11"/>
  <c r="W1044" i="11"/>
  <c r="W1045" i="11"/>
  <c r="W1046" i="11"/>
  <c r="W1047" i="11"/>
  <c r="W1048" i="11"/>
  <c r="W1049" i="11"/>
  <c r="W1050" i="11"/>
  <c r="W1051" i="11"/>
  <c r="W1052" i="11"/>
  <c r="W1053" i="11"/>
  <c r="W1054" i="11"/>
  <c r="W1055" i="11"/>
  <c r="W1056" i="11"/>
  <c r="W1057" i="11"/>
  <c r="W1058" i="11"/>
  <c r="W1059" i="11"/>
  <c r="W1060" i="11"/>
  <c r="W1061" i="11"/>
  <c r="W1062" i="11"/>
  <c r="W1063" i="11"/>
  <c r="W1064" i="11"/>
  <c r="W1065" i="11"/>
  <c r="W1066" i="11"/>
  <c r="W1067" i="11"/>
  <c r="W1068" i="11"/>
  <c r="W1069" i="11"/>
  <c r="W1070" i="11"/>
  <c r="W1071" i="11"/>
  <c r="W1072" i="11"/>
  <c r="W1073" i="11"/>
  <c r="W1074" i="11"/>
  <c r="W1075" i="11"/>
  <c r="W1076" i="11"/>
  <c r="W1077" i="11"/>
  <c r="W1078" i="11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K1272" i="10"/>
  <c r="J1272" i="10"/>
  <c r="K1271" i="10"/>
  <c r="J1271" i="10"/>
  <c r="K1270" i="10"/>
  <c r="J1270" i="10"/>
  <c r="K1269" i="10"/>
  <c r="J1269" i="10"/>
  <c r="K1268" i="10"/>
  <c r="J1268" i="10"/>
  <c r="K1267" i="10"/>
  <c r="J1267" i="10"/>
  <c r="K1266" i="10"/>
  <c r="J1266" i="10"/>
  <c r="K1265" i="10"/>
  <c r="J1265" i="10"/>
  <c r="K1264" i="10"/>
  <c r="J1264" i="10"/>
  <c r="K1263" i="10"/>
  <c r="J1263" i="10"/>
  <c r="K1262" i="10"/>
  <c r="J1262" i="10"/>
  <c r="K1261" i="10"/>
  <c r="J1261" i="10"/>
  <c r="K1260" i="10"/>
  <c r="J1260" i="10"/>
  <c r="K1259" i="10"/>
  <c r="J1259" i="10"/>
  <c r="K1258" i="10"/>
  <c r="J1258" i="10"/>
  <c r="K1257" i="10"/>
  <c r="J1257" i="10"/>
  <c r="K1256" i="10"/>
  <c r="J1256" i="10"/>
  <c r="K1255" i="10"/>
  <c r="J1255" i="10"/>
  <c r="K1254" i="10"/>
  <c r="J1254" i="10"/>
  <c r="K1253" i="10"/>
  <c r="J1253" i="10"/>
  <c r="K1252" i="10"/>
  <c r="J1252" i="10"/>
  <c r="K1251" i="10"/>
  <c r="J1251" i="10"/>
  <c r="K1250" i="10"/>
  <c r="J1250" i="10"/>
  <c r="K1249" i="10"/>
  <c r="J1249" i="10"/>
  <c r="K1248" i="10"/>
  <c r="J1248" i="10"/>
  <c r="AM196" i="11"/>
  <c r="E196" i="11" s="1"/>
  <c r="AM315" i="11"/>
  <c r="E315" i="11" s="1"/>
  <c r="AM374" i="11"/>
  <c r="E374" i="11" s="1"/>
  <c r="AM433" i="11"/>
  <c r="E433" i="11" s="1"/>
  <c r="AM174" i="11"/>
  <c r="E174" i="11" s="1"/>
  <c r="AM175" i="11"/>
  <c r="E175" i="11" s="1"/>
  <c r="AM176" i="11"/>
  <c r="E176" i="11" s="1"/>
  <c r="AM177" i="11"/>
  <c r="E177" i="11" s="1"/>
  <c r="AM178" i="11"/>
  <c r="E178" i="11" s="1"/>
  <c r="AM179" i="11"/>
  <c r="E179" i="11" s="1"/>
  <c r="E726" i="11" s="1"/>
  <c r="AM180" i="11"/>
  <c r="E180" i="11" s="1"/>
  <c r="AM181" i="11"/>
  <c r="E181" i="11" s="1"/>
  <c r="AM182" i="11"/>
  <c r="E182" i="11" s="1"/>
  <c r="AM183" i="11"/>
  <c r="E183" i="11" s="1"/>
  <c r="AM184" i="11"/>
  <c r="E184" i="11"/>
  <c r="AM185" i="11"/>
  <c r="E185" i="11" s="1"/>
  <c r="AM186" i="11"/>
  <c r="E186" i="11" s="1"/>
  <c r="AM187" i="11"/>
  <c r="E187" i="11" s="1"/>
  <c r="AM188" i="11"/>
  <c r="E188" i="11" s="1"/>
  <c r="AM189" i="11"/>
  <c r="E189" i="11" s="1"/>
  <c r="AM190" i="11"/>
  <c r="E190" i="11" s="1"/>
  <c r="AM191" i="11"/>
  <c r="E191" i="11"/>
  <c r="AM192" i="11"/>
  <c r="E192" i="11" s="1"/>
  <c r="AM193" i="11"/>
  <c r="E193" i="11" s="1"/>
  <c r="AM194" i="11"/>
  <c r="E194" i="11" s="1"/>
  <c r="AM195" i="11"/>
  <c r="E195" i="11" s="1"/>
  <c r="AM197" i="11"/>
  <c r="E197" i="11"/>
  <c r="AM198" i="11"/>
  <c r="E198" i="11" s="1"/>
  <c r="AM199" i="11"/>
  <c r="E199" i="11"/>
  <c r="AM200" i="11"/>
  <c r="E200" i="11" s="1"/>
  <c r="AM201" i="11"/>
  <c r="E201" i="11" s="1"/>
  <c r="AM202" i="11"/>
  <c r="E202" i="11" s="1"/>
  <c r="AM203" i="11"/>
  <c r="E203" i="11" s="1"/>
  <c r="AM204" i="11"/>
  <c r="E204" i="11"/>
  <c r="AM205" i="11"/>
  <c r="E205" i="11" s="1"/>
  <c r="AM206" i="11"/>
  <c r="E206" i="11"/>
  <c r="AM207" i="11"/>
  <c r="E207" i="11" s="1"/>
  <c r="AM208" i="11"/>
  <c r="E208" i="11" s="1"/>
  <c r="AM209" i="11"/>
  <c r="E209" i="11"/>
  <c r="AM210" i="11"/>
  <c r="E210" i="11" s="1"/>
  <c r="AM211" i="11"/>
  <c r="E211" i="11"/>
  <c r="AM212" i="11"/>
  <c r="E212" i="11" s="1"/>
  <c r="AM213" i="11"/>
  <c r="E213" i="11" s="1"/>
  <c r="AM214" i="11"/>
  <c r="E214" i="11" s="1"/>
  <c r="AM215" i="11"/>
  <c r="E215" i="11" s="1"/>
  <c r="AM216" i="11"/>
  <c r="E216" i="11"/>
  <c r="AM217" i="11"/>
  <c r="E217" i="11" s="1"/>
  <c r="AM218" i="11"/>
  <c r="E218" i="11"/>
  <c r="AM219" i="11"/>
  <c r="E219" i="11" s="1"/>
  <c r="AM220" i="11"/>
  <c r="E220" i="11" s="1"/>
  <c r="AM221" i="11"/>
  <c r="E221" i="11"/>
  <c r="AM222" i="11"/>
  <c r="E222" i="11" s="1"/>
  <c r="AM223" i="11"/>
  <c r="E223" i="11"/>
  <c r="AM224" i="11"/>
  <c r="E224" i="11" s="1"/>
  <c r="AM225" i="11"/>
  <c r="E225" i="11" s="1"/>
  <c r="AM226" i="11"/>
  <c r="E226" i="11" s="1"/>
  <c r="AM227" i="11"/>
  <c r="E227" i="11" s="1"/>
  <c r="AM228" i="11"/>
  <c r="E228" i="11"/>
  <c r="AM229" i="11"/>
  <c r="E229" i="11" s="1"/>
  <c r="AM230" i="11"/>
  <c r="E230" i="11"/>
  <c r="AM231" i="11"/>
  <c r="E231" i="11" s="1"/>
  <c r="AM232" i="11"/>
  <c r="E232" i="11" s="1"/>
  <c r="AM233" i="11"/>
  <c r="E233" i="11"/>
  <c r="AM234" i="11"/>
  <c r="E234" i="11" s="1"/>
  <c r="AM235" i="11"/>
  <c r="E235" i="11"/>
  <c r="AM236" i="11"/>
  <c r="E236" i="11" s="1"/>
  <c r="AM237" i="11"/>
  <c r="E237" i="11" s="1"/>
  <c r="AM238" i="11"/>
  <c r="E238" i="11" s="1"/>
  <c r="AM239" i="11"/>
  <c r="E239" i="11" s="1"/>
  <c r="AM240" i="11"/>
  <c r="E240" i="11"/>
  <c r="AM241" i="11"/>
  <c r="E241" i="11" s="1"/>
  <c r="AM242" i="11"/>
  <c r="E242" i="11"/>
  <c r="AM243" i="11"/>
  <c r="E243" i="11" s="1"/>
  <c r="AM244" i="11"/>
  <c r="E244" i="11" s="1"/>
  <c r="AM245" i="11"/>
  <c r="E245" i="11"/>
  <c r="AM246" i="11"/>
  <c r="E246" i="11" s="1"/>
  <c r="AM247" i="11"/>
  <c r="E247" i="11"/>
  <c r="AM248" i="11"/>
  <c r="E248" i="11" s="1"/>
  <c r="AM249" i="11"/>
  <c r="E249" i="11" s="1"/>
  <c r="AM250" i="11"/>
  <c r="E250" i="11" s="1"/>
  <c r="AM251" i="11"/>
  <c r="E251" i="11" s="1"/>
  <c r="AM252" i="11"/>
  <c r="E252" i="11"/>
  <c r="AM253" i="11"/>
  <c r="E253" i="11" s="1"/>
  <c r="AM254" i="11"/>
  <c r="E254" i="11"/>
  <c r="AM255" i="11"/>
  <c r="E255" i="11" s="1"/>
  <c r="AM256" i="11"/>
  <c r="E256" i="11" s="1"/>
  <c r="AM257" i="11"/>
  <c r="E257" i="11"/>
  <c r="AM258" i="11"/>
  <c r="E258" i="11" s="1"/>
  <c r="AM259" i="11"/>
  <c r="E259" i="11"/>
  <c r="AM260" i="11"/>
  <c r="E260" i="11" s="1"/>
  <c r="AM261" i="11"/>
  <c r="E261" i="11" s="1"/>
  <c r="AM262" i="11"/>
  <c r="E262" i="11" s="1"/>
  <c r="AM263" i="11"/>
  <c r="E263" i="11" s="1"/>
  <c r="AM264" i="11"/>
  <c r="E264" i="11"/>
  <c r="AM265" i="11"/>
  <c r="E265" i="11" s="1"/>
  <c r="AM266" i="11"/>
  <c r="E266" i="11"/>
  <c r="AM267" i="11"/>
  <c r="E267" i="11" s="1"/>
  <c r="AM268" i="11"/>
  <c r="E268" i="11" s="1"/>
  <c r="AM269" i="11"/>
  <c r="E269" i="11"/>
  <c r="AM270" i="11"/>
  <c r="E270" i="11" s="1"/>
  <c r="AM271" i="11"/>
  <c r="E271" i="11"/>
  <c r="AM272" i="11"/>
  <c r="E272" i="11" s="1"/>
  <c r="AM273" i="11"/>
  <c r="E273" i="11" s="1"/>
  <c r="AM274" i="11"/>
  <c r="E274" i="11" s="1"/>
  <c r="AM275" i="11"/>
  <c r="E275" i="11" s="1"/>
  <c r="AM276" i="11"/>
  <c r="E276" i="11"/>
  <c r="AM277" i="11"/>
  <c r="E277" i="11" s="1"/>
  <c r="AM278" i="11"/>
  <c r="E278" i="11"/>
  <c r="AM279" i="11"/>
  <c r="E279" i="11" s="1"/>
  <c r="AM280" i="11"/>
  <c r="E280" i="11" s="1"/>
  <c r="AM281" i="11"/>
  <c r="E281" i="11"/>
  <c r="AM282" i="11"/>
  <c r="E282" i="11" s="1"/>
  <c r="AM283" i="11"/>
  <c r="E283" i="11"/>
  <c r="AM284" i="11"/>
  <c r="E284" i="11" s="1"/>
  <c r="AM285" i="11"/>
  <c r="E285" i="11" s="1"/>
  <c r="AM286" i="11"/>
  <c r="E286" i="11" s="1"/>
  <c r="AM287" i="11"/>
  <c r="E287" i="11" s="1"/>
  <c r="AM288" i="11"/>
  <c r="E288" i="11"/>
  <c r="AM289" i="11"/>
  <c r="E289" i="11" s="1"/>
  <c r="AM290" i="11"/>
  <c r="E290" i="11"/>
  <c r="AM291" i="11"/>
  <c r="E291" i="11" s="1"/>
  <c r="AM292" i="11"/>
  <c r="E292" i="11" s="1"/>
  <c r="AM293" i="11"/>
  <c r="E293" i="11"/>
  <c r="AM294" i="11"/>
  <c r="E294" i="11" s="1"/>
  <c r="AM295" i="11"/>
  <c r="E295" i="11"/>
  <c r="AM296" i="11"/>
  <c r="E296" i="11" s="1"/>
  <c r="AM297" i="11"/>
  <c r="E297" i="11" s="1"/>
  <c r="AM298" i="11"/>
  <c r="E298" i="11" s="1"/>
  <c r="AM299" i="11"/>
  <c r="E299" i="11" s="1"/>
  <c r="AM300" i="11"/>
  <c r="E300" i="11"/>
  <c r="AM301" i="11"/>
  <c r="E301" i="11" s="1"/>
  <c r="AM302" i="11"/>
  <c r="E302" i="11"/>
  <c r="AM303" i="11"/>
  <c r="E303" i="11" s="1"/>
  <c r="AM304" i="11"/>
  <c r="E304" i="11" s="1"/>
  <c r="AM305" i="11"/>
  <c r="E305" i="11"/>
  <c r="AM306" i="11"/>
  <c r="E306" i="11" s="1"/>
  <c r="AM307" i="11"/>
  <c r="E307" i="11"/>
  <c r="AM308" i="11"/>
  <c r="E308" i="11" s="1"/>
  <c r="AM309" i="11"/>
  <c r="E309" i="11" s="1"/>
  <c r="AM310" i="11"/>
  <c r="E310" i="11" s="1"/>
  <c r="AM311" i="11"/>
  <c r="E311" i="11" s="1"/>
  <c r="AM312" i="11"/>
  <c r="E312" i="11"/>
  <c r="AM313" i="11"/>
  <c r="E313" i="11" s="1"/>
  <c r="AM314" i="11"/>
  <c r="E314" i="11"/>
  <c r="AM316" i="11"/>
  <c r="E316" i="11" s="1"/>
  <c r="AM317" i="11"/>
  <c r="E317" i="11"/>
  <c r="AM318" i="11"/>
  <c r="E318" i="11" s="1"/>
  <c r="AM319" i="11"/>
  <c r="E319" i="11"/>
  <c r="AM320" i="11"/>
  <c r="E320" i="11" s="1"/>
  <c r="AM321" i="11"/>
  <c r="E321" i="11"/>
  <c r="AM322" i="11"/>
  <c r="E322" i="11" s="1"/>
  <c r="AM323" i="11"/>
  <c r="E323" i="11"/>
  <c r="AM324" i="11"/>
  <c r="E324" i="11" s="1"/>
  <c r="AM325" i="11"/>
  <c r="E325" i="11"/>
  <c r="AM326" i="11"/>
  <c r="E326" i="11" s="1"/>
  <c r="AM327" i="11"/>
  <c r="E327" i="11"/>
  <c r="AM328" i="11"/>
  <c r="E328" i="11" s="1"/>
  <c r="AM329" i="11"/>
  <c r="E329" i="11"/>
  <c r="AM330" i="11"/>
  <c r="E330" i="11" s="1"/>
  <c r="AM331" i="11"/>
  <c r="E331" i="11"/>
  <c r="AM332" i="11"/>
  <c r="E332" i="11" s="1"/>
  <c r="AM333" i="11"/>
  <c r="E333" i="11"/>
  <c r="AM334" i="11"/>
  <c r="E334" i="11" s="1"/>
  <c r="AM335" i="11"/>
  <c r="E335" i="11"/>
  <c r="AM336" i="11"/>
  <c r="E336" i="11" s="1"/>
  <c r="AM337" i="11"/>
  <c r="E337" i="11"/>
  <c r="AM338" i="11"/>
  <c r="E338" i="11" s="1"/>
  <c r="AM339" i="11"/>
  <c r="E339" i="11"/>
  <c r="AM340" i="11"/>
  <c r="E340" i="11" s="1"/>
  <c r="AM341" i="11"/>
  <c r="E341" i="11"/>
  <c r="AM342" i="11"/>
  <c r="E342" i="11" s="1"/>
  <c r="AM343" i="11"/>
  <c r="E343" i="11"/>
  <c r="AM344" i="11"/>
  <c r="E344" i="11" s="1"/>
  <c r="AM345" i="11"/>
  <c r="E345" i="11"/>
  <c r="AM346" i="11"/>
  <c r="E346" i="11" s="1"/>
  <c r="AM347" i="11"/>
  <c r="E347" i="11"/>
  <c r="AM348" i="11"/>
  <c r="E348" i="11" s="1"/>
  <c r="AM349" i="11"/>
  <c r="E349" i="11"/>
  <c r="AM350" i="11"/>
  <c r="E350" i="11" s="1"/>
  <c r="AM351" i="11"/>
  <c r="E351" i="11"/>
  <c r="AM352" i="11"/>
  <c r="E352" i="11" s="1"/>
  <c r="AM353" i="11"/>
  <c r="E353" i="11"/>
  <c r="AM354" i="11"/>
  <c r="E354" i="11" s="1"/>
  <c r="AM355" i="11"/>
  <c r="E355" i="11"/>
  <c r="AM356" i="11"/>
  <c r="E356" i="11" s="1"/>
  <c r="AM357" i="11"/>
  <c r="E357" i="11"/>
  <c r="AM358" i="11"/>
  <c r="E358" i="11" s="1"/>
  <c r="AM359" i="11"/>
  <c r="E359" i="11"/>
  <c r="AM360" i="11"/>
  <c r="E360" i="11" s="1"/>
  <c r="AM361" i="11"/>
  <c r="E361" i="11"/>
  <c r="AM362" i="11"/>
  <c r="E362" i="11" s="1"/>
  <c r="AM363" i="11"/>
  <c r="E363" i="11"/>
  <c r="AM364" i="11"/>
  <c r="E364" i="11" s="1"/>
  <c r="AM365" i="11"/>
  <c r="E365" i="11"/>
  <c r="AM366" i="11"/>
  <c r="E366" i="11" s="1"/>
  <c r="AM367" i="11"/>
  <c r="E367" i="11"/>
  <c r="AM368" i="11"/>
  <c r="E368" i="11" s="1"/>
  <c r="AM369" i="11"/>
  <c r="E369" i="11"/>
  <c r="AM370" i="11"/>
  <c r="E370" i="11" s="1"/>
  <c r="AM371" i="11"/>
  <c r="E371" i="11"/>
  <c r="AM372" i="11"/>
  <c r="E372" i="11" s="1"/>
  <c r="AM373" i="11"/>
  <c r="E373" i="11"/>
  <c r="AM375" i="11"/>
  <c r="E375" i="11" s="1"/>
  <c r="AM376" i="11"/>
  <c r="E376" i="11"/>
  <c r="AM377" i="11"/>
  <c r="E377" i="11" s="1"/>
  <c r="AM378" i="11"/>
  <c r="E378" i="11"/>
  <c r="AM379" i="11"/>
  <c r="E379" i="11" s="1"/>
  <c r="AM380" i="11"/>
  <c r="E380" i="11"/>
  <c r="AM381" i="11"/>
  <c r="E381" i="11" s="1"/>
  <c r="AM382" i="11"/>
  <c r="E382" i="11"/>
  <c r="AM383" i="11"/>
  <c r="E383" i="11" s="1"/>
  <c r="AM384" i="11"/>
  <c r="E384" i="11"/>
  <c r="AM385" i="11"/>
  <c r="E385" i="11" s="1"/>
  <c r="AM386" i="11"/>
  <c r="E386" i="11"/>
  <c r="AM387" i="11"/>
  <c r="E387" i="11" s="1"/>
  <c r="AM388" i="11"/>
  <c r="E388" i="11"/>
  <c r="AM389" i="11"/>
  <c r="E389" i="11" s="1"/>
  <c r="AM390" i="11"/>
  <c r="E390" i="11"/>
  <c r="AM391" i="11"/>
  <c r="E391" i="11" s="1"/>
  <c r="AM392" i="11"/>
  <c r="E392" i="11"/>
  <c r="AM393" i="11"/>
  <c r="E393" i="11" s="1"/>
  <c r="AM394" i="11"/>
  <c r="E394" i="11"/>
  <c r="AM395" i="11"/>
  <c r="E395" i="11" s="1"/>
  <c r="AM396" i="11"/>
  <c r="E396" i="11"/>
  <c r="AM397" i="11"/>
  <c r="E397" i="11" s="1"/>
  <c r="AM398" i="11"/>
  <c r="E398" i="11"/>
  <c r="AM399" i="11"/>
  <c r="E399" i="11" s="1"/>
  <c r="AM400" i="11"/>
  <c r="E400" i="11"/>
  <c r="AM401" i="11"/>
  <c r="E401" i="11" s="1"/>
  <c r="AM402" i="11"/>
  <c r="E402" i="11"/>
  <c r="AM403" i="11"/>
  <c r="E403" i="11" s="1"/>
  <c r="AM404" i="11"/>
  <c r="E404" i="11"/>
  <c r="AM405" i="11"/>
  <c r="E405" i="11" s="1"/>
  <c r="AM406" i="11"/>
  <c r="E406" i="11"/>
  <c r="AM407" i="11"/>
  <c r="E407" i="11" s="1"/>
  <c r="AM408" i="11"/>
  <c r="E408" i="11"/>
  <c r="AM409" i="11"/>
  <c r="E409" i="11" s="1"/>
  <c r="AM410" i="11"/>
  <c r="E410" i="11"/>
  <c r="AM411" i="11"/>
  <c r="E411" i="11" s="1"/>
  <c r="AM412" i="11"/>
  <c r="E412" i="11"/>
  <c r="AM413" i="11"/>
  <c r="E413" i="11" s="1"/>
  <c r="AM414" i="11"/>
  <c r="E414" i="11"/>
  <c r="AM415" i="11"/>
  <c r="E415" i="11" s="1"/>
  <c r="AM416" i="11"/>
  <c r="E416" i="11"/>
  <c r="AM417" i="11"/>
  <c r="E417" i="11" s="1"/>
  <c r="AM418" i="11"/>
  <c r="E418" i="11"/>
  <c r="AM419" i="11"/>
  <c r="E419" i="11" s="1"/>
  <c r="AM420" i="11"/>
  <c r="E420" i="11"/>
  <c r="AM421" i="11"/>
  <c r="E421" i="11" s="1"/>
  <c r="AM422" i="11"/>
  <c r="E422" i="11"/>
  <c r="AM423" i="11"/>
  <c r="E423" i="11" s="1"/>
  <c r="AM424" i="11"/>
  <c r="E424" i="11"/>
  <c r="AM425" i="11"/>
  <c r="E425" i="11" s="1"/>
  <c r="AM426" i="11"/>
  <c r="E426" i="11"/>
  <c r="AM427" i="11"/>
  <c r="E427" i="11" s="1"/>
  <c r="AM428" i="11"/>
  <c r="E428" i="11"/>
  <c r="AM429" i="11"/>
  <c r="E429" i="11" s="1"/>
  <c r="AM430" i="11"/>
  <c r="E430" i="11"/>
  <c r="AM431" i="11"/>
  <c r="E431" i="11" s="1"/>
  <c r="AM432" i="11"/>
  <c r="E432" i="11"/>
  <c r="AM434" i="11"/>
  <c r="E434" i="11" s="1"/>
  <c r="AM435" i="11"/>
  <c r="E435" i="11"/>
  <c r="AM436" i="11"/>
  <c r="E436" i="11" s="1"/>
  <c r="AM437" i="11"/>
  <c r="E437" i="11"/>
  <c r="AM438" i="11"/>
  <c r="E438" i="11" s="1"/>
  <c r="AM439" i="11"/>
  <c r="E439" i="11"/>
  <c r="AM440" i="11"/>
  <c r="E440" i="11" s="1"/>
  <c r="AM441" i="11"/>
  <c r="E441" i="11"/>
  <c r="AM442" i="11"/>
  <c r="E442" i="11" s="1"/>
  <c r="AM443" i="11"/>
  <c r="E443" i="11"/>
  <c r="AM444" i="11"/>
  <c r="E444" i="11" s="1"/>
  <c r="AM445" i="11"/>
  <c r="E445" i="11"/>
  <c r="AM446" i="11"/>
  <c r="E446" i="11" s="1"/>
  <c r="AM447" i="11"/>
  <c r="E447" i="11"/>
  <c r="AM448" i="11"/>
  <c r="E448" i="11" s="1"/>
  <c r="AM449" i="11"/>
  <c r="E449" i="11"/>
  <c r="AM450" i="11"/>
  <c r="E450" i="11" s="1"/>
  <c r="AM451" i="11"/>
  <c r="E451" i="11"/>
  <c r="AM452" i="11"/>
  <c r="E452" i="11" s="1"/>
  <c r="AM453" i="11"/>
  <c r="E453" i="11"/>
  <c r="AM454" i="11"/>
  <c r="E454" i="11" s="1"/>
  <c r="AM455" i="11"/>
  <c r="E455" i="11"/>
  <c r="AM456" i="11"/>
  <c r="E456" i="11" s="1"/>
  <c r="AM457" i="11"/>
  <c r="E457" i="11"/>
  <c r="AM458" i="11"/>
  <c r="E458" i="11" s="1"/>
  <c r="AM459" i="11"/>
  <c r="E459" i="11"/>
  <c r="AM460" i="11"/>
  <c r="E460" i="11"/>
  <c r="AM461" i="11"/>
  <c r="E461" i="11"/>
  <c r="AM462" i="11"/>
  <c r="E462" i="11" s="1"/>
  <c r="AM463" i="11"/>
  <c r="E463" i="11"/>
  <c r="AM464" i="11"/>
  <c r="E464" i="11" s="1"/>
  <c r="AM465" i="11"/>
  <c r="E465" i="11"/>
  <c r="AM466" i="11"/>
  <c r="E466" i="11"/>
  <c r="AM467" i="11"/>
  <c r="E467" i="11"/>
  <c r="AM468" i="11"/>
  <c r="E468" i="11" s="1"/>
  <c r="AM469" i="11"/>
  <c r="E469" i="11"/>
  <c r="AM470" i="11"/>
  <c r="E470" i="11" s="1"/>
  <c r="AM471" i="11"/>
  <c r="E471" i="11"/>
  <c r="AM472" i="11"/>
  <c r="E472" i="11"/>
  <c r="AM473" i="11"/>
  <c r="E473" i="11"/>
  <c r="AM474" i="11"/>
  <c r="E474" i="11" s="1"/>
  <c r="AM475" i="11"/>
  <c r="E475" i="11"/>
  <c r="AM476" i="11"/>
  <c r="E476" i="11" s="1"/>
  <c r="AM477" i="11"/>
  <c r="E477" i="11"/>
  <c r="AM478" i="11"/>
  <c r="E478" i="11"/>
  <c r="AM479" i="11"/>
  <c r="E479" i="11"/>
  <c r="AM480" i="11"/>
  <c r="E480" i="11" s="1"/>
  <c r="AM481" i="11"/>
  <c r="E481" i="11"/>
  <c r="AM482" i="11"/>
  <c r="E482" i="11" s="1"/>
  <c r="AM483" i="11"/>
  <c r="E483" i="11"/>
  <c r="AM484" i="11"/>
  <c r="E484" i="11"/>
  <c r="AM485" i="11"/>
  <c r="E485" i="11"/>
  <c r="AM486" i="11"/>
  <c r="E486" i="11" s="1"/>
  <c r="AM487" i="11"/>
  <c r="E487" i="11"/>
  <c r="AM488" i="11"/>
  <c r="E488" i="11" s="1"/>
  <c r="AM489" i="11"/>
  <c r="E489" i="11"/>
  <c r="AM490" i="11"/>
  <c r="E490" i="11" s="1"/>
  <c r="AM491" i="11"/>
  <c r="E491" i="11"/>
  <c r="AM492" i="11"/>
  <c r="E492" i="11" s="1"/>
  <c r="AM493" i="11"/>
  <c r="E493" i="11"/>
  <c r="AM494" i="11"/>
  <c r="E494" i="11" s="1"/>
  <c r="AM495" i="11"/>
  <c r="E495" i="11"/>
  <c r="AM496" i="11"/>
  <c r="E496" i="11" s="1"/>
  <c r="AM497" i="11"/>
  <c r="E497" i="11"/>
  <c r="AM498" i="11"/>
  <c r="E498" i="11" s="1"/>
  <c r="AM499" i="11"/>
  <c r="E499" i="11"/>
  <c r="AM500" i="11"/>
  <c r="E500" i="11" s="1"/>
  <c r="AM501" i="11"/>
  <c r="E501" i="11"/>
  <c r="AM502" i="11"/>
  <c r="E502" i="11" s="1"/>
  <c r="AM503" i="11"/>
  <c r="E503" i="11"/>
  <c r="AM504" i="11"/>
  <c r="E504" i="11" s="1"/>
  <c r="AM505" i="11"/>
  <c r="E505" i="11"/>
  <c r="AM506" i="11"/>
  <c r="E506" i="11" s="1"/>
  <c r="AM507" i="11"/>
  <c r="E507" i="11"/>
  <c r="AM508" i="11"/>
  <c r="E508" i="11" s="1"/>
  <c r="AM509" i="11"/>
  <c r="E509" i="11"/>
  <c r="AM510" i="11"/>
  <c r="E510" i="11" s="1"/>
  <c r="AM511" i="11"/>
  <c r="E511" i="11"/>
  <c r="AM512" i="11"/>
  <c r="E512" i="11" s="1"/>
  <c r="AM513" i="11"/>
  <c r="E513" i="11"/>
  <c r="AM514" i="11"/>
  <c r="E514" i="11" s="1"/>
  <c r="AM515" i="11"/>
  <c r="E515" i="11"/>
  <c r="AM516" i="11"/>
  <c r="E516" i="11" s="1"/>
  <c r="AM517" i="11"/>
  <c r="E517" i="11"/>
  <c r="AM518" i="11"/>
  <c r="E518" i="11" s="1"/>
  <c r="AM519" i="11"/>
  <c r="E519" i="11"/>
  <c r="AM520" i="11"/>
  <c r="E520" i="11" s="1"/>
  <c r="AM521" i="11"/>
  <c r="E521" i="11"/>
  <c r="AM522" i="11"/>
  <c r="E522" i="11" s="1"/>
  <c r="AM523" i="11"/>
  <c r="E523" i="11"/>
  <c r="AM524" i="11"/>
  <c r="E524" i="11" s="1"/>
  <c r="AM525" i="11"/>
  <c r="E525" i="11"/>
  <c r="AM526" i="11"/>
  <c r="E526" i="11" s="1"/>
  <c r="AM527" i="11"/>
  <c r="E527" i="11"/>
  <c r="AM528" i="11"/>
  <c r="E528" i="11" s="1"/>
  <c r="AM529" i="11"/>
  <c r="E529" i="11"/>
  <c r="AM530" i="11"/>
  <c r="E530" i="11" s="1"/>
  <c r="AM531" i="11"/>
  <c r="E531" i="11"/>
  <c r="AM532" i="11"/>
  <c r="E532" i="11" s="1"/>
  <c r="AM533" i="11"/>
  <c r="E533" i="11"/>
  <c r="AM534" i="11"/>
  <c r="E534" i="11" s="1"/>
  <c r="AM535" i="11"/>
  <c r="E535" i="11"/>
  <c r="AM536" i="11"/>
  <c r="E536" i="11" s="1"/>
  <c r="AM537" i="11"/>
  <c r="E537" i="11"/>
  <c r="AM538" i="11"/>
  <c r="E538" i="11" s="1"/>
  <c r="AM539" i="11"/>
  <c r="E539" i="11"/>
  <c r="AM540" i="11"/>
  <c r="E540" i="11" s="1"/>
  <c r="AM541" i="11"/>
  <c r="E541" i="11"/>
  <c r="AM542" i="11"/>
  <c r="E542" i="11" s="1"/>
  <c r="AM543" i="11"/>
  <c r="E543" i="11"/>
  <c r="AM544" i="11"/>
  <c r="E544" i="11" s="1"/>
  <c r="AM545" i="11"/>
  <c r="E545" i="11"/>
  <c r="AM546" i="11"/>
  <c r="E546" i="11" s="1"/>
  <c r="AM547" i="11"/>
  <c r="E547" i="11"/>
  <c r="AM548" i="11"/>
  <c r="E548" i="11" s="1"/>
  <c r="AM549" i="11"/>
  <c r="E549" i="11"/>
  <c r="AM550" i="11"/>
  <c r="E550" i="11"/>
  <c r="AM551" i="11"/>
  <c r="E551" i="11"/>
  <c r="AM552" i="11"/>
  <c r="E552" i="11" s="1"/>
  <c r="AM553" i="11"/>
  <c r="E553" i="11"/>
  <c r="AM554" i="11"/>
  <c r="E554" i="11" s="1"/>
  <c r="AM555" i="11"/>
  <c r="E555" i="11"/>
  <c r="AM556" i="11"/>
  <c r="E556" i="11"/>
  <c r="AM557" i="11"/>
  <c r="E557" i="11"/>
  <c r="AM558" i="11"/>
  <c r="E558" i="11" s="1"/>
  <c r="AM559" i="11"/>
  <c r="E559" i="11"/>
  <c r="AM560" i="11"/>
  <c r="E560" i="11" s="1"/>
  <c r="AM561" i="11"/>
  <c r="E561" i="11"/>
  <c r="AM562" i="11"/>
  <c r="E562" i="11"/>
  <c r="AM563" i="11"/>
  <c r="E563" i="11"/>
  <c r="AM564" i="11"/>
  <c r="E564" i="11" s="1"/>
  <c r="AM565" i="11"/>
  <c r="E565" i="11"/>
  <c r="AM566" i="11"/>
  <c r="E566" i="11" s="1"/>
  <c r="AM567" i="11"/>
  <c r="E567" i="11"/>
  <c r="AM568" i="11"/>
  <c r="E568" i="11" s="1"/>
  <c r="AM569" i="11"/>
  <c r="E569" i="11"/>
  <c r="AM570" i="11"/>
  <c r="E570" i="11" s="1"/>
  <c r="AM571" i="11"/>
  <c r="E571" i="11"/>
  <c r="AM572" i="11"/>
  <c r="E572" i="11" s="1"/>
  <c r="AM573" i="11"/>
  <c r="E573" i="11"/>
  <c r="AM574" i="11"/>
  <c r="E574" i="11" s="1"/>
  <c r="AM575" i="11"/>
  <c r="E575" i="11"/>
  <c r="AM576" i="11"/>
  <c r="E576" i="11" s="1"/>
  <c r="AM577" i="11"/>
  <c r="E577" i="11"/>
  <c r="AM578" i="11"/>
  <c r="E578" i="11" s="1"/>
  <c r="AM579" i="11"/>
  <c r="E579" i="11"/>
  <c r="AM580" i="11"/>
  <c r="E580" i="11" s="1"/>
  <c r="AM581" i="11"/>
  <c r="E581" i="11"/>
  <c r="AM582" i="11"/>
  <c r="E582" i="11" s="1"/>
  <c r="AM583" i="11"/>
  <c r="E583" i="11"/>
  <c r="AM584" i="11"/>
  <c r="E584" i="11" s="1"/>
  <c r="AM585" i="11"/>
  <c r="E585" i="11"/>
  <c r="AM586" i="11"/>
  <c r="E586" i="11" s="1"/>
  <c r="AM587" i="11"/>
  <c r="E587" i="11"/>
  <c r="AM588" i="11"/>
  <c r="E588" i="11" s="1"/>
  <c r="AM589" i="11"/>
  <c r="E589" i="11"/>
  <c r="AM590" i="11"/>
  <c r="E590" i="11" s="1"/>
  <c r="AM591" i="11"/>
  <c r="E591" i="11"/>
  <c r="AM592" i="11"/>
  <c r="E592" i="11" s="1"/>
  <c r="AM593" i="11"/>
  <c r="E593" i="11"/>
  <c r="AM594" i="11"/>
  <c r="E594" i="11" s="1"/>
  <c r="AM595" i="11"/>
  <c r="E595" i="11"/>
  <c r="AM596" i="11"/>
  <c r="E596" i="11" s="1"/>
  <c r="AM597" i="11"/>
  <c r="E597" i="11"/>
  <c r="AM598" i="11"/>
  <c r="E598" i="11" s="1"/>
  <c r="AM599" i="11"/>
  <c r="E599" i="11"/>
  <c r="AM600" i="11"/>
  <c r="E600" i="11" s="1"/>
  <c r="AM601" i="11"/>
  <c r="E601" i="11"/>
  <c r="AM602" i="11"/>
  <c r="E602" i="11" s="1"/>
  <c r="AM603" i="11"/>
  <c r="E603" i="11"/>
  <c r="AM604" i="11"/>
  <c r="E604" i="11" s="1"/>
  <c r="AM605" i="11"/>
  <c r="E605" i="11"/>
  <c r="AM606" i="11"/>
  <c r="E606" i="11" s="1"/>
  <c r="AM607" i="11"/>
  <c r="E607" i="11"/>
  <c r="AM608" i="11"/>
  <c r="E608" i="11" s="1"/>
  <c r="AM609" i="11"/>
  <c r="E609" i="11"/>
  <c r="AM610" i="11"/>
  <c r="E610" i="11" s="1"/>
  <c r="AM611" i="11"/>
  <c r="E611" i="11"/>
  <c r="AM612" i="11"/>
  <c r="E612" i="11" s="1"/>
  <c r="AM613" i="11"/>
  <c r="E613" i="11"/>
  <c r="AM614" i="11"/>
  <c r="E614" i="11" s="1"/>
  <c r="AM615" i="11"/>
  <c r="E615" i="11"/>
  <c r="AM616" i="11"/>
  <c r="E616" i="11" s="1"/>
  <c r="AM617" i="11"/>
  <c r="E617" i="11"/>
  <c r="AM618" i="11"/>
  <c r="E618" i="11" s="1"/>
  <c r="AM619" i="11"/>
  <c r="E619" i="11"/>
  <c r="AM620" i="11"/>
  <c r="E620" i="11" s="1"/>
  <c r="AM621" i="11"/>
  <c r="E621" i="11"/>
  <c r="AM622" i="11"/>
  <c r="E622" i="11" s="1"/>
  <c r="AM623" i="11"/>
  <c r="E623" i="11"/>
  <c r="AM624" i="11"/>
  <c r="E624" i="11" s="1"/>
  <c r="AM625" i="11"/>
  <c r="E625" i="11"/>
  <c r="AM626" i="11"/>
  <c r="E626" i="11" s="1"/>
  <c r="AM627" i="11"/>
  <c r="E627" i="11"/>
  <c r="AM628" i="11"/>
  <c r="E628" i="11" s="1"/>
  <c r="AM629" i="11"/>
  <c r="E629" i="11"/>
  <c r="AM630" i="11"/>
  <c r="E630" i="11" s="1"/>
  <c r="AM631" i="11"/>
  <c r="E631" i="11"/>
  <c r="AM632" i="11"/>
  <c r="E632" i="11" s="1"/>
  <c r="AM633" i="11"/>
  <c r="E633" i="11"/>
  <c r="AM634" i="11"/>
  <c r="E634" i="11" s="1"/>
  <c r="AM635" i="11"/>
  <c r="E635" i="11"/>
  <c r="AM636" i="11"/>
  <c r="E636" i="11" s="1"/>
  <c r="AM637" i="11"/>
  <c r="E637" i="11"/>
  <c r="AM638" i="11"/>
  <c r="E638" i="11" s="1"/>
  <c r="AM639" i="11"/>
  <c r="E639" i="11"/>
  <c r="AM640" i="11"/>
  <c r="E640" i="11" s="1"/>
  <c r="AM641" i="11"/>
  <c r="E641" i="11"/>
  <c r="AM642" i="11"/>
  <c r="E642" i="11" s="1"/>
  <c r="AM643" i="11"/>
  <c r="E643" i="11"/>
  <c r="AM644" i="11"/>
  <c r="E644" i="11" s="1"/>
  <c r="AM645" i="11"/>
  <c r="E645" i="11"/>
  <c r="AM646" i="11"/>
  <c r="E646" i="11" s="1"/>
  <c r="AM647" i="11"/>
  <c r="E647" i="11"/>
  <c r="AM648" i="11"/>
  <c r="E648" i="11" s="1"/>
  <c r="AM649" i="11"/>
  <c r="E649" i="11"/>
  <c r="AM650" i="11"/>
  <c r="E650" i="11" s="1"/>
  <c r="AM651" i="11"/>
  <c r="E651" i="11"/>
  <c r="AM652" i="11"/>
  <c r="E652" i="11" s="1"/>
  <c r="AM653" i="11"/>
  <c r="E653" i="11"/>
  <c r="AM654" i="11"/>
  <c r="E654" i="11" s="1"/>
  <c r="AM655" i="11"/>
  <c r="E655" i="11"/>
  <c r="AM656" i="11"/>
  <c r="E656" i="11" s="1"/>
  <c r="AM657" i="11"/>
  <c r="E657" i="11"/>
  <c r="AM658" i="11"/>
  <c r="E658" i="11" s="1"/>
  <c r="AM659" i="11"/>
  <c r="E659" i="11"/>
  <c r="AM660" i="11"/>
  <c r="E660" i="11" s="1"/>
  <c r="AM661" i="11"/>
  <c r="E661" i="11"/>
  <c r="AM662" i="11"/>
  <c r="E662" i="11" s="1"/>
  <c r="AM663" i="11"/>
  <c r="E663" i="11"/>
  <c r="AM664" i="11"/>
  <c r="E664" i="11" s="1"/>
  <c r="AM665" i="11"/>
  <c r="E665" i="11"/>
  <c r="AM666" i="11"/>
  <c r="E666" i="11" s="1"/>
  <c r="AM667" i="11"/>
  <c r="E667" i="11"/>
  <c r="AM668" i="11"/>
  <c r="E668" i="11" s="1"/>
  <c r="AM669" i="11"/>
  <c r="E669" i="11"/>
  <c r="AM670" i="11"/>
  <c r="E670" i="11" s="1"/>
  <c r="AM671" i="11"/>
  <c r="E671" i="11"/>
  <c r="AM672" i="11"/>
  <c r="E672" i="11" s="1"/>
  <c r="AM673" i="11"/>
  <c r="E673" i="11"/>
  <c r="AM674" i="11"/>
  <c r="E674" i="11" s="1"/>
  <c r="AM675" i="11"/>
  <c r="E675" i="11"/>
  <c r="AM676" i="11"/>
  <c r="E676" i="11" s="1"/>
  <c r="AM677" i="11"/>
  <c r="E677" i="11"/>
  <c r="AM678" i="11"/>
  <c r="E678" i="11" s="1"/>
  <c r="AM679" i="11"/>
  <c r="E679" i="11"/>
  <c r="AM680" i="11"/>
  <c r="E680" i="11" s="1"/>
  <c r="AM681" i="11"/>
  <c r="E681" i="11"/>
  <c r="AM682" i="11"/>
  <c r="E682" i="11" s="1"/>
  <c r="AM683" i="11"/>
  <c r="E683" i="11"/>
  <c r="AM684" i="11"/>
  <c r="E684" i="11" s="1"/>
  <c r="AM685" i="11"/>
  <c r="E685" i="11"/>
  <c r="AM686" i="11"/>
  <c r="E686" i="11" s="1"/>
  <c r="AM687" i="11"/>
  <c r="E687" i="11"/>
  <c r="AM688" i="11"/>
  <c r="E688" i="11" s="1"/>
  <c r="AM689" i="11"/>
  <c r="E689" i="11"/>
  <c r="AM690" i="11"/>
  <c r="E690" i="11" s="1"/>
  <c r="AM691" i="11"/>
  <c r="E691" i="11"/>
  <c r="AM692" i="11"/>
  <c r="E692" i="11" s="1"/>
  <c r="AM693" i="11"/>
  <c r="E693" i="11"/>
  <c r="AM694" i="11"/>
  <c r="E694" i="11" s="1"/>
  <c r="AM695" i="11"/>
  <c r="E695" i="11"/>
  <c r="AM696" i="11"/>
  <c r="E696" i="11" s="1"/>
  <c r="AM697" i="11"/>
  <c r="E697" i="11"/>
  <c r="AM698" i="11"/>
  <c r="E698" i="11" s="1"/>
  <c r="AM699" i="11"/>
  <c r="E699" i="11"/>
  <c r="AM700" i="11"/>
  <c r="E700" i="11" s="1"/>
  <c r="AM701" i="11"/>
  <c r="E701" i="11"/>
  <c r="AM702" i="11"/>
  <c r="E702" i="11" s="1"/>
  <c r="AM703" i="11"/>
  <c r="E703" i="11"/>
  <c r="AM704" i="11"/>
  <c r="E704" i="11" s="1"/>
  <c r="AM705" i="11"/>
  <c r="E705" i="11"/>
  <c r="AM706" i="11"/>
  <c r="E706" i="11"/>
  <c r="AM707" i="11"/>
  <c r="E707" i="11"/>
  <c r="AM708" i="11"/>
  <c r="E708" i="11" s="1"/>
  <c r="AM709" i="11"/>
  <c r="E709" i="11"/>
  <c r="AM710" i="11"/>
  <c r="E710" i="11" s="1"/>
  <c r="AM711" i="11"/>
  <c r="E711" i="11"/>
  <c r="AM712" i="11"/>
  <c r="E712" i="11"/>
  <c r="AM713" i="11"/>
  <c r="E713" i="11"/>
  <c r="AM714" i="11"/>
  <c r="E714" i="11" s="1"/>
  <c r="AM715" i="11"/>
  <c r="E715" i="11"/>
  <c r="AM716" i="11"/>
  <c r="E716" i="11" s="1"/>
  <c r="AM717" i="11"/>
  <c r="E717" i="11"/>
  <c r="AM718" i="11"/>
  <c r="E718" i="11" s="1"/>
  <c r="AM719" i="11"/>
  <c r="E719" i="11"/>
  <c r="AM720" i="11"/>
  <c r="E720" i="11" s="1"/>
  <c r="AM721" i="11"/>
  <c r="E721" i="11"/>
  <c r="AM722" i="11"/>
  <c r="E722" i="11" s="1"/>
  <c r="AM723" i="11"/>
  <c r="E723" i="11"/>
  <c r="AM724" i="11"/>
  <c r="E724" i="11" s="1"/>
  <c r="AM725" i="11"/>
  <c r="E725" i="11"/>
  <c r="F1245" i="10" s="1"/>
  <c r="K1245" i="10" s="1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K1227" i="10"/>
  <c r="J1227" i="10"/>
  <c r="K1226" i="10"/>
  <c r="J1226" i="10"/>
  <c r="K1225" i="10"/>
  <c r="J1225" i="10"/>
  <c r="K1224" i="10"/>
  <c r="J1224" i="10"/>
  <c r="K1223" i="10"/>
  <c r="J1223" i="10"/>
  <c r="K1222" i="10"/>
  <c r="J1222" i="10"/>
  <c r="K1221" i="10"/>
  <c r="J1221" i="10"/>
  <c r="K1220" i="10"/>
  <c r="J1220" i="10"/>
  <c r="K1219" i="10"/>
  <c r="J1219" i="10"/>
  <c r="K1218" i="10"/>
  <c r="J1218" i="10"/>
  <c r="K1217" i="10"/>
  <c r="J1217" i="10"/>
  <c r="K1216" i="10"/>
  <c r="J1216" i="10"/>
  <c r="K1215" i="10"/>
  <c r="J1215" i="10"/>
  <c r="K1214" i="10"/>
  <c r="J1214" i="10"/>
  <c r="K1213" i="10"/>
  <c r="J1213" i="10"/>
  <c r="K1212" i="10"/>
  <c r="J1212" i="10"/>
  <c r="K1211" i="10"/>
  <c r="J1211" i="10"/>
  <c r="K1210" i="10"/>
  <c r="J1210" i="10"/>
  <c r="K1209" i="10"/>
  <c r="J1209" i="10"/>
  <c r="K1208" i="10"/>
  <c r="J1208" i="10"/>
  <c r="K1207" i="10"/>
  <c r="J1207" i="10"/>
  <c r="K1206" i="10"/>
  <c r="J1206" i="10"/>
  <c r="K1205" i="10"/>
  <c r="J1205" i="10"/>
  <c r="K1204" i="10"/>
  <c r="J1204" i="10"/>
  <c r="K1203" i="10"/>
  <c r="J1203" i="10"/>
  <c r="K1202" i="10"/>
  <c r="J1202" i="10"/>
  <c r="K1201" i="10"/>
  <c r="J1201" i="10"/>
  <c r="K1200" i="10"/>
  <c r="J1200" i="10"/>
  <c r="K1199" i="10"/>
  <c r="J1199" i="10"/>
  <c r="K1198" i="10"/>
  <c r="J1198" i="10"/>
  <c r="K1197" i="10"/>
  <c r="J1197" i="10"/>
  <c r="K1196" i="10"/>
  <c r="J1196" i="10"/>
  <c r="K1195" i="10"/>
  <c r="J1195" i="10"/>
  <c r="K1194" i="10"/>
  <c r="J1194" i="10"/>
  <c r="K1193" i="10"/>
  <c r="J1193" i="10"/>
  <c r="K1192" i="10"/>
  <c r="J1192" i="10"/>
  <c r="K1191" i="10"/>
  <c r="J1191" i="10"/>
  <c r="K1190" i="10"/>
  <c r="J1190" i="10"/>
  <c r="K1189" i="10"/>
  <c r="J1189" i="10"/>
  <c r="K1188" i="10"/>
  <c r="J1188" i="10"/>
  <c r="K1187" i="10"/>
  <c r="J1187" i="10"/>
  <c r="K1186" i="10"/>
  <c r="J1186" i="10"/>
  <c r="K1185" i="10"/>
  <c r="J1185" i="10"/>
  <c r="K1184" i="10"/>
  <c r="J1184" i="10"/>
  <c r="K1183" i="10"/>
  <c r="J1183" i="10"/>
  <c r="K1182" i="10"/>
  <c r="J1182" i="10"/>
  <c r="K1181" i="10"/>
  <c r="J1181" i="10"/>
  <c r="K1180" i="10"/>
  <c r="J1180" i="10"/>
  <c r="K1179" i="10"/>
  <c r="J1179" i="10"/>
  <c r="K1178" i="10"/>
  <c r="J1178" i="10"/>
  <c r="K1177" i="10"/>
  <c r="J1177" i="10"/>
  <c r="K1176" i="10"/>
  <c r="J1176" i="10"/>
  <c r="K1175" i="10"/>
  <c r="J1175" i="10"/>
  <c r="K1174" i="10"/>
  <c r="J1174" i="10"/>
  <c r="K1173" i="10"/>
  <c r="J1173" i="10"/>
  <c r="K1172" i="10"/>
  <c r="J1172" i="10"/>
  <c r="K1171" i="10"/>
  <c r="J1171" i="10"/>
  <c r="K1170" i="10"/>
  <c r="J1170" i="10"/>
  <c r="K1169" i="10"/>
  <c r="J1169" i="10"/>
  <c r="K1168" i="10"/>
  <c r="J1168" i="10"/>
  <c r="K1167" i="10"/>
  <c r="J1167" i="10"/>
  <c r="K1166" i="10"/>
  <c r="J1166" i="10"/>
  <c r="K1165" i="10"/>
  <c r="J1165" i="10"/>
  <c r="K1164" i="10"/>
  <c r="J1164" i="10"/>
  <c r="K1163" i="10"/>
  <c r="J1163" i="10"/>
  <c r="K1161" i="10"/>
  <c r="J1161" i="10"/>
  <c r="K1160" i="10"/>
  <c r="J1160" i="10"/>
  <c r="K1159" i="10"/>
  <c r="J1159" i="10"/>
  <c r="K1158" i="10"/>
  <c r="J1158" i="10"/>
  <c r="K1157" i="10"/>
  <c r="J1157" i="10"/>
  <c r="K1156" i="10"/>
  <c r="J1156" i="10"/>
  <c r="K1155" i="10"/>
  <c r="J1155" i="10"/>
  <c r="K1154" i="10"/>
  <c r="J1154" i="10"/>
  <c r="K1153" i="10"/>
  <c r="J1153" i="10"/>
  <c r="K1152" i="10"/>
  <c r="J1152" i="10"/>
  <c r="K1151" i="10"/>
  <c r="J1151" i="10"/>
  <c r="K1150" i="10"/>
  <c r="J1150" i="10"/>
  <c r="K1149" i="10"/>
  <c r="J1149" i="10"/>
  <c r="K1148" i="10"/>
  <c r="J1148" i="10"/>
  <c r="K1147" i="10"/>
  <c r="J1147" i="10"/>
  <c r="K1146" i="10"/>
  <c r="J1146" i="10"/>
  <c r="K1145" i="10"/>
  <c r="J1145" i="10"/>
  <c r="K1144" i="10"/>
  <c r="J1144" i="10"/>
  <c r="K1143" i="10"/>
  <c r="J1143" i="10"/>
  <c r="K1142" i="10"/>
  <c r="J1142" i="10"/>
  <c r="K1141" i="10"/>
  <c r="J1141" i="10"/>
  <c r="K1140" i="10"/>
  <c r="J1140" i="10"/>
  <c r="K1139" i="10"/>
  <c r="J1139" i="10"/>
  <c r="K1138" i="10"/>
  <c r="J1138" i="10"/>
  <c r="K1137" i="10"/>
  <c r="J1137" i="10"/>
  <c r="K1136" i="10"/>
  <c r="J1136" i="10"/>
  <c r="K1135" i="10"/>
  <c r="J1135" i="10"/>
  <c r="K1134" i="10"/>
  <c r="J1134" i="10"/>
  <c r="K1133" i="10"/>
  <c r="J1133" i="10"/>
  <c r="K1132" i="10"/>
  <c r="J1132" i="10"/>
  <c r="K1131" i="10"/>
  <c r="J1131" i="10"/>
  <c r="K1130" i="10"/>
  <c r="J1130" i="10"/>
  <c r="K1129" i="10"/>
  <c r="J1129" i="10"/>
  <c r="K1128" i="10"/>
  <c r="J1128" i="10"/>
  <c r="K1127" i="10"/>
  <c r="J1127" i="10"/>
  <c r="K1126" i="10"/>
  <c r="J1126" i="10"/>
  <c r="K1125" i="10"/>
  <c r="J1125" i="10"/>
  <c r="K1124" i="10"/>
  <c r="J1124" i="10"/>
  <c r="K1123" i="10"/>
  <c r="J1123" i="10"/>
  <c r="K1122" i="10"/>
  <c r="J1122" i="10"/>
  <c r="K1121" i="10"/>
  <c r="J1121" i="10"/>
  <c r="K1120" i="10"/>
  <c r="J1120" i="10"/>
  <c r="K1119" i="10"/>
  <c r="J1119" i="10"/>
  <c r="K1118" i="10"/>
  <c r="J1118" i="10"/>
  <c r="K1117" i="10"/>
  <c r="J1117" i="10"/>
  <c r="K1116" i="10"/>
  <c r="J1116" i="10"/>
  <c r="K1115" i="10"/>
  <c r="J1115" i="10"/>
  <c r="K1114" i="10"/>
  <c r="J1114" i="10"/>
  <c r="K1113" i="10"/>
  <c r="J1113" i="10"/>
  <c r="K1112" i="10"/>
  <c r="J1112" i="10"/>
  <c r="K1111" i="10"/>
  <c r="J1111" i="10"/>
  <c r="K1110" i="10"/>
  <c r="J1110" i="10"/>
  <c r="K1109" i="10"/>
  <c r="J1109" i="10"/>
  <c r="K1108" i="10"/>
  <c r="J1108" i="10"/>
  <c r="K1107" i="10"/>
  <c r="J1107" i="10"/>
  <c r="K1106" i="10"/>
  <c r="J1106" i="10"/>
  <c r="K1105" i="10"/>
  <c r="J1105" i="10"/>
  <c r="K1104" i="10"/>
  <c r="J1104" i="10"/>
  <c r="K1103" i="10"/>
  <c r="J1103" i="10"/>
  <c r="K1102" i="10"/>
  <c r="J1102" i="10"/>
  <c r="K1101" i="10"/>
  <c r="J1101" i="10"/>
  <c r="K1100" i="10"/>
  <c r="J1100" i="10"/>
  <c r="K1099" i="10"/>
  <c r="J1099" i="10"/>
  <c r="K1098" i="10"/>
  <c r="J1098" i="10"/>
  <c r="K1097" i="10"/>
  <c r="J1097" i="10"/>
  <c r="K1096" i="10"/>
  <c r="J1096" i="10"/>
  <c r="K1095" i="10"/>
  <c r="J1095" i="10"/>
  <c r="K1094" i="10"/>
  <c r="J1094" i="10"/>
  <c r="K1093" i="10"/>
  <c r="J1093" i="10"/>
  <c r="K1092" i="10"/>
  <c r="J1092" i="10"/>
  <c r="K1091" i="10"/>
  <c r="J1091" i="10"/>
  <c r="K1090" i="10"/>
  <c r="J1090" i="10"/>
  <c r="K1089" i="10"/>
  <c r="J1089" i="10"/>
  <c r="K1088" i="10"/>
  <c r="J1088" i="10"/>
  <c r="K1087" i="10"/>
  <c r="J1087" i="10"/>
  <c r="K1086" i="10"/>
  <c r="J1086" i="10"/>
  <c r="K1085" i="10"/>
  <c r="J1085" i="10"/>
  <c r="K1084" i="10"/>
  <c r="J1084" i="10"/>
  <c r="K1083" i="10"/>
  <c r="J1083" i="10"/>
  <c r="K1082" i="10"/>
  <c r="J1082" i="10"/>
  <c r="K1081" i="10"/>
  <c r="J1081" i="10"/>
  <c r="K1080" i="10"/>
  <c r="J1080" i="10"/>
  <c r="K1079" i="10"/>
  <c r="J1079" i="10"/>
  <c r="K1078" i="10"/>
  <c r="J1078" i="10"/>
  <c r="K1077" i="10"/>
  <c r="J1077" i="10"/>
  <c r="K1076" i="10"/>
  <c r="J1076" i="10"/>
  <c r="K1075" i="10"/>
  <c r="J1075" i="10"/>
  <c r="K1074" i="10"/>
  <c r="J1074" i="10"/>
  <c r="K1073" i="10"/>
  <c r="J1073" i="10"/>
  <c r="K1072" i="10"/>
  <c r="J1072" i="10"/>
  <c r="K1071" i="10"/>
  <c r="J1071" i="10"/>
  <c r="K1070" i="10"/>
  <c r="J1070" i="10"/>
  <c r="K1069" i="10"/>
  <c r="J1069" i="10"/>
  <c r="K1068" i="10"/>
  <c r="J1068" i="10"/>
  <c r="K1067" i="10"/>
  <c r="J1067" i="10"/>
  <c r="K1066" i="10"/>
  <c r="J1066" i="10"/>
  <c r="K1065" i="10"/>
  <c r="J1065" i="10"/>
  <c r="K1064" i="10"/>
  <c r="J1064" i="10"/>
  <c r="K1063" i="10"/>
  <c r="J1063" i="10"/>
  <c r="K1062" i="10"/>
  <c r="J1062" i="10"/>
  <c r="K1061" i="10"/>
  <c r="J1061" i="10"/>
  <c r="K1060" i="10"/>
  <c r="J1060" i="10"/>
  <c r="K1059" i="10"/>
  <c r="J1059" i="10"/>
  <c r="K1058" i="10"/>
  <c r="J1058" i="10"/>
  <c r="K1057" i="10"/>
  <c r="J1057" i="10"/>
  <c r="K1056" i="10"/>
  <c r="J1056" i="10"/>
  <c r="K1055" i="10"/>
  <c r="J1055" i="10"/>
  <c r="K1054" i="10"/>
  <c r="J1054" i="10"/>
  <c r="K1053" i="10"/>
  <c r="J1053" i="10"/>
  <c r="K1052" i="10"/>
  <c r="J1052" i="10"/>
  <c r="K1051" i="10"/>
  <c r="J1051" i="10"/>
  <c r="K1050" i="10"/>
  <c r="J1050" i="10"/>
  <c r="K1049" i="10"/>
  <c r="J1049" i="10"/>
  <c r="K1048" i="10"/>
  <c r="J1048" i="10"/>
  <c r="K1047" i="10"/>
  <c r="J1047" i="10"/>
  <c r="K1046" i="10"/>
  <c r="J1046" i="10"/>
  <c r="K1045" i="10"/>
  <c r="J1045" i="10"/>
  <c r="K1044" i="10"/>
  <c r="J1044" i="10"/>
  <c r="K1043" i="10"/>
  <c r="J1043" i="10"/>
  <c r="K1042" i="10"/>
  <c r="J1042" i="10"/>
  <c r="K1041" i="10"/>
  <c r="J1041" i="10"/>
  <c r="K1039" i="10"/>
  <c r="J1039" i="10"/>
  <c r="K1038" i="10"/>
  <c r="J1038" i="10"/>
  <c r="K1037" i="10"/>
  <c r="J1037" i="10"/>
  <c r="K1036" i="10"/>
  <c r="J1036" i="10"/>
  <c r="K1035" i="10"/>
  <c r="J1035" i="10"/>
  <c r="K1034" i="10"/>
  <c r="J1034" i="10"/>
  <c r="K1033" i="10"/>
  <c r="J1033" i="10"/>
  <c r="K1032" i="10"/>
  <c r="J1032" i="10"/>
  <c r="K1031" i="10"/>
  <c r="J1031" i="10"/>
  <c r="K1030" i="10"/>
  <c r="J1030" i="10"/>
  <c r="K1029" i="10"/>
  <c r="J1029" i="10"/>
  <c r="K1028" i="10"/>
  <c r="J1028" i="10"/>
  <c r="K1027" i="10"/>
  <c r="J1027" i="10"/>
  <c r="K1026" i="10"/>
  <c r="J1026" i="10"/>
  <c r="K1025" i="10"/>
  <c r="J1025" i="10"/>
  <c r="K1024" i="10"/>
  <c r="J1024" i="10"/>
  <c r="K1023" i="10"/>
  <c r="J1023" i="10"/>
  <c r="K1022" i="10"/>
  <c r="J1022" i="10"/>
  <c r="K1021" i="10"/>
  <c r="J1021" i="10"/>
  <c r="K1020" i="10"/>
  <c r="J1020" i="10"/>
  <c r="K1019" i="10"/>
  <c r="J1019" i="10"/>
  <c r="K1018" i="10"/>
  <c r="J1018" i="10"/>
  <c r="K1017" i="10"/>
  <c r="J1017" i="10"/>
  <c r="K1016" i="10"/>
  <c r="J1016" i="10"/>
  <c r="K1015" i="10"/>
  <c r="J1015" i="10"/>
  <c r="K1014" i="10"/>
  <c r="J1014" i="10"/>
  <c r="K1013" i="10"/>
  <c r="J1013" i="10"/>
  <c r="K1012" i="10"/>
  <c r="J1012" i="10"/>
  <c r="K1011" i="10"/>
  <c r="J1011" i="10"/>
  <c r="K1010" i="10"/>
  <c r="J1010" i="10"/>
  <c r="K1009" i="10"/>
  <c r="J1009" i="10"/>
  <c r="K1008" i="10"/>
  <c r="J1008" i="10"/>
  <c r="K1007" i="10"/>
  <c r="J1007" i="10"/>
  <c r="K1006" i="10"/>
  <c r="J1006" i="10"/>
  <c r="K1005" i="10"/>
  <c r="J1005" i="10"/>
  <c r="K1004" i="10"/>
  <c r="J1004" i="10"/>
  <c r="K1003" i="10"/>
  <c r="J1003" i="10"/>
  <c r="K1002" i="10"/>
  <c r="J1002" i="10"/>
  <c r="K1001" i="10"/>
  <c r="J1001" i="10"/>
  <c r="K1000" i="10"/>
  <c r="J1000" i="10"/>
  <c r="K999" i="10"/>
  <c r="J999" i="10"/>
  <c r="K998" i="10"/>
  <c r="J998" i="10"/>
  <c r="K997" i="10"/>
  <c r="J997" i="10"/>
  <c r="K996" i="10"/>
  <c r="J996" i="10"/>
  <c r="K995" i="10"/>
  <c r="J995" i="10"/>
  <c r="K994" i="10"/>
  <c r="J994" i="10"/>
  <c r="K993" i="10"/>
  <c r="J993" i="10"/>
  <c r="K992" i="10"/>
  <c r="J992" i="10"/>
  <c r="K991" i="10"/>
  <c r="J991" i="10"/>
  <c r="K990" i="10"/>
  <c r="J990" i="10"/>
  <c r="K989" i="10"/>
  <c r="J989" i="10"/>
  <c r="K988" i="10"/>
  <c r="J988" i="10"/>
  <c r="K987" i="10"/>
  <c r="J987" i="10"/>
  <c r="K986" i="10"/>
  <c r="J986" i="10"/>
  <c r="K985" i="10"/>
  <c r="J985" i="10"/>
  <c r="K984" i="10"/>
  <c r="J984" i="10"/>
  <c r="K983" i="10"/>
  <c r="J983" i="10"/>
  <c r="K982" i="10"/>
  <c r="J982" i="10"/>
  <c r="K981" i="10"/>
  <c r="J981" i="10"/>
  <c r="K980" i="10"/>
  <c r="J980" i="10"/>
  <c r="K979" i="10"/>
  <c r="J979" i="10"/>
  <c r="K978" i="10"/>
  <c r="J978" i="10"/>
  <c r="K977" i="10"/>
  <c r="J977" i="10"/>
  <c r="K976" i="10"/>
  <c r="J976" i="10"/>
  <c r="K975" i="10"/>
  <c r="J975" i="10"/>
  <c r="K974" i="10"/>
  <c r="J974" i="10"/>
  <c r="K973" i="10"/>
  <c r="J973" i="10"/>
  <c r="K972" i="10"/>
  <c r="J972" i="10"/>
  <c r="K971" i="10"/>
  <c r="J971" i="10"/>
  <c r="K970" i="10"/>
  <c r="J970" i="10"/>
  <c r="K969" i="10"/>
  <c r="J969" i="10"/>
  <c r="K968" i="10"/>
  <c r="J968" i="10"/>
  <c r="K967" i="10"/>
  <c r="J967" i="10"/>
  <c r="K966" i="10"/>
  <c r="J966" i="10"/>
  <c r="K965" i="10"/>
  <c r="J965" i="10"/>
  <c r="K964" i="10"/>
  <c r="J964" i="10"/>
  <c r="K963" i="10"/>
  <c r="J963" i="10"/>
  <c r="K962" i="10"/>
  <c r="J962" i="10"/>
  <c r="K961" i="10"/>
  <c r="J961" i="10"/>
  <c r="K960" i="10"/>
  <c r="J960" i="10"/>
  <c r="K959" i="10"/>
  <c r="J959" i="10"/>
  <c r="K958" i="10"/>
  <c r="J958" i="10"/>
  <c r="K957" i="10"/>
  <c r="J957" i="10"/>
  <c r="K956" i="10"/>
  <c r="J956" i="10"/>
  <c r="K955" i="10"/>
  <c r="J955" i="10"/>
  <c r="K954" i="10"/>
  <c r="J954" i="10"/>
  <c r="K953" i="10"/>
  <c r="J953" i="10"/>
  <c r="K952" i="10"/>
  <c r="J952" i="10"/>
  <c r="K951" i="10"/>
  <c r="J951" i="10"/>
  <c r="K950" i="10"/>
  <c r="J950" i="10"/>
  <c r="K949" i="10"/>
  <c r="J949" i="10"/>
  <c r="K948" i="10"/>
  <c r="J948" i="10"/>
  <c r="K947" i="10"/>
  <c r="J947" i="10"/>
  <c r="K946" i="10"/>
  <c r="J946" i="10"/>
  <c r="K945" i="10"/>
  <c r="J945" i="10"/>
  <c r="K944" i="10"/>
  <c r="J944" i="10"/>
  <c r="K943" i="10"/>
  <c r="J943" i="10"/>
  <c r="K942" i="10"/>
  <c r="J942" i="10"/>
  <c r="K941" i="10"/>
  <c r="J941" i="10"/>
  <c r="K940" i="10"/>
  <c r="J940" i="10"/>
  <c r="K939" i="10"/>
  <c r="J939" i="10"/>
  <c r="K938" i="10"/>
  <c r="J938" i="10"/>
  <c r="K937" i="10"/>
  <c r="J937" i="10"/>
  <c r="K936" i="10"/>
  <c r="J936" i="10"/>
  <c r="K935" i="10"/>
  <c r="J935" i="10"/>
  <c r="K934" i="10"/>
  <c r="J934" i="10"/>
  <c r="J932" i="10"/>
  <c r="K931" i="10"/>
  <c r="J931" i="10"/>
  <c r="K930" i="10"/>
  <c r="J930" i="10"/>
  <c r="K929" i="10"/>
  <c r="J929" i="10"/>
  <c r="K928" i="10"/>
  <c r="J928" i="10"/>
  <c r="K927" i="10"/>
  <c r="J927" i="10"/>
  <c r="K926" i="10"/>
  <c r="J926" i="10"/>
  <c r="K925" i="10"/>
  <c r="J925" i="10"/>
  <c r="K924" i="10"/>
  <c r="J924" i="10"/>
  <c r="K923" i="10"/>
  <c r="J923" i="10"/>
  <c r="K922" i="10"/>
  <c r="J922" i="10"/>
  <c r="K921" i="10"/>
  <c r="J921" i="10"/>
  <c r="K920" i="10"/>
  <c r="J920" i="10"/>
  <c r="K919" i="10"/>
  <c r="J919" i="10"/>
  <c r="K918" i="10"/>
  <c r="J918" i="10"/>
  <c r="K917" i="10"/>
  <c r="J917" i="10"/>
  <c r="K916" i="10"/>
  <c r="J916" i="10"/>
  <c r="K915" i="10"/>
  <c r="J915" i="10"/>
  <c r="K914" i="10"/>
  <c r="J914" i="10"/>
  <c r="K913" i="10"/>
  <c r="J913" i="10"/>
  <c r="K912" i="10"/>
  <c r="J912" i="10"/>
  <c r="K911" i="10"/>
  <c r="J911" i="10"/>
  <c r="K910" i="10"/>
  <c r="J910" i="10"/>
  <c r="K909" i="10"/>
  <c r="J909" i="10"/>
  <c r="K908" i="10"/>
  <c r="J908" i="10"/>
  <c r="K907" i="10"/>
  <c r="J907" i="10"/>
  <c r="K906" i="10"/>
  <c r="J906" i="10"/>
  <c r="K905" i="10"/>
  <c r="J905" i="10"/>
  <c r="K904" i="10"/>
  <c r="J904" i="10"/>
  <c r="K903" i="10"/>
  <c r="J903" i="10"/>
  <c r="K902" i="10"/>
  <c r="J902" i="10"/>
  <c r="K901" i="10"/>
  <c r="J901" i="10"/>
  <c r="K900" i="10"/>
  <c r="J900" i="10"/>
  <c r="K899" i="10"/>
  <c r="J899" i="10"/>
  <c r="K898" i="10"/>
  <c r="J898" i="10"/>
  <c r="K897" i="10"/>
  <c r="J897" i="10"/>
  <c r="K896" i="10"/>
  <c r="J896" i="10"/>
  <c r="K895" i="10"/>
  <c r="J895" i="10"/>
  <c r="K894" i="10"/>
  <c r="J894" i="10"/>
  <c r="K893" i="10"/>
  <c r="J893" i="10"/>
  <c r="K892" i="10"/>
  <c r="J892" i="10"/>
  <c r="K891" i="10"/>
  <c r="J891" i="10"/>
  <c r="K890" i="10"/>
  <c r="J890" i="10"/>
  <c r="K889" i="10"/>
  <c r="J889" i="10"/>
  <c r="K888" i="10"/>
  <c r="J888" i="10"/>
  <c r="K887" i="10"/>
  <c r="J887" i="10"/>
  <c r="K886" i="10"/>
  <c r="J886" i="10"/>
  <c r="K885" i="10"/>
  <c r="J885" i="10"/>
  <c r="K884" i="10"/>
  <c r="J884" i="10"/>
  <c r="K883" i="10"/>
  <c r="J883" i="10"/>
  <c r="K882" i="10"/>
  <c r="J882" i="10"/>
  <c r="K881" i="10"/>
  <c r="J881" i="10"/>
  <c r="K880" i="10"/>
  <c r="J880" i="10"/>
  <c r="K879" i="10"/>
  <c r="J879" i="10"/>
  <c r="K878" i="10"/>
  <c r="J878" i="10"/>
  <c r="K877" i="10"/>
  <c r="J877" i="10"/>
  <c r="K876" i="10"/>
  <c r="J876" i="10"/>
  <c r="K875" i="10"/>
  <c r="J875" i="10"/>
  <c r="K874" i="10"/>
  <c r="J874" i="10"/>
  <c r="K873" i="10"/>
  <c r="J873" i="10"/>
  <c r="K872" i="10"/>
  <c r="J872" i="10"/>
  <c r="K871" i="10"/>
  <c r="J871" i="10"/>
  <c r="K870" i="10"/>
  <c r="J870" i="10"/>
  <c r="K869" i="10"/>
  <c r="J869" i="10"/>
  <c r="K868" i="10"/>
  <c r="J868" i="10"/>
  <c r="K867" i="10"/>
  <c r="J867" i="10"/>
  <c r="K866" i="10"/>
  <c r="J866" i="10"/>
  <c r="K865" i="10"/>
  <c r="J865" i="10"/>
  <c r="K864" i="10"/>
  <c r="J864" i="10"/>
  <c r="K863" i="10"/>
  <c r="J863" i="10"/>
  <c r="K862" i="10"/>
  <c r="J862" i="10"/>
  <c r="K861" i="10"/>
  <c r="J861" i="10"/>
  <c r="K860" i="10"/>
  <c r="J860" i="10"/>
  <c r="K859" i="10"/>
  <c r="J859" i="10"/>
  <c r="K858" i="10"/>
  <c r="J858" i="10"/>
  <c r="K857" i="10"/>
  <c r="J857" i="10"/>
  <c r="K856" i="10"/>
  <c r="J856" i="10"/>
  <c r="K855" i="10"/>
  <c r="J855" i="10"/>
  <c r="K854" i="10"/>
  <c r="J854" i="10"/>
  <c r="K853" i="10"/>
  <c r="J853" i="10"/>
  <c r="K852" i="10"/>
  <c r="J852" i="10"/>
  <c r="K851" i="10"/>
  <c r="J851" i="10"/>
  <c r="K850" i="10"/>
  <c r="J850" i="10"/>
  <c r="K849" i="10"/>
  <c r="J849" i="10"/>
  <c r="K848" i="10"/>
  <c r="J848" i="10"/>
  <c r="K847" i="10"/>
  <c r="J847" i="10"/>
  <c r="K846" i="10"/>
  <c r="J846" i="10"/>
  <c r="K845" i="10"/>
  <c r="J845" i="10"/>
  <c r="K844" i="10"/>
  <c r="J844" i="10"/>
  <c r="K843" i="10"/>
  <c r="J843" i="10"/>
  <c r="K842" i="10"/>
  <c r="J842" i="10"/>
  <c r="K841" i="10"/>
  <c r="J841" i="10"/>
  <c r="K840" i="10"/>
  <c r="J840" i="10"/>
  <c r="K839" i="10"/>
  <c r="J839" i="10"/>
  <c r="K838" i="10"/>
  <c r="J838" i="10"/>
  <c r="K837" i="10"/>
  <c r="J837" i="10"/>
  <c r="K836" i="10"/>
  <c r="J836" i="10"/>
  <c r="K835" i="10"/>
  <c r="J835" i="10"/>
  <c r="K834" i="10"/>
  <c r="J834" i="10"/>
  <c r="K833" i="10"/>
  <c r="J833" i="10"/>
  <c r="K831" i="10"/>
  <c r="J831" i="10"/>
  <c r="K830" i="10"/>
  <c r="J830" i="10"/>
  <c r="K829" i="10"/>
  <c r="J829" i="10"/>
  <c r="K828" i="10"/>
  <c r="J828" i="10"/>
  <c r="K827" i="10"/>
  <c r="J827" i="10"/>
  <c r="K826" i="10"/>
  <c r="J826" i="10"/>
  <c r="K825" i="10"/>
  <c r="J825" i="10"/>
  <c r="K824" i="10"/>
  <c r="J824" i="10"/>
  <c r="K823" i="10"/>
  <c r="J823" i="10"/>
  <c r="K822" i="10"/>
  <c r="J822" i="10"/>
  <c r="K821" i="10"/>
  <c r="J821" i="10"/>
  <c r="K820" i="10"/>
  <c r="J820" i="10"/>
  <c r="K819" i="10"/>
  <c r="J819" i="10"/>
  <c r="K818" i="10"/>
  <c r="J818" i="10"/>
  <c r="K817" i="10"/>
  <c r="J817" i="10"/>
  <c r="K816" i="10"/>
  <c r="J816" i="10"/>
  <c r="K815" i="10"/>
  <c r="J815" i="10"/>
  <c r="K814" i="10"/>
  <c r="J814" i="10"/>
  <c r="K813" i="10"/>
  <c r="J813" i="10"/>
  <c r="K812" i="10"/>
  <c r="J812" i="10"/>
  <c r="K811" i="10"/>
  <c r="J811" i="10"/>
  <c r="K810" i="10"/>
  <c r="J810" i="10"/>
  <c r="K809" i="10"/>
  <c r="J809" i="10"/>
  <c r="K808" i="10"/>
  <c r="J808" i="10"/>
  <c r="K807" i="10"/>
  <c r="J807" i="10"/>
  <c r="K806" i="10"/>
  <c r="J806" i="10"/>
  <c r="K805" i="10"/>
  <c r="J805" i="10"/>
  <c r="K804" i="10"/>
  <c r="J804" i="10"/>
  <c r="K803" i="10"/>
  <c r="J803" i="10"/>
  <c r="K802" i="10"/>
  <c r="J802" i="10"/>
  <c r="K801" i="10"/>
  <c r="J801" i="10"/>
  <c r="K800" i="10"/>
  <c r="J800" i="10"/>
  <c r="K799" i="10"/>
  <c r="J799" i="10"/>
  <c r="K798" i="10"/>
  <c r="J798" i="10"/>
  <c r="K797" i="10"/>
  <c r="J797" i="10"/>
  <c r="K796" i="10"/>
  <c r="J796" i="10"/>
  <c r="K795" i="10"/>
  <c r="J795" i="10"/>
  <c r="K794" i="10"/>
  <c r="J794" i="10"/>
  <c r="K793" i="10"/>
  <c r="J793" i="10"/>
  <c r="K792" i="10"/>
  <c r="J792" i="10"/>
  <c r="K791" i="10"/>
  <c r="J791" i="10"/>
  <c r="K790" i="10"/>
  <c r="J790" i="10"/>
  <c r="K789" i="10"/>
  <c r="J789" i="10"/>
  <c r="K788" i="10"/>
  <c r="J788" i="10"/>
  <c r="K787" i="10"/>
  <c r="J787" i="10"/>
  <c r="K786" i="10"/>
  <c r="J786" i="10"/>
  <c r="K785" i="10"/>
  <c r="J785" i="10"/>
  <c r="K784" i="10"/>
  <c r="J784" i="10"/>
  <c r="K783" i="10"/>
  <c r="J783" i="10"/>
  <c r="K782" i="10"/>
  <c r="J782" i="10"/>
  <c r="K781" i="10"/>
  <c r="J781" i="10"/>
  <c r="K780" i="10"/>
  <c r="J780" i="10"/>
  <c r="K779" i="10"/>
  <c r="J779" i="10"/>
  <c r="K778" i="10"/>
  <c r="J778" i="10"/>
  <c r="K777" i="10"/>
  <c r="J777" i="10"/>
  <c r="K776" i="10"/>
  <c r="J776" i="10"/>
  <c r="K775" i="10"/>
  <c r="J775" i="10"/>
  <c r="K774" i="10"/>
  <c r="J774" i="10"/>
  <c r="K773" i="10"/>
  <c r="J773" i="10"/>
  <c r="K772" i="10"/>
  <c r="J772" i="10"/>
  <c r="K771" i="10"/>
  <c r="J771" i="10"/>
  <c r="K770" i="10"/>
  <c r="J770" i="10"/>
  <c r="K769" i="10"/>
  <c r="J769" i="10"/>
  <c r="K768" i="10"/>
  <c r="J768" i="10"/>
  <c r="K767" i="10"/>
  <c r="J767" i="10"/>
  <c r="K766" i="10"/>
  <c r="J766" i="10"/>
  <c r="K765" i="10"/>
  <c r="J765" i="10"/>
  <c r="K764" i="10"/>
  <c r="J764" i="10"/>
  <c r="K763" i="10"/>
  <c r="J763" i="10"/>
  <c r="K762" i="10"/>
  <c r="J762" i="10"/>
  <c r="K761" i="10"/>
  <c r="J761" i="10"/>
  <c r="K760" i="10"/>
  <c r="J760" i="10"/>
  <c r="K759" i="10"/>
  <c r="J759" i="10"/>
  <c r="K758" i="10"/>
  <c r="J758" i="10"/>
  <c r="K757" i="10"/>
  <c r="J757" i="10"/>
  <c r="K756" i="10"/>
  <c r="J756" i="10"/>
  <c r="K755" i="10"/>
  <c r="J755" i="10"/>
  <c r="K754" i="10"/>
  <c r="J754" i="10"/>
  <c r="K753" i="10"/>
  <c r="J753" i="10"/>
  <c r="K752" i="10"/>
  <c r="J752" i="10"/>
  <c r="K751" i="10"/>
  <c r="J751" i="10"/>
  <c r="K750" i="10"/>
  <c r="J750" i="10"/>
  <c r="K749" i="10"/>
  <c r="J749" i="10"/>
  <c r="K748" i="10"/>
  <c r="J748" i="10"/>
  <c r="K747" i="10"/>
  <c r="J747" i="10"/>
  <c r="K746" i="10"/>
  <c r="J746" i="10"/>
  <c r="K745" i="10"/>
  <c r="J745" i="10"/>
  <c r="K744" i="10"/>
  <c r="J744" i="10"/>
  <c r="K743" i="10"/>
  <c r="J743" i="10"/>
  <c r="K742" i="10"/>
  <c r="J742" i="10"/>
  <c r="K741" i="10"/>
  <c r="J741" i="10"/>
  <c r="K740" i="10"/>
  <c r="J740" i="10"/>
  <c r="K739" i="10"/>
  <c r="J739" i="10"/>
  <c r="K737" i="10"/>
  <c r="J737" i="10"/>
  <c r="K736" i="10"/>
  <c r="J736" i="10"/>
  <c r="K735" i="10"/>
  <c r="J735" i="10"/>
  <c r="K734" i="10"/>
  <c r="J734" i="10"/>
  <c r="K733" i="10"/>
  <c r="J733" i="10"/>
  <c r="K732" i="10"/>
  <c r="J732" i="10"/>
  <c r="K731" i="10"/>
  <c r="J731" i="10"/>
  <c r="K730" i="10"/>
  <c r="J730" i="10"/>
  <c r="K729" i="10"/>
  <c r="J729" i="10"/>
  <c r="K728" i="10"/>
  <c r="J728" i="10"/>
  <c r="K727" i="10"/>
  <c r="J727" i="10"/>
  <c r="K726" i="10"/>
  <c r="J726" i="10"/>
  <c r="K725" i="10"/>
  <c r="J725" i="10"/>
  <c r="K724" i="10"/>
  <c r="J724" i="10"/>
  <c r="K723" i="10"/>
  <c r="J723" i="10"/>
  <c r="K722" i="10"/>
  <c r="J722" i="10"/>
  <c r="K721" i="10"/>
  <c r="J721" i="10"/>
  <c r="K720" i="10"/>
  <c r="J720" i="10"/>
  <c r="K719" i="10"/>
  <c r="J719" i="10"/>
  <c r="K718" i="10"/>
  <c r="J718" i="10"/>
  <c r="K717" i="10"/>
  <c r="J717" i="10"/>
  <c r="K716" i="10"/>
  <c r="J716" i="10"/>
  <c r="K715" i="10"/>
  <c r="J715" i="10"/>
  <c r="K714" i="10"/>
  <c r="J714" i="10"/>
  <c r="K713" i="10"/>
  <c r="J713" i="10"/>
  <c r="K712" i="10"/>
  <c r="J712" i="10"/>
  <c r="K711" i="10"/>
  <c r="J711" i="10"/>
  <c r="K710" i="10"/>
  <c r="J710" i="10"/>
  <c r="K709" i="10"/>
  <c r="J709" i="10"/>
  <c r="K708" i="10"/>
  <c r="J708" i="10"/>
  <c r="K707" i="10"/>
  <c r="J707" i="10"/>
  <c r="K706" i="10"/>
  <c r="J706" i="10"/>
  <c r="K705" i="10"/>
  <c r="J705" i="10"/>
  <c r="K704" i="10"/>
  <c r="J704" i="10"/>
  <c r="K703" i="10"/>
  <c r="J703" i="10"/>
  <c r="K702" i="10"/>
  <c r="J702" i="10"/>
  <c r="K701" i="10"/>
  <c r="J701" i="10"/>
  <c r="K700" i="10"/>
  <c r="J700" i="10"/>
  <c r="K699" i="10"/>
  <c r="J699" i="10"/>
  <c r="K698" i="10"/>
  <c r="J698" i="10"/>
  <c r="K697" i="10"/>
  <c r="J697" i="10"/>
  <c r="K696" i="10"/>
  <c r="J696" i="10"/>
  <c r="K695" i="10"/>
  <c r="J695" i="10"/>
  <c r="K694" i="10"/>
  <c r="J694" i="10"/>
  <c r="K693" i="10"/>
  <c r="J693" i="10"/>
  <c r="K692" i="10"/>
  <c r="J692" i="10"/>
  <c r="K691" i="10"/>
  <c r="J691" i="10"/>
  <c r="K690" i="10"/>
  <c r="J690" i="10"/>
  <c r="K689" i="10"/>
  <c r="J689" i="10"/>
  <c r="K688" i="10"/>
  <c r="J688" i="10"/>
  <c r="K687" i="10"/>
  <c r="J687" i="10"/>
  <c r="K686" i="10"/>
  <c r="J686" i="10"/>
  <c r="K685" i="10"/>
  <c r="J685" i="10"/>
  <c r="K684" i="10"/>
  <c r="J684" i="10"/>
  <c r="K683" i="10"/>
  <c r="J683" i="10"/>
  <c r="K682" i="10"/>
  <c r="J682" i="10"/>
  <c r="K681" i="10"/>
  <c r="J681" i="10"/>
  <c r="K680" i="10"/>
  <c r="J680" i="10"/>
  <c r="K679" i="10"/>
  <c r="J679" i="10"/>
  <c r="K678" i="10"/>
  <c r="J678" i="10"/>
  <c r="K677" i="10"/>
  <c r="J677" i="10"/>
  <c r="K676" i="10"/>
  <c r="J676" i="10"/>
  <c r="K675" i="10"/>
  <c r="J675" i="10"/>
  <c r="K674" i="10"/>
  <c r="J674" i="10"/>
  <c r="K673" i="10"/>
  <c r="J673" i="10"/>
  <c r="K672" i="10"/>
  <c r="J672" i="10"/>
  <c r="K671" i="10"/>
  <c r="J671" i="10"/>
  <c r="K670" i="10"/>
  <c r="J670" i="10"/>
  <c r="K669" i="10"/>
  <c r="J669" i="10"/>
  <c r="K668" i="10"/>
  <c r="J668" i="10"/>
  <c r="K667" i="10"/>
  <c r="J667" i="10"/>
  <c r="K666" i="10"/>
  <c r="J666" i="10"/>
  <c r="K665" i="10"/>
  <c r="J665" i="10"/>
  <c r="K664" i="10"/>
  <c r="J664" i="10"/>
  <c r="K663" i="10"/>
  <c r="J663" i="10"/>
  <c r="K662" i="10"/>
  <c r="J662" i="10"/>
  <c r="K661" i="10"/>
  <c r="J661" i="10"/>
  <c r="K660" i="10"/>
  <c r="J660" i="10"/>
  <c r="K659" i="10"/>
  <c r="J659" i="10"/>
  <c r="K658" i="10"/>
  <c r="J658" i="10"/>
  <c r="K657" i="10"/>
  <c r="J657" i="10"/>
  <c r="K656" i="10"/>
  <c r="J656" i="10"/>
  <c r="K655" i="10"/>
  <c r="J655" i="10"/>
  <c r="K654" i="10"/>
  <c r="J654" i="10"/>
  <c r="K653" i="10"/>
  <c r="J653" i="10"/>
  <c r="K652" i="10"/>
  <c r="J652" i="10"/>
  <c r="K651" i="10"/>
  <c r="J651" i="10"/>
  <c r="K650" i="10"/>
  <c r="J650" i="10"/>
  <c r="K649" i="10"/>
  <c r="J649" i="10"/>
  <c r="K648" i="10"/>
  <c r="J648" i="10"/>
  <c r="K647" i="10"/>
  <c r="J647" i="10"/>
  <c r="K646" i="10"/>
  <c r="J646" i="10"/>
  <c r="K645" i="10"/>
  <c r="J645" i="10"/>
  <c r="K644" i="10"/>
  <c r="J644" i="10"/>
  <c r="K643" i="10"/>
  <c r="J643" i="10"/>
  <c r="K642" i="10"/>
  <c r="J642" i="10"/>
  <c r="K641" i="10"/>
  <c r="J641" i="10"/>
  <c r="K640" i="10"/>
  <c r="J640" i="10"/>
  <c r="K639" i="10"/>
  <c r="J639" i="10"/>
  <c r="K638" i="10"/>
  <c r="J638" i="10"/>
  <c r="K637" i="10"/>
  <c r="J637" i="10"/>
  <c r="K636" i="10"/>
  <c r="J636" i="10"/>
  <c r="K635" i="10"/>
  <c r="J635" i="10"/>
  <c r="K633" i="10"/>
  <c r="J633" i="10"/>
  <c r="K632" i="10"/>
  <c r="J632" i="10"/>
  <c r="K631" i="10"/>
  <c r="J631" i="10"/>
  <c r="K630" i="10"/>
  <c r="J630" i="10"/>
  <c r="K629" i="10"/>
  <c r="J629" i="10"/>
  <c r="K628" i="10"/>
  <c r="J628" i="10"/>
  <c r="K627" i="10"/>
  <c r="J627" i="10"/>
  <c r="K626" i="10"/>
  <c r="J626" i="10"/>
  <c r="K625" i="10"/>
  <c r="J625" i="10"/>
  <c r="K624" i="10"/>
  <c r="J624" i="10"/>
  <c r="K623" i="10"/>
  <c r="J623" i="10"/>
  <c r="K622" i="10"/>
  <c r="J622" i="10"/>
  <c r="K621" i="10"/>
  <c r="J621" i="10"/>
  <c r="K620" i="10"/>
  <c r="J620" i="10"/>
  <c r="K619" i="10"/>
  <c r="J619" i="10"/>
  <c r="K618" i="10"/>
  <c r="J618" i="10"/>
  <c r="K617" i="10"/>
  <c r="J617" i="10"/>
  <c r="K616" i="10"/>
  <c r="J616" i="10"/>
  <c r="K615" i="10"/>
  <c r="J615" i="10"/>
  <c r="K614" i="10"/>
  <c r="J614" i="10"/>
  <c r="K613" i="10"/>
  <c r="J613" i="10"/>
  <c r="K612" i="10"/>
  <c r="J612" i="10"/>
  <c r="K611" i="10"/>
  <c r="J611" i="10"/>
  <c r="K610" i="10"/>
  <c r="J610" i="10"/>
  <c r="K609" i="10"/>
  <c r="J609" i="10"/>
  <c r="K608" i="10"/>
  <c r="J608" i="10"/>
  <c r="K607" i="10"/>
  <c r="J607" i="10"/>
  <c r="K606" i="10"/>
  <c r="J606" i="10"/>
  <c r="K605" i="10"/>
  <c r="J605" i="10"/>
  <c r="K604" i="10"/>
  <c r="J604" i="10"/>
  <c r="K603" i="10"/>
  <c r="J603" i="10"/>
  <c r="K602" i="10"/>
  <c r="J602" i="10"/>
  <c r="K601" i="10"/>
  <c r="J601" i="10"/>
  <c r="K600" i="10"/>
  <c r="J600" i="10"/>
  <c r="K599" i="10"/>
  <c r="J599" i="10"/>
  <c r="K598" i="10"/>
  <c r="J598" i="10"/>
  <c r="K597" i="10"/>
  <c r="J597" i="10"/>
  <c r="K596" i="10"/>
  <c r="J596" i="10"/>
  <c r="K595" i="10"/>
  <c r="J595" i="10"/>
  <c r="K594" i="10"/>
  <c r="J594" i="10"/>
  <c r="K593" i="10"/>
  <c r="J593" i="10"/>
  <c r="K592" i="10"/>
  <c r="J592" i="10"/>
  <c r="K591" i="10"/>
  <c r="J591" i="10"/>
  <c r="K590" i="10"/>
  <c r="J590" i="10"/>
  <c r="K589" i="10"/>
  <c r="J589" i="10"/>
  <c r="K587" i="10"/>
  <c r="J587" i="10"/>
  <c r="K586" i="10"/>
  <c r="J586" i="10"/>
  <c r="K585" i="10"/>
  <c r="J585" i="10"/>
  <c r="K584" i="10"/>
  <c r="J584" i="10"/>
  <c r="K583" i="10"/>
  <c r="J583" i="10"/>
  <c r="K582" i="10"/>
  <c r="J582" i="10"/>
  <c r="K580" i="10"/>
  <c r="J580" i="10"/>
  <c r="K579" i="10"/>
  <c r="J579" i="10"/>
  <c r="K578" i="10"/>
  <c r="J578" i="10"/>
  <c r="K577" i="10"/>
  <c r="J577" i="10"/>
  <c r="K576" i="10"/>
  <c r="J576" i="10"/>
  <c r="K575" i="10"/>
  <c r="J575" i="10"/>
  <c r="K574" i="10"/>
  <c r="J574" i="10"/>
  <c r="K573" i="10"/>
  <c r="J573" i="10"/>
  <c r="K572" i="10"/>
  <c r="J572" i="10"/>
  <c r="K571" i="10"/>
  <c r="J571" i="10"/>
  <c r="K570" i="10"/>
  <c r="J570" i="10"/>
  <c r="K569" i="10"/>
  <c r="J569" i="10"/>
  <c r="K568" i="10"/>
  <c r="J568" i="10"/>
  <c r="K567" i="10"/>
  <c r="J567" i="10"/>
  <c r="K566" i="10"/>
  <c r="J566" i="10"/>
  <c r="K565" i="10"/>
  <c r="J565" i="10"/>
  <c r="K564" i="10"/>
  <c r="J564" i="10"/>
  <c r="K563" i="10"/>
  <c r="J563" i="10"/>
  <c r="K562" i="10"/>
  <c r="J562" i="10"/>
  <c r="K561" i="10"/>
  <c r="J561" i="10"/>
  <c r="K560" i="10"/>
  <c r="J560" i="10"/>
  <c r="K559" i="10"/>
  <c r="J559" i="10"/>
  <c r="K558" i="10"/>
  <c r="J558" i="10"/>
  <c r="K557" i="10"/>
  <c r="J557" i="10"/>
  <c r="K556" i="10"/>
  <c r="J556" i="10"/>
  <c r="K555" i="10"/>
  <c r="J555" i="10"/>
  <c r="K554" i="10"/>
  <c r="J554" i="10"/>
  <c r="K553" i="10"/>
  <c r="J553" i="10"/>
  <c r="K552" i="10"/>
  <c r="J552" i="10"/>
  <c r="K551" i="10"/>
  <c r="J551" i="10"/>
  <c r="K550" i="10"/>
  <c r="J550" i="10"/>
  <c r="K549" i="10"/>
  <c r="J549" i="10"/>
  <c r="K548" i="10"/>
  <c r="J548" i="10"/>
  <c r="K547" i="10"/>
  <c r="J547" i="10"/>
  <c r="K546" i="10"/>
  <c r="J546" i="10"/>
  <c r="K545" i="10"/>
  <c r="J545" i="10"/>
  <c r="K544" i="10"/>
  <c r="J544" i="10"/>
  <c r="K543" i="10"/>
  <c r="J543" i="10"/>
  <c r="K542" i="10"/>
  <c r="J542" i="10"/>
  <c r="K541" i="10"/>
  <c r="J541" i="10"/>
  <c r="K540" i="10"/>
  <c r="J540" i="10"/>
  <c r="K539" i="10"/>
  <c r="J539" i="10"/>
  <c r="K538" i="10"/>
  <c r="J538" i="10"/>
  <c r="K537" i="10"/>
  <c r="J537" i="10"/>
  <c r="K536" i="10"/>
  <c r="J536" i="10"/>
  <c r="K535" i="10"/>
  <c r="J535" i="10"/>
  <c r="K534" i="10"/>
  <c r="J534" i="10"/>
  <c r="K533" i="10"/>
  <c r="J533" i="10"/>
  <c r="K532" i="10"/>
  <c r="J532" i="10"/>
  <c r="K531" i="10"/>
  <c r="J531" i="10"/>
  <c r="K530" i="10"/>
  <c r="J530" i="10"/>
  <c r="K529" i="10"/>
  <c r="J529" i="10"/>
  <c r="K528" i="10"/>
  <c r="J528" i="10"/>
  <c r="K527" i="10"/>
  <c r="J527" i="10"/>
  <c r="K526" i="10"/>
  <c r="J526" i="10"/>
  <c r="K525" i="10"/>
  <c r="J525" i="10"/>
  <c r="K524" i="10"/>
  <c r="J524" i="10"/>
  <c r="K523" i="10"/>
  <c r="J523" i="10"/>
  <c r="K522" i="10"/>
  <c r="J522" i="10"/>
  <c r="K521" i="10"/>
  <c r="J521" i="10"/>
  <c r="K520" i="10"/>
  <c r="J520" i="10"/>
  <c r="K519" i="10"/>
  <c r="J519" i="10"/>
  <c r="K518" i="10"/>
  <c r="J518" i="10"/>
  <c r="K517" i="10"/>
  <c r="J517" i="10"/>
  <c r="K516" i="10"/>
  <c r="J516" i="10"/>
  <c r="K515" i="10"/>
  <c r="J515" i="10"/>
  <c r="K514" i="10"/>
  <c r="J514" i="10"/>
  <c r="K513" i="10"/>
  <c r="J513" i="10"/>
  <c r="K512" i="10"/>
  <c r="J512" i="10"/>
  <c r="K511" i="10"/>
  <c r="J511" i="10"/>
  <c r="K510" i="10"/>
  <c r="J510" i="10"/>
  <c r="K509" i="10"/>
  <c r="J509" i="10"/>
  <c r="K508" i="10"/>
  <c r="J508" i="10"/>
  <c r="K507" i="10"/>
  <c r="J507" i="10"/>
  <c r="K506" i="10"/>
  <c r="J506" i="10"/>
  <c r="K505" i="10"/>
  <c r="J505" i="10"/>
  <c r="K504" i="10"/>
  <c r="J504" i="10"/>
  <c r="K503" i="10"/>
  <c r="J503" i="10"/>
  <c r="K502" i="10"/>
  <c r="J502" i="10"/>
  <c r="K501" i="10"/>
  <c r="J501" i="10"/>
  <c r="K500" i="10"/>
  <c r="J500" i="10"/>
  <c r="K499" i="10"/>
  <c r="J499" i="10"/>
  <c r="K498" i="10"/>
  <c r="J498" i="10"/>
  <c r="K497" i="10"/>
  <c r="J497" i="10"/>
  <c r="K496" i="10"/>
  <c r="J496" i="10"/>
  <c r="K495" i="10"/>
  <c r="J495" i="10"/>
  <c r="K494" i="10"/>
  <c r="J494" i="10"/>
  <c r="K493" i="10"/>
  <c r="J493" i="10"/>
  <c r="K492" i="10"/>
  <c r="J492" i="10"/>
  <c r="K491" i="10"/>
  <c r="J491" i="10"/>
  <c r="K490" i="10"/>
  <c r="J490" i="10"/>
  <c r="K489" i="10"/>
  <c r="J489" i="10"/>
  <c r="K488" i="10"/>
  <c r="J488" i="10"/>
  <c r="K487" i="10"/>
  <c r="J487" i="10"/>
  <c r="K486" i="10"/>
  <c r="J486" i="10"/>
  <c r="K485" i="10"/>
  <c r="J485" i="10"/>
  <c r="K484" i="10"/>
  <c r="J484" i="10"/>
  <c r="K483" i="10"/>
  <c r="J483" i="10"/>
  <c r="K482" i="10"/>
  <c r="J482" i="10"/>
  <c r="K481" i="10"/>
  <c r="J481" i="10"/>
  <c r="K480" i="10"/>
  <c r="J480" i="10"/>
  <c r="K479" i="10"/>
  <c r="J479" i="10"/>
  <c r="K478" i="10"/>
  <c r="J478" i="10"/>
  <c r="K477" i="10"/>
  <c r="J477" i="10"/>
  <c r="K476" i="10"/>
  <c r="J476" i="10"/>
  <c r="K475" i="10"/>
  <c r="J475" i="10"/>
  <c r="K474" i="10"/>
  <c r="J474" i="10"/>
  <c r="K473" i="10"/>
  <c r="J473" i="10"/>
  <c r="K472" i="10"/>
  <c r="J472" i="10"/>
  <c r="K471" i="10"/>
  <c r="J471" i="10"/>
  <c r="K470" i="10"/>
  <c r="J470" i="10"/>
  <c r="K469" i="10"/>
  <c r="J469" i="10"/>
  <c r="K468" i="10"/>
  <c r="J468" i="10"/>
  <c r="K467" i="10"/>
  <c r="J467" i="10"/>
  <c r="K466" i="10"/>
  <c r="J466" i="10"/>
  <c r="K465" i="10"/>
  <c r="J465" i="10"/>
  <c r="K464" i="10"/>
  <c r="J464" i="10"/>
  <c r="K463" i="10"/>
  <c r="J463" i="10"/>
  <c r="K462" i="10"/>
  <c r="J462" i="10"/>
  <c r="K461" i="10"/>
  <c r="J461" i="10"/>
  <c r="K460" i="10"/>
  <c r="J460" i="10"/>
  <c r="K459" i="10"/>
  <c r="J459" i="10"/>
  <c r="K458" i="10"/>
  <c r="J458" i="10"/>
  <c r="K457" i="10"/>
  <c r="J457" i="10"/>
  <c r="K456" i="10"/>
  <c r="J456" i="10"/>
  <c r="K455" i="10"/>
  <c r="J455" i="10"/>
  <c r="K454" i="10"/>
  <c r="J454" i="10"/>
  <c r="K453" i="10"/>
  <c r="J453" i="10"/>
  <c r="K452" i="10"/>
  <c r="J452" i="10"/>
  <c r="K451" i="10"/>
  <c r="J451" i="10"/>
  <c r="K450" i="10"/>
  <c r="J450" i="10"/>
  <c r="K449" i="10"/>
  <c r="J449" i="10"/>
  <c r="K448" i="10"/>
  <c r="J448" i="10"/>
  <c r="K447" i="10"/>
  <c r="J447" i="10"/>
  <c r="K446" i="10"/>
  <c r="J446" i="10"/>
  <c r="K445" i="10"/>
  <c r="J445" i="10"/>
  <c r="K444" i="10"/>
  <c r="J444" i="10"/>
  <c r="K443" i="10"/>
  <c r="J443" i="10"/>
  <c r="K442" i="10"/>
  <c r="J442" i="10"/>
  <c r="K441" i="10"/>
  <c r="J441" i="10"/>
  <c r="K440" i="10"/>
  <c r="J440" i="10"/>
  <c r="K439" i="10"/>
  <c r="J439" i="10"/>
  <c r="K438" i="10"/>
  <c r="J438" i="10"/>
  <c r="K437" i="10"/>
  <c r="J437" i="10"/>
  <c r="K436" i="10"/>
  <c r="J436" i="10"/>
  <c r="K435" i="10"/>
  <c r="J435" i="10"/>
  <c r="K434" i="10"/>
  <c r="J434" i="10"/>
  <c r="K433" i="10"/>
  <c r="J433" i="10"/>
  <c r="K432" i="10"/>
  <c r="J432" i="10"/>
  <c r="K431" i="10"/>
  <c r="J431" i="10"/>
  <c r="K430" i="10"/>
  <c r="J430" i="10"/>
  <c r="K429" i="10"/>
  <c r="J429" i="10"/>
  <c r="K428" i="10"/>
  <c r="J428" i="10"/>
  <c r="K427" i="10"/>
  <c r="J427" i="10"/>
  <c r="K426" i="10"/>
  <c r="J426" i="10"/>
  <c r="K425" i="10"/>
  <c r="J425" i="10"/>
  <c r="K424" i="10"/>
  <c r="J424" i="10"/>
  <c r="K423" i="10"/>
  <c r="J423" i="10"/>
  <c r="K422" i="10"/>
  <c r="J422" i="10"/>
  <c r="K421" i="10"/>
  <c r="J421" i="10"/>
  <c r="K419" i="10"/>
  <c r="J419" i="10"/>
  <c r="K418" i="10"/>
  <c r="J418" i="10"/>
  <c r="K417" i="10"/>
  <c r="J417" i="10"/>
  <c r="K416" i="10"/>
  <c r="J416" i="10"/>
  <c r="K415" i="10"/>
  <c r="J415" i="10"/>
  <c r="K414" i="10"/>
  <c r="J414" i="10"/>
  <c r="K413" i="10"/>
  <c r="J413" i="10"/>
  <c r="K412" i="10"/>
  <c r="J412" i="10"/>
  <c r="K411" i="10"/>
  <c r="J411" i="10"/>
  <c r="K410" i="10"/>
  <c r="J410" i="10"/>
  <c r="K409" i="10"/>
  <c r="J409" i="10"/>
  <c r="K408" i="10"/>
  <c r="J408" i="10"/>
  <c r="K407" i="10"/>
  <c r="J407" i="10"/>
  <c r="K406" i="10"/>
  <c r="J406" i="10"/>
  <c r="K405" i="10"/>
  <c r="J405" i="10"/>
  <c r="K404" i="10"/>
  <c r="J404" i="10"/>
  <c r="K403" i="10"/>
  <c r="J403" i="10"/>
  <c r="K402" i="10"/>
  <c r="J402" i="10"/>
  <c r="K401" i="10"/>
  <c r="J401" i="10"/>
  <c r="K400" i="10"/>
  <c r="J400" i="10"/>
  <c r="K399" i="10"/>
  <c r="J399" i="10"/>
  <c r="K398" i="10"/>
  <c r="J398" i="10"/>
  <c r="K397" i="10"/>
  <c r="J397" i="10"/>
  <c r="K396" i="10"/>
  <c r="J396" i="10"/>
  <c r="K395" i="10"/>
  <c r="J395" i="10"/>
  <c r="K394" i="10"/>
  <c r="J394" i="10"/>
  <c r="K393" i="10"/>
  <c r="J393" i="10"/>
  <c r="K392" i="10"/>
  <c r="J392" i="10"/>
  <c r="K391" i="10"/>
  <c r="J391" i="10"/>
  <c r="K390" i="10"/>
  <c r="J390" i="10"/>
  <c r="K389" i="10"/>
  <c r="J389" i="10"/>
  <c r="K388" i="10"/>
  <c r="J388" i="10"/>
  <c r="K387" i="10"/>
  <c r="J387" i="10"/>
  <c r="K386" i="10"/>
  <c r="J386" i="10"/>
  <c r="K385" i="10"/>
  <c r="J385" i="10"/>
  <c r="K384" i="10"/>
  <c r="J384" i="10"/>
  <c r="K383" i="10"/>
  <c r="J383" i="10"/>
  <c r="K382" i="10"/>
  <c r="J382" i="10"/>
  <c r="K381" i="10"/>
  <c r="J381" i="10"/>
  <c r="K380" i="10"/>
  <c r="J380" i="10"/>
  <c r="K379" i="10"/>
  <c r="J379" i="10"/>
  <c r="K378" i="10"/>
  <c r="J378" i="10"/>
  <c r="K377" i="10"/>
  <c r="J377" i="10"/>
  <c r="K376" i="10"/>
  <c r="J376" i="10"/>
  <c r="K375" i="10"/>
  <c r="J375" i="10"/>
  <c r="K374" i="10"/>
  <c r="J374" i="10"/>
  <c r="K373" i="10"/>
  <c r="J373" i="10"/>
  <c r="K372" i="10"/>
  <c r="J372" i="10"/>
  <c r="K371" i="10"/>
  <c r="J371" i="10"/>
  <c r="K370" i="10"/>
  <c r="J370" i="10"/>
  <c r="K369" i="10"/>
  <c r="J369" i="10"/>
  <c r="K368" i="10"/>
  <c r="J368" i="10"/>
  <c r="K367" i="10"/>
  <c r="J367" i="10"/>
  <c r="K366" i="10"/>
  <c r="J366" i="10"/>
  <c r="K365" i="10"/>
  <c r="J365" i="10"/>
  <c r="K364" i="10"/>
  <c r="J364" i="10"/>
  <c r="K363" i="10"/>
  <c r="J363" i="10"/>
  <c r="K362" i="10"/>
  <c r="J362" i="10"/>
  <c r="K361" i="10"/>
  <c r="J361" i="10"/>
  <c r="K360" i="10"/>
  <c r="J360" i="10"/>
  <c r="K359" i="10"/>
  <c r="J359" i="10"/>
  <c r="K358" i="10"/>
  <c r="J358" i="10"/>
  <c r="K357" i="10"/>
  <c r="J357" i="10"/>
  <c r="K356" i="10"/>
  <c r="J356" i="10"/>
  <c r="K355" i="10"/>
  <c r="J355" i="10"/>
  <c r="K354" i="10"/>
  <c r="J354" i="10"/>
  <c r="K353" i="10"/>
  <c r="J353" i="10"/>
  <c r="K352" i="10"/>
  <c r="J352" i="10"/>
  <c r="K350" i="10"/>
  <c r="J350" i="10"/>
  <c r="K349" i="10"/>
  <c r="J349" i="10"/>
  <c r="K347" i="10"/>
  <c r="J347" i="10"/>
  <c r="K346" i="10"/>
  <c r="J346" i="10"/>
  <c r="K345" i="10"/>
  <c r="J345" i="10"/>
  <c r="K344" i="10"/>
  <c r="J344" i="10"/>
  <c r="E11" i="11"/>
  <c r="E17" i="11"/>
  <c r="E20" i="11"/>
  <c r="E36" i="11"/>
  <c r="E3" i="11"/>
  <c r="E4" i="11"/>
  <c r="E5" i="11"/>
  <c r="E6" i="11"/>
  <c r="E7" i="11"/>
  <c r="E8" i="11"/>
  <c r="E9" i="11"/>
  <c r="E10" i="11"/>
  <c r="E12" i="11"/>
  <c r="E13" i="11"/>
  <c r="E14" i="11"/>
  <c r="E15" i="11"/>
  <c r="E16" i="11"/>
  <c r="E18" i="11"/>
  <c r="E19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J342" i="10"/>
  <c r="J341" i="10"/>
  <c r="J340" i="10"/>
  <c r="J339" i="10"/>
  <c r="J338" i="10"/>
  <c r="J337" i="10"/>
  <c r="J336" i="10"/>
  <c r="J335" i="10"/>
  <c r="J334" i="10"/>
  <c r="K332" i="10"/>
  <c r="J332" i="10"/>
  <c r="K331" i="10"/>
  <c r="J331" i="10"/>
  <c r="K330" i="10"/>
  <c r="J330" i="10"/>
  <c r="K329" i="10"/>
  <c r="J329" i="10"/>
  <c r="K328" i="10"/>
  <c r="J328" i="10"/>
  <c r="K327" i="10"/>
  <c r="J327" i="10"/>
  <c r="K326" i="10"/>
  <c r="J326" i="10"/>
  <c r="K325" i="10"/>
  <c r="J325" i="10"/>
  <c r="K324" i="10"/>
  <c r="J324" i="10"/>
  <c r="K323" i="10"/>
  <c r="J323" i="10"/>
  <c r="K322" i="10"/>
  <c r="J322" i="10"/>
  <c r="K321" i="10"/>
  <c r="J321" i="10"/>
  <c r="K320" i="10"/>
  <c r="J320" i="10"/>
  <c r="K319" i="10"/>
  <c r="J319" i="10"/>
  <c r="K318" i="10"/>
  <c r="J318" i="10"/>
  <c r="K317" i="10"/>
  <c r="J317" i="10"/>
  <c r="K316" i="10"/>
  <c r="J316" i="10"/>
  <c r="K315" i="10"/>
  <c r="J315" i="10"/>
  <c r="K314" i="10"/>
  <c r="J314" i="10"/>
  <c r="K313" i="10"/>
  <c r="J313" i="10"/>
  <c r="K312" i="10"/>
  <c r="J312" i="10"/>
  <c r="K311" i="10"/>
  <c r="J311" i="10"/>
  <c r="K310" i="10"/>
  <c r="J310" i="10"/>
  <c r="K309" i="10"/>
  <c r="J309" i="10"/>
  <c r="K308" i="10"/>
  <c r="J308" i="10"/>
  <c r="K307" i="10"/>
  <c r="J307" i="10"/>
  <c r="K306" i="10"/>
  <c r="J306" i="10"/>
  <c r="K305" i="10"/>
  <c r="J305" i="10"/>
  <c r="K304" i="10"/>
  <c r="J304" i="10"/>
  <c r="K303" i="10"/>
  <c r="J303" i="10"/>
  <c r="K302" i="10"/>
  <c r="J302" i="10"/>
  <c r="K301" i="10"/>
  <c r="J301" i="10"/>
  <c r="K300" i="10"/>
  <c r="J300" i="10"/>
  <c r="K299" i="10"/>
  <c r="J299" i="10"/>
  <c r="K298" i="10"/>
  <c r="J298" i="10"/>
  <c r="K297" i="10"/>
  <c r="J297" i="10"/>
  <c r="K296" i="10"/>
  <c r="J296" i="10"/>
  <c r="K295" i="10"/>
  <c r="J295" i="10"/>
  <c r="K294" i="10"/>
  <c r="J294" i="10"/>
  <c r="K293" i="10"/>
  <c r="J293" i="10"/>
  <c r="K292" i="10"/>
  <c r="J292" i="10"/>
  <c r="K291" i="10"/>
  <c r="J291" i="10"/>
  <c r="K290" i="10"/>
  <c r="J290" i="10"/>
  <c r="K289" i="10"/>
  <c r="J289" i="10"/>
  <c r="K288" i="10"/>
  <c r="J288" i="10"/>
  <c r="K287" i="10"/>
  <c r="J287" i="10"/>
  <c r="K286" i="10"/>
  <c r="J286" i="10"/>
  <c r="K285" i="10"/>
  <c r="J285" i="10"/>
  <c r="K284" i="10"/>
  <c r="J284" i="10"/>
  <c r="K283" i="10"/>
  <c r="J283" i="10"/>
  <c r="K282" i="10"/>
  <c r="J282" i="10"/>
  <c r="K281" i="10"/>
  <c r="J281" i="10"/>
  <c r="K280" i="10"/>
  <c r="J280" i="10"/>
  <c r="K279" i="10"/>
  <c r="J279" i="10"/>
  <c r="K278" i="10"/>
  <c r="J278" i="10"/>
  <c r="K277" i="10"/>
  <c r="J277" i="10"/>
  <c r="K276" i="10"/>
  <c r="J276" i="10"/>
  <c r="K275" i="10"/>
  <c r="J275" i="10"/>
  <c r="K274" i="10"/>
  <c r="J274" i="10"/>
  <c r="K273" i="10"/>
  <c r="J273" i="10"/>
  <c r="K272" i="10"/>
  <c r="J272" i="10"/>
  <c r="K271" i="10"/>
  <c r="J271" i="10"/>
  <c r="K270" i="10"/>
  <c r="J270" i="10"/>
  <c r="K269" i="10"/>
  <c r="J269" i="10"/>
  <c r="K268" i="10"/>
  <c r="J268" i="10"/>
  <c r="K266" i="10"/>
  <c r="J266" i="10"/>
  <c r="K265" i="10"/>
  <c r="J265" i="10"/>
  <c r="K264" i="10"/>
  <c r="J264" i="10"/>
  <c r="K263" i="10"/>
  <c r="J263" i="10"/>
  <c r="K262" i="10"/>
  <c r="J262" i="10"/>
  <c r="K261" i="10"/>
  <c r="J261" i="10"/>
  <c r="K260" i="10"/>
  <c r="J260" i="10"/>
  <c r="K259" i="10"/>
  <c r="J259" i="10"/>
  <c r="K258" i="10"/>
  <c r="J258" i="10"/>
  <c r="K257" i="10"/>
  <c r="J257" i="10"/>
  <c r="K256" i="10"/>
  <c r="J256" i="10"/>
  <c r="K255" i="10"/>
  <c r="J255" i="10"/>
  <c r="K254" i="10"/>
  <c r="J254" i="10"/>
  <c r="K253" i="10"/>
  <c r="J253" i="10"/>
  <c r="K252" i="10"/>
  <c r="J252" i="10"/>
  <c r="K251" i="10"/>
  <c r="J251" i="10"/>
  <c r="K250" i="10"/>
  <c r="J250" i="10"/>
  <c r="K249" i="10"/>
  <c r="J249" i="10"/>
  <c r="K248" i="10"/>
  <c r="J248" i="10"/>
  <c r="K247" i="10"/>
  <c r="J247" i="10"/>
  <c r="K246" i="10"/>
  <c r="J246" i="10"/>
  <c r="K245" i="10"/>
  <c r="J245" i="10"/>
  <c r="K244" i="10"/>
  <c r="J244" i="10"/>
  <c r="K243" i="10"/>
  <c r="J243" i="10"/>
  <c r="K242" i="10"/>
  <c r="J242" i="10"/>
  <c r="K241" i="10"/>
  <c r="J241" i="10"/>
  <c r="K240" i="10"/>
  <c r="J240" i="10"/>
  <c r="K239" i="10"/>
  <c r="J239" i="10"/>
  <c r="K238" i="10"/>
  <c r="J238" i="10"/>
  <c r="K237" i="10"/>
  <c r="J237" i="10"/>
  <c r="K236" i="10"/>
  <c r="J236" i="10"/>
  <c r="K235" i="10"/>
  <c r="J235" i="10"/>
  <c r="K234" i="10"/>
  <c r="J234" i="10"/>
  <c r="K233" i="10"/>
  <c r="J233" i="10"/>
  <c r="K232" i="10"/>
  <c r="J232" i="10"/>
  <c r="K231" i="10"/>
  <c r="J231" i="10"/>
  <c r="K230" i="10"/>
  <c r="J230" i="10"/>
  <c r="K229" i="10"/>
  <c r="J229" i="10"/>
  <c r="K228" i="10"/>
  <c r="J228" i="10"/>
  <c r="K227" i="10"/>
  <c r="J227" i="10"/>
  <c r="K226" i="10"/>
  <c r="J226" i="10"/>
  <c r="K225" i="10"/>
  <c r="J225" i="10"/>
  <c r="K224" i="10"/>
  <c r="J224" i="10"/>
  <c r="K223" i="10"/>
  <c r="J223" i="10"/>
  <c r="K222" i="10"/>
  <c r="J222" i="10"/>
  <c r="K221" i="10"/>
  <c r="J221" i="10"/>
  <c r="K220" i="10"/>
  <c r="J220" i="10"/>
  <c r="K219" i="10"/>
  <c r="J219" i="10"/>
  <c r="K218" i="10"/>
  <c r="J218" i="10"/>
  <c r="K217" i="10"/>
  <c r="J217" i="10"/>
  <c r="K216" i="10"/>
  <c r="J216" i="10"/>
  <c r="K215" i="10"/>
  <c r="J215" i="10"/>
  <c r="K214" i="10"/>
  <c r="J214" i="10"/>
  <c r="K213" i="10"/>
  <c r="J213" i="10"/>
  <c r="K212" i="10"/>
  <c r="J212" i="10"/>
  <c r="K211" i="10"/>
  <c r="J211" i="10"/>
  <c r="K210" i="10"/>
  <c r="J210" i="10"/>
  <c r="K209" i="10"/>
  <c r="J209" i="10"/>
  <c r="K208" i="10"/>
  <c r="J208" i="10"/>
  <c r="K206" i="10"/>
  <c r="J206" i="10"/>
  <c r="K205" i="10"/>
  <c r="J205" i="10"/>
  <c r="K204" i="10"/>
  <c r="J204" i="10"/>
  <c r="K203" i="10"/>
  <c r="J203" i="10"/>
  <c r="K202" i="10"/>
  <c r="J202" i="10"/>
  <c r="K201" i="10"/>
  <c r="J201" i="10"/>
  <c r="K200" i="10"/>
  <c r="J200" i="10"/>
  <c r="K199" i="10"/>
  <c r="J199" i="10"/>
  <c r="K198" i="10"/>
  <c r="J198" i="10"/>
  <c r="K197" i="10"/>
  <c r="J197" i="10"/>
  <c r="K196" i="10"/>
  <c r="J196" i="10"/>
  <c r="K195" i="10"/>
  <c r="J195" i="10"/>
  <c r="K194" i="10"/>
  <c r="J194" i="10"/>
  <c r="K193" i="10"/>
  <c r="J193" i="10"/>
  <c r="K192" i="10"/>
  <c r="J192" i="10"/>
  <c r="K191" i="10"/>
  <c r="J191" i="10"/>
  <c r="K190" i="10"/>
  <c r="J190" i="10"/>
  <c r="K189" i="10"/>
  <c r="J189" i="10"/>
  <c r="K188" i="10"/>
  <c r="J188" i="10"/>
  <c r="K187" i="10"/>
  <c r="J187" i="10"/>
  <c r="K186" i="10"/>
  <c r="J186" i="10"/>
  <c r="K185" i="10"/>
  <c r="J185" i="10"/>
  <c r="K184" i="10"/>
  <c r="J184" i="10"/>
  <c r="K183" i="10"/>
  <c r="J183" i="10"/>
  <c r="K182" i="10"/>
  <c r="J182" i="10"/>
  <c r="K181" i="10"/>
  <c r="J181" i="10"/>
  <c r="K180" i="10"/>
  <c r="J180" i="10"/>
  <c r="K179" i="10"/>
  <c r="J179" i="10"/>
  <c r="K178" i="10"/>
  <c r="J178" i="10"/>
  <c r="K177" i="10"/>
  <c r="J177" i="10"/>
  <c r="K176" i="10"/>
  <c r="J176" i="10"/>
  <c r="K175" i="10"/>
  <c r="J175" i="10"/>
  <c r="K174" i="10"/>
  <c r="J174" i="10"/>
  <c r="K173" i="10"/>
  <c r="J173" i="10"/>
  <c r="K172" i="10"/>
  <c r="J172" i="10"/>
  <c r="K171" i="10"/>
  <c r="J171" i="10"/>
  <c r="K170" i="10"/>
  <c r="J170" i="10"/>
  <c r="K169" i="10"/>
  <c r="J169" i="10"/>
  <c r="K168" i="10"/>
  <c r="J168" i="10"/>
  <c r="K167" i="10"/>
  <c r="J167" i="10"/>
  <c r="K166" i="10"/>
  <c r="J166" i="10"/>
  <c r="K165" i="10"/>
  <c r="J165" i="10"/>
  <c r="K164" i="10"/>
  <c r="J164" i="10"/>
  <c r="K163" i="10"/>
  <c r="J163" i="10"/>
  <c r="K162" i="10"/>
  <c r="J162" i="10"/>
  <c r="K161" i="10"/>
  <c r="J161" i="10"/>
  <c r="K160" i="10"/>
  <c r="J160" i="10"/>
  <c r="K159" i="10"/>
  <c r="J159" i="10"/>
  <c r="K158" i="10"/>
  <c r="J158" i="10"/>
  <c r="K157" i="10"/>
  <c r="J157" i="10"/>
  <c r="K156" i="10"/>
  <c r="J156" i="10"/>
  <c r="K155" i="10"/>
  <c r="J155" i="10"/>
  <c r="K154" i="10"/>
  <c r="J154" i="10"/>
  <c r="K153" i="10"/>
  <c r="J153" i="10"/>
  <c r="K152" i="10"/>
  <c r="J152" i="10"/>
  <c r="K151" i="10"/>
  <c r="J151" i="10"/>
  <c r="K150" i="10"/>
  <c r="J150" i="10"/>
  <c r="K149" i="10"/>
  <c r="J149" i="10"/>
  <c r="K148" i="10"/>
  <c r="J148" i="10"/>
  <c r="K147" i="10"/>
  <c r="J147" i="10"/>
  <c r="K146" i="10"/>
  <c r="J146" i="10"/>
  <c r="K145" i="10"/>
  <c r="J145" i="10"/>
  <c r="K144" i="10"/>
  <c r="J144" i="10"/>
  <c r="K143" i="10"/>
  <c r="J143" i="10"/>
  <c r="K142" i="10"/>
  <c r="J142" i="10"/>
  <c r="K141" i="10"/>
  <c r="J141" i="10"/>
  <c r="K140" i="10"/>
  <c r="J140" i="10"/>
  <c r="K139" i="10"/>
  <c r="J139" i="10"/>
  <c r="K138" i="10"/>
  <c r="J138" i="10"/>
  <c r="K137" i="10"/>
  <c r="J137" i="10"/>
  <c r="K136" i="10"/>
  <c r="J136" i="10"/>
  <c r="K135" i="10"/>
  <c r="J135" i="10"/>
  <c r="K134" i="10"/>
  <c r="J134" i="10"/>
  <c r="K133" i="10"/>
  <c r="J133" i="10"/>
  <c r="K132" i="10"/>
  <c r="J132" i="10"/>
  <c r="K131" i="10"/>
  <c r="J131" i="10"/>
  <c r="J129" i="10"/>
  <c r="K128" i="10"/>
  <c r="J128" i="10"/>
  <c r="K127" i="10"/>
  <c r="J127" i="10"/>
  <c r="K126" i="10"/>
  <c r="J126" i="10"/>
  <c r="K125" i="10"/>
  <c r="J125" i="10"/>
  <c r="K124" i="10"/>
  <c r="J124" i="10"/>
  <c r="K123" i="10"/>
  <c r="J123" i="10"/>
  <c r="K122" i="10"/>
  <c r="J122" i="10"/>
  <c r="K121" i="10"/>
  <c r="J121" i="10"/>
  <c r="K120" i="10"/>
  <c r="J120" i="10"/>
  <c r="K119" i="10"/>
  <c r="J119" i="10"/>
  <c r="K118" i="10"/>
  <c r="J118" i="10"/>
  <c r="K117" i="10"/>
  <c r="J117" i="10"/>
  <c r="K116" i="10"/>
  <c r="J116" i="10"/>
  <c r="K115" i="10"/>
  <c r="J115" i="10"/>
  <c r="K114" i="10"/>
  <c r="J114" i="10"/>
  <c r="J112" i="10"/>
  <c r="K111" i="10"/>
  <c r="J111" i="10"/>
  <c r="K110" i="10"/>
  <c r="J110" i="10"/>
  <c r="K109" i="10"/>
  <c r="J109" i="10"/>
  <c r="K108" i="10"/>
  <c r="J108" i="10"/>
  <c r="K107" i="10"/>
  <c r="J107" i="10"/>
  <c r="K106" i="10"/>
  <c r="J106" i="10"/>
  <c r="K105" i="10"/>
  <c r="J105" i="10"/>
  <c r="K104" i="10"/>
  <c r="J104" i="10"/>
  <c r="K103" i="10"/>
  <c r="J103" i="10"/>
  <c r="K102" i="10"/>
  <c r="J102" i="10"/>
  <c r="K101" i="10"/>
  <c r="J101" i="10"/>
  <c r="K100" i="10"/>
  <c r="J100" i="10"/>
  <c r="K99" i="10"/>
  <c r="J99" i="10"/>
  <c r="K98" i="10"/>
  <c r="J98" i="10"/>
  <c r="K97" i="10"/>
  <c r="J97" i="10"/>
  <c r="K96" i="10"/>
  <c r="J96" i="10"/>
  <c r="K95" i="10"/>
  <c r="J95" i="10"/>
  <c r="K94" i="10"/>
  <c r="J94" i="10"/>
  <c r="K93" i="10"/>
  <c r="J93" i="10"/>
  <c r="K92" i="10"/>
  <c r="J92" i="10"/>
  <c r="K91" i="10"/>
  <c r="J91" i="10"/>
  <c r="K90" i="10"/>
  <c r="J90" i="10"/>
  <c r="K89" i="10"/>
  <c r="J89" i="10"/>
  <c r="K88" i="10"/>
  <c r="J88" i="10"/>
  <c r="K87" i="10"/>
  <c r="J87" i="10"/>
  <c r="K86" i="10"/>
  <c r="J86" i="10"/>
  <c r="K85" i="10"/>
  <c r="J85" i="10"/>
  <c r="K84" i="10"/>
  <c r="J84" i="10"/>
  <c r="K83" i="10"/>
  <c r="J83" i="10"/>
  <c r="K82" i="10"/>
  <c r="J82" i="10"/>
  <c r="K81" i="10"/>
  <c r="J81" i="10"/>
  <c r="K80" i="10"/>
  <c r="J80" i="10"/>
  <c r="K79" i="10"/>
  <c r="J79" i="10"/>
  <c r="K78" i="10"/>
  <c r="J78" i="10"/>
  <c r="K77" i="10"/>
  <c r="J77" i="10"/>
  <c r="K76" i="10"/>
  <c r="J76" i="10"/>
  <c r="K75" i="10"/>
  <c r="J75" i="10"/>
  <c r="K74" i="10"/>
  <c r="J74" i="10"/>
  <c r="K73" i="10"/>
  <c r="J73" i="10"/>
  <c r="K72" i="10"/>
  <c r="J72" i="10"/>
  <c r="J71" i="10"/>
  <c r="K69" i="10"/>
  <c r="J69" i="10"/>
  <c r="K68" i="10"/>
  <c r="J68" i="10"/>
  <c r="K67" i="10"/>
  <c r="J67" i="10"/>
  <c r="K66" i="10"/>
  <c r="J66" i="10"/>
  <c r="K65" i="10"/>
  <c r="J65" i="10"/>
  <c r="K64" i="10"/>
  <c r="J64" i="10"/>
  <c r="K63" i="10"/>
  <c r="J63" i="10"/>
  <c r="K62" i="10"/>
  <c r="J62" i="10"/>
  <c r="K61" i="10"/>
  <c r="J61" i="10"/>
  <c r="K60" i="10"/>
  <c r="J60" i="10"/>
  <c r="K59" i="10"/>
  <c r="J59" i="10"/>
  <c r="K58" i="10"/>
  <c r="J58" i="10"/>
  <c r="K57" i="10"/>
  <c r="J57" i="10"/>
  <c r="K56" i="10"/>
  <c r="J56" i="10"/>
  <c r="K55" i="10"/>
  <c r="J55" i="10"/>
  <c r="K54" i="10"/>
  <c r="J54" i="10"/>
  <c r="K53" i="10"/>
  <c r="J53" i="10"/>
  <c r="K52" i="10"/>
  <c r="J52" i="10"/>
  <c r="K51" i="10"/>
  <c r="J51" i="10"/>
  <c r="K50" i="10"/>
  <c r="J50" i="10"/>
  <c r="K49" i="10"/>
  <c r="J49" i="10"/>
  <c r="K48" i="10"/>
  <c r="J48" i="10"/>
  <c r="K47" i="10"/>
  <c r="J47" i="10"/>
  <c r="K46" i="10"/>
  <c r="J46" i="10"/>
  <c r="K45" i="10"/>
  <c r="J45" i="10"/>
  <c r="K44" i="10"/>
  <c r="J44" i="10"/>
  <c r="K43" i="10"/>
  <c r="J43" i="10"/>
  <c r="K42" i="10"/>
  <c r="J42" i="10"/>
  <c r="K41" i="10"/>
  <c r="J41" i="10"/>
  <c r="K40" i="10"/>
  <c r="J40" i="10"/>
  <c r="K39" i="10"/>
  <c r="J39" i="10"/>
  <c r="K38" i="10"/>
  <c r="J38" i="10"/>
  <c r="K37" i="10"/>
  <c r="J37" i="10"/>
  <c r="K36" i="10"/>
  <c r="J36" i="10"/>
  <c r="K35" i="10"/>
  <c r="J35" i="10"/>
  <c r="K34" i="10"/>
  <c r="J34" i="10"/>
  <c r="K33" i="10"/>
  <c r="J33" i="10"/>
  <c r="K32" i="10"/>
  <c r="J32" i="10"/>
  <c r="K31" i="10"/>
  <c r="J31" i="10"/>
  <c r="K30" i="10"/>
  <c r="J30" i="10"/>
  <c r="K29" i="10"/>
  <c r="J29" i="10"/>
  <c r="K28" i="10"/>
  <c r="J28" i="10"/>
  <c r="K27" i="10"/>
  <c r="J27" i="10"/>
  <c r="K26" i="10"/>
  <c r="J26" i="10"/>
  <c r="K25" i="10"/>
  <c r="J25" i="10"/>
  <c r="K24" i="10"/>
  <c r="J24" i="10"/>
  <c r="K23" i="10"/>
  <c r="J23" i="10"/>
  <c r="K22" i="10"/>
  <c r="J22" i="10"/>
  <c r="K21" i="10"/>
  <c r="J21" i="10"/>
  <c r="K20" i="10"/>
  <c r="J20" i="10"/>
  <c r="K19" i="10"/>
  <c r="J19" i="10"/>
  <c r="K18" i="10"/>
  <c r="J18" i="10"/>
  <c r="K17" i="10"/>
  <c r="J17" i="10"/>
  <c r="K16" i="10"/>
  <c r="J16" i="10"/>
  <c r="K15" i="10"/>
  <c r="J15" i="10"/>
  <c r="K14" i="10"/>
  <c r="J14" i="10"/>
  <c r="K13" i="10"/>
  <c r="J13" i="10"/>
  <c r="K12" i="10"/>
  <c r="J12" i="10"/>
  <c r="K11" i="10"/>
  <c r="J11" i="10"/>
  <c r="K10" i="10"/>
  <c r="J10" i="10"/>
  <c r="K9" i="10"/>
  <c r="J9" i="10"/>
  <c r="K8" i="10"/>
  <c r="J8" i="10"/>
  <c r="K7" i="10"/>
  <c r="J7" i="10"/>
  <c r="K6" i="10"/>
  <c r="J6" i="10"/>
  <c r="K5" i="10"/>
  <c r="J5" i="10"/>
  <c r="K4" i="10"/>
  <c r="J4" i="10"/>
  <c r="K3" i="10"/>
  <c r="J3" i="10"/>
  <c r="J2" i="10"/>
  <c r="J70" i="10"/>
  <c r="E1612" i="11"/>
  <c r="J1612" i="11" s="1"/>
  <c r="J1611" i="11"/>
  <c r="J1610" i="11"/>
  <c r="J1609" i="11"/>
  <c r="J1608" i="11"/>
  <c r="J1607" i="11"/>
  <c r="J1606" i="11"/>
  <c r="J1605" i="11"/>
  <c r="J1604" i="11"/>
  <c r="J1603" i="11"/>
  <c r="J1602" i="11"/>
  <c r="J1601" i="11"/>
  <c r="J1600" i="11"/>
  <c r="J1599" i="11"/>
  <c r="J1598" i="11"/>
  <c r="J1597" i="11"/>
  <c r="J1596" i="11"/>
  <c r="J1595" i="11"/>
  <c r="J1594" i="11"/>
  <c r="J1593" i="11"/>
  <c r="J1592" i="11"/>
  <c r="J1591" i="11"/>
  <c r="J1590" i="11"/>
  <c r="J1589" i="11"/>
  <c r="J1588" i="11"/>
  <c r="J1587" i="11"/>
  <c r="J1586" i="11"/>
  <c r="J1585" i="11"/>
  <c r="J1584" i="11"/>
  <c r="J1583" i="11"/>
  <c r="J1582" i="11"/>
  <c r="J1581" i="11"/>
  <c r="J1580" i="11"/>
  <c r="J1579" i="11"/>
  <c r="J1578" i="11"/>
  <c r="J1577" i="11"/>
  <c r="J1576" i="11"/>
  <c r="J1575" i="11"/>
  <c r="J1574" i="11"/>
  <c r="J1573" i="11"/>
  <c r="J1572" i="11"/>
  <c r="J1571" i="11"/>
  <c r="J1570" i="11"/>
  <c r="J1569" i="11"/>
  <c r="J1568" i="11"/>
  <c r="J1567" i="11"/>
  <c r="J1566" i="11"/>
  <c r="J1565" i="11"/>
  <c r="J1564" i="11"/>
  <c r="J1563" i="11"/>
  <c r="J1562" i="11"/>
  <c r="J1561" i="11"/>
  <c r="J1560" i="11"/>
  <c r="J1559" i="11"/>
  <c r="J1558" i="11"/>
  <c r="J1557" i="11"/>
  <c r="J1556" i="11"/>
  <c r="J1555" i="11"/>
  <c r="J1554" i="11"/>
  <c r="J1553" i="11"/>
  <c r="J1552" i="11"/>
  <c r="J1551" i="11"/>
  <c r="J1550" i="11"/>
  <c r="J1549" i="11"/>
  <c r="J1548" i="11"/>
  <c r="J1547" i="11"/>
  <c r="J1546" i="11"/>
  <c r="J1545" i="11"/>
  <c r="J1544" i="11"/>
  <c r="J1543" i="11"/>
  <c r="J1542" i="11"/>
  <c r="J1541" i="11"/>
  <c r="J1540" i="11"/>
  <c r="J1539" i="11"/>
  <c r="J1538" i="11"/>
  <c r="J1537" i="11"/>
  <c r="J1536" i="11"/>
  <c r="J1535" i="11"/>
  <c r="J1534" i="11"/>
  <c r="J1533" i="11"/>
  <c r="J1532" i="11"/>
  <c r="J1531" i="11"/>
  <c r="J1530" i="11"/>
  <c r="J1529" i="11"/>
  <c r="J1528" i="11"/>
  <c r="J1527" i="11"/>
  <c r="J1526" i="11"/>
  <c r="J1525" i="11"/>
  <c r="J1524" i="11"/>
  <c r="J1523" i="11"/>
  <c r="J1522" i="11"/>
  <c r="J1521" i="11"/>
  <c r="J1520" i="11"/>
  <c r="J1519" i="11"/>
  <c r="J1518" i="11"/>
  <c r="J1517" i="11"/>
  <c r="J1516" i="11"/>
  <c r="J1515" i="11"/>
  <c r="J1514" i="11"/>
  <c r="J1513" i="11"/>
  <c r="J1512" i="11"/>
  <c r="J1511" i="11"/>
  <c r="J1510" i="11"/>
  <c r="J1509" i="11"/>
  <c r="J1508" i="11"/>
  <c r="J1507" i="11"/>
  <c r="J1506" i="11"/>
  <c r="J1505" i="11"/>
  <c r="J1504" i="11"/>
  <c r="J1503" i="11"/>
  <c r="J1502" i="11"/>
  <c r="J1501" i="11"/>
  <c r="J1500" i="11"/>
  <c r="J1499" i="11"/>
  <c r="J1498" i="11"/>
  <c r="J1497" i="11"/>
  <c r="J1496" i="11"/>
  <c r="J1495" i="11"/>
  <c r="J1494" i="11"/>
  <c r="J1493" i="11"/>
  <c r="J1492" i="11"/>
  <c r="J1491" i="11"/>
  <c r="J1490" i="11"/>
  <c r="J1489" i="11"/>
  <c r="J1488" i="11"/>
  <c r="J1487" i="11"/>
  <c r="J1486" i="11"/>
  <c r="J1485" i="11"/>
  <c r="J1484" i="11"/>
  <c r="J1483" i="11"/>
  <c r="J1482" i="11"/>
  <c r="J1481" i="11"/>
  <c r="J1480" i="11"/>
  <c r="J1479" i="11"/>
  <c r="J1478" i="11"/>
  <c r="J1477" i="11"/>
  <c r="J1476" i="11"/>
  <c r="J1475" i="11"/>
  <c r="J1474" i="11"/>
  <c r="J1473" i="11"/>
  <c r="J1472" i="11"/>
  <c r="J1471" i="11"/>
  <c r="J1470" i="11"/>
  <c r="J1469" i="11"/>
  <c r="J1468" i="11"/>
  <c r="J1467" i="11"/>
  <c r="J1466" i="11"/>
  <c r="J1465" i="11"/>
  <c r="J1464" i="11"/>
  <c r="J1463" i="11"/>
  <c r="J1462" i="11"/>
  <c r="J1461" i="11"/>
  <c r="J1460" i="11"/>
  <c r="J1459" i="11"/>
  <c r="J1458" i="11"/>
  <c r="J1457" i="11"/>
  <c r="J1456" i="11"/>
  <c r="J1455" i="11"/>
  <c r="J1454" i="11"/>
  <c r="J1453" i="11"/>
  <c r="J1452" i="11"/>
  <c r="J1451" i="11"/>
  <c r="J1450" i="11"/>
  <c r="J1449" i="11"/>
  <c r="J1448" i="11"/>
  <c r="J1447" i="11"/>
  <c r="J1446" i="11"/>
  <c r="J1445" i="11"/>
  <c r="J1444" i="11"/>
  <c r="J1443" i="11"/>
  <c r="J1442" i="11"/>
  <c r="J1441" i="11"/>
  <c r="J1440" i="11"/>
  <c r="J1439" i="11"/>
  <c r="J1438" i="11"/>
  <c r="J1437" i="11"/>
  <c r="J1436" i="11"/>
  <c r="J1435" i="11"/>
  <c r="J1434" i="11"/>
  <c r="J1433" i="11"/>
  <c r="J1432" i="11"/>
  <c r="J1431" i="11"/>
  <c r="J1430" i="11"/>
  <c r="J1429" i="11"/>
  <c r="J1428" i="11"/>
  <c r="J1427" i="11"/>
  <c r="J1426" i="11"/>
  <c r="J1425" i="11"/>
  <c r="J1424" i="11"/>
  <c r="J1423" i="11"/>
  <c r="J1422" i="11"/>
  <c r="J1421" i="11"/>
  <c r="J1420" i="11"/>
  <c r="J1419" i="11"/>
  <c r="J1418" i="11"/>
  <c r="J1417" i="11"/>
  <c r="J1416" i="11"/>
  <c r="J1415" i="11"/>
  <c r="J1414" i="11"/>
  <c r="J1413" i="11"/>
  <c r="J1412" i="11"/>
  <c r="J1411" i="11"/>
  <c r="J1410" i="11"/>
  <c r="J1409" i="11"/>
  <c r="J1408" i="11"/>
  <c r="J1407" i="11"/>
  <c r="J1406" i="11"/>
  <c r="J1405" i="11"/>
  <c r="J1404" i="11"/>
  <c r="J1403" i="11"/>
  <c r="J1402" i="11"/>
  <c r="J1401" i="11"/>
  <c r="J1400" i="11"/>
  <c r="J1399" i="11"/>
  <c r="J1398" i="11"/>
  <c r="J1397" i="11"/>
  <c r="J1396" i="11"/>
  <c r="J1395" i="11"/>
  <c r="J1394" i="11"/>
  <c r="J1393" i="11"/>
  <c r="J1392" i="11"/>
  <c r="J1391" i="11"/>
  <c r="J1390" i="11"/>
  <c r="J1389" i="11"/>
  <c r="J1388" i="11"/>
  <c r="J1387" i="11"/>
  <c r="J1386" i="11"/>
  <c r="J1385" i="11"/>
  <c r="J1384" i="11"/>
  <c r="J1383" i="11"/>
  <c r="J1382" i="11"/>
  <c r="J1381" i="11"/>
  <c r="J1380" i="11"/>
  <c r="J1379" i="11"/>
  <c r="J1378" i="11"/>
  <c r="J1377" i="11"/>
  <c r="J1376" i="11"/>
  <c r="J1375" i="11"/>
  <c r="J1374" i="11"/>
  <c r="J1373" i="11"/>
  <c r="J1372" i="11"/>
  <c r="J1371" i="11"/>
  <c r="J1370" i="11"/>
  <c r="J1369" i="11"/>
  <c r="J1368" i="11"/>
  <c r="J1367" i="11"/>
  <c r="J1366" i="11"/>
  <c r="J1364" i="11"/>
  <c r="J1363" i="11"/>
  <c r="J1362" i="11"/>
  <c r="J1361" i="11"/>
  <c r="J1360" i="11"/>
  <c r="J1359" i="11"/>
  <c r="J1358" i="11"/>
  <c r="J1357" i="11"/>
  <c r="J1356" i="11"/>
  <c r="J1355" i="11"/>
  <c r="J1354" i="11"/>
  <c r="J1353" i="11"/>
  <c r="J1352" i="11"/>
  <c r="J1351" i="11"/>
  <c r="J1350" i="11"/>
  <c r="J1349" i="11"/>
  <c r="J1348" i="11"/>
  <c r="J1347" i="11"/>
  <c r="J1346" i="11"/>
  <c r="J1345" i="11"/>
  <c r="J1344" i="11"/>
  <c r="J1343" i="11"/>
  <c r="J1342" i="11"/>
  <c r="J1341" i="11"/>
  <c r="J1340" i="11"/>
  <c r="J1339" i="11"/>
  <c r="J1338" i="11"/>
  <c r="J1337" i="11"/>
  <c r="J1336" i="11"/>
  <c r="J1335" i="11"/>
  <c r="J1334" i="11"/>
  <c r="J1333" i="11"/>
  <c r="J1332" i="11"/>
  <c r="J1331" i="11"/>
  <c r="J1330" i="11"/>
  <c r="J1329" i="11"/>
  <c r="J1328" i="11"/>
  <c r="J1327" i="11"/>
  <c r="J1326" i="11"/>
  <c r="J1325" i="11"/>
  <c r="J1324" i="11"/>
  <c r="N1081" i="11"/>
  <c r="O1081" i="11"/>
  <c r="P1081" i="11"/>
  <c r="Q1081" i="11"/>
  <c r="E1081" i="11" s="1"/>
  <c r="N1082" i="11"/>
  <c r="Q1082" i="11" s="1"/>
  <c r="E1082" i="11" s="1"/>
  <c r="J1082" i="11" s="1"/>
  <c r="O1082" i="11"/>
  <c r="P1082" i="11"/>
  <c r="N1083" i="11"/>
  <c r="O1083" i="11"/>
  <c r="Q1083" i="11" s="1"/>
  <c r="E1083" i="11" s="1"/>
  <c r="J1083" i="11" s="1"/>
  <c r="P1083" i="11"/>
  <c r="N1084" i="11"/>
  <c r="Q1084" i="11" s="1"/>
  <c r="E1084" i="11" s="1"/>
  <c r="J1084" i="11" s="1"/>
  <c r="O1084" i="11"/>
  <c r="P1084" i="11"/>
  <c r="N1085" i="11"/>
  <c r="O1085" i="11"/>
  <c r="P1085" i="11"/>
  <c r="Q1085" i="11"/>
  <c r="E1085" i="11" s="1"/>
  <c r="N1086" i="11"/>
  <c r="Q1086" i="11" s="1"/>
  <c r="E1086" i="11" s="1"/>
  <c r="O1086" i="11"/>
  <c r="P1086" i="11"/>
  <c r="N1087" i="11"/>
  <c r="O1087" i="11"/>
  <c r="P1087" i="11"/>
  <c r="Q1087" i="11"/>
  <c r="E1087" i="11" s="1"/>
  <c r="J1087" i="11" s="1"/>
  <c r="N1088" i="11"/>
  <c r="O1088" i="11"/>
  <c r="P1088" i="11"/>
  <c r="Q1088" i="11"/>
  <c r="E1088" i="11"/>
  <c r="N1089" i="11"/>
  <c r="Q1089" i="11" s="1"/>
  <c r="E1089" i="11" s="1"/>
  <c r="J1089" i="11" s="1"/>
  <c r="O1089" i="11"/>
  <c r="P1089" i="11"/>
  <c r="N1090" i="11"/>
  <c r="Q1090" i="11" s="1"/>
  <c r="E1090" i="11" s="1"/>
  <c r="J1090" i="11" s="1"/>
  <c r="O1090" i="11"/>
  <c r="P1090" i="11"/>
  <c r="N1091" i="11"/>
  <c r="Q1091" i="11" s="1"/>
  <c r="E1091" i="11" s="1"/>
  <c r="J1091" i="11" s="1"/>
  <c r="O1091" i="11"/>
  <c r="P1091" i="11"/>
  <c r="N1092" i="11"/>
  <c r="O1092" i="11"/>
  <c r="P1092" i="11"/>
  <c r="Q1092" i="11" s="1"/>
  <c r="E1092" i="11" s="1"/>
  <c r="J1092" i="11" s="1"/>
  <c r="N1093" i="11"/>
  <c r="O1093" i="11"/>
  <c r="P1093" i="11"/>
  <c r="Q1093" i="11"/>
  <c r="E1093" i="11" s="1"/>
  <c r="J1093" i="11" s="1"/>
  <c r="N1094" i="11"/>
  <c r="Q1094" i="11" s="1"/>
  <c r="E1094" i="11" s="1"/>
  <c r="J1094" i="11" s="1"/>
  <c r="O1094" i="11"/>
  <c r="P1094" i="11"/>
  <c r="N1095" i="11"/>
  <c r="O1095" i="11"/>
  <c r="Q1095" i="11" s="1"/>
  <c r="E1095" i="11" s="1"/>
  <c r="J1095" i="11" s="1"/>
  <c r="P1095" i="11"/>
  <c r="N1096" i="11"/>
  <c r="Q1096" i="11" s="1"/>
  <c r="E1096" i="11" s="1"/>
  <c r="J1096" i="11" s="1"/>
  <c r="O1096" i="11"/>
  <c r="P1096" i="11"/>
  <c r="N1097" i="11"/>
  <c r="O1097" i="11"/>
  <c r="P1097" i="11"/>
  <c r="Q1097" i="11"/>
  <c r="E1097" i="11" s="1"/>
  <c r="J1097" i="11" s="1"/>
  <c r="N1098" i="11"/>
  <c r="Q1098" i="11" s="1"/>
  <c r="E1098" i="11" s="1"/>
  <c r="J1098" i="11" s="1"/>
  <c r="O1098" i="11"/>
  <c r="P1098" i="11"/>
  <c r="N1099" i="11"/>
  <c r="O1099" i="11"/>
  <c r="P1099" i="11"/>
  <c r="Q1099" i="11"/>
  <c r="E1099" i="11" s="1"/>
  <c r="J1099" i="11" s="1"/>
  <c r="N1100" i="11"/>
  <c r="O1100" i="11"/>
  <c r="P1100" i="11"/>
  <c r="Q1100" i="11"/>
  <c r="E1100" i="11"/>
  <c r="J1100" i="11" s="1"/>
  <c r="N1101" i="11"/>
  <c r="Q1101" i="11" s="1"/>
  <c r="E1101" i="11" s="1"/>
  <c r="J1101" i="11" s="1"/>
  <c r="O1101" i="11"/>
  <c r="P1101" i="11"/>
  <c r="N1102" i="11"/>
  <c r="Q1102" i="11" s="1"/>
  <c r="E1102" i="11" s="1"/>
  <c r="J1102" i="11" s="1"/>
  <c r="O1102" i="11"/>
  <c r="P1102" i="11"/>
  <c r="N1103" i="11"/>
  <c r="Q1103" i="11" s="1"/>
  <c r="E1103" i="11" s="1"/>
  <c r="J1103" i="11" s="1"/>
  <c r="O1103" i="11"/>
  <c r="P1103" i="11"/>
  <c r="N1104" i="11"/>
  <c r="O1104" i="11"/>
  <c r="P1104" i="11"/>
  <c r="Q1104" i="11" s="1"/>
  <c r="E1104" i="11" s="1"/>
  <c r="J1104" i="11" s="1"/>
  <c r="N1105" i="11"/>
  <c r="O1105" i="11"/>
  <c r="P1105" i="11"/>
  <c r="Q1105" i="11"/>
  <c r="E1105" i="11" s="1"/>
  <c r="J1105" i="11" s="1"/>
  <c r="N1106" i="11"/>
  <c r="Q1106" i="11" s="1"/>
  <c r="E1106" i="11" s="1"/>
  <c r="J1106" i="11" s="1"/>
  <c r="O1106" i="11"/>
  <c r="P1106" i="11"/>
  <c r="N1107" i="11"/>
  <c r="O1107" i="11"/>
  <c r="Q1107" i="11" s="1"/>
  <c r="E1107" i="11" s="1"/>
  <c r="J1107" i="11" s="1"/>
  <c r="P1107" i="11"/>
  <c r="N1108" i="11"/>
  <c r="Q1108" i="11" s="1"/>
  <c r="E1108" i="11" s="1"/>
  <c r="J1108" i="11" s="1"/>
  <c r="O1108" i="11"/>
  <c r="P1108" i="11"/>
  <c r="N1109" i="11"/>
  <c r="O1109" i="11"/>
  <c r="P1109" i="11"/>
  <c r="Q1109" i="11"/>
  <c r="E1109" i="11" s="1"/>
  <c r="N1110" i="11"/>
  <c r="Q1110" i="11" s="1"/>
  <c r="E1110" i="11" s="1"/>
  <c r="O1110" i="11"/>
  <c r="P1110" i="11"/>
  <c r="N1111" i="11"/>
  <c r="O1111" i="11"/>
  <c r="P1111" i="11"/>
  <c r="Q1111" i="11"/>
  <c r="E1111" i="11" s="1"/>
  <c r="J1111" i="11" s="1"/>
  <c r="N1112" i="11"/>
  <c r="O1112" i="11"/>
  <c r="P1112" i="11"/>
  <c r="Q1112" i="11"/>
  <c r="E1112" i="11"/>
  <c r="J1112" i="11" s="1"/>
  <c r="N1113" i="11"/>
  <c r="Q1113" i="11" s="1"/>
  <c r="E1113" i="11" s="1"/>
  <c r="J1113" i="11" s="1"/>
  <c r="O1113" i="11"/>
  <c r="P1113" i="11"/>
  <c r="N1114" i="11"/>
  <c r="Q1114" i="11" s="1"/>
  <c r="E1114" i="11" s="1"/>
  <c r="J1114" i="11" s="1"/>
  <c r="O1114" i="11"/>
  <c r="P1114" i="11"/>
  <c r="N1115" i="11"/>
  <c r="Q1115" i="11" s="1"/>
  <c r="E1115" i="11" s="1"/>
  <c r="J1115" i="11" s="1"/>
  <c r="O1115" i="11"/>
  <c r="P1115" i="11"/>
  <c r="N1116" i="11"/>
  <c r="O1116" i="11"/>
  <c r="P1116" i="11"/>
  <c r="Q1116" i="11" s="1"/>
  <c r="E1116" i="11" s="1"/>
  <c r="J1116" i="11" s="1"/>
  <c r="N1117" i="11"/>
  <c r="O1117" i="11"/>
  <c r="P1117" i="11"/>
  <c r="Q1117" i="11"/>
  <c r="E1117" i="11" s="1"/>
  <c r="J1117" i="11" s="1"/>
  <c r="N1118" i="11"/>
  <c r="Q1118" i="11" s="1"/>
  <c r="E1118" i="11" s="1"/>
  <c r="J1118" i="11" s="1"/>
  <c r="O1118" i="11"/>
  <c r="P1118" i="11"/>
  <c r="N1119" i="11"/>
  <c r="O1119" i="11"/>
  <c r="Q1119" i="11" s="1"/>
  <c r="E1119" i="11" s="1"/>
  <c r="J1119" i="11" s="1"/>
  <c r="P1119" i="11"/>
  <c r="N1120" i="11"/>
  <c r="Q1120" i="11" s="1"/>
  <c r="E1120" i="11" s="1"/>
  <c r="J1120" i="11" s="1"/>
  <c r="O1120" i="11"/>
  <c r="P1120" i="11"/>
  <c r="N1121" i="11"/>
  <c r="O1121" i="11"/>
  <c r="P1121" i="11"/>
  <c r="Q1121" i="11"/>
  <c r="E1121" i="11" s="1"/>
  <c r="N1122" i="11"/>
  <c r="Q1122" i="11" s="1"/>
  <c r="E1122" i="11" s="1"/>
  <c r="O1122" i="11"/>
  <c r="P1122" i="11"/>
  <c r="N1123" i="11"/>
  <c r="O1123" i="11"/>
  <c r="P1123" i="11"/>
  <c r="Q1123" i="11"/>
  <c r="E1123" i="11" s="1"/>
  <c r="J1123" i="11" s="1"/>
  <c r="N1124" i="11"/>
  <c r="O1124" i="11"/>
  <c r="P1124" i="11"/>
  <c r="Q1124" i="11"/>
  <c r="E1124" i="11"/>
  <c r="J1124" i="11" s="1"/>
  <c r="N1125" i="11"/>
  <c r="Q1125" i="11" s="1"/>
  <c r="E1125" i="11" s="1"/>
  <c r="J1125" i="11" s="1"/>
  <c r="O1125" i="11"/>
  <c r="P1125" i="11"/>
  <c r="N1126" i="11"/>
  <c r="Q1126" i="11" s="1"/>
  <c r="E1126" i="11" s="1"/>
  <c r="J1126" i="11" s="1"/>
  <c r="O1126" i="11"/>
  <c r="P1126" i="11"/>
  <c r="N1127" i="11"/>
  <c r="Q1127" i="11" s="1"/>
  <c r="E1127" i="11" s="1"/>
  <c r="J1127" i="11" s="1"/>
  <c r="O1127" i="11"/>
  <c r="P1127" i="11"/>
  <c r="N1128" i="11"/>
  <c r="O1128" i="11"/>
  <c r="P1128" i="11"/>
  <c r="Q1128" i="11" s="1"/>
  <c r="E1128" i="11" s="1"/>
  <c r="J1128" i="11" s="1"/>
  <c r="N1129" i="11"/>
  <c r="O1129" i="11"/>
  <c r="P1129" i="11"/>
  <c r="Q1129" i="11"/>
  <c r="E1129" i="11" s="1"/>
  <c r="J1129" i="11" s="1"/>
  <c r="N1130" i="11"/>
  <c r="Q1130" i="11" s="1"/>
  <c r="E1130" i="11" s="1"/>
  <c r="J1130" i="11" s="1"/>
  <c r="O1130" i="11"/>
  <c r="P1130" i="11"/>
  <c r="N1131" i="11"/>
  <c r="O1131" i="11"/>
  <c r="Q1131" i="11" s="1"/>
  <c r="E1131" i="11" s="1"/>
  <c r="J1131" i="11" s="1"/>
  <c r="P1131" i="11"/>
  <c r="N1132" i="11"/>
  <c r="Q1132" i="11" s="1"/>
  <c r="E1132" i="11" s="1"/>
  <c r="J1132" i="11" s="1"/>
  <c r="O1132" i="11"/>
  <c r="P1132" i="11"/>
  <c r="N1133" i="11"/>
  <c r="O1133" i="11"/>
  <c r="P1133" i="11"/>
  <c r="Q1133" i="11"/>
  <c r="E1133" i="11" s="1"/>
  <c r="N1134" i="11"/>
  <c r="Q1134" i="11" s="1"/>
  <c r="E1134" i="11" s="1"/>
  <c r="O1134" i="11"/>
  <c r="P1134" i="11"/>
  <c r="N1135" i="11"/>
  <c r="O1135" i="11"/>
  <c r="P1135" i="11"/>
  <c r="Q1135" i="11"/>
  <c r="E1135" i="11" s="1"/>
  <c r="J1135" i="11" s="1"/>
  <c r="N1136" i="11"/>
  <c r="O1136" i="11"/>
  <c r="P1136" i="11"/>
  <c r="Q1136" i="11"/>
  <c r="E1136" i="11"/>
  <c r="J1136" i="11" s="1"/>
  <c r="N1137" i="11"/>
  <c r="Q1137" i="11" s="1"/>
  <c r="E1137" i="11" s="1"/>
  <c r="J1137" i="11" s="1"/>
  <c r="O1137" i="11"/>
  <c r="P1137" i="11"/>
  <c r="N1138" i="11"/>
  <c r="Q1138" i="11" s="1"/>
  <c r="E1138" i="11" s="1"/>
  <c r="J1138" i="11" s="1"/>
  <c r="O1138" i="11"/>
  <c r="P1138" i="11"/>
  <c r="N1139" i="11"/>
  <c r="Q1139" i="11" s="1"/>
  <c r="E1139" i="11" s="1"/>
  <c r="J1139" i="11" s="1"/>
  <c r="O1139" i="11"/>
  <c r="P1139" i="11"/>
  <c r="N1140" i="11"/>
  <c r="O1140" i="11"/>
  <c r="P1140" i="11"/>
  <c r="Q1140" i="11" s="1"/>
  <c r="E1140" i="11" s="1"/>
  <c r="J1140" i="11" s="1"/>
  <c r="N1141" i="11"/>
  <c r="O1141" i="11"/>
  <c r="P1141" i="11"/>
  <c r="Q1141" i="11"/>
  <c r="E1141" i="11" s="1"/>
  <c r="J1141" i="11" s="1"/>
  <c r="N1142" i="11"/>
  <c r="Q1142" i="11" s="1"/>
  <c r="E1142" i="11" s="1"/>
  <c r="J1142" i="11" s="1"/>
  <c r="O1142" i="11"/>
  <c r="P1142" i="11"/>
  <c r="N1143" i="11"/>
  <c r="O1143" i="11"/>
  <c r="Q1143" i="11" s="1"/>
  <c r="E1143" i="11" s="1"/>
  <c r="J1143" i="11" s="1"/>
  <c r="P1143" i="11"/>
  <c r="N1144" i="11"/>
  <c r="Q1144" i="11" s="1"/>
  <c r="E1144" i="11" s="1"/>
  <c r="J1144" i="11" s="1"/>
  <c r="O1144" i="11"/>
  <c r="P1144" i="11"/>
  <c r="N1145" i="11"/>
  <c r="O1145" i="11"/>
  <c r="P1145" i="11"/>
  <c r="Q1145" i="11"/>
  <c r="E1145" i="11" s="1"/>
  <c r="N1146" i="11"/>
  <c r="Q1146" i="11" s="1"/>
  <c r="E1146" i="11" s="1"/>
  <c r="O1146" i="11"/>
  <c r="P1146" i="11"/>
  <c r="N1147" i="11"/>
  <c r="O1147" i="11"/>
  <c r="P1147" i="11"/>
  <c r="Q1147" i="11"/>
  <c r="E1147" i="11" s="1"/>
  <c r="J1147" i="11" s="1"/>
  <c r="N1148" i="11"/>
  <c r="O1148" i="11"/>
  <c r="P1148" i="11"/>
  <c r="Q1148" i="11"/>
  <c r="E1148" i="11"/>
  <c r="J1148" i="11" s="1"/>
  <c r="N1149" i="11"/>
  <c r="Q1149" i="11" s="1"/>
  <c r="E1149" i="11" s="1"/>
  <c r="J1149" i="11" s="1"/>
  <c r="O1149" i="11"/>
  <c r="P1149" i="11"/>
  <c r="N1150" i="11"/>
  <c r="Q1150" i="11" s="1"/>
  <c r="E1150" i="11" s="1"/>
  <c r="J1150" i="11" s="1"/>
  <c r="O1150" i="11"/>
  <c r="P1150" i="11"/>
  <c r="N1151" i="11"/>
  <c r="Q1151" i="11" s="1"/>
  <c r="E1151" i="11" s="1"/>
  <c r="J1151" i="11" s="1"/>
  <c r="O1151" i="11"/>
  <c r="P1151" i="11"/>
  <c r="N1152" i="11"/>
  <c r="O1152" i="11"/>
  <c r="P1152" i="11"/>
  <c r="Q1152" i="11" s="1"/>
  <c r="E1152" i="11" s="1"/>
  <c r="J1152" i="11" s="1"/>
  <c r="N1153" i="11"/>
  <c r="O1153" i="11"/>
  <c r="P1153" i="11"/>
  <c r="Q1153" i="11"/>
  <c r="E1153" i="11" s="1"/>
  <c r="J1153" i="11" s="1"/>
  <c r="N1154" i="11"/>
  <c r="Q1154" i="11" s="1"/>
  <c r="E1154" i="11" s="1"/>
  <c r="J1154" i="11" s="1"/>
  <c r="O1154" i="11"/>
  <c r="P1154" i="11"/>
  <c r="N1155" i="11"/>
  <c r="O1155" i="11"/>
  <c r="Q1155" i="11" s="1"/>
  <c r="E1155" i="11" s="1"/>
  <c r="J1155" i="11" s="1"/>
  <c r="P1155" i="11"/>
  <c r="N1156" i="11"/>
  <c r="Q1156" i="11" s="1"/>
  <c r="E1156" i="11" s="1"/>
  <c r="J1156" i="11" s="1"/>
  <c r="O1156" i="11"/>
  <c r="P1156" i="11"/>
  <c r="N1157" i="11"/>
  <c r="O1157" i="11"/>
  <c r="P1157" i="11"/>
  <c r="Q1157" i="11"/>
  <c r="E1157" i="11" s="1"/>
  <c r="J1157" i="11" s="1"/>
  <c r="N1158" i="11"/>
  <c r="Q1158" i="11" s="1"/>
  <c r="E1158" i="11" s="1"/>
  <c r="J1158" i="11" s="1"/>
  <c r="O1158" i="11"/>
  <c r="P1158" i="11"/>
  <c r="N1159" i="11"/>
  <c r="O1159" i="11"/>
  <c r="P1159" i="11"/>
  <c r="Q1159" i="11"/>
  <c r="E1159" i="11" s="1"/>
  <c r="J1159" i="11" s="1"/>
  <c r="N1160" i="11"/>
  <c r="O1160" i="11"/>
  <c r="P1160" i="11"/>
  <c r="Q1160" i="11"/>
  <c r="E1160" i="11"/>
  <c r="J1160" i="11" s="1"/>
  <c r="N1161" i="11"/>
  <c r="Q1161" i="11" s="1"/>
  <c r="E1161" i="11" s="1"/>
  <c r="J1161" i="11" s="1"/>
  <c r="O1161" i="11"/>
  <c r="P1161" i="11"/>
  <c r="N1162" i="11"/>
  <c r="Q1162" i="11" s="1"/>
  <c r="E1162" i="11" s="1"/>
  <c r="J1162" i="11" s="1"/>
  <c r="O1162" i="11"/>
  <c r="P1162" i="11"/>
  <c r="N1163" i="11"/>
  <c r="Q1163" i="11" s="1"/>
  <c r="E1163" i="11" s="1"/>
  <c r="J1163" i="11" s="1"/>
  <c r="O1163" i="11"/>
  <c r="P1163" i="11"/>
  <c r="N1164" i="11"/>
  <c r="O1164" i="11"/>
  <c r="P1164" i="11"/>
  <c r="Q1164" i="11" s="1"/>
  <c r="E1164" i="11" s="1"/>
  <c r="J1164" i="11" s="1"/>
  <c r="N1165" i="11"/>
  <c r="O1165" i="11"/>
  <c r="P1165" i="11"/>
  <c r="Q1165" i="11"/>
  <c r="E1165" i="11" s="1"/>
  <c r="J1165" i="11" s="1"/>
  <c r="N1166" i="11"/>
  <c r="Q1166" i="11" s="1"/>
  <c r="E1166" i="11" s="1"/>
  <c r="J1166" i="11" s="1"/>
  <c r="O1166" i="11"/>
  <c r="P1166" i="11"/>
  <c r="N1167" i="11"/>
  <c r="O1167" i="11"/>
  <c r="Q1167" i="11" s="1"/>
  <c r="E1167" i="11" s="1"/>
  <c r="J1167" i="11" s="1"/>
  <c r="P1167" i="11"/>
  <c r="N1168" i="11"/>
  <c r="Q1168" i="11" s="1"/>
  <c r="E1168" i="11" s="1"/>
  <c r="J1168" i="11" s="1"/>
  <c r="O1168" i="11"/>
  <c r="P1168" i="11"/>
  <c r="N1169" i="11"/>
  <c r="O1169" i="11"/>
  <c r="P1169" i="11"/>
  <c r="Q1169" i="11"/>
  <c r="E1169" i="11" s="1"/>
  <c r="N1170" i="11"/>
  <c r="Q1170" i="11" s="1"/>
  <c r="E1170" i="11" s="1"/>
  <c r="J1170" i="11" s="1"/>
  <c r="O1170" i="11"/>
  <c r="P1170" i="11"/>
  <c r="N1171" i="11"/>
  <c r="O1171" i="11"/>
  <c r="P1171" i="11"/>
  <c r="Q1171" i="11"/>
  <c r="E1171" i="11" s="1"/>
  <c r="J1171" i="11" s="1"/>
  <c r="N1172" i="11"/>
  <c r="O1172" i="11"/>
  <c r="P1172" i="11"/>
  <c r="Q1172" i="11"/>
  <c r="E1172" i="11"/>
  <c r="J1172" i="11" s="1"/>
  <c r="N1173" i="11"/>
  <c r="Q1173" i="11" s="1"/>
  <c r="E1173" i="11" s="1"/>
  <c r="J1173" i="11" s="1"/>
  <c r="O1173" i="11"/>
  <c r="P1173" i="11"/>
  <c r="N1174" i="11"/>
  <c r="Q1174" i="11" s="1"/>
  <c r="E1174" i="11" s="1"/>
  <c r="J1174" i="11" s="1"/>
  <c r="O1174" i="11"/>
  <c r="P1174" i="11"/>
  <c r="N1175" i="11"/>
  <c r="Q1175" i="11" s="1"/>
  <c r="E1175" i="11" s="1"/>
  <c r="J1175" i="11" s="1"/>
  <c r="O1175" i="11"/>
  <c r="P1175" i="11"/>
  <c r="N1176" i="11"/>
  <c r="O1176" i="11"/>
  <c r="P1176" i="11"/>
  <c r="Q1176" i="11" s="1"/>
  <c r="E1176" i="11" s="1"/>
  <c r="J1176" i="11" s="1"/>
  <c r="N1177" i="11"/>
  <c r="O1177" i="11"/>
  <c r="P1177" i="11"/>
  <c r="Q1177" i="11"/>
  <c r="E1177" i="11" s="1"/>
  <c r="J1177" i="11" s="1"/>
  <c r="N1178" i="11"/>
  <c r="Q1178" i="11" s="1"/>
  <c r="E1178" i="11" s="1"/>
  <c r="J1178" i="11" s="1"/>
  <c r="O1178" i="11"/>
  <c r="P1178" i="11"/>
  <c r="N1179" i="11"/>
  <c r="O1179" i="11"/>
  <c r="Q1179" i="11" s="1"/>
  <c r="E1179" i="11" s="1"/>
  <c r="J1179" i="11" s="1"/>
  <c r="P1179" i="11"/>
  <c r="N1180" i="11"/>
  <c r="Q1180" i="11" s="1"/>
  <c r="E1180" i="11" s="1"/>
  <c r="J1180" i="11" s="1"/>
  <c r="O1180" i="11"/>
  <c r="P1180" i="11"/>
  <c r="N1181" i="11"/>
  <c r="O1181" i="11"/>
  <c r="P1181" i="11"/>
  <c r="Q1181" i="11"/>
  <c r="E1181" i="11" s="1"/>
  <c r="J1181" i="11" s="1"/>
  <c r="N1182" i="11"/>
  <c r="Q1182" i="11" s="1"/>
  <c r="E1182" i="11" s="1"/>
  <c r="J1182" i="11" s="1"/>
  <c r="O1182" i="11"/>
  <c r="P1182" i="11"/>
  <c r="N1183" i="11"/>
  <c r="O1183" i="11"/>
  <c r="P1183" i="11"/>
  <c r="Q1183" i="11"/>
  <c r="E1183" i="11" s="1"/>
  <c r="J1183" i="11" s="1"/>
  <c r="N1184" i="11"/>
  <c r="O1184" i="11"/>
  <c r="P1184" i="11"/>
  <c r="Q1184" i="11"/>
  <c r="E1184" i="11"/>
  <c r="J1184" i="11" s="1"/>
  <c r="N1185" i="11"/>
  <c r="Q1185" i="11" s="1"/>
  <c r="E1185" i="11" s="1"/>
  <c r="J1185" i="11" s="1"/>
  <c r="O1185" i="11"/>
  <c r="P1185" i="11"/>
  <c r="N1186" i="11"/>
  <c r="Q1186" i="11" s="1"/>
  <c r="E1186" i="11" s="1"/>
  <c r="J1186" i="11" s="1"/>
  <c r="O1186" i="11"/>
  <c r="P1186" i="11"/>
  <c r="N1187" i="11"/>
  <c r="Q1187" i="11" s="1"/>
  <c r="E1187" i="11" s="1"/>
  <c r="J1187" i="11" s="1"/>
  <c r="O1187" i="11"/>
  <c r="P1187" i="11"/>
  <c r="N1188" i="11"/>
  <c r="O1188" i="11"/>
  <c r="P1188" i="11"/>
  <c r="Q1188" i="11" s="1"/>
  <c r="E1188" i="11" s="1"/>
  <c r="J1188" i="11" s="1"/>
  <c r="N1189" i="11"/>
  <c r="O1189" i="11"/>
  <c r="P1189" i="11"/>
  <c r="Q1189" i="11"/>
  <c r="E1189" i="11" s="1"/>
  <c r="J1189" i="11" s="1"/>
  <c r="N1190" i="11"/>
  <c r="Q1190" i="11" s="1"/>
  <c r="E1190" i="11" s="1"/>
  <c r="J1190" i="11" s="1"/>
  <c r="O1190" i="11"/>
  <c r="P1190" i="11"/>
  <c r="N1191" i="11"/>
  <c r="O1191" i="11"/>
  <c r="Q1191" i="11" s="1"/>
  <c r="E1191" i="11" s="1"/>
  <c r="J1191" i="11" s="1"/>
  <c r="P1191" i="11"/>
  <c r="N1192" i="11"/>
  <c r="Q1192" i="11" s="1"/>
  <c r="E1192" i="11" s="1"/>
  <c r="J1192" i="11" s="1"/>
  <c r="O1192" i="11"/>
  <c r="P1192" i="11"/>
  <c r="N1193" i="11"/>
  <c r="O1193" i="11"/>
  <c r="P1193" i="11"/>
  <c r="Q1193" i="11"/>
  <c r="E1193" i="11" s="1"/>
  <c r="N1194" i="11"/>
  <c r="Q1194" i="11" s="1"/>
  <c r="E1194" i="11" s="1"/>
  <c r="O1194" i="11"/>
  <c r="P1194" i="11"/>
  <c r="N1195" i="11"/>
  <c r="O1195" i="11"/>
  <c r="P1195" i="11"/>
  <c r="Q1195" i="11"/>
  <c r="E1195" i="11" s="1"/>
  <c r="J1195" i="11" s="1"/>
  <c r="N1196" i="11"/>
  <c r="O1196" i="11"/>
  <c r="P1196" i="11"/>
  <c r="Q1196" i="11"/>
  <c r="E1196" i="11"/>
  <c r="J1196" i="11" s="1"/>
  <c r="N1197" i="11"/>
  <c r="Q1197" i="11" s="1"/>
  <c r="E1197" i="11" s="1"/>
  <c r="J1197" i="11" s="1"/>
  <c r="O1197" i="11"/>
  <c r="P1197" i="11"/>
  <c r="N1198" i="11"/>
  <c r="Q1198" i="11" s="1"/>
  <c r="E1198" i="11" s="1"/>
  <c r="J1198" i="11" s="1"/>
  <c r="O1198" i="11"/>
  <c r="P1198" i="11"/>
  <c r="N1199" i="11"/>
  <c r="Q1199" i="11" s="1"/>
  <c r="E1199" i="11" s="1"/>
  <c r="J1199" i="11" s="1"/>
  <c r="O1199" i="11"/>
  <c r="P1199" i="11"/>
  <c r="N1200" i="11"/>
  <c r="O1200" i="11"/>
  <c r="P1200" i="11"/>
  <c r="Q1200" i="11" s="1"/>
  <c r="E1200" i="11" s="1"/>
  <c r="J1200" i="11" s="1"/>
  <c r="N1201" i="11"/>
  <c r="O1201" i="11"/>
  <c r="P1201" i="11"/>
  <c r="Q1201" i="11"/>
  <c r="E1201" i="11" s="1"/>
  <c r="J1201" i="11" s="1"/>
  <c r="N1202" i="11"/>
  <c r="Q1202" i="11" s="1"/>
  <c r="E1202" i="11" s="1"/>
  <c r="J1202" i="11" s="1"/>
  <c r="O1202" i="11"/>
  <c r="P1202" i="11"/>
  <c r="N1203" i="11"/>
  <c r="O1203" i="11"/>
  <c r="Q1203" i="11" s="1"/>
  <c r="E1203" i="11" s="1"/>
  <c r="J1203" i="11" s="1"/>
  <c r="P1203" i="11"/>
  <c r="N1204" i="11"/>
  <c r="Q1204" i="11" s="1"/>
  <c r="E1204" i="11" s="1"/>
  <c r="J1204" i="11" s="1"/>
  <c r="O1204" i="11"/>
  <c r="P1204" i="11"/>
  <c r="N1205" i="11"/>
  <c r="O1205" i="11"/>
  <c r="P1205" i="11"/>
  <c r="Q1205" i="11"/>
  <c r="E1205" i="11" s="1"/>
  <c r="N1206" i="11"/>
  <c r="Q1206" i="11" s="1"/>
  <c r="E1206" i="11" s="1"/>
  <c r="O1206" i="11"/>
  <c r="P1206" i="11"/>
  <c r="N1207" i="11"/>
  <c r="O1207" i="11"/>
  <c r="P1207" i="11"/>
  <c r="Q1207" i="11"/>
  <c r="E1207" i="11" s="1"/>
  <c r="J1207" i="11" s="1"/>
  <c r="N1208" i="11"/>
  <c r="O1208" i="11"/>
  <c r="P1208" i="11"/>
  <c r="Q1208" i="11"/>
  <c r="E1208" i="11"/>
  <c r="J1208" i="11" s="1"/>
  <c r="N1209" i="11"/>
  <c r="Q1209" i="11" s="1"/>
  <c r="E1209" i="11" s="1"/>
  <c r="J1209" i="11" s="1"/>
  <c r="O1209" i="11"/>
  <c r="P1209" i="11"/>
  <c r="N1210" i="11"/>
  <c r="Q1210" i="11" s="1"/>
  <c r="E1210" i="11" s="1"/>
  <c r="J1210" i="11" s="1"/>
  <c r="O1210" i="11"/>
  <c r="P1210" i="11"/>
  <c r="N1211" i="11"/>
  <c r="Q1211" i="11" s="1"/>
  <c r="E1211" i="11" s="1"/>
  <c r="J1211" i="11" s="1"/>
  <c r="O1211" i="11"/>
  <c r="P1211" i="11"/>
  <c r="N1212" i="11"/>
  <c r="O1212" i="11"/>
  <c r="P1212" i="11"/>
  <c r="Q1212" i="11" s="1"/>
  <c r="E1212" i="11" s="1"/>
  <c r="J1212" i="11" s="1"/>
  <c r="N1213" i="11"/>
  <c r="O1213" i="11"/>
  <c r="P1213" i="11"/>
  <c r="Q1213" i="11"/>
  <c r="E1213" i="11" s="1"/>
  <c r="J1213" i="11" s="1"/>
  <c r="N1214" i="11"/>
  <c r="Q1214" i="11" s="1"/>
  <c r="E1214" i="11" s="1"/>
  <c r="J1214" i="11" s="1"/>
  <c r="O1214" i="11"/>
  <c r="P1214" i="11"/>
  <c r="N1215" i="11"/>
  <c r="O1215" i="11"/>
  <c r="P1215" i="11"/>
  <c r="Q1215" i="11"/>
  <c r="E1215" i="11"/>
  <c r="N1216" i="11"/>
  <c r="Q1216" i="11" s="1"/>
  <c r="E1216" i="11" s="1"/>
  <c r="J1216" i="11" s="1"/>
  <c r="O1216" i="11"/>
  <c r="P1216" i="11"/>
  <c r="N1217" i="11"/>
  <c r="O1217" i="11"/>
  <c r="P1217" i="11"/>
  <c r="Q1217" i="11"/>
  <c r="E1217" i="11" s="1"/>
  <c r="N1218" i="11"/>
  <c r="Q1218" i="11" s="1"/>
  <c r="E1218" i="11" s="1"/>
  <c r="O1218" i="11"/>
  <c r="P1218" i="11"/>
  <c r="N1219" i="11"/>
  <c r="O1219" i="11"/>
  <c r="P1219" i="11"/>
  <c r="Q1219" i="11"/>
  <c r="E1219" i="11" s="1"/>
  <c r="J1219" i="11" s="1"/>
  <c r="N1220" i="11"/>
  <c r="O1220" i="11"/>
  <c r="P1220" i="11"/>
  <c r="Q1220" i="11"/>
  <c r="E1220" i="11"/>
  <c r="J1220" i="11" s="1"/>
  <c r="N1221" i="11"/>
  <c r="Q1221" i="11" s="1"/>
  <c r="E1221" i="11" s="1"/>
  <c r="J1221" i="11" s="1"/>
  <c r="O1221" i="11"/>
  <c r="P1221" i="11"/>
  <c r="N1222" i="11"/>
  <c r="Q1222" i="11" s="1"/>
  <c r="E1222" i="11" s="1"/>
  <c r="J1222" i="11" s="1"/>
  <c r="O1222" i="11"/>
  <c r="P1222" i="11"/>
  <c r="N1223" i="11"/>
  <c r="Q1223" i="11" s="1"/>
  <c r="E1223" i="11" s="1"/>
  <c r="J1223" i="11" s="1"/>
  <c r="O1223" i="11"/>
  <c r="P1223" i="11"/>
  <c r="N1224" i="11"/>
  <c r="O1224" i="11"/>
  <c r="P1224" i="11"/>
  <c r="Q1224" i="11" s="1"/>
  <c r="E1224" i="11" s="1"/>
  <c r="J1224" i="11" s="1"/>
  <c r="N1225" i="11"/>
  <c r="O1225" i="11"/>
  <c r="P1225" i="11"/>
  <c r="Q1225" i="11"/>
  <c r="E1225" i="11" s="1"/>
  <c r="J1225" i="11" s="1"/>
  <c r="N1226" i="11"/>
  <c r="Q1226" i="11" s="1"/>
  <c r="E1226" i="11" s="1"/>
  <c r="J1226" i="11" s="1"/>
  <c r="O1226" i="11"/>
  <c r="P1226" i="11"/>
  <c r="N1227" i="11"/>
  <c r="O1227" i="11"/>
  <c r="Q1227" i="11" s="1"/>
  <c r="E1227" i="11" s="1"/>
  <c r="J1227" i="11" s="1"/>
  <c r="P1227" i="11"/>
  <c r="N1228" i="11"/>
  <c r="Q1228" i="11" s="1"/>
  <c r="E1228" i="11" s="1"/>
  <c r="J1228" i="11" s="1"/>
  <c r="O1228" i="11"/>
  <c r="P1228" i="11"/>
  <c r="N1229" i="11"/>
  <c r="O1229" i="11"/>
  <c r="P1229" i="11"/>
  <c r="Q1229" i="11"/>
  <c r="E1229" i="11" s="1"/>
  <c r="N1230" i="11"/>
  <c r="O1230" i="11"/>
  <c r="P1230" i="11"/>
  <c r="N1231" i="11"/>
  <c r="O1231" i="11"/>
  <c r="P1231" i="11"/>
  <c r="Q1231" i="11"/>
  <c r="E1231" i="11" s="1"/>
  <c r="J1231" i="11" s="1"/>
  <c r="N1232" i="11"/>
  <c r="O1232" i="11"/>
  <c r="P1232" i="11"/>
  <c r="Q1232" i="11"/>
  <c r="E1232" i="11"/>
  <c r="J1232" i="11" s="1"/>
  <c r="N1233" i="11"/>
  <c r="Q1233" i="11" s="1"/>
  <c r="E1233" i="11" s="1"/>
  <c r="J1233" i="11" s="1"/>
  <c r="O1233" i="11"/>
  <c r="P1233" i="11"/>
  <c r="N1234" i="11"/>
  <c r="Q1234" i="11" s="1"/>
  <c r="E1234" i="11" s="1"/>
  <c r="J1234" i="11" s="1"/>
  <c r="O1234" i="11"/>
  <c r="P1234" i="11"/>
  <c r="N1235" i="11"/>
  <c r="O1235" i="11"/>
  <c r="P1235" i="11"/>
  <c r="N1236" i="11"/>
  <c r="O1236" i="11"/>
  <c r="P1236" i="11"/>
  <c r="Q1236" i="11" s="1"/>
  <c r="E1236" i="11" s="1"/>
  <c r="J1236" i="11" s="1"/>
  <c r="N1237" i="11"/>
  <c r="O1237" i="11"/>
  <c r="P1237" i="11"/>
  <c r="Q1237" i="11"/>
  <c r="E1237" i="11" s="1"/>
  <c r="J1237" i="11" s="1"/>
  <c r="N1238" i="11"/>
  <c r="Q1238" i="11" s="1"/>
  <c r="E1238" i="11" s="1"/>
  <c r="J1238" i="11" s="1"/>
  <c r="O1238" i="11"/>
  <c r="P1238" i="11"/>
  <c r="N1239" i="11"/>
  <c r="O1239" i="11"/>
  <c r="Q1239" i="11" s="1"/>
  <c r="E1239" i="11" s="1"/>
  <c r="J1239" i="11" s="1"/>
  <c r="P1239" i="11"/>
  <c r="N1240" i="11"/>
  <c r="Q1240" i="11" s="1"/>
  <c r="E1240" i="11" s="1"/>
  <c r="J1240" i="11" s="1"/>
  <c r="O1240" i="11"/>
  <c r="P1240" i="11"/>
  <c r="N1241" i="11"/>
  <c r="O1241" i="11"/>
  <c r="P1241" i="11"/>
  <c r="Q1241" i="11"/>
  <c r="E1241" i="11" s="1"/>
  <c r="J1241" i="11" s="1"/>
  <c r="N1242" i="11"/>
  <c r="O1242" i="11"/>
  <c r="P1242" i="11"/>
  <c r="N1243" i="11"/>
  <c r="O1243" i="11"/>
  <c r="P1243" i="11"/>
  <c r="Q1243" i="11"/>
  <c r="E1243" i="11" s="1"/>
  <c r="J1243" i="11" s="1"/>
  <c r="N1244" i="11"/>
  <c r="O1244" i="11"/>
  <c r="P1244" i="11"/>
  <c r="Q1244" i="11"/>
  <c r="E1244" i="11"/>
  <c r="J1244" i="11" s="1"/>
  <c r="N1245" i="11"/>
  <c r="Q1245" i="11" s="1"/>
  <c r="E1245" i="11" s="1"/>
  <c r="J1245" i="11" s="1"/>
  <c r="O1245" i="11"/>
  <c r="P1245" i="11"/>
  <c r="N1246" i="11"/>
  <c r="Q1246" i="11" s="1"/>
  <c r="E1246" i="11" s="1"/>
  <c r="J1246" i="11" s="1"/>
  <c r="O1246" i="11"/>
  <c r="P1246" i="11"/>
  <c r="N1247" i="11"/>
  <c r="Q1247" i="11" s="1"/>
  <c r="E1247" i="11" s="1"/>
  <c r="J1247" i="11" s="1"/>
  <c r="O1247" i="11"/>
  <c r="P1247" i="11"/>
  <c r="N1248" i="11"/>
  <c r="O1248" i="11"/>
  <c r="P1248" i="11"/>
  <c r="Q1248" i="11" s="1"/>
  <c r="E1248" i="11" s="1"/>
  <c r="J1248" i="11" s="1"/>
  <c r="N1249" i="11"/>
  <c r="O1249" i="11"/>
  <c r="P1249" i="11"/>
  <c r="Q1249" i="11"/>
  <c r="E1249" i="11" s="1"/>
  <c r="J1249" i="11" s="1"/>
  <c r="N1250" i="11"/>
  <c r="Q1250" i="11" s="1"/>
  <c r="E1250" i="11" s="1"/>
  <c r="J1250" i="11" s="1"/>
  <c r="O1250" i="11"/>
  <c r="P1250" i="11"/>
  <c r="N1251" i="11"/>
  <c r="O1251" i="11"/>
  <c r="Q1251" i="11" s="1"/>
  <c r="E1251" i="11" s="1"/>
  <c r="J1251" i="11" s="1"/>
  <c r="P1251" i="11"/>
  <c r="N1252" i="11"/>
  <c r="Q1252" i="11" s="1"/>
  <c r="E1252" i="11" s="1"/>
  <c r="J1252" i="11" s="1"/>
  <c r="O1252" i="11"/>
  <c r="P1252" i="11"/>
  <c r="N1253" i="11"/>
  <c r="O1253" i="11"/>
  <c r="P1253" i="11"/>
  <c r="Q1253" i="11"/>
  <c r="E1253" i="11" s="1"/>
  <c r="J1253" i="11" s="1"/>
  <c r="N1254" i="11"/>
  <c r="O1254" i="11"/>
  <c r="P1254" i="11"/>
  <c r="N1255" i="11"/>
  <c r="O1255" i="11"/>
  <c r="P1255" i="11"/>
  <c r="Q1255" i="11"/>
  <c r="E1255" i="11" s="1"/>
  <c r="J1255" i="11" s="1"/>
  <c r="N1256" i="11"/>
  <c r="O1256" i="11"/>
  <c r="P1256" i="11"/>
  <c r="Q1256" i="11"/>
  <c r="E1256" i="11"/>
  <c r="J1256" i="11" s="1"/>
  <c r="N1257" i="11"/>
  <c r="Q1257" i="11" s="1"/>
  <c r="E1257" i="11" s="1"/>
  <c r="J1257" i="11" s="1"/>
  <c r="O1257" i="11"/>
  <c r="P1257" i="11"/>
  <c r="N1258" i="11"/>
  <c r="Q1258" i="11" s="1"/>
  <c r="E1258" i="11" s="1"/>
  <c r="J1258" i="11" s="1"/>
  <c r="O1258" i="11"/>
  <c r="P1258" i="11"/>
  <c r="N1259" i="11"/>
  <c r="Q1259" i="11" s="1"/>
  <c r="E1259" i="11" s="1"/>
  <c r="J1259" i="11" s="1"/>
  <c r="O1259" i="11"/>
  <c r="P1259" i="11"/>
  <c r="N1260" i="11"/>
  <c r="O1260" i="11"/>
  <c r="P1260" i="11"/>
  <c r="Q1260" i="11" s="1"/>
  <c r="E1260" i="11" s="1"/>
  <c r="J1260" i="11" s="1"/>
  <c r="N1261" i="11"/>
  <c r="O1261" i="11"/>
  <c r="P1261" i="11"/>
  <c r="Q1261" i="11"/>
  <c r="E1261" i="11" s="1"/>
  <c r="J1261" i="11" s="1"/>
  <c r="N1262" i="11"/>
  <c r="Q1262" i="11" s="1"/>
  <c r="E1262" i="11" s="1"/>
  <c r="J1262" i="11" s="1"/>
  <c r="O1262" i="11"/>
  <c r="P1262" i="11"/>
  <c r="N1263" i="11"/>
  <c r="O1263" i="11"/>
  <c r="Q1263" i="11" s="1"/>
  <c r="E1263" i="11" s="1"/>
  <c r="J1263" i="11" s="1"/>
  <c r="P1263" i="11"/>
  <c r="N1264" i="11"/>
  <c r="Q1264" i="11" s="1"/>
  <c r="E1264" i="11" s="1"/>
  <c r="J1264" i="11" s="1"/>
  <c r="O1264" i="11"/>
  <c r="P1264" i="11"/>
  <c r="N1265" i="11"/>
  <c r="O1265" i="11"/>
  <c r="P1265" i="11"/>
  <c r="Q1265" i="11"/>
  <c r="E1265" i="11" s="1"/>
  <c r="N1266" i="11"/>
  <c r="Q1266" i="11" s="1"/>
  <c r="E1266" i="11" s="1"/>
  <c r="O1266" i="11"/>
  <c r="P1266" i="11"/>
  <c r="N1267" i="11"/>
  <c r="O1267" i="11"/>
  <c r="P1267" i="11"/>
  <c r="Q1267" i="11"/>
  <c r="E1267" i="11" s="1"/>
  <c r="J1267" i="11" s="1"/>
  <c r="N1268" i="11"/>
  <c r="O1268" i="11"/>
  <c r="P1268" i="11"/>
  <c r="Q1268" i="11"/>
  <c r="E1268" i="11"/>
  <c r="J1268" i="11" s="1"/>
  <c r="N1269" i="11"/>
  <c r="Q1269" i="11" s="1"/>
  <c r="E1269" i="11" s="1"/>
  <c r="J1269" i="11" s="1"/>
  <c r="O1269" i="11"/>
  <c r="P1269" i="11"/>
  <c r="N1270" i="11"/>
  <c r="Q1270" i="11" s="1"/>
  <c r="E1270" i="11" s="1"/>
  <c r="J1270" i="11" s="1"/>
  <c r="O1270" i="11"/>
  <c r="P1270" i="11"/>
  <c r="N1271" i="11"/>
  <c r="Q1271" i="11" s="1"/>
  <c r="E1271" i="11" s="1"/>
  <c r="J1271" i="11" s="1"/>
  <c r="O1271" i="11"/>
  <c r="P1271" i="11"/>
  <c r="N1272" i="11"/>
  <c r="O1272" i="11"/>
  <c r="P1272" i="11"/>
  <c r="Q1272" i="11" s="1"/>
  <c r="E1272" i="11" s="1"/>
  <c r="J1272" i="11" s="1"/>
  <c r="N1273" i="11"/>
  <c r="O1273" i="11"/>
  <c r="P1273" i="11"/>
  <c r="Q1273" i="11"/>
  <c r="E1273" i="11" s="1"/>
  <c r="J1273" i="11" s="1"/>
  <c r="N1274" i="11"/>
  <c r="Q1274" i="11" s="1"/>
  <c r="E1274" i="11" s="1"/>
  <c r="J1274" i="11" s="1"/>
  <c r="O1274" i="11"/>
  <c r="P1274" i="11"/>
  <c r="N1275" i="11"/>
  <c r="O1275" i="11"/>
  <c r="Q1275" i="11" s="1"/>
  <c r="E1275" i="11" s="1"/>
  <c r="J1275" i="11" s="1"/>
  <c r="P1275" i="11"/>
  <c r="N1276" i="11"/>
  <c r="Q1276" i="11" s="1"/>
  <c r="E1276" i="11" s="1"/>
  <c r="J1276" i="11" s="1"/>
  <c r="O1276" i="11"/>
  <c r="P1276" i="11"/>
  <c r="N1277" i="11"/>
  <c r="O1277" i="11"/>
  <c r="P1277" i="11"/>
  <c r="Q1277" i="11"/>
  <c r="E1277" i="11" s="1"/>
  <c r="N1278" i="11"/>
  <c r="O1278" i="11"/>
  <c r="P1278" i="11"/>
  <c r="N1279" i="11"/>
  <c r="O1279" i="11"/>
  <c r="P1279" i="11"/>
  <c r="Q1279" i="11"/>
  <c r="E1279" i="11" s="1"/>
  <c r="J1279" i="11" s="1"/>
  <c r="N1280" i="11"/>
  <c r="O1280" i="11"/>
  <c r="P1280" i="11"/>
  <c r="Q1280" i="11"/>
  <c r="E1280" i="11"/>
  <c r="J1280" i="11" s="1"/>
  <c r="N1281" i="11"/>
  <c r="Q1281" i="11" s="1"/>
  <c r="E1281" i="11" s="1"/>
  <c r="J1281" i="11" s="1"/>
  <c r="O1281" i="11"/>
  <c r="P1281" i="11"/>
  <c r="N1282" i="11"/>
  <c r="Q1282" i="11" s="1"/>
  <c r="E1282" i="11" s="1"/>
  <c r="J1282" i="11" s="1"/>
  <c r="O1282" i="11"/>
  <c r="P1282" i="11"/>
  <c r="N1283" i="11"/>
  <c r="O1283" i="11"/>
  <c r="P1283" i="11"/>
  <c r="N1284" i="11"/>
  <c r="O1284" i="11"/>
  <c r="P1284" i="11"/>
  <c r="Q1284" i="11" s="1"/>
  <c r="E1284" i="11" s="1"/>
  <c r="J1284" i="11" s="1"/>
  <c r="N1285" i="11"/>
  <c r="O1285" i="11"/>
  <c r="P1285" i="11"/>
  <c r="Q1285" i="11"/>
  <c r="E1285" i="11" s="1"/>
  <c r="J1285" i="11" s="1"/>
  <c r="N1286" i="11"/>
  <c r="Q1286" i="11" s="1"/>
  <c r="E1286" i="11" s="1"/>
  <c r="J1286" i="11" s="1"/>
  <c r="O1286" i="11"/>
  <c r="P1286" i="11"/>
  <c r="N1287" i="11"/>
  <c r="O1287" i="11"/>
  <c r="Q1287" i="11" s="1"/>
  <c r="E1287" i="11" s="1"/>
  <c r="J1287" i="11" s="1"/>
  <c r="P1287" i="11"/>
  <c r="N1288" i="11"/>
  <c r="Q1288" i="11" s="1"/>
  <c r="E1288" i="11" s="1"/>
  <c r="J1288" i="11" s="1"/>
  <c r="O1288" i="11"/>
  <c r="P1288" i="11"/>
  <c r="N1289" i="11"/>
  <c r="O1289" i="11"/>
  <c r="P1289" i="11"/>
  <c r="Q1289" i="11"/>
  <c r="E1289" i="11" s="1"/>
  <c r="J1289" i="11" s="1"/>
  <c r="N1290" i="11"/>
  <c r="O1290" i="11"/>
  <c r="P1290" i="11"/>
  <c r="N1291" i="11"/>
  <c r="O1291" i="11"/>
  <c r="P1291" i="11"/>
  <c r="Q1291" i="11"/>
  <c r="E1291" i="11" s="1"/>
  <c r="J1291" i="11" s="1"/>
  <c r="N1292" i="11"/>
  <c r="O1292" i="11"/>
  <c r="P1292" i="11"/>
  <c r="Q1292" i="11"/>
  <c r="E1292" i="11"/>
  <c r="J1292" i="11" s="1"/>
  <c r="N1293" i="11"/>
  <c r="Q1293" i="11" s="1"/>
  <c r="E1293" i="11" s="1"/>
  <c r="J1293" i="11" s="1"/>
  <c r="O1293" i="11"/>
  <c r="P1293" i="11"/>
  <c r="N1294" i="11"/>
  <c r="Q1294" i="11" s="1"/>
  <c r="E1294" i="11" s="1"/>
  <c r="J1294" i="11" s="1"/>
  <c r="O1294" i="11"/>
  <c r="P1294" i="11"/>
  <c r="N1295" i="11"/>
  <c r="O1295" i="11"/>
  <c r="P1295" i="11"/>
  <c r="N1296" i="11"/>
  <c r="O1296" i="11"/>
  <c r="P1296" i="11"/>
  <c r="Q1296" i="11" s="1"/>
  <c r="E1296" i="11" s="1"/>
  <c r="J1296" i="11" s="1"/>
  <c r="N1297" i="11"/>
  <c r="O1297" i="11"/>
  <c r="P1297" i="11"/>
  <c r="Q1297" i="11" s="1"/>
  <c r="E1297" i="11" s="1"/>
  <c r="J1297" i="11" s="1"/>
  <c r="N1298" i="11"/>
  <c r="Q1298" i="11" s="1"/>
  <c r="E1298" i="11" s="1"/>
  <c r="J1298" i="11" s="1"/>
  <c r="O1298" i="11"/>
  <c r="P1298" i="11"/>
  <c r="N1299" i="11"/>
  <c r="O1299" i="11"/>
  <c r="Q1299" i="11" s="1"/>
  <c r="E1299" i="11" s="1"/>
  <c r="J1299" i="11" s="1"/>
  <c r="P1299" i="11"/>
  <c r="N1300" i="11"/>
  <c r="Q1300" i="11" s="1"/>
  <c r="E1300" i="11" s="1"/>
  <c r="J1300" i="11" s="1"/>
  <c r="O1300" i="11"/>
  <c r="P1300" i="11"/>
  <c r="N1301" i="11"/>
  <c r="O1301" i="11"/>
  <c r="P1301" i="11"/>
  <c r="Q1301" i="11"/>
  <c r="E1301" i="11" s="1"/>
  <c r="N1302" i="11"/>
  <c r="O1302" i="11"/>
  <c r="P1302" i="11"/>
  <c r="N1303" i="11"/>
  <c r="O1303" i="11"/>
  <c r="P1303" i="11"/>
  <c r="Q1303" i="11"/>
  <c r="E1303" i="11" s="1"/>
  <c r="J1303" i="11" s="1"/>
  <c r="N1304" i="11"/>
  <c r="O1304" i="11"/>
  <c r="P1304" i="11"/>
  <c r="Q1304" i="11"/>
  <c r="E1304" i="11"/>
  <c r="J1304" i="11" s="1"/>
  <c r="N1305" i="11"/>
  <c r="Q1305" i="11" s="1"/>
  <c r="E1305" i="11" s="1"/>
  <c r="J1305" i="11" s="1"/>
  <c r="O1305" i="11"/>
  <c r="P1305" i="11"/>
  <c r="N1306" i="11"/>
  <c r="Q1306" i="11" s="1"/>
  <c r="E1306" i="11" s="1"/>
  <c r="J1306" i="11" s="1"/>
  <c r="O1306" i="11"/>
  <c r="P1306" i="11"/>
  <c r="N1307" i="11"/>
  <c r="O1307" i="11"/>
  <c r="P1307" i="11"/>
  <c r="N1308" i="11"/>
  <c r="O1308" i="11"/>
  <c r="P1308" i="11"/>
  <c r="Q1308" i="11" s="1"/>
  <c r="E1308" i="11" s="1"/>
  <c r="J1308" i="11" s="1"/>
  <c r="N1309" i="11"/>
  <c r="O1309" i="11"/>
  <c r="P1309" i="11"/>
  <c r="Q1309" i="11"/>
  <c r="E1309" i="11" s="1"/>
  <c r="J1309" i="11" s="1"/>
  <c r="N1310" i="11"/>
  <c r="Q1310" i="11" s="1"/>
  <c r="E1310" i="11" s="1"/>
  <c r="J1310" i="11" s="1"/>
  <c r="O1310" i="11"/>
  <c r="P1310" i="11"/>
  <c r="N1311" i="11"/>
  <c r="O1311" i="11"/>
  <c r="Q1311" i="11" s="1"/>
  <c r="E1311" i="11" s="1"/>
  <c r="J1311" i="11" s="1"/>
  <c r="P1311" i="11"/>
  <c r="N1312" i="11"/>
  <c r="Q1312" i="11" s="1"/>
  <c r="E1312" i="11" s="1"/>
  <c r="J1312" i="11" s="1"/>
  <c r="O1312" i="11"/>
  <c r="P1312" i="11"/>
  <c r="N1313" i="11"/>
  <c r="O1313" i="11"/>
  <c r="P1313" i="11"/>
  <c r="Q1313" i="11"/>
  <c r="E1313" i="11" s="1"/>
  <c r="J1313" i="11" s="1"/>
  <c r="N1314" i="11"/>
  <c r="O1314" i="11"/>
  <c r="P1314" i="11"/>
  <c r="N1315" i="11"/>
  <c r="O1315" i="11"/>
  <c r="P1315" i="11"/>
  <c r="Q1315" i="11"/>
  <c r="E1315" i="11" s="1"/>
  <c r="J1315" i="11" s="1"/>
  <c r="N1316" i="11"/>
  <c r="O1316" i="11"/>
  <c r="P1316" i="11"/>
  <c r="Q1316" i="11"/>
  <c r="E1316" i="11"/>
  <c r="J1316" i="11" s="1"/>
  <c r="N1317" i="11"/>
  <c r="Q1317" i="11" s="1"/>
  <c r="E1317" i="11" s="1"/>
  <c r="J1317" i="11" s="1"/>
  <c r="O1317" i="11"/>
  <c r="P1317" i="11"/>
  <c r="N1318" i="11"/>
  <c r="Q1318" i="11" s="1"/>
  <c r="E1318" i="11" s="1"/>
  <c r="J1318" i="11" s="1"/>
  <c r="O1318" i="11"/>
  <c r="P1318" i="11"/>
  <c r="N1319" i="11"/>
  <c r="O1319" i="11"/>
  <c r="P1319" i="11"/>
  <c r="N1320" i="11"/>
  <c r="O1320" i="11"/>
  <c r="P1320" i="11"/>
  <c r="Q1320" i="11" s="1"/>
  <c r="E1320" i="11" s="1"/>
  <c r="J1320" i="11" s="1"/>
  <c r="N1321" i="11"/>
  <c r="O1321" i="11"/>
  <c r="P1321" i="11"/>
  <c r="Q1321" i="11" s="1"/>
  <c r="E1321" i="11" s="1"/>
  <c r="J1321" i="11" s="1"/>
  <c r="J1301" i="11"/>
  <c r="J1277" i="11"/>
  <c r="J1266" i="11"/>
  <c r="J1265" i="11"/>
  <c r="J1229" i="11"/>
  <c r="J1218" i="11"/>
  <c r="J1217" i="11"/>
  <c r="J1215" i="11"/>
  <c r="J1206" i="11"/>
  <c r="J1205" i="11"/>
  <c r="J1194" i="11"/>
  <c r="J1193" i="11"/>
  <c r="J1169" i="11"/>
  <c r="J1146" i="11"/>
  <c r="J1145" i="11"/>
  <c r="J1134" i="11"/>
  <c r="J1133" i="11"/>
  <c r="J1122" i="11"/>
  <c r="J1121" i="11"/>
  <c r="J1110" i="11"/>
  <c r="J1109" i="11"/>
  <c r="J1088" i="11"/>
  <c r="J1086" i="11"/>
  <c r="J1085" i="11"/>
  <c r="N728" i="11"/>
  <c r="O728" i="11"/>
  <c r="P728" i="11"/>
  <c r="Q728" i="11"/>
  <c r="E728" i="11" s="1"/>
  <c r="N729" i="11"/>
  <c r="Q729" i="11" s="1"/>
  <c r="E729" i="11" s="1"/>
  <c r="O729" i="11"/>
  <c r="P729" i="11"/>
  <c r="N730" i="11"/>
  <c r="O730" i="11"/>
  <c r="P730" i="11"/>
  <c r="Q730" i="11"/>
  <c r="E730" i="11" s="1"/>
  <c r="N731" i="11"/>
  <c r="O731" i="11"/>
  <c r="P731" i="11"/>
  <c r="Q731" i="11"/>
  <c r="E731" i="11"/>
  <c r="N732" i="11"/>
  <c r="Q732" i="11" s="1"/>
  <c r="E732" i="11" s="1"/>
  <c r="O732" i="11"/>
  <c r="P732" i="11"/>
  <c r="N733" i="11"/>
  <c r="Q733" i="11" s="1"/>
  <c r="E733" i="11" s="1"/>
  <c r="O733" i="11"/>
  <c r="P733" i="11"/>
  <c r="N734" i="11"/>
  <c r="O734" i="11"/>
  <c r="P734" i="11"/>
  <c r="Q734" i="11"/>
  <c r="E734" i="11" s="1"/>
  <c r="N735" i="11"/>
  <c r="O735" i="11"/>
  <c r="P735" i="11"/>
  <c r="Q735" i="11" s="1"/>
  <c r="E735" i="11" s="1"/>
  <c r="N736" i="11"/>
  <c r="O736" i="11"/>
  <c r="P736" i="11"/>
  <c r="Q736" i="11" s="1"/>
  <c r="E736" i="11" s="1"/>
  <c r="N737" i="11"/>
  <c r="Q737" i="11" s="1"/>
  <c r="E737" i="11" s="1"/>
  <c r="O737" i="11"/>
  <c r="P737" i="11"/>
  <c r="N738" i="11"/>
  <c r="O738" i="11"/>
  <c r="Q738" i="11" s="1"/>
  <c r="E738" i="11" s="1"/>
  <c r="J738" i="11" s="1"/>
  <c r="P738" i="11"/>
  <c r="N739" i="11"/>
  <c r="Q739" i="11" s="1"/>
  <c r="E739" i="11" s="1"/>
  <c r="O739" i="11"/>
  <c r="P739" i="11"/>
  <c r="N740" i="11"/>
  <c r="O740" i="11"/>
  <c r="P740" i="11"/>
  <c r="Q740" i="11"/>
  <c r="E740" i="11" s="1"/>
  <c r="N741" i="11"/>
  <c r="O741" i="11"/>
  <c r="P741" i="11"/>
  <c r="N742" i="11"/>
  <c r="O742" i="11"/>
  <c r="P742" i="11"/>
  <c r="Q742" i="11"/>
  <c r="E742" i="11" s="1"/>
  <c r="N743" i="11"/>
  <c r="O743" i="11"/>
  <c r="P743" i="11"/>
  <c r="Q743" i="11"/>
  <c r="E743" i="11"/>
  <c r="N744" i="11"/>
  <c r="O744" i="11"/>
  <c r="P744" i="11"/>
  <c r="N745" i="11"/>
  <c r="Q745" i="11" s="1"/>
  <c r="E745" i="11" s="1"/>
  <c r="O745" i="11"/>
  <c r="P745" i="11"/>
  <c r="N746" i="11"/>
  <c r="O746" i="11"/>
  <c r="P746" i="11"/>
  <c r="Q746" i="11"/>
  <c r="E746" i="11" s="1"/>
  <c r="N747" i="11"/>
  <c r="O747" i="11"/>
  <c r="P747" i="11"/>
  <c r="Q747" i="11" s="1"/>
  <c r="E747" i="11" s="1"/>
  <c r="N748" i="11"/>
  <c r="O748" i="11"/>
  <c r="P748" i="11"/>
  <c r="Q748" i="11" s="1"/>
  <c r="E748" i="11" s="1"/>
  <c r="J748" i="11" s="1"/>
  <c r="N749" i="11"/>
  <c r="Q749" i="11" s="1"/>
  <c r="E749" i="11" s="1"/>
  <c r="O749" i="11"/>
  <c r="P749" i="11"/>
  <c r="N750" i="11"/>
  <c r="O750" i="11"/>
  <c r="P750" i="11"/>
  <c r="Q750" i="11"/>
  <c r="E750" i="11" s="1"/>
  <c r="J750" i="11" s="1"/>
  <c r="N751" i="11"/>
  <c r="Q751" i="11" s="1"/>
  <c r="E751" i="11" s="1"/>
  <c r="O751" i="11"/>
  <c r="P751" i="11"/>
  <c r="N752" i="11"/>
  <c r="O752" i="11"/>
  <c r="P752" i="11"/>
  <c r="Q752" i="11"/>
  <c r="E752" i="11" s="1"/>
  <c r="N753" i="11"/>
  <c r="O753" i="11"/>
  <c r="P753" i="11"/>
  <c r="N754" i="11"/>
  <c r="O754" i="11"/>
  <c r="P754" i="11"/>
  <c r="Q754" i="11"/>
  <c r="E754" i="11" s="1"/>
  <c r="N755" i="11"/>
  <c r="Q755" i="11" s="1"/>
  <c r="E755" i="11" s="1"/>
  <c r="J755" i="11" s="1"/>
  <c r="O755" i="11"/>
  <c r="P755" i="11"/>
  <c r="N756" i="11"/>
  <c r="Q756" i="11" s="1"/>
  <c r="E756" i="11" s="1"/>
  <c r="O756" i="11"/>
  <c r="P756" i="11"/>
  <c r="N757" i="11"/>
  <c r="O757" i="11"/>
  <c r="P757" i="11"/>
  <c r="N758" i="11"/>
  <c r="Q758" i="11" s="1"/>
  <c r="E758" i="11" s="1"/>
  <c r="J758" i="11" s="1"/>
  <c r="O758" i="11"/>
  <c r="P758" i="11"/>
  <c r="N759" i="11"/>
  <c r="O759" i="11"/>
  <c r="P759" i="11"/>
  <c r="Q759" i="11" s="1"/>
  <c r="E759" i="11"/>
  <c r="N760" i="11"/>
  <c r="O760" i="11"/>
  <c r="Q760" i="11" s="1"/>
  <c r="E760" i="11" s="1"/>
  <c r="J760" i="11" s="1"/>
  <c r="P760" i="11"/>
  <c r="N761" i="11"/>
  <c r="Q761" i="11" s="1"/>
  <c r="E761" i="11" s="1"/>
  <c r="O761" i="11"/>
  <c r="P761" i="11"/>
  <c r="N762" i="11"/>
  <c r="O762" i="11"/>
  <c r="P762" i="11"/>
  <c r="Q762" i="11"/>
  <c r="E762" i="11"/>
  <c r="N763" i="11"/>
  <c r="O763" i="11"/>
  <c r="P763" i="11"/>
  <c r="N764" i="11"/>
  <c r="O764" i="11"/>
  <c r="P764" i="11"/>
  <c r="Q764" i="11"/>
  <c r="E764" i="11" s="1"/>
  <c r="N765" i="11"/>
  <c r="O765" i="11"/>
  <c r="P765" i="11"/>
  <c r="N766" i="11"/>
  <c r="O766" i="11"/>
  <c r="P766" i="11"/>
  <c r="Q766" i="11"/>
  <c r="E766" i="11" s="1"/>
  <c r="N767" i="11"/>
  <c r="Q767" i="11" s="1"/>
  <c r="E767" i="11" s="1"/>
  <c r="J767" i="11" s="1"/>
  <c r="O767" i="11"/>
  <c r="P767" i="11"/>
  <c r="N768" i="11"/>
  <c r="O768" i="11"/>
  <c r="P768" i="11"/>
  <c r="N769" i="11"/>
  <c r="O769" i="11"/>
  <c r="P769" i="11"/>
  <c r="N770" i="11"/>
  <c r="Q770" i="11" s="1"/>
  <c r="E770" i="11" s="1"/>
  <c r="J770" i="11" s="1"/>
  <c r="O770" i="11"/>
  <c r="P770" i="11"/>
  <c r="N771" i="11"/>
  <c r="O771" i="11"/>
  <c r="P771" i="11"/>
  <c r="Q771" i="11" s="1"/>
  <c r="E771" i="11" s="1"/>
  <c r="J771" i="11" s="1"/>
  <c r="N772" i="11"/>
  <c r="O772" i="11"/>
  <c r="P772" i="11"/>
  <c r="Q772" i="11" s="1"/>
  <c r="E772" i="11" s="1"/>
  <c r="J772" i="11" s="1"/>
  <c r="N773" i="11"/>
  <c r="Q773" i="11" s="1"/>
  <c r="E773" i="11" s="1"/>
  <c r="O773" i="11"/>
  <c r="P773" i="11"/>
  <c r="N774" i="11"/>
  <c r="O774" i="11"/>
  <c r="P774" i="11"/>
  <c r="Q774" i="11"/>
  <c r="E774" i="11" s="1"/>
  <c r="J774" i="11" s="1"/>
  <c r="N775" i="11"/>
  <c r="O775" i="11"/>
  <c r="P775" i="11"/>
  <c r="N776" i="11"/>
  <c r="O776" i="11"/>
  <c r="P776" i="11"/>
  <c r="Q776" i="11"/>
  <c r="E776" i="11" s="1"/>
  <c r="N777" i="11"/>
  <c r="O777" i="11"/>
  <c r="P777" i="11"/>
  <c r="N778" i="11"/>
  <c r="O778" i="11"/>
  <c r="P778" i="11"/>
  <c r="Q778" i="11"/>
  <c r="E778" i="11" s="1"/>
  <c r="N779" i="11"/>
  <c r="Q779" i="11" s="1"/>
  <c r="E779" i="11" s="1"/>
  <c r="J779" i="11" s="1"/>
  <c r="O779" i="11"/>
  <c r="P779" i="11"/>
  <c r="N780" i="11"/>
  <c r="Q780" i="11" s="1"/>
  <c r="E780" i="11" s="1"/>
  <c r="O780" i="11"/>
  <c r="P780" i="11"/>
  <c r="N781" i="11"/>
  <c r="O781" i="11"/>
  <c r="P781" i="11"/>
  <c r="N782" i="11"/>
  <c r="Q782" i="11" s="1"/>
  <c r="E782" i="11" s="1"/>
  <c r="J782" i="11" s="1"/>
  <c r="O782" i="11"/>
  <c r="P782" i="11"/>
  <c r="N783" i="11"/>
  <c r="O783" i="11"/>
  <c r="P783" i="11"/>
  <c r="Q783" i="11" s="1"/>
  <c r="E783" i="11"/>
  <c r="N784" i="11"/>
  <c r="O784" i="11"/>
  <c r="P784" i="11"/>
  <c r="Q784" i="11"/>
  <c r="E784" i="11" s="1"/>
  <c r="N785" i="11"/>
  <c r="Q785" i="11" s="1"/>
  <c r="E785" i="11" s="1"/>
  <c r="O785" i="11"/>
  <c r="P785" i="11"/>
  <c r="N786" i="11"/>
  <c r="O786" i="11"/>
  <c r="P786" i="11"/>
  <c r="Q786" i="11"/>
  <c r="E786" i="11"/>
  <c r="N787" i="11"/>
  <c r="O787" i="11"/>
  <c r="P787" i="11"/>
  <c r="N788" i="11"/>
  <c r="O788" i="11"/>
  <c r="P788" i="11"/>
  <c r="Q788" i="11"/>
  <c r="E788" i="11" s="1"/>
  <c r="N789" i="11"/>
  <c r="O789" i="11"/>
  <c r="P789" i="11"/>
  <c r="N790" i="11"/>
  <c r="O790" i="11"/>
  <c r="P790" i="11"/>
  <c r="Q790" i="11"/>
  <c r="E790" i="11" s="1"/>
  <c r="N791" i="11"/>
  <c r="Q791" i="11" s="1"/>
  <c r="E791" i="11" s="1"/>
  <c r="J791" i="11" s="1"/>
  <c r="O791" i="11"/>
  <c r="P791" i="11"/>
  <c r="N792" i="11"/>
  <c r="O792" i="11"/>
  <c r="P792" i="11"/>
  <c r="N793" i="11"/>
  <c r="O793" i="11"/>
  <c r="P793" i="11"/>
  <c r="N794" i="11"/>
  <c r="Q794" i="11" s="1"/>
  <c r="E794" i="11" s="1"/>
  <c r="J794" i="11" s="1"/>
  <c r="O794" i="11"/>
  <c r="P794" i="11"/>
  <c r="N795" i="11"/>
  <c r="O795" i="11"/>
  <c r="P795" i="11"/>
  <c r="Q795" i="11" s="1"/>
  <c r="E795" i="11" s="1"/>
  <c r="J795" i="11" s="1"/>
  <c r="N796" i="11"/>
  <c r="O796" i="11"/>
  <c r="P796" i="11"/>
  <c r="Q796" i="11" s="1"/>
  <c r="E796" i="11" s="1"/>
  <c r="J796" i="11" s="1"/>
  <c r="N797" i="11"/>
  <c r="Q797" i="11" s="1"/>
  <c r="E797" i="11" s="1"/>
  <c r="O797" i="11"/>
  <c r="P797" i="11"/>
  <c r="N798" i="11"/>
  <c r="O798" i="11"/>
  <c r="P798" i="11"/>
  <c r="Q798" i="11"/>
  <c r="E798" i="11" s="1"/>
  <c r="J798" i="11" s="1"/>
  <c r="N799" i="11"/>
  <c r="Q799" i="11" s="1"/>
  <c r="E799" i="11" s="1"/>
  <c r="O799" i="11"/>
  <c r="P799" i="11"/>
  <c r="N800" i="11"/>
  <c r="O800" i="11"/>
  <c r="P800" i="11"/>
  <c r="Q800" i="11"/>
  <c r="E800" i="11" s="1"/>
  <c r="N801" i="11"/>
  <c r="Q801" i="11" s="1"/>
  <c r="E801" i="11" s="1"/>
  <c r="J801" i="11" s="1"/>
  <c r="O801" i="11"/>
  <c r="P801" i="11"/>
  <c r="N802" i="11"/>
  <c r="O802" i="11"/>
  <c r="P802" i="11"/>
  <c r="Q802" i="11"/>
  <c r="E802" i="11" s="1"/>
  <c r="N803" i="11"/>
  <c r="O803" i="11"/>
  <c r="P803" i="11"/>
  <c r="Q803" i="11"/>
  <c r="E803" i="11" s="1"/>
  <c r="J803" i="11" s="1"/>
  <c r="N804" i="11"/>
  <c r="Q804" i="11" s="1"/>
  <c r="E804" i="11" s="1"/>
  <c r="O804" i="11"/>
  <c r="P804" i="11"/>
  <c r="N805" i="11"/>
  <c r="O805" i="11"/>
  <c r="P805" i="11"/>
  <c r="N806" i="11"/>
  <c r="O806" i="11"/>
  <c r="Q806" i="11" s="1"/>
  <c r="E806" i="11" s="1"/>
  <c r="J806" i="11" s="1"/>
  <c r="P806" i="11"/>
  <c r="N807" i="11"/>
  <c r="O807" i="11"/>
  <c r="P807" i="11"/>
  <c r="Q807" i="11" s="1"/>
  <c r="E807" i="11"/>
  <c r="N808" i="11"/>
  <c r="O808" i="11"/>
  <c r="P808" i="11"/>
  <c r="Q808" i="11"/>
  <c r="E808" i="11" s="1"/>
  <c r="N809" i="11"/>
  <c r="Q809" i="11" s="1"/>
  <c r="O809" i="11"/>
  <c r="P809" i="11"/>
  <c r="E809" i="11"/>
  <c r="N810" i="11"/>
  <c r="O810" i="11"/>
  <c r="P810" i="11"/>
  <c r="Q810" i="11"/>
  <c r="E810" i="11" s="1"/>
  <c r="J810" i="11" s="1"/>
  <c r="N811" i="11"/>
  <c r="O811" i="11"/>
  <c r="P811" i="11"/>
  <c r="N812" i="11"/>
  <c r="O812" i="11"/>
  <c r="Q812" i="11" s="1"/>
  <c r="E812" i="11" s="1"/>
  <c r="J812" i="11" s="1"/>
  <c r="P812" i="11"/>
  <c r="N813" i="11"/>
  <c r="Q813" i="11" s="1"/>
  <c r="E813" i="11" s="1"/>
  <c r="J813" i="11" s="1"/>
  <c r="O813" i="11"/>
  <c r="P813" i="11"/>
  <c r="N814" i="11"/>
  <c r="O814" i="11"/>
  <c r="P814" i="11"/>
  <c r="Q814" i="11"/>
  <c r="E814" i="11" s="1"/>
  <c r="N815" i="11"/>
  <c r="O815" i="11"/>
  <c r="P815" i="11"/>
  <c r="Q815" i="11"/>
  <c r="E815" i="11" s="1"/>
  <c r="J815" i="11" s="1"/>
  <c r="N816" i="11"/>
  <c r="Q816" i="11" s="1"/>
  <c r="E816" i="11" s="1"/>
  <c r="O816" i="11"/>
  <c r="P816" i="11"/>
  <c r="N817" i="11"/>
  <c r="O817" i="11"/>
  <c r="P817" i="11"/>
  <c r="N818" i="11"/>
  <c r="O818" i="11"/>
  <c r="P818" i="11"/>
  <c r="Q818" i="11"/>
  <c r="E818" i="11" s="1"/>
  <c r="N819" i="11"/>
  <c r="O819" i="11"/>
  <c r="P819" i="11"/>
  <c r="Q819" i="11" s="1"/>
  <c r="E819" i="11"/>
  <c r="N820" i="11"/>
  <c r="O820" i="11"/>
  <c r="P820" i="11"/>
  <c r="Q820" i="11"/>
  <c r="E820" i="11" s="1"/>
  <c r="N821" i="11"/>
  <c r="Q821" i="11" s="1"/>
  <c r="O821" i="11"/>
  <c r="P821" i="11"/>
  <c r="E821" i="11"/>
  <c r="N822" i="11"/>
  <c r="O822" i="11"/>
  <c r="P822" i="11"/>
  <c r="Q822" i="11"/>
  <c r="E822" i="11" s="1"/>
  <c r="J822" i="11" s="1"/>
  <c r="N823" i="11"/>
  <c r="O823" i="11"/>
  <c r="P823" i="11"/>
  <c r="N824" i="11"/>
  <c r="O824" i="11"/>
  <c r="P824" i="11"/>
  <c r="Q824" i="11"/>
  <c r="E824" i="11" s="1"/>
  <c r="N825" i="11"/>
  <c r="Q825" i="11" s="1"/>
  <c r="E825" i="11" s="1"/>
  <c r="J825" i="11" s="1"/>
  <c r="O825" i="11"/>
  <c r="P825" i="11"/>
  <c r="N826" i="11"/>
  <c r="O826" i="11"/>
  <c r="P826" i="11"/>
  <c r="Q826" i="11"/>
  <c r="E826" i="11" s="1"/>
  <c r="N827" i="11"/>
  <c r="O827" i="11"/>
  <c r="P827" i="11"/>
  <c r="Q827" i="11"/>
  <c r="E827" i="11" s="1"/>
  <c r="J827" i="11" s="1"/>
  <c r="N828" i="11"/>
  <c r="Q828" i="11" s="1"/>
  <c r="E828" i="11" s="1"/>
  <c r="O828" i="11"/>
  <c r="P828" i="11"/>
  <c r="N829" i="11"/>
  <c r="O829" i="11"/>
  <c r="P829" i="11"/>
  <c r="N830" i="11"/>
  <c r="O830" i="11"/>
  <c r="P830" i="11"/>
  <c r="Q830" i="11"/>
  <c r="E830" i="11" s="1"/>
  <c r="N831" i="11"/>
  <c r="O831" i="11"/>
  <c r="P831" i="11"/>
  <c r="Q831" i="11" s="1"/>
  <c r="E831" i="11"/>
  <c r="N832" i="11"/>
  <c r="O832" i="11"/>
  <c r="P832" i="11"/>
  <c r="Q832" i="11"/>
  <c r="E832" i="11" s="1"/>
  <c r="J832" i="11" s="1"/>
  <c r="N833" i="11"/>
  <c r="Q833" i="11" s="1"/>
  <c r="E833" i="11" s="1"/>
  <c r="J833" i="11" s="1"/>
  <c r="O833" i="11"/>
  <c r="P833" i="11"/>
  <c r="N834" i="11"/>
  <c r="Q834" i="11" s="1"/>
  <c r="E834" i="11" s="1"/>
  <c r="J834" i="11" s="1"/>
  <c r="O834" i="11"/>
  <c r="P834" i="11"/>
  <c r="N835" i="11"/>
  <c r="O835" i="11"/>
  <c r="P835" i="11"/>
  <c r="N836" i="11"/>
  <c r="O836" i="11"/>
  <c r="P836" i="11"/>
  <c r="Q836" i="11" s="1"/>
  <c r="E836" i="11" s="1"/>
  <c r="J836" i="11" s="1"/>
  <c r="N837" i="11"/>
  <c r="O837" i="11"/>
  <c r="P837" i="11"/>
  <c r="Q837" i="11"/>
  <c r="E837" i="11" s="1"/>
  <c r="J837" i="11" s="1"/>
  <c r="N838" i="11"/>
  <c r="O838" i="11"/>
  <c r="P838" i="11"/>
  <c r="Q838" i="11"/>
  <c r="E838" i="11"/>
  <c r="N839" i="11"/>
  <c r="Q839" i="11" s="1"/>
  <c r="E839" i="11" s="1"/>
  <c r="J839" i="11" s="1"/>
  <c r="O839" i="11"/>
  <c r="P839" i="11"/>
  <c r="N840" i="11"/>
  <c r="Q840" i="11" s="1"/>
  <c r="E840" i="11" s="1"/>
  <c r="O840" i="11"/>
  <c r="P840" i="11"/>
  <c r="N841" i="11"/>
  <c r="O841" i="11"/>
  <c r="P841" i="11"/>
  <c r="Q841" i="11"/>
  <c r="E841" i="11" s="1"/>
  <c r="J841" i="11" s="1"/>
  <c r="N842" i="11"/>
  <c r="Q842" i="11" s="1"/>
  <c r="E842" i="11" s="1"/>
  <c r="J842" i="11" s="1"/>
  <c r="O842" i="11"/>
  <c r="P842" i="11"/>
  <c r="N843" i="11"/>
  <c r="O843" i="11"/>
  <c r="P843" i="11"/>
  <c r="Q843" i="11" s="1"/>
  <c r="E843" i="11" s="1"/>
  <c r="J843" i="11" s="1"/>
  <c r="N844" i="11"/>
  <c r="Q844" i="11" s="1"/>
  <c r="E844" i="11" s="1"/>
  <c r="J844" i="11" s="1"/>
  <c r="O844" i="11"/>
  <c r="P844" i="11"/>
  <c r="N845" i="11"/>
  <c r="Q845" i="11" s="1"/>
  <c r="O845" i="11"/>
  <c r="P845" i="11"/>
  <c r="E845" i="11"/>
  <c r="N846" i="11"/>
  <c r="O846" i="11"/>
  <c r="P846" i="11"/>
  <c r="Q846" i="11" s="1"/>
  <c r="E846" i="11" s="1"/>
  <c r="J846" i="11" s="1"/>
  <c r="N847" i="11"/>
  <c r="Q847" i="11" s="1"/>
  <c r="E847" i="11" s="1"/>
  <c r="O847" i="11"/>
  <c r="P847" i="11"/>
  <c r="N848" i="11"/>
  <c r="O848" i="11"/>
  <c r="P848" i="11"/>
  <c r="Q848" i="11" s="1"/>
  <c r="E848" i="11" s="1"/>
  <c r="J848" i="11" s="1"/>
  <c r="N849" i="11"/>
  <c r="O849" i="11"/>
  <c r="P849" i="11"/>
  <c r="Q849" i="11"/>
  <c r="E849" i="11" s="1"/>
  <c r="J849" i="11" s="1"/>
  <c r="N850" i="11"/>
  <c r="O850" i="11"/>
  <c r="P850" i="11"/>
  <c r="Q850" i="11"/>
  <c r="E850" i="11"/>
  <c r="N851" i="11"/>
  <c r="O851" i="11"/>
  <c r="P851" i="11"/>
  <c r="Q851" i="11"/>
  <c r="E851" i="11" s="1"/>
  <c r="J851" i="11" s="1"/>
  <c r="N852" i="11"/>
  <c r="Q852" i="11" s="1"/>
  <c r="E852" i="11" s="1"/>
  <c r="O852" i="11"/>
  <c r="P852" i="11"/>
  <c r="N853" i="11"/>
  <c r="O853" i="11"/>
  <c r="P853" i="11"/>
  <c r="Q853" i="11"/>
  <c r="E853" i="11" s="1"/>
  <c r="J853" i="11" s="1"/>
  <c r="N854" i="11"/>
  <c r="O854" i="11"/>
  <c r="P854" i="11"/>
  <c r="Q854" i="11" s="1"/>
  <c r="E854" i="11" s="1"/>
  <c r="J854" i="11" s="1"/>
  <c r="N855" i="11"/>
  <c r="O855" i="11"/>
  <c r="P855" i="11"/>
  <c r="Q855" i="11" s="1"/>
  <c r="E855" i="11" s="1"/>
  <c r="J855" i="11" s="1"/>
  <c r="N856" i="11"/>
  <c r="O856" i="11"/>
  <c r="Q856" i="11" s="1"/>
  <c r="E856" i="11" s="1"/>
  <c r="J856" i="11" s="1"/>
  <c r="P856" i="11"/>
  <c r="N857" i="11"/>
  <c r="Q857" i="11" s="1"/>
  <c r="E857" i="11" s="1"/>
  <c r="J857" i="11" s="1"/>
  <c r="O857" i="11"/>
  <c r="P857" i="11"/>
  <c r="N858" i="11"/>
  <c r="Q858" i="11" s="1"/>
  <c r="E858" i="11" s="1"/>
  <c r="J858" i="11" s="1"/>
  <c r="O858" i="11"/>
  <c r="P858" i="11"/>
  <c r="N859" i="11"/>
  <c r="O859" i="11"/>
  <c r="P859" i="11"/>
  <c r="N860" i="11"/>
  <c r="O860" i="11"/>
  <c r="P860" i="11"/>
  <c r="Q860" i="11" s="1"/>
  <c r="E860" i="11" s="1"/>
  <c r="J860" i="11" s="1"/>
  <c r="N861" i="11"/>
  <c r="O861" i="11"/>
  <c r="P861" i="11"/>
  <c r="Q861" i="11"/>
  <c r="E861" i="11" s="1"/>
  <c r="J861" i="11" s="1"/>
  <c r="N862" i="11"/>
  <c r="O862" i="11"/>
  <c r="P862" i="11"/>
  <c r="Q862" i="11"/>
  <c r="E862" i="11"/>
  <c r="N863" i="11"/>
  <c r="Q863" i="11" s="1"/>
  <c r="E863" i="11" s="1"/>
  <c r="J863" i="11" s="1"/>
  <c r="O863" i="11"/>
  <c r="P863" i="11"/>
  <c r="N864" i="11"/>
  <c r="Q864" i="11" s="1"/>
  <c r="E864" i="11" s="1"/>
  <c r="O864" i="11"/>
  <c r="P864" i="11"/>
  <c r="N865" i="11"/>
  <c r="O865" i="11"/>
  <c r="P865" i="11"/>
  <c r="Q865" i="11"/>
  <c r="E865" i="11" s="1"/>
  <c r="J865" i="11" s="1"/>
  <c r="N866" i="11"/>
  <c r="Q866" i="11" s="1"/>
  <c r="E866" i="11" s="1"/>
  <c r="J866" i="11" s="1"/>
  <c r="O866" i="11"/>
  <c r="P866" i="11"/>
  <c r="N867" i="11"/>
  <c r="O867" i="11"/>
  <c r="P867" i="11"/>
  <c r="Q867" i="11"/>
  <c r="E867" i="11" s="1"/>
  <c r="J867" i="11" s="1"/>
  <c r="N868" i="11"/>
  <c r="Q868" i="11" s="1"/>
  <c r="E868" i="11" s="1"/>
  <c r="J868" i="11" s="1"/>
  <c r="O868" i="11"/>
  <c r="P868" i="11"/>
  <c r="N869" i="11"/>
  <c r="O869" i="11"/>
  <c r="P869" i="11"/>
  <c r="N870" i="11"/>
  <c r="O870" i="11"/>
  <c r="P870" i="11"/>
  <c r="Q870" i="11"/>
  <c r="E870" i="11" s="1"/>
  <c r="J870" i="11" s="1"/>
  <c r="N871" i="11"/>
  <c r="Q871" i="11" s="1"/>
  <c r="E871" i="11" s="1"/>
  <c r="J871" i="11" s="1"/>
  <c r="O871" i="11"/>
  <c r="P871" i="11"/>
  <c r="N872" i="11"/>
  <c r="O872" i="11"/>
  <c r="P872" i="11"/>
  <c r="Q872" i="11" s="1"/>
  <c r="E872" i="11" s="1"/>
  <c r="J872" i="11" s="1"/>
  <c r="N873" i="11"/>
  <c r="Q873" i="11" s="1"/>
  <c r="E873" i="11" s="1"/>
  <c r="J873" i="11" s="1"/>
  <c r="O873" i="11"/>
  <c r="P873" i="11"/>
  <c r="N874" i="11"/>
  <c r="O874" i="11"/>
  <c r="P874" i="11"/>
  <c r="Q874" i="11"/>
  <c r="E874" i="11"/>
  <c r="N875" i="11"/>
  <c r="O875" i="11"/>
  <c r="P875" i="11"/>
  <c r="Q875" i="11"/>
  <c r="E875" i="11" s="1"/>
  <c r="J875" i="11" s="1"/>
  <c r="N876" i="11"/>
  <c r="Q876" i="11" s="1"/>
  <c r="E876" i="11" s="1"/>
  <c r="O876" i="11"/>
  <c r="P876" i="11"/>
  <c r="N877" i="11"/>
  <c r="O877" i="11"/>
  <c r="Q877" i="11" s="1"/>
  <c r="E877" i="11" s="1"/>
  <c r="J877" i="11" s="1"/>
  <c r="P877" i="11"/>
  <c r="N878" i="11"/>
  <c r="Q878" i="11" s="1"/>
  <c r="E878" i="11" s="1"/>
  <c r="J878" i="11" s="1"/>
  <c r="O878" i="11"/>
  <c r="P878" i="11"/>
  <c r="N879" i="11"/>
  <c r="O879" i="11"/>
  <c r="P879" i="11"/>
  <c r="Q879" i="11"/>
  <c r="E879" i="11" s="1"/>
  <c r="J879" i="11" s="1"/>
  <c r="N880" i="11"/>
  <c r="O880" i="11"/>
  <c r="P880" i="11"/>
  <c r="Q880" i="11" s="1"/>
  <c r="E880" i="11" s="1"/>
  <c r="J880" i="11" s="1"/>
  <c r="N881" i="11"/>
  <c r="Q881" i="11" s="1"/>
  <c r="E881" i="11" s="1"/>
  <c r="J881" i="11" s="1"/>
  <c r="O881" i="11"/>
  <c r="P881" i="11"/>
  <c r="N882" i="11"/>
  <c r="O882" i="11"/>
  <c r="Q882" i="11" s="1"/>
  <c r="E882" i="11" s="1"/>
  <c r="J882" i="11" s="1"/>
  <c r="P882" i="11"/>
  <c r="N883" i="11"/>
  <c r="Q883" i="11" s="1"/>
  <c r="E883" i="11" s="1"/>
  <c r="J883" i="11" s="1"/>
  <c r="O883" i="11"/>
  <c r="P883" i="11"/>
  <c r="N884" i="11"/>
  <c r="O884" i="11"/>
  <c r="P884" i="11"/>
  <c r="Q884" i="11" s="1"/>
  <c r="E884" i="11" s="1"/>
  <c r="J884" i="11" s="1"/>
  <c r="N885" i="11"/>
  <c r="O885" i="11"/>
  <c r="P885" i="11"/>
  <c r="Q885" i="11"/>
  <c r="E885" i="11" s="1"/>
  <c r="J885" i="11" s="1"/>
  <c r="N886" i="11"/>
  <c r="Q886" i="11" s="1"/>
  <c r="E886" i="11" s="1"/>
  <c r="J886" i="11" s="1"/>
  <c r="O886" i="11"/>
  <c r="P886" i="11"/>
  <c r="N887" i="11"/>
  <c r="O887" i="11"/>
  <c r="Q887" i="11" s="1"/>
  <c r="E887" i="11" s="1"/>
  <c r="J887" i="11" s="1"/>
  <c r="P887" i="11"/>
  <c r="N888" i="11"/>
  <c r="O888" i="11"/>
  <c r="P888" i="11"/>
  <c r="N889" i="11"/>
  <c r="Q889" i="11" s="1"/>
  <c r="E889" i="11" s="1"/>
  <c r="J889" i="11" s="1"/>
  <c r="O889" i="11"/>
  <c r="P889" i="11"/>
  <c r="N890" i="11"/>
  <c r="Q890" i="11" s="1"/>
  <c r="E890" i="11" s="1"/>
  <c r="J890" i="11" s="1"/>
  <c r="O890" i="11"/>
  <c r="P890" i="11"/>
  <c r="N891" i="11"/>
  <c r="O891" i="11"/>
  <c r="P891" i="11"/>
  <c r="Q891" i="11" s="1"/>
  <c r="E891" i="11" s="1"/>
  <c r="J891" i="11" s="1"/>
  <c r="N892" i="11"/>
  <c r="O892" i="11"/>
  <c r="P892" i="11"/>
  <c r="Q892" i="11" s="1"/>
  <c r="E892" i="11" s="1"/>
  <c r="J892" i="11" s="1"/>
  <c r="N893" i="11"/>
  <c r="O893" i="11"/>
  <c r="P893" i="11"/>
  <c r="N894" i="11"/>
  <c r="Q894" i="11" s="1"/>
  <c r="E894" i="11" s="1"/>
  <c r="J894" i="11" s="1"/>
  <c r="O894" i="11"/>
  <c r="P894" i="11"/>
  <c r="N895" i="11"/>
  <c r="Q895" i="11" s="1"/>
  <c r="E895" i="11" s="1"/>
  <c r="J895" i="11" s="1"/>
  <c r="O895" i="11"/>
  <c r="P895" i="11"/>
  <c r="N896" i="11"/>
  <c r="O896" i="11"/>
  <c r="P896" i="11"/>
  <c r="Q896" i="11" s="1"/>
  <c r="E896" i="11" s="1"/>
  <c r="J896" i="11" s="1"/>
  <c r="N897" i="11"/>
  <c r="O897" i="11"/>
  <c r="P897" i="11"/>
  <c r="Q897" i="11"/>
  <c r="E897" i="11" s="1"/>
  <c r="J897" i="11" s="1"/>
  <c r="N898" i="11"/>
  <c r="O898" i="11"/>
  <c r="P898" i="11"/>
  <c r="Q898" i="11"/>
  <c r="E898" i="11"/>
  <c r="N899" i="11"/>
  <c r="Q899" i="11" s="1"/>
  <c r="E899" i="11" s="1"/>
  <c r="J899" i="11" s="1"/>
  <c r="O899" i="11"/>
  <c r="P899" i="11"/>
  <c r="N900" i="11"/>
  <c r="Q900" i="11" s="1"/>
  <c r="E900" i="11" s="1"/>
  <c r="O900" i="11"/>
  <c r="P900" i="11"/>
  <c r="N901" i="11"/>
  <c r="O901" i="11"/>
  <c r="P901" i="11"/>
  <c r="Q901" i="11"/>
  <c r="E901" i="11" s="1"/>
  <c r="J901" i="11" s="1"/>
  <c r="N902" i="11"/>
  <c r="Q902" i="11" s="1"/>
  <c r="E902" i="11" s="1"/>
  <c r="J902" i="11" s="1"/>
  <c r="O902" i="11"/>
  <c r="P902" i="11"/>
  <c r="N903" i="11"/>
  <c r="O903" i="11"/>
  <c r="P903" i="11"/>
  <c r="Q903" i="11"/>
  <c r="E903" i="11" s="1"/>
  <c r="J903" i="11" s="1"/>
  <c r="N904" i="11"/>
  <c r="Q904" i="11" s="1"/>
  <c r="E904" i="11" s="1"/>
  <c r="J904" i="11" s="1"/>
  <c r="O904" i="11"/>
  <c r="P904" i="11"/>
  <c r="N905" i="11"/>
  <c r="O905" i="11"/>
  <c r="P905" i="11"/>
  <c r="N906" i="11"/>
  <c r="O906" i="11"/>
  <c r="Q906" i="11" s="1"/>
  <c r="E906" i="11" s="1"/>
  <c r="J906" i="11" s="1"/>
  <c r="P906" i="11"/>
  <c r="N907" i="11"/>
  <c r="Q907" i="11" s="1"/>
  <c r="E907" i="11" s="1"/>
  <c r="J907" i="11" s="1"/>
  <c r="O907" i="11"/>
  <c r="P907" i="11"/>
  <c r="N908" i="11"/>
  <c r="O908" i="11"/>
  <c r="P908" i="11"/>
  <c r="Q908" i="11" s="1"/>
  <c r="E908" i="11" s="1"/>
  <c r="J908" i="11" s="1"/>
  <c r="N909" i="11"/>
  <c r="Q909" i="11" s="1"/>
  <c r="E909" i="11" s="1"/>
  <c r="J909" i="11" s="1"/>
  <c r="O909" i="11"/>
  <c r="P909" i="11"/>
  <c r="N910" i="11"/>
  <c r="O910" i="11"/>
  <c r="P910" i="11"/>
  <c r="Q910" i="11"/>
  <c r="E910" i="11"/>
  <c r="N911" i="11"/>
  <c r="O911" i="11"/>
  <c r="P911" i="11"/>
  <c r="Q911" i="11"/>
  <c r="E911" i="11" s="1"/>
  <c r="J911" i="11" s="1"/>
  <c r="N912" i="11"/>
  <c r="Q912" i="11" s="1"/>
  <c r="E912" i="11" s="1"/>
  <c r="O912" i="11"/>
  <c r="P912" i="11"/>
  <c r="N913" i="11"/>
  <c r="O913" i="11"/>
  <c r="Q913" i="11" s="1"/>
  <c r="E913" i="11" s="1"/>
  <c r="J913" i="11" s="1"/>
  <c r="P913" i="11"/>
  <c r="N914" i="11"/>
  <c r="Q914" i="11" s="1"/>
  <c r="E914" i="11" s="1"/>
  <c r="J914" i="11" s="1"/>
  <c r="O914" i="11"/>
  <c r="P914" i="11"/>
  <c r="N915" i="11"/>
  <c r="O915" i="11"/>
  <c r="P915" i="11"/>
  <c r="Q915" i="11"/>
  <c r="E915" i="11" s="1"/>
  <c r="J915" i="11" s="1"/>
  <c r="N916" i="11"/>
  <c r="O916" i="11"/>
  <c r="P916" i="11"/>
  <c r="Q916" i="11" s="1"/>
  <c r="E916" i="11" s="1"/>
  <c r="J916" i="11" s="1"/>
  <c r="N917" i="11"/>
  <c r="Q917" i="11" s="1"/>
  <c r="E917" i="11" s="1"/>
  <c r="J917" i="11" s="1"/>
  <c r="O917" i="11"/>
  <c r="P917" i="11"/>
  <c r="N918" i="11"/>
  <c r="O918" i="11"/>
  <c r="Q918" i="11" s="1"/>
  <c r="E918" i="11" s="1"/>
  <c r="J918" i="11" s="1"/>
  <c r="P918" i="11"/>
  <c r="N919" i="11"/>
  <c r="Q919" i="11" s="1"/>
  <c r="E919" i="11" s="1"/>
  <c r="J919" i="11" s="1"/>
  <c r="O919" i="11"/>
  <c r="P919" i="11"/>
  <c r="N920" i="11"/>
  <c r="O920" i="11"/>
  <c r="P920" i="11"/>
  <c r="Q920" i="11" s="1"/>
  <c r="E920" i="11" s="1"/>
  <c r="J920" i="11" s="1"/>
  <c r="N921" i="11"/>
  <c r="O921" i="11"/>
  <c r="P921" i="11"/>
  <c r="Q921" i="11"/>
  <c r="E921" i="11" s="1"/>
  <c r="J921" i="11" s="1"/>
  <c r="N922" i="11"/>
  <c r="Q922" i="11" s="1"/>
  <c r="E922" i="11" s="1"/>
  <c r="J922" i="11" s="1"/>
  <c r="O922" i="11"/>
  <c r="P922" i="11"/>
  <c r="N923" i="11"/>
  <c r="O923" i="11"/>
  <c r="P923" i="11"/>
  <c r="Q923" i="11"/>
  <c r="E923" i="11" s="1"/>
  <c r="J923" i="11" s="1"/>
  <c r="N924" i="11"/>
  <c r="Q924" i="11" s="1"/>
  <c r="E924" i="11" s="1"/>
  <c r="O924" i="11"/>
  <c r="P924" i="11"/>
  <c r="N925" i="11"/>
  <c r="Q925" i="11" s="1"/>
  <c r="E925" i="11" s="1"/>
  <c r="J925" i="11" s="1"/>
  <c r="O925" i="11"/>
  <c r="P925" i="11"/>
  <c r="N926" i="11"/>
  <c r="Q926" i="11" s="1"/>
  <c r="E926" i="11" s="1"/>
  <c r="J926" i="11" s="1"/>
  <c r="O926" i="11"/>
  <c r="P926" i="11"/>
  <c r="N927" i="11"/>
  <c r="O927" i="11"/>
  <c r="P927" i="11"/>
  <c r="Q927" i="11" s="1"/>
  <c r="E927" i="11" s="1"/>
  <c r="J927" i="11" s="1"/>
  <c r="N928" i="11"/>
  <c r="O928" i="11"/>
  <c r="P928" i="11"/>
  <c r="Q928" i="11" s="1"/>
  <c r="E928" i="11" s="1"/>
  <c r="J928" i="11" s="1"/>
  <c r="N929" i="11"/>
  <c r="O929" i="11"/>
  <c r="P929" i="11"/>
  <c r="N930" i="11"/>
  <c r="Q930" i="11" s="1"/>
  <c r="E930" i="11" s="1"/>
  <c r="J930" i="11" s="1"/>
  <c r="O930" i="11"/>
  <c r="P930" i="11"/>
  <c r="N931" i="11"/>
  <c r="Q931" i="11" s="1"/>
  <c r="E931" i="11" s="1"/>
  <c r="J931" i="11" s="1"/>
  <c r="O931" i="11"/>
  <c r="P931" i="11"/>
  <c r="N932" i="11"/>
  <c r="O932" i="11"/>
  <c r="P932" i="11"/>
  <c r="Q932" i="11" s="1"/>
  <c r="E932" i="11" s="1"/>
  <c r="J932" i="11" s="1"/>
  <c r="N933" i="11"/>
  <c r="O933" i="11"/>
  <c r="P933" i="11"/>
  <c r="Q933" i="11"/>
  <c r="E933" i="11" s="1"/>
  <c r="J933" i="11" s="1"/>
  <c r="N934" i="11"/>
  <c r="O934" i="11"/>
  <c r="P934" i="11"/>
  <c r="Q934" i="11"/>
  <c r="E934" i="11"/>
  <c r="N935" i="11"/>
  <c r="Q935" i="11" s="1"/>
  <c r="E935" i="11" s="1"/>
  <c r="J935" i="11" s="1"/>
  <c r="O935" i="11"/>
  <c r="P935" i="11"/>
  <c r="N936" i="11"/>
  <c r="Q936" i="11" s="1"/>
  <c r="E936" i="11" s="1"/>
  <c r="O936" i="11"/>
  <c r="P936" i="11"/>
  <c r="N937" i="11"/>
  <c r="O937" i="11"/>
  <c r="Q937" i="11" s="1"/>
  <c r="E937" i="11" s="1"/>
  <c r="J937" i="11" s="1"/>
  <c r="P937" i="11"/>
  <c r="N938" i="11"/>
  <c r="Q938" i="11" s="1"/>
  <c r="E938" i="11" s="1"/>
  <c r="J938" i="11" s="1"/>
  <c r="O938" i="11"/>
  <c r="P938" i="11"/>
  <c r="N939" i="11"/>
  <c r="O939" i="11"/>
  <c r="P939" i="11"/>
  <c r="Q939" i="11"/>
  <c r="E939" i="11" s="1"/>
  <c r="J939" i="11" s="1"/>
  <c r="N940" i="11"/>
  <c r="Q940" i="11" s="1"/>
  <c r="E940" i="11" s="1"/>
  <c r="J940" i="11" s="1"/>
  <c r="O940" i="11"/>
  <c r="P940" i="11"/>
  <c r="N941" i="11"/>
  <c r="O941" i="11"/>
  <c r="P941" i="11"/>
  <c r="N942" i="11"/>
  <c r="O942" i="11"/>
  <c r="Q942" i="11" s="1"/>
  <c r="E942" i="11" s="1"/>
  <c r="J942" i="11" s="1"/>
  <c r="P942" i="11"/>
  <c r="N943" i="11"/>
  <c r="Q943" i="11" s="1"/>
  <c r="E943" i="11" s="1"/>
  <c r="J943" i="11" s="1"/>
  <c r="O943" i="11"/>
  <c r="P943" i="11"/>
  <c r="N944" i="11"/>
  <c r="O944" i="11"/>
  <c r="P944" i="11"/>
  <c r="Q944" i="11" s="1"/>
  <c r="E944" i="11" s="1"/>
  <c r="J944" i="11" s="1"/>
  <c r="N945" i="11"/>
  <c r="Q945" i="11" s="1"/>
  <c r="E945" i="11" s="1"/>
  <c r="J945" i="11" s="1"/>
  <c r="O945" i="11"/>
  <c r="P945" i="11"/>
  <c r="N946" i="11"/>
  <c r="O946" i="11"/>
  <c r="P946" i="11"/>
  <c r="Q946" i="11"/>
  <c r="E946" i="11"/>
  <c r="N947" i="11"/>
  <c r="O947" i="11"/>
  <c r="P947" i="11"/>
  <c r="Q947" i="11"/>
  <c r="E947" i="11" s="1"/>
  <c r="J947" i="11" s="1"/>
  <c r="N948" i="11"/>
  <c r="Q948" i="11" s="1"/>
  <c r="E948" i="11" s="1"/>
  <c r="O948" i="11"/>
  <c r="P948" i="11"/>
  <c r="N949" i="11"/>
  <c r="O949" i="11"/>
  <c r="Q949" i="11" s="1"/>
  <c r="E949" i="11" s="1"/>
  <c r="J949" i="11" s="1"/>
  <c r="P949" i="11"/>
  <c r="N950" i="11"/>
  <c r="Q950" i="11" s="1"/>
  <c r="E950" i="11" s="1"/>
  <c r="J950" i="11" s="1"/>
  <c r="O950" i="11"/>
  <c r="P950" i="11"/>
  <c r="N951" i="11"/>
  <c r="O951" i="11"/>
  <c r="P951" i="11"/>
  <c r="Q951" i="11"/>
  <c r="E951" i="11" s="1"/>
  <c r="J951" i="11" s="1"/>
  <c r="N952" i="11"/>
  <c r="O952" i="11"/>
  <c r="P952" i="11"/>
  <c r="Q952" i="11" s="1"/>
  <c r="E952" i="11" s="1"/>
  <c r="J952" i="11" s="1"/>
  <c r="N953" i="11"/>
  <c r="Q953" i="11" s="1"/>
  <c r="E953" i="11" s="1"/>
  <c r="J953" i="11" s="1"/>
  <c r="O953" i="11"/>
  <c r="P953" i="11"/>
  <c r="N954" i="11"/>
  <c r="O954" i="11"/>
  <c r="Q954" i="11" s="1"/>
  <c r="E954" i="11" s="1"/>
  <c r="J954" i="11" s="1"/>
  <c r="P954" i="11"/>
  <c r="N955" i="11"/>
  <c r="Q955" i="11" s="1"/>
  <c r="E955" i="11" s="1"/>
  <c r="J955" i="11" s="1"/>
  <c r="O955" i="11"/>
  <c r="P955" i="11"/>
  <c r="N956" i="11"/>
  <c r="O956" i="11"/>
  <c r="P956" i="11"/>
  <c r="Q956" i="11" s="1"/>
  <c r="E956" i="11" s="1"/>
  <c r="J956" i="11" s="1"/>
  <c r="N957" i="11"/>
  <c r="O957" i="11"/>
  <c r="P957" i="11"/>
  <c r="Q957" i="11"/>
  <c r="E957" i="11" s="1"/>
  <c r="J957" i="11" s="1"/>
  <c r="N958" i="11"/>
  <c r="Q958" i="11" s="1"/>
  <c r="E958" i="11" s="1"/>
  <c r="J958" i="11" s="1"/>
  <c r="O958" i="11"/>
  <c r="P958" i="11"/>
  <c r="N959" i="11"/>
  <c r="O959" i="11"/>
  <c r="Q959" i="11" s="1"/>
  <c r="E959" i="11" s="1"/>
  <c r="J959" i="11" s="1"/>
  <c r="P959" i="11"/>
  <c r="N960" i="11"/>
  <c r="Q960" i="11" s="1"/>
  <c r="E960" i="11" s="1"/>
  <c r="O960" i="11"/>
  <c r="P960" i="11"/>
  <c r="N961" i="11"/>
  <c r="Q961" i="11" s="1"/>
  <c r="E961" i="11" s="1"/>
  <c r="J961" i="11" s="1"/>
  <c r="O961" i="11"/>
  <c r="P961" i="11"/>
  <c r="N962" i="11"/>
  <c r="Q962" i="11" s="1"/>
  <c r="E962" i="11" s="1"/>
  <c r="J962" i="11" s="1"/>
  <c r="O962" i="11"/>
  <c r="P962" i="11"/>
  <c r="N963" i="11"/>
  <c r="O963" i="11"/>
  <c r="P963" i="11"/>
  <c r="Q963" i="11" s="1"/>
  <c r="E963" i="11" s="1"/>
  <c r="J963" i="11" s="1"/>
  <c r="N964" i="11"/>
  <c r="O964" i="11"/>
  <c r="P964" i="11"/>
  <c r="Q964" i="11" s="1"/>
  <c r="E964" i="11" s="1"/>
  <c r="J964" i="11" s="1"/>
  <c r="N965" i="11"/>
  <c r="O965" i="11"/>
  <c r="P965" i="11"/>
  <c r="N966" i="11"/>
  <c r="Q966" i="11" s="1"/>
  <c r="E966" i="11" s="1"/>
  <c r="J966" i="11" s="1"/>
  <c r="O966" i="11"/>
  <c r="P966" i="11"/>
  <c r="N967" i="11"/>
  <c r="Q967" i="11" s="1"/>
  <c r="E967" i="11" s="1"/>
  <c r="J967" i="11" s="1"/>
  <c r="O967" i="11"/>
  <c r="P967" i="11"/>
  <c r="N968" i="11"/>
  <c r="O968" i="11"/>
  <c r="P968" i="11"/>
  <c r="Q968" i="11" s="1"/>
  <c r="E968" i="11" s="1"/>
  <c r="J968" i="11" s="1"/>
  <c r="N969" i="11"/>
  <c r="O969" i="11"/>
  <c r="P969" i="11"/>
  <c r="Q969" i="11"/>
  <c r="E969" i="11" s="1"/>
  <c r="J969" i="11" s="1"/>
  <c r="N970" i="11"/>
  <c r="O970" i="11"/>
  <c r="P970" i="11"/>
  <c r="Q970" i="11"/>
  <c r="E970" i="11"/>
  <c r="N971" i="11"/>
  <c r="Q971" i="11" s="1"/>
  <c r="E971" i="11" s="1"/>
  <c r="J971" i="11" s="1"/>
  <c r="O971" i="11"/>
  <c r="P971" i="11"/>
  <c r="N972" i="11"/>
  <c r="Q972" i="11" s="1"/>
  <c r="E972" i="11" s="1"/>
  <c r="O972" i="11"/>
  <c r="P972" i="11"/>
  <c r="N973" i="11"/>
  <c r="O973" i="11"/>
  <c r="Q973" i="11" s="1"/>
  <c r="E973" i="11" s="1"/>
  <c r="J973" i="11" s="1"/>
  <c r="P973" i="11"/>
  <c r="N974" i="11"/>
  <c r="Q974" i="11" s="1"/>
  <c r="E974" i="11" s="1"/>
  <c r="J974" i="11" s="1"/>
  <c r="O974" i="11"/>
  <c r="P974" i="11"/>
  <c r="N975" i="11"/>
  <c r="O975" i="11"/>
  <c r="P975" i="11"/>
  <c r="Q975" i="11"/>
  <c r="E975" i="11" s="1"/>
  <c r="J975" i="11" s="1"/>
  <c r="N976" i="11"/>
  <c r="Q976" i="11" s="1"/>
  <c r="E976" i="11" s="1"/>
  <c r="J976" i="11" s="1"/>
  <c r="O976" i="11"/>
  <c r="P976" i="11"/>
  <c r="N977" i="11"/>
  <c r="O977" i="11"/>
  <c r="P977" i="11"/>
  <c r="N978" i="11"/>
  <c r="O978" i="11"/>
  <c r="Q978" i="11" s="1"/>
  <c r="E978" i="11" s="1"/>
  <c r="J978" i="11" s="1"/>
  <c r="P978" i="11"/>
  <c r="N979" i="11"/>
  <c r="Q979" i="11" s="1"/>
  <c r="E979" i="11" s="1"/>
  <c r="J979" i="11" s="1"/>
  <c r="O979" i="11"/>
  <c r="P979" i="11"/>
  <c r="N980" i="11"/>
  <c r="O980" i="11"/>
  <c r="P980" i="11"/>
  <c r="Q980" i="11" s="1"/>
  <c r="E980" i="11" s="1"/>
  <c r="J980" i="11" s="1"/>
  <c r="N981" i="11"/>
  <c r="Q981" i="11" s="1"/>
  <c r="E981" i="11" s="1"/>
  <c r="J981" i="11" s="1"/>
  <c r="O981" i="11"/>
  <c r="P981" i="11"/>
  <c r="N982" i="11"/>
  <c r="O982" i="11"/>
  <c r="P982" i="11"/>
  <c r="Q982" i="11"/>
  <c r="E982" i="11"/>
  <c r="N983" i="11"/>
  <c r="O983" i="11"/>
  <c r="P983" i="11"/>
  <c r="Q983" i="11"/>
  <c r="E983" i="11" s="1"/>
  <c r="J983" i="11" s="1"/>
  <c r="N984" i="11"/>
  <c r="Q984" i="11" s="1"/>
  <c r="E984" i="11" s="1"/>
  <c r="O984" i="11"/>
  <c r="P984" i="11"/>
  <c r="N985" i="11"/>
  <c r="O985" i="11"/>
  <c r="Q985" i="11" s="1"/>
  <c r="E985" i="11" s="1"/>
  <c r="J985" i="11" s="1"/>
  <c r="P985" i="11"/>
  <c r="N986" i="11"/>
  <c r="Q986" i="11" s="1"/>
  <c r="E986" i="11" s="1"/>
  <c r="J986" i="11" s="1"/>
  <c r="O986" i="11"/>
  <c r="P986" i="11"/>
  <c r="N987" i="11"/>
  <c r="O987" i="11"/>
  <c r="P987" i="11"/>
  <c r="Q987" i="11"/>
  <c r="E987" i="11" s="1"/>
  <c r="J987" i="11" s="1"/>
  <c r="N988" i="11"/>
  <c r="O988" i="11"/>
  <c r="P988" i="11"/>
  <c r="Q988" i="11" s="1"/>
  <c r="E988" i="11" s="1"/>
  <c r="J988" i="11" s="1"/>
  <c r="N989" i="11"/>
  <c r="Q989" i="11" s="1"/>
  <c r="E989" i="11" s="1"/>
  <c r="J989" i="11" s="1"/>
  <c r="O989" i="11"/>
  <c r="P989" i="11"/>
  <c r="N990" i="11"/>
  <c r="O990" i="11"/>
  <c r="Q990" i="11" s="1"/>
  <c r="E990" i="11" s="1"/>
  <c r="J990" i="11" s="1"/>
  <c r="P990" i="11"/>
  <c r="N991" i="11"/>
  <c r="Q991" i="11" s="1"/>
  <c r="E991" i="11" s="1"/>
  <c r="J991" i="11" s="1"/>
  <c r="O991" i="11"/>
  <c r="P991" i="11"/>
  <c r="N992" i="11"/>
  <c r="O992" i="11"/>
  <c r="P992" i="11"/>
  <c r="Q992" i="11" s="1"/>
  <c r="E992" i="11" s="1"/>
  <c r="J992" i="11" s="1"/>
  <c r="N993" i="11"/>
  <c r="O993" i="11"/>
  <c r="P993" i="11"/>
  <c r="Q993" i="11"/>
  <c r="E993" i="11" s="1"/>
  <c r="J993" i="11" s="1"/>
  <c r="N994" i="11"/>
  <c r="Q994" i="11" s="1"/>
  <c r="E994" i="11" s="1"/>
  <c r="J994" i="11" s="1"/>
  <c r="O994" i="11"/>
  <c r="P994" i="11"/>
  <c r="N995" i="11"/>
  <c r="O995" i="11"/>
  <c r="Q995" i="11" s="1"/>
  <c r="E995" i="11" s="1"/>
  <c r="J995" i="11" s="1"/>
  <c r="P995" i="11"/>
  <c r="N996" i="11"/>
  <c r="Q996" i="11" s="1"/>
  <c r="E996" i="11" s="1"/>
  <c r="J996" i="11" s="1"/>
  <c r="O996" i="11"/>
  <c r="P996" i="11"/>
  <c r="N997" i="11"/>
  <c r="Q997" i="11" s="1"/>
  <c r="E997" i="11" s="1"/>
  <c r="J997" i="11" s="1"/>
  <c r="O997" i="11"/>
  <c r="P997" i="11"/>
  <c r="N998" i="11"/>
  <c r="Q998" i="11" s="1"/>
  <c r="E998" i="11" s="1"/>
  <c r="J998" i="11" s="1"/>
  <c r="O998" i="11"/>
  <c r="P998" i="11"/>
  <c r="N999" i="11"/>
  <c r="O999" i="11"/>
  <c r="P999" i="11"/>
  <c r="Q999" i="11" s="1"/>
  <c r="E999" i="11" s="1"/>
  <c r="J999" i="11" s="1"/>
  <c r="N1000" i="11"/>
  <c r="O1000" i="11"/>
  <c r="P1000" i="11"/>
  <c r="Q1000" i="11" s="1"/>
  <c r="E1000" i="11" s="1"/>
  <c r="J1000" i="11" s="1"/>
  <c r="N1001" i="11"/>
  <c r="O1001" i="11"/>
  <c r="P1001" i="11"/>
  <c r="N1002" i="11"/>
  <c r="Q1002" i="11" s="1"/>
  <c r="E1002" i="11" s="1"/>
  <c r="J1002" i="11" s="1"/>
  <c r="O1002" i="11"/>
  <c r="P1002" i="11"/>
  <c r="N1003" i="11"/>
  <c r="Q1003" i="11" s="1"/>
  <c r="E1003" i="11" s="1"/>
  <c r="J1003" i="11" s="1"/>
  <c r="O1003" i="11"/>
  <c r="P1003" i="11"/>
  <c r="N1004" i="11"/>
  <c r="O1004" i="11"/>
  <c r="P1004" i="11"/>
  <c r="Q1004" i="11" s="1"/>
  <c r="E1004" i="11" s="1"/>
  <c r="J1004" i="11" s="1"/>
  <c r="N1005" i="11"/>
  <c r="O1005" i="11"/>
  <c r="P1005" i="11"/>
  <c r="Q1005" i="11"/>
  <c r="E1005" i="11" s="1"/>
  <c r="J1005" i="11" s="1"/>
  <c r="N1006" i="11"/>
  <c r="O1006" i="11"/>
  <c r="P1006" i="11"/>
  <c r="Q1006" i="11"/>
  <c r="E1006" i="11"/>
  <c r="J1006" i="11" s="1"/>
  <c r="N1007" i="11"/>
  <c r="Q1007" i="11" s="1"/>
  <c r="E1007" i="11" s="1"/>
  <c r="J1007" i="11" s="1"/>
  <c r="O1007" i="11"/>
  <c r="P1007" i="11"/>
  <c r="N1008" i="11"/>
  <c r="Q1008" i="11" s="1"/>
  <c r="E1008" i="11" s="1"/>
  <c r="O1008" i="11"/>
  <c r="P1008" i="11"/>
  <c r="N1009" i="11"/>
  <c r="O1009" i="11"/>
  <c r="Q1009" i="11" s="1"/>
  <c r="E1009" i="11" s="1"/>
  <c r="J1009" i="11" s="1"/>
  <c r="P1009" i="11"/>
  <c r="N1010" i="11"/>
  <c r="Q1010" i="11" s="1"/>
  <c r="E1010" i="11" s="1"/>
  <c r="J1010" i="11" s="1"/>
  <c r="O1010" i="11"/>
  <c r="P1010" i="11"/>
  <c r="N1011" i="11"/>
  <c r="O1011" i="11"/>
  <c r="P1011" i="11"/>
  <c r="Q1011" i="11"/>
  <c r="E1011" i="11" s="1"/>
  <c r="J1011" i="11" s="1"/>
  <c r="N1012" i="11"/>
  <c r="Q1012" i="11" s="1"/>
  <c r="E1012" i="11" s="1"/>
  <c r="J1012" i="11" s="1"/>
  <c r="O1012" i="11"/>
  <c r="P1012" i="11"/>
  <c r="N1013" i="11"/>
  <c r="O1013" i="11"/>
  <c r="P1013" i="11"/>
  <c r="N1014" i="11"/>
  <c r="O1014" i="11"/>
  <c r="Q1014" i="11" s="1"/>
  <c r="E1014" i="11" s="1"/>
  <c r="J1014" i="11" s="1"/>
  <c r="P1014" i="11"/>
  <c r="N1015" i="11"/>
  <c r="Q1015" i="11" s="1"/>
  <c r="E1015" i="11" s="1"/>
  <c r="J1015" i="11" s="1"/>
  <c r="O1015" i="11"/>
  <c r="P1015" i="11"/>
  <c r="N1016" i="11"/>
  <c r="O1016" i="11"/>
  <c r="P1016" i="11"/>
  <c r="Q1016" i="11" s="1"/>
  <c r="E1016" i="11" s="1"/>
  <c r="J1016" i="11" s="1"/>
  <c r="N1017" i="11"/>
  <c r="Q1017" i="11" s="1"/>
  <c r="E1017" i="11" s="1"/>
  <c r="J1017" i="11" s="1"/>
  <c r="O1017" i="11"/>
  <c r="P1017" i="11"/>
  <c r="N1018" i="11"/>
  <c r="O1018" i="11"/>
  <c r="P1018" i="11"/>
  <c r="Q1018" i="11"/>
  <c r="E1018" i="11"/>
  <c r="N1019" i="11"/>
  <c r="O1019" i="11"/>
  <c r="P1019" i="11"/>
  <c r="Q1019" i="11"/>
  <c r="E1019" i="11" s="1"/>
  <c r="J1019" i="11" s="1"/>
  <c r="N1020" i="11"/>
  <c r="Q1020" i="11" s="1"/>
  <c r="E1020" i="11" s="1"/>
  <c r="O1020" i="11"/>
  <c r="P1020" i="11"/>
  <c r="N1021" i="11"/>
  <c r="O1021" i="11"/>
  <c r="Q1021" i="11" s="1"/>
  <c r="E1021" i="11" s="1"/>
  <c r="J1021" i="11" s="1"/>
  <c r="P1021" i="11"/>
  <c r="N1022" i="11"/>
  <c r="Q1022" i="11" s="1"/>
  <c r="E1022" i="11" s="1"/>
  <c r="J1022" i="11" s="1"/>
  <c r="O1022" i="11"/>
  <c r="P1022" i="11"/>
  <c r="N1023" i="11"/>
  <c r="O1023" i="11"/>
  <c r="P1023" i="11"/>
  <c r="Q1023" i="11"/>
  <c r="E1023" i="11" s="1"/>
  <c r="J1023" i="11" s="1"/>
  <c r="N1024" i="11"/>
  <c r="O1024" i="11"/>
  <c r="P1024" i="11"/>
  <c r="Q1024" i="11" s="1"/>
  <c r="E1024" i="11" s="1"/>
  <c r="J1024" i="11" s="1"/>
  <c r="N1025" i="11"/>
  <c r="Q1025" i="11" s="1"/>
  <c r="E1025" i="11" s="1"/>
  <c r="J1025" i="11" s="1"/>
  <c r="O1025" i="11"/>
  <c r="P1025" i="11"/>
  <c r="N1026" i="11"/>
  <c r="O1026" i="11"/>
  <c r="Q1026" i="11" s="1"/>
  <c r="E1026" i="11" s="1"/>
  <c r="J1026" i="11" s="1"/>
  <c r="P1026" i="11"/>
  <c r="N1027" i="11"/>
  <c r="Q1027" i="11" s="1"/>
  <c r="E1027" i="11" s="1"/>
  <c r="J1027" i="11" s="1"/>
  <c r="O1027" i="11"/>
  <c r="P1027" i="11"/>
  <c r="N1028" i="11"/>
  <c r="O1028" i="11"/>
  <c r="P1028" i="11"/>
  <c r="Q1028" i="11"/>
  <c r="E1028" i="11" s="1"/>
  <c r="J1028" i="11" s="1"/>
  <c r="N1029" i="11"/>
  <c r="O1029" i="11"/>
  <c r="P1029" i="11"/>
  <c r="Q1029" i="11" s="1"/>
  <c r="E1029" i="11" s="1"/>
  <c r="J1029" i="11" s="1"/>
  <c r="N1030" i="11"/>
  <c r="Q1030" i="11" s="1"/>
  <c r="E1030" i="11" s="1"/>
  <c r="J1030" i="11" s="1"/>
  <c r="O1030" i="11"/>
  <c r="P1030" i="11"/>
  <c r="N1031" i="11"/>
  <c r="Q1031" i="11" s="1"/>
  <c r="E1031" i="11" s="1"/>
  <c r="J1031" i="11" s="1"/>
  <c r="O1031" i="11"/>
  <c r="P1031" i="11"/>
  <c r="N1032" i="11"/>
  <c r="Q1032" i="11" s="1"/>
  <c r="E1032" i="11" s="1"/>
  <c r="J1032" i="11" s="1"/>
  <c r="O1032" i="11"/>
  <c r="P1032" i="11"/>
  <c r="N1033" i="11"/>
  <c r="O1033" i="11"/>
  <c r="P1033" i="11"/>
  <c r="Q1033" i="11" s="1"/>
  <c r="E1033" i="11" s="1"/>
  <c r="J1033" i="11" s="1"/>
  <c r="N1034" i="11"/>
  <c r="O1034" i="11"/>
  <c r="Q1034" i="11" s="1"/>
  <c r="E1034" i="11" s="1"/>
  <c r="J1034" i="11" s="1"/>
  <c r="P1034" i="11"/>
  <c r="N1035" i="11"/>
  <c r="Q1035" i="11" s="1"/>
  <c r="E1035" i="11" s="1"/>
  <c r="J1035" i="11" s="1"/>
  <c r="O1035" i="11"/>
  <c r="P1035" i="11"/>
  <c r="N1036" i="11"/>
  <c r="O1036" i="11"/>
  <c r="P1036" i="11"/>
  <c r="Q1036" i="11"/>
  <c r="E1036" i="11" s="1"/>
  <c r="J1036" i="11" s="1"/>
  <c r="N1037" i="11"/>
  <c r="Q1037" i="11" s="1"/>
  <c r="E1037" i="11" s="1"/>
  <c r="J1037" i="11" s="1"/>
  <c r="O1037" i="11"/>
  <c r="P1037" i="11"/>
  <c r="N1038" i="11"/>
  <c r="O1038" i="11"/>
  <c r="Q1038" i="11" s="1"/>
  <c r="E1038" i="11" s="1"/>
  <c r="J1038" i="11" s="1"/>
  <c r="P1038" i="11"/>
  <c r="N1039" i="11"/>
  <c r="Q1039" i="11" s="1"/>
  <c r="E1039" i="11" s="1"/>
  <c r="J1039" i="11" s="1"/>
  <c r="O1039" i="11"/>
  <c r="P1039" i="11"/>
  <c r="N1040" i="11"/>
  <c r="O1040" i="11"/>
  <c r="P1040" i="11"/>
  <c r="Q1040" i="11"/>
  <c r="E1040" i="11" s="1"/>
  <c r="J1040" i="11" s="1"/>
  <c r="N1041" i="11"/>
  <c r="O1041" i="11"/>
  <c r="P1041" i="11"/>
  <c r="Q1041" i="11" s="1"/>
  <c r="E1041" i="11" s="1"/>
  <c r="J1041" i="11" s="1"/>
  <c r="N1042" i="11"/>
  <c r="Q1042" i="11" s="1"/>
  <c r="E1042" i="11" s="1"/>
  <c r="J1042" i="11" s="1"/>
  <c r="O1042" i="11"/>
  <c r="P1042" i="11"/>
  <c r="N1043" i="11"/>
  <c r="Q1043" i="11" s="1"/>
  <c r="E1043" i="11" s="1"/>
  <c r="J1043" i="11" s="1"/>
  <c r="O1043" i="11"/>
  <c r="P1043" i="11"/>
  <c r="N1044" i="11"/>
  <c r="Q1044" i="11" s="1"/>
  <c r="E1044" i="11" s="1"/>
  <c r="J1044" i="11" s="1"/>
  <c r="O1044" i="11"/>
  <c r="P1044" i="11"/>
  <c r="N1045" i="11"/>
  <c r="O1045" i="11"/>
  <c r="P1045" i="11"/>
  <c r="Q1045" i="11" s="1"/>
  <c r="E1045" i="11" s="1"/>
  <c r="J1045" i="11" s="1"/>
  <c r="N1046" i="11"/>
  <c r="O1046" i="11"/>
  <c r="Q1046" i="11" s="1"/>
  <c r="E1046" i="11" s="1"/>
  <c r="J1046" i="11" s="1"/>
  <c r="P1046" i="11"/>
  <c r="N1047" i="11"/>
  <c r="Q1047" i="11" s="1"/>
  <c r="E1047" i="11" s="1"/>
  <c r="J1047" i="11" s="1"/>
  <c r="O1047" i="11"/>
  <c r="P1047" i="11"/>
  <c r="N1048" i="11"/>
  <c r="O1048" i="11"/>
  <c r="P1048" i="11"/>
  <c r="Q1048" i="11"/>
  <c r="E1048" i="11" s="1"/>
  <c r="J1048" i="11" s="1"/>
  <c r="N1049" i="11"/>
  <c r="Q1049" i="11" s="1"/>
  <c r="E1049" i="11" s="1"/>
  <c r="J1049" i="11" s="1"/>
  <c r="O1049" i="11"/>
  <c r="P1049" i="11"/>
  <c r="N1050" i="11"/>
  <c r="O1050" i="11"/>
  <c r="P1050" i="11"/>
  <c r="Q1050" i="11"/>
  <c r="E1050" i="11" s="1"/>
  <c r="J1050" i="11" s="1"/>
  <c r="N1051" i="11"/>
  <c r="Q1051" i="11" s="1"/>
  <c r="E1051" i="11" s="1"/>
  <c r="J1051" i="11" s="1"/>
  <c r="O1051" i="11"/>
  <c r="P1051" i="11"/>
  <c r="N1052" i="11"/>
  <c r="O1052" i="11"/>
  <c r="P1052" i="11"/>
  <c r="Q1052" i="11"/>
  <c r="E1052" i="11" s="1"/>
  <c r="J1052" i="11" s="1"/>
  <c r="N1053" i="11"/>
  <c r="O1053" i="11"/>
  <c r="P1053" i="11"/>
  <c r="Q1053" i="11" s="1"/>
  <c r="E1053" i="11" s="1"/>
  <c r="J1053" i="11" s="1"/>
  <c r="N1054" i="11"/>
  <c r="Q1054" i="11" s="1"/>
  <c r="E1054" i="11" s="1"/>
  <c r="J1054" i="11" s="1"/>
  <c r="O1054" i="11"/>
  <c r="P1054" i="11"/>
  <c r="N1055" i="11"/>
  <c r="Q1055" i="11" s="1"/>
  <c r="E1055" i="11" s="1"/>
  <c r="J1055" i="11" s="1"/>
  <c r="O1055" i="11"/>
  <c r="P1055" i="11"/>
  <c r="N1056" i="11"/>
  <c r="Q1056" i="11" s="1"/>
  <c r="E1056" i="11" s="1"/>
  <c r="J1056" i="11" s="1"/>
  <c r="O1056" i="11"/>
  <c r="P1056" i="11"/>
  <c r="N1057" i="11"/>
  <c r="O1057" i="11"/>
  <c r="P1057" i="11"/>
  <c r="Q1057" i="11" s="1"/>
  <c r="E1057" i="11" s="1"/>
  <c r="J1057" i="11" s="1"/>
  <c r="N1058" i="11"/>
  <c r="O1058" i="11"/>
  <c r="Q1058" i="11" s="1"/>
  <c r="E1058" i="11" s="1"/>
  <c r="J1058" i="11" s="1"/>
  <c r="P1058" i="11"/>
  <c r="N1059" i="11"/>
  <c r="Q1059" i="11" s="1"/>
  <c r="E1059" i="11" s="1"/>
  <c r="J1059" i="11" s="1"/>
  <c r="O1059" i="11"/>
  <c r="P1059" i="11"/>
  <c r="N1060" i="11"/>
  <c r="O1060" i="11"/>
  <c r="P1060" i="11"/>
  <c r="Q1060" i="11"/>
  <c r="E1060" i="11" s="1"/>
  <c r="J1060" i="11" s="1"/>
  <c r="N1061" i="11"/>
  <c r="Q1061" i="11" s="1"/>
  <c r="E1061" i="11" s="1"/>
  <c r="J1061" i="11" s="1"/>
  <c r="O1061" i="11"/>
  <c r="P1061" i="11"/>
  <c r="N1062" i="11"/>
  <c r="O1062" i="11"/>
  <c r="Q1062" i="11" s="1"/>
  <c r="E1062" i="11" s="1"/>
  <c r="J1062" i="11" s="1"/>
  <c r="P1062" i="11"/>
  <c r="N1063" i="11"/>
  <c r="Q1063" i="11" s="1"/>
  <c r="E1063" i="11" s="1"/>
  <c r="J1063" i="11" s="1"/>
  <c r="O1063" i="11"/>
  <c r="P1063" i="11"/>
  <c r="N1064" i="11"/>
  <c r="O1064" i="11"/>
  <c r="P1064" i="11"/>
  <c r="Q1064" i="11"/>
  <c r="E1064" i="11" s="1"/>
  <c r="J1064" i="11" s="1"/>
  <c r="N1065" i="11"/>
  <c r="O1065" i="11"/>
  <c r="P1065" i="11"/>
  <c r="Q1065" i="11" s="1"/>
  <c r="E1065" i="11" s="1"/>
  <c r="J1065" i="11" s="1"/>
  <c r="N1066" i="11"/>
  <c r="Q1066" i="11" s="1"/>
  <c r="E1066" i="11" s="1"/>
  <c r="J1066" i="11" s="1"/>
  <c r="O1066" i="11"/>
  <c r="P1066" i="11"/>
  <c r="N1067" i="11"/>
  <c r="Q1067" i="11" s="1"/>
  <c r="E1067" i="11" s="1"/>
  <c r="J1067" i="11" s="1"/>
  <c r="O1067" i="11"/>
  <c r="P1067" i="11"/>
  <c r="N1068" i="11"/>
  <c r="Q1068" i="11" s="1"/>
  <c r="E1068" i="11" s="1"/>
  <c r="J1068" i="11" s="1"/>
  <c r="O1068" i="11"/>
  <c r="P1068" i="11"/>
  <c r="N1069" i="11"/>
  <c r="O1069" i="11"/>
  <c r="P1069" i="11"/>
  <c r="Q1069" i="11" s="1"/>
  <c r="E1069" i="11" s="1"/>
  <c r="J1069" i="11" s="1"/>
  <c r="N1070" i="11"/>
  <c r="O1070" i="11"/>
  <c r="Q1070" i="11" s="1"/>
  <c r="E1070" i="11" s="1"/>
  <c r="J1070" i="11" s="1"/>
  <c r="P1070" i="11"/>
  <c r="N1071" i="11"/>
  <c r="Q1071" i="11" s="1"/>
  <c r="E1071" i="11" s="1"/>
  <c r="J1071" i="11" s="1"/>
  <c r="O1071" i="11"/>
  <c r="P1071" i="11"/>
  <c r="N1072" i="11"/>
  <c r="O1072" i="11"/>
  <c r="P1072" i="11"/>
  <c r="Q1072" i="11"/>
  <c r="E1072" i="11" s="1"/>
  <c r="J1072" i="11" s="1"/>
  <c r="N1073" i="11"/>
  <c r="Q1073" i="11" s="1"/>
  <c r="E1073" i="11" s="1"/>
  <c r="J1073" i="11" s="1"/>
  <c r="O1073" i="11"/>
  <c r="P1073" i="11"/>
  <c r="N1074" i="11"/>
  <c r="O1074" i="11"/>
  <c r="P1074" i="11"/>
  <c r="Q1074" i="11"/>
  <c r="E1074" i="11" s="1"/>
  <c r="J1074" i="11" s="1"/>
  <c r="N1075" i="11"/>
  <c r="Q1075" i="11" s="1"/>
  <c r="E1075" i="11" s="1"/>
  <c r="J1075" i="11" s="1"/>
  <c r="O1075" i="11"/>
  <c r="P1075" i="11"/>
  <c r="N1076" i="11"/>
  <c r="O1076" i="11"/>
  <c r="P1076" i="11"/>
  <c r="Q1076" i="11"/>
  <c r="E1076" i="11" s="1"/>
  <c r="J1076" i="11" s="1"/>
  <c r="N1077" i="11"/>
  <c r="O1077" i="11"/>
  <c r="P1077" i="11"/>
  <c r="Q1077" i="11" s="1"/>
  <c r="E1077" i="11" s="1"/>
  <c r="J1077" i="11" s="1"/>
  <c r="N1078" i="11"/>
  <c r="Q1078" i="11" s="1"/>
  <c r="E1078" i="11" s="1"/>
  <c r="J1078" i="11" s="1"/>
  <c r="O1078" i="11"/>
  <c r="P1078" i="11"/>
  <c r="J1020" i="11"/>
  <c r="J1018" i="11"/>
  <c r="J1008" i="11"/>
  <c r="J984" i="11"/>
  <c r="J982" i="11"/>
  <c r="J972" i="11"/>
  <c r="J970" i="11"/>
  <c r="J960" i="11"/>
  <c r="J948" i="11"/>
  <c r="J946" i="11"/>
  <c r="J936" i="11"/>
  <c r="J934" i="11"/>
  <c r="J924" i="11"/>
  <c r="J912" i="11"/>
  <c r="J910" i="11"/>
  <c r="J900" i="11"/>
  <c r="J898" i="11"/>
  <c r="J876" i="11"/>
  <c r="J874" i="11"/>
  <c r="J864" i="11"/>
  <c r="J862" i="11"/>
  <c r="J852" i="11"/>
  <c r="J850" i="11"/>
  <c r="J847" i="11"/>
  <c r="J845" i="11"/>
  <c r="J840" i="11"/>
  <c r="J838" i="11"/>
  <c r="J831" i="11"/>
  <c r="J830" i="11"/>
  <c r="J828" i="11"/>
  <c r="J826" i="11"/>
  <c r="J824" i="11"/>
  <c r="J821" i="11"/>
  <c r="J820" i="11"/>
  <c r="J819" i="11"/>
  <c r="J818" i="11"/>
  <c r="J816" i="11"/>
  <c r="J814" i="11"/>
  <c r="J809" i="11"/>
  <c r="J808" i="11"/>
  <c r="J807" i="11"/>
  <c r="J804" i="11"/>
  <c r="J802" i="11"/>
  <c r="J800" i="11"/>
  <c r="J799" i="11"/>
  <c r="J797" i="11"/>
  <c r="J790" i="11"/>
  <c r="J788" i="11"/>
  <c r="J786" i="11"/>
  <c r="J785" i="11"/>
  <c r="J784" i="11"/>
  <c r="J783" i="11"/>
  <c r="J780" i="11"/>
  <c r="J778" i="11"/>
  <c r="J776" i="11"/>
  <c r="J773" i="11"/>
  <c r="J766" i="11"/>
  <c r="J764" i="11"/>
  <c r="J762" i="11"/>
  <c r="J761" i="11"/>
  <c r="J759" i="11"/>
  <c r="J756" i="11"/>
  <c r="J754" i="11"/>
  <c r="J752" i="11"/>
  <c r="J751" i="11"/>
  <c r="J749" i="11"/>
  <c r="J747" i="11"/>
  <c r="J746" i="11"/>
  <c r="J745" i="11"/>
  <c r="J743" i="11"/>
  <c r="J742" i="11"/>
  <c r="J740" i="11"/>
  <c r="J739" i="11"/>
  <c r="J737" i="11"/>
  <c r="J735" i="11"/>
  <c r="J734" i="11"/>
  <c r="J733" i="11"/>
  <c r="J732" i="11"/>
  <c r="J731" i="11"/>
  <c r="J730" i="11"/>
  <c r="J729" i="11"/>
  <c r="J728" i="11"/>
  <c r="J726" i="11"/>
  <c r="J725" i="11"/>
  <c r="J724" i="11"/>
  <c r="J723" i="11"/>
  <c r="J722" i="11"/>
  <c r="J721" i="11"/>
  <c r="J720" i="11"/>
  <c r="J719" i="11"/>
  <c r="J718" i="11"/>
  <c r="J717" i="11"/>
  <c r="J716" i="11"/>
  <c r="J715" i="11"/>
  <c r="J714" i="11"/>
  <c r="J713" i="11"/>
  <c r="J712" i="11"/>
  <c r="J711" i="11"/>
  <c r="J710" i="11"/>
  <c r="J709" i="11"/>
  <c r="J708" i="11"/>
  <c r="J707" i="11"/>
  <c r="J706" i="11"/>
  <c r="J705" i="11"/>
  <c r="J704" i="11"/>
  <c r="J703" i="11"/>
  <c r="J702" i="11"/>
  <c r="J701" i="11"/>
  <c r="J700" i="11"/>
  <c r="J699" i="11"/>
  <c r="J698" i="11"/>
  <c r="J697" i="11"/>
  <c r="J696" i="11"/>
  <c r="J695" i="11"/>
  <c r="J694" i="11"/>
  <c r="J693" i="11"/>
  <c r="J692" i="11"/>
  <c r="J691" i="11"/>
  <c r="J690" i="11"/>
  <c r="J689" i="11"/>
  <c r="J688" i="11"/>
  <c r="J687" i="11"/>
  <c r="J686" i="11"/>
  <c r="J685" i="11"/>
  <c r="J684" i="11"/>
  <c r="J683" i="11"/>
  <c r="J682" i="11"/>
  <c r="J681" i="11"/>
  <c r="J680" i="11"/>
  <c r="J679" i="11"/>
  <c r="J678" i="11"/>
  <c r="J677" i="11"/>
  <c r="J676" i="11"/>
  <c r="J675" i="11"/>
  <c r="J674" i="11"/>
  <c r="J673" i="11"/>
  <c r="J672" i="11"/>
  <c r="J671" i="11"/>
  <c r="J670" i="11"/>
  <c r="J669" i="11"/>
  <c r="J668" i="11"/>
  <c r="J667" i="11"/>
  <c r="J666" i="11"/>
  <c r="J665" i="11"/>
  <c r="J664" i="11"/>
  <c r="J663" i="11"/>
  <c r="J662" i="11"/>
  <c r="J661" i="11"/>
  <c r="J660" i="11"/>
  <c r="J659" i="11"/>
  <c r="J658" i="11"/>
  <c r="J657" i="11"/>
  <c r="J656" i="11"/>
  <c r="J655" i="11"/>
  <c r="J654" i="11"/>
  <c r="J653" i="11"/>
  <c r="J652" i="11"/>
  <c r="J651" i="11"/>
  <c r="J650" i="11"/>
  <c r="J649" i="11"/>
  <c r="J648" i="11"/>
  <c r="J647" i="11"/>
  <c r="J646" i="11"/>
  <c r="J645" i="11"/>
  <c r="J644" i="11"/>
  <c r="J643" i="11"/>
  <c r="J642" i="11"/>
  <c r="J641" i="11"/>
  <c r="J640" i="11"/>
  <c r="J639" i="11"/>
  <c r="J638" i="11"/>
  <c r="J637" i="11"/>
  <c r="J636" i="11"/>
  <c r="J635" i="11"/>
  <c r="J634" i="11"/>
  <c r="J633" i="11"/>
  <c r="J632" i="11"/>
  <c r="J631" i="11"/>
  <c r="J630" i="11"/>
  <c r="J629" i="11"/>
  <c r="J628" i="11"/>
  <c r="J627" i="11"/>
  <c r="J626" i="11"/>
  <c r="J625" i="11"/>
  <c r="J624" i="11"/>
  <c r="J623" i="11"/>
  <c r="J622" i="11"/>
  <c r="J621" i="11"/>
  <c r="J620" i="11"/>
  <c r="J619" i="11"/>
  <c r="J618" i="11"/>
  <c r="J617" i="11"/>
  <c r="J616" i="11"/>
  <c r="J615" i="11"/>
  <c r="J614" i="11"/>
  <c r="J613" i="11"/>
  <c r="J612" i="11"/>
  <c r="J611" i="11"/>
  <c r="J610" i="11"/>
  <c r="J609" i="11"/>
  <c r="J608" i="11"/>
  <c r="J607" i="11"/>
  <c r="J606" i="11"/>
  <c r="J605" i="11"/>
  <c r="J604" i="11"/>
  <c r="J603" i="11"/>
  <c r="J602" i="11"/>
  <c r="J601" i="11"/>
  <c r="J600" i="11"/>
  <c r="J599" i="11"/>
  <c r="J598" i="11"/>
  <c r="J597" i="11"/>
  <c r="J596" i="11"/>
  <c r="J595" i="11"/>
  <c r="J594" i="11"/>
  <c r="J593" i="11"/>
  <c r="J592" i="11"/>
  <c r="J591" i="11"/>
  <c r="J590" i="11"/>
  <c r="J589" i="11"/>
  <c r="J588" i="11"/>
  <c r="J587" i="11"/>
  <c r="J586" i="11"/>
  <c r="J585" i="11"/>
  <c r="J584" i="11"/>
  <c r="J583" i="11"/>
  <c r="J582" i="11"/>
  <c r="J581" i="11"/>
  <c r="J580" i="11"/>
  <c r="J579" i="11"/>
  <c r="J578" i="11"/>
  <c r="J577" i="11"/>
  <c r="J576" i="11"/>
  <c r="J575" i="1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J558" i="11"/>
  <c r="J557" i="11"/>
  <c r="J556" i="11"/>
  <c r="J555" i="11"/>
  <c r="J554" i="11"/>
  <c r="J553" i="11"/>
  <c r="J552" i="11"/>
  <c r="J551" i="11"/>
  <c r="J550" i="11"/>
  <c r="J549" i="11"/>
  <c r="J548" i="11"/>
  <c r="J547" i="11"/>
  <c r="J546" i="11"/>
  <c r="J545" i="11"/>
  <c r="J544" i="11"/>
  <c r="J543" i="11"/>
  <c r="J542" i="11"/>
  <c r="J541" i="11"/>
  <c r="J540" i="11"/>
  <c r="J539" i="11"/>
  <c r="J538" i="11"/>
  <c r="J537" i="11"/>
  <c r="J536" i="11"/>
  <c r="J535" i="11"/>
  <c r="J534" i="11"/>
  <c r="J533" i="11"/>
  <c r="J532" i="11"/>
  <c r="J531" i="11"/>
  <c r="J530" i="11"/>
  <c r="J529" i="11"/>
  <c r="J528" i="11"/>
  <c r="J527" i="11"/>
  <c r="J526" i="11"/>
  <c r="J525" i="11"/>
  <c r="J524" i="11"/>
  <c r="J523" i="11"/>
  <c r="J522" i="11"/>
  <c r="J521" i="11"/>
  <c r="J520" i="11"/>
  <c r="J519" i="11"/>
  <c r="J518" i="11"/>
  <c r="J517" i="11"/>
  <c r="J516" i="11"/>
  <c r="J515" i="11"/>
  <c r="J514" i="11"/>
  <c r="J513" i="11"/>
  <c r="J512" i="11"/>
  <c r="J511" i="11"/>
  <c r="J510" i="11"/>
  <c r="J509" i="11"/>
  <c r="J508" i="11"/>
  <c r="J507" i="11"/>
  <c r="J506" i="11"/>
  <c r="J505" i="11"/>
  <c r="J504" i="11"/>
  <c r="J503" i="11"/>
  <c r="J502" i="11"/>
  <c r="J501" i="11"/>
  <c r="J500" i="11"/>
  <c r="J499" i="11"/>
  <c r="J498" i="11"/>
  <c r="J497" i="11"/>
  <c r="J496" i="11"/>
  <c r="J49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J476" i="11"/>
  <c r="J475" i="11"/>
  <c r="J474" i="11"/>
  <c r="J473" i="11"/>
  <c r="J472" i="11"/>
  <c r="J471" i="11"/>
  <c r="J470" i="11"/>
  <c r="J469" i="11"/>
  <c r="J468" i="11"/>
  <c r="J467" i="11"/>
  <c r="J466" i="11"/>
  <c r="J465" i="11"/>
  <c r="J464" i="11"/>
  <c r="J463" i="11"/>
  <c r="J462" i="11"/>
  <c r="J461" i="11"/>
  <c r="J460" i="11"/>
  <c r="J459" i="11"/>
  <c r="J458" i="11"/>
  <c r="J457" i="11"/>
  <c r="J456" i="11"/>
  <c r="J455" i="11"/>
  <c r="J454" i="11"/>
  <c r="J453" i="11"/>
  <c r="J452" i="11"/>
  <c r="J451" i="11"/>
  <c r="J450" i="11"/>
  <c r="J449" i="11"/>
  <c r="J448" i="11"/>
  <c r="J447" i="11"/>
  <c r="J446" i="11"/>
  <c r="J445" i="11"/>
  <c r="J444" i="11"/>
  <c r="J443" i="11"/>
  <c r="J442" i="11"/>
  <c r="J441" i="11"/>
  <c r="J440" i="11"/>
  <c r="J439" i="11"/>
  <c r="J438" i="11"/>
  <c r="J437" i="11"/>
  <c r="J436" i="11"/>
  <c r="J435" i="11"/>
  <c r="J434" i="11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E172" i="11"/>
  <c r="J172" i="11" s="1"/>
  <c r="G1079" i="11"/>
  <c r="BP3062" i="10"/>
  <c r="BM3062" i="10"/>
  <c r="BL3062" i="10"/>
  <c r="BK3062" i="10"/>
  <c r="BJ3062" i="10"/>
  <c r="BH3062" i="10"/>
  <c r="BG3062" i="10" s="1"/>
  <c r="BF3062" i="10"/>
  <c r="BG3061" i="10"/>
  <c r="BG3060" i="10"/>
  <c r="BG3059" i="10"/>
  <c r="BG3058" i="10"/>
  <c r="BG3057" i="10"/>
  <c r="BG3056" i="10"/>
  <c r="BG3055" i="10"/>
  <c r="BG3054" i="10"/>
  <c r="BG3053" i="10"/>
  <c r="BG3052" i="10"/>
  <c r="BG3051" i="10"/>
  <c r="BG3050" i="10"/>
  <c r="BG3049" i="10"/>
  <c r="BG3048" i="10"/>
  <c r="BG3047" i="10"/>
  <c r="BG3046" i="10"/>
  <c r="BG3045" i="10"/>
  <c r="BG3044" i="10"/>
  <c r="BG3043" i="10"/>
  <c r="BG3042" i="10"/>
  <c r="BG3041" i="10"/>
  <c r="BG3040" i="10"/>
  <c r="BG3039" i="10"/>
  <c r="BG3038" i="10"/>
  <c r="BG3037" i="10"/>
  <c r="BG3036" i="10"/>
  <c r="BG3035" i="10"/>
  <c r="BG3034" i="10"/>
  <c r="BG3033" i="10"/>
  <c r="BG3032" i="10"/>
  <c r="BG3031" i="10"/>
  <c r="BG3030" i="10"/>
  <c r="BG3029" i="10"/>
  <c r="BG3028" i="10"/>
  <c r="BG3027" i="10"/>
  <c r="BG3026" i="10"/>
  <c r="BG3025" i="10"/>
  <c r="BG3024" i="10"/>
  <c r="BG3023" i="10"/>
  <c r="BG3022" i="10"/>
  <c r="BG3021" i="10"/>
  <c r="BG3020" i="10"/>
  <c r="BG3019" i="10"/>
  <c r="BG3018" i="10"/>
  <c r="BG3017" i="10"/>
  <c r="BG3016" i="10"/>
  <c r="BG3015" i="10"/>
  <c r="BG3014" i="10"/>
  <c r="BG3013" i="10"/>
  <c r="BG3012" i="10"/>
  <c r="BG3011" i="10"/>
  <c r="BG3010" i="10"/>
  <c r="BG3009" i="10"/>
  <c r="BG3008" i="10"/>
  <c r="BG3007" i="10"/>
  <c r="BG3006" i="10"/>
  <c r="BG3005" i="10"/>
  <c r="BG3004" i="10"/>
  <c r="BG3003" i="10"/>
  <c r="BG3002" i="10"/>
  <c r="BG3001" i="10"/>
  <c r="BG3000" i="10"/>
  <c r="BG2999" i="10"/>
  <c r="BG2998" i="10"/>
  <c r="BG2997" i="10"/>
  <c r="BG2996" i="10"/>
  <c r="BG2995" i="10"/>
  <c r="BG2994" i="10"/>
  <c r="BG2993" i="10"/>
  <c r="BG2992" i="10"/>
  <c r="BG2991" i="10"/>
  <c r="BG2990" i="10"/>
  <c r="BG2989" i="10"/>
  <c r="BG2988" i="10"/>
  <c r="BG2987" i="10"/>
  <c r="BG2986" i="10"/>
  <c r="BG2985" i="10"/>
  <c r="BG2984" i="10"/>
  <c r="BG2983" i="10"/>
  <c r="BG2982" i="10"/>
  <c r="BG2981" i="10"/>
  <c r="BG2980" i="10"/>
  <c r="BG2979" i="10"/>
  <c r="BG2978" i="10"/>
  <c r="BG2977" i="10"/>
  <c r="BG2976" i="10"/>
  <c r="BG2975" i="10"/>
  <c r="BG2974" i="10"/>
  <c r="BG2973" i="10"/>
  <c r="BG2972" i="10"/>
  <c r="BG2971" i="10"/>
  <c r="BG2970" i="10"/>
  <c r="BG2969" i="10"/>
  <c r="BG2968" i="10"/>
  <c r="BG2967" i="10"/>
  <c r="BG2966" i="10"/>
  <c r="BG2965" i="10"/>
  <c r="BG2964" i="10"/>
  <c r="BG2963" i="10"/>
  <c r="BG2962" i="10"/>
  <c r="BG2961" i="10"/>
  <c r="BG2960" i="10"/>
  <c r="BG2959" i="10"/>
  <c r="BG2958" i="10"/>
  <c r="BG2957" i="10"/>
  <c r="BG2956" i="10"/>
  <c r="BG2955" i="10"/>
  <c r="BG2954" i="10"/>
  <c r="BG2953" i="10"/>
  <c r="BG2952" i="10"/>
  <c r="BG2951" i="10"/>
  <c r="BG2950" i="10"/>
  <c r="BG2949" i="10"/>
  <c r="BG2948" i="10"/>
  <c r="BG2947" i="10"/>
  <c r="BG2946" i="10"/>
  <c r="BG2945" i="10"/>
  <c r="BG2944" i="10"/>
  <c r="BG2943" i="10"/>
  <c r="BG2942" i="10"/>
  <c r="BG2941" i="10"/>
  <c r="BG2940" i="10"/>
  <c r="BG2939" i="10"/>
  <c r="BG2938" i="10"/>
  <c r="BG2937" i="10"/>
  <c r="BG2936" i="10"/>
  <c r="BG2935" i="10"/>
  <c r="BG2934" i="10"/>
  <c r="BG2933" i="10"/>
  <c r="BG2932" i="10"/>
  <c r="BG2931" i="10"/>
  <c r="BG2930" i="10"/>
  <c r="BG2929" i="10"/>
  <c r="BG2928" i="10"/>
  <c r="BP1272" i="10"/>
  <c r="BM1272" i="10"/>
  <c r="BL1272" i="10"/>
  <c r="BK1272" i="10"/>
  <c r="BJ1272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C3259" i="10"/>
  <c r="C3234" i="10"/>
  <c r="C3160" i="10"/>
  <c r="C3103" i="10"/>
  <c r="C3062" i="10"/>
  <c r="C2926" i="10"/>
  <c r="C2910" i="10"/>
  <c r="C2879" i="10"/>
  <c r="C2623" i="10"/>
  <c r="C2526" i="10"/>
  <c r="C2458" i="10"/>
  <c r="C2410" i="10"/>
  <c r="C2402" i="10"/>
  <c r="C2333" i="10"/>
  <c r="C2295" i="10"/>
  <c r="C2216" i="10"/>
  <c r="C2126" i="10"/>
  <c r="C2071" i="10"/>
  <c r="C1969" i="10"/>
  <c r="C1905" i="10"/>
  <c r="C1870" i="10"/>
  <c r="C1847" i="10"/>
  <c r="C1835" i="10"/>
  <c r="C1816" i="10"/>
  <c r="C1721" i="10"/>
  <c r="C1663" i="10"/>
  <c r="C1546" i="10"/>
  <c r="C1462" i="10"/>
  <c r="C1373" i="10"/>
  <c r="C1288" i="10"/>
  <c r="C1272" i="10"/>
  <c r="C1246" i="10"/>
  <c r="C1227" i="10"/>
  <c r="C1161" i="10"/>
  <c r="C1039" i="10"/>
  <c r="C932" i="10"/>
  <c r="C831" i="10"/>
  <c r="C737" i="10"/>
  <c r="C633" i="10"/>
  <c r="C587" i="10"/>
  <c r="C580" i="10"/>
  <c r="C419" i="10"/>
  <c r="C350" i="10"/>
  <c r="C347" i="10"/>
  <c r="C342" i="10"/>
  <c r="C332" i="10"/>
  <c r="C266" i="10"/>
  <c r="C206" i="10"/>
  <c r="C129" i="10"/>
  <c r="C70" i="10"/>
  <c r="BK2409" i="10"/>
  <c r="BM2409" i="10"/>
  <c r="BJ2409" i="10"/>
  <c r="BK2408" i="10"/>
  <c r="BJ2408" i="10" s="1"/>
  <c r="BM2408" i="10"/>
  <c r="BK2407" i="10"/>
  <c r="BM2407" i="10"/>
  <c r="BJ2407" i="10"/>
  <c r="BK2406" i="10"/>
  <c r="BJ2406" i="10" s="1"/>
  <c r="BM2406" i="10"/>
  <c r="BK2405" i="10"/>
  <c r="BJ2405" i="10" s="1"/>
  <c r="BM2405" i="10"/>
  <c r="BK2404" i="10"/>
  <c r="BM2404" i="10"/>
  <c r="AS1364" i="11"/>
  <c r="AR1364" i="11"/>
  <c r="BG1229" i="10"/>
  <c r="AM726" i="11"/>
  <c r="BF1229" i="10"/>
  <c r="BH1229" i="10" s="1"/>
  <c r="BG1230" i="10"/>
  <c r="BH1230" i="10" s="1"/>
  <c r="BF1230" i="10"/>
  <c r="BG1231" i="10"/>
  <c r="BH1231" i="10" s="1"/>
  <c r="BF1231" i="10"/>
  <c r="BG1232" i="10"/>
  <c r="BH1232" i="10" s="1"/>
  <c r="BF1232" i="10"/>
  <c r="BG1233" i="10"/>
  <c r="BH1233" i="10" s="1"/>
  <c r="BF1233" i="10"/>
  <c r="BG1234" i="10"/>
  <c r="BH1234" i="10" s="1"/>
  <c r="BF1234" i="10"/>
  <c r="BG1235" i="10"/>
  <c r="BH1235" i="10" s="1"/>
  <c r="BF1235" i="10"/>
  <c r="BG1236" i="10"/>
  <c r="BH1236" i="10" s="1"/>
  <c r="BF1236" i="10"/>
  <c r="BG1237" i="10"/>
  <c r="BH1237" i="10" s="1"/>
  <c r="BF1237" i="10"/>
  <c r="BG1238" i="10"/>
  <c r="BF1238" i="10"/>
  <c r="BG1239" i="10"/>
  <c r="BF1239" i="10"/>
  <c r="BG1240" i="10"/>
  <c r="BH1240" i="10" s="1"/>
  <c r="BF1240" i="10"/>
  <c r="BG1241" i="10"/>
  <c r="BH1241" i="10" s="1"/>
  <c r="BF1241" i="10"/>
  <c r="BG1242" i="10"/>
  <c r="BH1242" i="10" s="1"/>
  <c r="BF1242" i="10"/>
  <c r="BG1243" i="10"/>
  <c r="BF1243" i="10"/>
  <c r="BG1244" i="10"/>
  <c r="BH1244" i="10" s="1"/>
  <c r="BF1244" i="10"/>
  <c r="BG1245" i="10"/>
  <c r="BF1245" i="10"/>
  <c r="BH1245" i="10"/>
  <c r="BH1546" i="10"/>
  <c r="BG1546" i="10"/>
  <c r="BF1546" i="10"/>
  <c r="BH2910" i="10"/>
  <c r="BG2910" i="10"/>
  <c r="BF2910" i="10"/>
  <c r="V726" i="11"/>
  <c r="T726" i="11"/>
  <c r="S726" i="11"/>
  <c r="R726" i="11"/>
  <c r="K726" i="11" s="1"/>
  <c r="O1229" i="10"/>
  <c r="R1229" i="10" s="1"/>
  <c r="P1229" i="10"/>
  <c r="Q1229" i="10"/>
  <c r="O1230" i="10"/>
  <c r="P1230" i="10"/>
  <c r="Q1230" i="10"/>
  <c r="R1230" i="10"/>
  <c r="O1231" i="10"/>
  <c r="P1231" i="10"/>
  <c r="Q1231" i="10"/>
  <c r="R1231" i="10"/>
  <c r="O1232" i="10"/>
  <c r="R1232" i="10" s="1"/>
  <c r="P1232" i="10"/>
  <c r="Q1232" i="10"/>
  <c r="O1233" i="10"/>
  <c r="P1233" i="10"/>
  <c r="Q1233" i="10"/>
  <c r="R1233" i="10"/>
  <c r="O1234" i="10"/>
  <c r="P1234" i="10"/>
  <c r="Q1234" i="10"/>
  <c r="R1234" i="10"/>
  <c r="O1235" i="10"/>
  <c r="R1235" i="10" s="1"/>
  <c r="P1235" i="10"/>
  <c r="Q1235" i="10"/>
  <c r="O1236" i="10"/>
  <c r="P1236" i="10"/>
  <c r="Q1236" i="10"/>
  <c r="R1236" i="10"/>
  <c r="O1237" i="10"/>
  <c r="P1237" i="10"/>
  <c r="Q1237" i="10"/>
  <c r="R1237" i="10"/>
  <c r="O1238" i="10"/>
  <c r="R1238" i="10" s="1"/>
  <c r="P1238" i="10"/>
  <c r="Q1238" i="10"/>
  <c r="O1239" i="10"/>
  <c r="P1239" i="10"/>
  <c r="Q1239" i="10"/>
  <c r="R1239" i="10"/>
  <c r="O1240" i="10"/>
  <c r="P1240" i="10"/>
  <c r="Q1240" i="10"/>
  <c r="R1240" i="10"/>
  <c r="O1241" i="10"/>
  <c r="R1241" i="10" s="1"/>
  <c r="P1241" i="10"/>
  <c r="Q1241" i="10"/>
  <c r="O1242" i="10"/>
  <c r="P1242" i="10"/>
  <c r="Q1242" i="10"/>
  <c r="R1242" i="10"/>
  <c r="O1243" i="10"/>
  <c r="P1243" i="10"/>
  <c r="Q1243" i="10"/>
  <c r="R1243" i="10"/>
  <c r="O1244" i="10"/>
  <c r="R1244" i="10" s="1"/>
  <c r="P1244" i="10"/>
  <c r="Q1244" i="10"/>
  <c r="R1245" i="10"/>
  <c r="AN726" i="11"/>
  <c r="G172" i="11"/>
  <c r="F172" i="11"/>
  <c r="AM1364" i="11"/>
  <c r="BG334" i="10"/>
  <c r="BF334" i="10"/>
  <c r="BH334" i="10"/>
  <c r="BG335" i="10"/>
  <c r="BH335" i="10" s="1"/>
  <c r="BF335" i="10"/>
  <c r="BG336" i="10"/>
  <c r="BF336" i="10"/>
  <c r="BH336" i="10"/>
  <c r="BG337" i="10"/>
  <c r="BH337" i="10" s="1"/>
  <c r="BF337" i="10"/>
  <c r="BG338" i="10"/>
  <c r="BH338" i="10" s="1"/>
  <c r="BF338" i="10"/>
  <c r="BG339" i="10"/>
  <c r="BH339" i="10" s="1"/>
  <c r="BF339" i="10"/>
  <c r="BG340" i="10"/>
  <c r="BF340" i="10"/>
  <c r="BH340" i="10" s="1"/>
  <c r="BG341" i="10"/>
  <c r="BF341" i="10"/>
  <c r="BJ2622" i="10"/>
  <c r="BJ2621" i="10"/>
  <c r="BJ2620" i="10"/>
  <c r="BJ2619" i="10"/>
  <c r="BJ2618" i="10"/>
  <c r="BJ2617" i="10"/>
  <c r="BJ2616" i="10"/>
  <c r="BJ2615" i="10"/>
  <c r="BJ2614" i="10"/>
  <c r="BJ2613" i="10"/>
  <c r="BJ2612" i="10"/>
  <c r="BJ2611" i="10"/>
  <c r="BJ2610" i="10"/>
  <c r="BJ2609" i="10"/>
  <c r="BJ2608" i="10"/>
  <c r="BJ2607" i="10"/>
  <c r="BJ2606" i="10"/>
  <c r="BJ2605" i="10"/>
  <c r="BJ2604" i="10"/>
  <c r="BJ2603" i="10"/>
  <c r="BJ2602" i="10"/>
  <c r="BJ2601" i="10"/>
  <c r="BJ2600" i="10"/>
  <c r="BJ2599" i="10"/>
  <c r="BJ2598" i="10"/>
  <c r="BJ2597" i="10"/>
  <c r="BJ2596" i="10"/>
  <c r="BJ2595" i="10"/>
  <c r="BJ2594" i="10"/>
  <c r="BJ2593" i="10"/>
  <c r="BJ2592" i="10"/>
  <c r="BJ2591" i="10"/>
  <c r="BJ2590" i="10"/>
  <c r="BJ2589" i="10"/>
  <c r="BJ2588" i="10"/>
  <c r="BJ2587" i="10"/>
  <c r="BJ2586" i="10"/>
  <c r="BJ2585" i="10"/>
  <c r="BJ2584" i="10"/>
  <c r="BJ2583" i="10"/>
  <c r="BJ2582" i="10"/>
  <c r="BJ2581" i="10"/>
  <c r="BJ2580" i="10"/>
  <c r="BJ2579" i="10"/>
  <c r="BJ2578" i="10"/>
  <c r="BJ2577" i="10"/>
  <c r="BJ2576" i="10"/>
  <c r="BJ2575" i="10"/>
  <c r="BJ2574" i="10"/>
  <c r="BJ2573" i="10"/>
  <c r="BJ2572" i="10"/>
  <c r="BJ2571" i="10"/>
  <c r="BJ2570" i="10"/>
  <c r="BJ2569" i="10"/>
  <c r="BJ2568" i="10"/>
  <c r="BJ2567" i="10"/>
  <c r="BJ2566" i="10"/>
  <c r="BJ2565" i="10"/>
  <c r="BJ2564" i="10"/>
  <c r="BJ2563" i="10"/>
  <c r="BJ2562" i="10"/>
  <c r="BJ2561" i="10"/>
  <c r="BJ2560" i="10"/>
  <c r="BJ2559" i="10"/>
  <c r="BJ2558" i="10"/>
  <c r="BJ2557" i="10"/>
  <c r="BJ2556" i="10"/>
  <c r="BJ2555" i="10"/>
  <c r="BJ2554" i="10"/>
  <c r="BJ2553" i="10"/>
  <c r="BJ2552" i="10"/>
  <c r="BJ2551" i="10"/>
  <c r="BJ2550" i="10"/>
  <c r="BJ2549" i="10"/>
  <c r="BJ2548" i="10"/>
  <c r="BJ2547" i="10"/>
  <c r="BJ2546" i="10"/>
  <c r="BJ2545" i="10"/>
  <c r="BJ2544" i="10"/>
  <c r="BJ2543" i="10"/>
  <c r="BJ2542" i="10"/>
  <c r="BJ2541" i="10"/>
  <c r="BJ2540" i="10"/>
  <c r="BJ2539" i="10"/>
  <c r="BJ2538" i="10"/>
  <c r="BJ2537" i="10"/>
  <c r="BJ2536" i="10"/>
  <c r="BJ2535" i="10"/>
  <c r="BJ2534" i="10"/>
  <c r="BJ2533" i="10"/>
  <c r="BJ2532" i="10"/>
  <c r="BJ2531" i="10"/>
  <c r="BJ2530" i="10"/>
  <c r="BJ2529" i="10"/>
  <c r="BJ2528" i="10"/>
  <c r="J52" i="9"/>
  <c r="J51" i="9"/>
  <c r="J50" i="9"/>
  <c r="J49" i="9"/>
  <c r="J48" i="9"/>
  <c r="J44" i="9"/>
  <c r="J42" i="9"/>
  <c r="J40" i="9"/>
  <c r="J39" i="9"/>
  <c r="J38" i="9"/>
  <c r="J37" i="9"/>
  <c r="J35" i="9"/>
  <c r="J33" i="9"/>
  <c r="J32" i="9"/>
  <c r="J30" i="9"/>
  <c r="J29" i="9"/>
  <c r="J28" i="9"/>
  <c r="J27" i="9"/>
  <c r="J25" i="9"/>
  <c r="J24" i="9"/>
  <c r="J22" i="9"/>
  <c r="J20" i="9"/>
  <c r="J19" i="9"/>
  <c r="J18" i="9"/>
  <c r="J16" i="9"/>
  <c r="J15" i="9"/>
  <c r="J14" i="9"/>
  <c r="J13" i="9"/>
  <c r="J12" i="9"/>
  <c r="J11" i="9"/>
  <c r="J10" i="9"/>
  <c r="J9" i="9"/>
  <c r="J7" i="9"/>
  <c r="J6" i="9"/>
  <c r="J5" i="9"/>
  <c r="BM334" i="10"/>
  <c r="BM335" i="10"/>
  <c r="BM336" i="10"/>
  <c r="BM337" i="10"/>
  <c r="BM338" i="10"/>
  <c r="BM339" i="10"/>
  <c r="BM340" i="10"/>
  <c r="BM341" i="10"/>
  <c r="BL1816" i="10"/>
  <c r="CA419" i="10"/>
  <c r="BZ419" i="10"/>
  <c r="BY419" i="10"/>
  <c r="BX419" i="10"/>
  <c r="BW419" i="10"/>
  <c r="BV419" i="10"/>
  <c r="BU419" i="10"/>
  <c r="BT419" i="10"/>
  <c r="BG2410" i="10"/>
  <c r="AN1364" i="11"/>
  <c r="Y1364" i="11"/>
  <c r="X1364" i="11"/>
  <c r="BO1079" i="11"/>
  <c r="BN1079" i="11"/>
  <c r="BM1079" i="11"/>
  <c r="BL1079" i="11"/>
  <c r="BK1079" i="11"/>
  <c r="BJ1079" i="11"/>
  <c r="BI1079" i="11"/>
  <c r="BH1079" i="11"/>
  <c r="BG1079" i="11"/>
  <c r="BF1079" i="11"/>
  <c r="BE1079" i="11"/>
  <c r="BD1079" i="11"/>
  <c r="BC1079" i="11"/>
  <c r="BB1079" i="11"/>
  <c r="BA1079" i="11"/>
  <c r="AZ1079" i="11"/>
  <c r="AY1079" i="11"/>
  <c r="AX1079" i="11"/>
  <c r="AW1079" i="11"/>
  <c r="AV1079" i="11"/>
  <c r="AU1079" i="11"/>
  <c r="AT1079" i="11"/>
  <c r="W1079" i="11"/>
  <c r="U1079" i="11"/>
  <c r="BF2525" i="10"/>
  <c r="BF2524" i="10"/>
  <c r="BF2523" i="10"/>
  <c r="BF2522" i="10"/>
  <c r="BF2521" i="10"/>
  <c r="BF2520" i="10"/>
  <c r="BF2519" i="10"/>
  <c r="BF2518" i="10"/>
  <c r="BF2517" i="10"/>
  <c r="BF2516" i="10"/>
  <c r="BF2515" i="10"/>
  <c r="BF2514" i="10"/>
  <c r="BF2513" i="10"/>
  <c r="BF2512" i="10"/>
  <c r="BF2511" i="10"/>
  <c r="BF2510" i="10"/>
  <c r="BF2509" i="10"/>
  <c r="BF2508" i="10"/>
  <c r="BF2507" i="10"/>
  <c r="BF2506" i="10"/>
  <c r="BF2505" i="10"/>
  <c r="BF2504" i="10"/>
  <c r="BF2503" i="10"/>
  <c r="BF2502" i="10"/>
  <c r="BF2501" i="10"/>
  <c r="BF2500" i="10"/>
  <c r="BF2499" i="10"/>
  <c r="BF2498" i="10"/>
  <c r="BF2497" i="10"/>
  <c r="BF2496" i="10"/>
  <c r="BF2495" i="10"/>
  <c r="BF2494" i="10"/>
  <c r="BF2493" i="10"/>
  <c r="BF2492" i="10"/>
  <c r="BF2491" i="10"/>
  <c r="BF2490" i="10"/>
  <c r="BF2489" i="10"/>
  <c r="BF2488" i="10"/>
  <c r="BF2487" i="10"/>
  <c r="BF2486" i="10"/>
  <c r="BF2485" i="10"/>
  <c r="BF2484" i="10"/>
  <c r="BF2483" i="10"/>
  <c r="BF2482" i="10"/>
  <c r="BF2481" i="10"/>
  <c r="BF2480" i="10"/>
  <c r="BF2479" i="10"/>
  <c r="BF2478" i="10"/>
  <c r="BF2477" i="10"/>
  <c r="BF2476" i="10"/>
  <c r="BF2475" i="10"/>
  <c r="BF2474" i="10"/>
  <c r="BF2473" i="10"/>
  <c r="BF2472" i="10"/>
  <c r="BF2471" i="10"/>
  <c r="BF2470" i="10"/>
  <c r="BF2469" i="10"/>
  <c r="BF2468" i="10"/>
  <c r="BF2467" i="10"/>
  <c r="BF2466" i="10"/>
  <c r="BF2465" i="10"/>
  <c r="BF2464" i="10"/>
  <c r="BF2463" i="10"/>
  <c r="BF2462" i="10"/>
  <c r="BF2461" i="10"/>
  <c r="BF2460" i="10"/>
  <c r="BJ1039" i="10"/>
  <c r="BP1039" i="10"/>
  <c r="BL1039" i="10"/>
  <c r="AI725" i="11"/>
  <c r="AI724" i="11"/>
  <c r="AI723" i="11"/>
  <c r="AI722" i="11"/>
  <c r="AI721" i="11"/>
  <c r="AI720" i="11"/>
  <c r="AI719" i="11"/>
  <c r="AI718" i="11"/>
  <c r="AI717" i="11"/>
  <c r="AI716" i="11"/>
  <c r="AI715" i="11"/>
  <c r="AI714" i="11"/>
  <c r="AI713" i="11"/>
  <c r="AI712" i="11"/>
  <c r="AI711" i="11"/>
  <c r="AI710" i="11"/>
  <c r="AI709" i="11"/>
  <c r="AI708" i="11"/>
  <c r="AI707" i="11"/>
  <c r="AI706" i="11"/>
  <c r="AI705" i="11"/>
  <c r="AI704" i="11"/>
  <c r="AI703" i="11"/>
  <c r="AI702" i="11"/>
  <c r="AI701" i="11"/>
  <c r="AI700" i="11"/>
  <c r="AI699" i="11"/>
  <c r="AI698" i="11"/>
  <c r="AI697" i="11"/>
  <c r="AI696" i="11"/>
  <c r="AI695" i="11"/>
  <c r="AI694" i="11"/>
  <c r="AI693" i="11"/>
  <c r="AI692" i="11"/>
  <c r="AI691" i="11"/>
  <c r="AI690" i="11"/>
  <c r="AI689" i="11"/>
  <c r="AI688" i="11"/>
  <c r="AI687" i="11"/>
  <c r="AI686" i="11"/>
  <c r="AI685" i="11"/>
  <c r="AI684" i="11"/>
  <c r="AI683" i="11"/>
  <c r="AI682" i="11"/>
  <c r="AI681" i="11"/>
  <c r="AI680" i="11"/>
  <c r="AI679" i="11"/>
  <c r="AI678" i="11"/>
  <c r="AI677" i="11"/>
  <c r="AI676" i="11"/>
  <c r="AI675" i="11"/>
  <c r="AI674" i="11"/>
  <c r="AI673" i="11"/>
  <c r="AI672" i="11"/>
  <c r="AI671" i="11"/>
  <c r="AI670" i="11"/>
  <c r="AI669" i="11"/>
  <c r="AI668" i="11"/>
  <c r="AI667" i="11"/>
  <c r="AI666" i="11"/>
  <c r="AI665" i="11"/>
  <c r="AI664" i="11"/>
  <c r="AI663" i="11"/>
  <c r="AI662" i="11"/>
  <c r="AI661" i="11"/>
  <c r="AI660" i="11"/>
  <c r="AI659" i="11"/>
  <c r="AI658" i="11"/>
  <c r="AI657" i="11"/>
  <c r="AI656" i="11"/>
  <c r="AI655" i="11"/>
  <c r="AI654" i="11"/>
  <c r="AI653" i="11"/>
  <c r="AI652" i="11"/>
  <c r="AI651" i="11"/>
  <c r="AI650" i="11"/>
  <c r="AI649" i="11"/>
  <c r="AI648" i="11"/>
  <c r="AI647" i="11"/>
  <c r="AI646" i="11"/>
  <c r="AI645" i="11"/>
  <c r="AI644" i="11"/>
  <c r="AI643" i="11"/>
  <c r="AI642" i="11"/>
  <c r="AI641" i="11"/>
  <c r="AI640" i="11"/>
  <c r="AI639" i="11"/>
  <c r="AI638" i="11"/>
  <c r="AI637" i="11"/>
  <c r="AI636" i="11"/>
  <c r="AI635" i="11"/>
  <c r="AI634" i="11"/>
  <c r="AI633" i="11"/>
  <c r="AI632" i="11"/>
  <c r="AI631" i="11"/>
  <c r="AI630" i="11"/>
  <c r="AI629" i="11"/>
  <c r="AI628" i="11"/>
  <c r="AI627" i="11"/>
  <c r="AI626" i="11"/>
  <c r="AI625" i="11"/>
  <c r="AI624" i="11"/>
  <c r="AI623" i="11"/>
  <c r="AI622" i="11"/>
  <c r="AI621" i="11"/>
  <c r="AI620" i="11"/>
  <c r="AI619" i="11"/>
  <c r="AI618" i="11"/>
  <c r="AI617" i="11"/>
  <c r="AI616" i="11"/>
  <c r="AI615" i="11"/>
  <c r="AI614" i="11"/>
  <c r="AI613" i="11"/>
  <c r="AI612" i="11"/>
  <c r="AI611" i="11"/>
  <c r="AI610" i="11"/>
  <c r="AI609" i="11"/>
  <c r="AI608" i="11"/>
  <c r="AI607" i="11"/>
  <c r="AI606" i="11"/>
  <c r="AI605" i="11"/>
  <c r="AI604" i="11"/>
  <c r="AI603" i="11"/>
  <c r="AI602" i="11"/>
  <c r="AI601" i="11"/>
  <c r="AI600" i="11"/>
  <c r="AI599" i="11"/>
  <c r="AI598" i="11"/>
  <c r="AI597" i="11"/>
  <c r="AI596" i="11"/>
  <c r="AI595" i="11"/>
  <c r="AI594" i="11"/>
  <c r="AI593" i="11"/>
  <c r="AI592" i="11"/>
  <c r="AI591" i="11"/>
  <c r="AI590" i="11"/>
  <c r="AI589" i="11"/>
  <c r="AI588" i="11"/>
  <c r="AI587" i="11"/>
  <c r="AI586" i="11"/>
  <c r="AI585" i="11"/>
  <c r="AI584" i="11"/>
  <c r="AI583" i="11"/>
  <c r="AI582" i="11"/>
  <c r="AI581" i="11"/>
  <c r="AI580" i="11"/>
  <c r="AI579" i="11"/>
  <c r="AI578" i="11"/>
  <c r="AI577" i="11"/>
  <c r="AI576" i="11"/>
  <c r="AI575" i="11"/>
  <c r="AI574" i="11"/>
  <c r="AI573" i="11"/>
  <c r="AI572" i="11"/>
  <c r="AI571" i="11"/>
  <c r="AI570" i="11"/>
  <c r="AI569" i="11"/>
  <c r="AI568" i="11"/>
  <c r="AI567" i="11"/>
  <c r="AI566" i="11"/>
  <c r="AI565" i="11"/>
  <c r="AI564" i="11"/>
  <c r="AI563" i="11"/>
  <c r="AI562" i="11"/>
  <c r="AI561" i="11"/>
  <c r="AI560" i="11"/>
  <c r="AI559" i="11"/>
  <c r="AI558" i="11"/>
  <c r="AI557" i="11"/>
  <c r="AI556" i="11"/>
  <c r="AI555" i="11"/>
  <c r="AI554" i="11"/>
  <c r="AI553" i="11"/>
  <c r="AI552" i="11"/>
  <c r="AI551" i="11"/>
  <c r="AI550" i="11"/>
  <c r="AI549" i="11"/>
  <c r="AI548" i="11"/>
  <c r="AI547" i="11"/>
  <c r="AI546" i="11"/>
  <c r="AI545" i="11"/>
  <c r="AI544" i="11"/>
  <c r="AI543" i="11"/>
  <c r="AI542" i="11"/>
  <c r="AI541" i="11"/>
  <c r="AI540" i="11"/>
  <c r="AI539" i="11"/>
  <c r="AI538" i="11"/>
  <c r="AI537" i="11"/>
  <c r="AI536" i="11"/>
  <c r="AI535" i="11"/>
  <c r="AI534" i="11"/>
  <c r="AI533" i="11"/>
  <c r="AI532" i="11"/>
  <c r="AI531" i="11"/>
  <c r="AI530" i="11"/>
  <c r="AI529" i="11"/>
  <c r="AI528" i="11"/>
  <c r="AI527" i="11"/>
  <c r="AI526" i="11"/>
  <c r="AI525" i="11"/>
  <c r="AI524" i="11"/>
  <c r="AI523" i="11"/>
  <c r="AI522" i="11"/>
  <c r="AI521" i="11"/>
  <c r="AI520" i="11"/>
  <c r="AI519" i="11"/>
  <c r="AI518" i="11"/>
  <c r="AI517" i="11"/>
  <c r="AI516" i="11"/>
  <c r="AI515" i="11"/>
  <c r="AI514" i="11"/>
  <c r="AI513" i="11"/>
  <c r="AI512" i="11"/>
  <c r="AI511" i="11"/>
  <c r="AI510" i="11"/>
  <c r="AI509" i="11"/>
  <c r="AI508" i="11"/>
  <c r="AI507" i="11"/>
  <c r="AI506" i="11"/>
  <c r="AI505" i="11"/>
  <c r="AI504" i="11"/>
  <c r="AI503" i="11"/>
  <c r="AI502" i="11"/>
  <c r="AI501" i="11"/>
  <c r="AI500" i="11"/>
  <c r="AI499" i="11"/>
  <c r="AI498" i="11"/>
  <c r="AI497" i="11"/>
  <c r="AI496" i="11"/>
  <c r="AI495" i="11"/>
  <c r="AI494" i="11"/>
  <c r="AI493" i="11"/>
  <c r="AI492" i="11"/>
  <c r="AI491" i="11"/>
  <c r="AI490" i="11"/>
  <c r="AI489" i="11"/>
  <c r="AI488" i="11"/>
  <c r="AI487" i="11"/>
  <c r="AI486" i="11"/>
  <c r="AI485" i="11"/>
  <c r="AI484" i="11"/>
  <c r="AI483" i="11"/>
  <c r="AI482" i="11"/>
  <c r="AI481" i="11"/>
  <c r="AI480" i="11"/>
  <c r="AI479" i="11"/>
  <c r="AI478" i="11"/>
  <c r="AI477" i="11"/>
  <c r="AI476" i="11"/>
  <c r="AI475" i="11"/>
  <c r="AI474" i="11"/>
  <c r="AI473" i="11"/>
  <c r="AI472" i="11"/>
  <c r="AI471" i="11"/>
  <c r="AI470" i="11"/>
  <c r="AI469" i="11"/>
  <c r="AI468" i="11"/>
  <c r="AI467" i="11"/>
  <c r="AI466" i="11"/>
  <c r="AI465" i="11"/>
  <c r="AI464" i="11"/>
  <c r="AI463" i="11"/>
  <c r="AI462" i="11"/>
  <c r="AI461" i="11"/>
  <c r="AI460" i="11"/>
  <c r="AI459" i="11"/>
  <c r="AI458" i="11"/>
  <c r="AI457" i="11"/>
  <c r="AI456" i="11"/>
  <c r="AI455" i="11"/>
  <c r="AI454" i="11"/>
  <c r="AI453" i="11"/>
  <c r="AI452" i="11"/>
  <c r="AI451" i="11"/>
  <c r="AI450" i="11"/>
  <c r="AI449" i="11"/>
  <c r="AI448" i="11"/>
  <c r="AI447" i="11"/>
  <c r="AI446" i="11"/>
  <c r="AI445" i="11"/>
  <c r="AI444" i="11"/>
  <c r="AI443" i="11"/>
  <c r="AI442" i="11"/>
  <c r="AI441" i="11"/>
  <c r="AI440" i="11"/>
  <c r="AI439" i="11"/>
  <c r="AI438" i="11"/>
  <c r="AI437" i="11"/>
  <c r="AI436" i="11"/>
  <c r="AI435" i="11"/>
  <c r="AI434" i="11"/>
  <c r="AI433" i="11"/>
  <c r="AI432" i="11"/>
  <c r="AI431" i="11"/>
  <c r="AI430" i="11"/>
  <c r="AI429" i="11"/>
  <c r="AI428" i="11"/>
  <c r="AI427" i="11"/>
  <c r="AI426" i="11"/>
  <c r="AI425" i="11"/>
  <c r="AI424" i="11"/>
  <c r="AI423" i="11"/>
  <c r="AI422" i="11"/>
  <c r="AI421" i="11"/>
  <c r="AI420" i="11"/>
  <c r="AI419" i="11"/>
  <c r="AI418" i="11"/>
  <c r="AI417" i="11"/>
  <c r="AI416" i="11"/>
  <c r="AI415" i="11"/>
  <c r="AI414" i="11"/>
  <c r="AI413" i="11"/>
  <c r="AI412" i="11"/>
  <c r="AI411" i="11"/>
  <c r="AI410" i="11"/>
  <c r="AI409" i="11"/>
  <c r="AI408" i="11"/>
  <c r="AI407" i="11"/>
  <c r="AI406" i="11"/>
  <c r="AI405" i="11"/>
  <c r="AI404" i="11"/>
  <c r="AI403" i="11"/>
  <c r="AI402" i="11"/>
  <c r="AI401" i="11"/>
  <c r="AI400" i="11"/>
  <c r="AI399" i="11"/>
  <c r="AI398" i="11"/>
  <c r="AI397" i="11"/>
  <c r="AI396" i="11"/>
  <c r="AI395" i="11"/>
  <c r="AI394" i="11"/>
  <c r="AI393" i="11"/>
  <c r="AI392" i="11"/>
  <c r="AI391" i="11"/>
  <c r="AI390" i="11"/>
  <c r="AI389" i="11"/>
  <c r="AI388" i="11"/>
  <c r="AI387" i="11"/>
  <c r="AI386" i="11"/>
  <c r="AI385" i="11"/>
  <c r="AI384" i="11"/>
  <c r="AI383" i="11"/>
  <c r="AI382" i="11"/>
  <c r="AI381" i="11"/>
  <c r="AI380" i="11"/>
  <c r="AI379" i="11"/>
  <c r="AI378" i="11"/>
  <c r="AI377" i="11"/>
  <c r="AI376" i="11"/>
  <c r="AI375" i="11"/>
  <c r="AI374" i="11"/>
  <c r="AI373" i="11"/>
  <c r="AI372" i="11"/>
  <c r="AI371" i="11"/>
  <c r="AI370" i="11"/>
  <c r="AI369" i="11"/>
  <c r="AI368" i="11"/>
  <c r="AI367" i="11"/>
  <c r="AI366" i="11"/>
  <c r="AI365" i="11"/>
  <c r="AI364" i="11"/>
  <c r="AI363" i="11"/>
  <c r="AI362" i="11"/>
  <c r="AI361" i="11"/>
  <c r="AI360" i="11"/>
  <c r="AI359" i="11"/>
  <c r="AI358" i="11"/>
  <c r="AI357" i="11"/>
  <c r="AI356" i="11"/>
  <c r="AI355" i="11"/>
  <c r="AI354" i="11"/>
  <c r="AI353" i="11"/>
  <c r="AI352" i="11"/>
  <c r="AI351" i="11"/>
  <c r="AI350" i="11"/>
  <c r="AI349" i="11"/>
  <c r="AI348" i="11"/>
  <c r="AI347" i="11"/>
  <c r="AI346" i="11"/>
  <c r="AI345" i="11"/>
  <c r="AI344" i="11"/>
  <c r="AI343" i="11"/>
  <c r="AI342" i="11"/>
  <c r="AI341" i="11"/>
  <c r="AI340" i="11"/>
  <c r="AI339" i="11"/>
  <c r="AI338" i="11"/>
  <c r="AI337" i="11"/>
  <c r="AI336" i="11"/>
  <c r="AI335" i="11"/>
  <c r="AI334" i="11"/>
  <c r="AI333" i="11"/>
  <c r="AI332" i="11"/>
  <c r="AI331" i="11"/>
  <c r="AI330" i="11"/>
  <c r="AI329" i="11"/>
  <c r="AI328" i="11"/>
  <c r="AI327" i="11"/>
  <c r="AI326" i="11"/>
  <c r="AI325" i="11"/>
  <c r="AI324" i="11"/>
  <c r="AI323" i="11"/>
  <c r="AI322" i="11"/>
  <c r="AI321" i="11"/>
  <c r="AI320" i="11"/>
  <c r="AI319" i="11"/>
  <c r="AI318" i="11"/>
  <c r="AI317" i="11"/>
  <c r="AI316" i="11"/>
  <c r="AI315" i="11"/>
  <c r="AI314" i="11"/>
  <c r="AI313" i="11"/>
  <c r="AI312" i="11"/>
  <c r="AI311" i="11"/>
  <c r="AI310" i="11"/>
  <c r="AI309" i="11"/>
  <c r="AI308" i="11"/>
  <c r="AI307" i="11"/>
  <c r="AI306" i="11"/>
  <c r="AI305" i="11"/>
  <c r="AI304" i="11"/>
  <c r="AI303" i="11"/>
  <c r="AI302" i="11"/>
  <c r="AI301" i="11"/>
  <c r="AI300" i="11"/>
  <c r="AI299" i="11"/>
  <c r="AI298" i="11"/>
  <c r="AI297" i="11"/>
  <c r="AI296" i="11"/>
  <c r="AI295" i="11"/>
  <c r="AI294" i="11"/>
  <c r="AI293" i="11"/>
  <c r="AI292" i="11"/>
  <c r="AI291" i="11"/>
  <c r="AI290" i="11"/>
  <c r="AI289" i="11"/>
  <c r="AI288" i="11"/>
  <c r="AI287" i="11"/>
  <c r="AI286" i="11"/>
  <c r="AI285" i="11"/>
  <c r="AI284" i="11"/>
  <c r="AI283" i="11"/>
  <c r="AI282" i="11"/>
  <c r="AI281" i="11"/>
  <c r="AI280" i="11"/>
  <c r="AI279" i="11"/>
  <c r="AI278" i="11"/>
  <c r="AI277" i="11"/>
  <c r="AI276" i="11"/>
  <c r="AI275" i="11"/>
  <c r="AI274" i="11"/>
  <c r="AI273" i="11"/>
  <c r="AI272" i="11"/>
  <c r="AI271" i="11"/>
  <c r="AI270" i="11"/>
  <c r="AI269" i="11"/>
  <c r="AI268" i="11"/>
  <c r="AI267" i="11"/>
  <c r="AI266" i="11"/>
  <c r="AI265" i="11"/>
  <c r="AI264" i="11"/>
  <c r="AI263" i="11"/>
  <c r="AI262" i="11"/>
  <c r="AI261" i="11"/>
  <c r="AI260" i="11"/>
  <c r="AI259" i="11"/>
  <c r="AI258" i="11"/>
  <c r="AI257" i="11"/>
  <c r="AI256" i="11"/>
  <c r="AI255" i="11"/>
  <c r="AI254" i="11"/>
  <c r="AI253" i="11"/>
  <c r="AI252" i="11"/>
  <c r="AI251" i="11"/>
  <c r="AI250" i="11"/>
  <c r="AI249" i="11"/>
  <c r="AI248" i="11"/>
  <c r="AI247" i="11"/>
  <c r="AI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BJ830" i="10"/>
  <c r="BI830" i="10" s="1"/>
  <c r="BJ829" i="10"/>
  <c r="BI829" i="10" s="1"/>
  <c r="BJ828" i="10"/>
  <c r="BI828" i="10" s="1"/>
  <c r="BJ827" i="10"/>
  <c r="BI827" i="10"/>
  <c r="BJ826" i="10"/>
  <c r="BI826" i="10" s="1"/>
  <c r="BJ825" i="10"/>
  <c r="BI825" i="10"/>
  <c r="BJ824" i="10"/>
  <c r="BI824" i="10"/>
  <c r="BJ823" i="10"/>
  <c r="BI823" i="10" s="1"/>
  <c r="BJ822" i="10"/>
  <c r="BI822" i="10" s="1"/>
  <c r="BJ821" i="10"/>
  <c r="BI821" i="10"/>
  <c r="BJ820" i="10"/>
  <c r="BI820" i="10" s="1"/>
  <c r="BJ819" i="10"/>
  <c r="BI819" i="10"/>
  <c r="BJ818" i="10"/>
  <c r="BI818" i="10"/>
  <c r="BJ817" i="10"/>
  <c r="BI817" i="10" s="1"/>
  <c r="BJ816" i="10"/>
  <c r="BI816" i="10" s="1"/>
  <c r="BJ815" i="10"/>
  <c r="BI815" i="10"/>
  <c r="BJ814" i="10"/>
  <c r="BI814" i="10" s="1"/>
  <c r="BJ813" i="10"/>
  <c r="BI813" i="10"/>
  <c r="BJ812" i="10"/>
  <c r="BI812" i="10"/>
  <c r="BJ811" i="10"/>
  <c r="BI811" i="10" s="1"/>
  <c r="BJ810" i="10"/>
  <c r="BI810" i="10" s="1"/>
  <c r="BJ809" i="10"/>
  <c r="BI809" i="10"/>
  <c r="BJ808" i="10"/>
  <c r="BI808" i="10" s="1"/>
  <c r="BJ807" i="10"/>
  <c r="BI807" i="10"/>
  <c r="BJ806" i="10"/>
  <c r="BI806" i="10" s="1"/>
  <c r="BJ805" i="10"/>
  <c r="BI805" i="10" s="1"/>
  <c r="BJ804" i="10"/>
  <c r="BI804" i="10" s="1"/>
  <c r="BJ803" i="10"/>
  <c r="BI803" i="10"/>
  <c r="BJ802" i="10"/>
  <c r="BI802" i="10" s="1"/>
  <c r="BJ801" i="10"/>
  <c r="BI801" i="10"/>
  <c r="BJ800" i="10"/>
  <c r="BI800" i="10"/>
  <c r="BJ799" i="10"/>
  <c r="BI799" i="10" s="1"/>
  <c r="BJ798" i="10"/>
  <c r="BI798" i="10" s="1"/>
  <c r="BJ797" i="10"/>
  <c r="BI797" i="10"/>
  <c r="BJ796" i="10"/>
  <c r="BI796" i="10" s="1"/>
  <c r="BJ795" i="10"/>
  <c r="BI795" i="10"/>
  <c r="BJ794" i="10"/>
  <c r="BI794" i="10"/>
  <c r="BJ793" i="10"/>
  <c r="BI793" i="10" s="1"/>
  <c r="BJ792" i="10"/>
  <c r="BI792" i="10" s="1"/>
  <c r="BJ791" i="10"/>
  <c r="BI791" i="10"/>
  <c r="BJ790" i="10"/>
  <c r="BI790" i="10" s="1"/>
  <c r="BJ789" i="10"/>
  <c r="BI789" i="10"/>
  <c r="BJ788" i="10"/>
  <c r="BI788" i="10"/>
  <c r="BJ787" i="10"/>
  <c r="BI787" i="10" s="1"/>
  <c r="BJ786" i="10"/>
  <c r="BI786" i="10" s="1"/>
  <c r="BJ785" i="10"/>
  <c r="BI785" i="10"/>
  <c r="BJ784" i="10"/>
  <c r="BI784" i="10" s="1"/>
  <c r="BJ783" i="10"/>
  <c r="BI783" i="10"/>
  <c r="BJ782" i="10"/>
  <c r="BI782" i="10" s="1"/>
  <c r="BJ781" i="10"/>
  <c r="BI781" i="10" s="1"/>
  <c r="BJ780" i="10"/>
  <c r="BI780" i="10" s="1"/>
  <c r="BJ779" i="10"/>
  <c r="BI779" i="10"/>
  <c r="BJ778" i="10"/>
  <c r="BI778" i="10" s="1"/>
  <c r="BJ777" i="10"/>
  <c r="BI777" i="10"/>
  <c r="BJ776" i="10"/>
  <c r="BI776" i="10"/>
  <c r="BJ775" i="10"/>
  <c r="BI775" i="10" s="1"/>
  <c r="BJ774" i="10"/>
  <c r="BI774" i="10" s="1"/>
  <c r="BJ773" i="10"/>
  <c r="BI773" i="10"/>
  <c r="BJ772" i="10"/>
  <c r="BI772" i="10" s="1"/>
  <c r="BJ771" i="10"/>
  <c r="BI771" i="10"/>
  <c r="BJ770" i="10"/>
  <c r="BI770" i="10"/>
  <c r="BJ769" i="10"/>
  <c r="BI769" i="10" s="1"/>
  <c r="BJ768" i="10"/>
  <c r="BI768" i="10" s="1"/>
  <c r="BJ767" i="10"/>
  <c r="BI767" i="10"/>
  <c r="BJ766" i="10"/>
  <c r="BI766" i="10" s="1"/>
  <c r="BJ765" i="10"/>
  <c r="BI765" i="10"/>
  <c r="BJ764" i="10"/>
  <c r="BI764" i="10"/>
  <c r="BJ763" i="10"/>
  <c r="BI763" i="10" s="1"/>
  <c r="BJ762" i="10"/>
  <c r="BI762" i="10" s="1"/>
  <c r="BJ761" i="10"/>
  <c r="BI761" i="10"/>
  <c r="BJ760" i="10"/>
  <c r="BI760" i="10" s="1"/>
  <c r="BJ759" i="10"/>
  <c r="BI759" i="10"/>
  <c r="BJ758" i="10"/>
  <c r="BI758" i="10" s="1"/>
  <c r="BJ757" i="10"/>
  <c r="BI757" i="10" s="1"/>
  <c r="BJ756" i="10"/>
  <c r="BI756" i="10" s="1"/>
  <c r="BJ755" i="10"/>
  <c r="BI755" i="10"/>
  <c r="BJ754" i="10"/>
  <c r="BI754" i="10" s="1"/>
  <c r="BJ753" i="10"/>
  <c r="BI753" i="10"/>
  <c r="BJ752" i="10"/>
  <c r="BI752" i="10"/>
  <c r="BJ751" i="10"/>
  <c r="BI751" i="10" s="1"/>
  <c r="BJ750" i="10"/>
  <c r="BI750" i="10" s="1"/>
  <c r="BJ749" i="10"/>
  <c r="BI749" i="10"/>
  <c r="BJ748" i="10"/>
  <c r="BI748" i="10" s="1"/>
  <c r="BJ747" i="10"/>
  <c r="BI747" i="10"/>
  <c r="BJ746" i="10"/>
  <c r="BI746" i="10"/>
  <c r="BJ745" i="10"/>
  <c r="BI745" i="10" s="1"/>
  <c r="BJ744" i="10"/>
  <c r="BI744" i="10" s="1"/>
  <c r="BJ743" i="10"/>
  <c r="BI743" i="10"/>
  <c r="BJ742" i="10"/>
  <c r="BI742" i="10" s="1"/>
  <c r="BJ741" i="10"/>
  <c r="BI741" i="10"/>
  <c r="BJ740" i="10"/>
  <c r="BI740" i="10"/>
  <c r="BJ739" i="10"/>
  <c r="BI739" i="10" s="1"/>
  <c r="Q725" i="11"/>
  <c r="P725" i="11"/>
  <c r="O725" i="11"/>
  <c r="N725" i="11"/>
  <c r="N724" i="11"/>
  <c r="O724" i="11"/>
  <c r="P724" i="11"/>
  <c r="Q724" i="11"/>
  <c r="N723" i="11"/>
  <c r="O723" i="11"/>
  <c r="P723" i="11"/>
  <c r="N722" i="11"/>
  <c r="O722" i="11"/>
  <c r="P722" i="11"/>
  <c r="Q722" i="11"/>
  <c r="N721" i="11"/>
  <c r="O721" i="11"/>
  <c r="P721" i="11"/>
  <c r="Q721" i="11"/>
  <c r="N720" i="11"/>
  <c r="Q720" i="11" s="1"/>
  <c r="O720" i="11"/>
  <c r="P720" i="11"/>
  <c r="N719" i="11"/>
  <c r="O719" i="11"/>
  <c r="P719" i="11"/>
  <c r="Q719" i="11"/>
  <c r="N718" i="11"/>
  <c r="O718" i="11"/>
  <c r="P718" i="11"/>
  <c r="Q718" i="11"/>
  <c r="N717" i="11"/>
  <c r="Q717" i="11" s="1"/>
  <c r="O717" i="11"/>
  <c r="P717" i="11"/>
  <c r="N716" i="11"/>
  <c r="O716" i="11"/>
  <c r="P716" i="11"/>
  <c r="Q716" i="11"/>
  <c r="N715" i="11"/>
  <c r="O715" i="11"/>
  <c r="P715" i="11"/>
  <c r="Q715" i="11"/>
  <c r="N714" i="11"/>
  <c r="O714" i="11"/>
  <c r="P714" i="11"/>
  <c r="N713" i="11"/>
  <c r="O713" i="11"/>
  <c r="P713" i="11"/>
  <c r="Q713" i="11"/>
  <c r="N712" i="11"/>
  <c r="O712" i="11"/>
  <c r="P712" i="11"/>
  <c r="Q712" i="11"/>
  <c r="N711" i="11"/>
  <c r="O711" i="11"/>
  <c r="P711" i="11"/>
  <c r="N710" i="11"/>
  <c r="Q710" i="11" s="1"/>
  <c r="O710" i="11"/>
  <c r="P710" i="11"/>
  <c r="Q709" i="11"/>
  <c r="P709" i="11"/>
  <c r="O709" i="11"/>
  <c r="N709" i="11"/>
  <c r="N708" i="11"/>
  <c r="O708" i="11"/>
  <c r="P708" i="11"/>
  <c r="N707" i="11"/>
  <c r="Q707" i="11" s="1"/>
  <c r="O707" i="11"/>
  <c r="P707" i="11"/>
  <c r="N706" i="11"/>
  <c r="O706" i="11"/>
  <c r="P706" i="11"/>
  <c r="Q706" i="11"/>
  <c r="N705" i="11"/>
  <c r="O705" i="11"/>
  <c r="P705" i="11"/>
  <c r="N704" i="11"/>
  <c r="Q704" i="11" s="1"/>
  <c r="O704" i="11"/>
  <c r="P704" i="11"/>
  <c r="N703" i="11"/>
  <c r="O703" i="11"/>
  <c r="P703" i="11"/>
  <c r="Q703" i="11"/>
  <c r="N702" i="11"/>
  <c r="Q702" i="11" s="1"/>
  <c r="O702" i="11"/>
  <c r="P702" i="11"/>
  <c r="N701" i="11"/>
  <c r="Q701" i="11" s="1"/>
  <c r="O701" i="11"/>
  <c r="P701" i="11"/>
  <c r="N700" i="11"/>
  <c r="O700" i="11"/>
  <c r="P700" i="11"/>
  <c r="Q700" i="11"/>
  <c r="N699" i="11"/>
  <c r="O699" i="11"/>
  <c r="P699" i="11"/>
  <c r="N698" i="11"/>
  <c r="O698" i="11"/>
  <c r="P698" i="11"/>
  <c r="Q698" i="11"/>
  <c r="N697" i="11"/>
  <c r="O697" i="11"/>
  <c r="P697" i="11"/>
  <c r="Q697" i="11"/>
  <c r="N696" i="11"/>
  <c r="O696" i="11"/>
  <c r="P696" i="11"/>
  <c r="N695" i="11"/>
  <c r="O695" i="11"/>
  <c r="P695" i="11"/>
  <c r="Q695" i="11"/>
  <c r="Q694" i="11"/>
  <c r="P694" i="11"/>
  <c r="O694" i="11"/>
  <c r="N694" i="11"/>
  <c r="N693" i="11"/>
  <c r="O693" i="11"/>
  <c r="P693" i="11"/>
  <c r="N692" i="11"/>
  <c r="O692" i="11"/>
  <c r="P692" i="11"/>
  <c r="Q692" i="11"/>
  <c r="N691" i="11"/>
  <c r="O691" i="11"/>
  <c r="P691" i="11"/>
  <c r="Q691" i="11"/>
  <c r="Q690" i="11"/>
  <c r="P690" i="11"/>
  <c r="O690" i="11"/>
  <c r="N690" i="11"/>
  <c r="N689" i="11"/>
  <c r="O689" i="11"/>
  <c r="P689" i="11"/>
  <c r="Q689" i="11"/>
  <c r="N688" i="11"/>
  <c r="O688" i="11"/>
  <c r="P688" i="11"/>
  <c r="Q688" i="11"/>
  <c r="N687" i="11"/>
  <c r="O687" i="11"/>
  <c r="P687" i="11"/>
  <c r="N686" i="11"/>
  <c r="Q686" i="11" s="1"/>
  <c r="O686" i="11"/>
  <c r="P686" i="11"/>
  <c r="N685" i="11"/>
  <c r="O685" i="11"/>
  <c r="P685" i="11"/>
  <c r="Q685" i="11"/>
  <c r="N684" i="11"/>
  <c r="O684" i="11"/>
  <c r="P684" i="11"/>
  <c r="N683" i="11"/>
  <c r="O683" i="11"/>
  <c r="P683" i="11"/>
  <c r="Q683" i="11"/>
  <c r="N682" i="11"/>
  <c r="O682" i="11"/>
  <c r="P682" i="11"/>
  <c r="Q682" i="11"/>
  <c r="N681" i="11"/>
  <c r="Q681" i="11" s="1"/>
  <c r="O681" i="11"/>
  <c r="P681" i="11"/>
  <c r="N680" i="11"/>
  <c r="O680" i="11"/>
  <c r="P680" i="11"/>
  <c r="Q680" i="11"/>
  <c r="N679" i="11"/>
  <c r="O679" i="11"/>
  <c r="P679" i="11"/>
  <c r="Q679" i="11"/>
  <c r="N678" i="11"/>
  <c r="Q678" i="11" s="1"/>
  <c r="O678" i="11"/>
  <c r="P678" i="11"/>
  <c r="N677" i="11"/>
  <c r="O677" i="11"/>
  <c r="P677" i="11"/>
  <c r="Q677" i="11"/>
  <c r="N676" i="11"/>
  <c r="O676" i="11"/>
  <c r="P676" i="11"/>
  <c r="Q676" i="11"/>
  <c r="N675" i="11"/>
  <c r="O675" i="11"/>
  <c r="P675" i="11"/>
  <c r="N674" i="11"/>
  <c r="O674" i="11"/>
  <c r="P674" i="11"/>
  <c r="Q674" i="11"/>
  <c r="N673" i="11"/>
  <c r="O673" i="11"/>
  <c r="P673" i="11"/>
  <c r="Q673" i="11"/>
  <c r="N672" i="11"/>
  <c r="O672" i="11"/>
  <c r="P672" i="11"/>
  <c r="N671" i="11"/>
  <c r="Q671" i="11" s="1"/>
  <c r="O671" i="11"/>
  <c r="P671" i="11"/>
  <c r="N670" i="11"/>
  <c r="O670" i="11"/>
  <c r="P670" i="11"/>
  <c r="Q670" i="11"/>
  <c r="N669" i="11"/>
  <c r="O669" i="11"/>
  <c r="P669" i="11"/>
  <c r="N668" i="11"/>
  <c r="Q668" i="11" s="1"/>
  <c r="O668" i="11"/>
  <c r="P668" i="11"/>
  <c r="Q667" i="11"/>
  <c r="P667" i="11"/>
  <c r="O667" i="11"/>
  <c r="N667" i="11"/>
  <c r="N666" i="11"/>
  <c r="O666" i="11"/>
  <c r="P666" i="11"/>
  <c r="N665" i="11"/>
  <c r="Q665" i="11" s="1"/>
  <c r="O665" i="11"/>
  <c r="P665" i="11"/>
  <c r="N664" i="11"/>
  <c r="O664" i="11"/>
  <c r="P664" i="11"/>
  <c r="Q664" i="11"/>
  <c r="N663" i="11"/>
  <c r="Q663" i="11" s="1"/>
  <c r="O663" i="11"/>
  <c r="P663" i="11"/>
  <c r="N662" i="11"/>
  <c r="Q662" i="11" s="1"/>
  <c r="O662" i="11"/>
  <c r="P662" i="11"/>
  <c r="N661" i="11"/>
  <c r="O661" i="11"/>
  <c r="P661" i="11"/>
  <c r="Q661" i="11"/>
  <c r="N660" i="11"/>
  <c r="O660" i="11"/>
  <c r="P660" i="11"/>
  <c r="N659" i="11"/>
  <c r="O659" i="11"/>
  <c r="P659" i="11"/>
  <c r="Q659" i="11"/>
  <c r="N658" i="11"/>
  <c r="O658" i="11"/>
  <c r="P658" i="11"/>
  <c r="Q658" i="11"/>
  <c r="N657" i="11"/>
  <c r="O657" i="11"/>
  <c r="P657" i="11"/>
  <c r="N656" i="11"/>
  <c r="O656" i="11"/>
  <c r="P656" i="11"/>
  <c r="Q656" i="11"/>
  <c r="N655" i="11"/>
  <c r="O655" i="11"/>
  <c r="P655" i="11"/>
  <c r="Q655" i="11"/>
  <c r="N654" i="11"/>
  <c r="O654" i="11"/>
  <c r="P654" i="11"/>
  <c r="N653" i="11"/>
  <c r="O653" i="11"/>
  <c r="P653" i="11"/>
  <c r="Q653" i="11"/>
  <c r="Q652" i="11"/>
  <c r="P652" i="11"/>
  <c r="O652" i="11"/>
  <c r="N652" i="11"/>
  <c r="N651" i="11"/>
  <c r="O651" i="11"/>
  <c r="P651" i="11"/>
  <c r="Q650" i="11"/>
  <c r="P650" i="11"/>
  <c r="O650" i="11"/>
  <c r="N650" i="11"/>
  <c r="Q649" i="11"/>
  <c r="P649" i="11"/>
  <c r="O649" i="11"/>
  <c r="N649" i="11"/>
  <c r="Q648" i="11"/>
  <c r="P648" i="11"/>
  <c r="O648" i="11"/>
  <c r="N648" i="11"/>
  <c r="Q647" i="11"/>
  <c r="P647" i="11"/>
  <c r="O647" i="11"/>
  <c r="N647" i="11"/>
  <c r="Q646" i="11"/>
  <c r="P646" i="11"/>
  <c r="O646" i="11"/>
  <c r="N646" i="11"/>
  <c r="Q645" i="11"/>
  <c r="P645" i="11"/>
  <c r="O645" i="11"/>
  <c r="N645" i="11"/>
  <c r="Q644" i="11"/>
  <c r="P644" i="11"/>
  <c r="O644" i="11"/>
  <c r="N644" i="11"/>
  <c r="Q643" i="11"/>
  <c r="P643" i="11"/>
  <c r="O643" i="11"/>
  <c r="N643" i="11"/>
  <c r="N642" i="11"/>
  <c r="O642" i="11"/>
  <c r="P642" i="11"/>
  <c r="N641" i="11"/>
  <c r="O641" i="11"/>
  <c r="P641" i="11"/>
  <c r="Q641" i="11" s="1"/>
  <c r="N640" i="11"/>
  <c r="O640" i="11"/>
  <c r="P640" i="11"/>
  <c r="Q640" i="11"/>
  <c r="N639" i="11"/>
  <c r="Q639" i="11" s="1"/>
  <c r="O639" i="11"/>
  <c r="P639" i="11"/>
  <c r="N638" i="11"/>
  <c r="O638" i="11"/>
  <c r="P638" i="11"/>
  <c r="Q638" i="11"/>
  <c r="N637" i="11"/>
  <c r="O637" i="11"/>
  <c r="P637" i="11"/>
  <c r="Q637" i="11"/>
  <c r="N636" i="11"/>
  <c r="Q636" i="11" s="1"/>
  <c r="O636" i="11"/>
  <c r="P636" i="11"/>
  <c r="N635" i="11"/>
  <c r="O635" i="11"/>
  <c r="P635" i="11"/>
  <c r="Q635" i="11"/>
  <c r="N634" i="11"/>
  <c r="O634" i="11"/>
  <c r="P634" i="11"/>
  <c r="Q634" i="11"/>
  <c r="N633" i="11"/>
  <c r="O633" i="11"/>
  <c r="P633" i="11"/>
  <c r="N632" i="11"/>
  <c r="O632" i="11"/>
  <c r="P632" i="11"/>
  <c r="Q632" i="11" s="1"/>
  <c r="N631" i="11"/>
  <c r="O631" i="11"/>
  <c r="P631" i="11"/>
  <c r="Q631" i="11"/>
  <c r="N630" i="11"/>
  <c r="O630" i="11"/>
  <c r="P630" i="11"/>
  <c r="N629" i="11"/>
  <c r="Q629" i="11" s="1"/>
  <c r="O629" i="11"/>
  <c r="P629" i="11"/>
  <c r="N628" i="11"/>
  <c r="O628" i="11"/>
  <c r="P628" i="11"/>
  <c r="Q628" i="11"/>
  <c r="N627" i="11"/>
  <c r="O627" i="11"/>
  <c r="P627" i="11"/>
  <c r="N626" i="11"/>
  <c r="Q626" i="11" s="1"/>
  <c r="O626" i="11"/>
  <c r="P626" i="11"/>
  <c r="N625" i="11"/>
  <c r="O625" i="11"/>
  <c r="P625" i="11"/>
  <c r="Q625" i="11"/>
  <c r="Q624" i="11"/>
  <c r="P624" i="11"/>
  <c r="O624" i="11"/>
  <c r="N624" i="11"/>
  <c r="N623" i="11"/>
  <c r="Q623" i="11" s="1"/>
  <c r="O623" i="11"/>
  <c r="P623" i="11"/>
  <c r="N622" i="11"/>
  <c r="O622" i="11"/>
  <c r="P622" i="11"/>
  <c r="Q622" i="11"/>
  <c r="N621" i="11"/>
  <c r="O621" i="11"/>
  <c r="P621" i="11"/>
  <c r="N620" i="11"/>
  <c r="Q620" i="11" s="1"/>
  <c r="O620" i="11"/>
  <c r="P620" i="11"/>
  <c r="N619" i="11"/>
  <c r="O619" i="11"/>
  <c r="P619" i="11"/>
  <c r="Q619" i="11"/>
  <c r="N618" i="11"/>
  <c r="Q618" i="11" s="1"/>
  <c r="O618" i="11"/>
  <c r="P618" i="11"/>
  <c r="N617" i="11"/>
  <c r="Q617" i="11" s="1"/>
  <c r="O617" i="11"/>
  <c r="P617" i="11"/>
  <c r="N616" i="11"/>
  <c r="O616" i="11"/>
  <c r="P616" i="11"/>
  <c r="Q616" i="11"/>
  <c r="N615" i="11"/>
  <c r="O615" i="11"/>
  <c r="P615" i="11"/>
  <c r="N614" i="11"/>
  <c r="O614" i="11"/>
  <c r="P614" i="11"/>
  <c r="Q614" i="11"/>
  <c r="N613" i="11"/>
  <c r="O613" i="11"/>
  <c r="P613" i="11"/>
  <c r="Q613" i="11"/>
  <c r="N612" i="11"/>
  <c r="O612" i="11"/>
  <c r="P612" i="11"/>
  <c r="N611" i="11"/>
  <c r="O611" i="11"/>
  <c r="P611" i="11"/>
  <c r="Q611" i="11"/>
  <c r="N610" i="11"/>
  <c r="O610" i="11"/>
  <c r="P610" i="11"/>
  <c r="Q610" i="11"/>
  <c r="N609" i="11"/>
  <c r="O609" i="11"/>
  <c r="P609" i="11"/>
  <c r="N608" i="11"/>
  <c r="O608" i="11"/>
  <c r="P608" i="11"/>
  <c r="Q608" i="11"/>
  <c r="N607" i="11"/>
  <c r="O607" i="11"/>
  <c r="P607" i="11"/>
  <c r="Q607" i="11"/>
  <c r="N606" i="11"/>
  <c r="O606" i="11"/>
  <c r="P606" i="11"/>
  <c r="N605" i="11"/>
  <c r="O605" i="11"/>
  <c r="Q605" i="11" s="1"/>
  <c r="P605" i="11"/>
  <c r="N604" i="11"/>
  <c r="O604" i="11"/>
  <c r="P604" i="11"/>
  <c r="Q604" i="11"/>
  <c r="N603" i="11"/>
  <c r="O603" i="11"/>
  <c r="P603" i="11"/>
  <c r="N602" i="11"/>
  <c r="O602" i="11"/>
  <c r="Q602" i="11" s="1"/>
  <c r="P602" i="11"/>
  <c r="N601" i="11"/>
  <c r="O601" i="11"/>
  <c r="P601" i="11"/>
  <c r="Q601" i="11"/>
  <c r="N600" i="11"/>
  <c r="Q600" i="11" s="1"/>
  <c r="O600" i="11"/>
  <c r="P600" i="11"/>
  <c r="N599" i="11"/>
  <c r="O599" i="11"/>
  <c r="P599" i="11"/>
  <c r="Q599" i="11"/>
  <c r="N598" i="11"/>
  <c r="O598" i="11"/>
  <c r="P598" i="11"/>
  <c r="Q598" i="11"/>
  <c r="N597" i="11"/>
  <c r="Q597" i="11" s="1"/>
  <c r="O597" i="11"/>
  <c r="P597" i="11"/>
  <c r="N596" i="11"/>
  <c r="O596" i="11"/>
  <c r="P596" i="11"/>
  <c r="Q596" i="11"/>
  <c r="N595" i="11"/>
  <c r="O595" i="11"/>
  <c r="P595" i="11"/>
  <c r="Q595" i="11"/>
  <c r="N594" i="11"/>
  <c r="O594" i="11"/>
  <c r="P594" i="11"/>
  <c r="N593" i="11"/>
  <c r="O593" i="11"/>
  <c r="P593" i="11"/>
  <c r="Q593" i="11" s="1"/>
  <c r="N592" i="11"/>
  <c r="O592" i="11"/>
  <c r="P592" i="11"/>
  <c r="Q592" i="11"/>
  <c r="N591" i="11"/>
  <c r="O591" i="11"/>
  <c r="P591" i="11"/>
  <c r="N590" i="11"/>
  <c r="Q590" i="11" s="1"/>
  <c r="O590" i="11"/>
  <c r="P590" i="11"/>
  <c r="N589" i="11"/>
  <c r="O589" i="11"/>
  <c r="P589" i="11"/>
  <c r="Q589" i="11"/>
  <c r="N588" i="11"/>
  <c r="O588" i="11"/>
  <c r="P588" i="11"/>
  <c r="N587" i="11"/>
  <c r="Q587" i="11" s="1"/>
  <c r="O587" i="11"/>
  <c r="P587" i="11"/>
  <c r="N586" i="11"/>
  <c r="O586" i="11"/>
  <c r="P586" i="11"/>
  <c r="Q586" i="11"/>
  <c r="N585" i="11"/>
  <c r="O585" i="11"/>
  <c r="P585" i="11"/>
  <c r="N584" i="11"/>
  <c r="Q584" i="11" s="1"/>
  <c r="O584" i="11"/>
  <c r="P584" i="11"/>
  <c r="N583" i="11"/>
  <c r="O583" i="11"/>
  <c r="P583" i="11"/>
  <c r="Q583" i="11"/>
  <c r="N582" i="11"/>
  <c r="Q582" i="11" s="1"/>
  <c r="O582" i="11"/>
  <c r="P582" i="11"/>
  <c r="N581" i="11"/>
  <c r="Q581" i="11" s="1"/>
  <c r="O581" i="11"/>
  <c r="P581" i="11"/>
  <c r="N580" i="11"/>
  <c r="O580" i="11"/>
  <c r="P580" i="11"/>
  <c r="Q580" i="11"/>
  <c r="N579" i="11"/>
  <c r="O579" i="11"/>
  <c r="P579" i="11"/>
  <c r="N578" i="11"/>
  <c r="O578" i="11"/>
  <c r="P578" i="11"/>
  <c r="Q578" i="11"/>
  <c r="N577" i="11"/>
  <c r="O577" i="11"/>
  <c r="P577" i="11"/>
  <c r="Q577" i="11"/>
  <c r="Q576" i="11"/>
  <c r="P576" i="11"/>
  <c r="O576" i="11"/>
  <c r="N576" i="11"/>
  <c r="N575" i="11"/>
  <c r="O575" i="11"/>
  <c r="P575" i="11"/>
  <c r="Q575" i="11"/>
  <c r="N574" i="11"/>
  <c r="O574" i="11"/>
  <c r="P574" i="11"/>
  <c r="Q574" i="11"/>
  <c r="N573" i="11"/>
  <c r="O573" i="11"/>
  <c r="P573" i="11"/>
  <c r="N572" i="11"/>
  <c r="O572" i="11"/>
  <c r="P572" i="11"/>
  <c r="Q572" i="11"/>
  <c r="N571" i="11"/>
  <c r="O571" i="11"/>
  <c r="P571" i="11"/>
  <c r="Q571" i="11"/>
  <c r="N570" i="11"/>
  <c r="O570" i="11"/>
  <c r="P570" i="11"/>
  <c r="N569" i="11"/>
  <c r="O569" i="11"/>
  <c r="P569" i="11"/>
  <c r="Q569" i="11"/>
  <c r="N568" i="11"/>
  <c r="O568" i="11"/>
  <c r="P568" i="11"/>
  <c r="Q568" i="11"/>
  <c r="N567" i="11"/>
  <c r="O567" i="11"/>
  <c r="P567" i="11"/>
  <c r="N566" i="11"/>
  <c r="Q566" i="11" s="1"/>
  <c r="O566" i="11"/>
  <c r="P566" i="11"/>
  <c r="N565" i="11"/>
  <c r="O565" i="11"/>
  <c r="P565" i="11"/>
  <c r="Q565" i="11"/>
  <c r="N564" i="11"/>
  <c r="O564" i="11"/>
  <c r="P564" i="11"/>
  <c r="N563" i="11"/>
  <c r="O563" i="11"/>
  <c r="Q563" i="11" s="1"/>
  <c r="P563" i="11"/>
  <c r="N562" i="11"/>
  <c r="O562" i="11"/>
  <c r="P562" i="11"/>
  <c r="Q562" i="11"/>
  <c r="N561" i="11"/>
  <c r="Q561" i="11" s="1"/>
  <c r="O561" i="11"/>
  <c r="P561" i="11"/>
  <c r="N560" i="11"/>
  <c r="O560" i="11"/>
  <c r="P560" i="11"/>
  <c r="Q560" i="11"/>
  <c r="N559" i="11"/>
  <c r="O559" i="11"/>
  <c r="P559" i="11"/>
  <c r="Q559" i="11"/>
  <c r="N558" i="11"/>
  <c r="Q558" i="11" s="1"/>
  <c r="O558" i="11"/>
  <c r="P558" i="11"/>
  <c r="N557" i="11"/>
  <c r="O557" i="11"/>
  <c r="P557" i="11"/>
  <c r="Q557" i="11"/>
  <c r="N556" i="11"/>
  <c r="O556" i="11"/>
  <c r="P556" i="11"/>
  <c r="Q556" i="11"/>
  <c r="Q555" i="11"/>
  <c r="P555" i="11"/>
  <c r="O555" i="11"/>
  <c r="N555" i="11"/>
  <c r="N554" i="11"/>
  <c r="O554" i="11"/>
  <c r="P554" i="11"/>
  <c r="Q554" i="11"/>
  <c r="N553" i="11"/>
  <c r="O553" i="11"/>
  <c r="P553" i="11"/>
  <c r="Q553" i="11"/>
  <c r="N552" i="11"/>
  <c r="O552" i="11"/>
  <c r="P552" i="11"/>
  <c r="N551" i="11"/>
  <c r="O551" i="11"/>
  <c r="P551" i="11"/>
  <c r="Q551" i="11" s="1"/>
  <c r="N550" i="11"/>
  <c r="O550" i="11"/>
  <c r="P550" i="11"/>
  <c r="Q550" i="11"/>
  <c r="N549" i="11"/>
  <c r="O549" i="11"/>
  <c r="P549" i="11"/>
  <c r="N548" i="11"/>
  <c r="Q548" i="11" s="1"/>
  <c r="O548" i="11"/>
  <c r="P548" i="11"/>
  <c r="N547" i="11"/>
  <c r="O547" i="11"/>
  <c r="P547" i="11"/>
  <c r="Q547" i="11"/>
  <c r="N546" i="11"/>
  <c r="O546" i="11"/>
  <c r="P546" i="11"/>
  <c r="N545" i="11"/>
  <c r="Q545" i="11" s="1"/>
  <c r="O545" i="11"/>
  <c r="P545" i="11"/>
  <c r="N544" i="11"/>
  <c r="O544" i="11"/>
  <c r="P544" i="11"/>
  <c r="Q544" i="11"/>
  <c r="N543" i="11"/>
  <c r="O543" i="11"/>
  <c r="P543" i="11"/>
  <c r="N542" i="11"/>
  <c r="Q542" i="11" s="1"/>
  <c r="O542" i="11"/>
  <c r="P542" i="11"/>
  <c r="N541" i="11"/>
  <c r="O541" i="11"/>
  <c r="P541" i="11"/>
  <c r="Q541" i="11"/>
  <c r="N540" i="11"/>
  <c r="Q540" i="11" s="1"/>
  <c r="O540" i="11"/>
  <c r="P540" i="11"/>
  <c r="N539" i="11"/>
  <c r="Q539" i="11" s="1"/>
  <c r="O539" i="11"/>
  <c r="P539" i="11"/>
  <c r="N538" i="11"/>
  <c r="O538" i="11"/>
  <c r="P538" i="11"/>
  <c r="Q538" i="11"/>
  <c r="N537" i="11"/>
  <c r="O537" i="11"/>
  <c r="P537" i="11"/>
  <c r="N536" i="11"/>
  <c r="O536" i="11"/>
  <c r="P536" i="11"/>
  <c r="Q536" i="11"/>
  <c r="Q535" i="11"/>
  <c r="P535" i="11"/>
  <c r="O535" i="11"/>
  <c r="N535" i="11"/>
  <c r="N534" i="11"/>
  <c r="O534" i="11"/>
  <c r="P534" i="11"/>
  <c r="N533" i="11"/>
  <c r="O533" i="11"/>
  <c r="P533" i="11"/>
  <c r="Q533" i="11"/>
  <c r="N532" i="11"/>
  <c r="O532" i="11"/>
  <c r="P532" i="11"/>
  <c r="Q532" i="11"/>
  <c r="N531" i="11"/>
  <c r="O531" i="11"/>
  <c r="P531" i="11"/>
  <c r="N530" i="11"/>
  <c r="O530" i="11"/>
  <c r="P530" i="11"/>
  <c r="Q530" i="11"/>
  <c r="N529" i="11"/>
  <c r="O529" i="11"/>
  <c r="P529" i="11"/>
  <c r="Q529" i="11"/>
  <c r="N528" i="11"/>
  <c r="O528" i="11"/>
  <c r="P528" i="11"/>
  <c r="Q527" i="11"/>
  <c r="P527" i="11"/>
  <c r="O527" i="11"/>
  <c r="N527" i="11"/>
  <c r="N526" i="11"/>
  <c r="O526" i="11"/>
  <c r="P526" i="11"/>
  <c r="Q526" i="11"/>
  <c r="N525" i="11"/>
  <c r="O525" i="11"/>
  <c r="P525" i="11"/>
  <c r="N524" i="11"/>
  <c r="O524" i="11"/>
  <c r="Q524" i="11" s="1"/>
  <c r="P524" i="11"/>
  <c r="N523" i="11"/>
  <c r="O523" i="11"/>
  <c r="P523" i="11"/>
  <c r="Q523" i="11"/>
  <c r="N522" i="11"/>
  <c r="Q522" i="11" s="1"/>
  <c r="O522" i="11"/>
  <c r="P522" i="11"/>
  <c r="N521" i="11"/>
  <c r="O521" i="11"/>
  <c r="Q521" i="11" s="1"/>
  <c r="P521" i="11"/>
  <c r="N520" i="11"/>
  <c r="O520" i="11"/>
  <c r="P520" i="11"/>
  <c r="Q520" i="11"/>
  <c r="N519" i="11"/>
  <c r="Q519" i="11" s="1"/>
  <c r="O519" i="11"/>
  <c r="P519" i="11"/>
  <c r="N518" i="11"/>
  <c r="O518" i="11"/>
  <c r="Q518" i="11" s="1"/>
  <c r="P518" i="11"/>
  <c r="N517" i="11"/>
  <c r="O517" i="11"/>
  <c r="P517" i="11"/>
  <c r="Q517" i="11"/>
  <c r="N516" i="11"/>
  <c r="Q516" i="11" s="1"/>
  <c r="O516" i="11"/>
  <c r="P516" i="11"/>
  <c r="N515" i="11"/>
  <c r="O515" i="11"/>
  <c r="Q515" i="11" s="1"/>
  <c r="P515" i="11"/>
  <c r="N514" i="11"/>
  <c r="O514" i="11"/>
  <c r="P514" i="11"/>
  <c r="Q514" i="11"/>
  <c r="N513" i="11"/>
  <c r="Q513" i="11" s="1"/>
  <c r="O513" i="11"/>
  <c r="P513" i="11"/>
  <c r="N512" i="11"/>
  <c r="O512" i="11"/>
  <c r="Q512" i="11" s="1"/>
  <c r="P512" i="11"/>
  <c r="N511" i="11"/>
  <c r="O511" i="11"/>
  <c r="P511" i="11"/>
  <c r="Q511" i="11"/>
  <c r="N510" i="11"/>
  <c r="Q510" i="11" s="1"/>
  <c r="O510" i="11"/>
  <c r="P510" i="11"/>
  <c r="N509" i="11"/>
  <c r="O509" i="11"/>
  <c r="Q509" i="11" s="1"/>
  <c r="P509" i="11"/>
  <c r="N508" i="11"/>
  <c r="O508" i="11"/>
  <c r="P508" i="11"/>
  <c r="Q508" i="11"/>
  <c r="N507" i="11"/>
  <c r="Q507" i="11" s="1"/>
  <c r="O507" i="11"/>
  <c r="P507" i="11"/>
  <c r="N506" i="11"/>
  <c r="O506" i="11"/>
  <c r="Q506" i="11" s="1"/>
  <c r="P506" i="11"/>
  <c r="N505" i="11"/>
  <c r="O505" i="11"/>
  <c r="P505" i="11"/>
  <c r="Q505" i="11"/>
  <c r="N504" i="11"/>
  <c r="Q504" i="11" s="1"/>
  <c r="O504" i="11"/>
  <c r="P504" i="11"/>
  <c r="N503" i="11"/>
  <c r="O503" i="11"/>
  <c r="Q503" i="11" s="1"/>
  <c r="P503" i="11"/>
  <c r="N502" i="11"/>
  <c r="O502" i="11"/>
  <c r="P502" i="11"/>
  <c r="Q502" i="11"/>
  <c r="N501" i="11"/>
  <c r="Q501" i="11" s="1"/>
  <c r="O501" i="11"/>
  <c r="P501" i="11"/>
  <c r="N500" i="11"/>
  <c r="O500" i="11"/>
  <c r="Q500" i="11" s="1"/>
  <c r="P500" i="11"/>
  <c r="Q499" i="11"/>
  <c r="P499" i="11"/>
  <c r="O499" i="11"/>
  <c r="N499" i="11"/>
  <c r="N498" i="11"/>
  <c r="Q498" i="11" s="1"/>
  <c r="O498" i="11"/>
  <c r="P498" i="11"/>
  <c r="N497" i="11"/>
  <c r="O497" i="11"/>
  <c r="Q497" i="11" s="1"/>
  <c r="P497" i="11"/>
  <c r="N496" i="11"/>
  <c r="O496" i="11"/>
  <c r="P496" i="11"/>
  <c r="Q496" i="11"/>
  <c r="N495" i="11"/>
  <c r="Q495" i="11" s="1"/>
  <c r="O495" i="11"/>
  <c r="P495" i="11"/>
  <c r="N494" i="11"/>
  <c r="O494" i="11"/>
  <c r="Q494" i="11" s="1"/>
  <c r="P494" i="11"/>
  <c r="N493" i="11"/>
  <c r="O493" i="11"/>
  <c r="P493" i="11"/>
  <c r="Q493" i="11"/>
  <c r="N492" i="11"/>
  <c r="Q492" i="11" s="1"/>
  <c r="O492" i="11"/>
  <c r="P492" i="11"/>
  <c r="N491" i="11"/>
  <c r="O491" i="11"/>
  <c r="Q491" i="11" s="1"/>
  <c r="P491" i="11"/>
  <c r="N490" i="11"/>
  <c r="O490" i="11"/>
  <c r="P490" i="11"/>
  <c r="Q490" i="11"/>
  <c r="Q489" i="11"/>
  <c r="P489" i="11"/>
  <c r="O489" i="11"/>
  <c r="N489" i="11"/>
  <c r="N488" i="11"/>
  <c r="O488" i="11"/>
  <c r="Q488" i="11" s="1"/>
  <c r="P488" i="11"/>
  <c r="Q487" i="11"/>
  <c r="P487" i="11"/>
  <c r="O487" i="11"/>
  <c r="N487" i="11"/>
  <c r="Q486" i="11"/>
  <c r="P486" i="11"/>
  <c r="O486" i="11"/>
  <c r="N486" i="11"/>
  <c r="N485" i="11"/>
  <c r="O485" i="11"/>
  <c r="Q485" i="11" s="1"/>
  <c r="P485" i="11"/>
  <c r="N484" i="11"/>
  <c r="O484" i="11"/>
  <c r="P484" i="11"/>
  <c r="Q484" i="11"/>
  <c r="N483" i="11"/>
  <c r="Q483" i="11" s="1"/>
  <c r="O483" i="11"/>
  <c r="P483" i="11"/>
  <c r="N482" i="11"/>
  <c r="O482" i="11"/>
  <c r="Q482" i="11" s="1"/>
  <c r="P482" i="11"/>
  <c r="N481" i="11"/>
  <c r="O481" i="11"/>
  <c r="P481" i="11"/>
  <c r="Q481" i="11"/>
  <c r="N480" i="11"/>
  <c r="Q480" i="11" s="1"/>
  <c r="O480" i="11"/>
  <c r="P480" i="11"/>
  <c r="Q479" i="11"/>
  <c r="P479" i="11"/>
  <c r="O479" i="11"/>
  <c r="N479" i="11"/>
  <c r="Q478" i="11"/>
  <c r="P478" i="11"/>
  <c r="O478" i="11"/>
  <c r="N478" i="11"/>
  <c r="N477" i="11"/>
  <c r="Q477" i="11" s="1"/>
  <c r="O477" i="11"/>
  <c r="P477" i="11"/>
  <c r="N476" i="11"/>
  <c r="O476" i="11"/>
  <c r="Q476" i="11" s="1"/>
  <c r="P476" i="11"/>
  <c r="N475" i="11"/>
  <c r="O475" i="11"/>
  <c r="P475" i="11"/>
  <c r="Q475" i="11"/>
  <c r="N474" i="11"/>
  <c r="Q474" i="11" s="1"/>
  <c r="O474" i="11"/>
  <c r="P474" i="11"/>
  <c r="N473" i="11"/>
  <c r="O473" i="11"/>
  <c r="Q473" i="11" s="1"/>
  <c r="P473" i="11"/>
  <c r="Q472" i="11"/>
  <c r="P472" i="11"/>
  <c r="O472" i="11"/>
  <c r="N472" i="11"/>
  <c r="N471" i="11"/>
  <c r="Q471" i="11" s="1"/>
  <c r="O471" i="11"/>
  <c r="P471" i="11"/>
  <c r="Q470" i="11"/>
  <c r="P470" i="11"/>
  <c r="O470" i="11"/>
  <c r="N470" i="11"/>
  <c r="N469" i="11"/>
  <c r="O469" i="11"/>
  <c r="P469" i="11"/>
  <c r="Q469" i="11"/>
  <c r="N468" i="11"/>
  <c r="Q468" i="11" s="1"/>
  <c r="O468" i="11"/>
  <c r="P468" i="11"/>
  <c r="N467" i="11"/>
  <c r="O467" i="11"/>
  <c r="Q467" i="11" s="1"/>
  <c r="P467" i="11"/>
  <c r="N466" i="11"/>
  <c r="O466" i="11"/>
  <c r="P466" i="11"/>
  <c r="Q466" i="11"/>
  <c r="N465" i="11"/>
  <c r="Q465" i="11" s="1"/>
  <c r="O465" i="11"/>
  <c r="P465" i="11"/>
  <c r="N464" i="11"/>
  <c r="O464" i="11"/>
  <c r="Q464" i="11" s="1"/>
  <c r="P464" i="11"/>
  <c r="N463" i="11"/>
  <c r="O463" i="11"/>
  <c r="P463" i="11"/>
  <c r="Q463" i="11"/>
  <c r="N462" i="11"/>
  <c r="Q462" i="11" s="1"/>
  <c r="O462" i="11"/>
  <c r="P462" i="11"/>
  <c r="Q461" i="11"/>
  <c r="P461" i="11"/>
  <c r="O461" i="11"/>
  <c r="N461" i="11"/>
  <c r="N460" i="11"/>
  <c r="O460" i="11"/>
  <c r="P460" i="11"/>
  <c r="Q460" i="11"/>
  <c r="N459" i="11"/>
  <c r="Q459" i="11" s="1"/>
  <c r="O459" i="11"/>
  <c r="P459" i="11"/>
  <c r="N458" i="11"/>
  <c r="O458" i="11"/>
  <c r="Q458" i="11" s="1"/>
  <c r="P458" i="11"/>
  <c r="N457" i="11"/>
  <c r="O457" i="11"/>
  <c r="P457" i="11"/>
  <c r="Q457" i="11"/>
  <c r="N456" i="11"/>
  <c r="Q456" i="11" s="1"/>
  <c r="O456" i="11"/>
  <c r="P456" i="11"/>
  <c r="N455" i="11"/>
  <c r="O455" i="11"/>
  <c r="Q455" i="11" s="1"/>
  <c r="P455" i="11"/>
  <c r="N454" i="11"/>
  <c r="O454" i="11"/>
  <c r="P454" i="11"/>
  <c r="Q454" i="11"/>
  <c r="N453" i="11"/>
  <c r="Q453" i="11" s="1"/>
  <c r="O453" i="11"/>
  <c r="P453" i="11"/>
  <c r="N452" i="11"/>
  <c r="O452" i="11"/>
  <c r="Q452" i="11" s="1"/>
  <c r="P452" i="11"/>
  <c r="N451" i="11"/>
  <c r="O451" i="11"/>
  <c r="P451" i="11"/>
  <c r="Q451" i="11"/>
  <c r="N450" i="11"/>
  <c r="Q450" i="11" s="1"/>
  <c r="O450" i="11"/>
  <c r="P450" i="11"/>
  <c r="N449" i="11"/>
  <c r="O449" i="11"/>
  <c r="Q449" i="11" s="1"/>
  <c r="P449" i="11"/>
  <c r="N448" i="11"/>
  <c r="O448" i="11"/>
  <c r="P448" i="11"/>
  <c r="Q448" i="11"/>
  <c r="N447" i="11"/>
  <c r="Q447" i="11" s="1"/>
  <c r="O447" i="11"/>
  <c r="P447" i="11"/>
  <c r="N446" i="11"/>
  <c r="O446" i="11"/>
  <c r="Q446" i="11" s="1"/>
  <c r="P446" i="11"/>
  <c r="N445" i="11"/>
  <c r="O445" i="11"/>
  <c r="P445" i="11"/>
  <c r="Q445" i="11"/>
  <c r="N444" i="11"/>
  <c r="Q444" i="11" s="1"/>
  <c r="O444" i="11"/>
  <c r="P444" i="11"/>
  <c r="N443" i="11"/>
  <c r="O443" i="11"/>
  <c r="Q443" i="11" s="1"/>
  <c r="P443" i="11"/>
  <c r="N442" i="11"/>
  <c r="O442" i="11"/>
  <c r="P442" i="11"/>
  <c r="Q442" i="11"/>
  <c r="N441" i="11"/>
  <c r="Q441" i="11" s="1"/>
  <c r="O441" i="11"/>
  <c r="P441" i="11"/>
  <c r="N440" i="11"/>
  <c r="O440" i="11"/>
  <c r="Q440" i="11" s="1"/>
  <c r="P440" i="11"/>
  <c r="N439" i="11"/>
  <c r="O439" i="11"/>
  <c r="P439" i="11"/>
  <c r="Q439" i="11"/>
  <c r="N438" i="11"/>
  <c r="Q438" i="11" s="1"/>
  <c r="O438" i="11"/>
  <c r="P438" i="11"/>
  <c r="N437" i="11"/>
  <c r="O437" i="11"/>
  <c r="Q437" i="11" s="1"/>
  <c r="P437" i="11"/>
  <c r="N436" i="11"/>
  <c r="O436" i="11"/>
  <c r="P436" i="11"/>
  <c r="Q436" i="11"/>
  <c r="N435" i="11"/>
  <c r="Q435" i="11" s="1"/>
  <c r="O435" i="11"/>
  <c r="P435" i="11"/>
  <c r="N434" i="11"/>
  <c r="O434" i="11"/>
  <c r="Q434" i="11" s="1"/>
  <c r="P434" i="11"/>
  <c r="N433" i="11"/>
  <c r="O433" i="11"/>
  <c r="P433" i="11"/>
  <c r="Q433" i="11"/>
  <c r="N432" i="11"/>
  <c r="Q432" i="11" s="1"/>
  <c r="O432" i="11"/>
  <c r="P432" i="11"/>
  <c r="N431" i="11"/>
  <c r="O431" i="11"/>
  <c r="Q431" i="11" s="1"/>
  <c r="P431" i="11"/>
  <c r="Q430" i="11"/>
  <c r="P430" i="11"/>
  <c r="O430" i="11"/>
  <c r="N430" i="11"/>
  <c r="N429" i="11"/>
  <c r="Q429" i="11" s="1"/>
  <c r="O429" i="11"/>
  <c r="P429" i="11"/>
  <c r="N428" i="11"/>
  <c r="O428" i="11"/>
  <c r="Q428" i="11" s="1"/>
  <c r="P428" i="11"/>
  <c r="N427" i="11"/>
  <c r="O427" i="11"/>
  <c r="P427" i="11"/>
  <c r="Q427" i="11"/>
  <c r="N426" i="11"/>
  <c r="Q426" i="11" s="1"/>
  <c r="O426" i="11"/>
  <c r="P426" i="11"/>
  <c r="N425" i="11"/>
  <c r="O425" i="11"/>
  <c r="Q425" i="11" s="1"/>
  <c r="P425" i="11"/>
  <c r="N424" i="11"/>
  <c r="O424" i="11"/>
  <c r="P424" i="11"/>
  <c r="Q424" i="11"/>
  <c r="N423" i="11"/>
  <c r="Q423" i="11" s="1"/>
  <c r="O423" i="11"/>
  <c r="P423" i="11"/>
  <c r="N422" i="11"/>
  <c r="O422" i="11"/>
  <c r="Q422" i="11" s="1"/>
  <c r="P422" i="11"/>
  <c r="N421" i="11"/>
  <c r="O421" i="11"/>
  <c r="P421" i="11"/>
  <c r="Q421" i="11"/>
  <c r="N420" i="11"/>
  <c r="Q420" i="11" s="1"/>
  <c r="O420" i="11"/>
  <c r="P420" i="11"/>
  <c r="N419" i="11"/>
  <c r="O419" i="11"/>
  <c r="Q419" i="11" s="1"/>
  <c r="P419" i="11"/>
  <c r="N418" i="11"/>
  <c r="O418" i="11"/>
  <c r="P418" i="11"/>
  <c r="Q418" i="11"/>
  <c r="N417" i="11"/>
  <c r="Q417" i="11" s="1"/>
  <c r="O417" i="11"/>
  <c r="P417" i="11"/>
  <c r="N416" i="11"/>
  <c r="O416" i="11"/>
  <c r="Q416" i="11" s="1"/>
  <c r="P416" i="11"/>
  <c r="N415" i="11"/>
  <c r="O415" i="11"/>
  <c r="P415" i="11"/>
  <c r="Q415" i="11"/>
  <c r="N414" i="11"/>
  <c r="Q414" i="11" s="1"/>
  <c r="O414" i="11"/>
  <c r="P414" i="11"/>
  <c r="N413" i="11"/>
  <c r="O413" i="11"/>
  <c r="Q413" i="11" s="1"/>
  <c r="P413" i="11"/>
  <c r="N412" i="11"/>
  <c r="O412" i="11"/>
  <c r="P412" i="11"/>
  <c r="Q412" i="11"/>
  <c r="N411" i="11"/>
  <c r="Q411" i="11" s="1"/>
  <c r="O411" i="11"/>
  <c r="P411" i="11"/>
  <c r="N410" i="11"/>
  <c r="O410" i="11"/>
  <c r="Q410" i="11" s="1"/>
  <c r="P410" i="11"/>
  <c r="N409" i="11"/>
  <c r="O409" i="11"/>
  <c r="P409" i="11"/>
  <c r="Q409" i="11"/>
  <c r="N408" i="11"/>
  <c r="Q408" i="11" s="1"/>
  <c r="O408" i="11"/>
  <c r="P408" i="11"/>
  <c r="Q407" i="11"/>
  <c r="P407" i="11"/>
  <c r="O407" i="11"/>
  <c r="N407" i="11"/>
  <c r="N406" i="11"/>
  <c r="O406" i="11"/>
  <c r="P406" i="11"/>
  <c r="Q406" i="11"/>
  <c r="N405" i="11"/>
  <c r="Q405" i="11" s="1"/>
  <c r="O405" i="11"/>
  <c r="P405" i="11"/>
  <c r="N404" i="11"/>
  <c r="O404" i="11"/>
  <c r="Q404" i="11" s="1"/>
  <c r="P404" i="11"/>
  <c r="N403" i="11"/>
  <c r="O403" i="11"/>
  <c r="P403" i="11"/>
  <c r="Q403" i="11"/>
  <c r="N402" i="11"/>
  <c r="Q402" i="11" s="1"/>
  <c r="O402" i="11"/>
  <c r="P402" i="11"/>
  <c r="N401" i="11"/>
  <c r="O401" i="11"/>
  <c r="Q401" i="11" s="1"/>
  <c r="P401" i="11"/>
  <c r="N400" i="11"/>
  <c r="O400" i="11"/>
  <c r="P400" i="11"/>
  <c r="Q400" i="11"/>
  <c r="N399" i="11"/>
  <c r="Q399" i="11" s="1"/>
  <c r="O399" i="11"/>
  <c r="P399" i="11"/>
  <c r="N398" i="11"/>
  <c r="O398" i="11"/>
  <c r="Q398" i="11" s="1"/>
  <c r="P398" i="11"/>
  <c r="Q397" i="11"/>
  <c r="P397" i="11"/>
  <c r="O397" i="11"/>
  <c r="N397" i="11"/>
  <c r="N396" i="11"/>
  <c r="Q396" i="11" s="1"/>
  <c r="O396" i="11"/>
  <c r="P396" i="11"/>
  <c r="N395" i="11"/>
  <c r="O395" i="11"/>
  <c r="Q395" i="11" s="1"/>
  <c r="P395" i="11"/>
  <c r="N394" i="11"/>
  <c r="O394" i="11"/>
  <c r="P394" i="11"/>
  <c r="Q394" i="11"/>
  <c r="N393" i="11"/>
  <c r="Q393" i="11" s="1"/>
  <c r="O393" i="11"/>
  <c r="P393" i="11"/>
  <c r="N392" i="11"/>
  <c r="O392" i="11"/>
  <c r="Q392" i="11" s="1"/>
  <c r="P392" i="11"/>
  <c r="N391" i="11"/>
  <c r="O391" i="11"/>
  <c r="P391" i="11"/>
  <c r="Q391" i="11"/>
  <c r="N390" i="11"/>
  <c r="Q390" i="11" s="1"/>
  <c r="O390" i="11"/>
  <c r="P390" i="11"/>
  <c r="N389" i="11"/>
  <c r="O389" i="11"/>
  <c r="Q389" i="11" s="1"/>
  <c r="P389" i="11"/>
  <c r="N388" i="11"/>
  <c r="O388" i="11"/>
  <c r="P388" i="11"/>
  <c r="Q388" i="11"/>
  <c r="N387" i="11"/>
  <c r="Q387" i="11" s="1"/>
  <c r="O387" i="11"/>
  <c r="P387" i="11"/>
  <c r="N386" i="11"/>
  <c r="O386" i="11"/>
  <c r="Q386" i="11" s="1"/>
  <c r="P386" i="11"/>
  <c r="N385" i="11"/>
  <c r="O385" i="11"/>
  <c r="P385" i="11"/>
  <c r="Q385" i="11"/>
  <c r="N384" i="11"/>
  <c r="Q384" i="11" s="1"/>
  <c r="O384" i="11"/>
  <c r="P384" i="11"/>
  <c r="N383" i="11"/>
  <c r="O383" i="11"/>
  <c r="Q383" i="11" s="1"/>
  <c r="P383" i="11"/>
  <c r="N382" i="11"/>
  <c r="O382" i="11"/>
  <c r="P382" i="11"/>
  <c r="Q382" i="11"/>
  <c r="N381" i="11"/>
  <c r="Q381" i="11" s="1"/>
  <c r="O381" i="11"/>
  <c r="P381" i="11"/>
  <c r="N380" i="11"/>
  <c r="O380" i="11"/>
  <c r="Q380" i="11" s="1"/>
  <c r="P380" i="11"/>
  <c r="N379" i="11"/>
  <c r="O379" i="11"/>
  <c r="P379" i="11"/>
  <c r="Q379" i="11"/>
  <c r="N378" i="11"/>
  <c r="Q378" i="11" s="1"/>
  <c r="O378" i="11"/>
  <c r="P378" i="11"/>
  <c r="Q377" i="11"/>
  <c r="P377" i="11"/>
  <c r="O377" i="11"/>
  <c r="N377" i="11"/>
  <c r="N376" i="11"/>
  <c r="O376" i="11"/>
  <c r="P376" i="11"/>
  <c r="Q376" i="11"/>
  <c r="Q375" i="11"/>
  <c r="P375" i="11"/>
  <c r="O375" i="11"/>
  <c r="N375" i="11"/>
  <c r="N374" i="11"/>
  <c r="O374" i="11"/>
  <c r="Q374" i="11" s="1"/>
  <c r="P374" i="11"/>
  <c r="N373" i="11"/>
  <c r="O373" i="11"/>
  <c r="P373" i="11"/>
  <c r="Q373" i="11"/>
  <c r="Q372" i="11"/>
  <c r="P372" i="11"/>
  <c r="O372" i="11"/>
  <c r="N372" i="11"/>
  <c r="N371" i="11"/>
  <c r="O371" i="11"/>
  <c r="Q371" i="11" s="1"/>
  <c r="P371" i="11"/>
  <c r="N370" i="11"/>
  <c r="O370" i="11"/>
  <c r="P370" i="11"/>
  <c r="Q370" i="11"/>
  <c r="N369" i="11"/>
  <c r="Q369" i="11" s="1"/>
  <c r="O369" i="11"/>
  <c r="P369" i="11"/>
  <c r="N368" i="11"/>
  <c r="O368" i="11"/>
  <c r="Q368" i="11" s="1"/>
  <c r="P368" i="11"/>
  <c r="N367" i="11"/>
  <c r="O367" i="11"/>
  <c r="P367" i="11"/>
  <c r="Q367" i="11"/>
  <c r="N366" i="11"/>
  <c r="Q366" i="11" s="1"/>
  <c r="O366" i="11"/>
  <c r="P366" i="11"/>
  <c r="N365" i="11"/>
  <c r="O365" i="11"/>
  <c r="Q365" i="11" s="1"/>
  <c r="P365" i="11"/>
  <c r="N364" i="11"/>
  <c r="O364" i="11"/>
  <c r="P364" i="11"/>
  <c r="Q364" i="11"/>
  <c r="N363" i="11"/>
  <c r="Q363" i="11" s="1"/>
  <c r="O363" i="11"/>
  <c r="P363" i="11"/>
  <c r="N362" i="11"/>
  <c r="O362" i="11"/>
  <c r="Q362" i="11" s="1"/>
  <c r="P362" i="11"/>
  <c r="N361" i="11"/>
  <c r="O361" i="11"/>
  <c r="P361" i="11"/>
  <c r="Q361" i="11"/>
  <c r="N360" i="11"/>
  <c r="Q360" i="11" s="1"/>
  <c r="O360" i="11"/>
  <c r="P360" i="11"/>
  <c r="N359" i="11"/>
  <c r="O359" i="11"/>
  <c r="Q359" i="11" s="1"/>
  <c r="P359" i="11"/>
  <c r="N358" i="11"/>
  <c r="O358" i="11"/>
  <c r="P358" i="11"/>
  <c r="Q358" i="11"/>
  <c r="N357" i="11"/>
  <c r="Q357" i="11" s="1"/>
  <c r="O357" i="11"/>
  <c r="P357" i="11"/>
  <c r="N356" i="11"/>
  <c r="O356" i="11"/>
  <c r="Q356" i="11" s="1"/>
  <c r="P356" i="11"/>
  <c r="N355" i="11"/>
  <c r="O355" i="11"/>
  <c r="P355" i="11"/>
  <c r="Q355" i="11"/>
  <c r="N354" i="11"/>
  <c r="Q354" i="11" s="1"/>
  <c r="O354" i="11"/>
  <c r="P354" i="11"/>
  <c r="N353" i="11"/>
  <c r="O353" i="11"/>
  <c r="Q353" i="11" s="1"/>
  <c r="P353" i="11"/>
  <c r="Q352" i="11"/>
  <c r="P352" i="11"/>
  <c r="O352" i="11"/>
  <c r="N352" i="11"/>
  <c r="N351" i="11"/>
  <c r="Q351" i="11" s="1"/>
  <c r="O351" i="11"/>
  <c r="P351" i="11"/>
  <c r="Q350" i="11"/>
  <c r="P350" i="11"/>
  <c r="O350" i="11"/>
  <c r="N350" i="11"/>
  <c r="N349" i="11"/>
  <c r="O349" i="11"/>
  <c r="P349" i="11"/>
  <c r="Q349" i="11"/>
  <c r="N348" i="11"/>
  <c r="Q348" i="11" s="1"/>
  <c r="O348" i="11"/>
  <c r="P348" i="11"/>
  <c r="Q347" i="11"/>
  <c r="P347" i="11"/>
  <c r="O347" i="11"/>
  <c r="N347" i="11"/>
  <c r="N346" i="11"/>
  <c r="O346" i="11"/>
  <c r="P346" i="11"/>
  <c r="Q346" i="11"/>
  <c r="N345" i="11"/>
  <c r="Q345" i="11" s="1"/>
  <c r="O345" i="11"/>
  <c r="P345" i="11"/>
  <c r="Q344" i="11"/>
  <c r="P344" i="11"/>
  <c r="O344" i="11"/>
  <c r="N344" i="11"/>
  <c r="N343" i="11"/>
  <c r="O343" i="11"/>
  <c r="P343" i="11"/>
  <c r="Q343" i="11"/>
  <c r="N342" i="11"/>
  <c r="Q342" i="11" s="1"/>
  <c r="O342" i="11"/>
  <c r="P342" i="11"/>
  <c r="N341" i="11"/>
  <c r="O341" i="11"/>
  <c r="Q341" i="11" s="1"/>
  <c r="P341" i="11"/>
  <c r="N340" i="11"/>
  <c r="O340" i="11"/>
  <c r="P340" i="11"/>
  <c r="Q340" i="11"/>
  <c r="N339" i="11"/>
  <c r="Q339" i="11" s="1"/>
  <c r="O339" i="11"/>
  <c r="P339" i="11"/>
  <c r="N338" i="11"/>
  <c r="O338" i="11"/>
  <c r="Q338" i="11" s="1"/>
  <c r="P338" i="11"/>
  <c r="Q337" i="11"/>
  <c r="P337" i="11"/>
  <c r="O337" i="11"/>
  <c r="N337" i="11"/>
  <c r="N336" i="11"/>
  <c r="Q336" i="11" s="1"/>
  <c r="O336" i="11"/>
  <c r="P336" i="11"/>
  <c r="N335" i="11"/>
  <c r="O335" i="11"/>
  <c r="Q335" i="11" s="1"/>
  <c r="P335" i="11"/>
  <c r="N334" i="11"/>
  <c r="O334" i="11"/>
  <c r="P334" i="11"/>
  <c r="Q334" i="11"/>
  <c r="N333" i="11"/>
  <c r="Q333" i="11" s="1"/>
  <c r="O333" i="11"/>
  <c r="P333" i="11"/>
  <c r="N332" i="11"/>
  <c r="O332" i="11"/>
  <c r="Q332" i="11" s="1"/>
  <c r="P332" i="11"/>
  <c r="Q331" i="11"/>
  <c r="P331" i="11"/>
  <c r="O331" i="11"/>
  <c r="N331" i="11"/>
  <c r="N330" i="11"/>
  <c r="Q330" i="11" s="1"/>
  <c r="O330" i="11"/>
  <c r="P330" i="11"/>
  <c r="N329" i="11"/>
  <c r="O329" i="11"/>
  <c r="Q329" i="11" s="1"/>
  <c r="P329" i="11"/>
  <c r="N328" i="11"/>
  <c r="O328" i="11"/>
  <c r="P328" i="11"/>
  <c r="Q328" i="11"/>
  <c r="N327" i="11"/>
  <c r="Q327" i="11" s="1"/>
  <c r="O327" i="11"/>
  <c r="P327" i="11"/>
  <c r="N326" i="11"/>
  <c r="O326" i="11"/>
  <c r="Q326" i="11" s="1"/>
  <c r="P326" i="11"/>
  <c r="N325" i="11"/>
  <c r="O325" i="11"/>
  <c r="P325" i="11"/>
  <c r="Q325" i="11"/>
  <c r="N324" i="11"/>
  <c r="Q324" i="11" s="1"/>
  <c r="O324" i="11"/>
  <c r="P324" i="11"/>
  <c r="N323" i="11"/>
  <c r="O323" i="11"/>
  <c r="Q323" i="11" s="1"/>
  <c r="P323" i="11"/>
  <c r="Q322" i="11"/>
  <c r="P322" i="11"/>
  <c r="O322" i="11"/>
  <c r="N322" i="11"/>
  <c r="Q321" i="11"/>
  <c r="P321" i="11"/>
  <c r="O321" i="11"/>
  <c r="N321" i="11"/>
  <c r="N320" i="11"/>
  <c r="O320" i="11"/>
  <c r="Q320" i="11" s="1"/>
  <c r="P320" i="11"/>
  <c r="N319" i="11"/>
  <c r="O319" i="11"/>
  <c r="P319" i="11"/>
  <c r="Q319" i="11"/>
  <c r="N318" i="11"/>
  <c r="Q318" i="11" s="1"/>
  <c r="O318" i="11"/>
  <c r="P318" i="11"/>
  <c r="Q317" i="11"/>
  <c r="P317" i="11"/>
  <c r="O317" i="11"/>
  <c r="N317" i="11"/>
  <c r="N316" i="11"/>
  <c r="O316" i="11"/>
  <c r="P316" i="11"/>
  <c r="Q316" i="11"/>
  <c r="N315" i="11"/>
  <c r="Q315" i="11" s="1"/>
  <c r="O315" i="11"/>
  <c r="P315" i="11"/>
  <c r="Q314" i="11"/>
  <c r="P314" i="11"/>
  <c r="O314" i="11"/>
  <c r="N314" i="11"/>
  <c r="N313" i="11"/>
  <c r="O313" i="11"/>
  <c r="P313" i="11"/>
  <c r="Q313" i="11"/>
  <c r="N312" i="11"/>
  <c r="Q312" i="11" s="1"/>
  <c r="O312" i="11"/>
  <c r="P312" i="11"/>
  <c r="N311" i="11"/>
  <c r="O311" i="11"/>
  <c r="Q311" i="11" s="1"/>
  <c r="P311" i="11"/>
  <c r="N310" i="11"/>
  <c r="O310" i="11"/>
  <c r="P310" i="11"/>
  <c r="Q310" i="11"/>
  <c r="N309" i="11"/>
  <c r="Q309" i="11" s="1"/>
  <c r="O309" i="11"/>
  <c r="P309" i="11"/>
  <c r="N308" i="11"/>
  <c r="O308" i="11"/>
  <c r="Q308" i="11" s="1"/>
  <c r="P308" i="11"/>
  <c r="N307" i="11"/>
  <c r="O307" i="11"/>
  <c r="P307" i="11"/>
  <c r="Q307" i="11"/>
  <c r="N306" i="11"/>
  <c r="Q306" i="11" s="1"/>
  <c r="O306" i="11"/>
  <c r="P306" i="11"/>
  <c r="N305" i="11"/>
  <c r="O305" i="11"/>
  <c r="Q305" i="11" s="1"/>
  <c r="P305" i="11"/>
  <c r="N304" i="11"/>
  <c r="O304" i="11"/>
  <c r="P304" i="11"/>
  <c r="Q304" i="11"/>
  <c r="N303" i="11"/>
  <c r="Q303" i="11" s="1"/>
  <c r="O303" i="11"/>
  <c r="P303" i="11"/>
  <c r="N302" i="11"/>
  <c r="O302" i="11"/>
  <c r="Q302" i="11" s="1"/>
  <c r="P302" i="11"/>
  <c r="N301" i="11"/>
  <c r="O301" i="11"/>
  <c r="P301" i="11"/>
  <c r="Q301" i="11"/>
  <c r="N300" i="11"/>
  <c r="Q300" i="11" s="1"/>
  <c r="O300" i="11"/>
  <c r="P300" i="11"/>
  <c r="N299" i="11"/>
  <c r="O299" i="11"/>
  <c r="Q299" i="11" s="1"/>
  <c r="P299" i="11"/>
  <c r="N298" i="11"/>
  <c r="O298" i="11"/>
  <c r="P298" i="11"/>
  <c r="Q298" i="11"/>
  <c r="N297" i="11"/>
  <c r="Q297" i="11" s="1"/>
  <c r="O297" i="11"/>
  <c r="P297" i="11"/>
  <c r="N296" i="11"/>
  <c r="O296" i="11"/>
  <c r="Q296" i="11" s="1"/>
  <c r="P296" i="11"/>
  <c r="N295" i="11"/>
  <c r="O295" i="11"/>
  <c r="P295" i="11"/>
  <c r="Q295" i="11"/>
  <c r="N294" i="11"/>
  <c r="Q294" i="11" s="1"/>
  <c r="O294" i="11"/>
  <c r="P294" i="11"/>
  <c r="N293" i="11"/>
  <c r="O293" i="11"/>
  <c r="Q293" i="11" s="1"/>
  <c r="P293" i="11"/>
  <c r="N292" i="11"/>
  <c r="O292" i="11"/>
  <c r="P292" i="11"/>
  <c r="Q292" i="11"/>
  <c r="Q291" i="11"/>
  <c r="P291" i="11"/>
  <c r="O291" i="11"/>
  <c r="N291" i="11"/>
  <c r="N290" i="11"/>
  <c r="O290" i="11"/>
  <c r="Q290" i="11" s="1"/>
  <c r="P290" i="11"/>
  <c r="N289" i="11"/>
  <c r="O289" i="11"/>
  <c r="P289" i="11"/>
  <c r="Q289" i="11"/>
  <c r="N288" i="11"/>
  <c r="Q288" i="11" s="1"/>
  <c r="O288" i="11"/>
  <c r="P288" i="11"/>
  <c r="N287" i="11"/>
  <c r="O287" i="11"/>
  <c r="Q287" i="11" s="1"/>
  <c r="P287" i="11"/>
  <c r="N286" i="11"/>
  <c r="O286" i="11"/>
  <c r="P286" i="11"/>
  <c r="Q286" i="11"/>
  <c r="N285" i="11"/>
  <c r="Q285" i="11" s="1"/>
  <c r="O285" i="11"/>
  <c r="P285" i="11"/>
  <c r="N284" i="11"/>
  <c r="O284" i="11"/>
  <c r="Q284" i="11" s="1"/>
  <c r="P284" i="11"/>
  <c r="Q283" i="11"/>
  <c r="P283" i="11"/>
  <c r="O283" i="11"/>
  <c r="N283" i="11"/>
  <c r="N282" i="11"/>
  <c r="Q282" i="11" s="1"/>
  <c r="O282" i="11"/>
  <c r="P282" i="11"/>
  <c r="N281" i="11"/>
  <c r="O281" i="11"/>
  <c r="Q281" i="11" s="1"/>
  <c r="P281" i="11"/>
  <c r="Q280" i="11"/>
  <c r="P280" i="11"/>
  <c r="O280" i="11"/>
  <c r="N280" i="11"/>
  <c r="N279" i="11"/>
  <c r="Q279" i="11" s="1"/>
  <c r="O279" i="11"/>
  <c r="P279" i="11"/>
  <c r="N278" i="11"/>
  <c r="O278" i="11"/>
  <c r="Q278" i="11" s="1"/>
  <c r="P278" i="11"/>
  <c r="N277" i="11"/>
  <c r="O277" i="11"/>
  <c r="P277" i="11"/>
  <c r="Q277" i="11"/>
  <c r="N276" i="11"/>
  <c r="Q276" i="11" s="1"/>
  <c r="O276" i="11"/>
  <c r="P276" i="11"/>
  <c r="N275" i="11"/>
  <c r="O275" i="11"/>
  <c r="Q275" i="11" s="1"/>
  <c r="P275" i="11"/>
  <c r="N274" i="11"/>
  <c r="O274" i="11"/>
  <c r="P274" i="11"/>
  <c r="Q274" i="11"/>
  <c r="N273" i="11"/>
  <c r="Q273" i="11" s="1"/>
  <c r="O273" i="11"/>
  <c r="P273" i="11"/>
  <c r="N272" i="11"/>
  <c r="O272" i="11"/>
  <c r="Q272" i="11" s="1"/>
  <c r="P272" i="11"/>
  <c r="N271" i="11"/>
  <c r="O271" i="11"/>
  <c r="P271" i="11"/>
  <c r="Q271" i="11"/>
  <c r="N270" i="11"/>
  <c r="Q270" i="11" s="1"/>
  <c r="O270" i="11"/>
  <c r="P270" i="11"/>
  <c r="N269" i="11"/>
  <c r="O269" i="11"/>
  <c r="Q269" i="11" s="1"/>
  <c r="P269" i="11"/>
  <c r="N268" i="11"/>
  <c r="O268" i="11"/>
  <c r="P268" i="11"/>
  <c r="Q268" i="11"/>
  <c r="N267" i="11"/>
  <c r="Q267" i="11" s="1"/>
  <c r="O267" i="11"/>
  <c r="P267" i="11"/>
  <c r="Q266" i="11"/>
  <c r="P266" i="11"/>
  <c r="O266" i="11"/>
  <c r="N266" i="11"/>
  <c r="N265" i="11"/>
  <c r="O265" i="11"/>
  <c r="P265" i="11"/>
  <c r="Q265" i="11"/>
  <c r="N264" i="11"/>
  <c r="Q264" i="11" s="1"/>
  <c r="O264" i="11"/>
  <c r="P264" i="11"/>
  <c r="N263" i="11"/>
  <c r="O263" i="11"/>
  <c r="Q263" i="11" s="1"/>
  <c r="P263" i="11"/>
  <c r="N262" i="11"/>
  <c r="O262" i="11"/>
  <c r="P262" i="11"/>
  <c r="Q262" i="11"/>
  <c r="N261" i="11"/>
  <c r="Q261" i="11" s="1"/>
  <c r="O261" i="11"/>
  <c r="P261" i="11"/>
  <c r="N260" i="11"/>
  <c r="O260" i="11"/>
  <c r="Q260" i="11" s="1"/>
  <c r="P260" i="11"/>
  <c r="N259" i="11"/>
  <c r="O259" i="11"/>
  <c r="P259" i="11"/>
  <c r="Q259" i="11"/>
  <c r="N258" i="11"/>
  <c r="Q258" i="11" s="1"/>
  <c r="O258" i="11"/>
  <c r="P258" i="11"/>
  <c r="N257" i="11"/>
  <c r="O257" i="11"/>
  <c r="Q257" i="11" s="1"/>
  <c r="P257" i="11"/>
  <c r="N256" i="11"/>
  <c r="O256" i="11"/>
  <c r="P256" i="11"/>
  <c r="Q256" i="11"/>
  <c r="N255" i="11"/>
  <c r="Q255" i="11" s="1"/>
  <c r="O255" i="11"/>
  <c r="P255" i="11"/>
  <c r="N254" i="11"/>
  <c r="O254" i="11"/>
  <c r="Q254" i="11" s="1"/>
  <c r="P254" i="11"/>
  <c r="N253" i="11"/>
  <c r="O253" i="11"/>
  <c r="P253" i="11"/>
  <c r="Q253" i="11"/>
  <c r="N252" i="11"/>
  <c r="Q252" i="11" s="1"/>
  <c r="O252" i="11"/>
  <c r="P252" i="11"/>
  <c r="N251" i="11"/>
  <c r="O251" i="11"/>
  <c r="Q251" i="11" s="1"/>
  <c r="P251" i="11"/>
  <c r="N250" i="11"/>
  <c r="O250" i="11"/>
  <c r="P250" i="11"/>
  <c r="Q250" i="11"/>
  <c r="N249" i="11"/>
  <c r="Q249" i="11" s="1"/>
  <c r="O249" i="11"/>
  <c r="P249" i="11"/>
  <c r="N248" i="11"/>
  <c r="O248" i="11"/>
  <c r="Q248" i="11" s="1"/>
  <c r="P248" i="11"/>
  <c r="N247" i="11"/>
  <c r="O247" i="11"/>
  <c r="P247" i="11"/>
  <c r="Q247" i="11"/>
  <c r="N246" i="11"/>
  <c r="Q246" i="11" s="1"/>
  <c r="O246" i="11"/>
  <c r="P246" i="11"/>
  <c r="N245" i="11"/>
  <c r="O245" i="11"/>
  <c r="Q245" i="11" s="1"/>
  <c r="P245" i="11"/>
  <c r="N244" i="11"/>
  <c r="O244" i="11"/>
  <c r="P244" i="11"/>
  <c r="Q244" i="11"/>
  <c r="N243" i="11"/>
  <c r="Q243" i="11" s="1"/>
  <c r="O243" i="11"/>
  <c r="P243" i="11"/>
  <c r="N242" i="11"/>
  <c r="O242" i="11"/>
  <c r="Q242" i="11" s="1"/>
  <c r="P242" i="11"/>
  <c r="N241" i="11"/>
  <c r="O241" i="11"/>
  <c r="P241" i="11"/>
  <c r="Q241" i="11"/>
  <c r="N240" i="11"/>
  <c r="Q240" i="11" s="1"/>
  <c r="O240" i="11"/>
  <c r="P240" i="11"/>
  <c r="N239" i="11"/>
  <c r="O239" i="11"/>
  <c r="Q239" i="11" s="1"/>
  <c r="P239" i="11"/>
  <c r="N238" i="11"/>
  <c r="O238" i="11"/>
  <c r="P238" i="11"/>
  <c r="Q238" i="11"/>
  <c r="N237" i="11"/>
  <c r="Q237" i="11" s="1"/>
  <c r="O237" i="11"/>
  <c r="P237" i="11"/>
  <c r="N236" i="11"/>
  <c r="O236" i="11"/>
  <c r="Q236" i="11" s="1"/>
  <c r="P236" i="11"/>
  <c r="N235" i="11"/>
  <c r="O235" i="11"/>
  <c r="P235" i="11"/>
  <c r="Q235" i="11"/>
  <c r="N234" i="11"/>
  <c r="Q234" i="11" s="1"/>
  <c r="O234" i="11"/>
  <c r="P234" i="11"/>
  <c r="N233" i="11"/>
  <c r="O233" i="11"/>
  <c r="Q233" i="11" s="1"/>
  <c r="P233" i="11"/>
  <c r="N232" i="11"/>
  <c r="O232" i="11"/>
  <c r="P232" i="11"/>
  <c r="Q232" i="11"/>
  <c r="N231" i="11"/>
  <c r="Q231" i="11" s="1"/>
  <c r="O231" i="11"/>
  <c r="P231" i="11"/>
  <c r="N230" i="11"/>
  <c r="O230" i="11"/>
  <c r="Q230" i="11" s="1"/>
  <c r="P230" i="11"/>
  <c r="N229" i="11"/>
  <c r="O229" i="11"/>
  <c r="P229" i="11"/>
  <c r="Q229" i="11"/>
  <c r="N228" i="11"/>
  <c r="Q228" i="11" s="1"/>
  <c r="O228" i="11"/>
  <c r="P228" i="11"/>
  <c r="N227" i="11"/>
  <c r="O227" i="11"/>
  <c r="Q227" i="11" s="1"/>
  <c r="P227" i="11"/>
  <c r="N226" i="11"/>
  <c r="O226" i="11"/>
  <c r="P226" i="11"/>
  <c r="Q226" i="11"/>
  <c r="N225" i="11"/>
  <c r="Q225" i="11" s="1"/>
  <c r="O225" i="11"/>
  <c r="P225" i="11"/>
  <c r="N224" i="11"/>
  <c r="O224" i="11"/>
  <c r="Q224" i="11" s="1"/>
  <c r="P224" i="11"/>
  <c r="N223" i="11"/>
  <c r="O223" i="11"/>
  <c r="P223" i="11"/>
  <c r="Q223" i="11"/>
  <c r="N222" i="11"/>
  <c r="Q222" i="11" s="1"/>
  <c r="O222" i="11"/>
  <c r="P222" i="11"/>
  <c r="N221" i="11"/>
  <c r="O221" i="11"/>
  <c r="Q221" i="11" s="1"/>
  <c r="P221" i="11"/>
  <c r="N220" i="11"/>
  <c r="O220" i="11"/>
  <c r="P220" i="11"/>
  <c r="Q220" i="11"/>
  <c r="N219" i="11"/>
  <c r="Q219" i="11" s="1"/>
  <c r="O219" i="11"/>
  <c r="P219" i="11"/>
  <c r="N218" i="11"/>
  <c r="O218" i="11"/>
  <c r="Q218" i="11" s="1"/>
  <c r="P218" i="11"/>
  <c r="N217" i="11"/>
  <c r="O217" i="11"/>
  <c r="P217" i="11"/>
  <c r="Q217" i="11"/>
  <c r="N216" i="11"/>
  <c r="Q216" i="11" s="1"/>
  <c r="O216" i="11"/>
  <c r="P216" i="11"/>
  <c r="N215" i="11"/>
  <c r="O215" i="11"/>
  <c r="Q215" i="11" s="1"/>
  <c r="P215" i="11"/>
  <c r="N214" i="11"/>
  <c r="O214" i="11"/>
  <c r="P214" i="11"/>
  <c r="Q214" i="11"/>
  <c r="N213" i="11"/>
  <c r="Q213" i="11" s="1"/>
  <c r="O213" i="11"/>
  <c r="P213" i="11"/>
  <c r="Q212" i="11"/>
  <c r="P212" i="11"/>
  <c r="O212" i="11"/>
  <c r="N212" i="11"/>
  <c r="N211" i="11"/>
  <c r="O211" i="11"/>
  <c r="P211" i="11"/>
  <c r="Q211" i="11"/>
  <c r="Q210" i="11"/>
  <c r="P210" i="11"/>
  <c r="O210" i="11"/>
  <c r="N210" i="11"/>
  <c r="N209" i="11"/>
  <c r="O209" i="11"/>
  <c r="Q209" i="11" s="1"/>
  <c r="P209" i="11"/>
  <c r="N208" i="11"/>
  <c r="O208" i="11"/>
  <c r="P208" i="11"/>
  <c r="Q208" i="11"/>
  <c r="N207" i="11"/>
  <c r="Q207" i="11" s="1"/>
  <c r="O207" i="11"/>
  <c r="P207" i="11"/>
  <c r="N206" i="11"/>
  <c r="O206" i="11"/>
  <c r="Q206" i="11" s="1"/>
  <c r="P206" i="11"/>
  <c r="N205" i="11"/>
  <c r="O205" i="11"/>
  <c r="P205" i="11"/>
  <c r="Q205" i="11"/>
  <c r="N204" i="11"/>
  <c r="Q204" i="11" s="1"/>
  <c r="O204" i="11"/>
  <c r="P204" i="11"/>
  <c r="N203" i="11"/>
  <c r="O203" i="11"/>
  <c r="Q203" i="11" s="1"/>
  <c r="P203" i="11"/>
  <c r="N202" i="11"/>
  <c r="O202" i="11"/>
  <c r="P202" i="11"/>
  <c r="Q202" i="11"/>
  <c r="N201" i="11"/>
  <c r="Q201" i="11" s="1"/>
  <c r="O201" i="11"/>
  <c r="P201" i="11"/>
  <c r="N200" i="11"/>
  <c r="O200" i="11"/>
  <c r="Q200" i="11" s="1"/>
  <c r="P200" i="11"/>
  <c r="Q199" i="11"/>
  <c r="P199" i="11"/>
  <c r="O199" i="11"/>
  <c r="N199" i="11"/>
  <c r="N198" i="11"/>
  <c r="Q198" i="11" s="1"/>
  <c r="O198" i="11"/>
  <c r="P198" i="11"/>
  <c r="N197" i="11"/>
  <c r="O197" i="11"/>
  <c r="Q197" i="11" s="1"/>
  <c r="P197" i="11"/>
  <c r="N196" i="11"/>
  <c r="O196" i="11"/>
  <c r="P196" i="11"/>
  <c r="Q196" i="11"/>
  <c r="N195" i="11"/>
  <c r="Q195" i="11" s="1"/>
  <c r="O195" i="11"/>
  <c r="P195" i="11"/>
  <c r="N194" i="11"/>
  <c r="O194" i="11"/>
  <c r="Q194" i="11" s="1"/>
  <c r="P194" i="11"/>
  <c r="N193" i="11"/>
  <c r="O193" i="11"/>
  <c r="P193" i="11"/>
  <c r="Q193" i="11"/>
  <c r="N192" i="11"/>
  <c r="Q192" i="11" s="1"/>
  <c r="O192" i="11"/>
  <c r="P192" i="11"/>
  <c r="N191" i="11"/>
  <c r="O191" i="11"/>
  <c r="Q191" i="11" s="1"/>
  <c r="P191" i="11"/>
  <c r="Q190" i="11"/>
  <c r="P190" i="11"/>
  <c r="O190" i="11"/>
  <c r="N190" i="11"/>
  <c r="N189" i="11"/>
  <c r="Q189" i="11" s="1"/>
  <c r="O189" i="11"/>
  <c r="P189" i="11"/>
  <c r="N188" i="11"/>
  <c r="O188" i="11"/>
  <c r="Q188" i="11" s="1"/>
  <c r="P188" i="11"/>
  <c r="Q187" i="11"/>
  <c r="P187" i="11"/>
  <c r="O187" i="11"/>
  <c r="N187" i="11"/>
  <c r="N186" i="11"/>
  <c r="Q186" i="11" s="1"/>
  <c r="O186" i="11"/>
  <c r="P186" i="11"/>
  <c r="N185" i="11"/>
  <c r="O185" i="11"/>
  <c r="Q185" i="11" s="1"/>
  <c r="P185" i="11"/>
  <c r="N184" i="11"/>
  <c r="O184" i="11"/>
  <c r="P184" i="11"/>
  <c r="Q184" i="11"/>
  <c r="N183" i="11"/>
  <c r="Q183" i="11" s="1"/>
  <c r="O183" i="11"/>
  <c r="P183" i="11"/>
  <c r="N182" i="11"/>
  <c r="O182" i="11"/>
  <c r="Q182" i="11" s="1"/>
  <c r="P182" i="11"/>
  <c r="N181" i="11"/>
  <c r="O181" i="11"/>
  <c r="P181" i="11"/>
  <c r="Q181" i="11"/>
  <c r="N180" i="11"/>
  <c r="Q180" i="11" s="1"/>
  <c r="O180" i="11"/>
  <c r="P180" i="11"/>
  <c r="N179" i="11"/>
  <c r="O179" i="11"/>
  <c r="Q179" i="11" s="1"/>
  <c r="P179" i="11"/>
  <c r="N178" i="11"/>
  <c r="O178" i="11"/>
  <c r="P178" i="11"/>
  <c r="Q178" i="11"/>
  <c r="N177" i="11"/>
  <c r="Q177" i="11" s="1"/>
  <c r="O177" i="11"/>
  <c r="P177" i="11"/>
  <c r="N176" i="11"/>
  <c r="O176" i="11"/>
  <c r="Q176" i="11" s="1"/>
  <c r="P176" i="11"/>
  <c r="N175" i="11"/>
  <c r="O175" i="11"/>
  <c r="P175" i="11"/>
  <c r="Q175" i="11"/>
  <c r="AY1244" i="10"/>
  <c r="B53" i="9"/>
  <c r="BJ1828" i="10"/>
  <c r="BD633" i="10"/>
  <c r="N1362" i="11"/>
  <c r="O1362" i="11"/>
  <c r="P1362" i="11"/>
  <c r="Q1362" i="11"/>
  <c r="I53" i="9"/>
  <c r="M1" i="9"/>
  <c r="N1" i="9"/>
  <c r="O1" i="9"/>
  <c r="P1" i="9"/>
  <c r="Q1" i="9"/>
  <c r="R1" i="9"/>
  <c r="W1" i="9"/>
  <c r="X1" i="9"/>
  <c r="I2" i="9"/>
  <c r="P2" i="9"/>
  <c r="Q2" i="9"/>
  <c r="R2" i="9"/>
  <c r="S2" i="9"/>
  <c r="I3" i="9"/>
  <c r="I4" i="9"/>
  <c r="M4" i="9"/>
  <c r="N4" i="9"/>
  <c r="O4" i="9"/>
  <c r="P4" i="9"/>
  <c r="Q4" i="9"/>
  <c r="R4" i="9"/>
  <c r="S4" i="9"/>
  <c r="I5" i="9"/>
  <c r="P5" i="9"/>
  <c r="Q5" i="9"/>
  <c r="R5" i="9"/>
  <c r="S5" i="9"/>
  <c r="I6" i="9"/>
  <c r="M6" i="9"/>
  <c r="N6" i="9"/>
  <c r="O6" i="9"/>
  <c r="P6" i="9"/>
  <c r="Q6" i="9"/>
  <c r="R6" i="9"/>
  <c r="S6" i="9"/>
  <c r="I7" i="9"/>
  <c r="P7" i="9"/>
  <c r="Q7" i="9"/>
  <c r="R7" i="9"/>
  <c r="S7" i="9"/>
  <c r="I8" i="9"/>
  <c r="I9" i="9"/>
  <c r="M9" i="9"/>
  <c r="N9" i="9"/>
  <c r="O9" i="9"/>
  <c r="P9" i="9"/>
  <c r="Q9" i="9"/>
  <c r="R9" i="9"/>
  <c r="S9" i="9" s="1"/>
  <c r="I10" i="9"/>
  <c r="M10" i="9"/>
  <c r="N10" i="9"/>
  <c r="O10" i="9"/>
  <c r="P10" i="9"/>
  <c r="S10" i="9" s="1"/>
  <c r="Q10" i="9"/>
  <c r="R10" i="9"/>
  <c r="I11" i="9"/>
  <c r="M11" i="9"/>
  <c r="N11" i="9"/>
  <c r="O11" i="9"/>
  <c r="P11" i="9"/>
  <c r="Q11" i="9"/>
  <c r="R11" i="9"/>
  <c r="S11" i="9" s="1"/>
  <c r="I12" i="9"/>
  <c r="P12" i="9"/>
  <c r="Q12" i="9"/>
  <c r="R12" i="9"/>
  <c r="S12" i="9"/>
  <c r="I13" i="9"/>
  <c r="P13" i="9"/>
  <c r="Q13" i="9"/>
  <c r="R13" i="9"/>
  <c r="S13" i="9"/>
  <c r="I14" i="9"/>
  <c r="P14" i="9"/>
  <c r="Q14" i="9"/>
  <c r="R14" i="9"/>
  <c r="S14" i="9"/>
  <c r="I15" i="9"/>
  <c r="P15" i="9"/>
  <c r="Q15" i="9"/>
  <c r="R15" i="9"/>
  <c r="S15" i="9"/>
  <c r="I16" i="9"/>
  <c r="P16" i="9"/>
  <c r="Q16" i="9"/>
  <c r="R16" i="9"/>
  <c r="S16" i="9"/>
  <c r="I17" i="9"/>
  <c r="M17" i="9"/>
  <c r="N17" i="9"/>
  <c r="O17" i="9"/>
  <c r="P17" i="9"/>
  <c r="S17" i="9" s="1"/>
  <c r="Q17" i="9"/>
  <c r="R17" i="9"/>
  <c r="I18" i="9"/>
  <c r="M18" i="9"/>
  <c r="N18" i="9"/>
  <c r="O18" i="9"/>
  <c r="P18" i="9"/>
  <c r="S18" i="9" s="1"/>
  <c r="Q18" i="9"/>
  <c r="R18" i="9"/>
  <c r="I19" i="9"/>
  <c r="M19" i="9"/>
  <c r="N19" i="9"/>
  <c r="O19" i="9"/>
  <c r="P19" i="9"/>
  <c r="Q19" i="9"/>
  <c r="R19" i="9"/>
  <c r="S19" i="9"/>
  <c r="I20" i="9"/>
  <c r="I21" i="9"/>
  <c r="M21" i="9"/>
  <c r="N21" i="9"/>
  <c r="O21" i="9"/>
  <c r="P21" i="9"/>
  <c r="S21" i="9" s="1"/>
  <c r="Q21" i="9"/>
  <c r="R21" i="9"/>
  <c r="I22" i="9"/>
  <c r="M22" i="9"/>
  <c r="N22" i="9"/>
  <c r="O22" i="9"/>
  <c r="P22" i="9"/>
  <c r="Q22" i="9"/>
  <c r="R22" i="9"/>
  <c r="S22" i="9"/>
  <c r="I23" i="9"/>
  <c r="I24" i="9"/>
  <c r="P24" i="9"/>
  <c r="Q24" i="9"/>
  <c r="R24" i="9"/>
  <c r="S24" i="9"/>
  <c r="I25" i="9"/>
  <c r="P25" i="9"/>
  <c r="Q25" i="9"/>
  <c r="R25" i="9"/>
  <c r="S25" i="9"/>
  <c r="I26" i="9"/>
  <c r="P26" i="9"/>
  <c r="Q26" i="9"/>
  <c r="R26" i="9"/>
  <c r="S26" i="9"/>
  <c r="I27" i="9"/>
  <c r="P27" i="9"/>
  <c r="Q27" i="9"/>
  <c r="R27" i="9"/>
  <c r="S27" i="9"/>
  <c r="I28" i="9"/>
  <c r="P28" i="9"/>
  <c r="Q28" i="9"/>
  <c r="R28" i="9"/>
  <c r="S28" i="9"/>
  <c r="I29" i="9"/>
  <c r="M29" i="9"/>
  <c r="N29" i="9"/>
  <c r="O29" i="9"/>
  <c r="P29" i="9"/>
  <c r="S29" i="9" s="1"/>
  <c r="Q29" i="9"/>
  <c r="R29" i="9"/>
  <c r="I30" i="9"/>
  <c r="M30" i="9"/>
  <c r="N30" i="9"/>
  <c r="O30" i="9"/>
  <c r="P30" i="9"/>
  <c r="Q30" i="9"/>
  <c r="R30" i="9"/>
  <c r="S30" i="9"/>
  <c r="I31" i="9"/>
  <c r="I32" i="9"/>
  <c r="M32" i="9"/>
  <c r="N32" i="9"/>
  <c r="O32" i="9"/>
  <c r="P32" i="9"/>
  <c r="S32" i="9" s="1"/>
  <c r="Q32" i="9"/>
  <c r="R32" i="9"/>
  <c r="I33" i="9"/>
  <c r="M33" i="9"/>
  <c r="N33" i="9"/>
  <c r="O33" i="9"/>
  <c r="P33" i="9"/>
  <c r="Q33" i="9"/>
  <c r="R33" i="9"/>
  <c r="S33" i="9"/>
  <c r="I34" i="9"/>
  <c r="M34" i="9"/>
  <c r="N34" i="9"/>
  <c r="O34" i="9"/>
  <c r="P34" i="9"/>
  <c r="Q34" i="9"/>
  <c r="R34" i="9"/>
  <c r="S34" i="9" s="1"/>
  <c r="I35" i="9"/>
  <c r="M35" i="9"/>
  <c r="N35" i="9"/>
  <c r="O35" i="9"/>
  <c r="P35" i="9"/>
  <c r="S35" i="9" s="1"/>
  <c r="Q35" i="9"/>
  <c r="R35" i="9"/>
  <c r="I36" i="9"/>
  <c r="I37" i="9"/>
  <c r="P37" i="9"/>
  <c r="Q37" i="9"/>
  <c r="R37" i="9"/>
  <c r="S37" i="9"/>
  <c r="I38" i="9"/>
  <c r="M38" i="9"/>
  <c r="N38" i="9"/>
  <c r="O38" i="9"/>
  <c r="P38" i="9"/>
  <c r="Q38" i="9"/>
  <c r="R38" i="9"/>
  <c r="S38" i="9"/>
  <c r="I39" i="9"/>
  <c r="M39" i="9"/>
  <c r="N39" i="9"/>
  <c r="O39" i="9"/>
  <c r="P39" i="9"/>
  <c r="S39" i="9" s="1"/>
  <c r="Q39" i="9"/>
  <c r="R39" i="9"/>
  <c r="I40" i="9"/>
  <c r="M40" i="9"/>
  <c r="N40" i="9"/>
  <c r="O40" i="9"/>
  <c r="P40" i="9"/>
  <c r="S40" i="9" s="1"/>
  <c r="Q40" i="9"/>
  <c r="R40" i="9"/>
  <c r="I41" i="9"/>
  <c r="I42" i="9"/>
  <c r="P42" i="9"/>
  <c r="Q42" i="9"/>
  <c r="R42" i="9"/>
  <c r="S42" i="9"/>
  <c r="I43" i="9"/>
  <c r="M43" i="9"/>
  <c r="N43" i="9"/>
  <c r="O43" i="9"/>
  <c r="P43" i="9"/>
  <c r="S43" i="9" s="1"/>
  <c r="Q43" i="9"/>
  <c r="R43" i="9"/>
  <c r="I44" i="9"/>
  <c r="P44" i="9"/>
  <c r="Q44" i="9"/>
  <c r="R44" i="9"/>
  <c r="S44" i="9"/>
  <c r="I45" i="9"/>
  <c r="P45" i="9"/>
  <c r="Q45" i="9"/>
  <c r="R45" i="9"/>
  <c r="S45" i="9"/>
  <c r="I46" i="9"/>
  <c r="P46" i="9"/>
  <c r="Q46" i="9"/>
  <c r="R46" i="9"/>
  <c r="S46" i="9"/>
  <c r="I47" i="9"/>
  <c r="P47" i="9"/>
  <c r="Q47" i="9"/>
  <c r="R47" i="9"/>
  <c r="S47" i="9"/>
  <c r="I48" i="9"/>
  <c r="P48" i="9"/>
  <c r="Q48" i="9"/>
  <c r="R48" i="9"/>
  <c r="S48" i="9"/>
  <c r="I49" i="9"/>
  <c r="P49" i="9"/>
  <c r="Q49" i="9"/>
  <c r="R49" i="9"/>
  <c r="S49" i="9"/>
  <c r="I50" i="9"/>
  <c r="M50" i="9"/>
  <c r="N50" i="9"/>
  <c r="O50" i="9"/>
  <c r="P50" i="9"/>
  <c r="Q50" i="9"/>
  <c r="R50" i="9"/>
  <c r="S50" i="9"/>
  <c r="I51" i="9"/>
  <c r="I52" i="9"/>
  <c r="M52" i="9"/>
  <c r="N52" i="9"/>
  <c r="O52" i="9"/>
  <c r="P52" i="9"/>
  <c r="S52" i="9" s="1"/>
  <c r="Q52" i="9"/>
  <c r="R52" i="9"/>
  <c r="D53" i="9"/>
  <c r="L1" i="10"/>
  <c r="M1" i="10"/>
  <c r="N1" i="10"/>
  <c r="O1" i="10"/>
  <c r="P1" i="10"/>
  <c r="Q1" i="10"/>
  <c r="O3" i="10"/>
  <c r="P3" i="10"/>
  <c r="Q3" i="10"/>
  <c r="R3" i="10"/>
  <c r="AY3" i="10"/>
  <c r="BK3" i="10"/>
  <c r="O4" i="10"/>
  <c r="P4" i="10"/>
  <c r="Q4" i="10"/>
  <c r="R4" i="10"/>
  <c r="AY4" i="10"/>
  <c r="BK4" i="10"/>
  <c r="O5" i="10"/>
  <c r="P5" i="10"/>
  <c r="Q5" i="10"/>
  <c r="R5" i="10"/>
  <c r="AY5" i="10"/>
  <c r="BK5" i="10"/>
  <c r="O6" i="10"/>
  <c r="P6" i="10"/>
  <c r="Q6" i="10"/>
  <c r="R6" i="10"/>
  <c r="AY6" i="10"/>
  <c r="BK6" i="10"/>
  <c r="O7" i="10"/>
  <c r="P7" i="10"/>
  <c r="Q7" i="10"/>
  <c r="R7" i="10"/>
  <c r="AY7" i="10"/>
  <c r="BK7" i="10"/>
  <c r="O8" i="10"/>
  <c r="P8" i="10"/>
  <c r="Q8" i="10"/>
  <c r="R8" i="10"/>
  <c r="AY8" i="10"/>
  <c r="BK8" i="10"/>
  <c r="O9" i="10"/>
  <c r="P9" i="10"/>
  <c r="Q9" i="10"/>
  <c r="R9" i="10"/>
  <c r="AY9" i="10"/>
  <c r="BK9" i="10"/>
  <c r="O10" i="10"/>
  <c r="P10" i="10"/>
  <c r="Q10" i="10"/>
  <c r="R10" i="10"/>
  <c r="AY10" i="10"/>
  <c r="BK10" i="10"/>
  <c r="O11" i="10"/>
  <c r="P11" i="10"/>
  <c r="Q11" i="10"/>
  <c r="R11" i="10"/>
  <c r="AY11" i="10"/>
  <c r="BK11" i="10"/>
  <c r="O12" i="10"/>
  <c r="P12" i="10"/>
  <c r="Q12" i="10"/>
  <c r="R12" i="10"/>
  <c r="AY12" i="10"/>
  <c r="BK12" i="10"/>
  <c r="O13" i="10"/>
  <c r="P13" i="10"/>
  <c r="Q13" i="10"/>
  <c r="R13" i="10"/>
  <c r="AY13" i="10"/>
  <c r="BK13" i="10"/>
  <c r="O14" i="10"/>
  <c r="P14" i="10"/>
  <c r="Q14" i="10"/>
  <c r="R14" i="10"/>
  <c r="AY14" i="10"/>
  <c r="BK14" i="10"/>
  <c r="O15" i="10"/>
  <c r="P15" i="10"/>
  <c r="Q15" i="10"/>
  <c r="R15" i="10"/>
  <c r="AY15" i="10"/>
  <c r="BK15" i="10"/>
  <c r="O16" i="10"/>
  <c r="P16" i="10"/>
  <c r="Q16" i="10"/>
  <c r="R16" i="10"/>
  <c r="AY16" i="10"/>
  <c r="BK16" i="10"/>
  <c r="O17" i="10"/>
  <c r="P17" i="10"/>
  <c r="Q17" i="10"/>
  <c r="R17" i="10"/>
  <c r="AY17" i="10"/>
  <c r="BK17" i="10"/>
  <c r="O18" i="10"/>
  <c r="P18" i="10"/>
  <c r="Q18" i="10"/>
  <c r="R18" i="10"/>
  <c r="AY18" i="10"/>
  <c r="BK18" i="10"/>
  <c r="O19" i="10"/>
  <c r="P19" i="10"/>
  <c r="Q19" i="10"/>
  <c r="R19" i="10"/>
  <c r="AY19" i="10"/>
  <c r="BK19" i="10"/>
  <c r="O20" i="10"/>
  <c r="P20" i="10"/>
  <c r="Q20" i="10"/>
  <c r="R20" i="10"/>
  <c r="AY20" i="10"/>
  <c r="BK20" i="10"/>
  <c r="O21" i="10"/>
  <c r="P21" i="10"/>
  <c r="Q21" i="10"/>
  <c r="R21" i="10"/>
  <c r="AY21" i="10"/>
  <c r="BK21" i="10"/>
  <c r="O22" i="10"/>
  <c r="P22" i="10"/>
  <c r="Q22" i="10"/>
  <c r="R22" i="10"/>
  <c r="AY22" i="10"/>
  <c r="BK22" i="10"/>
  <c r="O23" i="10"/>
  <c r="P23" i="10"/>
  <c r="Q23" i="10"/>
  <c r="R23" i="10"/>
  <c r="AY23" i="10"/>
  <c r="BK23" i="10"/>
  <c r="O24" i="10"/>
  <c r="P24" i="10"/>
  <c r="Q24" i="10"/>
  <c r="R24" i="10"/>
  <c r="AY24" i="10"/>
  <c r="BK24" i="10"/>
  <c r="O25" i="10"/>
  <c r="P25" i="10"/>
  <c r="Q25" i="10"/>
  <c r="R25" i="10"/>
  <c r="AY25" i="10"/>
  <c r="BK25" i="10"/>
  <c r="O26" i="10"/>
  <c r="P26" i="10"/>
  <c r="Q26" i="10"/>
  <c r="R26" i="10"/>
  <c r="AY26" i="10"/>
  <c r="BK26" i="10"/>
  <c r="O27" i="10"/>
  <c r="P27" i="10"/>
  <c r="Q27" i="10"/>
  <c r="R27" i="10"/>
  <c r="AY27" i="10"/>
  <c r="BK27" i="10"/>
  <c r="O28" i="10"/>
  <c r="P28" i="10"/>
  <c r="Q28" i="10"/>
  <c r="R28" i="10"/>
  <c r="AY28" i="10"/>
  <c r="BK28" i="10"/>
  <c r="O29" i="10"/>
  <c r="P29" i="10"/>
  <c r="Q29" i="10"/>
  <c r="R29" i="10"/>
  <c r="AY29" i="10"/>
  <c r="BK29" i="10"/>
  <c r="O30" i="10"/>
  <c r="P30" i="10"/>
  <c r="Q30" i="10"/>
  <c r="R30" i="10"/>
  <c r="AY30" i="10"/>
  <c r="BK30" i="10"/>
  <c r="O31" i="10"/>
  <c r="P31" i="10"/>
  <c r="Q31" i="10"/>
  <c r="R31" i="10"/>
  <c r="AY31" i="10"/>
  <c r="BK31" i="10"/>
  <c r="O32" i="10"/>
  <c r="P32" i="10"/>
  <c r="Q32" i="10"/>
  <c r="R32" i="10"/>
  <c r="AY32" i="10"/>
  <c r="BK32" i="10"/>
  <c r="O33" i="10"/>
  <c r="P33" i="10"/>
  <c r="Q33" i="10"/>
  <c r="R33" i="10"/>
  <c r="AY33" i="10"/>
  <c r="BK33" i="10"/>
  <c r="O34" i="10"/>
  <c r="P34" i="10"/>
  <c r="Q34" i="10"/>
  <c r="R34" i="10"/>
  <c r="AY34" i="10"/>
  <c r="BK34" i="10"/>
  <c r="O35" i="10"/>
  <c r="P35" i="10"/>
  <c r="Q35" i="10"/>
  <c r="R35" i="10"/>
  <c r="AY35" i="10"/>
  <c r="BK35" i="10"/>
  <c r="O36" i="10"/>
  <c r="P36" i="10"/>
  <c r="Q36" i="10"/>
  <c r="R36" i="10"/>
  <c r="AY36" i="10"/>
  <c r="BK36" i="10"/>
  <c r="O37" i="10"/>
  <c r="P37" i="10"/>
  <c r="Q37" i="10"/>
  <c r="R37" i="10"/>
  <c r="AY37" i="10"/>
  <c r="BK37" i="10"/>
  <c r="O38" i="10"/>
  <c r="P38" i="10"/>
  <c r="Q38" i="10"/>
  <c r="R38" i="10"/>
  <c r="AY38" i="10"/>
  <c r="BK38" i="10"/>
  <c r="O39" i="10"/>
  <c r="P39" i="10"/>
  <c r="Q39" i="10"/>
  <c r="R39" i="10"/>
  <c r="AY39" i="10"/>
  <c r="BK39" i="10"/>
  <c r="O40" i="10"/>
  <c r="P40" i="10"/>
  <c r="Q40" i="10"/>
  <c r="R40" i="10"/>
  <c r="AY40" i="10"/>
  <c r="BK40" i="10"/>
  <c r="O41" i="10"/>
  <c r="P41" i="10"/>
  <c r="Q41" i="10"/>
  <c r="R41" i="10"/>
  <c r="AY41" i="10"/>
  <c r="BK41" i="10"/>
  <c r="O42" i="10"/>
  <c r="P42" i="10"/>
  <c r="Q42" i="10"/>
  <c r="R42" i="10"/>
  <c r="AY42" i="10"/>
  <c r="BK42" i="10"/>
  <c r="O43" i="10"/>
  <c r="P43" i="10"/>
  <c r="Q43" i="10"/>
  <c r="R43" i="10"/>
  <c r="AY43" i="10"/>
  <c r="BK43" i="10"/>
  <c r="O44" i="10"/>
  <c r="P44" i="10"/>
  <c r="Q44" i="10"/>
  <c r="R44" i="10"/>
  <c r="AY44" i="10"/>
  <c r="BK44" i="10"/>
  <c r="O45" i="10"/>
  <c r="P45" i="10"/>
  <c r="Q45" i="10"/>
  <c r="R45" i="10"/>
  <c r="AY45" i="10"/>
  <c r="BK45" i="10"/>
  <c r="O46" i="10"/>
  <c r="P46" i="10"/>
  <c r="Q46" i="10"/>
  <c r="R46" i="10"/>
  <c r="AY46" i="10"/>
  <c r="BK46" i="10"/>
  <c r="O47" i="10"/>
  <c r="P47" i="10"/>
  <c r="Q47" i="10"/>
  <c r="R47" i="10"/>
  <c r="AY47" i="10"/>
  <c r="BK47" i="10"/>
  <c r="O48" i="10"/>
  <c r="P48" i="10"/>
  <c r="Q48" i="10"/>
  <c r="R48" i="10"/>
  <c r="AY48" i="10"/>
  <c r="BK48" i="10"/>
  <c r="O49" i="10"/>
  <c r="P49" i="10"/>
  <c r="Q49" i="10"/>
  <c r="R49" i="10"/>
  <c r="AY49" i="10"/>
  <c r="BK49" i="10"/>
  <c r="O50" i="10"/>
  <c r="P50" i="10"/>
  <c r="Q50" i="10"/>
  <c r="R50" i="10"/>
  <c r="AY50" i="10"/>
  <c r="BK50" i="10"/>
  <c r="O51" i="10"/>
  <c r="P51" i="10"/>
  <c r="Q51" i="10"/>
  <c r="R51" i="10"/>
  <c r="AY51" i="10"/>
  <c r="BK51" i="10"/>
  <c r="O52" i="10"/>
  <c r="P52" i="10"/>
  <c r="Q52" i="10"/>
  <c r="R52" i="10"/>
  <c r="AY52" i="10"/>
  <c r="BK52" i="10"/>
  <c r="O53" i="10"/>
  <c r="P53" i="10"/>
  <c r="Q53" i="10"/>
  <c r="R53" i="10"/>
  <c r="AY53" i="10"/>
  <c r="BK53" i="10"/>
  <c r="O54" i="10"/>
  <c r="P54" i="10"/>
  <c r="Q54" i="10"/>
  <c r="R54" i="10"/>
  <c r="AY54" i="10"/>
  <c r="BK54" i="10"/>
  <c r="O55" i="10"/>
  <c r="P55" i="10"/>
  <c r="Q55" i="10"/>
  <c r="R55" i="10"/>
  <c r="AY55" i="10"/>
  <c r="BK55" i="10"/>
  <c r="O56" i="10"/>
  <c r="P56" i="10"/>
  <c r="Q56" i="10"/>
  <c r="R56" i="10"/>
  <c r="AY56" i="10"/>
  <c r="BK56" i="10"/>
  <c r="O57" i="10"/>
  <c r="P57" i="10"/>
  <c r="Q57" i="10"/>
  <c r="R57" i="10"/>
  <c r="AY57" i="10"/>
  <c r="BK57" i="10"/>
  <c r="O58" i="10"/>
  <c r="P58" i="10"/>
  <c r="Q58" i="10"/>
  <c r="R58" i="10"/>
  <c r="AY58" i="10"/>
  <c r="BK58" i="10"/>
  <c r="O59" i="10"/>
  <c r="P59" i="10"/>
  <c r="Q59" i="10"/>
  <c r="R59" i="10"/>
  <c r="AY59" i="10"/>
  <c r="BK59" i="10"/>
  <c r="O60" i="10"/>
  <c r="P60" i="10"/>
  <c r="Q60" i="10"/>
  <c r="R60" i="10"/>
  <c r="AY60" i="10"/>
  <c r="BK60" i="10"/>
  <c r="O61" i="10"/>
  <c r="P61" i="10"/>
  <c r="Q61" i="10"/>
  <c r="R61" i="10"/>
  <c r="AY61" i="10"/>
  <c r="BK61" i="10"/>
  <c r="O62" i="10"/>
  <c r="P62" i="10"/>
  <c r="Q62" i="10"/>
  <c r="R62" i="10"/>
  <c r="AY62" i="10"/>
  <c r="BK62" i="10"/>
  <c r="O63" i="10"/>
  <c r="P63" i="10"/>
  <c r="Q63" i="10"/>
  <c r="R63" i="10"/>
  <c r="AY63" i="10"/>
  <c r="BK63" i="10"/>
  <c r="O64" i="10"/>
  <c r="P64" i="10"/>
  <c r="Q64" i="10"/>
  <c r="R64" i="10"/>
  <c r="AY64" i="10"/>
  <c r="BK64" i="10"/>
  <c r="O65" i="10"/>
  <c r="P65" i="10"/>
  <c r="Q65" i="10"/>
  <c r="R65" i="10"/>
  <c r="AY65" i="10"/>
  <c r="BK65" i="10"/>
  <c r="O66" i="10"/>
  <c r="P66" i="10"/>
  <c r="Q66" i="10"/>
  <c r="R66" i="10"/>
  <c r="AY66" i="10"/>
  <c r="BK66" i="10"/>
  <c r="O67" i="10"/>
  <c r="P67" i="10"/>
  <c r="Q67" i="10"/>
  <c r="R67" i="10"/>
  <c r="AY67" i="10"/>
  <c r="BK67" i="10"/>
  <c r="O68" i="10"/>
  <c r="P68" i="10"/>
  <c r="Q68" i="10"/>
  <c r="R68" i="10"/>
  <c r="AY68" i="10"/>
  <c r="BK68" i="10"/>
  <c r="O69" i="10"/>
  <c r="P69" i="10"/>
  <c r="Q69" i="10"/>
  <c r="R69" i="10"/>
  <c r="AY69" i="10"/>
  <c r="BK69" i="10"/>
  <c r="O70" i="10"/>
  <c r="P70" i="10"/>
  <c r="Q70" i="10"/>
  <c r="R70" i="10"/>
  <c r="BF70" i="10"/>
  <c r="BG70" i="10"/>
  <c r="BH70" i="10"/>
  <c r="BJ70" i="10"/>
  <c r="BK70" i="10"/>
  <c r="BM70" i="10"/>
  <c r="BP70" i="10"/>
  <c r="O72" i="10"/>
  <c r="R72" i="10" s="1"/>
  <c r="P72" i="10"/>
  <c r="Q72" i="10"/>
  <c r="AY72" i="10"/>
  <c r="O73" i="10"/>
  <c r="R73" i="10" s="1"/>
  <c r="P73" i="10"/>
  <c r="Q73" i="10"/>
  <c r="AY73" i="10"/>
  <c r="O74" i="10"/>
  <c r="R74" i="10" s="1"/>
  <c r="P74" i="10"/>
  <c r="Q74" i="10"/>
  <c r="AY74" i="10"/>
  <c r="O75" i="10"/>
  <c r="R75" i="10" s="1"/>
  <c r="P75" i="10"/>
  <c r="Q75" i="10"/>
  <c r="O76" i="10"/>
  <c r="P76" i="10"/>
  <c r="Q76" i="10"/>
  <c r="O77" i="10"/>
  <c r="P77" i="10"/>
  <c r="Q77" i="10"/>
  <c r="R77" i="10" s="1"/>
  <c r="O78" i="10"/>
  <c r="P78" i="10"/>
  <c r="Q78" i="10"/>
  <c r="O79" i="10"/>
  <c r="R79" i="10" s="1"/>
  <c r="P79" i="10"/>
  <c r="Q79" i="10"/>
  <c r="O80" i="10"/>
  <c r="P80" i="10"/>
  <c r="Q80" i="10"/>
  <c r="O81" i="10"/>
  <c r="P81" i="10"/>
  <c r="Q81" i="10"/>
  <c r="O82" i="10"/>
  <c r="P82" i="10"/>
  <c r="Q82" i="10"/>
  <c r="O83" i="10"/>
  <c r="R83" i="10" s="1"/>
  <c r="P83" i="10"/>
  <c r="Q83" i="10"/>
  <c r="O84" i="10"/>
  <c r="P84" i="10"/>
  <c r="Q84" i="10"/>
  <c r="O85" i="10"/>
  <c r="P85" i="10"/>
  <c r="Q85" i="10"/>
  <c r="O86" i="10"/>
  <c r="P86" i="10"/>
  <c r="Q86" i="10"/>
  <c r="O87" i="10"/>
  <c r="P87" i="10"/>
  <c r="Q87" i="10"/>
  <c r="O88" i="10"/>
  <c r="P88" i="10"/>
  <c r="Q88" i="10"/>
  <c r="O89" i="10"/>
  <c r="P89" i="10"/>
  <c r="Q89" i="10"/>
  <c r="O90" i="10"/>
  <c r="P90" i="10"/>
  <c r="Q90" i="10"/>
  <c r="O91" i="10"/>
  <c r="R91" i="10" s="1"/>
  <c r="P91" i="10"/>
  <c r="Q91" i="10"/>
  <c r="O92" i="10"/>
  <c r="P92" i="10"/>
  <c r="Q92" i="10"/>
  <c r="O93" i="10"/>
  <c r="P93" i="10"/>
  <c r="Q93" i="10"/>
  <c r="O94" i="10"/>
  <c r="P94" i="10"/>
  <c r="Q94" i="10"/>
  <c r="O95" i="10"/>
  <c r="P95" i="10"/>
  <c r="Q95" i="10"/>
  <c r="O96" i="10"/>
  <c r="P96" i="10"/>
  <c r="Q96" i="10"/>
  <c r="O97" i="10"/>
  <c r="P97" i="10"/>
  <c r="Q97" i="10"/>
  <c r="O98" i="10"/>
  <c r="P98" i="10"/>
  <c r="Q98" i="10"/>
  <c r="O99" i="10"/>
  <c r="P99" i="10"/>
  <c r="Q99" i="10"/>
  <c r="O100" i="10"/>
  <c r="P100" i="10"/>
  <c r="Q100" i="10"/>
  <c r="O101" i="10"/>
  <c r="P101" i="10"/>
  <c r="Q101" i="10"/>
  <c r="O102" i="10"/>
  <c r="P102" i="10"/>
  <c r="Q102" i="10"/>
  <c r="O103" i="10"/>
  <c r="P103" i="10"/>
  <c r="Q103" i="10"/>
  <c r="O104" i="10"/>
  <c r="P104" i="10"/>
  <c r="Q104" i="10"/>
  <c r="O105" i="10"/>
  <c r="P105" i="10"/>
  <c r="Q105" i="10"/>
  <c r="O106" i="10"/>
  <c r="P106" i="10"/>
  <c r="Q106" i="10"/>
  <c r="O107" i="10"/>
  <c r="P107" i="10"/>
  <c r="Q107" i="10"/>
  <c r="O108" i="10"/>
  <c r="P108" i="10"/>
  <c r="Q108" i="10"/>
  <c r="O109" i="10"/>
  <c r="P109" i="10"/>
  <c r="Q109" i="10"/>
  <c r="O110" i="10"/>
  <c r="P110" i="10"/>
  <c r="Q110" i="10"/>
  <c r="O111" i="10"/>
  <c r="P111" i="10"/>
  <c r="Q111" i="10"/>
  <c r="O112" i="10"/>
  <c r="P112" i="10"/>
  <c r="Q112" i="10"/>
  <c r="O114" i="10"/>
  <c r="P114" i="10"/>
  <c r="Q114" i="10"/>
  <c r="R114" i="10"/>
  <c r="AY114" i="10"/>
  <c r="O115" i="10"/>
  <c r="P115" i="10"/>
  <c r="Q115" i="10"/>
  <c r="R115" i="10"/>
  <c r="AY115" i="10"/>
  <c r="O116" i="10"/>
  <c r="P116" i="10"/>
  <c r="Q116" i="10"/>
  <c r="R116" i="10"/>
  <c r="AY116" i="10"/>
  <c r="O117" i="10"/>
  <c r="R117" i="10" s="1"/>
  <c r="P117" i="10"/>
  <c r="Q117" i="10"/>
  <c r="AY117" i="10"/>
  <c r="O118" i="10"/>
  <c r="R118" i="10" s="1"/>
  <c r="P118" i="10"/>
  <c r="Q118" i="10"/>
  <c r="AY118" i="10"/>
  <c r="O119" i="10"/>
  <c r="P119" i="10"/>
  <c r="Q119" i="10"/>
  <c r="R119" i="10" s="1"/>
  <c r="AY119" i="10"/>
  <c r="O120" i="10"/>
  <c r="P120" i="10"/>
  <c r="Q120" i="10"/>
  <c r="R120" i="10" s="1"/>
  <c r="AY120" i="10"/>
  <c r="O121" i="10"/>
  <c r="P121" i="10"/>
  <c r="Q121" i="10"/>
  <c r="R121" i="10"/>
  <c r="AY121" i="10"/>
  <c r="O122" i="10"/>
  <c r="P122" i="10"/>
  <c r="Q122" i="10"/>
  <c r="R122" i="10"/>
  <c r="AY122" i="10"/>
  <c r="O123" i="10"/>
  <c r="R123" i="10" s="1"/>
  <c r="P123" i="10"/>
  <c r="Q123" i="10"/>
  <c r="AY123" i="10"/>
  <c r="O124" i="10"/>
  <c r="R124" i="10" s="1"/>
  <c r="P124" i="10"/>
  <c r="Q124" i="10"/>
  <c r="AY124" i="10"/>
  <c r="O125" i="10"/>
  <c r="R125" i="10" s="1"/>
  <c r="P125" i="10"/>
  <c r="Q125" i="10"/>
  <c r="AY125" i="10"/>
  <c r="O126" i="10"/>
  <c r="P126" i="10"/>
  <c r="Q126" i="10"/>
  <c r="R126" i="10"/>
  <c r="AY126" i="10"/>
  <c r="O127" i="10"/>
  <c r="P127" i="10"/>
  <c r="Q127" i="10"/>
  <c r="R127" i="10"/>
  <c r="AY127" i="10"/>
  <c r="O128" i="10"/>
  <c r="P128" i="10"/>
  <c r="Q128" i="10"/>
  <c r="R128" i="10"/>
  <c r="AY128" i="10"/>
  <c r="O129" i="10"/>
  <c r="R129" i="10" s="1"/>
  <c r="P129" i="10"/>
  <c r="Q129" i="10"/>
  <c r="O131" i="10"/>
  <c r="P131" i="10"/>
  <c r="Q131" i="10"/>
  <c r="R131" i="10"/>
  <c r="AY131" i="10"/>
  <c r="O132" i="10"/>
  <c r="P132" i="10"/>
  <c r="Q132" i="10"/>
  <c r="R132" i="10"/>
  <c r="AY132" i="10"/>
  <c r="O133" i="10"/>
  <c r="P133" i="10"/>
  <c r="Q133" i="10"/>
  <c r="R133" i="10"/>
  <c r="AY133" i="10"/>
  <c r="O134" i="10"/>
  <c r="P134" i="10"/>
  <c r="Q134" i="10"/>
  <c r="R134" i="10"/>
  <c r="AY134" i="10"/>
  <c r="O135" i="10"/>
  <c r="P135" i="10"/>
  <c r="Q135" i="10"/>
  <c r="R135" i="10"/>
  <c r="AY135" i="10"/>
  <c r="O136" i="10"/>
  <c r="P136" i="10"/>
  <c r="Q136" i="10"/>
  <c r="R136" i="10"/>
  <c r="AY136" i="10"/>
  <c r="O137" i="10"/>
  <c r="P137" i="10"/>
  <c r="Q137" i="10"/>
  <c r="R137" i="10"/>
  <c r="AY137" i="10"/>
  <c r="O138" i="10"/>
  <c r="P138" i="10"/>
  <c r="Q138" i="10"/>
  <c r="R138" i="10"/>
  <c r="AY138" i="10"/>
  <c r="O139" i="10"/>
  <c r="P139" i="10"/>
  <c r="Q139" i="10"/>
  <c r="R139" i="10"/>
  <c r="AY139" i="10"/>
  <c r="O140" i="10"/>
  <c r="P140" i="10"/>
  <c r="Q140" i="10"/>
  <c r="R140" i="10"/>
  <c r="AY140" i="10"/>
  <c r="O141" i="10"/>
  <c r="P141" i="10"/>
  <c r="Q141" i="10"/>
  <c r="R141" i="10"/>
  <c r="AY141" i="10"/>
  <c r="O142" i="10"/>
  <c r="P142" i="10"/>
  <c r="Q142" i="10"/>
  <c r="R142" i="10"/>
  <c r="AY142" i="10"/>
  <c r="O143" i="10"/>
  <c r="P143" i="10"/>
  <c r="Q143" i="10"/>
  <c r="R143" i="10"/>
  <c r="AY143" i="10"/>
  <c r="O144" i="10"/>
  <c r="P144" i="10"/>
  <c r="Q144" i="10"/>
  <c r="R144" i="10"/>
  <c r="AY144" i="10"/>
  <c r="O145" i="10"/>
  <c r="P145" i="10"/>
  <c r="Q145" i="10"/>
  <c r="R145" i="10"/>
  <c r="AY145" i="10"/>
  <c r="O146" i="10"/>
  <c r="P146" i="10"/>
  <c r="Q146" i="10"/>
  <c r="R146" i="10"/>
  <c r="AY146" i="10"/>
  <c r="O147" i="10"/>
  <c r="P147" i="10"/>
  <c r="Q147" i="10"/>
  <c r="R147" i="10"/>
  <c r="AY147" i="10"/>
  <c r="O148" i="10"/>
  <c r="P148" i="10"/>
  <c r="Q148" i="10"/>
  <c r="R148" i="10"/>
  <c r="AY148" i="10"/>
  <c r="O149" i="10"/>
  <c r="P149" i="10"/>
  <c r="Q149" i="10"/>
  <c r="R149" i="10"/>
  <c r="AY149" i="10"/>
  <c r="O150" i="10"/>
  <c r="P150" i="10"/>
  <c r="Q150" i="10"/>
  <c r="R150" i="10"/>
  <c r="AY150" i="10"/>
  <c r="O151" i="10"/>
  <c r="P151" i="10"/>
  <c r="Q151" i="10"/>
  <c r="R151" i="10"/>
  <c r="AY151" i="10"/>
  <c r="O152" i="10"/>
  <c r="P152" i="10"/>
  <c r="Q152" i="10"/>
  <c r="R152" i="10"/>
  <c r="AY152" i="10"/>
  <c r="O153" i="10"/>
  <c r="P153" i="10"/>
  <c r="Q153" i="10"/>
  <c r="R153" i="10"/>
  <c r="AY153" i="10"/>
  <c r="O154" i="10"/>
  <c r="P154" i="10"/>
  <c r="Q154" i="10"/>
  <c r="R154" i="10"/>
  <c r="AY154" i="10"/>
  <c r="O155" i="10"/>
  <c r="P155" i="10"/>
  <c r="Q155" i="10"/>
  <c r="R155" i="10"/>
  <c r="AY155" i="10"/>
  <c r="O156" i="10"/>
  <c r="P156" i="10"/>
  <c r="Q156" i="10"/>
  <c r="R156" i="10"/>
  <c r="AY156" i="10"/>
  <c r="O157" i="10"/>
  <c r="P157" i="10"/>
  <c r="Q157" i="10"/>
  <c r="R157" i="10"/>
  <c r="AY157" i="10"/>
  <c r="O158" i="10"/>
  <c r="P158" i="10"/>
  <c r="Q158" i="10"/>
  <c r="R158" i="10"/>
  <c r="AY158" i="10"/>
  <c r="O159" i="10"/>
  <c r="P159" i="10"/>
  <c r="Q159" i="10"/>
  <c r="R159" i="10"/>
  <c r="AY159" i="10"/>
  <c r="O160" i="10"/>
  <c r="P160" i="10"/>
  <c r="Q160" i="10"/>
  <c r="R160" i="10"/>
  <c r="AY160" i="10"/>
  <c r="O161" i="10"/>
  <c r="P161" i="10"/>
  <c r="Q161" i="10"/>
  <c r="R161" i="10"/>
  <c r="AY161" i="10"/>
  <c r="O162" i="10"/>
  <c r="P162" i="10"/>
  <c r="Q162" i="10"/>
  <c r="R162" i="10"/>
  <c r="AY162" i="10"/>
  <c r="O163" i="10"/>
  <c r="P163" i="10"/>
  <c r="Q163" i="10"/>
  <c r="R163" i="10"/>
  <c r="AY163" i="10"/>
  <c r="O164" i="10"/>
  <c r="P164" i="10"/>
  <c r="Q164" i="10"/>
  <c r="R164" i="10"/>
  <c r="AY164" i="10"/>
  <c r="O165" i="10"/>
  <c r="P165" i="10"/>
  <c r="Q165" i="10"/>
  <c r="R165" i="10"/>
  <c r="AY165" i="10"/>
  <c r="O166" i="10"/>
  <c r="P166" i="10"/>
  <c r="Q166" i="10"/>
  <c r="R166" i="10"/>
  <c r="AY166" i="10"/>
  <c r="O167" i="10"/>
  <c r="P167" i="10"/>
  <c r="Q167" i="10"/>
  <c r="R167" i="10"/>
  <c r="AY167" i="10"/>
  <c r="O168" i="10"/>
  <c r="P168" i="10"/>
  <c r="Q168" i="10"/>
  <c r="R168" i="10"/>
  <c r="AY168" i="10"/>
  <c r="O169" i="10"/>
  <c r="P169" i="10"/>
  <c r="Q169" i="10"/>
  <c r="R169" i="10"/>
  <c r="AY169" i="10"/>
  <c r="O170" i="10"/>
  <c r="P170" i="10"/>
  <c r="Q170" i="10"/>
  <c r="R170" i="10"/>
  <c r="AY170" i="10"/>
  <c r="O171" i="10"/>
  <c r="P171" i="10"/>
  <c r="Q171" i="10"/>
  <c r="R171" i="10"/>
  <c r="AY171" i="10"/>
  <c r="O172" i="10"/>
  <c r="P172" i="10"/>
  <c r="Q172" i="10"/>
  <c r="R172" i="10"/>
  <c r="AY172" i="10"/>
  <c r="O173" i="10"/>
  <c r="P173" i="10"/>
  <c r="Q173" i="10"/>
  <c r="R173" i="10"/>
  <c r="AY173" i="10"/>
  <c r="O174" i="10"/>
  <c r="P174" i="10"/>
  <c r="Q174" i="10"/>
  <c r="R174" i="10"/>
  <c r="AY174" i="10"/>
  <c r="O175" i="10"/>
  <c r="P175" i="10"/>
  <c r="Q175" i="10"/>
  <c r="R175" i="10"/>
  <c r="AY175" i="10"/>
  <c r="O176" i="10"/>
  <c r="P176" i="10"/>
  <c r="Q176" i="10"/>
  <c r="R176" i="10"/>
  <c r="AY176" i="10"/>
  <c r="O177" i="10"/>
  <c r="P177" i="10"/>
  <c r="Q177" i="10"/>
  <c r="R177" i="10"/>
  <c r="AY177" i="10"/>
  <c r="O178" i="10"/>
  <c r="P178" i="10"/>
  <c r="Q178" i="10"/>
  <c r="R178" i="10"/>
  <c r="AY178" i="10"/>
  <c r="O179" i="10"/>
  <c r="P179" i="10"/>
  <c r="Q179" i="10"/>
  <c r="R179" i="10"/>
  <c r="AY179" i="10"/>
  <c r="O180" i="10"/>
  <c r="P180" i="10"/>
  <c r="Q180" i="10"/>
  <c r="R180" i="10"/>
  <c r="AY180" i="10"/>
  <c r="O181" i="10"/>
  <c r="P181" i="10"/>
  <c r="Q181" i="10"/>
  <c r="R181" i="10"/>
  <c r="AY181" i="10"/>
  <c r="O182" i="10"/>
  <c r="P182" i="10"/>
  <c r="Q182" i="10"/>
  <c r="R182" i="10"/>
  <c r="AY182" i="10"/>
  <c r="O183" i="10"/>
  <c r="P183" i="10"/>
  <c r="Q183" i="10"/>
  <c r="R183" i="10"/>
  <c r="AY183" i="10"/>
  <c r="O184" i="10"/>
  <c r="P184" i="10"/>
  <c r="Q184" i="10"/>
  <c r="R184" i="10"/>
  <c r="AY184" i="10"/>
  <c r="O185" i="10"/>
  <c r="P185" i="10"/>
  <c r="Q185" i="10"/>
  <c r="R185" i="10"/>
  <c r="AY185" i="10"/>
  <c r="O186" i="10"/>
  <c r="P186" i="10"/>
  <c r="Q186" i="10"/>
  <c r="R186" i="10"/>
  <c r="AY186" i="10"/>
  <c r="O187" i="10"/>
  <c r="P187" i="10"/>
  <c r="Q187" i="10"/>
  <c r="R187" i="10"/>
  <c r="AY187" i="10"/>
  <c r="O188" i="10"/>
  <c r="P188" i="10"/>
  <c r="Q188" i="10"/>
  <c r="R188" i="10"/>
  <c r="AY188" i="10"/>
  <c r="O189" i="10"/>
  <c r="P189" i="10"/>
  <c r="Q189" i="10"/>
  <c r="R189" i="10"/>
  <c r="AY189" i="10"/>
  <c r="O190" i="10"/>
  <c r="P190" i="10"/>
  <c r="Q190" i="10"/>
  <c r="R190" i="10"/>
  <c r="AY190" i="10"/>
  <c r="O191" i="10"/>
  <c r="P191" i="10"/>
  <c r="Q191" i="10"/>
  <c r="R191" i="10"/>
  <c r="AY191" i="10"/>
  <c r="O192" i="10"/>
  <c r="P192" i="10"/>
  <c r="Q192" i="10"/>
  <c r="R192" i="10"/>
  <c r="AY192" i="10"/>
  <c r="O193" i="10"/>
  <c r="P193" i="10"/>
  <c r="Q193" i="10"/>
  <c r="R193" i="10"/>
  <c r="AY193" i="10"/>
  <c r="O194" i="10"/>
  <c r="P194" i="10"/>
  <c r="Q194" i="10"/>
  <c r="R194" i="10"/>
  <c r="AY194" i="10"/>
  <c r="O195" i="10"/>
  <c r="P195" i="10"/>
  <c r="Q195" i="10"/>
  <c r="R195" i="10"/>
  <c r="AY195" i="10"/>
  <c r="O196" i="10"/>
  <c r="P196" i="10"/>
  <c r="Q196" i="10"/>
  <c r="R196" i="10"/>
  <c r="AY196" i="10"/>
  <c r="O197" i="10"/>
  <c r="P197" i="10"/>
  <c r="Q197" i="10"/>
  <c r="R197" i="10"/>
  <c r="AY197" i="10"/>
  <c r="O198" i="10"/>
  <c r="P198" i="10"/>
  <c r="Q198" i="10"/>
  <c r="R198" i="10"/>
  <c r="AY198" i="10"/>
  <c r="O199" i="10"/>
  <c r="P199" i="10"/>
  <c r="Q199" i="10"/>
  <c r="R199" i="10"/>
  <c r="AY199" i="10"/>
  <c r="O200" i="10"/>
  <c r="P200" i="10"/>
  <c r="Q200" i="10"/>
  <c r="R200" i="10"/>
  <c r="AY200" i="10"/>
  <c r="O201" i="10"/>
  <c r="P201" i="10"/>
  <c r="Q201" i="10"/>
  <c r="R201" i="10"/>
  <c r="AY201" i="10"/>
  <c r="O202" i="10"/>
  <c r="P202" i="10"/>
  <c r="Q202" i="10"/>
  <c r="R202" i="10"/>
  <c r="AY202" i="10"/>
  <c r="O203" i="10"/>
  <c r="P203" i="10"/>
  <c r="Q203" i="10"/>
  <c r="R203" i="10"/>
  <c r="AY203" i="10"/>
  <c r="O204" i="10"/>
  <c r="P204" i="10"/>
  <c r="Q204" i="10"/>
  <c r="R204" i="10"/>
  <c r="AY204" i="10"/>
  <c r="O205" i="10"/>
  <c r="P205" i="10"/>
  <c r="Q205" i="10"/>
  <c r="R205" i="10"/>
  <c r="AY205" i="10"/>
  <c r="O206" i="10"/>
  <c r="P206" i="10"/>
  <c r="Q206" i="10"/>
  <c r="R206" i="10"/>
  <c r="O208" i="10"/>
  <c r="R208" i="10" s="1"/>
  <c r="P208" i="10"/>
  <c r="Q208" i="10"/>
  <c r="AY208" i="10"/>
  <c r="O209" i="10"/>
  <c r="R209" i="10" s="1"/>
  <c r="P209" i="10"/>
  <c r="Q209" i="10"/>
  <c r="AY209" i="10"/>
  <c r="O210" i="10"/>
  <c r="P210" i="10"/>
  <c r="Q210" i="10"/>
  <c r="R210" i="10"/>
  <c r="AY210" i="10"/>
  <c r="O211" i="10"/>
  <c r="P211" i="10"/>
  <c r="Q211" i="10"/>
  <c r="R211" i="10"/>
  <c r="AY211" i="10"/>
  <c r="O212" i="10"/>
  <c r="P212" i="10"/>
  <c r="Q212" i="10"/>
  <c r="R212" i="10"/>
  <c r="AY212" i="10"/>
  <c r="O213" i="10"/>
  <c r="R213" i="10" s="1"/>
  <c r="P213" i="10"/>
  <c r="Q213" i="10"/>
  <c r="AY213" i="10"/>
  <c r="O214" i="10"/>
  <c r="R214" i="10" s="1"/>
  <c r="P214" i="10"/>
  <c r="Q214" i="10"/>
  <c r="AY214" i="10"/>
  <c r="O215" i="10"/>
  <c r="P215" i="10"/>
  <c r="Q215" i="10"/>
  <c r="R215" i="10" s="1"/>
  <c r="AY215" i="10"/>
  <c r="O216" i="10"/>
  <c r="P216" i="10"/>
  <c r="Q216" i="10"/>
  <c r="R216" i="10" s="1"/>
  <c r="AY216" i="10"/>
  <c r="O217" i="10"/>
  <c r="P217" i="10"/>
  <c r="Q217" i="10"/>
  <c r="R217" i="10"/>
  <c r="AY217" i="10"/>
  <c r="O218" i="10"/>
  <c r="P218" i="10"/>
  <c r="Q218" i="10"/>
  <c r="R218" i="10"/>
  <c r="AY218" i="10"/>
  <c r="O219" i="10"/>
  <c r="R219" i="10" s="1"/>
  <c r="P219" i="10"/>
  <c r="Q219" i="10"/>
  <c r="AY219" i="10"/>
  <c r="O220" i="10"/>
  <c r="R220" i="10" s="1"/>
  <c r="P220" i="10"/>
  <c r="Q220" i="10"/>
  <c r="AY220" i="10"/>
  <c r="O221" i="10"/>
  <c r="R221" i="10" s="1"/>
  <c r="P221" i="10"/>
  <c r="Q221" i="10"/>
  <c r="AY221" i="10"/>
  <c r="O222" i="10"/>
  <c r="P222" i="10"/>
  <c r="Q222" i="10"/>
  <c r="R222" i="10"/>
  <c r="AY222" i="10"/>
  <c r="O223" i="10"/>
  <c r="P223" i="10"/>
  <c r="Q223" i="10"/>
  <c r="R223" i="10"/>
  <c r="AY223" i="10"/>
  <c r="O224" i="10"/>
  <c r="P224" i="10"/>
  <c r="Q224" i="10"/>
  <c r="R224" i="10"/>
  <c r="AY224" i="10"/>
  <c r="O225" i="10"/>
  <c r="R225" i="10" s="1"/>
  <c r="P225" i="10"/>
  <c r="Q225" i="10"/>
  <c r="AY225" i="10"/>
  <c r="O226" i="10"/>
  <c r="R226" i="10" s="1"/>
  <c r="P226" i="10"/>
  <c r="Q226" i="10"/>
  <c r="AY226" i="10"/>
  <c r="O227" i="10"/>
  <c r="P227" i="10"/>
  <c r="Q227" i="10"/>
  <c r="R227" i="10" s="1"/>
  <c r="AY227" i="10"/>
  <c r="O228" i="10"/>
  <c r="P228" i="10"/>
  <c r="Q228" i="10"/>
  <c r="R228" i="10" s="1"/>
  <c r="AY228" i="10"/>
  <c r="O229" i="10"/>
  <c r="P229" i="10"/>
  <c r="Q229" i="10"/>
  <c r="R229" i="10"/>
  <c r="AY229" i="10"/>
  <c r="O230" i="10"/>
  <c r="P230" i="10"/>
  <c r="Q230" i="10"/>
  <c r="R230" i="10"/>
  <c r="AY230" i="10"/>
  <c r="O231" i="10"/>
  <c r="R231" i="10" s="1"/>
  <c r="P231" i="10"/>
  <c r="Q231" i="10"/>
  <c r="AY231" i="10"/>
  <c r="O232" i="10"/>
  <c r="R232" i="10" s="1"/>
  <c r="P232" i="10"/>
  <c r="Q232" i="10"/>
  <c r="AY232" i="10"/>
  <c r="O233" i="10"/>
  <c r="R233" i="10" s="1"/>
  <c r="P233" i="10"/>
  <c r="Q233" i="10"/>
  <c r="AY233" i="10"/>
  <c r="O234" i="10"/>
  <c r="P234" i="10"/>
  <c r="Q234" i="10"/>
  <c r="R234" i="10"/>
  <c r="AY234" i="10"/>
  <c r="O235" i="10"/>
  <c r="P235" i="10"/>
  <c r="Q235" i="10"/>
  <c r="R235" i="10"/>
  <c r="AY235" i="10"/>
  <c r="O236" i="10"/>
  <c r="P236" i="10"/>
  <c r="Q236" i="10"/>
  <c r="R236" i="10"/>
  <c r="AY236" i="10"/>
  <c r="O237" i="10"/>
  <c r="R237" i="10" s="1"/>
  <c r="P237" i="10"/>
  <c r="Q237" i="10"/>
  <c r="AY237" i="10"/>
  <c r="O238" i="10"/>
  <c r="R238" i="10" s="1"/>
  <c r="P238" i="10"/>
  <c r="Q238" i="10"/>
  <c r="AY238" i="10"/>
  <c r="O239" i="10"/>
  <c r="P239" i="10"/>
  <c r="Q239" i="10"/>
  <c r="R239" i="10" s="1"/>
  <c r="AY239" i="10"/>
  <c r="O240" i="10"/>
  <c r="P240" i="10"/>
  <c r="Q240" i="10"/>
  <c r="R240" i="10" s="1"/>
  <c r="AY240" i="10"/>
  <c r="O241" i="10"/>
  <c r="P241" i="10"/>
  <c r="Q241" i="10"/>
  <c r="R241" i="10"/>
  <c r="AY241" i="10"/>
  <c r="O242" i="10"/>
  <c r="P242" i="10"/>
  <c r="Q242" i="10"/>
  <c r="R242" i="10"/>
  <c r="AY242" i="10"/>
  <c r="O243" i="10"/>
  <c r="R243" i="10" s="1"/>
  <c r="P243" i="10"/>
  <c r="Q243" i="10"/>
  <c r="AY243" i="10"/>
  <c r="O244" i="10"/>
  <c r="R244" i="10" s="1"/>
  <c r="P244" i="10"/>
  <c r="Q244" i="10"/>
  <c r="AY244" i="10"/>
  <c r="O245" i="10"/>
  <c r="R245" i="10" s="1"/>
  <c r="P245" i="10"/>
  <c r="Q245" i="10"/>
  <c r="AY245" i="10"/>
  <c r="O246" i="10"/>
  <c r="P246" i="10"/>
  <c r="Q246" i="10"/>
  <c r="R246" i="10"/>
  <c r="AY246" i="10"/>
  <c r="O247" i="10"/>
  <c r="P247" i="10"/>
  <c r="Q247" i="10"/>
  <c r="R247" i="10"/>
  <c r="AY247" i="10"/>
  <c r="O248" i="10"/>
  <c r="P248" i="10"/>
  <c r="Q248" i="10"/>
  <c r="R248" i="10"/>
  <c r="AY248" i="10"/>
  <c r="O249" i="10"/>
  <c r="R249" i="10" s="1"/>
  <c r="P249" i="10"/>
  <c r="Q249" i="10"/>
  <c r="AY249" i="10"/>
  <c r="O250" i="10"/>
  <c r="R250" i="10" s="1"/>
  <c r="P250" i="10"/>
  <c r="Q250" i="10"/>
  <c r="AY250" i="10"/>
  <c r="O251" i="10"/>
  <c r="P251" i="10"/>
  <c r="Q251" i="10"/>
  <c r="R251" i="10" s="1"/>
  <c r="AY251" i="10"/>
  <c r="O252" i="10"/>
  <c r="P252" i="10"/>
  <c r="Q252" i="10"/>
  <c r="R252" i="10" s="1"/>
  <c r="AY252" i="10"/>
  <c r="O253" i="10"/>
  <c r="P253" i="10"/>
  <c r="Q253" i="10"/>
  <c r="R253" i="10"/>
  <c r="AY253" i="10"/>
  <c r="O254" i="10"/>
  <c r="P254" i="10"/>
  <c r="Q254" i="10"/>
  <c r="R254" i="10"/>
  <c r="AY254" i="10"/>
  <c r="O255" i="10"/>
  <c r="R255" i="10" s="1"/>
  <c r="P255" i="10"/>
  <c r="Q255" i="10"/>
  <c r="AY255" i="10"/>
  <c r="O256" i="10"/>
  <c r="R256" i="10" s="1"/>
  <c r="P256" i="10"/>
  <c r="Q256" i="10"/>
  <c r="AY256" i="10"/>
  <c r="O257" i="10"/>
  <c r="R257" i="10" s="1"/>
  <c r="P257" i="10"/>
  <c r="Q257" i="10"/>
  <c r="AY257" i="10"/>
  <c r="O258" i="10"/>
  <c r="P258" i="10"/>
  <c r="Q258" i="10"/>
  <c r="R258" i="10"/>
  <c r="AY258" i="10"/>
  <c r="O259" i="10"/>
  <c r="P259" i="10"/>
  <c r="Q259" i="10"/>
  <c r="R259" i="10"/>
  <c r="AY259" i="10"/>
  <c r="O260" i="10"/>
  <c r="P260" i="10"/>
  <c r="Q260" i="10"/>
  <c r="R260" i="10"/>
  <c r="AY260" i="10"/>
  <c r="O261" i="10"/>
  <c r="R261" i="10" s="1"/>
  <c r="P261" i="10"/>
  <c r="Q261" i="10"/>
  <c r="AY261" i="10"/>
  <c r="O262" i="10"/>
  <c r="R262" i="10" s="1"/>
  <c r="P262" i="10"/>
  <c r="Q262" i="10"/>
  <c r="AY262" i="10"/>
  <c r="O263" i="10"/>
  <c r="P263" i="10"/>
  <c r="Q263" i="10"/>
  <c r="R263" i="10" s="1"/>
  <c r="AY263" i="10"/>
  <c r="O264" i="10"/>
  <c r="P264" i="10"/>
  <c r="Q264" i="10"/>
  <c r="R264" i="10" s="1"/>
  <c r="AY264" i="10"/>
  <c r="O265" i="10"/>
  <c r="P265" i="10"/>
  <c r="Q265" i="10"/>
  <c r="R265" i="10"/>
  <c r="AY265" i="10"/>
  <c r="O266" i="10"/>
  <c r="P266" i="10"/>
  <c r="Q266" i="10"/>
  <c r="R266" i="10"/>
  <c r="BJ266" i="10"/>
  <c r="BK266" i="10"/>
  <c r="BM266" i="10"/>
  <c r="O268" i="10"/>
  <c r="P268" i="10"/>
  <c r="Q268" i="10"/>
  <c r="R268" i="10"/>
  <c r="AY268" i="10"/>
  <c r="O269" i="10"/>
  <c r="P269" i="10"/>
  <c r="Q269" i="10"/>
  <c r="R269" i="10"/>
  <c r="AY269" i="10"/>
  <c r="O270" i="10"/>
  <c r="R270" i="10" s="1"/>
  <c r="P270" i="10"/>
  <c r="Q270" i="10"/>
  <c r="AY270" i="10"/>
  <c r="O271" i="10"/>
  <c r="R271" i="10" s="1"/>
  <c r="P271" i="10"/>
  <c r="Q271" i="10"/>
  <c r="AY271" i="10"/>
  <c r="O272" i="10"/>
  <c r="R272" i="10" s="1"/>
  <c r="P272" i="10"/>
  <c r="Q272" i="10"/>
  <c r="AY272" i="10"/>
  <c r="O273" i="10"/>
  <c r="P273" i="10"/>
  <c r="Q273" i="10"/>
  <c r="R273" i="10"/>
  <c r="AY273" i="10"/>
  <c r="O274" i="10"/>
  <c r="P274" i="10"/>
  <c r="Q274" i="10"/>
  <c r="R274" i="10"/>
  <c r="AY274" i="10"/>
  <c r="O275" i="10"/>
  <c r="P275" i="10"/>
  <c r="Q275" i="10"/>
  <c r="R275" i="10" s="1"/>
  <c r="AY275" i="10"/>
  <c r="O276" i="10"/>
  <c r="R276" i="10" s="1"/>
  <c r="P276" i="10"/>
  <c r="Q276" i="10"/>
  <c r="AY276" i="10"/>
  <c r="O277" i="10"/>
  <c r="R277" i="10" s="1"/>
  <c r="P277" i="10"/>
  <c r="Q277" i="10"/>
  <c r="AY277" i="10"/>
  <c r="O278" i="10"/>
  <c r="P278" i="10"/>
  <c r="Q278" i="10"/>
  <c r="R278" i="10" s="1"/>
  <c r="AY278" i="10"/>
  <c r="O279" i="10"/>
  <c r="P279" i="10"/>
  <c r="Q279" i="10"/>
  <c r="R279" i="10" s="1"/>
  <c r="AY279" i="10"/>
  <c r="O280" i="10"/>
  <c r="P280" i="10"/>
  <c r="Q280" i="10"/>
  <c r="R280" i="10"/>
  <c r="AY280" i="10"/>
  <c r="O281" i="10"/>
  <c r="P281" i="10"/>
  <c r="Q281" i="10"/>
  <c r="R281" i="10"/>
  <c r="AY281" i="10"/>
  <c r="O282" i="10"/>
  <c r="R282" i="10" s="1"/>
  <c r="P282" i="10"/>
  <c r="Q282" i="10"/>
  <c r="AY282" i="10"/>
  <c r="O283" i="10"/>
  <c r="R283" i="10" s="1"/>
  <c r="P283" i="10"/>
  <c r="Q283" i="10"/>
  <c r="AY283" i="10"/>
  <c r="O284" i="10"/>
  <c r="R284" i="10" s="1"/>
  <c r="P284" i="10"/>
  <c r="Q284" i="10"/>
  <c r="AY284" i="10"/>
  <c r="O285" i="10"/>
  <c r="P285" i="10"/>
  <c r="Q285" i="10"/>
  <c r="R285" i="10"/>
  <c r="AY285" i="10"/>
  <c r="O286" i="10"/>
  <c r="P286" i="10"/>
  <c r="Q286" i="10"/>
  <c r="R286" i="10"/>
  <c r="AY286" i="10"/>
  <c r="O287" i="10"/>
  <c r="P287" i="10"/>
  <c r="Q287" i="10"/>
  <c r="R287" i="10"/>
  <c r="AY287" i="10"/>
  <c r="O288" i="10"/>
  <c r="R288" i="10" s="1"/>
  <c r="P288" i="10"/>
  <c r="Q288" i="10"/>
  <c r="AY288" i="10"/>
  <c r="O289" i="10"/>
  <c r="R289" i="10" s="1"/>
  <c r="P289" i="10"/>
  <c r="Q289" i="10"/>
  <c r="AY289" i="10"/>
  <c r="O290" i="10"/>
  <c r="P290" i="10"/>
  <c r="Q290" i="10"/>
  <c r="R290" i="10" s="1"/>
  <c r="AY290" i="10"/>
  <c r="O291" i="10"/>
  <c r="P291" i="10"/>
  <c r="Q291" i="10"/>
  <c r="R291" i="10" s="1"/>
  <c r="AY291" i="10"/>
  <c r="O292" i="10"/>
  <c r="P292" i="10"/>
  <c r="Q292" i="10"/>
  <c r="R292" i="10"/>
  <c r="AY292" i="10"/>
  <c r="O293" i="10"/>
  <c r="P293" i="10"/>
  <c r="Q293" i="10"/>
  <c r="R293" i="10"/>
  <c r="AY293" i="10"/>
  <c r="O294" i="10"/>
  <c r="R294" i="10" s="1"/>
  <c r="P294" i="10"/>
  <c r="Q294" i="10"/>
  <c r="AY294" i="10"/>
  <c r="O295" i="10"/>
  <c r="R295" i="10" s="1"/>
  <c r="P295" i="10"/>
  <c r="Q295" i="10"/>
  <c r="AY295" i="10"/>
  <c r="O296" i="10"/>
  <c r="R296" i="10" s="1"/>
  <c r="P296" i="10"/>
  <c r="Q296" i="10"/>
  <c r="AY296" i="10"/>
  <c r="O297" i="10"/>
  <c r="P297" i="10"/>
  <c r="Q297" i="10"/>
  <c r="R297" i="10"/>
  <c r="AY297" i="10"/>
  <c r="O298" i="10"/>
  <c r="P298" i="10"/>
  <c r="Q298" i="10"/>
  <c r="R298" i="10"/>
  <c r="AY298" i="10"/>
  <c r="O299" i="10"/>
  <c r="P299" i="10"/>
  <c r="Q299" i="10"/>
  <c r="R299" i="10"/>
  <c r="AY299" i="10"/>
  <c r="O300" i="10"/>
  <c r="R300" i="10" s="1"/>
  <c r="P300" i="10"/>
  <c r="Q300" i="10"/>
  <c r="AY300" i="10"/>
  <c r="O301" i="10"/>
  <c r="R301" i="10" s="1"/>
  <c r="P301" i="10"/>
  <c r="Q301" i="10"/>
  <c r="AY301" i="10"/>
  <c r="O302" i="10"/>
  <c r="P302" i="10"/>
  <c r="Q302" i="10"/>
  <c r="R302" i="10" s="1"/>
  <c r="AY302" i="10"/>
  <c r="O303" i="10"/>
  <c r="P303" i="10"/>
  <c r="Q303" i="10"/>
  <c r="R303" i="10" s="1"/>
  <c r="AY303" i="10"/>
  <c r="O304" i="10"/>
  <c r="P304" i="10"/>
  <c r="Q304" i="10"/>
  <c r="R304" i="10"/>
  <c r="AY304" i="10"/>
  <c r="O305" i="10"/>
  <c r="P305" i="10"/>
  <c r="Q305" i="10"/>
  <c r="R305" i="10"/>
  <c r="AY305" i="10"/>
  <c r="O306" i="10"/>
  <c r="R306" i="10" s="1"/>
  <c r="P306" i="10"/>
  <c r="Q306" i="10"/>
  <c r="AY306" i="10"/>
  <c r="O307" i="10"/>
  <c r="R307" i="10" s="1"/>
  <c r="P307" i="10"/>
  <c r="Q307" i="10"/>
  <c r="AY307" i="10"/>
  <c r="O308" i="10"/>
  <c r="R308" i="10" s="1"/>
  <c r="P308" i="10"/>
  <c r="Q308" i="10"/>
  <c r="AY308" i="10"/>
  <c r="O309" i="10"/>
  <c r="P309" i="10"/>
  <c r="Q309" i="10"/>
  <c r="R309" i="10"/>
  <c r="AY309" i="10"/>
  <c r="O310" i="10"/>
  <c r="P310" i="10"/>
  <c r="Q310" i="10"/>
  <c r="R310" i="10"/>
  <c r="AY310" i="10"/>
  <c r="O311" i="10"/>
  <c r="P311" i="10"/>
  <c r="Q311" i="10"/>
  <c r="R311" i="10"/>
  <c r="AY311" i="10"/>
  <c r="O312" i="10"/>
  <c r="R312" i="10" s="1"/>
  <c r="P312" i="10"/>
  <c r="Q312" i="10"/>
  <c r="AY312" i="10"/>
  <c r="O313" i="10"/>
  <c r="R313" i="10" s="1"/>
  <c r="P313" i="10"/>
  <c r="Q313" i="10"/>
  <c r="AY313" i="10"/>
  <c r="O314" i="10"/>
  <c r="P314" i="10"/>
  <c r="Q314" i="10"/>
  <c r="R314" i="10" s="1"/>
  <c r="AY314" i="10"/>
  <c r="O315" i="10"/>
  <c r="P315" i="10"/>
  <c r="Q315" i="10"/>
  <c r="R315" i="10" s="1"/>
  <c r="AY315" i="10"/>
  <c r="O316" i="10"/>
  <c r="P316" i="10"/>
  <c r="Q316" i="10"/>
  <c r="R316" i="10"/>
  <c r="AY316" i="10"/>
  <c r="O317" i="10"/>
  <c r="P317" i="10"/>
  <c r="Q317" i="10"/>
  <c r="R317" i="10"/>
  <c r="AY317" i="10"/>
  <c r="O318" i="10"/>
  <c r="R318" i="10" s="1"/>
  <c r="P318" i="10"/>
  <c r="Q318" i="10"/>
  <c r="AY318" i="10"/>
  <c r="O319" i="10"/>
  <c r="R319" i="10" s="1"/>
  <c r="P319" i="10"/>
  <c r="Q319" i="10"/>
  <c r="AY319" i="10"/>
  <c r="O320" i="10"/>
  <c r="R320" i="10" s="1"/>
  <c r="P320" i="10"/>
  <c r="Q320" i="10"/>
  <c r="AY320" i="10"/>
  <c r="O321" i="10"/>
  <c r="P321" i="10"/>
  <c r="Q321" i="10"/>
  <c r="R321" i="10"/>
  <c r="AY321" i="10"/>
  <c r="O322" i="10"/>
  <c r="P322" i="10"/>
  <c r="Q322" i="10"/>
  <c r="R322" i="10"/>
  <c r="AY322" i="10"/>
  <c r="O323" i="10"/>
  <c r="P323" i="10"/>
  <c r="Q323" i="10"/>
  <c r="R323" i="10" s="1"/>
  <c r="AY323" i="10"/>
  <c r="O324" i="10"/>
  <c r="R324" i="10" s="1"/>
  <c r="P324" i="10"/>
  <c r="Q324" i="10"/>
  <c r="AY324" i="10"/>
  <c r="O325" i="10"/>
  <c r="R325" i="10" s="1"/>
  <c r="P325" i="10"/>
  <c r="Q325" i="10"/>
  <c r="AY325" i="10"/>
  <c r="O326" i="10"/>
  <c r="P326" i="10"/>
  <c r="Q326" i="10"/>
  <c r="R326" i="10" s="1"/>
  <c r="AY326" i="10"/>
  <c r="O327" i="10"/>
  <c r="P327" i="10"/>
  <c r="Q327" i="10"/>
  <c r="R327" i="10" s="1"/>
  <c r="AY327" i="10"/>
  <c r="O328" i="10"/>
  <c r="P328" i="10"/>
  <c r="Q328" i="10"/>
  <c r="R328" i="10"/>
  <c r="AY328" i="10"/>
  <c r="O329" i="10"/>
  <c r="P329" i="10"/>
  <c r="Q329" i="10"/>
  <c r="R329" i="10"/>
  <c r="AY329" i="10"/>
  <c r="O330" i="10"/>
  <c r="R330" i="10" s="1"/>
  <c r="P330" i="10"/>
  <c r="Q330" i="10"/>
  <c r="AY330" i="10"/>
  <c r="O331" i="10"/>
  <c r="R331" i="10" s="1"/>
  <c r="P331" i="10"/>
  <c r="Q331" i="10"/>
  <c r="AY331" i="10"/>
  <c r="O332" i="10"/>
  <c r="R332" i="10" s="1"/>
  <c r="P332" i="10"/>
  <c r="Q332" i="10"/>
  <c r="O344" i="10"/>
  <c r="P344" i="10"/>
  <c r="Q344" i="10"/>
  <c r="R344" i="10"/>
  <c r="AY344" i="10"/>
  <c r="O345" i="10"/>
  <c r="P345" i="10"/>
  <c r="Q345" i="10"/>
  <c r="R345" i="10"/>
  <c r="AY345" i="10"/>
  <c r="O346" i="10"/>
  <c r="R346" i="10" s="1"/>
  <c r="P346" i="10"/>
  <c r="Q346" i="10"/>
  <c r="AY346" i="10"/>
  <c r="O347" i="10"/>
  <c r="R347" i="10" s="1"/>
  <c r="P347" i="10"/>
  <c r="Q347" i="10"/>
  <c r="O349" i="10"/>
  <c r="P349" i="10"/>
  <c r="Q349" i="10"/>
  <c r="R349" i="10" s="1"/>
  <c r="AY349" i="10"/>
  <c r="BJ349" i="10"/>
  <c r="O350" i="10"/>
  <c r="P350" i="10"/>
  <c r="Q350" i="10"/>
  <c r="R350" i="10"/>
  <c r="BJ350" i="10"/>
  <c r="BK350" i="10"/>
  <c r="BM350" i="10"/>
  <c r="BP350" i="10"/>
  <c r="O352" i="10"/>
  <c r="R352" i="10" s="1"/>
  <c r="P352" i="10"/>
  <c r="Q352" i="10"/>
  <c r="AY352" i="10"/>
  <c r="O353" i="10"/>
  <c r="P353" i="10"/>
  <c r="Q353" i="10"/>
  <c r="R353" i="10" s="1"/>
  <c r="AY353" i="10"/>
  <c r="O354" i="10"/>
  <c r="P354" i="10"/>
  <c r="Q354" i="10"/>
  <c r="R354" i="10" s="1"/>
  <c r="AY354" i="10"/>
  <c r="O355" i="10"/>
  <c r="P355" i="10"/>
  <c r="Q355" i="10"/>
  <c r="R355" i="10"/>
  <c r="AY355" i="10"/>
  <c r="O356" i="10"/>
  <c r="P356" i="10"/>
  <c r="Q356" i="10"/>
  <c r="R356" i="10"/>
  <c r="AY356" i="10"/>
  <c r="O357" i="10"/>
  <c r="R357" i="10" s="1"/>
  <c r="P357" i="10"/>
  <c r="Q357" i="10"/>
  <c r="AY357" i="10"/>
  <c r="O358" i="10"/>
  <c r="R358" i="10" s="1"/>
  <c r="P358" i="10"/>
  <c r="Q358" i="10"/>
  <c r="AY358" i="10"/>
  <c r="O359" i="10"/>
  <c r="R359" i="10" s="1"/>
  <c r="P359" i="10"/>
  <c r="Q359" i="10"/>
  <c r="AY359" i="10"/>
  <c r="O360" i="10"/>
  <c r="P360" i="10"/>
  <c r="Q360" i="10"/>
  <c r="R360" i="10"/>
  <c r="AY360" i="10"/>
  <c r="O361" i="10"/>
  <c r="P361" i="10"/>
  <c r="Q361" i="10"/>
  <c r="R361" i="10"/>
  <c r="AY361" i="10"/>
  <c r="O362" i="10"/>
  <c r="P362" i="10"/>
  <c r="Q362" i="10"/>
  <c r="R362" i="10" s="1"/>
  <c r="AY362" i="10"/>
  <c r="O363" i="10"/>
  <c r="R363" i="10" s="1"/>
  <c r="P363" i="10"/>
  <c r="Q363" i="10"/>
  <c r="AY363" i="10"/>
  <c r="O364" i="10"/>
  <c r="R364" i="10" s="1"/>
  <c r="P364" i="10"/>
  <c r="Q364" i="10"/>
  <c r="AY364" i="10"/>
  <c r="O365" i="10"/>
  <c r="P365" i="10"/>
  <c r="Q365" i="10"/>
  <c r="R365" i="10" s="1"/>
  <c r="AY365" i="10"/>
  <c r="O366" i="10"/>
  <c r="P366" i="10"/>
  <c r="Q366" i="10"/>
  <c r="R366" i="10" s="1"/>
  <c r="AY366" i="10"/>
  <c r="O367" i="10"/>
  <c r="P367" i="10"/>
  <c r="Q367" i="10"/>
  <c r="R367" i="10"/>
  <c r="AY367" i="10"/>
  <c r="O368" i="10"/>
  <c r="P368" i="10"/>
  <c r="Q368" i="10"/>
  <c r="R368" i="10"/>
  <c r="AY368" i="10"/>
  <c r="O369" i="10"/>
  <c r="R369" i="10" s="1"/>
  <c r="P369" i="10"/>
  <c r="Q369" i="10"/>
  <c r="AY369" i="10"/>
  <c r="O370" i="10"/>
  <c r="R370" i="10" s="1"/>
  <c r="P370" i="10"/>
  <c r="Q370" i="10"/>
  <c r="AY370" i="10"/>
  <c r="O371" i="10"/>
  <c r="R371" i="10" s="1"/>
  <c r="P371" i="10"/>
  <c r="Q371" i="10"/>
  <c r="AY371" i="10"/>
  <c r="O372" i="10"/>
  <c r="P372" i="10"/>
  <c r="Q372" i="10"/>
  <c r="R372" i="10"/>
  <c r="AY372" i="10"/>
  <c r="O373" i="10"/>
  <c r="P373" i="10"/>
  <c r="Q373" i="10"/>
  <c r="R373" i="10"/>
  <c r="AY373" i="10"/>
  <c r="O374" i="10"/>
  <c r="P374" i="10"/>
  <c r="Q374" i="10"/>
  <c r="R374" i="10" s="1"/>
  <c r="AY374" i="10"/>
  <c r="O375" i="10"/>
  <c r="R375" i="10" s="1"/>
  <c r="P375" i="10"/>
  <c r="Q375" i="10"/>
  <c r="AY375" i="10"/>
  <c r="O376" i="10"/>
  <c r="R376" i="10" s="1"/>
  <c r="P376" i="10"/>
  <c r="Q376" i="10"/>
  <c r="AY376" i="10"/>
  <c r="O377" i="10"/>
  <c r="P377" i="10"/>
  <c r="Q377" i="10"/>
  <c r="R377" i="10" s="1"/>
  <c r="AY377" i="10"/>
  <c r="O378" i="10"/>
  <c r="P378" i="10"/>
  <c r="Q378" i="10"/>
  <c r="R378" i="10" s="1"/>
  <c r="AY378" i="10"/>
  <c r="O379" i="10"/>
  <c r="P379" i="10"/>
  <c r="Q379" i="10"/>
  <c r="R379" i="10"/>
  <c r="AY379" i="10"/>
  <c r="O380" i="10"/>
  <c r="P380" i="10"/>
  <c r="Q380" i="10"/>
  <c r="R380" i="10"/>
  <c r="AY380" i="10"/>
  <c r="O381" i="10"/>
  <c r="R381" i="10" s="1"/>
  <c r="P381" i="10"/>
  <c r="Q381" i="10"/>
  <c r="AY381" i="10"/>
  <c r="O382" i="10"/>
  <c r="R382" i="10" s="1"/>
  <c r="P382" i="10"/>
  <c r="Q382" i="10"/>
  <c r="AY382" i="10"/>
  <c r="O383" i="10"/>
  <c r="R383" i="10" s="1"/>
  <c r="P383" i="10"/>
  <c r="Q383" i="10"/>
  <c r="AY383" i="10"/>
  <c r="O384" i="10"/>
  <c r="P384" i="10"/>
  <c r="Q384" i="10"/>
  <c r="R384" i="10"/>
  <c r="AY384" i="10"/>
  <c r="O385" i="10"/>
  <c r="P385" i="10"/>
  <c r="Q385" i="10"/>
  <c r="R385" i="10"/>
  <c r="AY385" i="10"/>
  <c r="O386" i="10"/>
  <c r="P386" i="10"/>
  <c r="Q386" i="10"/>
  <c r="R386" i="10"/>
  <c r="AY386" i="10"/>
  <c r="O387" i="10"/>
  <c r="R387" i="10" s="1"/>
  <c r="P387" i="10"/>
  <c r="Q387" i="10"/>
  <c r="AY387" i="10"/>
  <c r="O388" i="10"/>
  <c r="R388" i="10" s="1"/>
  <c r="P388" i="10"/>
  <c r="Q388" i="10"/>
  <c r="AY388" i="10"/>
  <c r="O389" i="10"/>
  <c r="P389" i="10"/>
  <c r="Q389" i="10"/>
  <c r="R389" i="10" s="1"/>
  <c r="AY389" i="10"/>
  <c r="O390" i="10"/>
  <c r="P390" i="10"/>
  <c r="Q390" i="10"/>
  <c r="R390" i="10" s="1"/>
  <c r="AY390" i="10"/>
  <c r="O391" i="10"/>
  <c r="P391" i="10"/>
  <c r="Q391" i="10"/>
  <c r="R391" i="10"/>
  <c r="AY391" i="10"/>
  <c r="O392" i="10"/>
  <c r="P392" i="10"/>
  <c r="Q392" i="10"/>
  <c r="R392" i="10"/>
  <c r="AY392" i="10"/>
  <c r="O393" i="10"/>
  <c r="R393" i="10" s="1"/>
  <c r="P393" i="10"/>
  <c r="Q393" i="10"/>
  <c r="AY393" i="10"/>
  <c r="O394" i="10"/>
  <c r="R394" i="10" s="1"/>
  <c r="P394" i="10"/>
  <c r="Q394" i="10"/>
  <c r="AY394" i="10"/>
  <c r="O395" i="10"/>
  <c r="R395" i="10" s="1"/>
  <c r="P395" i="10"/>
  <c r="Q395" i="10"/>
  <c r="AY395" i="10"/>
  <c r="O396" i="10"/>
  <c r="P396" i="10"/>
  <c r="Q396" i="10"/>
  <c r="R396" i="10"/>
  <c r="AY396" i="10"/>
  <c r="O397" i="10"/>
  <c r="P397" i="10"/>
  <c r="Q397" i="10"/>
  <c r="R397" i="10"/>
  <c r="AY397" i="10"/>
  <c r="O398" i="10"/>
  <c r="P398" i="10"/>
  <c r="Q398" i="10"/>
  <c r="R398" i="10" s="1"/>
  <c r="AY398" i="10"/>
  <c r="O399" i="10"/>
  <c r="R399" i="10" s="1"/>
  <c r="P399" i="10"/>
  <c r="Q399" i="10"/>
  <c r="AY399" i="10"/>
  <c r="O400" i="10"/>
  <c r="R400" i="10" s="1"/>
  <c r="P400" i="10"/>
  <c r="Q400" i="10"/>
  <c r="AY400" i="10"/>
  <c r="O401" i="10"/>
  <c r="P401" i="10"/>
  <c r="Q401" i="10"/>
  <c r="R401" i="10" s="1"/>
  <c r="AY401" i="10"/>
  <c r="O402" i="10"/>
  <c r="P402" i="10"/>
  <c r="Q402" i="10"/>
  <c r="R402" i="10" s="1"/>
  <c r="AY402" i="10"/>
  <c r="O403" i="10"/>
  <c r="P403" i="10"/>
  <c r="Q403" i="10"/>
  <c r="R403" i="10"/>
  <c r="AY403" i="10"/>
  <c r="O404" i="10"/>
  <c r="P404" i="10"/>
  <c r="Q404" i="10"/>
  <c r="R404" i="10"/>
  <c r="AY404" i="10"/>
  <c r="O405" i="10"/>
  <c r="R405" i="10" s="1"/>
  <c r="P405" i="10"/>
  <c r="Q405" i="10"/>
  <c r="AY405" i="10"/>
  <c r="O406" i="10"/>
  <c r="R406" i="10" s="1"/>
  <c r="P406" i="10"/>
  <c r="Q406" i="10"/>
  <c r="AY406" i="10"/>
  <c r="O407" i="10"/>
  <c r="R407" i="10" s="1"/>
  <c r="P407" i="10"/>
  <c r="Q407" i="10"/>
  <c r="AY407" i="10"/>
  <c r="O408" i="10"/>
  <c r="P408" i="10"/>
  <c r="Q408" i="10"/>
  <c r="R408" i="10"/>
  <c r="AY408" i="10"/>
  <c r="O409" i="10"/>
  <c r="P409" i="10"/>
  <c r="Q409" i="10"/>
  <c r="R409" i="10"/>
  <c r="AY409" i="10"/>
  <c r="O410" i="10"/>
  <c r="P410" i="10"/>
  <c r="Q410" i="10"/>
  <c r="R410" i="10" s="1"/>
  <c r="AY410" i="10"/>
  <c r="O411" i="10"/>
  <c r="R411" i="10" s="1"/>
  <c r="P411" i="10"/>
  <c r="Q411" i="10"/>
  <c r="AY411" i="10"/>
  <c r="O412" i="10"/>
  <c r="R412" i="10" s="1"/>
  <c r="P412" i="10"/>
  <c r="Q412" i="10"/>
  <c r="AY412" i="10"/>
  <c r="O413" i="10"/>
  <c r="P413" i="10"/>
  <c r="Q413" i="10"/>
  <c r="R413" i="10" s="1"/>
  <c r="AY413" i="10"/>
  <c r="O414" i="10"/>
  <c r="P414" i="10"/>
  <c r="Q414" i="10"/>
  <c r="R414" i="10" s="1"/>
  <c r="AY414" i="10"/>
  <c r="O415" i="10"/>
  <c r="P415" i="10"/>
  <c r="Q415" i="10"/>
  <c r="R415" i="10"/>
  <c r="AY415" i="10"/>
  <c r="O416" i="10"/>
  <c r="P416" i="10"/>
  <c r="Q416" i="10"/>
  <c r="R416" i="10"/>
  <c r="AY416" i="10"/>
  <c r="O417" i="10"/>
  <c r="R417" i="10" s="1"/>
  <c r="P417" i="10"/>
  <c r="Q417" i="10"/>
  <c r="AY417" i="10"/>
  <c r="O418" i="10"/>
  <c r="R418" i="10" s="1"/>
  <c r="P418" i="10"/>
  <c r="Q418" i="10"/>
  <c r="AY418" i="10"/>
  <c r="O419" i="10"/>
  <c r="R419" i="10" s="1"/>
  <c r="P419" i="10"/>
  <c r="Q419" i="10"/>
  <c r="O421" i="10"/>
  <c r="P421" i="10"/>
  <c r="Q421" i="10"/>
  <c r="R421" i="10"/>
  <c r="AY421" i="10"/>
  <c r="O422" i="10"/>
  <c r="P422" i="10"/>
  <c r="Q422" i="10"/>
  <c r="R422" i="10"/>
  <c r="AY422" i="10"/>
  <c r="O423" i="10"/>
  <c r="P423" i="10"/>
  <c r="Q423" i="10"/>
  <c r="R423" i="10"/>
  <c r="AY423" i="10"/>
  <c r="O424" i="10"/>
  <c r="P424" i="10"/>
  <c r="Q424" i="10"/>
  <c r="R424" i="10"/>
  <c r="AY424" i="10"/>
  <c r="O425" i="10"/>
  <c r="P425" i="10"/>
  <c r="Q425" i="10"/>
  <c r="R425" i="10"/>
  <c r="AY425" i="10"/>
  <c r="O426" i="10"/>
  <c r="P426" i="10"/>
  <c r="Q426" i="10"/>
  <c r="R426" i="10"/>
  <c r="AY426" i="10"/>
  <c r="O427" i="10"/>
  <c r="P427" i="10"/>
  <c r="Q427" i="10"/>
  <c r="R427" i="10"/>
  <c r="AY427" i="10"/>
  <c r="O428" i="10"/>
  <c r="P428" i="10"/>
  <c r="Q428" i="10"/>
  <c r="R428" i="10"/>
  <c r="AY428" i="10"/>
  <c r="O429" i="10"/>
  <c r="P429" i="10"/>
  <c r="Q429" i="10"/>
  <c r="R429" i="10"/>
  <c r="AY429" i="10"/>
  <c r="O430" i="10"/>
  <c r="P430" i="10"/>
  <c r="Q430" i="10"/>
  <c r="R430" i="10"/>
  <c r="AY430" i="10"/>
  <c r="O431" i="10"/>
  <c r="P431" i="10"/>
  <c r="Q431" i="10"/>
  <c r="R431" i="10"/>
  <c r="AY431" i="10"/>
  <c r="O432" i="10"/>
  <c r="P432" i="10"/>
  <c r="Q432" i="10"/>
  <c r="R432" i="10"/>
  <c r="AY432" i="10"/>
  <c r="O433" i="10"/>
  <c r="P433" i="10"/>
  <c r="Q433" i="10"/>
  <c r="R433" i="10"/>
  <c r="AY433" i="10"/>
  <c r="O434" i="10"/>
  <c r="P434" i="10"/>
  <c r="Q434" i="10"/>
  <c r="R434" i="10"/>
  <c r="AY434" i="10"/>
  <c r="O435" i="10"/>
  <c r="P435" i="10"/>
  <c r="Q435" i="10"/>
  <c r="R435" i="10"/>
  <c r="AY435" i="10"/>
  <c r="O436" i="10"/>
  <c r="P436" i="10"/>
  <c r="Q436" i="10"/>
  <c r="R436" i="10"/>
  <c r="AY436" i="10"/>
  <c r="O437" i="10"/>
  <c r="P437" i="10"/>
  <c r="Q437" i="10"/>
  <c r="R437" i="10"/>
  <c r="AY437" i="10"/>
  <c r="O438" i="10"/>
  <c r="P438" i="10"/>
  <c r="Q438" i="10"/>
  <c r="R438" i="10"/>
  <c r="AY438" i="10"/>
  <c r="O439" i="10"/>
  <c r="P439" i="10"/>
  <c r="Q439" i="10"/>
  <c r="R439" i="10"/>
  <c r="AY439" i="10"/>
  <c r="O440" i="10"/>
  <c r="P440" i="10"/>
  <c r="Q440" i="10"/>
  <c r="R440" i="10"/>
  <c r="AY440" i="10"/>
  <c r="O441" i="10"/>
  <c r="P441" i="10"/>
  <c r="Q441" i="10"/>
  <c r="R441" i="10"/>
  <c r="AY441" i="10"/>
  <c r="O442" i="10"/>
  <c r="P442" i="10"/>
  <c r="Q442" i="10"/>
  <c r="R442" i="10"/>
  <c r="AY442" i="10"/>
  <c r="O443" i="10"/>
  <c r="P443" i="10"/>
  <c r="Q443" i="10"/>
  <c r="R443" i="10"/>
  <c r="AY443" i="10"/>
  <c r="O444" i="10"/>
  <c r="P444" i="10"/>
  <c r="Q444" i="10"/>
  <c r="R444" i="10"/>
  <c r="AY444" i="10"/>
  <c r="O445" i="10"/>
  <c r="P445" i="10"/>
  <c r="Q445" i="10"/>
  <c r="R445" i="10"/>
  <c r="AY445" i="10"/>
  <c r="O446" i="10"/>
  <c r="P446" i="10"/>
  <c r="Q446" i="10"/>
  <c r="R446" i="10"/>
  <c r="AY446" i="10"/>
  <c r="O447" i="10"/>
  <c r="P447" i="10"/>
  <c r="Q447" i="10"/>
  <c r="R447" i="10"/>
  <c r="AY447" i="10"/>
  <c r="O448" i="10"/>
  <c r="P448" i="10"/>
  <c r="Q448" i="10"/>
  <c r="R448" i="10"/>
  <c r="AY448" i="10"/>
  <c r="O449" i="10"/>
  <c r="P449" i="10"/>
  <c r="Q449" i="10"/>
  <c r="R449" i="10"/>
  <c r="AY449" i="10"/>
  <c r="O450" i="10"/>
  <c r="P450" i="10"/>
  <c r="Q450" i="10"/>
  <c r="R450" i="10"/>
  <c r="AY450" i="10"/>
  <c r="O451" i="10"/>
  <c r="P451" i="10"/>
  <c r="Q451" i="10"/>
  <c r="R451" i="10"/>
  <c r="AY451" i="10"/>
  <c r="O452" i="10"/>
  <c r="P452" i="10"/>
  <c r="Q452" i="10"/>
  <c r="R452" i="10"/>
  <c r="AY452" i="10"/>
  <c r="O453" i="10"/>
  <c r="P453" i="10"/>
  <c r="Q453" i="10"/>
  <c r="R453" i="10"/>
  <c r="AY453" i="10"/>
  <c r="O454" i="10"/>
  <c r="P454" i="10"/>
  <c r="Q454" i="10"/>
  <c r="R454" i="10"/>
  <c r="AY454" i="10"/>
  <c r="O455" i="10"/>
  <c r="P455" i="10"/>
  <c r="Q455" i="10"/>
  <c r="R455" i="10"/>
  <c r="AY455" i="10"/>
  <c r="O456" i="10"/>
  <c r="P456" i="10"/>
  <c r="Q456" i="10"/>
  <c r="R456" i="10"/>
  <c r="AY456" i="10"/>
  <c r="O457" i="10"/>
  <c r="P457" i="10"/>
  <c r="Q457" i="10"/>
  <c r="R457" i="10"/>
  <c r="AY457" i="10"/>
  <c r="O458" i="10"/>
  <c r="P458" i="10"/>
  <c r="Q458" i="10"/>
  <c r="R458" i="10"/>
  <c r="AY458" i="10"/>
  <c r="O459" i="10"/>
  <c r="P459" i="10"/>
  <c r="Q459" i="10"/>
  <c r="R459" i="10"/>
  <c r="AY459" i="10"/>
  <c r="O460" i="10"/>
  <c r="P460" i="10"/>
  <c r="Q460" i="10"/>
  <c r="R460" i="10"/>
  <c r="AY460" i="10"/>
  <c r="O461" i="10"/>
  <c r="P461" i="10"/>
  <c r="Q461" i="10"/>
  <c r="R461" i="10"/>
  <c r="AY461" i="10"/>
  <c r="O462" i="10"/>
  <c r="P462" i="10"/>
  <c r="Q462" i="10"/>
  <c r="R462" i="10"/>
  <c r="AY462" i="10"/>
  <c r="O463" i="10"/>
  <c r="P463" i="10"/>
  <c r="Q463" i="10"/>
  <c r="R463" i="10"/>
  <c r="AY463" i="10"/>
  <c r="O464" i="10"/>
  <c r="P464" i="10"/>
  <c r="Q464" i="10"/>
  <c r="R464" i="10"/>
  <c r="AY464" i="10"/>
  <c r="O465" i="10"/>
  <c r="P465" i="10"/>
  <c r="Q465" i="10"/>
  <c r="R465" i="10"/>
  <c r="AY465" i="10"/>
  <c r="O466" i="10"/>
  <c r="P466" i="10"/>
  <c r="Q466" i="10"/>
  <c r="R466" i="10"/>
  <c r="AY466" i="10"/>
  <c r="O467" i="10"/>
  <c r="P467" i="10"/>
  <c r="Q467" i="10"/>
  <c r="R467" i="10"/>
  <c r="AY467" i="10"/>
  <c r="O468" i="10"/>
  <c r="P468" i="10"/>
  <c r="Q468" i="10"/>
  <c r="R468" i="10"/>
  <c r="AY468" i="10"/>
  <c r="O469" i="10"/>
  <c r="P469" i="10"/>
  <c r="Q469" i="10"/>
  <c r="R469" i="10"/>
  <c r="AY469" i="10"/>
  <c r="O470" i="10"/>
  <c r="P470" i="10"/>
  <c r="Q470" i="10"/>
  <c r="R470" i="10"/>
  <c r="AY470" i="10"/>
  <c r="O471" i="10"/>
  <c r="P471" i="10"/>
  <c r="Q471" i="10"/>
  <c r="R471" i="10"/>
  <c r="AY471" i="10"/>
  <c r="O472" i="10"/>
  <c r="P472" i="10"/>
  <c r="Q472" i="10"/>
  <c r="R472" i="10"/>
  <c r="AY472" i="10"/>
  <c r="O473" i="10"/>
  <c r="P473" i="10"/>
  <c r="Q473" i="10"/>
  <c r="R473" i="10"/>
  <c r="AY473" i="10"/>
  <c r="O474" i="10"/>
  <c r="P474" i="10"/>
  <c r="Q474" i="10"/>
  <c r="R474" i="10"/>
  <c r="AY474" i="10"/>
  <c r="O475" i="10"/>
  <c r="P475" i="10"/>
  <c r="Q475" i="10"/>
  <c r="R475" i="10"/>
  <c r="AY475" i="10"/>
  <c r="O476" i="10"/>
  <c r="P476" i="10"/>
  <c r="Q476" i="10"/>
  <c r="R476" i="10"/>
  <c r="AY476" i="10"/>
  <c r="O477" i="10"/>
  <c r="P477" i="10"/>
  <c r="Q477" i="10"/>
  <c r="R477" i="10"/>
  <c r="AY477" i="10"/>
  <c r="O478" i="10"/>
  <c r="P478" i="10"/>
  <c r="Q478" i="10"/>
  <c r="R478" i="10"/>
  <c r="AY478" i="10"/>
  <c r="O479" i="10"/>
  <c r="P479" i="10"/>
  <c r="Q479" i="10"/>
  <c r="R479" i="10"/>
  <c r="AY479" i="10"/>
  <c r="O480" i="10"/>
  <c r="P480" i="10"/>
  <c r="Q480" i="10"/>
  <c r="R480" i="10"/>
  <c r="AY480" i="10"/>
  <c r="O481" i="10"/>
  <c r="P481" i="10"/>
  <c r="Q481" i="10"/>
  <c r="R481" i="10"/>
  <c r="AY481" i="10"/>
  <c r="O482" i="10"/>
  <c r="P482" i="10"/>
  <c r="Q482" i="10"/>
  <c r="R482" i="10"/>
  <c r="AY482" i="10"/>
  <c r="O483" i="10"/>
  <c r="P483" i="10"/>
  <c r="Q483" i="10"/>
  <c r="R483" i="10"/>
  <c r="AY483" i="10"/>
  <c r="O484" i="10"/>
  <c r="P484" i="10"/>
  <c r="Q484" i="10"/>
  <c r="R484" i="10"/>
  <c r="AY484" i="10"/>
  <c r="O485" i="10"/>
  <c r="P485" i="10"/>
  <c r="Q485" i="10"/>
  <c r="R485" i="10"/>
  <c r="AY485" i="10"/>
  <c r="O486" i="10"/>
  <c r="P486" i="10"/>
  <c r="Q486" i="10"/>
  <c r="R486" i="10"/>
  <c r="AY486" i="10"/>
  <c r="O487" i="10"/>
  <c r="P487" i="10"/>
  <c r="Q487" i="10"/>
  <c r="R487" i="10"/>
  <c r="AY487" i="10"/>
  <c r="O488" i="10"/>
  <c r="P488" i="10"/>
  <c r="Q488" i="10"/>
  <c r="R488" i="10"/>
  <c r="AY488" i="10"/>
  <c r="O489" i="10"/>
  <c r="P489" i="10"/>
  <c r="Q489" i="10"/>
  <c r="R489" i="10"/>
  <c r="AY489" i="10"/>
  <c r="O490" i="10"/>
  <c r="P490" i="10"/>
  <c r="Q490" i="10"/>
  <c r="R490" i="10"/>
  <c r="AY490" i="10"/>
  <c r="O491" i="10"/>
  <c r="P491" i="10"/>
  <c r="Q491" i="10"/>
  <c r="R491" i="10"/>
  <c r="AY491" i="10"/>
  <c r="O492" i="10"/>
  <c r="P492" i="10"/>
  <c r="Q492" i="10"/>
  <c r="R492" i="10"/>
  <c r="AY492" i="10"/>
  <c r="O493" i="10"/>
  <c r="P493" i="10"/>
  <c r="Q493" i="10"/>
  <c r="R493" i="10"/>
  <c r="AY493" i="10"/>
  <c r="O494" i="10"/>
  <c r="P494" i="10"/>
  <c r="Q494" i="10"/>
  <c r="R494" i="10"/>
  <c r="AY494" i="10"/>
  <c r="O495" i="10"/>
  <c r="P495" i="10"/>
  <c r="Q495" i="10"/>
  <c r="R495" i="10"/>
  <c r="AY495" i="10"/>
  <c r="O496" i="10"/>
  <c r="P496" i="10"/>
  <c r="Q496" i="10"/>
  <c r="R496" i="10"/>
  <c r="AY496" i="10"/>
  <c r="O497" i="10"/>
  <c r="P497" i="10"/>
  <c r="Q497" i="10"/>
  <c r="R497" i="10"/>
  <c r="AY497" i="10"/>
  <c r="O498" i="10"/>
  <c r="P498" i="10"/>
  <c r="Q498" i="10"/>
  <c r="R498" i="10"/>
  <c r="AY498" i="10"/>
  <c r="O499" i="10"/>
  <c r="P499" i="10"/>
  <c r="Q499" i="10"/>
  <c r="R499" i="10"/>
  <c r="AY499" i="10"/>
  <c r="O500" i="10"/>
  <c r="P500" i="10"/>
  <c r="Q500" i="10"/>
  <c r="R500" i="10"/>
  <c r="AY500" i="10"/>
  <c r="O501" i="10"/>
  <c r="P501" i="10"/>
  <c r="Q501" i="10"/>
  <c r="R501" i="10"/>
  <c r="AY501" i="10"/>
  <c r="O502" i="10"/>
  <c r="P502" i="10"/>
  <c r="Q502" i="10"/>
  <c r="R502" i="10"/>
  <c r="AY502" i="10"/>
  <c r="O503" i="10"/>
  <c r="P503" i="10"/>
  <c r="Q503" i="10"/>
  <c r="R503" i="10"/>
  <c r="AY503" i="10"/>
  <c r="O504" i="10"/>
  <c r="P504" i="10"/>
  <c r="Q504" i="10"/>
  <c r="R504" i="10"/>
  <c r="AY504" i="10"/>
  <c r="O505" i="10"/>
  <c r="P505" i="10"/>
  <c r="Q505" i="10"/>
  <c r="R505" i="10"/>
  <c r="AY505" i="10"/>
  <c r="O506" i="10"/>
  <c r="P506" i="10"/>
  <c r="Q506" i="10"/>
  <c r="R506" i="10"/>
  <c r="AY506" i="10"/>
  <c r="O507" i="10"/>
  <c r="P507" i="10"/>
  <c r="Q507" i="10"/>
  <c r="R507" i="10"/>
  <c r="AY507" i="10"/>
  <c r="O508" i="10"/>
  <c r="P508" i="10"/>
  <c r="Q508" i="10"/>
  <c r="R508" i="10"/>
  <c r="AY508" i="10"/>
  <c r="O509" i="10"/>
  <c r="P509" i="10"/>
  <c r="Q509" i="10"/>
  <c r="R509" i="10"/>
  <c r="AY509" i="10"/>
  <c r="O510" i="10"/>
  <c r="P510" i="10"/>
  <c r="Q510" i="10"/>
  <c r="R510" i="10"/>
  <c r="AY510" i="10"/>
  <c r="O511" i="10"/>
  <c r="P511" i="10"/>
  <c r="Q511" i="10"/>
  <c r="R511" i="10"/>
  <c r="AY511" i="10"/>
  <c r="O512" i="10"/>
  <c r="P512" i="10"/>
  <c r="Q512" i="10"/>
  <c r="R512" i="10"/>
  <c r="AY512" i="10"/>
  <c r="O513" i="10"/>
  <c r="P513" i="10"/>
  <c r="Q513" i="10"/>
  <c r="R513" i="10"/>
  <c r="AY513" i="10"/>
  <c r="O514" i="10"/>
  <c r="P514" i="10"/>
  <c r="Q514" i="10"/>
  <c r="R514" i="10"/>
  <c r="AY514" i="10"/>
  <c r="O515" i="10"/>
  <c r="P515" i="10"/>
  <c r="Q515" i="10"/>
  <c r="R515" i="10"/>
  <c r="AY515" i="10"/>
  <c r="O516" i="10"/>
  <c r="P516" i="10"/>
  <c r="Q516" i="10"/>
  <c r="R516" i="10"/>
  <c r="AY516" i="10"/>
  <c r="O517" i="10"/>
  <c r="P517" i="10"/>
  <c r="Q517" i="10"/>
  <c r="R517" i="10"/>
  <c r="AY517" i="10"/>
  <c r="O518" i="10"/>
  <c r="P518" i="10"/>
  <c r="Q518" i="10"/>
  <c r="R518" i="10"/>
  <c r="AY518" i="10"/>
  <c r="O519" i="10"/>
  <c r="P519" i="10"/>
  <c r="Q519" i="10"/>
  <c r="R519" i="10"/>
  <c r="AY519" i="10"/>
  <c r="O520" i="10"/>
  <c r="P520" i="10"/>
  <c r="Q520" i="10"/>
  <c r="R520" i="10"/>
  <c r="AY520" i="10"/>
  <c r="O521" i="10"/>
  <c r="P521" i="10"/>
  <c r="Q521" i="10"/>
  <c r="R521" i="10"/>
  <c r="AY521" i="10"/>
  <c r="O522" i="10"/>
  <c r="P522" i="10"/>
  <c r="Q522" i="10"/>
  <c r="R522" i="10"/>
  <c r="AY522" i="10"/>
  <c r="O523" i="10"/>
  <c r="P523" i="10"/>
  <c r="Q523" i="10"/>
  <c r="R523" i="10"/>
  <c r="AY523" i="10"/>
  <c r="O524" i="10"/>
  <c r="P524" i="10"/>
  <c r="Q524" i="10"/>
  <c r="R524" i="10"/>
  <c r="AY524" i="10"/>
  <c r="O525" i="10"/>
  <c r="P525" i="10"/>
  <c r="Q525" i="10"/>
  <c r="R525" i="10"/>
  <c r="AY525" i="10"/>
  <c r="O526" i="10"/>
  <c r="P526" i="10"/>
  <c r="Q526" i="10"/>
  <c r="R526" i="10"/>
  <c r="AY526" i="10"/>
  <c r="O527" i="10"/>
  <c r="P527" i="10"/>
  <c r="Q527" i="10"/>
  <c r="R527" i="10"/>
  <c r="AY527" i="10"/>
  <c r="O528" i="10"/>
  <c r="P528" i="10"/>
  <c r="Q528" i="10"/>
  <c r="R528" i="10"/>
  <c r="AY528" i="10"/>
  <c r="O529" i="10"/>
  <c r="P529" i="10"/>
  <c r="Q529" i="10"/>
  <c r="R529" i="10"/>
  <c r="AY529" i="10"/>
  <c r="O530" i="10"/>
  <c r="P530" i="10"/>
  <c r="Q530" i="10"/>
  <c r="R530" i="10"/>
  <c r="AY530" i="10"/>
  <c r="O531" i="10"/>
  <c r="P531" i="10"/>
  <c r="Q531" i="10"/>
  <c r="R531" i="10"/>
  <c r="AY531" i="10"/>
  <c r="O532" i="10"/>
  <c r="P532" i="10"/>
  <c r="Q532" i="10"/>
  <c r="R532" i="10"/>
  <c r="AY532" i="10"/>
  <c r="O533" i="10"/>
  <c r="P533" i="10"/>
  <c r="Q533" i="10"/>
  <c r="R533" i="10"/>
  <c r="AY533" i="10"/>
  <c r="O534" i="10"/>
  <c r="P534" i="10"/>
  <c r="Q534" i="10"/>
  <c r="R534" i="10"/>
  <c r="AY534" i="10"/>
  <c r="O535" i="10"/>
  <c r="P535" i="10"/>
  <c r="Q535" i="10"/>
  <c r="R535" i="10"/>
  <c r="AY535" i="10"/>
  <c r="O536" i="10"/>
  <c r="P536" i="10"/>
  <c r="Q536" i="10"/>
  <c r="R536" i="10"/>
  <c r="AY536" i="10"/>
  <c r="O537" i="10"/>
  <c r="P537" i="10"/>
  <c r="Q537" i="10"/>
  <c r="R537" i="10"/>
  <c r="AY537" i="10"/>
  <c r="O538" i="10"/>
  <c r="P538" i="10"/>
  <c r="Q538" i="10"/>
  <c r="R538" i="10"/>
  <c r="AY538" i="10"/>
  <c r="O539" i="10"/>
  <c r="P539" i="10"/>
  <c r="Q539" i="10"/>
  <c r="R539" i="10"/>
  <c r="AY539" i="10"/>
  <c r="O540" i="10"/>
  <c r="P540" i="10"/>
  <c r="Q540" i="10"/>
  <c r="R540" i="10"/>
  <c r="AY540" i="10"/>
  <c r="O541" i="10"/>
  <c r="P541" i="10"/>
  <c r="Q541" i="10"/>
  <c r="R541" i="10"/>
  <c r="AY541" i="10"/>
  <c r="O542" i="10"/>
  <c r="P542" i="10"/>
  <c r="Q542" i="10"/>
  <c r="R542" i="10"/>
  <c r="AY542" i="10"/>
  <c r="O543" i="10"/>
  <c r="P543" i="10"/>
  <c r="Q543" i="10"/>
  <c r="R543" i="10"/>
  <c r="AY543" i="10"/>
  <c r="O544" i="10"/>
  <c r="P544" i="10"/>
  <c r="Q544" i="10"/>
  <c r="R544" i="10"/>
  <c r="AY544" i="10"/>
  <c r="O545" i="10"/>
  <c r="P545" i="10"/>
  <c r="Q545" i="10"/>
  <c r="R545" i="10"/>
  <c r="AY545" i="10"/>
  <c r="O546" i="10"/>
  <c r="P546" i="10"/>
  <c r="Q546" i="10"/>
  <c r="R546" i="10"/>
  <c r="AY546" i="10"/>
  <c r="O547" i="10"/>
  <c r="P547" i="10"/>
  <c r="Q547" i="10"/>
  <c r="R547" i="10"/>
  <c r="AY547" i="10"/>
  <c r="O548" i="10"/>
  <c r="P548" i="10"/>
  <c r="Q548" i="10"/>
  <c r="R548" i="10"/>
  <c r="AY548" i="10"/>
  <c r="O549" i="10"/>
  <c r="P549" i="10"/>
  <c r="Q549" i="10"/>
  <c r="R549" i="10"/>
  <c r="AY549" i="10"/>
  <c r="O550" i="10"/>
  <c r="P550" i="10"/>
  <c r="Q550" i="10"/>
  <c r="R550" i="10"/>
  <c r="AY550" i="10"/>
  <c r="O551" i="10"/>
  <c r="P551" i="10"/>
  <c r="Q551" i="10"/>
  <c r="R551" i="10"/>
  <c r="AY551" i="10"/>
  <c r="O552" i="10"/>
  <c r="P552" i="10"/>
  <c r="Q552" i="10"/>
  <c r="R552" i="10"/>
  <c r="AY552" i="10"/>
  <c r="O553" i="10"/>
  <c r="P553" i="10"/>
  <c r="Q553" i="10"/>
  <c r="R553" i="10"/>
  <c r="AY553" i="10"/>
  <c r="O554" i="10"/>
  <c r="P554" i="10"/>
  <c r="Q554" i="10"/>
  <c r="R554" i="10"/>
  <c r="AY554" i="10"/>
  <c r="O555" i="10"/>
  <c r="P555" i="10"/>
  <c r="Q555" i="10"/>
  <c r="R555" i="10"/>
  <c r="AY555" i="10"/>
  <c r="O556" i="10"/>
  <c r="P556" i="10"/>
  <c r="Q556" i="10"/>
  <c r="R556" i="10"/>
  <c r="AY556" i="10"/>
  <c r="O557" i="10"/>
  <c r="P557" i="10"/>
  <c r="Q557" i="10"/>
  <c r="R557" i="10"/>
  <c r="AY557" i="10"/>
  <c r="O558" i="10"/>
  <c r="P558" i="10"/>
  <c r="Q558" i="10"/>
  <c r="R558" i="10"/>
  <c r="AY558" i="10"/>
  <c r="O559" i="10"/>
  <c r="P559" i="10"/>
  <c r="Q559" i="10"/>
  <c r="R559" i="10"/>
  <c r="AY559" i="10"/>
  <c r="O560" i="10"/>
  <c r="P560" i="10"/>
  <c r="Q560" i="10"/>
  <c r="R560" i="10"/>
  <c r="AY560" i="10"/>
  <c r="O561" i="10"/>
  <c r="P561" i="10"/>
  <c r="Q561" i="10"/>
  <c r="R561" i="10"/>
  <c r="AY561" i="10"/>
  <c r="O562" i="10"/>
  <c r="P562" i="10"/>
  <c r="Q562" i="10"/>
  <c r="R562" i="10"/>
  <c r="AY562" i="10"/>
  <c r="O563" i="10"/>
  <c r="P563" i="10"/>
  <c r="Q563" i="10"/>
  <c r="R563" i="10"/>
  <c r="AY563" i="10"/>
  <c r="O564" i="10"/>
  <c r="P564" i="10"/>
  <c r="Q564" i="10"/>
  <c r="R564" i="10"/>
  <c r="AY564" i="10"/>
  <c r="O565" i="10"/>
  <c r="P565" i="10"/>
  <c r="Q565" i="10"/>
  <c r="R565" i="10"/>
  <c r="AY565" i="10"/>
  <c r="O566" i="10"/>
  <c r="P566" i="10"/>
  <c r="Q566" i="10"/>
  <c r="R566" i="10"/>
  <c r="AY566" i="10"/>
  <c r="O567" i="10"/>
  <c r="P567" i="10"/>
  <c r="Q567" i="10"/>
  <c r="R567" i="10"/>
  <c r="AY567" i="10"/>
  <c r="O568" i="10"/>
  <c r="P568" i="10"/>
  <c r="Q568" i="10"/>
  <c r="R568" i="10"/>
  <c r="AY568" i="10"/>
  <c r="O569" i="10"/>
  <c r="P569" i="10"/>
  <c r="Q569" i="10"/>
  <c r="R569" i="10"/>
  <c r="AY569" i="10"/>
  <c r="O570" i="10"/>
  <c r="P570" i="10"/>
  <c r="Q570" i="10"/>
  <c r="R570" i="10"/>
  <c r="AY570" i="10"/>
  <c r="O571" i="10"/>
  <c r="P571" i="10"/>
  <c r="Q571" i="10"/>
  <c r="R571" i="10"/>
  <c r="AY571" i="10"/>
  <c r="O572" i="10"/>
  <c r="P572" i="10"/>
  <c r="Q572" i="10"/>
  <c r="R572" i="10"/>
  <c r="AY572" i="10"/>
  <c r="O573" i="10"/>
  <c r="P573" i="10"/>
  <c r="Q573" i="10"/>
  <c r="R573" i="10"/>
  <c r="AY573" i="10"/>
  <c r="O574" i="10"/>
  <c r="P574" i="10"/>
  <c r="Q574" i="10"/>
  <c r="R574" i="10"/>
  <c r="AY574" i="10"/>
  <c r="O575" i="10"/>
  <c r="P575" i="10"/>
  <c r="Q575" i="10"/>
  <c r="R575" i="10"/>
  <c r="AY575" i="10"/>
  <c r="O576" i="10"/>
  <c r="P576" i="10"/>
  <c r="Q576" i="10"/>
  <c r="R576" i="10"/>
  <c r="AY576" i="10"/>
  <c r="O577" i="10"/>
  <c r="P577" i="10"/>
  <c r="Q577" i="10"/>
  <c r="R577" i="10"/>
  <c r="AY577" i="10"/>
  <c r="O578" i="10"/>
  <c r="P578" i="10"/>
  <c r="Q578" i="10"/>
  <c r="R578" i="10"/>
  <c r="AY578" i="10"/>
  <c r="O579" i="10"/>
  <c r="P579" i="10"/>
  <c r="Q579" i="10"/>
  <c r="R579" i="10"/>
  <c r="AY579" i="10"/>
  <c r="O580" i="10"/>
  <c r="P580" i="10"/>
  <c r="Q580" i="10"/>
  <c r="R580" i="10"/>
  <c r="O582" i="10"/>
  <c r="P582" i="10"/>
  <c r="Q582" i="10"/>
  <c r="R582" i="10"/>
  <c r="AY582" i="10"/>
  <c r="O583" i="10"/>
  <c r="P583" i="10"/>
  <c r="Q583" i="10"/>
  <c r="R583" i="10"/>
  <c r="AY583" i="10"/>
  <c r="O584" i="10"/>
  <c r="P584" i="10"/>
  <c r="Q584" i="10"/>
  <c r="R584" i="10"/>
  <c r="AY584" i="10"/>
  <c r="O585" i="10"/>
  <c r="P585" i="10"/>
  <c r="Q585" i="10"/>
  <c r="R585" i="10"/>
  <c r="AY585" i="10"/>
  <c r="AY586" i="10"/>
  <c r="O587" i="10"/>
  <c r="P587" i="10"/>
  <c r="Q587" i="10"/>
  <c r="R587" i="10"/>
  <c r="O589" i="10"/>
  <c r="P589" i="10"/>
  <c r="Q589" i="10"/>
  <c r="R589" i="10"/>
  <c r="AY589" i="10"/>
  <c r="O590" i="10"/>
  <c r="P590" i="10"/>
  <c r="Q590" i="10"/>
  <c r="R590" i="10"/>
  <c r="AY590" i="10"/>
  <c r="O591" i="10"/>
  <c r="P591" i="10"/>
  <c r="Q591" i="10"/>
  <c r="R591" i="10"/>
  <c r="AY591" i="10"/>
  <c r="O592" i="10"/>
  <c r="P592" i="10"/>
  <c r="Q592" i="10"/>
  <c r="R592" i="10"/>
  <c r="AY592" i="10"/>
  <c r="O593" i="10"/>
  <c r="P593" i="10"/>
  <c r="Q593" i="10"/>
  <c r="R593" i="10"/>
  <c r="AY593" i="10"/>
  <c r="O594" i="10"/>
  <c r="P594" i="10"/>
  <c r="Q594" i="10"/>
  <c r="R594" i="10"/>
  <c r="AY594" i="10"/>
  <c r="O595" i="10"/>
  <c r="P595" i="10"/>
  <c r="Q595" i="10"/>
  <c r="R595" i="10"/>
  <c r="AY595" i="10"/>
  <c r="O596" i="10"/>
  <c r="P596" i="10"/>
  <c r="Q596" i="10"/>
  <c r="R596" i="10"/>
  <c r="AY596" i="10"/>
  <c r="O597" i="10"/>
  <c r="P597" i="10"/>
  <c r="Q597" i="10"/>
  <c r="R597" i="10"/>
  <c r="AY597" i="10"/>
  <c r="O598" i="10"/>
  <c r="P598" i="10"/>
  <c r="Q598" i="10"/>
  <c r="R598" i="10"/>
  <c r="AY598" i="10"/>
  <c r="O599" i="10"/>
  <c r="P599" i="10"/>
  <c r="Q599" i="10"/>
  <c r="R599" i="10"/>
  <c r="AY599" i="10"/>
  <c r="O600" i="10"/>
  <c r="P600" i="10"/>
  <c r="Q600" i="10"/>
  <c r="R600" i="10"/>
  <c r="AY600" i="10"/>
  <c r="O601" i="10"/>
  <c r="P601" i="10"/>
  <c r="Q601" i="10"/>
  <c r="R601" i="10"/>
  <c r="AY601" i="10"/>
  <c r="O602" i="10"/>
  <c r="P602" i="10"/>
  <c r="Q602" i="10"/>
  <c r="R602" i="10"/>
  <c r="AY602" i="10"/>
  <c r="O603" i="10"/>
  <c r="P603" i="10"/>
  <c r="Q603" i="10"/>
  <c r="R603" i="10"/>
  <c r="AY603" i="10"/>
  <c r="O604" i="10"/>
  <c r="P604" i="10"/>
  <c r="Q604" i="10"/>
  <c r="R604" i="10"/>
  <c r="AY604" i="10"/>
  <c r="O605" i="10"/>
  <c r="P605" i="10"/>
  <c r="Q605" i="10"/>
  <c r="R605" i="10"/>
  <c r="AY605" i="10"/>
  <c r="O606" i="10"/>
  <c r="P606" i="10"/>
  <c r="Q606" i="10"/>
  <c r="R606" i="10"/>
  <c r="AY606" i="10"/>
  <c r="O607" i="10"/>
  <c r="P607" i="10"/>
  <c r="Q607" i="10"/>
  <c r="R607" i="10"/>
  <c r="AY607" i="10"/>
  <c r="O608" i="10"/>
  <c r="P608" i="10"/>
  <c r="Q608" i="10"/>
  <c r="R608" i="10"/>
  <c r="AY608" i="10"/>
  <c r="O609" i="10"/>
  <c r="P609" i="10"/>
  <c r="Q609" i="10"/>
  <c r="R609" i="10"/>
  <c r="AY609" i="10"/>
  <c r="O610" i="10"/>
  <c r="P610" i="10"/>
  <c r="Q610" i="10"/>
  <c r="R610" i="10"/>
  <c r="AY610" i="10"/>
  <c r="O611" i="10"/>
  <c r="P611" i="10"/>
  <c r="Q611" i="10"/>
  <c r="R611" i="10"/>
  <c r="AY611" i="10"/>
  <c r="O612" i="10"/>
  <c r="P612" i="10"/>
  <c r="Q612" i="10"/>
  <c r="R612" i="10"/>
  <c r="AY612" i="10"/>
  <c r="O613" i="10"/>
  <c r="P613" i="10"/>
  <c r="Q613" i="10"/>
  <c r="R613" i="10"/>
  <c r="AY613" i="10"/>
  <c r="O614" i="10"/>
  <c r="P614" i="10"/>
  <c r="Q614" i="10"/>
  <c r="R614" i="10"/>
  <c r="AY614" i="10"/>
  <c r="O615" i="10"/>
  <c r="P615" i="10"/>
  <c r="Q615" i="10"/>
  <c r="R615" i="10"/>
  <c r="AY615" i="10"/>
  <c r="O616" i="10"/>
  <c r="P616" i="10"/>
  <c r="Q616" i="10"/>
  <c r="R616" i="10"/>
  <c r="AY616" i="10"/>
  <c r="O617" i="10"/>
  <c r="P617" i="10"/>
  <c r="Q617" i="10"/>
  <c r="R617" i="10"/>
  <c r="AY617" i="10"/>
  <c r="O618" i="10"/>
  <c r="P618" i="10"/>
  <c r="Q618" i="10"/>
  <c r="R618" i="10"/>
  <c r="AY618" i="10"/>
  <c r="O619" i="10"/>
  <c r="P619" i="10"/>
  <c r="Q619" i="10"/>
  <c r="R619" i="10"/>
  <c r="AY619" i="10"/>
  <c r="O620" i="10"/>
  <c r="P620" i="10"/>
  <c r="Q620" i="10"/>
  <c r="R620" i="10"/>
  <c r="AY620" i="10"/>
  <c r="O621" i="10"/>
  <c r="P621" i="10"/>
  <c r="Q621" i="10"/>
  <c r="R621" i="10"/>
  <c r="AY621" i="10"/>
  <c r="O622" i="10"/>
  <c r="P622" i="10"/>
  <c r="Q622" i="10"/>
  <c r="R622" i="10"/>
  <c r="AY622" i="10"/>
  <c r="O623" i="10"/>
  <c r="P623" i="10"/>
  <c r="Q623" i="10"/>
  <c r="R623" i="10"/>
  <c r="AY623" i="10"/>
  <c r="O624" i="10"/>
  <c r="P624" i="10"/>
  <c r="Q624" i="10"/>
  <c r="R624" i="10"/>
  <c r="AY624" i="10"/>
  <c r="O625" i="10"/>
  <c r="P625" i="10"/>
  <c r="Q625" i="10"/>
  <c r="R625" i="10"/>
  <c r="AY625" i="10"/>
  <c r="O626" i="10"/>
  <c r="P626" i="10"/>
  <c r="Q626" i="10"/>
  <c r="R626" i="10"/>
  <c r="AY626" i="10"/>
  <c r="O627" i="10"/>
  <c r="P627" i="10"/>
  <c r="Q627" i="10"/>
  <c r="R627" i="10"/>
  <c r="AY627" i="10"/>
  <c r="O628" i="10"/>
  <c r="P628" i="10"/>
  <c r="Q628" i="10"/>
  <c r="R628" i="10"/>
  <c r="AY628" i="10"/>
  <c r="O629" i="10"/>
  <c r="P629" i="10"/>
  <c r="Q629" i="10"/>
  <c r="R629" i="10"/>
  <c r="AY629" i="10"/>
  <c r="O630" i="10"/>
  <c r="P630" i="10"/>
  <c r="Q630" i="10"/>
  <c r="R630" i="10"/>
  <c r="AY630" i="10"/>
  <c r="O631" i="10"/>
  <c r="P631" i="10"/>
  <c r="Q631" i="10"/>
  <c r="R631" i="10"/>
  <c r="AY631" i="10"/>
  <c r="O632" i="10"/>
  <c r="P632" i="10"/>
  <c r="Q632" i="10"/>
  <c r="R632" i="10"/>
  <c r="AY632" i="10"/>
  <c r="O633" i="10"/>
  <c r="P633" i="10"/>
  <c r="Q633" i="10"/>
  <c r="R633" i="10"/>
  <c r="O635" i="10"/>
  <c r="P635" i="10"/>
  <c r="Q635" i="10"/>
  <c r="R635" i="10"/>
  <c r="AY635" i="10"/>
  <c r="O636" i="10"/>
  <c r="P636" i="10"/>
  <c r="Q636" i="10"/>
  <c r="R636" i="10"/>
  <c r="AY636" i="10"/>
  <c r="O637" i="10"/>
  <c r="P637" i="10"/>
  <c r="Q637" i="10"/>
  <c r="R637" i="10"/>
  <c r="AY637" i="10"/>
  <c r="O638" i="10"/>
  <c r="P638" i="10"/>
  <c r="Q638" i="10"/>
  <c r="R638" i="10"/>
  <c r="AY638" i="10"/>
  <c r="O639" i="10"/>
  <c r="P639" i="10"/>
  <c r="Q639" i="10"/>
  <c r="R639" i="10"/>
  <c r="AY639" i="10"/>
  <c r="O640" i="10"/>
  <c r="P640" i="10"/>
  <c r="Q640" i="10"/>
  <c r="R640" i="10"/>
  <c r="AY640" i="10"/>
  <c r="O641" i="10"/>
  <c r="P641" i="10"/>
  <c r="Q641" i="10"/>
  <c r="R641" i="10"/>
  <c r="AY641" i="10"/>
  <c r="O642" i="10"/>
  <c r="P642" i="10"/>
  <c r="Q642" i="10"/>
  <c r="R642" i="10"/>
  <c r="AY642" i="10"/>
  <c r="O643" i="10"/>
  <c r="P643" i="10"/>
  <c r="Q643" i="10"/>
  <c r="R643" i="10"/>
  <c r="AY643" i="10"/>
  <c r="O644" i="10"/>
  <c r="P644" i="10"/>
  <c r="Q644" i="10"/>
  <c r="R644" i="10"/>
  <c r="AY644" i="10"/>
  <c r="O645" i="10"/>
  <c r="P645" i="10"/>
  <c r="Q645" i="10"/>
  <c r="R645" i="10"/>
  <c r="AY645" i="10"/>
  <c r="O646" i="10"/>
  <c r="P646" i="10"/>
  <c r="Q646" i="10"/>
  <c r="R646" i="10"/>
  <c r="AY646" i="10"/>
  <c r="O647" i="10"/>
  <c r="P647" i="10"/>
  <c r="Q647" i="10"/>
  <c r="R647" i="10"/>
  <c r="AY647" i="10"/>
  <c r="O648" i="10"/>
  <c r="P648" i="10"/>
  <c r="Q648" i="10"/>
  <c r="R648" i="10"/>
  <c r="AY648" i="10"/>
  <c r="O649" i="10"/>
  <c r="P649" i="10"/>
  <c r="Q649" i="10"/>
  <c r="R649" i="10"/>
  <c r="AY649" i="10"/>
  <c r="O650" i="10"/>
  <c r="P650" i="10"/>
  <c r="Q650" i="10"/>
  <c r="R650" i="10"/>
  <c r="AY650" i="10"/>
  <c r="O651" i="10"/>
  <c r="P651" i="10"/>
  <c r="Q651" i="10"/>
  <c r="R651" i="10"/>
  <c r="AY651" i="10"/>
  <c r="O652" i="10"/>
  <c r="P652" i="10"/>
  <c r="Q652" i="10"/>
  <c r="R652" i="10"/>
  <c r="AY652" i="10"/>
  <c r="O653" i="10"/>
  <c r="P653" i="10"/>
  <c r="Q653" i="10"/>
  <c r="R653" i="10"/>
  <c r="AY653" i="10"/>
  <c r="O654" i="10"/>
  <c r="P654" i="10"/>
  <c r="Q654" i="10"/>
  <c r="R654" i="10"/>
  <c r="AY654" i="10"/>
  <c r="O655" i="10"/>
  <c r="P655" i="10"/>
  <c r="Q655" i="10"/>
  <c r="R655" i="10"/>
  <c r="AY655" i="10"/>
  <c r="O656" i="10"/>
  <c r="P656" i="10"/>
  <c r="Q656" i="10"/>
  <c r="R656" i="10"/>
  <c r="AY656" i="10"/>
  <c r="O657" i="10"/>
  <c r="P657" i="10"/>
  <c r="Q657" i="10"/>
  <c r="R657" i="10"/>
  <c r="AY657" i="10"/>
  <c r="O658" i="10"/>
  <c r="P658" i="10"/>
  <c r="Q658" i="10"/>
  <c r="R658" i="10"/>
  <c r="AY658" i="10"/>
  <c r="O659" i="10"/>
  <c r="P659" i="10"/>
  <c r="Q659" i="10"/>
  <c r="R659" i="10"/>
  <c r="AY659" i="10"/>
  <c r="O660" i="10"/>
  <c r="P660" i="10"/>
  <c r="Q660" i="10"/>
  <c r="R660" i="10"/>
  <c r="AY660" i="10"/>
  <c r="O661" i="10"/>
  <c r="P661" i="10"/>
  <c r="Q661" i="10"/>
  <c r="R661" i="10"/>
  <c r="AY661" i="10"/>
  <c r="O662" i="10"/>
  <c r="P662" i="10"/>
  <c r="Q662" i="10"/>
  <c r="R662" i="10"/>
  <c r="AY662" i="10"/>
  <c r="O663" i="10"/>
  <c r="P663" i="10"/>
  <c r="Q663" i="10"/>
  <c r="R663" i="10"/>
  <c r="AY663" i="10"/>
  <c r="O664" i="10"/>
  <c r="P664" i="10"/>
  <c r="Q664" i="10"/>
  <c r="R664" i="10"/>
  <c r="AY664" i="10"/>
  <c r="O665" i="10"/>
  <c r="P665" i="10"/>
  <c r="Q665" i="10"/>
  <c r="R665" i="10"/>
  <c r="AY665" i="10"/>
  <c r="O666" i="10"/>
  <c r="P666" i="10"/>
  <c r="Q666" i="10"/>
  <c r="R666" i="10"/>
  <c r="AY666" i="10"/>
  <c r="O667" i="10"/>
  <c r="P667" i="10"/>
  <c r="Q667" i="10"/>
  <c r="R667" i="10"/>
  <c r="AY667" i="10"/>
  <c r="O668" i="10"/>
  <c r="P668" i="10"/>
  <c r="Q668" i="10"/>
  <c r="R668" i="10"/>
  <c r="AY668" i="10"/>
  <c r="O669" i="10"/>
  <c r="P669" i="10"/>
  <c r="Q669" i="10"/>
  <c r="R669" i="10"/>
  <c r="AY669" i="10"/>
  <c r="O670" i="10"/>
  <c r="P670" i="10"/>
  <c r="Q670" i="10"/>
  <c r="R670" i="10"/>
  <c r="AY670" i="10"/>
  <c r="O671" i="10"/>
  <c r="P671" i="10"/>
  <c r="Q671" i="10"/>
  <c r="R671" i="10"/>
  <c r="AY671" i="10"/>
  <c r="O672" i="10"/>
  <c r="P672" i="10"/>
  <c r="Q672" i="10"/>
  <c r="R672" i="10"/>
  <c r="AY672" i="10"/>
  <c r="O673" i="10"/>
  <c r="P673" i="10"/>
  <c r="Q673" i="10"/>
  <c r="R673" i="10"/>
  <c r="AY673" i="10"/>
  <c r="O674" i="10"/>
  <c r="P674" i="10"/>
  <c r="Q674" i="10"/>
  <c r="R674" i="10"/>
  <c r="AY674" i="10"/>
  <c r="O675" i="10"/>
  <c r="P675" i="10"/>
  <c r="Q675" i="10"/>
  <c r="R675" i="10"/>
  <c r="AY675" i="10"/>
  <c r="O676" i="10"/>
  <c r="P676" i="10"/>
  <c r="Q676" i="10"/>
  <c r="R676" i="10"/>
  <c r="AY676" i="10"/>
  <c r="O677" i="10"/>
  <c r="P677" i="10"/>
  <c r="Q677" i="10"/>
  <c r="R677" i="10"/>
  <c r="AY677" i="10"/>
  <c r="O678" i="10"/>
  <c r="P678" i="10"/>
  <c r="Q678" i="10"/>
  <c r="R678" i="10"/>
  <c r="AY678" i="10"/>
  <c r="O679" i="10"/>
  <c r="P679" i="10"/>
  <c r="Q679" i="10"/>
  <c r="R679" i="10"/>
  <c r="AY679" i="10"/>
  <c r="O680" i="10"/>
  <c r="P680" i="10"/>
  <c r="Q680" i="10"/>
  <c r="R680" i="10"/>
  <c r="AY680" i="10"/>
  <c r="O681" i="10"/>
  <c r="P681" i="10"/>
  <c r="Q681" i="10"/>
  <c r="R681" i="10"/>
  <c r="AY681" i="10"/>
  <c r="O682" i="10"/>
  <c r="P682" i="10"/>
  <c r="Q682" i="10"/>
  <c r="R682" i="10"/>
  <c r="AY682" i="10"/>
  <c r="O683" i="10"/>
  <c r="P683" i="10"/>
  <c r="Q683" i="10"/>
  <c r="R683" i="10"/>
  <c r="AY683" i="10"/>
  <c r="O684" i="10"/>
  <c r="P684" i="10"/>
  <c r="Q684" i="10"/>
  <c r="R684" i="10"/>
  <c r="AY684" i="10"/>
  <c r="O685" i="10"/>
  <c r="P685" i="10"/>
  <c r="Q685" i="10"/>
  <c r="R685" i="10"/>
  <c r="AY685" i="10"/>
  <c r="O686" i="10"/>
  <c r="P686" i="10"/>
  <c r="Q686" i="10"/>
  <c r="R686" i="10"/>
  <c r="AY686" i="10"/>
  <c r="O687" i="10"/>
  <c r="P687" i="10"/>
  <c r="Q687" i="10"/>
  <c r="R687" i="10"/>
  <c r="AY687" i="10"/>
  <c r="O688" i="10"/>
  <c r="P688" i="10"/>
  <c r="Q688" i="10"/>
  <c r="R688" i="10"/>
  <c r="AY688" i="10"/>
  <c r="O689" i="10"/>
  <c r="P689" i="10"/>
  <c r="Q689" i="10"/>
  <c r="R689" i="10"/>
  <c r="AY689" i="10"/>
  <c r="O690" i="10"/>
  <c r="P690" i="10"/>
  <c r="Q690" i="10"/>
  <c r="R690" i="10"/>
  <c r="AY690" i="10"/>
  <c r="O691" i="10"/>
  <c r="P691" i="10"/>
  <c r="Q691" i="10"/>
  <c r="R691" i="10"/>
  <c r="AY691" i="10"/>
  <c r="O692" i="10"/>
  <c r="P692" i="10"/>
  <c r="Q692" i="10"/>
  <c r="R692" i="10"/>
  <c r="AY692" i="10"/>
  <c r="O693" i="10"/>
  <c r="P693" i="10"/>
  <c r="Q693" i="10"/>
  <c r="R693" i="10"/>
  <c r="AY693" i="10"/>
  <c r="O694" i="10"/>
  <c r="P694" i="10"/>
  <c r="Q694" i="10"/>
  <c r="R694" i="10"/>
  <c r="AY694" i="10"/>
  <c r="O695" i="10"/>
  <c r="P695" i="10"/>
  <c r="Q695" i="10"/>
  <c r="R695" i="10"/>
  <c r="AY695" i="10"/>
  <c r="O696" i="10"/>
  <c r="P696" i="10"/>
  <c r="Q696" i="10"/>
  <c r="R696" i="10"/>
  <c r="AY696" i="10"/>
  <c r="O697" i="10"/>
  <c r="P697" i="10"/>
  <c r="Q697" i="10"/>
  <c r="R697" i="10"/>
  <c r="AY697" i="10"/>
  <c r="O698" i="10"/>
  <c r="P698" i="10"/>
  <c r="Q698" i="10"/>
  <c r="R698" i="10"/>
  <c r="AY698" i="10"/>
  <c r="O699" i="10"/>
  <c r="P699" i="10"/>
  <c r="Q699" i="10"/>
  <c r="R699" i="10"/>
  <c r="AY699" i="10"/>
  <c r="O700" i="10"/>
  <c r="P700" i="10"/>
  <c r="Q700" i="10"/>
  <c r="R700" i="10"/>
  <c r="AY700" i="10"/>
  <c r="O701" i="10"/>
  <c r="P701" i="10"/>
  <c r="Q701" i="10"/>
  <c r="R701" i="10"/>
  <c r="AY701" i="10"/>
  <c r="O702" i="10"/>
  <c r="P702" i="10"/>
  <c r="Q702" i="10"/>
  <c r="R702" i="10"/>
  <c r="AY702" i="10"/>
  <c r="O703" i="10"/>
  <c r="P703" i="10"/>
  <c r="Q703" i="10"/>
  <c r="R703" i="10"/>
  <c r="AY703" i="10"/>
  <c r="O704" i="10"/>
  <c r="P704" i="10"/>
  <c r="Q704" i="10"/>
  <c r="R704" i="10"/>
  <c r="AY704" i="10"/>
  <c r="O705" i="10"/>
  <c r="P705" i="10"/>
  <c r="Q705" i="10"/>
  <c r="R705" i="10"/>
  <c r="AY705" i="10"/>
  <c r="O706" i="10"/>
  <c r="P706" i="10"/>
  <c r="Q706" i="10"/>
  <c r="R706" i="10"/>
  <c r="AY706" i="10"/>
  <c r="O707" i="10"/>
  <c r="P707" i="10"/>
  <c r="Q707" i="10"/>
  <c r="R707" i="10"/>
  <c r="AY707" i="10"/>
  <c r="O708" i="10"/>
  <c r="P708" i="10"/>
  <c r="Q708" i="10"/>
  <c r="R708" i="10"/>
  <c r="AY708" i="10"/>
  <c r="O709" i="10"/>
  <c r="P709" i="10"/>
  <c r="Q709" i="10"/>
  <c r="R709" i="10"/>
  <c r="AY709" i="10"/>
  <c r="O710" i="10"/>
  <c r="P710" i="10"/>
  <c r="Q710" i="10"/>
  <c r="R710" i="10"/>
  <c r="AY710" i="10"/>
  <c r="O711" i="10"/>
  <c r="P711" i="10"/>
  <c r="Q711" i="10"/>
  <c r="R711" i="10"/>
  <c r="AY711" i="10"/>
  <c r="O712" i="10"/>
  <c r="P712" i="10"/>
  <c r="Q712" i="10"/>
  <c r="R712" i="10"/>
  <c r="AY712" i="10"/>
  <c r="O713" i="10"/>
  <c r="P713" i="10"/>
  <c r="Q713" i="10"/>
  <c r="R713" i="10"/>
  <c r="AY713" i="10"/>
  <c r="O714" i="10"/>
  <c r="P714" i="10"/>
  <c r="Q714" i="10"/>
  <c r="R714" i="10"/>
  <c r="AY714" i="10"/>
  <c r="O715" i="10"/>
  <c r="P715" i="10"/>
  <c r="Q715" i="10"/>
  <c r="R715" i="10"/>
  <c r="AY715" i="10"/>
  <c r="O716" i="10"/>
  <c r="P716" i="10"/>
  <c r="Q716" i="10"/>
  <c r="R716" i="10"/>
  <c r="AY716" i="10"/>
  <c r="O717" i="10"/>
  <c r="P717" i="10"/>
  <c r="Q717" i="10"/>
  <c r="R717" i="10"/>
  <c r="AY717" i="10"/>
  <c r="O718" i="10"/>
  <c r="P718" i="10"/>
  <c r="Q718" i="10"/>
  <c r="R718" i="10"/>
  <c r="AY718" i="10"/>
  <c r="O719" i="10"/>
  <c r="P719" i="10"/>
  <c r="Q719" i="10"/>
  <c r="R719" i="10"/>
  <c r="AY719" i="10"/>
  <c r="O720" i="10"/>
  <c r="P720" i="10"/>
  <c r="Q720" i="10"/>
  <c r="R720" i="10"/>
  <c r="AY720" i="10"/>
  <c r="O721" i="10"/>
  <c r="P721" i="10"/>
  <c r="Q721" i="10"/>
  <c r="R721" i="10"/>
  <c r="AY721" i="10"/>
  <c r="O722" i="10"/>
  <c r="P722" i="10"/>
  <c r="Q722" i="10"/>
  <c r="R722" i="10"/>
  <c r="AY722" i="10"/>
  <c r="O723" i="10"/>
  <c r="P723" i="10"/>
  <c r="Q723" i="10"/>
  <c r="R723" i="10"/>
  <c r="AY723" i="10"/>
  <c r="O724" i="10"/>
  <c r="P724" i="10"/>
  <c r="Q724" i="10"/>
  <c r="R724" i="10"/>
  <c r="AY724" i="10"/>
  <c r="O725" i="10"/>
  <c r="P725" i="10"/>
  <c r="Q725" i="10"/>
  <c r="R725" i="10"/>
  <c r="AY725" i="10"/>
  <c r="O726" i="10"/>
  <c r="P726" i="10"/>
  <c r="Q726" i="10"/>
  <c r="R726" i="10"/>
  <c r="AY726" i="10"/>
  <c r="O727" i="10"/>
  <c r="P727" i="10"/>
  <c r="Q727" i="10"/>
  <c r="R727" i="10"/>
  <c r="AY727" i="10"/>
  <c r="O728" i="10"/>
  <c r="P728" i="10"/>
  <c r="Q728" i="10"/>
  <c r="R728" i="10"/>
  <c r="AY728" i="10"/>
  <c r="O729" i="10"/>
  <c r="P729" i="10"/>
  <c r="Q729" i="10"/>
  <c r="R729" i="10"/>
  <c r="AY729" i="10"/>
  <c r="O730" i="10"/>
  <c r="P730" i="10"/>
  <c r="Q730" i="10"/>
  <c r="R730" i="10"/>
  <c r="AY730" i="10"/>
  <c r="O731" i="10"/>
  <c r="P731" i="10"/>
  <c r="Q731" i="10"/>
  <c r="R731" i="10"/>
  <c r="AY731" i="10"/>
  <c r="O732" i="10"/>
  <c r="P732" i="10"/>
  <c r="Q732" i="10"/>
  <c r="R732" i="10"/>
  <c r="AY732" i="10"/>
  <c r="O733" i="10"/>
  <c r="P733" i="10"/>
  <c r="Q733" i="10"/>
  <c r="R733" i="10"/>
  <c r="AY733" i="10"/>
  <c r="O734" i="10"/>
  <c r="P734" i="10"/>
  <c r="Q734" i="10"/>
  <c r="R734" i="10"/>
  <c r="AY734" i="10"/>
  <c r="O735" i="10"/>
  <c r="P735" i="10"/>
  <c r="Q735" i="10"/>
  <c r="R735" i="10"/>
  <c r="AY735" i="10"/>
  <c r="O736" i="10"/>
  <c r="P736" i="10"/>
  <c r="Q736" i="10"/>
  <c r="R736" i="10"/>
  <c r="AY736" i="10"/>
  <c r="O737" i="10"/>
  <c r="P737" i="10"/>
  <c r="Q737" i="10"/>
  <c r="R737" i="10"/>
  <c r="O739" i="10"/>
  <c r="P739" i="10"/>
  <c r="Q739" i="10"/>
  <c r="R739" i="10"/>
  <c r="AY739" i="10"/>
  <c r="O740" i="10"/>
  <c r="P740" i="10"/>
  <c r="Q740" i="10"/>
  <c r="R740" i="10"/>
  <c r="AY740" i="10"/>
  <c r="O741" i="10"/>
  <c r="P741" i="10"/>
  <c r="Q741" i="10"/>
  <c r="R741" i="10"/>
  <c r="AY741" i="10"/>
  <c r="O742" i="10"/>
  <c r="P742" i="10"/>
  <c r="Q742" i="10"/>
  <c r="R742" i="10"/>
  <c r="AY742" i="10"/>
  <c r="O743" i="10"/>
  <c r="P743" i="10"/>
  <c r="Q743" i="10"/>
  <c r="R743" i="10"/>
  <c r="AY743" i="10"/>
  <c r="O744" i="10"/>
  <c r="P744" i="10"/>
  <c r="Q744" i="10"/>
  <c r="R744" i="10"/>
  <c r="AY744" i="10"/>
  <c r="O745" i="10"/>
  <c r="P745" i="10"/>
  <c r="Q745" i="10"/>
  <c r="R745" i="10"/>
  <c r="AY745" i="10"/>
  <c r="O746" i="10"/>
  <c r="P746" i="10"/>
  <c r="Q746" i="10"/>
  <c r="R746" i="10"/>
  <c r="AY746" i="10"/>
  <c r="O747" i="10"/>
  <c r="P747" i="10"/>
  <c r="Q747" i="10"/>
  <c r="R747" i="10"/>
  <c r="AY747" i="10"/>
  <c r="O748" i="10"/>
  <c r="P748" i="10"/>
  <c r="Q748" i="10"/>
  <c r="R748" i="10"/>
  <c r="AY748" i="10"/>
  <c r="O749" i="10"/>
  <c r="P749" i="10"/>
  <c r="Q749" i="10"/>
  <c r="R749" i="10"/>
  <c r="AY749" i="10"/>
  <c r="O750" i="10"/>
  <c r="P750" i="10"/>
  <c r="Q750" i="10"/>
  <c r="R750" i="10"/>
  <c r="AY750" i="10"/>
  <c r="O751" i="10"/>
  <c r="P751" i="10"/>
  <c r="Q751" i="10"/>
  <c r="R751" i="10"/>
  <c r="AY751" i="10"/>
  <c r="O752" i="10"/>
  <c r="P752" i="10"/>
  <c r="Q752" i="10"/>
  <c r="R752" i="10"/>
  <c r="AY752" i="10"/>
  <c r="O753" i="10"/>
  <c r="P753" i="10"/>
  <c r="Q753" i="10"/>
  <c r="R753" i="10"/>
  <c r="AY753" i="10"/>
  <c r="O754" i="10"/>
  <c r="P754" i="10"/>
  <c r="Q754" i="10"/>
  <c r="R754" i="10"/>
  <c r="AY754" i="10"/>
  <c r="O755" i="10"/>
  <c r="P755" i="10"/>
  <c r="Q755" i="10"/>
  <c r="R755" i="10"/>
  <c r="AY755" i="10"/>
  <c r="O756" i="10"/>
  <c r="P756" i="10"/>
  <c r="Q756" i="10"/>
  <c r="R756" i="10"/>
  <c r="AY756" i="10"/>
  <c r="O757" i="10"/>
  <c r="P757" i="10"/>
  <c r="Q757" i="10"/>
  <c r="R757" i="10"/>
  <c r="AY757" i="10"/>
  <c r="O758" i="10"/>
  <c r="P758" i="10"/>
  <c r="Q758" i="10"/>
  <c r="R758" i="10"/>
  <c r="AY758" i="10"/>
  <c r="O759" i="10"/>
  <c r="P759" i="10"/>
  <c r="Q759" i="10"/>
  <c r="R759" i="10"/>
  <c r="AY759" i="10"/>
  <c r="O760" i="10"/>
  <c r="P760" i="10"/>
  <c r="Q760" i="10"/>
  <c r="R760" i="10"/>
  <c r="AY760" i="10"/>
  <c r="O761" i="10"/>
  <c r="P761" i="10"/>
  <c r="Q761" i="10"/>
  <c r="R761" i="10"/>
  <c r="AY761" i="10"/>
  <c r="O762" i="10"/>
  <c r="P762" i="10"/>
  <c r="Q762" i="10"/>
  <c r="R762" i="10"/>
  <c r="AY762" i="10"/>
  <c r="O763" i="10"/>
  <c r="P763" i="10"/>
  <c r="Q763" i="10"/>
  <c r="R763" i="10"/>
  <c r="AY763" i="10"/>
  <c r="O764" i="10"/>
  <c r="P764" i="10"/>
  <c r="Q764" i="10"/>
  <c r="R764" i="10"/>
  <c r="AY764" i="10"/>
  <c r="O765" i="10"/>
  <c r="P765" i="10"/>
  <c r="Q765" i="10"/>
  <c r="R765" i="10"/>
  <c r="AY765" i="10"/>
  <c r="O766" i="10"/>
  <c r="P766" i="10"/>
  <c r="Q766" i="10"/>
  <c r="R766" i="10"/>
  <c r="AY766" i="10"/>
  <c r="O767" i="10"/>
  <c r="P767" i="10"/>
  <c r="Q767" i="10"/>
  <c r="R767" i="10"/>
  <c r="AY767" i="10"/>
  <c r="O768" i="10"/>
  <c r="P768" i="10"/>
  <c r="Q768" i="10"/>
  <c r="R768" i="10"/>
  <c r="AY768" i="10"/>
  <c r="O769" i="10"/>
  <c r="P769" i="10"/>
  <c r="Q769" i="10"/>
  <c r="R769" i="10"/>
  <c r="AY769" i="10"/>
  <c r="O770" i="10"/>
  <c r="P770" i="10"/>
  <c r="Q770" i="10"/>
  <c r="R770" i="10"/>
  <c r="AY770" i="10"/>
  <c r="O771" i="10"/>
  <c r="P771" i="10"/>
  <c r="Q771" i="10"/>
  <c r="R771" i="10"/>
  <c r="AY771" i="10"/>
  <c r="O772" i="10"/>
  <c r="P772" i="10"/>
  <c r="Q772" i="10"/>
  <c r="R772" i="10"/>
  <c r="AY772" i="10"/>
  <c r="O773" i="10"/>
  <c r="P773" i="10"/>
  <c r="Q773" i="10"/>
  <c r="R773" i="10"/>
  <c r="AY773" i="10"/>
  <c r="O774" i="10"/>
  <c r="P774" i="10"/>
  <c r="Q774" i="10"/>
  <c r="R774" i="10"/>
  <c r="AY774" i="10"/>
  <c r="O775" i="10"/>
  <c r="P775" i="10"/>
  <c r="Q775" i="10"/>
  <c r="R775" i="10"/>
  <c r="AY775" i="10"/>
  <c r="O776" i="10"/>
  <c r="P776" i="10"/>
  <c r="Q776" i="10"/>
  <c r="R776" i="10"/>
  <c r="AY776" i="10"/>
  <c r="O777" i="10"/>
  <c r="P777" i="10"/>
  <c r="Q777" i="10"/>
  <c r="R777" i="10"/>
  <c r="AY777" i="10"/>
  <c r="O778" i="10"/>
  <c r="P778" i="10"/>
  <c r="Q778" i="10"/>
  <c r="R778" i="10"/>
  <c r="AY778" i="10"/>
  <c r="O779" i="10"/>
  <c r="P779" i="10"/>
  <c r="Q779" i="10"/>
  <c r="R779" i="10"/>
  <c r="AY779" i="10"/>
  <c r="O780" i="10"/>
  <c r="P780" i="10"/>
  <c r="Q780" i="10"/>
  <c r="R780" i="10"/>
  <c r="AY780" i="10"/>
  <c r="O781" i="10"/>
  <c r="P781" i="10"/>
  <c r="Q781" i="10"/>
  <c r="R781" i="10"/>
  <c r="AY781" i="10"/>
  <c r="O782" i="10"/>
  <c r="P782" i="10"/>
  <c r="Q782" i="10"/>
  <c r="R782" i="10"/>
  <c r="AY782" i="10"/>
  <c r="O783" i="10"/>
  <c r="P783" i="10"/>
  <c r="Q783" i="10"/>
  <c r="R783" i="10"/>
  <c r="AY783" i="10"/>
  <c r="O784" i="10"/>
  <c r="P784" i="10"/>
  <c r="Q784" i="10"/>
  <c r="R784" i="10"/>
  <c r="AY784" i="10"/>
  <c r="O785" i="10"/>
  <c r="P785" i="10"/>
  <c r="Q785" i="10"/>
  <c r="R785" i="10"/>
  <c r="AY785" i="10"/>
  <c r="O786" i="10"/>
  <c r="P786" i="10"/>
  <c r="Q786" i="10"/>
  <c r="R786" i="10"/>
  <c r="AY786" i="10"/>
  <c r="O787" i="10"/>
  <c r="P787" i="10"/>
  <c r="Q787" i="10"/>
  <c r="R787" i="10"/>
  <c r="AY787" i="10"/>
  <c r="O788" i="10"/>
  <c r="P788" i="10"/>
  <c r="Q788" i="10"/>
  <c r="R788" i="10"/>
  <c r="AY788" i="10"/>
  <c r="O789" i="10"/>
  <c r="P789" i="10"/>
  <c r="Q789" i="10"/>
  <c r="R789" i="10"/>
  <c r="AY789" i="10"/>
  <c r="O790" i="10"/>
  <c r="P790" i="10"/>
  <c r="Q790" i="10"/>
  <c r="R790" i="10"/>
  <c r="AY790" i="10"/>
  <c r="O791" i="10"/>
  <c r="P791" i="10"/>
  <c r="Q791" i="10"/>
  <c r="R791" i="10"/>
  <c r="AY791" i="10"/>
  <c r="O792" i="10"/>
  <c r="P792" i="10"/>
  <c r="Q792" i="10"/>
  <c r="R792" i="10"/>
  <c r="AY792" i="10"/>
  <c r="O793" i="10"/>
  <c r="P793" i="10"/>
  <c r="Q793" i="10"/>
  <c r="R793" i="10"/>
  <c r="AY793" i="10"/>
  <c r="O794" i="10"/>
  <c r="P794" i="10"/>
  <c r="Q794" i="10"/>
  <c r="R794" i="10"/>
  <c r="AY794" i="10"/>
  <c r="O795" i="10"/>
  <c r="P795" i="10"/>
  <c r="Q795" i="10"/>
  <c r="R795" i="10"/>
  <c r="AY795" i="10"/>
  <c r="O796" i="10"/>
  <c r="P796" i="10"/>
  <c r="Q796" i="10"/>
  <c r="R796" i="10"/>
  <c r="AY796" i="10"/>
  <c r="O797" i="10"/>
  <c r="P797" i="10"/>
  <c r="Q797" i="10"/>
  <c r="R797" i="10"/>
  <c r="AY797" i="10"/>
  <c r="O798" i="10"/>
  <c r="P798" i="10"/>
  <c r="Q798" i="10"/>
  <c r="R798" i="10"/>
  <c r="AY798" i="10"/>
  <c r="O799" i="10"/>
  <c r="P799" i="10"/>
  <c r="Q799" i="10"/>
  <c r="R799" i="10"/>
  <c r="AY799" i="10"/>
  <c r="O800" i="10"/>
  <c r="P800" i="10"/>
  <c r="Q800" i="10"/>
  <c r="R800" i="10"/>
  <c r="AY800" i="10"/>
  <c r="O801" i="10"/>
  <c r="P801" i="10"/>
  <c r="Q801" i="10"/>
  <c r="R801" i="10"/>
  <c r="AY801" i="10"/>
  <c r="O802" i="10"/>
  <c r="P802" i="10"/>
  <c r="Q802" i="10"/>
  <c r="R802" i="10"/>
  <c r="AY802" i="10"/>
  <c r="O803" i="10"/>
  <c r="P803" i="10"/>
  <c r="Q803" i="10"/>
  <c r="R803" i="10"/>
  <c r="AY803" i="10"/>
  <c r="O804" i="10"/>
  <c r="P804" i="10"/>
  <c r="Q804" i="10"/>
  <c r="R804" i="10"/>
  <c r="AY804" i="10"/>
  <c r="O805" i="10"/>
  <c r="P805" i="10"/>
  <c r="Q805" i="10"/>
  <c r="R805" i="10"/>
  <c r="AY805" i="10"/>
  <c r="O806" i="10"/>
  <c r="P806" i="10"/>
  <c r="Q806" i="10"/>
  <c r="R806" i="10"/>
  <c r="AY806" i="10"/>
  <c r="O807" i="10"/>
  <c r="P807" i="10"/>
  <c r="Q807" i="10"/>
  <c r="R807" i="10"/>
  <c r="AY807" i="10"/>
  <c r="O808" i="10"/>
  <c r="P808" i="10"/>
  <c r="Q808" i="10"/>
  <c r="R808" i="10"/>
  <c r="AY808" i="10"/>
  <c r="O809" i="10"/>
  <c r="P809" i="10"/>
  <c r="Q809" i="10"/>
  <c r="R809" i="10"/>
  <c r="AY809" i="10"/>
  <c r="O810" i="10"/>
  <c r="P810" i="10"/>
  <c r="Q810" i="10"/>
  <c r="R810" i="10"/>
  <c r="AY810" i="10"/>
  <c r="O811" i="10"/>
  <c r="P811" i="10"/>
  <c r="Q811" i="10"/>
  <c r="R811" i="10"/>
  <c r="AY811" i="10"/>
  <c r="O812" i="10"/>
  <c r="P812" i="10"/>
  <c r="Q812" i="10"/>
  <c r="R812" i="10"/>
  <c r="AY812" i="10"/>
  <c r="O813" i="10"/>
  <c r="P813" i="10"/>
  <c r="Q813" i="10"/>
  <c r="R813" i="10"/>
  <c r="AY813" i="10"/>
  <c r="O814" i="10"/>
  <c r="P814" i="10"/>
  <c r="Q814" i="10"/>
  <c r="R814" i="10"/>
  <c r="AY814" i="10"/>
  <c r="O815" i="10"/>
  <c r="P815" i="10"/>
  <c r="Q815" i="10"/>
  <c r="R815" i="10"/>
  <c r="AY815" i="10"/>
  <c r="O816" i="10"/>
  <c r="P816" i="10"/>
  <c r="Q816" i="10"/>
  <c r="R816" i="10"/>
  <c r="AY816" i="10"/>
  <c r="O817" i="10"/>
  <c r="P817" i="10"/>
  <c r="Q817" i="10"/>
  <c r="R817" i="10"/>
  <c r="AY817" i="10"/>
  <c r="O818" i="10"/>
  <c r="P818" i="10"/>
  <c r="Q818" i="10"/>
  <c r="R818" i="10"/>
  <c r="AY818" i="10"/>
  <c r="O819" i="10"/>
  <c r="P819" i="10"/>
  <c r="Q819" i="10"/>
  <c r="R819" i="10"/>
  <c r="AY819" i="10"/>
  <c r="O820" i="10"/>
  <c r="P820" i="10"/>
  <c r="Q820" i="10"/>
  <c r="R820" i="10"/>
  <c r="AY820" i="10"/>
  <c r="O821" i="10"/>
  <c r="P821" i="10"/>
  <c r="Q821" i="10"/>
  <c r="R821" i="10"/>
  <c r="AY821" i="10"/>
  <c r="O822" i="10"/>
  <c r="P822" i="10"/>
  <c r="Q822" i="10"/>
  <c r="R822" i="10"/>
  <c r="AY822" i="10"/>
  <c r="O823" i="10"/>
  <c r="P823" i="10"/>
  <c r="Q823" i="10"/>
  <c r="R823" i="10"/>
  <c r="AY823" i="10"/>
  <c r="O824" i="10"/>
  <c r="P824" i="10"/>
  <c r="Q824" i="10"/>
  <c r="R824" i="10"/>
  <c r="AY824" i="10"/>
  <c r="O825" i="10"/>
  <c r="P825" i="10"/>
  <c r="Q825" i="10"/>
  <c r="R825" i="10"/>
  <c r="AY825" i="10"/>
  <c r="O826" i="10"/>
  <c r="P826" i="10"/>
  <c r="Q826" i="10"/>
  <c r="R826" i="10"/>
  <c r="AY826" i="10"/>
  <c r="O827" i="10"/>
  <c r="P827" i="10"/>
  <c r="Q827" i="10"/>
  <c r="R827" i="10"/>
  <c r="AY827" i="10"/>
  <c r="O828" i="10"/>
  <c r="P828" i="10"/>
  <c r="Q828" i="10"/>
  <c r="R828" i="10"/>
  <c r="AY828" i="10"/>
  <c r="O829" i="10"/>
  <c r="P829" i="10"/>
  <c r="Q829" i="10"/>
  <c r="R829" i="10"/>
  <c r="AY829" i="10"/>
  <c r="O830" i="10"/>
  <c r="P830" i="10"/>
  <c r="Q830" i="10"/>
  <c r="R830" i="10"/>
  <c r="AY830" i="10"/>
  <c r="O831" i="10"/>
  <c r="P831" i="10"/>
  <c r="Q831" i="10"/>
  <c r="R831" i="10"/>
  <c r="BJ831" i="10"/>
  <c r="BK831" i="10"/>
  <c r="BM831" i="10"/>
  <c r="O833" i="10"/>
  <c r="P833" i="10"/>
  <c r="Q833" i="10"/>
  <c r="R833" i="10"/>
  <c r="AY833" i="10"/>
  <c r="O834" i="10"/>
  <c r="P834" i="10"/>
  <c r="Q834" i="10"/>
  <c r="R834" i="10"/>
  <c r="AY834" i="10"/>
  <c r="O835" i="10"/>
  <c r="P835" i="10"/>
  <c r="Q835" i="10"/>
  <c r="R835" i="10" s="1"/>
  <c r="AY835" i="10"/>
  <c r="O836" i="10"/>
  <c r="R836" i="10" s="1"/>
  <c r="P836" i="10"/>
  <c r="Q836" i="10"/>
  <c r="AY836" i="10"/>
  <c r="O837" i="10"/>
  <c r="R837" i="10" s="1"/>
  <c r="P837" i="10"/>
  <c r="Q837" i="10"/>
  <c r="AY837" i="10"/>
  <c r="O838" i="10"/>
  <c r="P838" i="10"/>
  <c r="Q838" i="10"/>
  <c r="R838" i="10" s="1"/>
  <c r="AY838" i="10"/>
  <c r="O839" i="10"/>
  <c r="P839" i="10"/>
  <c r="Q839" i="10"/>
  <c r="R839" i="10" s="1"/>
  <c r="AY839" i="10"/>
  <c r="O840" i="10"/>
  <c r="P840" i="10"/>
  <c r="Q840" i="10"/>
  <c r="R840" i="10"/>
  <c r="AY840" i="10"/>
  <c r="O841" i="10"/>
  <c r="P841" i="10"/>
  <c r="Q841" i="10"/>
  <c r="R841" i="10"/>
  <c r="AY841" i="10"/>
  <c r="O842" i="10"/>
  <c r="R842" i="10" s="1"/>
  <c r="P842" i="10"/>
  <c r="Q842" i="10"/>
  <c r="AY842" i="10"/>
  <c r="O843" i="10"/>
  <c r="R843" i="10" s="1"/>
  <c r="P843" i="10"/>
  <c r="Q843" i="10"/>
  <c r="AY843" i="10"/>
  <c r="O844" i="10"/>
  <c r="P844" i="10"/>
  <c r="Q844" i="10"/>
  <c r="AY844" i="10"/>
  <c r="O845" i="10"/>
  <c r="P845" i="10"/>
  <c r="Q845" i="10"/>
  <c r="R845" i="10"/>
  <c r="AY845" i="10"/>
  <c r="O846" i="10"/>
  <c r="P846" i="10"/>
  <c r="Q846" i="10"/>
  <c r="R846" i="10"/>
  <c r="AY846" i="10"/>
  <c r="O847" i="10"/>
  <c r="P847" i="10"/>
  <c r="Q847" i="10"/>
  <c r="R847" i="10" s="1"/>
  <c r="AY847" i="10"/>
  <c r="O848" i="10"/>
  <c r="R848" i="10" s="1"/>
  <c r="P848" i="10"/>
  <c r="Q848" i="10"/>
  <c r="AY848" i="10"/>
  <c r="O849" i="10"/>
  <c r="P849" i="10"/>
  <c r="Q849" i="10"/>
  <c r="AY849" i="10"/>
  <c r="O850" i="10"/>
  <c r="P850" i="10"/>
  <c r="Q850" i="10"/>
  <c r="R850" i="10" s="1"/>
  <c r="AY850" i="10"/>
  <c r="O851" i="10"/>
  <c r="P851" i="10"/>
  <c r="Q851" i="10"/>
  <c r="R851" i="10" s="1"/>
  <c r="AY851" i="10"/>
  <c r="O852" i="10"/>
  <c r="P852" i="10"/>
  <c r="Q852" i="10"/>
  <c r="R852" i="10"/>
  <c r="AY852" i="10"/>
  <c r="O853" i="10"/>
  <c r="P853" i="10"/>
  <c r="Q853" i="10"/>
  <c r="R853" i="10"/>
  <c r="AY853" i="10"/>
  <c r="O854" i="10"/>
  <c r="R854" i="10" s="1"/>
  <c r="P854" i="10"/>
  <c r="Q854" i="10"/>
  <c r="AY854" i="10"/>
  <c r="O855" i="10"/>
  <c r="R855" i="10" s="1"/>
  <c r="P855" i="10"/>
  <c r="Q855" i="10"/>
  <c r="AY855" i="10"/>
  <c r="O856" i="10"/>
  <c r="P856" i="10"/>
  <c r="Q856" i="10"/>
  <c r="AY856" i="10"/>
  <c r="O857" i="10"/>
  <c r="P857" i="10"/>
  <c r="Q857" i="10"/>
  <c r="R857" i="10"/>
  <c r="AY857" i="10"/>
  <c r="O858" i="10"/>
  <c r="P858" i="10"/>
  <c r="Q858" i="10"/>
  <c r="R858" i="10"/>
  <c r="AY858" i="10"/>
  <c r="O859" i="10"/>
  <c r="P859" i="10"/>
  <c r="Q859" i="10"/>
  <c r="R859" i="10" s="1"/>
  <c r="AY859" i="10"/>
  <c r="O860" i="10"/>
  <c r="R860" i="10" s="1"/>
  <c r="P860" i="10"/>
  <c r="Q860" i="10"/>
  <c r="AY860" i="10"/>
  <c r="O861" i="10"/>
  <c r="P861" i="10"/>
  <c r="Q861" i="10"/>
  <c r="AY861" i="10"/>
  <c r="O862" i="10"/>
  <c r="P862" i="10"/>
  <c r="Q862" i="10"/>
  <c r="R862" i="10" s="1"/>
  <c r="AY862" i="10"/>
  <c r="O863" i="10"/>
  <c r="P863" i="10"/>
  <c r="Q863" i="10"/>
  <c r="R863" i="10" s="1"/>
  <c r="AY863" i="10"/>
  <c r="O864" i="10"/>
  <c r="P864" i="10"/>
  <c r="Q864" i="10"/>
  <c r="R864" i="10"/>
  <c r="AY864" i="10"/>
  <c r="O865" i="10"/>
  <c r="P865" i="10"/>
  <c r="Q865" i="10"/>
  <c r="R865" i="10"/>
  <c r="AY865" i="10"/>
  <c r="O866" i="10"/>
  <c r="R866" i="10" s="1"/>
  <c r="P866" i="10"/>
  <c r="Q866" i="10"/>
  <c r="AY866" i="10"/>
  <c r="O867" i="10"/>
  <c r="R867" i="10" s="1"/>
  <c r="P867" i="10"/>
  <c r="Q867" i="10"/>
  <c r="AY867" i="10"/>
  <c r="O868" i="10"/>
  <c r="P868" i="10"/>
  <c r="Q868" i="10"/>
  <c r="AY868" i="10"/>
  <c r="O869" i="10"/>
  <c r="P869" i="10"/>
  <c r="Q869" i="10"/>
  <c r="R869" i="10"/>
  <c r="AY869" i="10"/>
  <c r="O870" i="10"/>
  <c r="P870" i="10"/>
  <c r="Q870" i="10"/>
  <c r="R870" i="10" s="1"/>
  <c r="AY870" i="10"/>
  <c r="O871" i="10"/>
  <c r="P871" i="10"/>
  <c r="Q871" i="10"/>
  <c r="R871" i="10" s="1"/>
  <c r="AY871" i="10"/>
  <c r="O872" i="10"/>
  <c r="R872" i="10" s="1"/>
  <c r="P872" i="10"/>
  <c r="Q872" i="10"/>
  <c r="AY872" i="10"/>
  <c r="O873" i="10"/>
  <c r="R873" i="10" s="1"/>
  <c r="P873" i="10"/>
  <c r="Q873" i="10"/>
  <c r="AY873" i="10"/>
  <c r="O874" i="10"/>
  <c r="P874" i="10"/>
  <c r="Q874" i="10"/>
  <c r="R874" i="10" s="1"/>
  <c r="AY874" i="10"/>
  <c r="O875" i="10"/>
  <c r="P875" i="10"/>
  <c r="R875" i="10" s="1"/>
  <c r="Q875" i="10"/>
  <c r="AY875" i="10"/>
  <c r="O876" i="10"/>
  <c r="P876" i="10"/>
  <c r="Q876" i="10"/>
  <c r="R876" i="10"/>
  <c r="AY876" i="10"/>
  <c r="O877" i="10"/>
  <c r="P877" i="10"/>
  <c r="Q877" i="10"/>
  <c r="R877" i="10"/>
  <c r="AY877" i="10"/>
  <c r="O878" i="10"/>
  <c r="R878" i="10" s="1"/>
  <c r="P878" i="10"/>
  <c r="Q878" i="10"/>
  <c r="AY878" i="10"/>
  <c r="O879" i="10"/>
  <c r="R879" i="10" s="1"/>
  <c r="P879" i="10"/>
  <c r="Q879" i="10"/>
  <c r="AY879" i="10"/>
  <c r="O880" i="10"/>
  <c r="P880" i="10"/>
  <c r="Q880" i="10"/>
  <c r="AY880" i="10"/>
  <c r="O881" i="10"/>
  <c r="P881" i="10"/>
  <c r="Q881" i="10"/>
  <c r="R881" i="10"/>
  <c r="AY881" i="10"/>
  <c r="O882" i="10"/>
  <c r="P882" i="10"/>
  <c r="Q882" i="10"/>
  <c r="R882" i="10" s="1"/>
  <c r="AY882" i="10"/>
  <c r="O883" i="10"/>
  <c r="P883" i="10"/>
  <c r="Q883" i="10"/>
  <c r="R883" i="10" s="1"/>
  <c r="AY883" i="10"/>
  <c r="O884" i="10"/>
  <c r="R884" i="10" s="1"/>
  <c r="P884" i="10"/>
  <c r="Q884" i="10"/>
  <c r="AY884" i="10"/>
  <c r="O885" i="10"/>
  <c r="P885" i="10"/>
  <c r="Q885" i="10"/>
  <c r="AY885" i="10"/>
  <c r="O886" i="10"/>
  <c r="P886" i="10"/>
  <c r="Q886" i="10"/>
  <c r="R886" i="10" s="1"/>
  <c r="AY886" i="10"/>
  <c r="O887" i="10"/>
  <c r="P887" i="10"/>
  <c r="R887" i="10" s="1"/>
  <c r="Q887" i="10"/>
  <c r="AY887" i="10"/>
  <c r="O888" i="10"/>
  <c r="P888" i="10"/>
  <c r="Q888" i="10"/>
  <c r="R888" i="10"/>
  <c r="AY888" i="10"/>
  <c r="O889" i="10"/>
  <c r="P889" i="10"/>
  <c r="Q889" i="10"/>
  <c r="R889" i="10"/>
  <c r="AY889" i="10"/>
  <c r="O890" i="10"/>
  <c r="R890" i="10" s="1"/>
  <c r="P890" i="10"/>
  <c r="Q890" i="10"/>
  <c r="AY890" i="10"/>
  <c r="O891" i="10"/>
  <c r="R891" i="10" s="1"/>
  <c r="P891" i="10"/>
  <c r="Q891" i="10"/>
  <c r="AY891" i="10"/>
  <c r="O892" i="10"/>
  <c r="R892" i="10" s="1"/>
  <c r="P892" i="10"/>
  <c r="Q892" i="10"/>
  <c r="AY892" i="10"/>
  <c r="O893" i="10"/>
  <c r="P893" i="10"/>
  <c r="Q893" i="10"/>
  <c r="R893" i="10"/>
  <c r="AY893" i="10"/>
  <c r="O894" i="10"/>
  <c r="P894" i="10"/>
  <c r="Q894" i="10"/>
  <c r="R894" i="10"/>
  <c r="AY894" i="10"/>
  <c r="O895" i="10"/>
  <c r="P895" i="10"/>
  <c r="Q895" i="10"/>
  <c r="R895" i="10" s="1"/>
  <c r="AY895" i="10"/>
  <c r="O896" i="10"/>
  <c r="R896" i="10" s="1"/>
  <c r="P896" i="10"/>
  <c r="Q896" i="10"/>
  <c r="AY896" i="10"/>
  <c r="O897" i="10"/>
  <c r="R897" i="10" s="1"/>
  <c r="P897" i="10"/>
  <c r="Q897" i="10"/>
  <c r="AY897" i="10"/>
  <c r="O898" i="10"/>
  <c r="P898" i="10"/>
  <c r="Q898" i="10"/>
  <c r="R898" i="10" s="1"/>
  <c r="AY898" i="10"/>
  <c r="O899" i="10"/>
  <c r="P899" i="10"/>
  <c r="Q899" i="10"/>
  <c r="R899" i="10"/>
  <c r="AY899" i="10"/>
  <c r="O900" i="10"/>
  <c r="P900" i="10"/>
  <c r="Q900" i="10"/>
  <c r="R900" i="10"/>
  <c r="AY900" i="10"/>
  <c r="O901" i="10"/>
  <c r="P901" i="10"/>
  <c r="Q901" i="10"/>
  <c r="R901" i="10"/>
  <c r="AY901" i="10"/>
  <c r="O902" i="10"/>
  <c r="R902" i="10" s="1"/>
  <c r="P902" i="10"/>
  <c r="Q902" i="10"/>
  <c r="AY902" i="10"/>
  <c r="O903" i="10"/>
  <c r="R903" i="10" s="1"/>
  <c r="P903" i="10"/>
  <c r="Q903" i="10"/>
  <c r="AY903" i="10"/>
  <c r="O904" i="10"/>
  <c r="P904" i="10"/>
  <c r="Q904" i="10"/>
  <c r="AY904" i="10"/>
  <c r="O905" i="10"/>
  <c r="P905" i="10"/>
  <c r="Q905" i="10"/>
  <c r="R905" i="10"/>
  <c r="AY905" i="10"/>
  <c r="O906" i="10"/>
  <c r="P906" i="10"/>
  <c r="Q906" i="10"/>
  <c r="R906" i="10"/>
  <c r="AY906" i="10"/>
  <c r="O907" i="10"/>
  <c r="P907" i="10"/>
  <c r="Q907" i="10"/>
  <c r="R907" i="10" s="1"/>
  <c r="AY907" i="10"/>
  <c r="O908" i="10"/>
  <c r="R908" i="10" s="1"/>
  <c r="P908" i="10"/>
  <c r="Q908" i="10"/>
  <c r="AY908" i="10"/>
  <c r="O909" i="10"/>
  <c r="R909" i="10" s="1"/>
  <c r="P909" i="10"/>
  <c r="Q909" i="10"/>
  <c r="AY909" i="10"/>
  <c r="O910" i="10"/>
  <c r="P910" i="10"/>
  <c r="Q910" i="10"/>
  <c r="R910" i="10" s="1"/>
  <c r="AY910" i="10"/>
  <c r="O911" i="10"/>
  <c r="P911" i="10"/>
  <c r="R911" i="10" s="1"/>
  <c r="Q911" i="10"/>
  <c r="AY911" i="10"/>
  <c r="O912" i="10"/>
  <c r="P912" i="10"/>
  <c r="Q912" i="10"/>
  <c r="R912" i="10"/>
  <c r="AY912" i="10"/>
  <c r="O913" i="10"/>
  <c r="P913" i="10"/>
  <c r="Q913" i="10"/>
  <c r="R913" i="10"/>
  <c r="AY913" i="10"/>
  <c r="O914" i="10"/>
  <c r="R914" i="10" s="1"/>
  <c r="P914" i="10"/>
  <c r="Q914" i="10"/>
  <c r="AY914" i="10"/>
  <c r="O915" i="10"/>
  <c r="R915" i="10" s="1"/>
  <c r="P915" i="10"/>
  <c r="Q915" i="10"/>
  <c r="AY915" i="10"/>
  <c r="O916" i="10"/>
  <c r="P916" i="10"/>
  <c r="Q916" i="10"/>
  <c r="AY916" i="10"/>
  <c r="O917" i="10"/>
  <c r="P917" i="10"/>
  <c r="Q917" i="10"/>
  <c r="R917" i="10"/>
  <c r="AY917" i="10"/>
  <c r="O918" i="10"/>
  <c r="P918" i="10"/>
  <c r="Q918" i="10"/>
  <c r="R918" i="10" s="1"/>
  <c r="AY918" i="10"/>
  <c r="O919" i="10"/>
  <c r="P919" i="10"/>
  <c r="Q919" i="10"/>
  <c r="R919" i="10" s="1"/>
  <c r="AY919" i="10"/>
  <c r="O920" i="10"/>
  <c r="R920" i="10" s="1"/>
  <c r="P920" i="10"/>
  <c r="Q920" i="10"/>
  <c r="AY920" i="10"/>
  <c r="O921" i="10"/>
  <c r="P921" i="10"/>
  <c r="Q921" i="10"/>
  <c r="AY921" i="10"/>
  <c r="O922" i="10"/>
  <c r="P922" i="10"/>
  <c r="Q922" i="10"/>
  <c r="R922" i="10" s="1"/>
  <c r="AY922" i="10"/>
  <c r="O923" i="10"/>
  <c r="P923" i="10"/>
  <c r="R923" i="10" s="1"/>
  <c r="Q923" i="10"/>
  <c r="AY923" i="10"/>
  <c r="O924" i="10"/>
  <c r="P924" i="10"/>
  <c r="Q924" i="10"/>
  <c r="R924" i="10"/>
  <c r="AY924" i="10"/>
  <c r="O925" i="10"/>
  <c r="P925" i="10"/>
  <c r="Q925" i="10"/>
  <c r="R925" i="10"/>
  <c r="AY925" i="10"/>
  <c r="O926" i="10"/>
  <c r="R926" i="10" s="1"/>
  <c r="P926" i="10"/>
  <c r="Q926" i="10"/>
  <c r="AY926" i="10"/>
  <c r="O927" i="10"/>
  <c r="R927" i="10" s="1"/>
  <c r="P927" i="10"/>
  <c r="Q927" i="10"/>
  <c r="AY927" i="10"/>
  <c r="O928" i="10"/>
  <c r="P928" i="10"/>
  <c r="Q928" i="10"/>
  <c r="AY928" i="10"/>
  <c r="O929" i="10"/>
  <c r="P929" i="10"/>
  <c r="Q929" i="10"/>
  <c r="R929" i="10"/>
  <c r="AY929" i="10"/>
  <c r="O930" i="10"/>
  <c r="P930" i="10"/>
  <c r="Q930" i="10"/>
  <c r="R930" i="10" s="1"/>
  <c r="AY930" i="10"/>
  <c r="O931" i="10"/>
  <c r="P931" i="10"/>
  <c r="Q931" i="10"/>
  <c r="R931" i="10"/>
  <c r="AY931" i="10"/>
  <c r="O932" i="10"/>
  <c r="R932" i="10" s="1"/>
  <c r="P932" i="10"/>
  <c r="Q932" i="10"/>
  <c r="O934" i="10"/>
  <c r="R934" i="10" s="1"/>
  <c r="P934" i="10"/>
  <c r="Q934" i="10"/>
  <c r="AY934" i="10"/>
  <c r="O935" i="10"/>
  <c r="P935" i="10"/>
  <c r="Q935" i="10"/>
  <c r="R935" i="10"/>
  <c r="AY935" i="10"/>
  <c r="O936" i="10"/>
  <c r="P936" i="10"/>
  <c r="Q936" i="10"/>
  <c r="R936" i="10" s="1"/>
  <c r="AY936" i="10"/>
  <c r="O937" i="10"/>
  <c r="P937" i="10"/>
  <c r="Q937" i="10"/>
  <c r="R937" i="10" s="1"/>
  <c r="AY937" i="10"/>
  <c r="O938" i="10"/>
  <c r="P938" i="10"/>
  <c r="Q938" i="10"/>
  <c r="R938" i="10"/>
  <c r="AY938" i="10"/>
  <c r="O939" i="10"/>
  <c r="R939" i="10" s="1"/>
  <c r="P939" i="10"/>
  <c r="Q939" i="10"/>
  <c r="AY939" i="10"/>
  <c r="O940" i="10"/>
  <c r="P940" i="10"/>
  <c r="Q940" i="10"/>
  <c r="R940" i="10" s="1"/>
  <c r="AY940" i="10"/>
  <c r="O941" i="10"/>
  <c r="P941" i="10"/>
  <c r="Q941" i="10"/>
  <c r="R941" i="10"/>
  <c r="AY941" i="10"/>
  <c r="O942" i="10"/>
  <c r="P942" i="10"/>
  <c r="Q942" i="10"/>
  <c r="R942" i="10"/>
  <c r="AY942" i="10"/>
  <c r="O943" i="10"/>
  <c r="P943" i="10"/>
  <c r="Q943" i="10"/>
  <c r="R943" i="10" s="1"/>
  <c r="AY943" i="10"/>
  <c r="O944" i="10"/>
  <c r="R944" i="10" s="1"/>
  <c r="P944" i="10"/>
  <c r="Q944" i="10"/>
  <c r="AY944" i="10"/>
  <c r="O945" i="10"/>
  <c r="P945" i="10"/>
  <c r="Q945" i="10"/>
  <c r="AY945" i="10"/>
  <c r="O946" i="10"/>
  <c r="P946" i="10"/>
  <c r="Q946" i="10"/>
  <c r="AY946" i="10"/>
  <c r="O947" i="10"/>
  <c r="P947" i="10"/>
  <c r="Q947" i="10"/>
  <c r="R947" i="10" s="1"/>
  <c r="AY947" i="10"/>
  <c r="O948" i="10"/>
  <c r="P948" i="10"/>
  <c r="R948" i="10" s="1"/>
  <c r="Q948" i="10"/>
  <c r="AY948" i="10"/>
  <c r="O949" i="10"/>
  <c r="P949" i="10"/>
  <c r="Q949" i="10"/>
  <c r="R949" i="10" s="1"/>
  <c r="AY949" i="10"/>
  <c r="O950" i="10"/>
  <c r="P950" i="10"/>
  <c r="Q950" i="10"/>
  <c r="R950" i="10"/>
  <c r="AY950" i="10"/>
  <c r="O951" i="10"/>
  <c r="R951" i="10" s="1"/>
  <c r="P951" i="10"/>
  <c r="Q951" i="10"/>
  <c r="AY951" i="10"/>
  <c r="O952" i="10"/>
  <c r="P952" i="10"/>
  <c r="R952" i="10" s="1"/>
  <c r="Q952" i="10"/>
  <c r="AY952" i="10"/>
  <c r="O953" i="10"/>
  <c r="R953" i="10" s="1"/>
  <c r="P953" i="10"/>
  <c r="Q953" i="10"/>
  <c r="AY953" i="10"/>
  <c r="O954" i="10"/>
  <c r="P954" i="10"/>
  <c r="Q954" i="10"/>
  <c r="R954" i="10"/>
  <c r="AY954" i="10"/>
  <c r="O955" i="10"/>
  <c r="P955" i="10"/>
  <c r="Q955" i="10"/>
  <c r="R955" i="10"/>
  <c r="AY955" i="10"/>
  <c r="O956" i="10"/>
  <c r="R956" i="10" s="1"/>
  <c r="P956" i="10"/>
  <c r="Q956" i="10"/>
  <c r="AY956" i="10"/>
  <c r="O957" i="10"/>
  <c r="P957" i="10"/>
  <c r="Q957" i="10"/>
  <c r="AY957" i="10"/>
  <c r="O958" i="10"/>
  <c r="P958" i="10"/>
  <c r="Q958" i="10"/>
  <c r="AY958" i="10"/>
  <c r="O959" i="10"/>
  <c r="P959" i="10"/>
  <c r="Q959" i="10"/>
  <c r="R959" i="10" s="1"/>
  <c r="AY959" i="10"/>
  <c r="O960" i="10"/>
  <c r="R960" i="10" s="1"/>
  <c r="P960" i="10"/>
  <c r="Q960" i="10"/>
  <c r="AY960" i="10"/>
  <c r="O961" i="10"/>
  <c r="P961" i="10"/>
  <c r="Q961" i="10"/>
  <c r="R961" i="10" s="1"/>
  <c r="AY961" i="10"/>
  <c r="O962" i="10"/>
  <c r="P962" i="10"/>
  <c r="Q962" i="10"/>
  <c r="R962" i="10"/>
  <c r="AY962" i="10"/>
  <c r="O963" i="10"/>
  <c r="R963" i="10" s="1"/>
  <c r="P963" i="10"/>
  <c r="Q963" i="10"/>
  <c r="AY963" i="10"/>
  <c r="O964" i="10"/>
  <c r="P964" i="10"/>
  <c r="Q964" i="10"/>
  <c r="R964" i="10"/>
  <c r="AY964" i="10"/>
  <c r="O965" i="10"/>
  <c r="P965" i="10"/>
  <c r="R965" i="10" s="1"/>
  <c r="Q965" i="10"/>
  <c r="AY965" i="10"/>
  <c r="O966" i="10"/>
  <c r="P966" i="10"/>
  <c r="Q966" i="10"/>
  <c r="R966" i="10"/>
  <c r="AY966" i="10"/>
  <c r="O967" i="10"/>
  <c r="P967" i="10"/>
  <c r="Q967" i="10"/>
  <c r="R967" i="10"/>
  <c r="AY967" i="10"/>
  <c r="O968" i="10"/>
  <c r="R968" i="10" s="1"/>
  <c r="P968" i="10"/>
  <c r="Q968" i="10"/>
  <c r="AY968" i="10"/>
  <c r="O969" i="10"/>
  <c r="P969" i="10"/>
  <c r="Q969" i="10"/>
  <c r="R969" i="10"/>
  <c r="AY969" i="10"/>
  <c r="O970" i="10"/>
  <c r="P970" i="10"/>
  <c r="Q970" i="10"/>
  <c r="AY970" i="10"/>
  <c r="O971" i="10"/>
  <c r="P971" i="10"/>
  <c r="Q971" i="10"/>
  <c r="R971" i="10" s="1"/>
  <c r="AY971" i="10"/>
  <c r="O972" i="10"/>
  <c r="P972" i="10"/>
  <c r="R972" i="10" s="1"/>
  <c r="Q972" i="10"/>
  <c r="AY972" i="10"/>
  <c r="O973" i="10"/>
  <c r="P973" i="10"/>
  <c r="Q973" i="10"/>
  <c r="R973" i="10" s="1"/>
  <c r="AY973" i="10"/>
  <c r="O974" i="10"/>
  <c r="R974" i="10" s="1"/>
  <c r="P974" i="10"/>
  <c r="Q974" i="10"/>
  <c r="AY974" i="10"/>
  <c r="O975" i="10"/>
  <c r="R975" i="10" s="1"/>
  <c r="P975" i="10"/>
  <c r="Q975" i="10"/>
  <c r="AY975" i="10"/>
  <c r="O976" i="10"/>
  <c r="P976" i="10"/>
  <c r="Q976" i="10"/>
  <c r="R976" i="10"/>
  <c r="AY976" i="10"/>
  <c r="O977" i="10"/>
  <c r="P977" i="10"/>
  <c r="Q977" i="10"/>
  <c r="R977" i="10"/>
  <c r="AY977" i="10"/>
  <c r="O978" i="10"/>
  <c r="P978" i="10"/>
  <c r="Q978" i="10"/>
  <c r="R978" i="10"/>
  <c r="AY978" i="10"/>
  <c r="O979" i="10"/>
  <c r="R979" i="10" s="1"/>
  <c r="P979" i="10"/>
  <c r="Q979" i="10"/>
  <c r="AY979" i="10"/>
  <c r="O980" i="10"/>
  <c r="R980" i="10" s="1"/>
  <c r="P980" i="10"/>
  <c r="Q980" i="10"/>
  <c r="AY980" i="10"/>
  <c r="O981" i="10"/>
  <c r="P981" i="10"/>
  <c r="Q981" i="10"/>
  <c r="R981" i="10"/>
  <c r="AY981" i="10"/>
  <c r="O982" i="10"/>
  <c r="P982" i="10"/>
  <c r="Q982" i="10"/>
  <c r="AY982" i="10"/>
  <c r="O983" i="10"/>
  <c r="P983" i="10"/>
  <c r="Q983" i="10"/>
  <c r="R983" i="10"/>
  <c r="AY983" i="10"/>
  <c r="O984" i="10"/>
  <c r="R984" i="10" s="1"/>
  <c r="P984" i="10"/>
  <c r="Q984" i="10"/>
  <c r="AY984" i="10"/>
  <c r="O985" i="10"/>
  <c r="P985" i="10"/>
  <c r="Q985" i="10"/>
  <c r="R985" i="10" s="1"/>
  <c r="AY985" i="10"/>
  <c r="O986" i="10"/>
  <c r="R986" i="10" s="1"/>
  <c r="P986" i="10"/>
  <c r="Q986" i="10"/>
  <c r="AY986" i="10"/>
  <c r="O987" i="10"/>
  <c r="R987" i="10" s="1"/>
  <c r="P987" i="10"/>
  <c r="Q987" i="10"/>
  <c r="AY987" i="10"/>
  <c r="O988" i="10"/>
  <c r="P988" i="10"/>
  <c r="Q988" i="10"/>
  <c r="R988" i="10" s="1"/>
  <c r="AY988" i="10"/>
  <c r="O989" i="10"/>
  <c r="P989" i="10"/>
  <c r="Q989" i="10"/>
  <c r="R989" i="10"/>
  <c r="AY989" i="10"/>
  <c r="O990" i="10"/>
  <c r="P990" i="10"/>
  <c r="Q990" i="10"/>
  <c r="R990" i="10"/>
  <c r="AY990" i="10"/>
  <c r="O991" i="10"/>
  <c r="R991" i="10" s="1"/>
  <c r="P991" i="10"/>
  <c r="Q991" i="10"/>
  <c r="AY991" i="10"/>
  <c r="O992" i="10"/>
  <c r="R992" i="10" s="1"/>
  <c r="P992" i="10"/>
  <c r="Q992" i="10"/>
  <c r="AY992" i="10"/>
  <c r="O993" i="10"/>
  <c r="R993" i="10" s="1"/>
  <c r="P993" i="10"/>
  <c r="Q993" i="10"/>
  <c r="AY993" i="10"/>
  <c r="O994" i="10"/>
  <c r="P994" i="10"/>
  <c r="Q994" i="10"/>
  <c r="AY994" i="10"/>
  <c r="O995" i="10"/>
  <c r="P995" i="10"/>
  <c r="Q995" i="10"/>
  <c r="R995" i="10"/>
  <c r="AY995" i="10"/>
  <c r="O996" i="10"/>
  <c r="R996" i="10" s="1"/>
  <c r="P996" i="10"/>
  <c r="Q996" i="10"/>
  <c r="AY996" i="10"/>
  <c r="O997" i="10"/>
  <c r="P997" i="10"/>
  <c r="Q997" i="10"/>
  <c r="R997" i="10" s="1"/>
  <c r="AY997" i="10"/>
  <c r="O998" i="10"/>
  <c r="P998" i="10"/>
  <c r="Q998" i="10"/>
  <c r="R998" i="10"/>
  <c r="AY998" i="10"/>
  <c r="O999" i="10"/>
  <c r="R999" i="10" s="1"/>
  <c r="P999" i="10"/>
  <c r="Q999" i="10"/>
  <c r="AY999" i="10"/>
  <c r="O1000" i="10"/>
  <c r="P1000" i="10"/>
  <c r="Q1000" i="10"/>
  <c r="R1000" i="10"/>
  <c r="AY1000" i="10"/>
  <c r="O1001" i="10"/>
  <c r="P1001" i="10"/>
  <c r="R1001" i="10" s="1"/>
  <c r="Q1001" i="10"/>
  <c r="AY1001" i="10"/>
  <c r="O1002" i="10"/>
  <c r="P1002" i="10"/>
  <c r="Q1002" i="10"/>
  <c r="R1002" i="10"/>
  <c r="AY1002" i="10"/>
  <c r="O1003" i="10"/>
  <c r="P1003" i="10"/>
  <c r="Q1003" i="10"/>
  <c r="R1003" i="10"/>
  <c r="AY1003" i="10"/>
  <c r="O1004" i="10"/>
  <c r="R1004" i="10" s="1"/>
  <c r="P1004" i="10"/>
  <c r="Q1004" i="10"/>
  <c r="AY1004" i="10"/>
  <c r="O1005" i="10"/>
  <c r="P1005" i="10"/>
  <c r="Q1005" i="10"/>
  <c r="R1005" i="10"/>
  <c r="AY1005" i="10"/>
  <c r="O1006" i="10"/>
  <c r="P1006" i="10"/>
  <c r="Q1006" i="10"/>
  <c r="AY1006" i="10"/>
  <c r="O1007" i="10"/>
  <c r="P1007" i="10"/>
  <c r="Q1007" i="10"/>
  <c r="R1007" i="10"/>
  <c r="AY1007" i="10"/>
  <c r="O1008" i="10"/>
  <c r="P1008" i="10"/>
  <c r="R1008" i="10" s="1"/>
  <c r="Q1008" i="10"/>
  <c r="AY1008" i="10"/>
  <c r="O1009" i="10"/>
  <c r="P1009" i="10"/>
  <c r="Q1009" i="10"/>
  <c r="R1009" i="10" s="1"/>
  <c r="AY1009" i="10"/>
  <c r="O1010" i="10"/>
  <c r="R1010" i="10" s="1"/>
  <c r="P1010" i="10"/>
  <c r="Q1010" i="10"/>
  <c r="AY1010" i="10"/>
  <c r="O1011" i="10"/>
  <c r="R1011" i="10" s="1"/>
  <c r="P1011" i="10"/>
  <c r="Q1011" i="10"/>
  <c r="AY1011" i="10"/>
  <c r="O1012" i="10"/>
  <c r="P1012" i="10"/>
  <c r="Q1012" i="10"/>
  <c r="R1012" i="10"/>
  <c r="AY1012" i="10"/>
  <c r="O1013" i="10"/>
  <c r="P1013" i="10"/>
  <c r="Q1013" i="10"/>
  <c r="R1013" i="10"/>
  <c r="AY1013" i="10"/>
  <c r="O1014" i="10"/>
  <c r="P1014" i="10"/>
  <c r="Q1014" i="10"/>
  <c r="R1014" i="10"/>
  <c r="AY1014" i="10"/>
  <c r="O1015" i="10"/>
  <c r="R1015" i="10" s="1"/>
  <c r="P1015" i="10"/>
  <c r="Q1015" i="10"/>
  <c r="AY1015" i="10"/>
  <c r="O1016" i="10"/>
  <c r="R1016" i="10" s="1"/>
  <c r="P1016" i="10"/>
  <c r="Q1016" i="10"/>
  <c r="AY1016" i="10"/>
  <c r="O1017" i="10"/>
  <c r="R1017" i="10" s="1"/>
  <c r="P1017" i="10"/>
  <c r="Q1017" i="10"/>
  <c r="AY1017" i="10"/>
  <c r="O1018" i="10"/>
  <c r="P1018" i="10"/>
  <c r="Q1018" i="10"/>
  <c r="AY1018" i="10"/>
  <c r="O1019" i="10"/>
  <c r="P1019" i="10"/>
  <c r="Q1019" i="10"/>
  <c r="R1019" i="10"/>
  <c r="AY1019" i="10"/>
  <c r="O1020" i="10"/>
  <c r="R1020" i="10" s="1"/>
  <c r="P1020" i="10"/>
  <c r="Q1020" i="10"/>
  <c r="AY1020" i="10"/>
  <c r="O1021" i="10"/>
  <c r="P1021" i="10"/>
  <c r="Q1021" i="10"/>
  <c r="R1021" i="10" s="1"/>
  <c r="AY1021" i="10"/>
  <c r="O1022" i="10"/>
  <c r="R1022" i="10" s="1"/>
  <c r="P1022" i="10"/>
  <c r="Q1022" i="10"/>
  <c r="AY1022" i="10"/>
  <c r="O1023" i="10"/>
  <c r="R1023" i="10" s="1"/>
  <c r="P1023" i="10"/>
  <c r="Q1023" i="10"/>
  <c r="AY1023" i="10"/>
  <c r="O1024" i="10"/>
  <c r="P1024" i="10"/>
  <c r="Q1024" i="10"/>
  <c r="R1024" i="10" s="1"/>
  <c r="AY1024" i="10"/>
  <c r="O1025" i="10"/>
  <c r="P1025" i="10"/>
  <c r="Q1025" i="10"/>
  <c r="R1025" i="10"/>
  <c r="AY1025" i="10"/>
  <c r="O1026" i="10"/>
  <c r="P1026" i="10"/>
  <c r="Q1026" i="10"/>
  <c r="R1026" i="10"/>
  <c r="AY1026" i="10"/>
  <c r="O1027" i="10"/>
  <c r="R1027" i="10" s="1"/>
  <c r="P1027" i="10"/>
  <c r="Q1027" i="10"/>
  <c r="AY1027" i="10"/>
  <c r="O1028" i="10"/>
  <c r="R1028" i="10" s="1"/>
  <c r="P1028" i="10"/>
  <c r="Q1028" i="10"/>
  <c r="AY1028" i="10"/>
  <c r="O1029" i="10"/>
  <c r="R1029" i="10" s="1"/>
  <c r="P1029" i="10"/>
  <c r="Q1029" i="10"/>
  <c r="AY1029" i="10"/>
  <c r="O1030" i="10"/>
  <c r="P1030" i="10"/>
  <c r="Q1030" i="10"/>
  <c r="AY1030" i="10"/>
  <c r="O1031" i="10"/>
  <c r="P1031" i="10"/>
  <c r="Q1031" i="10"/>
  <c r="R1031" i="10"/>
  <c r="AY1031" i="10"/>
  <c r="O1032" i="10"/>
  <c r="R1032" i="10" s="1"/>
  <c r="P1032" i="10"/>
  <c r="Q1032" i="10"/>
  <c r="AY1032" i="10"/>
  <c r="O1033" i="10"/>
  <c r="P1033" i="10"/>
  <c r="Q1033" i="10"/>
  <c r="R1033" i="10" s="1"/>
  <c r="AY1033" i="10"/>
  <c r="O1034" i="10"/>
  <c r="P1034" i="10"/>
  <c r="Q1034" i="10"/>
  <c r="R1034" i="10"/>
  <c r="AY1034" i="10"/>
  <c r="O1035" i="10"/>
  <c r="R1035" i="10" s="1"/>
  <c r="P1035" i="10"/>
  <c r="Q1035" i="10"/>
  <c r="AY1035" i="10"/>
  <c r="O1036" i="10"/>
  <c r="P1036" i="10"/>
  <c r="Q1036" i="10"/>
  <c r="R1036" i="10"/>
  <c r="AY1036" i="10"/>
  <c r="O1037" i="10"/>
  <c r="P1037" i="10"/>
  <c r="R1037" i="10" s="1"/>
  <c r="Q1037" i="10"/>
  <c r="AY1037" i="10"/>
  <c r="O1038" i="10"/>
  <c r="P1038" i="10"/>
  <c r="Q1038" i="10"/>
  <c r="R1038" i="10"/>
  <c r="AY1038" i="10"/>
  <c r="O1039" i="10"/>
  <c r="P1039" i="10"/>
  <c r="Q1039" i="10"/>
  <c r="R1039" i="10"/>
  <c r="O1041" i="10"/>
  <c r="P1041" i="10"/>
  <c r="Q1041" i="10"/>
  <c r="AY1041" i="10"/>
  <c r="O1042" i="10"/>
  <c r="P1042" i="10"/>
  <c r="R1042" i="10" s="1"/>
  <c r="Q1042" i="10"/>
  <c r="AY1042" i="10"/>
  <c r="O1043" i="10"/>
  <c r="R1043" i="10" s="1"/>
  <c r="P1043" i="10"/>
  <c r="Q1043" i="10"/>
  <c r="AY1043" i="10"/>
  <c r="O1044" i="10"/>
  <c r="P1044" i="10"/>
  <c r="Q1044" i="10"/>
  <c r="R1044" i="10"/>
  <c r="AY1044" i="10"/>
  <c r="O1045" i="10"/>
  <c r="P1045" i="10"/>
  <c r="R1045" i="10" s="1"/>
  <c r="Q1045" i="10"/>
  <c r="AY1045" i="10"/>
  <c r="O1046" i="10"/>
  <c r="R1046" i="10" s="1"/>
  <c r="P1046" i="10"/>
  <c r="Q1046" i="10"/>
  <c r="AY1046" i="10"/>
  <c r="O1047" i="10"/>
  <c r="R1047" i="10" s="1"/>
  <c r="P1047" i="10"/>
  <c r="Q1047" i="10"/>
  <c r="AY1047" i="10"/>
  <c r="O1048" i="10"/>
  <c r="P1048" i="10"/>
  <c r="Q1048" i="10"/>
  <c r="AY1048" i="10"/>
  <c r="O1049" i="10"/>
  <c r="P1049" i="10"/>
  <c r="Q1049" i="10"/>
  <c r="R1049" i="10"/>
  <c r="AY1049" i="10"/>
  <c r="O1050" i="10"/>
  <c r="P1050" i="10"/>
  <c r="Q1050" i="10"/>
  <c r="R1050" i="10"/>
  <c r="AY1050" i="10"/>
  <c r="O1051" i="10"/>
  <c r="P1051" i="10"/>
  <c r="Q1051" i="10"/>
  <c r="R1051" i="10"/>
  <c r="AY1051" i="10"/>
  <c r="O1052" i="10"/>
  <c r="R1052" i="10" s="1"/>
  <c r="P1052" i="10"/>
  <c r="Q1052" i="10"/>
  <c r="AY1052" i="10"/>
  <c r="O1053" i="10"/>
  <c r="R1053" i="10" s="1"/>
  <c r="P1053" i="10"/>
  <c r="Q1053" i="10"/>
  <c r="AY1053" i="10"/>
  <c r="O1054" i="10"/>
  <c r="P1054" i="10"/>
  <c r="Q1054" i="10"/>
  <c r="R1054" i="10"/>
  <c r="AY1054" i="10"/>
  <c r="O1055" i="10"/>
  <c r="P1055" i="10"/>
  <c r="Q1055" i="10"/>
  <c r="R1055" i="10"/>
  <c r="AY1055" i="10"/>
  <c r="O1056" i="10"/>
  <c r="P1056" i="10"/>
  <c r="Q1056" i="10"/>
  <c r="R1056" i="10"/>
  <c r="AY1056" i="10"/>
  <c r="O1057" i="10"/>
  <c r="R1057" i="10" s="1"/>
  <c r="P1057" i="10"/>
  <c r="Q1057" i="10"/>
  <c r="AY1057" i="10"/>
  <c r="O1058" i="10"/>
  <c r="R1058" i="10" s="1"/>
  <c r="P1058" i="10"/>
  <c r="Q1058" i="10"/>
  <c r="AY1058" i="10"/>
  <c r="O1059" i="10"/>
  <c r="R1059" i="10" s="1"/>
  <c r="P1059" i="10"/>
  <c r="Q1059" i="10"/>
  <c r="AY1059" i="10"/>
  <c r="O1060" i="10"/>
  <c r="P1060" i="10"/>
  <c r="Q1060" i="10"/>
  <c r="AY1060" i="10"/>
  <c r="O1061" i="10"/>
  <c r="P1061" i="10"/>
  <c r="Q1061" i="10"/>
  <c r="R1061" i="10"/>
  <c r="AY1061" i="10"/>
  <c r="O1062" i="10"/>
  <c r="R1062" i="10" s="1"/>
  <c r="P1062" i="10"/>
  <c r="Q1062" i="10"/>
  <c r="AY1062" i="10"/>
  <c r="O1063" i="10"/>
  <c r="P1063" i="10"/>
  <c r="Q1063" i="10"/>
  <c r="R1063" i="10" s="1"/>
  <c r="AY1063" i="10"/>
  <c r="O1064" i="10"/>
  <c r="R1064" i="10" s="1"/>
  <c r="P1064" i="10"/>
  <c r="Q1064" i="10"/>
  <c r="AY1064" i="10"/>
  <c r="O1065" i="10"/>
  <c r="R1065" i="10" s="1"/>
  <c r="P1065" i="10"/>
  <c r="Q1065" i="10"/>
  <c r="AY1065" i="10"/>
  <c r="O1066" i="10"/>
  <c r="P1066" i="10"/>
  <c r="Q1066" i="10"/>
  <c r="R1066" i="10" s="1"/>
  <c r="AY1066" i="10"/>
  <c r="O1067" i="10"/>
  <c r="P1067" i="10"/>
  <c r="Q1067" i="10"/>
  <c r="R1067" i="10"/>
  <c r="AY1067" i="10"/>
  <c r="O1068" i="10"/>
  <c r="P1068" i="10"/>
  <c r="Q1068" i="10"/>
  <c r="R1068" i="10"/>
  <c r="AY1068" i="10"/>
  <c r="O1069" i="10"/>
  <c r="R1069" i="10" s="1"/>
  <c r="P1069" i="10"/>
  <c r="Q1069" i="10"/>
  <c r="AY1069" i="10"/>
  <c r="O1070" i="10"/>
  <c r="R1070" i="10" s="1"/>
  <c r="P1070" i="10"/>
  <c r="Q1070" i="10"/>
  <c r="AY1070" i="10"/>
  <c r="O1071" i="10"/>
  <c r="R1071" i="10" s="1"/>
  <c r="P1071" i="10"/>
  <c r="Q1071" i="10"/>
  <c r="AY1071" i="10"/>
  <c r="O1072" i="10"/>
  <c r="P1072" i="10"/>
  <c r="Q1072" i="10"/>
  <c r="AY1072" i="10"/>
  <c r="O1073" i="10"/>
  <c r="P1073" i="10"/>
  <c r="Q1073" i="10"/>
  <c r="R1073" i="10"/>
  <c r="AY1073" i="10"/>
  <c r="O1074" i="10"/>
  <c r="R1074" i="10" s="1"/>
  <c r="P1074" i="10"/>
  <c r="Q1074" i="10"/>
  <c r="AY1074" i="10"/>
  <c r="O1075" i="10"/>
  <c r="P1075" i="10"/>
  <c r="Q1075" i="10"/>
  <c r="R1075" i="10" s="1"/>
  <c r="AY1075" i="10"/>
  <c r="O1076" i="10"/>
  <c r="R1076" i="10" s="1"/>
  <c r="P1076" i="10"/>
  <c r="Q1076" i="10"/>
  <c r="AY1076" i="10"/>
  <c r="O1077" i="10"/>
  <c r="R1077" i="10" s="1"/>
  <c r="P1077" i="10"/>
  <c r="Q1077" i="10"/>
  <c r="AY1077" i="10"/>
  <c r="O1078" i="10"/>
  <c r="P1078" i="10"/>
  <c r="Q1078" i="10"/>
  <c r="R1078" i="10"/>
  <c r="AY1078" i="10"/>
  <c r="O1079" i="10"/>
  <c r="R1079" i="10" s="1"/>
  <c r="P1079" i="10"/>
  <c r="Q1079" i="10"/>
  <c r="AY1079" i="10"/>
  <c r="O1080" i="10"/>
  <c r="P1080" i="10"/>
  <c r="R1080" i="10" s="1"/>
  <c r="Q1080" i="10"/>
  <c r="AY1080" i="10"/>
  <c r="O1081" i="10"/>
  <c r="R1081" i="10" s="1"/>
  <c r="P1081" i="10"/>
  <c r="Q1081" i="10"/>
  <c r="AY1081" i="10"/>
  <c r="O1082" i="10"/>
  <c r="P1082" i="10"/>
  <c r="Q1082" i="10"/>
  <c r="R1082" i="10"/>
  <c r="AY1082" i="10"/>
  <c r="O1083" i="10"/>
  <c r="P1083" i="10"/>
  <c r="R1083" i="10" s="1"/>
  <c r="Q1083" i="10"/>
  <c r="AY1083" i="10"/>
  <c r="O1084" i="10"/>
  <c r="P1084" i="10"/>
  <c r="Q1084" i="10"/>
  <c r="AY1084" i="10"/>
  <c r="O1085" i="10"/>
  <c r="R1085" i="10" s="1"/>
  <c r="P1085" i="10"/>
  <c r="Q1085" i="10"/>
  <c r="AY1085" i="10"/>
  <c r="O1086" i="10"/>
  <c r="R1086" i="10" s="1"/>
  <c r="P1086" i="10"/>
  <c r="Q1086" i="10"/>
  <c r="AY1086" i="10"/>
  <c r="O1087" i="10"/>
  <c r="P1087" i="10"/>
  <c r="Q1087" i="10"/>
  <c r="R1087" i="10"/>
  <c r="AY1087" i="10"/>
  <c r="O1088" i="10"/>
  <c r="P1088" i="10"/>
  <c r="R1088" i="10" s="1"/>
  <c r="Q1088" i="10"/>
  <c r="AY1088" i="10"/>
  <c r="O1089" i="10"/>
  <c r="R1089" i="10" s="1"/>
  <c r="P1089" i="10"/>
  <c r="Q1089" i="10"/>
  <c r="AY1089" i="10"/>
  <c r="O1090" i="10"/>
  <c r="R1090" i="10" s="1"/>
  <c r="P1090" i="10"/>
  <c r="Q1090" i="10"/>
  <c r="AY1090" i="10"/>
  <c r="O1091" i="10"/>
  <c r="P1091" i="10"/>
  <c r="R1091" i="10" s="1"/>
  <c r="Q1091" i="10"/>
  <c r="AY1091" i="10"/>
  <c r="O1092" i="10"/>
  <c r="R1092" i="10" s="1"/>
  <c r="P1092" i="10"/>
  <c r="Q1092" i="10"/>
  <c r="AY1092" i="10"/>
  <c r="O1093" i="10"/>
  <c r="P1093" i="10"/>
  <c r="Q1093" i="10"/>
  <c r="R1093" i="10"/>
  <c r="AY1093" i="10"/>
  <c r="O1094" i="10"/>
  <c r="R1094" i="10" s="1"/>
  <c r="P1094" i="10"/>
  <c r="Q1094" i="10"/>
  <c r="AY1094" i="10"/>
  <c r="O1095" i="10"/>
  <c r="P1095" i="10"/>
  <c r="Q1095" i="10"/>
  <c r="R1095" i="10"/>
  <c r="AY1095" i="10"/>
  <c r="O1096" i="10"/>
  <c r="R1096" i="10" s="1"/>
  <c r="P1096" i="10"/>
  <c r="Q1096" i="10"/>
  <c r="AY1096" i="10"/>
  <c r="O1097" i="10"/>
  <c r="R1097" i="10" s="1"/>
  <c r="P1097" i="10"/>
  <c r="Q1097" i="10"/>
  <c r="AY1097" i="10"/>
  <c r="O1098" i="10"/>
  <c r="R1098" i="10" s="1"/>
  <c r="P1098" i="10"/>
  <c r="Q1098" i="10"/>
  <c r="AY1098" i="10"/>
  <c r="O1099" i="10"/>
  <c r="P1099" i="10"/>
  <c r="Q1099" i="10"/>
  <c r="R1099" i="10"/>
  <c r="AY1099" i="10"/>
  <c r="O1100" i="10"/>
  <c r="P1100" i="10"/>
  <c r="R1100" i="10" s="1"/>
  <c r="Q1100" i="10"/>
  <c r="AY1100" i="10"/>
  <c r="O1101" i="10"/>
  <c r="R1101" i="10" s="1"/>
  <c r="P1101" i="10"/>
  <c r="Q1101" i="10"/>
  <c r="AY1101" i="10"/>
  <c r="O1102" i="10"/>
  <c r="R1102" i="10" s="1"/>
  <c r="P1102" i="10"/>
  <c r="Q1102" i="10"/>
  <c r="AY1102" i="10"/>
  <c r="O1103" i="10"/>
  <c r="P1103" i="10"/>
  <c r="R1103" i="10" s="1"/>
  <c r="Q1103" i="10"/>
  <c r="AY1103" i="10"/>
  <c r="O1104" i="10"/>
  <c r="R1104" i="10" s="1"/>
  <c r="P1104" i="10"/>
  <c r="Q1104" i="10"/>
  <c r="AY1104" i="10"/>
  <c r="O1105" i="10"/>
  <c r="P1105" i="10"/>
  <c r="Q1105" i="10"/>
  <c r="R1105" i="10"/>
  <c r="AY1105" i="10"/>
  <c r="O1106" i="10"/>
  <c r="R1106" i="10" s="1"/>
  <c r="P1106" i="10"/>
  <c r="Q1106" i="10"/>
  <c r="AY1106" i="10"/>
  <c r="O1107" i="10"/>
  <c r="P1107" i="10"/>
  <c r="Q1107" i="10"/>
  <c r="R1107" i="10"/>
  <c r="AY1107" i="10"/>
  <c r="O1108" i="10"/>
  <c r="R1108" i="10" s="1"/>
  <c r="P1108" i="10"/>
  <c r="Q1108" i="10"/>
  <c r="AY1108" i="10"/>
  <c r="O1109" i="10"/>
  <c r="R1109" i="10" s="1"/>
  <c r="P1109" i="10"/>
  <c r="Q1109" i="10"/>
  <c r="AY1109" i="10"/>
  <c r="O1110" i="10"/>
  <c r="R1110" i="10" s="1"/>
  <c r="P1110" i="10"/>
  <c r="Q1110" i="10"/>
  <c r="AY1110" i="10"/>
  <c r="O1111" i="10"/>
  <c r="P1111" i="10"/>
  <c r="Q1111" i="10"/>
  <c r="R1111" i="10"/>
  <c r="AY1111" i="10"/>
  <c r="O1112" i="10"/>
  <c r="P1112" i="10"/>
  <c r="R1112" i="10" s="1"/>
  <c r="Q1112" i="10"/>
  <c r="AY1112" i="10"/>
  <c r="O1113" i="10"/>
  <c r="R1113" i="10" s="1"/>
  <c r="P1113" i="10"/>
  <c r="Q1113" i="10"/>
  <c r="AY1113" i="10"/>
  <c r="O1114" i="10"/>
  <c r="R1114" i="10" s="1"/>
  <c r="P1114" i="10"/>
  <c r="Q1114" i="10"/>
  <c r="AY1114" i="10"/>
  <c r="O1115" i="10"/>
  <c r="P1115" i="10"/>
  <c r="R1115" i="10" s="1"/>
  <c r="Q1115" i="10"/>
  <c r="AY1115" i="10"/>
  <c r="O1116" i="10"/>
  <c r="R1116" i="10" s="1"/>
  <c r="P1116" i="10"/>
  <c r="Q1116" i="10"/>
  <c r="AY1116" i="10"/>
  <c r="O1117" i="10"/>
  <c r="P1117" i="10"/>
  <c r="Q1117" i="10"/>
  <c r="R1117" i="10"/>
  <c r="AY1117" i="10"/>
  <c r="O1118" i="10"/>
  <c r="R1118" i="10" s="1"/>
  <c r="P1118" i="10"/>
  <c r="Q1118" i="10"/>
  <c r="AY1118" i="10"/>
  <c r="O1119" i="10"/>
  <c r="P1119" i="10"/>
  <c r="Q1119" i="10"/>
  <c r="R1119" i="10"/>
  <c r="AY1119" i="10"/>
  <c r="O1120" i="10"/>
  <c r="R1120" i="10" s="1"/>
  <c r="P1120" i="10"/>
  <c r="Q1120" i="10"/>
  <c r="AY1120" i="10"/>
  <c r="O1121" i="10"/>
  <c r="R1121" i="10" s="1"/>
  <c r="P1121" i="10"/>
  <c r="Q1121" i="10"/>
  <c r="AY1121" i="10"/>
  <c r="O1122" i="10"/>
  <c r="R1122" i="10" s="1"/>
  <c r="P1122" i="10"/>
  <c r="Q1122" i="10"/>
  <c r="AY1122" i="10"/>
  <c r="O1123" i="10"/>
  <c r="P1123" i="10"/>
  <c r="Q1123" i="10"/>
  <c r="R1123" i="10"/>
  <c r="AY1123" i="10"/>
  <c r="O1124" i="10"/>
  <c r="P1124" i="10"/>
  <c r="R1124" i="10" s="1"/>
  <c r="Q1124" i="10"/>
  <c r="AY1124" i="10"/>
  <c r="O1125" i="10"/>
  <c r="R1125" i="10" s="1"/>
  <c r="P1125" i="10"/>
  <c r="Q1125" i="10"/>
  <c r="AY1125" i="10"/>
  <c r="O1126" i="10"/>
  <c r="R1126" i="10" s="1"/>
  <c r="P1126" i="10"/>
  <c r="Q1126" i="10"/>
  <c r="AY1126" i="10"/>
  <c r="O1127" i="10"/>
  <c r="P1127" i="10"/>
  <c r="R1127" i="10" s="1"/>
  <c r="Q1127" i="10"/>
  <c r="AY1127" i="10"/>
  <c r="O1128" i="10"/>
  <c r="R1128" i="10" s="1"/>
  <c r="P1128" i="10"/>
  <c r="Q1128" i="10"/>
  <c r="AY1128" i="10"/>
  <c r="O1129" i="10"/>
  <c r="P1129" i="10"/>
  <c r="Q1129" i="10"/>
  <c r="R1129" i="10"/>
  <c r="AY1129" i="10"/>
  <c r="O1130" i="10"/>
  <c r="R1130" i="10" s="1"/>
  <c r="P1130" i="10"/>
  <c r="Q1130" i="10"/>
  <c r="AY1130" i="10"/>
  <c r="O1131" i="10"/>
  <c r="P1131" i="10"/>
  <c r="Q1131" i="10"/>
  <c r="R1131" i="10"/>
  <c r="AY1131" i="10"/>
  <c r="O1132" i="10"/>
  <c r="R1132" i="10" s="1"/>
  <c r="P1132" i="10"/>
  <c r="Q1132" i="10"/>
  <c r="AY1132" i="10"/>
  <c r="O1133" i="10"/>
  <c r="R1133" i="10" s="1"/>
  <c r="P1133" i="10"/>
  <c r="Q1133" i="10"/>
  <c r="AY1133" i="10"/>
  <c r="O1134" i="10"/>
  <c r="R1134" i="10" s="1"/>
  <c r="P1134" i="10"/>
  <c r="Q1134" i="10"/>
  <c r="AY1134" i="10"/>
  <c r="O1135" i="10"/>
  <c r="P1135" i="10"/>
  <c r="Q1135" i="10"/>
  <c r="R1135" i="10"/>
  <c r="AY1135" i="10"/>
  <c r="O1136" i="10"/>
  <c r="P1136" i="10"/>
  <c r="R1136" i="10" s="1"/>
  <c r="Q1136" i="10"/>
  <c r="AY1136" i="10"/>
  <c r="O1137" i="10"/>
  <c r="R1137" i="10" s="1"/>
  <c r="P1137" i="10"/>
  <c r="Q1137" i="10"/>
  <c r="AY1137" i="10"/>
  <c r="O1138" i="10"/>
  <c r="R1138" i="10" s="1"/>
  <c r="P1138" i="10"/>
  <c r="Q1138" i="10"/>
  <c r="AY1138" i="10"/>
  <c r="O1139" i="10"/>
  <c r="P1139" i="10"/>
  <c r="R1139" i="10" s="1"/>
  <c r="Q1139" i="10"/>
  <c r="AY1139" i="10"/>
  <c r="O1140" i="10"/>
  <c r="R1140" i="10" s="1"/>
  <c r="P1140" i="10"/>
  <c r="Q1140" i="10"/>
  <c r="AY1140" i="10"/>
  <c r="O1141" i="10"/>
  <c r="P1141" i="10"/>
  <c r="Q1141" i="10"/>
  <c r="R1141" i="10"/>
  <c r="AY1141" i="10"/>
  <c r="O1142" i="10"/>
  <c r="R1142" i="10" s="1"/>
  <c r="P1142" i="10"/>
  <c r="Q1142" i="10"/>
  <c r="AY1142" i="10"/>
  <c r="O1143" i="10"/>
  <c r="P1143" i="10"/>
  <c r="Q1143" i="10"/>
  <c r="R1143" i="10"/>
  <c r="AY1143" i="10"/>
  <c r="O1144" i="10"/>
  <c r="R1144" i="10" s="1"/>
  <c r="P1144" i="10"/>
  <c r="Q1144" i="10"/>
  <c r="AY1144" i="10"/>
  <c r="O1145" i="10"/>
  <c r="R1145" i="10" s="1"/>
  <c r="P1145" i="10"/>
  <c r="Q1145" i="10"/>
  <c r="AY1145" i="10"/>
  <c r="O1146" i="10"/>
  <c r="R1146" i="10" s="1"/>
  <c r="P1146" i="10"/>
  <c r="Q1146" i="10"/>
  <c r="AY1146" i="10"/>
  <c r="O1147" i="10"/>
  <c r="P1147" i="10"/>
  <c r="Q1147" i="10"/>
  <c r="R1147" i="10"/>
  <c r="AY1147" i="10"/>
  <c r="O1148" i="10"/>
  <c r="P1148" i="10"/>
  <c r="R1148" i="10" s="1"/>
  <c r="Q1148" i="10"/>
  <c r="AY1148" i="10"/>
  <c r="O1149" i="10"/>
  <c r="R1149" i="10" s="1"/>
  <c r="P1149" i="10"/>
  <c r="Q1149" i="10"/>
  <c r="AY1149" i="10"/>
  <c r="O1150" i="10"/>
  <c r="R1150" i="10" s="1"/>
  <c r="P1150" i="10"/>
  <c r="Q1150" i="10"/>
  <c r="AY1150" i="10"/>
  <c r="O1151" i="10"/>
  <c r="P1151" i="10"/>
  <c r="R1151" i="10" s="1"/>
  <c r="Q1151" i="10"/>
  <c r="AY1151" i="10"/>
  <c r="O1152" i="10"/>
  <c r="R1152" i="10" s="1"/>
  <c r="P1152" i="10"/>
  <c r="Q1152" i="10"/>
  <c r="AY1152" i="10"/>
  <c r="O1153" i="10"/>
  <c r="P1153" i="10"/>
  <c r="Q1153" i="10"/>
  <c r="R1153" i="10"/>
  <c r="AY1153" i="10"/>
  <c r="O1154" i="10"/>
  <c r="R1154" i="10" s="1"/>
  <c r="P1154" i="10"/>
  <c r="Q1154" i="10"/>
  <c r="AY1154" i="10"/>
  <c r="O1155" i="10"/>
  <c r="P1155" i="10"/>
  <c r="Q1155" i="10"/>
  <c r="R1155" i="10"/>
  <c r="AY1155" i="10"/>
  <c r="O1156" i="10"/>
  <c r="R1156" i="10" s="1"/>
  <c r="P1156" i="10"/>
  <c r="Q1156" i="10"/>
  <c r="AY1156" i="10"/>
  <c r="O1157" i="10"/>
  <c r="R1157" i="10" s="1"/>
  <c r="P1157" i="10"/>
  <c r="Q1157" i="10"/>
  <c r="AY1157" i="10"/>
  <c r="O1158" i="10"/>
  <c r="R1158" i="10" s="1"/>
  <c r="P1158" i="10"/>
  <c r="Q1158" i="10"/>
  <c r="AY1158" i="10"/>
  <c r="O1159" i="10"/>
  <c r="P1159" i="10"/>
  <c r="Q1159" i="10"/>
  <c r="R1159" i="10"/>
  <c r="AY1159" i="10"/>
  <c r="O1160" i="10"/>
  <c r="P1160" i="10"/>
  <c r="R1160" i="10" s="1"/>
  <c r="Q1160" i="10"/>
  <c r="AY1160" i="10"/>
  <c r="O1161" i="10"/>
  <c r="R1161" i="10" s="1"/>
  <c r="P1161" i="10"/>
  <c r="Q1161" i="10"/>
  <c r="AY1163" i="10"/>
  <c r="O1164" i="10"/>
  <c r="R1164" i="10" s="1"/>
  <c r="P1164" i="10"/>
  <c r="Q1164" i="10"/>
  <c r="AY1164" i="10"/>
  <c r="O1165" i="10"/>
  <c r="P1165" i="10"/>
  <c r="R1165" i="10" s="1"/>
  <c r="Q1165" i="10"/>
  <c r="AY1165" i="10"/>
  <c r="O1166" i="10"/>
  <c r="R1166" i="10" s="1"/>
  <c r="P1166" i="10"/>
  <c r="Q1166" i="10"/>
  <c r="AY1166" i="10"/>
  <c r="O1167" i="10"/>
  <c r="P1167" i="10"/>
  <c r="Q1167" i="10"/>
  <c r="R1167" i="10"/>
  <c r="AY1167" i="10"/>
  <c r="O1168" i="10"/>
  <c r="R1168" i="10" s="1"/>
  <c r="P1168" i="10"/>
  <c r="Q1168" i="10"/>
  <c r="AY1168" i="10"/>
  <c r="O1169" i="10"/>
  <c r="P1169" i="10"/>
  <c r="Q1169" i="10"/>
  <c r="R1169" i="10"/>
  <c r="AY1169" i="10"/>
  <c r="O1170" i="10"/>
  <c r="R1170" i="10" s="1"/>
  <c r="P1170" i="10"/>
  <c r="Q1170" i="10"/>
  <c r="AY1170" i="10"/>
  <c r="O1171" i="10"/>
  <c r="R1171" i="10" s="1"/>
  <c r="P1171" i="10"/>
  <c r="Q1171" i="10"/>
  <c r="AY1171" i="10"/>
  <c r="O1172" i="10"/>
  <c r="R1172" i="10" s="1"/>
  <c r="P1172" i="10"/>
  <c r="Q1172" i="10"/>
  <c r="AY1172" i="10"/>
  <c r="O1173" i="10"/>
  <c r="P1173" i="10"/>
  <c r="Q1173" i="10"/>
  <c r="R1173" i="10"/>
  <c r="AY1173" i="10"/>
  <c r="O1174" i="10"/>
  <c r="P1174" i="10"/>
  <c r="R1174" i="10" s="1"/>
  <c r="Q1174" i="10"/>
  <c r="AY1174" i="10"/>
  <c r="O1175" i="10"/>
  <c r="R1175" i="10" s="1"/>
  <c r="P1175" i="10"/>
  <c r="Q1175" i="10"/>
  <c r="AY1175" i="10"/>
  <c r="O1176" i="10"/>
  <c r="R1176" i="10" s="1"/>
  <c r="P1176" i="10"/>
  <c r="Q1176" i="10"/>
  <c r="AY1176" i="10"/>
  <c r="O1177" i="10"/>
  <c r="P1177" i="10"/>
  <c r="R1177" i="10" s="1"/>
  <c r="Q1177" i="10"/>
  <c r="AY1177" i="10"/>
  <c r="O1178" i="10"/>
  <c r="R1178" i="10" s="1"/>
  <c r="P1178" i="10"/>
  <c r="Q1178" i="10"/>
  <c r="AY1178" i="10"/>
  <c r="O1179" i="10"/>
  <c r="P1179" i="10"/>
  <c r="Q1179" i="10"/>
  <c r="R1179" i="10"/>
  <c r="AY1179" i="10"/>
  <c r="O1180" i="10"/>
  <c r="R1180" i="10" s="1"/>
  <c r="P1180" i="10"/>
  <c r="Q1180" i="10"/>
  <c r="AY1180" i="10"/>
  <c r="O1181" i="10"/>
  <c r="P1181" i="10"/>
  <c r="Q1181" i="10"/>
  <c r="R1181" i="10"/>
  <c r="AY1181" i="10"/>
  <c r="O1182" i="10"/>
  <c r="R1182" i="10" s="1"/>
  <c r="P1182" i="10"/>
  <c r="Q1182" i="10"/>
  <c r="AY1182" i="10"/>
  <c r="O1183" i="10"/>
  <c r="R1183" i="10" s="1"/>
  <c r="P1183" i="10"/>
  <c r="Q1183" i="10"/>
  <c r="AY1183" i="10"/>
  <c r="O1184" i="10"/>
  <c r="R1184" i="10" s="1"/>
  <c r="P1184" i="10"/>
  <c r="Q1184" i="10"/>
  <c r="AY1184" i="10"/>
  <c r="O1185" i="10"/>
  <c r="P1185" i="10"/>
  <c r="Q1185" i="10"/>
  <c r="R1185" i="10"/>
  <c r="AY1185" i="10"/>
  <c r="O1186" i="10"/>
  <c r="P1186" i="10"/>
  <c r="R1186" i="10" s="1"/>
  <c r="Q1186" i="10"/>
  <c r="AY1186" i="10"/>
  <c r="O1187" i="10"/>
  <c r="R1187" i="10" s="1"/>
  <c r="P1187" i="10"/>
  <c r="Q1187" i="10"/>
  <c r="AY1187" i="10"/>
  <c r="O1188" i="10"/>
  <c r="R1188" i="10" s="1"/>
  <c r="P1188" i="10"/>
  <c r="Q1188" i="10"/>
  <c r="AY1188" i="10"/>
  <c r="O1189" i="10"/>
  <c r="P1189" i="10"/>
  <c r="R1189" i="10" s="1"/>
  <c r="Q1189" i="10"/>
  <c r="AY1189" i="10"/>
  <c r="O1190" i="10"/>
  <c r="R1190" i="10" s="1"/>
  <c r="P1190" i="10"/>
  <c r="Q1190" i="10"/>
  <c r="AY1190" i="10"/>
  <c r="O1191" i="10"/>
  <c r="P1191" i="10"/>
  <c r="Q1191" i="10"/>
  <c r="R1191" i="10"/>
  <c r="AY1191" i="10"/>
  <c r="O1192" i="10"/>
  <c r="R1192" i="10" s="1"/>
  <c r="P1192" i="10"/>
  <c r="Q1192" i="10"/>
  <c r="AY1192" i="10"/>
  <c r="O1193" i="10"/>
  <c r="P1193" i="10"/>
  <c r="Q1193" i="10"/>
  <c r="R1193" i="10"/>
  <c r="AY1193" i="10"/>
  <c r="O1194" i="10"/>
  <c r="R1194" i="10" s="1"/>
  <c r="P1194" i="10"/>
  <c r="Q1194" i="10"/>
  <c r="AY1194" i="10"/>
  <c r="O1195" i="10"/>
  <c r="R1195" i="10" s="1"/>
  <c r="P1195" i="10"/>
  <c r="Q1195" i="10"/>
  <c r="AY1195" i="10"/>
  <c r="O1196" i="10"/>
  <c r="R1196" i="10" s="1"/>
  <c r="P1196" i="10"/>
  <c r="Q1196" i="10"/>
  <c r="AY1196" i="10"/>
  <c r="O1197" i="10"/>
  <c r="P1197" i="10"/>
  <c r="Q1197" i="10"/>
  <c r="R1197" i="10"/>
  <c r="AY1197" i="10"/>
  <c r="O1198" i="10"/>
  <c r="P1198" i="10"/>
  <c r="R1198" i="10" s="1"/>
  <c r="Q1198" i="10"/>
  <c r="AY1198" i="10"/>
  <c r="O1199" i="10"/>
  <c r="R1199" i="10" s="1"/>
  <c r="P1199" i="10"/>
  <c r="Q1199" i="10"/>
  <c r="AY1199" i="10"/>
  <c r="O1200" i="10"/>
  <c r="R1200" i="10" s="1"/>
  <c r="P1200" i="10"/>
  <c r="Q1200" i="10"/>
  <c r="AY1200" i="10"/>
  <c r="O1201" i="10"/>
  <c r="P1201" i="10"/>
  <c r="R1201" i="10" s="1"/>
  <c r="Q1201" i="10"/>
  <c r="AY1201" i="10"/>
  <c r="O1202" i="10"/>
  <c r="R1202" i="10" s="1"/>
  <c r="P1202" i="10"/>
  <c r="Q1202" i="10"/>
  <c r="AY1202" i="10"/>
  <c r="O1203" i="10"/>
  <c r="P1203" i="10"/>
  <c r="Q1203" i="10"/>
  <c r="R1203" i="10"/>
  <c r="AY1203" i="10"/>
  <c r="O1204" i="10"/>
  <c r="R1204" i="10" s="1"/>
  <c r="P1204" i="10"/>
  <c r="Q1204" i="10"/>
  <c r="AY1204" i="10"/>
  <c r="O1205" i="10"/>
  <c r="P1205" i="10"/>
  <c r="Q1205" i="10"/>
  <c r="R1205" i="10"/>
  <c r="AY1205" i="10"/>
  <c r="O1206" i="10"/>
  <c r="R1206" i="10" s="1"/>
  <c r="P1206" i="10"/>
  <c r="Q1206" i="10"/>
  <c r="AY1206" i="10"/>
  <c r="O1207" i="10"/>
  <c r="R1207" i="10" s="1"/>
  <c r="P1207" i="10"/>
  <c r="Q1207" i="10"/>
  <c r="AY1207" i="10"/>
  <c r="O1208" i="10"/>
  <c r="R1208" i="10" s="1"/>
  <c r="P1208" i="10"/>
  <c r="Q1208" i="10"/>
  <c r="AY1208" i="10"/>
  <c r="O1209" i="10"/>
  <c r="P1209" i="10"/>
  <c r="Q1209" i="10"/>
  <c r="R1209" i="10"/>
  <c r="AY1209" i="10"/>
  <c r="O1210" i="10"/>
  <c r="P1210" i="10"/>
  <c r="R1210" i="10" s="1"/>
  <c r="Q1210" i="10"/>
  <c r="AY1210" i="10"/>
  <c r="O1211" i="10"/>
  <c r="R1211" i="10" s="1"/>
  <c r="P1211" i="10"/>
  <c r="Q1211" i="10"/>
  <c r="AY1211" i="10"/>
  <c r="O1212" i="10"/>
  <c r="R1212" i="10" s="1"/>
  <c r="P1212" i="10"/>
  <c r="Q1212" i="10"/>
  <c r="AY1212" i="10"/>
  <c r="O1213" i="10"/>
  <c r="P1213" i="10"/>
  <c r="R1213" i="10" s="1"/>
  <c r="Q1213" i="10"/>
  <c r="AY1213" i="10"/>
  <c r="O1214" i="10"/>
  <c r="R1214" i="10" s="1"/>
  <c r="P1214" i="10"/>
  <c r="Q1214" i="10"/>
  <c r="AY1214" i="10"/>
  <c r="O1215" i="10"/>
  <c r="P1215" i="10"/>
  <c r="Q1215" i="10"/>
  <c r="R1215" i="10"/>
  <c r="AY1215" i="10"/>
  <c r="O1216" i="10"/>
  <c r="R1216" i="10" s="1"/>
  <c r="P1216" i="10"/>
  <c r="Q1216" i="10"/>
  <c r="AY1216" i="10"/>
  <c r="O1217" i="10"/>
  <c r="P1217" i="10"/>
  <c r="Q1217" i="10"/>
  <c r="R1217" i="10"/>
  <c r="AY1217" i="10"/>
  <c r="O1218" i="10"/>
  <c r="R1218" i="10" s="1"/>
  <c r="P1218" i="10"/>
  <c r="Q1218" i="10"/>
  <c r="AY1218" i="10"/>
  <c r="O1219" i="10"/>
  <c r="R1219" i="10" s="1"/>
  <c r="P1219" i="10"/>
  <c r="Q1219" i="10"/>
  <c r="AY1219" i="10"/>
  <c r="O1220" i="10"/>
  <c r="R1220" i="10" s="1"/>
  <c r="P1220" i="10"/>
  <c r="Q1220" i="10"/>
  <c r="AY1220" i="10"/>
  <c r="O1221" i="10"/>
  <c r="P1221" i="10"/>
  <c r="Q1221" i="10"/>
  <c r="R1221" i="10"/>
  <c r="AY1221" i="10"/>
  <c r="O1222" i="10"/>
  <c r="P1222" i="10"/>
  <c r="R1222" i="10" s="1"/>
  <c r="Q1222" i="10"/>
  <c r="AY1222" i="10"/>
  <c r="O1223" i="10"/>
  <c r="R1223" i="10" s="1"/>
  <c r="P1223" i="10"/>
  <c r="Q1223" i="10"/>
  <c r="AY1223" i="10"/>
  <c r="O1224" i="10"/>
  <c r="R1224" i="10" s="1"/>
  <c r="P1224" i="10"/>
  <c r="Q1224" i="10"/>
  <c r="AY1224" i="10"/>
  <c r="O1225" i="10"/>
  <c r="P1225" i="10"/>
  <c r="R1225" i="10" s="1"/>
  <c r="Q1225" i="10"/>
  <c r="AY1225" i="10"/>
  <c r="O1226" i="10"/>
  <c r="R1226" i="10" s="1"/>
  <c r="P1226" i="10"/>
  <c r="Q1226" i="10"/>
  <c r="AY1226" i="10"/>
  <c r="AY1229" i="10"/>
  <c r="AY1230" i="10"/>
  <c r="AY1231" i="10"/>
  <c r="AY1232" i="10"/>
  <c r="AY1233" i="10"/>
  <c r="AY1234" i="10"/>
  <c r="AY1235" i="10"/>
  <c r="AY1236" i="10"/>
  <c r="AY1237" i="10"/>
  <c r="AY1238" i="10"/>
  <c r="AY1239" i="10"/>
  <c r="AY1240" i="10"/>
  <c r="AY1241" i="10"/>
  <c r="AY1242" i="10"/>
  <c r="AY1243" i="10"/>
  <c r="O1245" i="10"/>
  <c r="P1245" i="10"/>
  <c r="Q1245" i="10"/>
  <c r="AY1245" i="10"/>
  <c r="O1246" i="10"/>
  <c r="R1246" i="10" s="1"/>
  <c r="P1246" i="10"/>
  <c r="Q1246" i="10"/>
  <c r="O1248" i="10"/>
  <c r="P1248" i="10"/>
  <c r="R1248" i="10" s="1"/>
  <c r="Q1248" i="10"/>
  <c r="AY1248" i="10"/>
  <c r="O1249" i="10"/>
  <c r="R1249" i="10" s="1"/>
  <c r="P1249" i="10"/>
  <c r="Q1249" i="10"/>
  <c r="AY1249" i="10"/>
  <c r="O1250" i="10"/>
  <c r="R1250" i="10" s="1"/>
  <c r="P1250" i="10"/>
  <c r="Q1250" i="10"/>
  <c r="AY1250" i="10"/>
  <c r="O1251" i="10"/>
  <c r="P1251" i="10"/>
  <c r="R1251" i="10" s="1"/>
  <c r="Q1251" i="10"/>
  <c r="AY1251" i="10"/>
  <c r="O1252" i="10"/>
  <c r="R1252" i="10" s="1"/>
  <c r="P1252" i="10"/>
  <c r="Q1252" i="10"/>
  <c r="AY1252" i="10"/>
  <c r="O1253" i="10"/>
  <c r="P1253" i="10"/>
  <c r="Q1253" i="10"/>
  <c r="R1253" i="10"/>
  <c r="AY1253" i="10"/>
  <c r="O1254" i="10"/>
  <c r="R1254" i="10" s="1"/>
  <c r="P1254" i="10"/>
  <c r="Q1254" i="10"/>
  <c r="AY1254" i="10"/>
  <c r="O1255" i="10"/>
  <c r="P1255" i="10"/>
  <c r="Q1255" i="10"/>
  <c r="R1255" i="10"/>
  <c r="AY1255" i="10"/>
  <c r="O1256" i="10"/>
  <c r="R1256" i="10" s="1"/>
  <c r="P1256" i="10"/>
  <c r="Q1256" i="10"/>
  <c r="AY1256" i="10"/>
  <c r="O1257" i="10"/>
  <c r="R1257" i="10" s="1"/>
  <c r="P1257" i="10"/>
  <c r="Q1257" i="10"/>
  <c r="AY1257" i="10"/>
  <c r="O1258" i="10"/>
  <c r="R1258" i="10" s="1"/>
  <c r="P1258" i="10"/>
  <c r="Q1258" i="10"/>
  <c r="AY1258" i="10"/>
  <c r="O1259" i="10"/>
  <c r="P1259" i="10"/>
  <c r="Q1259" i="10"/>
  <c r="R1259" i="10"/>
  <c r="AY1259" i="10"/>
  <c r="O1260" i="10"/>
  <c r="P1260" i="10"/>
  <c r="R1260" i="10" s="1"/>
  <c r="Q1260" i="10"/>
  <c r="AY1260" i="10"/>
  <c r="O1261" i="10"/>
  <c r="R1261" i="10" s="1"/>
  <c r="P1261" i="10"/>
  <c r="Q1261" i="10"/>
  <c r="AY1261" i="10"/>
  <c r="O1262" i="10"/>
  <c r="R1262" i="10" s="1"/>
  <c r="P1262" i="10"/>
  <c r="Q1262" i="10"/>
  <c r="AY1262" i="10"/>
  <c r="O1263" i="10"/>
  <c r="P1263" i="10"/>
  <c r="R1263" i="10" s="1"/>
  <c r="Q1263" i="10"/>
  <c r="AY1263" i="10"/>
  <c r="O1264" i="10"/>
  <c r="R1264" i="10" s="1"/>
  <c r="P1264" i="10"/>
  <c r="Q1264" i="10"/>
  <c r="AY1264" i="10"/>
  <c r="O1265" i="10"/>
  <c r="P1265" i="10"/>
  <c r="Q1265" i="10"/>
  <c r="R1265" i="10"/>
  <c r="AY1265" i="10"/>
  <c r="O1266" i="10"/>
  <c r="R1266" i="10" s="1"/>
  <c r="P1266" i="10"/>
  <c r="Q1266" i="10"/>
  <c r="AY1266" i="10"/>
  <c r="O1267" i="10"/>
  <c r="P1267" i="10"/>
  <c r="Q1267" i="10"/>
  <c r="R1267" i="10"/>
  <c r="AY1267" i="10"/>
  <c r="O1268" i="10"/>
  <c r="R1268" i="10" s="1"/>
  <c r="P1268" i="10"/>
  <c r="Q1268" i="10"/>
  <c r="AY1268" i="10"/>
  <c r="O1269" i="10"/>
  <c r="R1269" i="10" s="1"/>
  <c r="P1269" i="10"/>
  <c r="Q1269" i="10"/>
  <c r="AY1269" i="10"/>
  <c r="O1270" i="10"/>
  <c r="R1270" i="10" s="1"/>
  <c r="P1270" i="10"/>
  <c r="Q1270" i="10"/>
  <c r="AY1270" i="10"/>
  <c r="O1271" i="10"/>
  <c r="P1271" i="10"/>
  <c r="Q1271" i="10"/>
  <c r="R1271" i="10"/>
  <c r="AY1271" i="10"/>
  <c r="O1272" i="10"/>
  <c r="P1272" i="10"/>
  <c r="R1272" i="10" s="1"/>
  <c r="Q1272" i="10"/>
  <c r="O1290" i="10"/>
  <c r="P1290" i="10"/>
  <c r="Q1290" i="10"/>
  <c r="R1290" i="10"/>
  <c r="AY1290" i="10"/>
  <c r="O1291" i="10"/>
  <c r="P1291" i="10"/>
  <c r="Q1291" i="10"/>
  <c r="R1291" i="10"/>
  <c r="AY1291" i="10"/>
  <c r="O1292" i="10"/>
  <c r="P1292" i="10"/>
  <c r="Q1292" i="10"/>
  <c r="R1292" i="10"/>
  <c r="AY1292" i="10"/>
  <c r="O1293" i="10"/>
  <c r="P1293" i="10"/>
  <c r="Q1293" i="10"/>
  <c r="R1293" i="10"/>
  <c r="AY1293" i="10"/>
  <c r="O1294" i="10"/>
  <c r="P1294" i="10"/>
  <c r="Q1294" i="10"/>
  <c r="R1294" i="10"/>
  <c r="AY1294" i="10"/>
  <c r="O1295" i="10"/>
  <c r="P1295" i="10"/>
  <c r="Q1295" i="10"/>
  <c r="R1295" i="10"/>
  <c r="AY1295" i="10"/>
  <c r="O1296" i="10"/>
  <c r="P1296" i="10"/>
  <c r="Q1296" i="10"/>
  <c r="R1296" i="10"/>
  <c r="AY1296" i="10"/>
  <c r="O1297" i="10"/>
  <c r="P1297" i="10"/>
  <c r="Q1297" i="10"/>
  <c r="R1297" i="10"/>
  <c r="AY1297" i="10"/>
  <c r="O1298" i="10"/>
  <c r="P1298" i="10"/>
  <c r="Q1298" i="10"/>
  <c r="R1298" i="10"/>
  <c r="AY1298" i="10"/>
  <c r="O1299" i="10"/>
  <c r="P1299" i="10"/>
  <c r="Q1299" i="10"/>
  <c r="R1299" i="10"/>
  <c r="AY1299" i="10"/>
  <c r="O1300" i="10"/>
  <c r="P1300" i="10"/>
  <c r="Q1300" i="10"/>
  <c r="R1300" i="10"/>
  <c r="AY1300" i="10"/>
  <c r="O1301" i="10"/>
  <c r="P1301" i="10"/>
  <c r="Q1301" i="10"/>
  <c r="R1301" i="10"/>
  <c r="AY1301" i="10"/>
  <c r="O1302" i="10"/>
  <c r="P1302" i="10"/>
  <c r="Q1302" i="10"/>
  <c r="R1302" i="10"/>
  <c r="AY1302" i="10"/>
  <c r="O1303" i="10"/>
  <c r="P1303" i="10"/>
  <c r="Q1303" i="10"/>
  <c r="R1303" i="10"/>
  <c r="AY1303" i="10"/>
  <c r="O1304" i="10"/>
  <c r="P1304" i="10"/>
  <c r="Q1304" i="10"/>
  <c r="R1304" i="10"/>
  <c r="AY1304" i="10"/>
  <c r="O1305" i="10"/>
  <c r="P1305" i="10"/>
  <c r="Q1305" i="10"/>
  <c r="R1305" i="10"/>
  <c r="AY1305" i="10"/>
  <c r="O1306" i="10"/>
  <c r="P1306" i="10"/>
  <c r="Q1306" i="10"/>
  <c r="R1306" i="10"/>
  <c r="AY1306" i="10"/>
  <c r="O1307" i="10"/>
  <c r="P1307" i="10"/>
  <c r="Q1307" i="10"/>
  <c r="R1307" i="10"/>
  <c r="AY1307" i="10"/>
  <c r="O1308" i="10"/>
  <c r="P1308" i="10"/>
  <c r="Q1308" i="10"/>
  <c r="R1308" i="10"/>
  <c r="AY1308" i="10"/>
  <c r="O1309" i="10"/>
  <c r="P1309" i="10"/>
  <c r="Q1309" i="10"/>
  <c r="R1309" i="10"/>
  <c r="AY1309" i="10"/>
  <c r="O1310" i="10"/>
  <c r="P1310" i="10"/>
  <c r="Q1310" i="10"/>
  <c r="R1310" i="10"/>
  <c r="AY1310" i="10"/>
  <c r="O1311" i="10"/>
  <c r="P1311" i="10"/>
  <c r="Q1311" i="10"/>
  <c r="R1311" i="10"/>
  <c r="AY1311" i="10"/>
  <c r="O1312" i="10"/>
  <c r="P1312" i="10"/>
  <c r="Q1312" i="10"/>
  <c r="R1312" i="10"/>
  <c r="AY1312" i="10"/>
  <c r="O1313" i="10"/>
  <c r="P1313" i="10"/>
  <c r="Q1313" i="10"/>
  <c r="R1313" i="10"/>
  <c r="AY1313" i="10"/>
  <c r="O1314" i="10"/>
  <c r="P1314" i="10"/>
  <c r="Q1314" i="10"/>
  <c r="R1314" i="10"/>
  <c r="AY1314" i="10"/>
  <c r="O1315" i="10"/>
  <c r="P1315" i="10"/>
  <c r="Q1315" i="10"/>
  <c r="R1315" i="10"/>
  <c r="AY1315" i="10"/>
  <c r="O1316" i="10"/>
  <c r="P1316" i="10"/>
  <c r="Q1316" i="10"/>
  <c r="R1316" i="10"/>
  <c r="AY1316" i="10"/>
  <c r="O1317" i="10"/>
  <c r="P1317" i="10"/>
  <c r="Q1317" i="10"/>
  <c r="R1317" i="10"/>
  <c r="AY1317" i="10"/>
  <c r="O1318" i="10"/>
  <c r="P1318" i="10"/>
  <c r="Q1318" i="10"/>
  <c r="R1318" i="10"/>
  <c r="AY1318" i="10"/>
  <c r="O1319" i="10"/>
  <c r="P1319" i="10"/>
  <c r="Q1319" i="10"/>
  <c r="R1319" i="10"/>
  <c r="AY1319" i="10"/>
  <c r="O1320" i="10"/>
  <c r="P1320" i="10"/>
  <c r="Q1320" i="10"/>
  <c r="R1320" i="10"/>
  <c r="AY1320" i="10"/>
  <c r="O1321" i="10"/>
  <c r="P1321" i="10"/>
  <c r="Q1321" i="10"/>
  <c r="R1321" i="10"/>
  <c r="AY1321" i="10"/>
  <c r="O1322" i="10"/>
  <c r="P1322" i="10"/>
  <c r="Q1322" i="10"/>
  <c r="R1322" i="10"/>
  <c r="AY1322" i="10"/>
  <c r="O1323" i="10"/>
  <c r="P1323" i="10"/>
  <c r="Q1323" i="10"/>
  <c r="R1323" i="10"/>
  <c r="AY1323" i="10"/>
  <c r="O1324" i="10"/>
  <c r="P1324" i="10"/>
  <c r="Q1324" i="10"/>
  <c r="R1324" i="10"/>
  <c r="AY1324" i="10"/>
  <c r="O1325" i="10"/>
  <c r="P1325" i="10"/>
  <c r="Q1325" i="10"/>
  <c r="R1325" i="10"/>
  <c r="AY1325" i="10"/>
  <c r="O1326" i="10"/>
  <c r="P1326" i="10"/>
  <c r="Q1326" i="10"/>
  <c r="R1326" i="10"/>
  <c r="AY1326" i="10"/>
  <c r="O1327" i="10"/>
  <c r="P1327" i="10"/>
  <c r="Q1327" i="10"/>
  <c r="R1327" i="10"/>
  <c r="AY1327" i="10"/>
  <c r="O1328" i="10"/>
  <c r="P1328" i="10"/>
  <c r="Q1328" i="10"/>
  <c r="R1328" i="10"/>
  <c r="AY1328" i="10"/>
  <c r="O1329" i="10"/>
  <c r="P1329" i="10"/>
  <c r="Q1329" i="10"/>
  <c r="R1329" i="10"/>
  <c r="AY1329" i="10"/>
  <c r="O1330" i="10"/>
  <c r="P1330" i="10"/>
  <c r="Q1330" i="10"/>
  <c r="R1330" i="10"/>
  <c r="AY1330" i="10"/>
  <c r="O1331" i="10"/>
  <c r="P1331" i="10"/>
  <c r="Q1331" i="10"/>
  <c r="R1331" i="10"/>
  <c r="AY1331" i="10"/>
  <c r="O1332" i="10"/>
  <c r="P1332" i="10"/>
  <c r="Q1332" i="10"/>
  <c r="R1332" i="10"/>
  <c r="AY1332" i="10"/>
  <c r="O1333" i="10"/>
  <c r="P1333" i="10"/>
  <c r="Q1333" i="10"/>
  <c r="R1333" i="10"/>
  <c r="AY1333" i="10"/>
  <c r="O1334" i="10"/>
  <c r="P1334" i="10"/>
  <c r="Q1334" i="10"/>
  <c r="R1334" i="10"/>
  <c r="AY1334" i="10"/>
  <c r="O1335" i="10"/>
  <c r="P1335" i="10"/>
  <c r="Q1335" i="10"/>
  <c r="R1335" i="10"/>
  <c r="AY1335" i="10"/>
  <c r="O1336" i="10"/>
  <c r="P1336" i="10"/>
  <c r="Q1336" i="10"/>
  <c r="R1336" i="10"/>
  <c r="AY1336" i="10"/>
  <c r="O1337" i="10"/>
  <c r="P1337" i="10"/>
  <c r="Q1337" i="10"/>
  <c r="R1337" i="10"/>
  <c r="AY1337" i="10"/>
  <c r="O1338" i="10"/>
  <c r="P1338" i="10"/>
  <c r="Q1338" i="10"/>
  <c r="R1338" i="10"/>
  <c r="AY1338" i="10"/>
  <c r="O1339" i="10"/>
  <c r="P1339" i="10"/>
  <c r="Q1339" i="10"/>
  <c r="R1339" i="10"/>
  <c r="AY1339" i="10"/>
  <c r="O1340" i="10"/>
  <c r="P1340" i="10"/>
  <c r="Q1340" i="10"/>
  <c r="R1340" i="10"/>
  <c r="AY1340" i="10"/>
  <c r="O1341" i="10"/>
  <c r="P1341" i="10"/>
  <c r="Q1341" i="10"/>
  <c r="R1341" i="10"/>
  <c r="AY1341" i="10"/>
  <c r="O1342" i="10"/>
  <c r="P1342" i="10"/>
  <c r="Q1342" i="10"/>
  <c r="R1342" i="10"/>
  <c r="AY1342" i="10"/>
  <c r="O1343" i="10"/>
  <c r="P1343" i="10"/>
  <c r="Q1343" i="10"/>
  <c r="R1343" i="10"/>
  <c r="AY1343" i="10"/>
  <c r="O1344" i="10"/>
  <c r="P1344" i="10"/>
  <c r="Q1344" i="10"/>
  <c r="R1344" i="10"/>
  <c r="AY1344" i="10"/>
  <c r="O1345" i="10"/>
  <c r="P1345" i="10"/>
  <c r="Q1345" i="10"/>
  <c r="R1345" i="10"/>
  <c r="AY1345" i="10"/>
  <c r="O1346" i="10"/>
  <c r="P1346" i="10"/>
  <c r="Q1346" i="10"/>
  <c r="R1346" i="10"/>
  <c r="AY1346" i="10"/>
  <c r="O1347" i="10"/>
  <c r="P1347" i="10"/>
  <c r="Q1347" i="10"/>
  <c r="R1347" i="10"/>
  <c r="AY1347" i="10"/>
  <c r="O1348" i="10"/>
  <c r="P1348" i="10"/>
  <c r="Q1348" i="10"/>
  <c r="R1348" i="10"/>
  <c r="AY1348" i="10"/>
  <c r="O1349" i="10"/>
  <c r="P1349" i="10"/>
  <c r="Q1349" i="10"/>
  <c r="R1349" i="10"/>
  <c r="AY1349" i="10"/>
  <c r="O1350" i="10"/>
  <c r="P1350" i="10"/>
  <c r="Q1350" i="10"/>
  <c r="R1350" i="10"/>
  <c r="AY1350" i="10"/>
  <c r="O1351" i="10"/>
  <c r="P1351" i="10"/>
  <c r="Q1351" i="10"/>
  <c r="R1351" i="10"/>
  <c r="AY1351" i="10"/>
  <c r="O1352" i="10"/>
  <c r="P1352" i="10"/>
  <c r="Q1352" i="10"/>
  <c r="R1352" i="10"/>
  <c r="AY1352" i="10"/>
  <c r="O1353" i="10"/>
  <c r="P1353" i="10"/>
  <c r="Q1353" i="10"/>
  <c r="R1353" i="10"/>
  <c r="AY1353" i="10"/>
  <c r="O1354" i="10"/>
  <c r="P1354" i="10"/>
  <c r="Q1354" i="10"/>
  <c r="R1354" i="10"/>
  <c r="AY1354" i="10"/>
  <c r="O1355" i="10"/>
  <c r="P1355" i="10"/>
  <c r="Q1355" i="10"/>
  <c r="R1355" i="10"/>
  <c r="AY1355" i="10"/>
  <c r="O1356" i="10"/>
  <c r="P1356" i="10"/>
  <c r="Q1356" i="10"/>
  <c r="R1356" i="10"/>
  <c r="AY1356" i="10"/>
  <c r="O1357" i="10"/>
  <c r="P1357" i="10"/>
  <c r="Q1357" i="10"/>
  <c r="R1357" i="10"/>
  <c r="AY1357" i="10"/>
  <c r="O1358" i="10"/>
  <c r="P1358" i="10"/>
  <c r="Q1358" i="10"/>
  <c r="R1358" i="10"/>
  <c r="AY1358" i="10"/>
  <c r="O1359" i="10"/>
  <c r="P1359" i="10"/>
  <c r="Q1359" i="10"/>
  <c r="R1359" i="10"/>
  <c r="AY1359" i="10"/>
  <c r="O1360" i="10"/>
  <c r="P1360" i="10"/>
  <c r="Q1360" i="10"/>
  <c r="R1360" i="10"/>
  <c r="AY1360" i="10"/>
  <c r="O1361" i="10"/>
  <c r="P1361" i="10"/>
  <c r="Q1361" i="10"/>
  <c r="R1361" i="10"/>
  <c r="AY1361" i="10"/>
  <c r="O1362" i="10"/>
  <c r="P1362" i="10"/>
  <c r="Q1362" i="10"/>
  <c r="R1362" i="10"/>
  <c r="AY1362" i="10"/>
  <c r="O1363" i="10"/>
  <c r="P1363" i="10"/>
  <c r="Q1363" i="10"/>
  <c r="R1363" i="10"/>
  <c r="AY1363" i="10"/>
  <c r="O1364" i="10"/>
  <c r="P1364" i="10"/>
  <c r="Q1364" i="10"/>
  <c r="R1364" i="10"/>
  <c r="AY1364" i="10"/>
  <c r="O1365" i="10"/>
  <c r="P1365" i="10"/>
  <c r="Q1365" i="10"/>
  <c r="R1365" i="10"/>
  <c r="AY1365" i="10"/>
  <c r="O1366" i="10"/>
  <c r="P1366" i="10"/>
  <c r="Q1366" i="10"/>
  <c r="R1366" i="10"/>
  <c r="AY1366" i="10"/>
  <c r="O1367" i="10"/>
  <c r="P1367" i="10"/>
  <c r="Q1367" i="10"/>
  <c r="R1367" i="10"/>
  <c r="AY1367" i="10"/>
  <c r="O1368" i="10"/>
  <c r="P1368" i="10"/>
  <c r="Q1368" i="10"/>
  <c r="R1368" i="10"/>
  <c r="AY1368" i="10"/>
  <c r="O1369" i="10"/>
  <c r="P1369" i="10"/>
  <c r="Q1369" i="10"/>
  <c r="R1369" i="10"/>
  <c r="AY1369" i="10"/>
  <c r="O1370" i="10"/>
  <c r="P1370" i="10"/>
  <c r="Q1370" i="10"/>
  <c r="R1370" i="10"/>
  <c r="AY1370" i="10"/>
  <c r="O1371" i="10"/>
  <c r="P1371" i="10"/>
  <c r="Q1371" i="10"/>
  <c r="R1371" i="10"/>
  <c r="AY1371" i="10"/>
  <c r="O1372" i="10"/>
  <c r="P1372" i="10"/>
  <c r="Q1372" i="10"/>
  <c r="R1372" i="10"/>
  <c r="AY1372" i="10"/>
  <c r="O1373" i="10"/>
  <c r="P1373" i="10"/>
  <c r="Q1373" i="10"/>
  <c r="R1373" i="10"/>
  <c r="O1375" i="10"/>
  <c r="P1375" i="10"/>
  <c r="Q1375" i="10"/>
  <c r="R1375" i="10"/>
  <c r="AY1375" i="10"/>
  <c r="O1376" i="10"/>
  <c r="P1376" i="10"/>
  <c r="Q1376" i="10"/>
  <c r="R1376" i="10"/>
  <c r="AY1376" i="10"/>
  <c r="O1377" i="10"/>
  <c r="P1377" i="10"/>
  <c r="Q1377" i="10"/>
  <c r="R1377" i="10"/>
  <c r="AY1377" i="10"/>
  <c r="O1378" i="10"/>
  <c r="P1378" i="10"/>
  <c r="Q1378" i="10"/>
  <c r="R1378" i="10"/>
  <c r="AY1378" i="10"/>
  <c r="O1379" i="10"/>
  <c r="P1379" i="10"/>
  <c r="Q1379" i="10"/>
  <c r="R1379" i="10"/>
  <c r="AY1379" i="10"/>
  <c r="O1380" i="10"/>
  <c r="P1380" i="10"/>
  <c r="Q1380" i="10"/>
  <c r="R1380" i="10"/>
  <c r="AY1380" i="10"/>
  <c r="O1381" i="10"/>
  <c r="P1381" i="10"/>
  <c r="Q1381" i="10"/>
  <c r="R1381" i="10"/>
  <c r="AY1381" i="10"/>
  <c r="O1382" i="10"/>
  <c r="P1382" i="10"/>
  <c r="Q1382" i="10"/>
  <c r="R1382" i="10"/>
  <c r="AY1382" i="10"/>
  <c r="O1383" i="10"/>
  <c r="P1383" i="10"/>
  <c r="Q1383" i="10"/>
  <c r="R1383" i="10"/>
  <c r="AY1383" i="10"/>
  <c r="O1384" i="10"/>
  <c r="P1384" i="10"/>
  <c r="Q1384" i="10"/>
  <c r="R1384" i="10"/>
  <c r="AY1384" i="10"/>
  <c r="O1385" i="10"/>
  <c r="P1385" i="10"/>
  <c r="Q1385" i="10"/>
  <c r="R1385" i="10"/>
  <c r="AY1385" i="10"/>
  <c r="O1386" i="10"/>
  <c r="P1386" i="10"/>
  <c r="Q1386" i="10"/>
  <c r="R1386" i="10"/>
  <c r="AY1386" i="10"/>
  <c r="O1387" i="10"/>
  <c r="P1387" i="10"/>
  <c r="Q1387" i="10"/>
  <c r="R1387" i="10"/>
  <c r="AY1387" i="10"/>
  <c r="O1388" i="10"/>
  <c r="P1388" i="10"/>
  <c r="Q1388" i="10"/>
  <c r="R1388" i="10"/>
  <c r="AY1388" i="10"/>
  <c r="O1389" i="10"/>
  <c r="P1389" i="10"/>
  <c r="Q1389" i="10"/>
  <c r="R1389" i="10"/>
  <c r="AY1389" i="10"/>
  <c r="O1390" i="10"/>
  <c r="P1390" i="10"/>
  <c r="Q1390" i="10"/>
  <c r="R1390" i="10"/>
  <c r="AY1390" i="10"/>
  <c r="O1391" i="10"/>
  <c r="P1391" i="10"/>
  <c r="Q1391" i="10"/>
  <c r="R1391" i="10"/>
  <c r="AY1391" i="10"/>
  <c r="O1392" i="10"/>
  <c r="P1392" i="10"/>
  <c r="Q1392" i="10"/>
  <c r="R1392" i="10"/>
  <c r="AY1392" i="10"/>
  <c r="O1393" i="10"/>
  <c r="P1393" i="10"/>
  <c r="Q1393" i="10"/>
  <c r="R1393" i="10"/>
  <c r="AY1393" i="10"/>
  <c r="O1394" i="10"/>
  <c r="P1394" i="10"/>
  <c r="Q1394" i="10"/>
  <c r="R1394" i="10"/>
  <c r="AY1394" i="10"/>
  <c r="O1395" i="10"/>
  <c r="P1395" i="10"/>
  <c r="Q1395" i="10"/>
  <c r="R1395" i="10"/>
  <c r="AY1395" i="10"/>
  <c r="O1396" i="10"/>
  <c r="P1396" i="10"/>
  <c r="Q1396" i="10"/>
  <c r="R1396" i="10"/>
  <c r="AY1396" i="10"/>
  <c r="O1397" i="10"/>
  <c r="P1397" i="10"/>
  <c r="Q1397" i="10"/>
  <c r="R1397" i="10"/>
  <c r="AY1397" i="10"/>
  <c r="O1398" i="10"/>
  <c r="P1398" i="10"/>
  <c r="Q1398" i="10"/>
  <c r="R1398" i="10"/>
  <c r="AY1398" i="10"/>
  <c r="O1399" i="10"/>
  <c r="P1399" i="10"/>
  <c r="Q1399" i="10"/>
  <c r="R1399" i="10"/>
  <c r="AY1399" i="10"/>
  <c r="O1400" i="10"/>
  <c r="P1400" i="10"/>
  <c r="Q1400" i="10"/>
  <c r="R1400" i="10"/>
  <c r="AY1400" i="10"/>
  <c r="O1401" i="10"/>
  <c r="P1401" i="10"/>
  <c r="Q1401" i="10"/>
  <c r="R1401" i="10"/>
  <c r="AY1401" i="10"/>
  <c r="O1402" i="10"/>
  <c r="P1402" i="10"/>
  <c r="Q1402" i="10"/>
  <c r="R1402" i="10"/>
  <c r="AY1402" i="10"/>
  <c r="O1403" i="10"/>
  <c r="P1403" i="10"/>
  <c r="Q1403" i="10"/>
  <c r="R1403" i="10"/>
  <c r="AY1403" i="10"/>
  <c r="O1404" i="10"/>
  <c r="P1404" i="10"/>
  <c r="Q1404" i="10"/>
  <c r="R1404" i="10"/>
  <c r="AY1404" i="10"/>
  <c r="O1405" i="10"/>
  <c r="P1405" i="10"/>
  <c r="Q1405" i="10"/>
  <c r="R1405" i="10"/>
  <c r="AY1405" i="10"/>
  <c r="O1406" i="10"/>
  <c r="P1406" i="10"/>
  <c r="Q1406" i="10"/>
  <c r="R1406" i="10"/>
  <c r="AY1406" i="10"/>
  <c r="O1407" i="10"/>
  <c r="P1407" i="10"/>
  <c r="Q1407" i="10"/>
  <c r="R1407" i="10"/>
  <c r="AY1407" i="10"/>
  <c r="O1408" i="10"/>
  <c r="P1408" i="10"/>
  <c r="Q1408" i="10"/>
  <c r="R1408" i="10"/>
  <c r="AY1408" i="10"/>
  <c r="O1409" i="10"/>
  <c r="P1409" i="10"/>
  <c r="Q1409" i="10"/>
  <c r="R1409" i="10"/>
  <c r="AY1409" i="10"/>
  <c r="O1410" i="10"/>
  <c r="P1410" i="10"/>
  <c r="Q1410" i="10"/>
  <c r="R1410" i="10"/>
  <c r="AY1410" i="10"/>
  <c r="O1411" i="10"/>
  <c r="P1411" i="10"/>
  <c r="Q1411" i="10"/>
  <c r="R1411" i="10"/>
  <c r="AY1411" i="10"/>
  <c r="O1412" i="10"/>
  <c r="P1412" i="10"/>
  <c r="Q1412" i="10"/>
  <c r="R1412" i="10"/>
  <c r="AY1412" i="10"/>
  <c r="O1413" i="10"/>
  <c r="P1413" i="10"/>
  <c r="Q1413" i="10"/>
  <c r="R1413" i="10"/>
  <c r="AY1413" i="10"/>
  <c r="O1414" i="10"/>
  <c r="P1414" i="10"/>
  <c r="Q1414" i="10"/>
  <c r="R1414" i="10"/>
  <c r="AY1414" i="10"/>
  <c r="O1415" i="10"/>
  <c r="P1415" i="10"/>
  <c r="Q1415" i="10"/>
  <c r="R1415" i="10"/>
  <c r="AY1415" i="10"/>
  <c r="O1416" i="10"/>
  <c r="P1416" i="10"/>
  <c r="Q1416" i="10"/>
  <c r="R1416" i="10"/>
  <c r="AY1416" i="10"/>
  <c r="O1417" i="10"/>
  <c r="P1417" i="10"/>
  <c r="Q1417" i="10"/>
  <c r="R1417" i="10"/>
  <c r="AY1417" i="10"/>
  <c r="O1418" i="10"/>
  <c r="P1418" i="10"/>
  <c r="Q1418" i="10"/>
  <c r="R1418" i="10"/>
  <c r="AY1418" i="10"/>
  <c r="O1419" i="10"/>
  <c r="P1419" i="10"/>
  <c r="Q1419" i="10"/>
  <c r="R1419" i="10"/>
  <c r="AY1419" i="10"/>
  <c r="O1420" i="10"/>
  <c r="P1420" i="10"/>
  <c r="Q1420" i="10"/>
  <c r="R1420" i="10"/>
  <c r="AY1420" i="10"/>
  <c r="O1421" i="10"/>
  <c r="P1421" i="10"/>
  <c r="Q1421" i="10"/>
  <c r="R1421" i="10"/>
  <c r="AY1421" i="10"/>
  <c r="O1422" i="10"/>
  <c r="P1422" i="10"/>
  <c r="Q1422" i="10"/>
  <c r="R1422" i="10"/>
  <c r="AY1422" i="10"/>
  <c r="O1423" i="10"/>
  <c r="P1423" i="10"/>
  <c r="Q1423" i="10"/>
  <c r="R1423" i="10"/>
  <c r="AY1423" i="10"/>
  <c r="O1424" i="10"/>
  <c r="P1424" i="10"/>
  <c r="Q1424" i="10"/>
  <c r="R1424" i="10"/>
  <c r="AY1424" i="10"/>
  <c r="O1425" i="10"/>
  <c r="P1425" i="10"/>
  <c r="Q1425" i="10"/>
  <c r="R1425" i="10"/>
  <c r="AY1425" i="10"/>
  <c r="O1426" i="10"/>
  <c r="P1426" i="10"/>
  <c r="Q1426" i="10"/>
  <c r="R1426" i="10"/>
  <c r="AY1426" i="10"/>
  <c r="O1427" i="10"/>
  <c r="P1427" i="10"/>
  <c r="Q1427" i="10"/>
  <c r="R1427" i="10"/>
  <c r="AY1427" i="10"/>
  <c r="O1428" i="10"/>
  <c r="P1428" i="10"/>
  <c r="Q1428" i="10"/>
  <c r="R1428" i="10"/>
  <c r="AY1428" i="10"/>
  <c r="O1429" i="10"/>
  <c r="P1429" i="10"/>
  <c r="Q1429" i="10"/>
  <c r="R1429" i="10"/>
  <c r="AY1429" i="10"/>
  <c r="O1430" i="10"/>
  <c r="P1430" i="10"/>
  <c r="Q1430" i="10"/>
  <c r="R1430" i="10"/>
  <c r="AY1430" i="10"/>
  <c r="O1431" i="10"/>
  <c r="P1431" i="10"/>
  <c r="Q1431" i="10"/>
  <c r="R1431" i="10"/>
  <c r="AY1431" i="10"/>
  <c r="O1432" i="10"/>
  <c r="P1432" i="10"/>
  <c r="Q1432" i="10"/>
  <c r="R1432" i="10"/>
  <c r="AY1432" i="10"/>
  <c r="O1433" i="10"/>
  <c r="P1433" i="10"/>
  <c r="Q1433" i="10"/>
  <c r="R1433" i="10"/>
  <c r="AY1433" i="10"/>
  <c r="O1434" i="10"/>
  <c r="P1434" i="10"/>
  <c r="Q1434" i="10"/>
  <c r="R1434" i="10"/>
  <c r="AY1434" i="10"/>
  <c r="O1435" i="10"/>
  <c r="P1435" i="10"/>
  <c r="Q1435" i="10"/>
  <c r="R1435" i="10"/>
  <c r="AY1435" i="10"/>
  <c r="O1436" i="10"/>
  <c r="P1436" i="10"/>
  <c r="Q1436" i="10"/>
  <c r="R1436" i="10"/>
  <c r="AY1436" i="10"/>
  <c r="O1437" i="10"/>
  <c r="P1437" i="10"/>
  <c r="Q1437" i="10"/>
  <c r="R1437" i="10"/>
  <c r="AY1437" i="10"/>
  <c r="O1438" i="10"/>
  <c r="P1438" i="10"/>
  <c r="Q1438" i="10"/>
  <c r="R1438" i="10"/>
  <c r="AY1438" i="10"/>
  <c r="O1439" i="10"/>
  <c r="P1439" i="10"/>
  <c r="Q1439" i="10"/>
  <c r="R1439" i="10"/>
  <c r="AY1439" i="10"/>
  <c r="O1440" i="10"/>
  <c r="P1440" i="10"/>
  <c r="Q1440" i="10"/>
  <c r="R1440" i="10"/>
  <c r="AY1440" i="10"/>
  <c r="O1441" i="10"/>
  <c r="P1441" i="10"/>
  <c r="Q1441" i="10"/>
  <c r="R1441" i="10"/>
  <c r="AY1441" i="10"/>
  <c r="O1442" i="10"/>
  <c r="P1442" i="10"/>
  <c r="Q1442" i="10"/>
  <c r="R1442" i="10"/>
  <c r="AY1442" i="10"/>
  <c r="O1443" i="10"/>
  <c r="P1443" i="10"/>
  <c r="Q1443" i="10"/>
  <c r="R1443" i="10"/>
  <c r="AY1443" i="10"/>
  <c r="O1444" i="10"/>
  <c r="P1444" i="10"/>
  <c r="Q1444" i="10"/>
  <c r="R1444" i="10"/>
  <c r="AY1444" i="10"/>
  <c r="O1445" i="10"/>
  <c r="P1445" i="10"/>
  <c r="Q1445" i="10"/>
  <c r="R1445" i="10"/>
  <c r="AY1445" i="10"/>
  <c r="O1446" i="10"/>
  <c r="P1446" i="10"/>
  <c r="Q1446" i="10"/>
  <c r="R1446" i="10"/>
  <c r="AY1446" i="10"/>
  <c r="O1447" i="10"/>
  <c r="P1447" i="10"/>
  <c r="Q1447" i="10"/>
  <c r="R1447" i="10"/>
  <c r="AY1447" i="10"/>
  <c r="O1448" i="10"/>
  <c r="P1448" i="10"/>
  <c r="Q1448" i="10"/>
  <c r="R1448" i="10"/>
  <c r="AY1448" i="10"/>
  <c r="O1449" i="10"/>
  <c r="P1449" i="10"/>
  <c r="Q1449" i="10"/>
  <c r="R1449" i="10"/>
  <c r="AY1449" i="10"/>
  <c r="O1450" i="10"/>
  <c r="P1450" i="10"/>
  <c r="Q1450" i="10"/>
  <c r="R1450" i="10"/>
  <c r="AY1450" i="10"/>
  <c r="O1451" i="10"/>
  <c r="P1451" i="10"/>
  <c r="Q1451" i="10"/>
  <c r="R1451" i="10"/>
  <c r="AY1451" i="10"/>
  <c r="O1452" i="10"/>
  <c r="P1452" i="10"/>
  <c r="Q1452" i="10"/>
  <c r="R1452" i="10"/>
  <c r="AY1452" i="10"/>
  <c r="O1453" i="10"/>
  <c r="P1453" i="10"/>
  <c r="Q1453" i="10"/>
  <c r="R1453" i="10"/>
  <c r="AY1453" i="10"/>
  <c r="O1454" i="10"/>
  <c r="P1454" i="10"/>
  <c r="Q1454" i="10"/>
  <c r="R1454" i="10"/>
  <c r="AY1454" i="10"/>
  <c r="O1455" i="10"/>
  <c r="P1455" i="10"/>
  <c r="Q1455" i="10"/>
  <c r="R1455" i="10"/>
  <c r="AY1455" i="10"/>
  <c r="O1456" i="10"/>
  <c r="P1456" i="10"/>
  <c r="Q1456" i="10"/>
  <c r="R1456" i="10"/>
  <c r="AY1456" i="10"/>
  <c r="O1457" i="10"/>
  <c r="P1457" i="10"/>
  <c r="Q1457" i="10"/>
  <c r="R1457" i="10"/>
  <c r="AY1457" i="10"/>
  <c r="O1458" i="10"/>
  <c r="P1458" i="10"/>
  <c r="Q1458" i="10"/>
  <c r="R1458" i="10"/>
  <c r="AY1458" i="10"/>
  <c r="O1459" i="10"/>
  <c r="P1459" i="10"/>
  <c r="Q1459" i="10"/>
  <c r="R1459" i="10"/>
  <c r="AY1459" i="10"/>
  <c r="O1460" i="10"/>
  <c r="P1460" i="10"/>
  <c r="Q1460" i="10"/>
  <c r="R1460" i="10"/>
  <c r="AY1460" i="10"/>
  <c r="O1461" i="10"/>
  <c r="P1461" i="10"/>
  <c r="Q1461" i="10"/>
  <c r="R1461" i="10"/>
  <c r="AY1461" i="10"/>
  <c r="O1462" i="10"/>
  <c r="P1462" i="10"/>
  <c r="Q1462" i="10"/>
  <c r="R1462" i="10"/>
  <c r="BC1462" i="10"/>
  <c r="BD1462" i="10"/>
  <c r="BJ1462" i="10"/>
  <c r="O1464" i="10"/>
  <c r="P1464" i="10"/>
  <c r="Q1464" i="10"/>
  <c r="R1464" i="10"/>
  <c r="AY1464" i="10"/>
  <c r="O1465" i="10"/>
  <c r="P1465" i="10"/>
  <c r="Q1465" i="10"/>
  <c r="R1465" i="10"/>
  <c r="AY1465" i="10"/>
  <c r="O1466" i="10"/>
  <c r="P1466" i="10"/>
  <c r="Q1466" i="10"/>
  <c r="R1466" i="10"/>
  <c r="AY1466" i="10"/>
  <c r="O1467" i="10"/>
  <c r="P1467" i="10"/>
  <c r="Q1467" i="10"/>
  <c r="R1467" i="10"/>
  <c r="AY1467" i="10"/>
  <c r="O1468" i="10"/>
  <c r="P1468" i="10"/>
  <c r="Q1468" i="10"/>
  <c r="R1468" i="10"/>
  <c r="AY1468" i="10"/>
  <c r="O1469" i="10"/>
  <c r="P1469" i="10"/>
  <c r="Q1469" i="10"/>
  <c r="R1469" i="10"/>
  <c r="AY1469" i="10"/>
  <c r="O1470" i="10"/>
  <c r="P1470" i="10"/>
  <c r="Q1470" i="10"/>
  <c r="R1470" i="10"/>
  <c r="AY1470" i="10"/>
  <c r="O1471" i="10"/>
  <c r="P1471" i="10"/>
  <c r="Q1471" i="10"/>
  <c r="R1471" i="10"/>
  <c r="AY1471" i="10"/>
  <c r="O1472" i="10"/>
  <c r="P1472" i="10"/>
  <c r="Q1472" i="10"/>
  <c r="R1472" i="10"/>
  <c r="AY1472" i="10"/>
  <c r="O1473" i="10"/>
  <c r="P1473" i="10"/>
  <c r="Q1473" i="10"/>
  <c r="R1473" i="10"/>
  <c r="AY1473" i="10"/>
  <c r="O1474" i="10"/>
  <c r="P1474" i="10"/>
  <c r="Q1474" i="10"/>
  <c r="R1474" i="10"/>
  <c r="AY1474" i="10"/>
  <c r="O1475" i="10"/>
  <c r="P1475" i="10"/>
  <c r="Q1475" i="10"/>
  <c r="R1475" i="10"/>
  <c r="AY1475" i="10"/>
  <c r="O1476" i="10"/>
  <c r="P1476" i="10"/>
  <c r="Q1476" i="10"/>
  <c r="R1476" i="10"/>
  <c r="AY1476" i="10"/>
  <c r="O1477" i="10"/>
  <c r="P1477" i="10"/>
  <c r="Q1477" i="10"/>
  <c r="R1477" i="10"/>
  <c r="AY1477" i="10"/>
  <c r="O1478" i="10"/>
  <c r="P1478" i="10"/>
  <c r="Q1478" i="10"/>
  <c r="R1478" i="10"/>
  <c r="AY1478" i="10"/>
  <c r="O1479" i="10"/>
  <c r="P1479" i="10"/>
  <c r="Q1479" i="10"/>
  <c r="R1479" i="10"/>
  <c r="AY1479" i="10"/>
  <c r="O1480" i="10"/>
  <c r="P1480" i="10"/>
  <c r="Q1480" i="10"/>
  <c r="R1480" i="10"/>
  <c r="AY1480" i="10"/>
  <c r="O1481" i="10"/>
  <c r="P1481" i="10"/>
  <c r="Q1481" i="10"/>
  <c r="R1481" i="10"/>
  <c r="AY1481" i="10"/>
  <c r="O1482" i="10"/>
  <c r="P1482" i="10"/>
  <c r="Q1482" i="10"/>
  <c r="R1482" i="10"/>
  <c r="AY1482" i="10"/>
  <c r="O1483" i="10"/>
  <c r="P1483" i="10"/>
  <c r="Q1483" i="10"/>
  <c r="R1483" i="10"/>
  <c r="AY1483" i="10"/>
  <c r="O1484" i="10"/>
  <c r="P1484" i="10"/>
  <c r="Q1484" i="10"/>
  <c r="R1484" i="10"/>
  <c r="AY1484" i="10"/>
  <c r="O1485" i="10"/>
  <c r="P1485" i="10"/>
  <c r="Q1485" i="10"/>
  <c r="R1485" i="10"/>
  <c r="AY1485" i="10"/>
  <c r="O1486" i="10"/>
  <c r="P1486" i="10"/>
  <c r="Q1486" i="10"/>
  <c r="R1486" i="10"/>
  <c r="AY1486" i="10"/>
  <c r="O1487" i="10"/>
  <c r="P1487" i="10"/>
  <c r="Q1487" i="10"/>
  <c r="R1487" i="10"/>
  <c r="AY1487" i="10"/>
  <c r="O1488" i="10"/>
  <c r="P1488" i="10"/>
  <c r="Q1488" i="10"/>
  <c r="R1488" i="10"/>
  <c r="AY1488" i="10"/>
  <c r="O1489" i="10"/>
  <c r="P1489" i="10"/>
  <c r="Q1489" i="10"/>
  <c r="R1489" i="10"/>
  <c r="AY1489" i="10"/>
  <c r="O1490" i="10"/>
  <c r="P1490" i="10"/>
  <c r="Q1490" i="10"/>
  <c r="R1490" i="10"/>
  <c r="AY1490" i="10"/>
  <c r="O1491" i="10"/>
  <c r="P1491" i="10"/>
  <c r="Q1491" i="10"/>
  <c r="R1491" i="10"/>
  <c r="AY1491" i="10"/>
  <c r="O1492" i="10"/>
  <c r="P1492" i="10"/>
  <c r="Q1492" i="10"/>
  <c r="R1492" i="10"/>
  <c r="AY1492" i="10"/>
  <c r="O1493" i="10"/>
  <c r="P1493" i="10"/>
  <c r="Q1493" i="10"/>
  <c r="R1493" i="10"/>
  <c r="AY1493" i="10"/>
  <c r="O1494" i="10"/>
  <c r="P1494" i="10"/>
  <c r="Q1494" i="10"/>
  <c r="R1494" i="10"/>
  <c r="AY1494" i="10"/>
  <c r="O1495" i="10"/>
  <c r="P1495" i="10"/>
  <c r="Q1495" i="10"/>
  <c r="R1495" i="10"/>
  <c r="AY1495" i="10"/>
  <c r="O1496" i="10"/>
  <c r="P1496" i="10"/>
  <c r="Q1496" i="10"/>
  <c r="R1496" i="10"/>
  <c r="AY1496" i="10"/>
  <c r="O1497" i="10"/>
  <c r="P1497" i="10"/>
  <c r="Q1497" i="10"/>
  <c r="R1497" i="10"/>
  <c r="AY1497" i="10"/>
  <c r="O1498" i="10"/>
  <c r="P1498" i="10"/>
  <c r="Q1498" i="10"/>
  <c r="R1498" i="10"/>
  <c r="AY1498" i="10"/>
  <c r="O1499" i="10"/>
  <c r="P1499" i="10"/>
  <c r="Q1499" i="10"/>
  <c r="R1499" i="10"/>
  <c r="AY1499" i="10"/>
  <c r="O1500" i="10"/>
  <c r="P1500" i="10"/>
  <c r="Q1500" i="10"/>
  <c r="R1500" i="10"/>
  <c r="AY1500" i="10"/>
  <c r="O1501" i="10"/>
  <c r="P1501" i="10"/>
  <c r="Q1501" i="10"/>
  <c r="R1501" i="10"/>
  <c r="AY1501" i="10"/>
  <c r="O1502" i="10"/>
  <c r="P1502" i="10"/>
  <c r="Q1502" i="10"/>
  <c r="R1502" i="10"/>
  <c r="AY1502" i="10"/>
  <c r="O1503" i="10"/>
  <c r="P1503" i="10"/>
  <c r="Q1503" i="10"/>
  <c r="R1503" i="10"/>
  <c r="AY1503" i="10"/>
  <c r="O1504" i="10"/>
  <c r="P1504" i="10"/>
  <c r="Q1504" i="10"/>
  <c r="R1504" i="10"/>
  <c r="AY1504" i="10"/>
  <c r="O1505" i="10"/>
  <c r="P1505" i="10"/>
  <c r="Q1505" i="10"/>
  <c r="R1505" i="10"/>
  <c r="AY1505" i="10"/>
  <c r="O1506" i="10"/>
  <c r="P1506" i="10"/>
  <c r="Q1506" i="10"/>
  <c r="R1506" i="10"/>
  <c r="AY1506" i="10"/>
  <c r="O1507" i="10"/>
  <c r="P1507" i="10"/>
  <c r="Q1507" i="10"/>
  <c r="R1507" i="10"/>
  <c r="AY1507" i="10"/>
  <c r="O1508" i="10"/>
  <c r="P1508" i="10"/>
  <c r="Q1508" i="10"/>
  <c r="R1508" i="10"/>
  <c r="AY1508" i="10"/>
  <c r="O1509" i="10"/>
  <c r="P1509" i="10"/>
  <c r="Q1509" i="10"/>
  <c r="R1509" i="10"/>
  <c r="AY1509" i="10"/>
  <c r="O1510" i="10"/>
  <c r="P1510" i="10"/>
  <c r="Q1510" i="10"/>
  <c r="R1510" i="10"/>
  <c r="AY1510" i="10"/>
  <c r="O1511" i="10"/>
  <c r="P1511" i="10"/>
  <c r="Q1511" i="10"/>
  <c r="R1511" i="10"/>
  <c r="AY1511" i="10"/>
  <c r="O1512" i="10"/>
  <c r="P1512" i="10"/>
  <c r="Q1512" i="10"/>
  <c r="R1512" i="10"/>
  <c r="AY1512" i="10"/>
  <c r="O1513" i="10"/>
  <c r="P1513" i="10"/>
  <c r="Q1513" i="10"/>
  <c r="R1513" i="10"/>
  <c r="AY1513" i="10"/>
  <c r="O1514" i="10"/>
  <c r="P1514" i="10"/>
  <c r="Q1514" i="10"/>
  <c r="R1514" i="10"/>
  <c r="AY1514" i="10"/>
  <c r="O1515" i="10"/>
  <c r="P1515" i="10"/>
  <c r="Q1515" i="10"/>
  <c r="R1515" i="10"/>
  <c r="AY1515" i="10"/>
  <c r="O1516" i="10"/>
  <c r="P1516" i="10"/>
  <c r="Q1516" i="10"/>
  <c r="R1516" i="10"/>
  <c r="AY1516" i="10"/>
  <c r="O1517" i="10"/>
  <c r="P1517" i="10"/>
  <c r="Q1517" i="10"/>
  <c r="R1517" i="10"/>
  <c r="AY1517" i="10"/>
  <c r="O1518" i="10"/>
  <c r="P1518" i="10"/>
  <c r="Q1518" i="10"/>
  <c r="R1518" i="10"/>
  <c r="AY1518" i="10"/>
  <c r="O1519" i="10"/>
  <c r="P1519" i="10"/>
  <c r="Q1519" i="10"/>
  <c r="R1519" i="10"/>
  <c r="AY1519" i="10"/>
  <c r="O1520" i="10"/>
  <c r="P1520" i="10"/>
  <c r="Q1520" i="10"/>
  <c r="R1520" i="10"/>
  <c r="AY1520" i="10"/>
  <c r="O1521" i="10"/>
  <c r="P1521" i="10"/>
  <c r="Q1521" i="10"/>
  <c r="R1521" i="10"/>
  <c r="AY1521" i="10"/>
  <c r="O1522" i="10"/>
  <c r="P1522" i="10"/>
  <c r="Q1522" i="10"/>
  <c r="R1522" i="10"/>
  <c r="AY1522" i="10"/>
  <c r="O1523" i="10"/>
  <c r="P1523" i="10"/>
  <c r="Q1523" i="10"/>
  <c r="R1523" i="10"/>
  <c r="AY1523" i="10"/>
  <c r="O1524" i="10"/>
  <c r="P1524" i="10"/>
  <c r="Q1524" i="10"/>
  <c r="R1524" i="10"/>
  <c r="AY1524" i="10"/>
  <c r="O1525" i="10"/>
  <c r="P1525" i="10"/>
  <c r="Q1525" i="10"/>
  <c r="R1525" i="10"/>
  <c r="AY1525" i="10"/>
  <c r="O1526" i="10"/>
  <c r="P1526" i="10"/>
  <c r="Q1526" i="10"/>
  <c r="R1526" i="10"/>
  <c r="AY1526" i="10"/>
  <c r="O1527" i="10"/>
  <c r="P1527" i="10"/>
  <c r="Q1527" i="10"/>
  <c r="R1527" i="10"/>
  <c r="AY1527" i="10"/>
  <c r="O1528" i="10"/>
  <c r="P1528" i="10"/>
  <c r="Q1528" i="10"/>
  <c r="R1528" i="10"/>
  <c r="AY1528" i="10"/>
  <c r="O1529" i="10"/>
  <c r="P1529" i="10"/>
  <c r="Q1529" i="10"/>
  <c r="R1529" i="10"/>
  <c r="AY1529" i="10"/>
  <c r="O1530" i="10"/>
  <c r="P1530" i="10"/>
  <c r="Q1530" i="10"/>
  <c r="R1530" i="10"/>
  <c r="AY1530" i="10"/>
  <c r="O1531" i="10"/>
  <c r="P1531" i="10"/>
  <c r="Q1531" i="10"/>
  <c r="R1531" i="10"/>
  <c r="AY1531" i="10"/>
  <c r="O1532" i="10"/>
  <c r="P1532" i="10"/>
  <c r="Q1532" i="10"/>
  <c r="R1532" i="10"/>
  <c r="AY1532" i="10"/>
  <c r="O1533" i="10"/>
  <c r="P1533" i="10"/>
  <c r="Q1533" i="10"/>
  <c r="R1533" i="10"/>
  <c r="AY1533" i="10"/>
  <c r="O1534" i="10"/>
  <c r="P1534" i="10"/>
  <c r="Q1534" i="10"/>
  <c r="R1534" i="10"/>
  <c r="AY1534" i="10"/>
  <c r="O1535" i="10"/>
  <c r="P1535" i="10"/>
  <c r="Q1535" i="10"/>
  <c r="R1535" i="10"/>
  <c r="AY1535" i="10"/>
  <c r="O1536" i="10"/>
  <c r="P1536" i="10"/>
  <c r="Q1536" i="10"/>
  <c r="R1536" i="10"/>
  <c r="AY1536" i="10"/>
  <c r="O1537" i="10"/>
  <c r="P1537" i="10"/>
  <c r="Q1537" i="10"/>
  <c r="R1537" i="10"/>
  <c r="AY1537" i="10"/>
  <c r="O1538" i="10"/>
  <c r="P1538" i="10"/>
  <c r="Q1538" i="10"/>
  <c r="R1538" i="10"/>
  <c r="AY1538" i="10"/>
  <c r="O1539" i="10"/>
  <c r="P1539" i="10"/>
  <c r="Q1539" i="10"/>
  <c r="R1539" i="10"/>
  <c r="AY1539" i="10"/>
  <c r="O1540" i="10"/>
  <c r="P1540" i="10"/>
  <c r="Q1540" i="10"/>
  <c r="R1540" i="10"/>
  <c r="AY1540" i="10"/>
  <c r="O1541" i="10"/>
  <c r="P1541" i="10"/>
  <c r="Q1541" i="10"/>
  <c r="R1541" i="10"/>
  <c r="AY1541" i="10"/>
  <c r="O1542" i="10"/>
  <c r="P1542" i="10"/>
  <c r="Q1542" i="10"/>
  <c r="R1542" i="10"/>
  <c r="AY1542" i="10"/>
  <c r="O1543" i="10"/>
  <c r="P1543" i="10"/>
  <c r="Q1543" i="10"/>
  <c r="R1543" i="10"/>
  <c r="AY1543" i="10"/>
  <c r="O1544" i="10"/>
  <c r="P1544" i="10"/>
  <c r="Q1544" i="10"/>
  <c r="R1544" i="10"/>
  <c r="AY1544" i="10"/>
  <c r="O1545" i="10"/>
  <c r="P1545" i="10"/>
  <c r="Q1545" i="10"/>
  <c r="R1545" i="10"/>
  <c r="AY1545" i="10"/>
  <c r="O1546" i="10"/>
  <c r="P1546" i="10"/>
  <c r="Q1546" i="10"/>
  <c r="R1546" i="10"/>
  <c r="O1548" i="10"/>
  <c r="P1548" i="10"/>
  <c r="Q1548" i="10"/>
  <c r="R1548" i="10"/>
  <c r="AY1548" i="10"/>
  <c r="O1549" i="10"/>
  <c r="P1549" i="10"/>
  <c r="Q1549" i="10"/>
  <c r="R1549" i="10"/>
  <c r="AY1549" i="10"/>
  <c r="O1550" i="10"/>
  <c r="P1550" i="10"/>
  <c r="Q1550" i="10"/>
  <c r="R1550" i="10"/>
  <c r="AY1550" i="10"/>
  <c r="O1551" i="10"/>
  <c r="P1551" i="10"/>
  <c r="Q1551" i="10"/>
  <c r="R1551" i="10"/>
  <c r="AY1551" i="10"/>
  <c r="O1552" i="10"/>
  <c r="P1552" i="10"/>
  <c r="Q1552" i="10"/>
  <c r="R1552" i="10"/>
  <c r="AY1552" i="10"/>
  <c r="O1553" i="10"/>
  <c r="P1553" i="10"/>
  <c r="Q1553" i="10"/>
  <c r="R1553" i="10"/>
  <c r="AY1553" i="10"/>
  <c r="O1554" i="10"/>
  <c r="P1554" i="10"/>
  <c r="Q1554" i="10"/>
  <c r="R1554" i="10"/>
  <c r="AY1554" i="10"/>
  <c r="O1555" i="10"/>
  <c r="P1555" i="10"/>
  <c r="Q1555" i="10"/>
  <c r="R1555" i="10"/>
  <c r="AY1555" i="10"/>
  <c r="O1556" i="10"/>
  <c r="P1556" i="10"/>
  <c r="Q1556" i="10"/>
  <c r="R1556" i="10"/>
  <c r="AY1556" i="10"/>
  <c r="O1557" i="10"/>
  <c r="P1557" i="10"/>
  <c r="Q1557" i="10"/>
  <c r="R1557" i="10"/>
  <c r="AY1557" i="10"/>
  <c r="O1558" i="10"/>
  <c r="P1558" i="10"/>
  <c r="Q1558" i="10"/>
  <c r="R1558" i="10"/>
  <c r="AY1558" i="10"/>
  <c r="O1559" i="10"/>
  <c r="P1559" i="10"/>
  <c r="Q1559" i="10"/>
  <c r="R1559" i="10"/>
  <c r="AY1559" i="10"/>
  <c r="O1560" i="10"/>
  <c r="P1560" i="10"/>
  <c r="Q1560" i="10"/>
  <c r="R1560" i="10"/>
  <c r="AY1560" i="10"/>
  <c r="O1561" i="10"/>
  <c r="P1561" i="10"/>
  <c r="Q1561" i="10"/>
  <c r="R1561" i="10"/>
  <c r="AY1561" i="10"/>
  <c r="O1562" i="10"/>
  <c r="P1562" i="10"/>
  <c r="Q1562" i="10"/>
  <c r="R1562" i="10"/>
  <c r="AY1562" i="10"/>
  <c r="O1563" i="10"/>
  <c r="P1563" i="10"/>
  <c r="Q1563" i="10"/>
  <c r="R1563" i="10"/>
  <c r="AY1563" i="10"/>
  <c r="O1564" i="10"/>
  <c r="P1564" i="10"/>
  <c r="Q1564" i="10"/>
  <c r="R1564" i="10"/>
  <c r="AY1564" i="10"/>
  <c r="O1565" i="10"/>
  <c r="P1565" i="10"/>
  <c r="Q1565" i="10"/>
  <c r="R1565" i="10"/>
  <c r="AY1565" i="10"/>
  <c r="O1566" i="10"/>
  <c r="P1566" i="10"/>
  <c r="Q1566" i="10"/>
  <c r="R1566" i="10"/>
  <c r="AY1566" i="10"/>
  <c r="O1567" i="10"/>
  <c r="P1567" i="10"/>
  <c r="Q1567" i="10"/>
  <c r="R1567" i="10"/>
  <c r="AY1567" i="10"/>
  <c r="O1568" i="10"/>
  <c r="P1568" i="10"/>
  <c r="Q1568" i="10"/>
  <c r="R1568" i="10"/>
  <c r="AY1568" i="10"/>
  <c r="O1569" i="10"/>
  <c r="P1569" i="10"/>
  <c r="Q1569" i="10"/>
  <c r="R1569" i="10"/>
  <c r="AY1569" i="10"/>
  <c r="O1570" i="10"/>
  <c r="P1570" i="10"/>
  <c r="Q1570" i="10"/>
  <c r="R1570" i="10"/>
  <c r="AY1570" i="10"/>
  <c r="O1571" i="10"/>
  <c r="P1571" i="10"/>
  <c r="Q1571" i="10"/>
  <c r="R1571" i="10"/>
  <c r="AY1571" i="10"/>
  <c r="O1572" i="10"/>
  <c r="P1572" i="10"/>
  <c r="Q1572" i="10"/>
  <c r="R1572" i="10"/>
  <c r="AY1572" i="10"/>
  <c r="O1573" i="10"/>
  <c r="P1573" i="10"/>
  <c r="Q1573" i="10"/>
  <c r="R1573" i="10"/>
  <c r="AY1573" i="10"/>
  <c r="O1574" i="10"/>
  <c r="P1574" i="10"/>
  <c r="Q1574" i="10"/>
  <c r="R1574" i="10"/>
  <c r="AY1574" i="10"/>
  <c r="O1575" i="10"/>
  <c r="P1575" i="10"/>
  <c r="Q1575" i="10"/>
  <c r="R1575" i="10"/>
  <c r="AY1575" i="10"/>
  <c r="O1576" i="10"/>
  <c r="P1576" i="10"/>
  <c r="Q1576" i="10"/>
  <c r="R1576" i="10"/>
  <c r="AY1576" i="10"/>
  <c r="O1577" i="10"/>
  <c r="P1577" i="10"/>
  <c r="Q1577" i="10"/>
  <c r="R1577" i="10"/>
  <c r="AY1577" i="10"/>
  <c r="O1578" i="10"/>
  <c r="P1578" i="10"/>
  <c r="Q1578" i="10"/>
  <c r="R1578" i="10"/>
  <c r="AY1578" i="10"/>
  <c r="O1579" i="10"/>
  <c r="P1579" i="10"/>
  <c r="Q1579" i="10"/>
  <c r="R1579" i="10"/>
  <c r="AY1579" i="10"/>
  <c r="O1580" i="10"/>
  <c r="P1580" i="10"/>
  <c r="Q1580" i="10"/>
  <c r="R1580" i="10"/>
  <c r="AY1580" i="10"/>
  <c r="O1581" i="10"/>
  <c r="P1581" i="10"/>
  <c r="Q1581" i="10"/>
  <c r="R1581" i="10"/>
  <c r="AY1581" i="10"/>
  <c r="O1582" i="10"/>
  <c r="P1582" i="10"/>
  <c r="Q1582" i="10"/>
  <c r="R1582" i="10"/>
  <c r="AY1582" i="10"/>
  <c r="O1583" i="10"/>
  <c r="P1583" i="10"/>
  <c r="Q1583" i="10"/>
  <c r="R1583" i="10"/>
  <c r="AY1583" i="10"/>
  <c r="O1584" i="10"/>
  <c r="P1584" i="10"/>
  <c r="Q1584" i="10"/>
  <c r="R1584" i="10"/>
  <c r="AY1584" i="10"/>
  <c r="O1585" i="10"/>
  <c r="P1585" i="10"/>
  <c r="Q1585" i="10"/>
  <c r="R1585" i="10"/>
  <c r="AY1585" i="10"/>
  <c r="O1586" i="10"/>
  <c r="P1586" i="10"/>
  <c r="Q1586" i="10"/>
  <c r="R1586" i="10"/>
  <c r="AY1586" i="10"/>
  <c r="O1587" i="10"/>
  <c r="P1587" i="10"/>
  <c r="Q1587" i="10"/>
  <c r="R1587" i="10"/>
  <c r="AY1587" i="10"/>
  <c r="O1588" i="10"/>
  <c r="P1588" i="10"/>
  <c r="Q1588" i="10"/>
  <c r="R1588" i="10"/>
  <c r="AY1588" i="10"/>
  <c r="O1589" i="10"/>
  <c r="P1589" i="10"/>
  <c r="Q1589" i="10"/>
  <c r="R1589" i="10"/>
  <c r="AY1589" i="10"/>
  <c r="O1590" i="10"/>
  <c r="P1590" i="10"/>
  <c r="Q1590" i="10"/>
  <c r="R1590" i="10"/>
  <c r="AY1590" i="10"/>
  <c r="O1591" i="10"/>
  <c r="P1591" i="10"/>
  <c r="Q1591" i="10"/>
  <c r="R1591" i="10"/>
  <c r="AY1591" i="10"/>
  <c r="O1592" i="10"/>
  <c r="P1592" i="10"/>
  <c r="Q1592" i="10"/>
  <c r="R1592" i="10"/>
  <c r="AY1592" i="10"/>
  <c r="O1593" i="10"/>
  <c r="P1593" i="10"/>
  <c r="Q1593" i="10"/>
  <c r="R1593" i="10"/>
  <c r="AY1593" i="10"/>
  <c r="O1594" i="10"/>
  <c r="P1594" i="10"/>
  <c r="Q1594" i="10"/>
  <c r="R1594" i="10"/>
  <c r="AY1594" i="10"/>
  <c r="O1595" i="10"/>
  <c r="P1595" i="10"/>
  <c r="Q1595" i="10"/>
  <c r="R1595" i="10"/>
  <c r="AY1595" i="10"/>
  <c r="O1596" i="10"/>
  <c r="P1596" i="10"/>
  <c r="Q1596" i="10"/>
  <c r="R1596" i="10"/>
  <c r="AY1596" i="10"/>
  <c r="O1597" i="10"/>
  <c r="P1597" i="10"/>
  <c r="Q1597" i="10"/>
  <c r="R1597" i="10"/>
  <c r="AY1597" i="10"/>
  <c r="O1598" i="10"/>
  <c r="P1598" i="10"/>
  <c r="Q1598" i="10"/>
  <c r="R1598" i="10"/>
  <c r="AY1598" i="10"/>
  <c r="O1599" i="10"/>
  <c r="P1599" i="10"/>
  <c r="Q1599" i="10"/>
  <c r="R1599" i="10"/>
  <c r="AY1599" i="10"/>
  <c r="O1600" i="10"/>
  <c r="P1600" i="10"/>
  <c r="Q1600" i="10"/>
  <c r="R1600" i="10"/>
  <c r="AY1600" i="10"/>
  <c r="O1601" i="10"/>
  <c r="P1601" i="10"/>
  <c r="Q1601" i="10"/>
  <c r="R1601" i="10"/>
  <c r="AY1601" i="10"/>
  <c r="O1602" i="10"/>
  <c r="P1602" i="10"/>
  <c r="Q1602" i="10"/>
  <c r="R1602" i="10"/>
  <c r="AY1602" i="10"/>
  <c r="O1603" i="10"/>
  <c r="P1603" i="10"/>
  <c r="Q1603" i="10"/>
  <c r="R1603" i="10"/>
  <c r="AY1603" i="10"/>
  <c r="O1604" i="10"/>
  <c r="P1604" i="10"/>
  <c r="Q1604" i="10"/>
  <c r="R1604" i="10"/>
  <c r="AY1604" i="10"/>
  <c r="O1605" i="10"/>
  <c r="P1605" i="10"/>
  <c r="Q1605" i="10"/>
  <c r="R1605" i="10"/>
  <c r="AY1605" i="10"/>
  <c r="O1606" i="10"/>
  <c r="P1606" i="10"/>
  <c r="Q1606" i="10"/>
  <c r="R1606" i="10"/>
  <c r="AY1606" i="10"/>
  <c r="O1607" i="10"/>
  <c r="P1607" i="10"/>
  <c r="Q1607" i="10"/>
  <c r="R1607" i="10"/>
  <c r="AY1607" i="10"/>
  <c r="O1608" i="10"/>
  <c r="P1608" i="10"/>
  <c r="Q1608" i="10"/>
  <c r="R1608" i="10"/>
  <c r="AY1608" i="10"/>
  <c r="O1609" i="10"/>
  <c r="P1609" i="10"/>
  <c r="Q1609" i="10"/>
  <c r="R1609" i="10"/>
  <c r="AY1609" i="10"/>
  <c r="O1610" i="10"/>
  <c r="P1610" i="10"/>
  <c r="Q1610" i="10"/>
  <c r="R1610" i="10"/>
  <c r="AY1610" i="10"/>
  <c r="O1611" i="10"/>
  <c r="P1611" i="10"/>
  <c r="Q1611" i="10"/>
  <c r="R1611" i="10"/>
  <c r="AY1611" i="10"/>
  <c r="O1612" i="10"/>
  <c r="P1612" i="10"/>
  <c r="Q1612" i="10"/>
  <c r="R1612" i="10"/>
  <c r="AY1612" i="10"/>
  <c r="O1613" i="10"/>
  <c r="P1613" i="10"/>
  <c r="Q1613" i="10"/>
  <c r="R1613" i="10"/>
  <c r="AY1613" i="10"/>
  <c r="O1614" i="10"/>
  <c r="P1614" i="10"/>
  <c r="Q1614" i="10"/>
  <c r="R1614" i="10"/>
  <c r="AY1614" i="10"/>
  <c r="O1615" i="10"/>
  <c r="P1615" i="10"/>
  <c r="Q1615" i="10"/>
  <c r="R1615" i="10"/>
  <c r="AY1615" i="10"/>
  <c r="O1616" i="10"/>
  <c r="P1616" i="10"/>
  <c r="Q1616" i="10"/>
  <c r="R1616" i="10"/>
  <c r="AY1616" i="10"/>
  <c r="O1617" i="10"/>
  <c r="P1617" i="10"/>
  <c r="Q1617" i="10"/>
  <c r="R1617" i="10"/>
  <c r="AY1617" i="10"/>
  <c r="O1618" i="10"/>
  <c r="P1618" i="10"/>
  <c r="Q1618" i="10"/>
  <c r="R1618" i="10"/>
  <c r="AY1618" i="10"/>
  <c r="O1619" i="10"/>
  <c r="P1619" i="10"/>
  <c r="Q1619" i="10"/>
  <c r="R1619" i="10"/>
  <c r="AY1619" i="10"/>
  <c r="O1620" i="10"/>
  <c r="P1620" i="10"/>
  <c r="Q1620" i="10"/>
  <c r="R1620" i="10"/>
  <c r="AY1620" i="10"/>
  <c r="O1621" i="10"/>
  <c r="P1621" i="10"/>
  <c r="Q1621" i="10"/>
  <c r="R1621" i="10"/>
  <c r="AY1621" i="10"/>
  <c r="O1622" i="10"/>
  <c r="P1622" i="10"/>
  <c r="Q1622" i="10"/>
  <c r="R1622" i="10"/>
  <c r="AY1622" i="10"/>
  <c r="O1623" i="10"/>
  <c r="P1623" i="10"/>
  <c r="Q1623" i="10"/>
  <c r="R1623" i="10"/>
  <c r="AY1623" i="10"/>
  <c r="O1624" i="10"/>
  <c r="P1624" i="10"/>
  <c r="Q1624" i="10"/>
  <c r="R1624" i="10"/>
  <c r="AY1624" i="10"/>
  <c r="O1625" i="10"/>
  <c r="P1625" i="10"/>
  <c r="Q1625" i="10"/>
  <c r="R1625" i="10"/>
  <c r="AY1625" i="10"/>
  <c r="O1626" i="10"/>
  <c r="P1626" i="10"/>
  <c r="Q1626" i="10"/>
  <c r="R1626" i="10"/>
  <c r="AY1626" i="10"/>
  <c r="O1627" i="10"/>
  <c r="P1627" i="10"/>
  <c r="Q1627" i="10"/>
  <c r="R1627" i="10"/>
  <c r="AY1627" i="10"/>
  <c r="O1628" i="10"/>
  <c r="P1628" i="10"/>
  <c r="Q1628" i="10"/>
  <c r="R1628" i="10"/>
  <c r="AY1628" i="10"/>
  <c r="O1629" i="10"/>
  <c r="P1629" i="10"/>
  <c r="Q1629" i="10"/>
  <c r="R1629" i="10"/>
  <c r="AY1629" i="10"/>
  <c r="O1630" i="10"/>
  <c r="P1630" i="10"/>
  <c r="Q1630" i="10"/>
  <c r="R1630" i="10"/>
  <c r="AY1630" i="10"/>
  <c r="O1631" i="10"/>
  <c r="P1631" i="10"/>
  <c r="Q1631" i="10"/>
  <c r="R1631" i="10"/>
  <c r="AY1631" i="10"/>
  <c r="O1632" i="10"/>
  <c r="P1632" i="10"/>
  <c r="Q1632" i="10"/>
  <c r="R1632" i="10"/>
  <c r="AY1632" i="10"/>
  <c r="O1633" i="10"/>
  <c r="P1633" i="10"/>
  <c r="Q1633" i="10"/>
  <c r="R1633" i="10"/>
  <c r="AY1633" i="10"/>
  <c r="O1634" i="10"/>
  <c r="P1634" i="10"/>
  <c r="Q1634" i="10"/>
  <c r="R1634" i="10"/>
  <c r="AY1634" i="10"/>
  <c r="O1635" i="10"/>
  <c r="P1635" i="10"/>
  <c r="Q1635" i="10"/>
  <c r="R1635" i="10"/>
  <c r="AY1635" i="10"/>
  <c r="O1636" i="10"/>
  <c r="P1636" i="10"/>
  <c r="Q1636" i="10"/>
  <c r="R1636" i="10"/>
  <c r="AY1636" i="10"/>
  <c r="O1637" i="10"/>
  <c r="P1637" i="10"/>
  <c r="Q1637" i="10"/>
  <c r="R1637" i="10"/>
  <c r="AY1637" i="10"/>
  <c r="O1638" i="10"/>
  <c r="P1638" i="10"/>
  <c r="Q1638" i="10"/>
  <c r="R1638" i="10"/>
  <c r="AY1638" i="10"/>
  <c r="O1639" i="10"/>
  <c r="P1639" i="10"/>
  <c r="Q1639" i="10"/>
  <c r="R1639" i="10"/>
  <c r="AY1639" i="10"/>
  <c r="O1640" i="10"/>
  <c r="P1640" i="10"/>
  <c r="Q1640" i="10"/>
  <c r="R1640" i="10"/>
  <c r="AY1640" i="10"/>
  <c r="O1641" i="10"/>
  <c r="P1641" i="10"/>
  <c r="Q1641" i="10"/>
  <c r="R1641" i="10"/>
  <c r="AY1641" i="10"/>
  <c r="O1642" i="10"/>
  <c r="P1642" i="10"/>
  <c r="Q1642" i="10"/>
  <c r="R1642" i="10"/>
  <c r="AY1642" i="10"/>
  <c r="O1643" i="10"/>
  <c r="P1643" i="10"/>
  <c r="Q1643" i="10"/>
  <c r="R1643" i="10"/>
  <c r="AY1643" i="10"/>
  <c r="O1644" i="10"/>
  <c r="P1644" i="10"/>
  <c r="Q1644" i="10"/>
  <c r="R1644" i="10"/>
  <c r="AY1644" i="10"/>
  <c r="O1645" i="10"/>
  <c r="P1645" i="10"/>
  <c r="Q1645" i="10"/>
  <c r="R1645" i="10"/>
  <c r="AY1645" i="10"/>
  <c r="O1646" i="10"/>
  <c r="P1646" i="10"/>
  <c r="Q1646" i="10"/>
  <c r="R1646" i="10"/>
  <c r="AY1646" i="10"/>
  <c r="O1647" i="10"/>
  <c r="P1647" i="10"/>
  <c r="Q1647" i="10"/>
  <c r="R1647" i="10"/>
  <c r="AY1647" i="10"/>
  <c r="O1648" i="10"/>
  <c r="P1648" i="10"/>
  <c r="Q1648" i="10"/>
  <c r="R1648" i="10"/>
  <c r="AY1648" i="10"/>
  <c r="O1649" i="10"/>
  <c r="P1649" i="10"/>
  <c r="Q1649" i="10"/>
  <c r="R1649" i="10"/>
  <c r="AY1649" i="10"/>
  <c r="O1650" i="10"/>
  <c r="P1650" i="10"/>
  <c r="Q1650" i="10"/>
  <c r="R1650" i="10"/>
  <c r="AY1650" i="10"/>
  <c r="O1651" i="10"/>
  <c r="P1651" i="10"/>
  <c r="Q1651" i="10"/>
  <c r="R1651" i="10"/>
  <c r="AY1651" i="10"/>
  <c r="O1652" i="10"/>
  <c r="P1652" i="10"/>
  <c r="Q1652" i="10"/>
  <c r="R1652" i="10"/>
  <c r="AY1652" i="10"/>
  <c r="O1653" i="10"/>
  <c r="P1653" i="10"/>
  <c r="Q1653" i="10"/>
  <c r="R1653" i="10"/>
  <c r="AY1653" i="10"/>
  <c r="O1654" i="10"/>
  <c r="P1654" i="10"/>
  <c r="Q1654" i="10"/>
  <c r="R1654" i="10"/>
  <c r="AY1654" i="10"/>
  <c r="O1655" i="10"/>
  <c r="P1655" i="10"/>
  <c r="Q1655" i="10"/>
  <c r="R1655" i="10"/>
  <c r="AY1655" i="10"/>
  <c r="O1656" i="10"/>
  <c r="P1656" i="10"/>
  <c r="Q1656" i="10"/>
  <c r="R1656" i="10"/>
  <c r="AY1656" i="10"/>
  <c r="O1657" i="10"/>
  <c r="P1657" i="10"/>
  <c r="Q1657" i="10"/>
  <c r="R1657" i="10"/>
  <c r="AY1657" i="10"/>
  <c r="O1658" i="10"/>
  <c r="P1658" i="10"/>
  <c r="Q1658" i="10"/>
  <c r="R1658" i="10"/>
  <c r="AY1658" i="10"/>
  <c r="O1659" i="10"/>
  <c r="P1659" i="10"/>
  <c r="Q1659" i="10"/>
  <c r="R1659" i="10"/>
  <c r="AY1659" i="10"/>
  <c r="O1660" i="10"/>
  <c r="P1660" i="10"/>
  <c r="Q1660" i="10"/>
  <c r="R1660" i="10"/>
  <c r="AY1660" i="10"/>
  <c r="O1661" i="10"/>
  <c r="P1661" i="10"/>
  <c r="Q1661" i="10"/>
  <c r="R1661" i="10"/>
  <c r="AY1661" i="10"/>
  <c r="O1662" i="10"/>
  <c r="P1662" i="10"/>
  <c r="Q1662" i="10"/>
  <c r="R1662" i="10"/>
  <c r="AY1662" i="10"/>
  <c r="O1663" i="10"/>
  <c r="P1663" i="10"/>
  <c r="Q1663" i="10"/>
  <c r="R1663" i="10"/>
  <c r="O1665" i="10"/>
  <c r="P1665" i="10"/>
  <c r="Q1665" i="10"/>
  <c r="R1665" i="10"/>
  <c r="AY1665" i="10"/>
  <c r="O1666" i="10"/>
  <c r="P1666" i="10"/>
  <c r="Q1666" i="10"/>
  <c r="R1666" i="10"/>
  <c r="AY1666" i="10"/>
  <c r="O1667" i="10"/>
  <c r="P1667" i="10"/>
  <c r="Q1667" i="10"/>
  <c r="R1667" i="10"/>
  <c r="AY1667" i="10"/>
  <c r="O1668" i="10"/>
  <c r="P1668" i="10"/>
  <c r="Q1668" i="10"/>
  <c r="R1668" i="10"/>
  <c r="AY1668" i="10"/>
  <c r="O1669" i="10"/>
  <c r="P1669" i="10"/>
  <c r="Q1669" i="10"/>
  <c r="R1669" i="10"/>
  <c r="AY1669" i="10"/>
  <c r="O1670" i="10"/>
  <c r="P1670" i="10"/>
  <c r="Q1670" i="10"/>
  <c r="R1670" i="10"/>
  <c r="AY1670" i="10"/>
  <c r="O1671" i="10"/>
  <c r="P1671" i="10"/>
  <c r="Q1671" i="10"/>
  <c r="R1671" i="10"/>
  <c r="AY1671" i="10"/>
  <c r="O1672" i="10"/>
  <c r="P1672" i="10"/>
  <c r="Q1672" i="10"/>
  <c r="R1672" i="10"/>
  <c r="AY1672" i="10"/>
  <c r="O1673" i="10"/>
  <c r="P1673" i="10"/>
  <c r="Q1673" i="10"/>
  <c r="R1673" i="10"/>
  <c r="AY1673" i="10"/>
  <c r="O1674" i="10"/>
  <c r="P1674" i="10"/>
  <c r="Q1674" i="10"/>
  <c r="R1674" i="10"/>
  <c r="AY1674" i="10"/>
  <c r="O1675" i="10"/>
  <c r="P1675" i="10"/>
  <c r="Q1675" i="10"/>
  <c r="R1675" i="10"/>
  <c r="AY1675" i="10"/>
  <c r="O1676" i="10"/>
  <c r="P1676" i="10"/>
  <c r="Q1676" i="10"/>
  <c r="R1676" i="10"/>
  <c r="AY1676" i="10"/>
  <c r="O1677" i="10"/>
  <c r="P1677" i="10"/>
  <c r="Q1677" i="10"/>
  <c r="R1677" i="10"/>
  <c r="AY1677" i="10"/>
  <c r="O1678" i="10"/>
  <c r="P1678" i="10"/>
  <c r="Q1678" i="10"/>
  <c r="R1678" i="10"/>
  <c r="AY1678" i="10"/>
  <c r="O1679" i="10"/>
  <c r="P1679" i="10"/>
  <c r="Q1679" i="10"/>
  <c r="R1679" i="10"/>
  <c r="AY1679" i="10"/>
  <c r="O1680" i="10"/>
  <c r="P1680" i="10"/>
  <c r="Q1680" i="10"/>
  <c r="R1680" i="10"/>
  <c r="AY1680" i="10"/>
  <c r="O1681" i="10"/>
  <c r="P1681" i="10"/>
  <c r="Q1681" i="10"/>
  <c r="R1681" i="10"/>
  <c r="AY1681" i="10"/>
  <c r="O1682" i="10"/>
  <c r="P1682" i="10"/>
  <c r="Q1682" i="10"/>
  <c r="R1682" i="10"/>
  <c r="AY1682" i="10"/>
  <c r="O1683" i="10"/>
  <c r="P1683" i="10"/>
  <c r="Q1683" i="10"/>
  <c r="R1683" i="10"/>
  <c r="AY1683" i="10"/>
  <c r="O1684" i="10"/>
  <c r="P1684" i="10"/>
  <c r="Q1684" i="10"/>
  <c r="R1684" i="10"/>
  <c r="AY1684" i="10"/>
  <c r="O1685" i="10"/>
  <c r="P1685" i="10"/>
  <c r="Q1685" i="10"/>
  <c r="R1685" i="10"/>
  <c r="AY1685" i="10"/>
  <c r="O1686" i="10"/>
  <c r="P1686" i="10"/>
  <c r="Q1686" i="10"/>
  <c r="R1686" i="10"/>
  <c r="AY1686" i="10"/>
  <c r="O1687" i="10"/>
  <c r="P1687" i="10"/>
  <c r="Q1687" i="10"/>
  <c r="R1687" i="10"/>
  <c r="AY1687" i="10"/>
  <c r="O1688" i="10"/>
  <c r="P1688" i="10"/>
  <c r="Q1688" i="10"/>
  <c r="R1688" i="10"/>
  <c r="AY1688" i="10"/>
  <c r="O1689" i="10"/>
  <c r="P1689" i="10"/>
  <c r="Q1689" i="10"/>
  <c r="R1689" i="10"/>
  <c r="AY1689" i="10"/>
  <c r="O1690" i="10"/>
  <c r="P1690" i="10"/>
  <c r="Q1690" i="10"/>
  <c r="R1690" i="10"/>
  <c r="AY1690" i="10"/>
  <c r="O1691" i="10"/>
  <c r="P1691" i="10"/>
  <c r="Q1691" i="10"/>
  <c r="R1691" i="10"/>
  <c r="AY1691" i="10"/>
  <c r="O1692" i="10"/>
  <c r="P1692" i="10"/>
  <c r="Q1692" i="10"/>
  <c r="R1692" i="10"/>
  <c r="AY1692" i="10"/>
  <c r="O1693" i="10"/>
  <c r="P1693" i="10"/>
  <c r="Q1693" i="10"/>
  <c r="R1693" i="10"/>
  <c r="AY1693" i="10"/>
  <c r="O1694" i="10"/>
  <c r="P1694" i="10"/>
  <c r="Q1694" i="10"/>
  <c r="R1694" i="10"/>
  <c r="AY1694" i="10"/>
  <c r="O1695" i="10"/>
  <c r="P1695" i="10"/>
  <c r="Q1695" i="10"/>
  <c r="R1695" i="10"/>
  <c r="AY1695" i="10"/>
  <c r="O1696" i="10"/>
  <c r="P1696" i="10"/>
  <c r="Q1696" i="10"/>
  <c r="R1696" i="10"/>
  <c r="AY1696" i="10"/>
  <c r="O1697" i="10"/>
  <c r="P1697" i="10"/>
  <c r="Q1697" i="10"/>
  <c r="R1697" i="10"/>
  <c r="AY1697" i="10"/>
  <c r="O1698" i="10"/>
  <c r="P1698" i="10"/>
  <c r="Q1698" i="10"/>
  <c r="R1698" i="10"/>
  <c r="AY1698" i="10"/>
  <c r="O1699" i="10"/>
  <c r="P1699" i="10"/>
  <c r="Q1699" i="10"/>
  <c r="R1699" i="10"/>
  <c r="AY1699" i="10"/>
  <c r="O1700" i="10"/>
  <c r="P1700" i="10"/>
  <c r="Q1700" i="10"/>
  <c r="R1700" i="10"/>
  <c r="AY1700" i="10"/>
  <c r="O1701" i="10"/>
  <c r="P1701" i="10"/>
  <c r="Q1701" i="10"/>
  <c r="R1701" i="10"/>
  <c r="AY1701" i="10"/>
  <c r="O1702" i="10"/>
  <c r="P1702" i="10"/>
  <c r="Q1702" i="10"/>
  <c r="R1702" i="10"/>
  <c r="AY1702" i="10"/>
  <c r="O1703" i="10"/>
  <c r="P1703" i="10"/>
  <c r="Q1703" i="10"/>
  <c r="R1703" i="10"/>
  <c r="AY1703" i="10"/>
  <c r="O1704" i="10"/>
  <c r="P1704" i="10"/>
  <c r="Q1704" i="10"/>
  <c r="R1704" i="10"/>
  <c r="AY1704" i="10"/>
  <c r="O1705" i="10"/>
  <c r="P1705" i="10"/>
  <c r="Q1705" i="10"/>
  <c r="R1705" i="10"/>
  <c r="AY1705" i="10"/>
  <c r="O1706" i="10"/>
  <c r="P1706" i="10"/>
  <c r="Q1706" i="10"/>
  <c r="R1706" i="10"/>
  <c r="AY1706" i="10"/>
  <c r="O1707" i="10"/>
  <c r="P1707" i="10"/>
  <c r="Q1707" i="10"/>
  <c r="R1707" i="10"/>
  <c r="AY1707" i="10"/>
  <c r="O1708" i="10"/>
  <c r="P1708" i="10"/>
  <c r="Q1708" i="10"/>
  <c r="R1708" i="10"/>
  <c r="AY1708" i="10"/>
  <c r="O1709" i="10"/>
  <c r="P1709" i="10"/>
  <c r="Q1709" i="10"/>
  <c r="R1709" i="10"/>
  <c r="AY1709" i="10"/>
  <c r="O1710" i="10"/>
  <c r="P1710" i="10"/>
  <c r="Q1710" i="10"/>
  <c r="R1710" i="10"/>
  <c r="AY1710" i="10"/>
  <c r="O1711" i="10"/>
  <c r="P1711" i="10"/>
  <c r="Q1711" i="10"/>
  <c r="R1711" i="10"/>
  <c r="AY1711" i="10"/>
  <c r="O1712" i="10"/>
  <c r="P1712" i="10"/>
  <c r="Q1712" i="10"/>
  <c r="R1712" i="10"/>
  <c r="AY1712" i="10"/>
  <c r="O1713" i="10"/>
  <c r="P1713" i="10"/>
  <c r="Q1713" i="10"/>
  <c r="R1713" i="10"/>
  <c r="AY1713" i="10"/>
  <c r="O1714" i="10"/>
  <c r="P1714" i="10"/>
  <c r="Q1714" i="10"/>
  <c r="R1714" i="10"/>
  <c r="AY1714" i="10"/>
  <c r="O1715" i="10"/>
  <c r="P1715" i="10"/>
  <c r="Q1715" i="10"/>
  <c r="R1715" i="10"/>
  <c r="AY1715" i="10"/>
  <c r="O1716" i="10"/>
  <c r="P1716" i="10"/>
  <c r="Q1716" i="10"/>
  <c r="R1716" i="10"/>
  <c r="AY1716" i="10"/>
  <c r="O1717" i="10"/>
  <c r="P1717" i="10"/>
  <c r="Q1717" i="10"/>
  <c r="R1717" i="10"/>
  <c r="AY1717" i="10"/>
  <c r="O1718" i="10"/>
  <c r="P1718" i="10"/>
  <c r="Q1718" i="10"/>
  <c r="R1718" i="10"/>
  <c r="AY1718" i="10"/>
  <c r="O1719" i="10"/>
  <c r="P1719" i="10"/>
  <c r="Q1719" i="10"/>
  <c r="R1719" i="10"/>
  <c r="AY1719" i="10"/>
  <c r="O1720" i="10"/>
  <c r="P1720" i="10"/>
  <c r="Q1720" i="10"/>
  <c r="R1720" i="10"/>
  <c r="AY1720" i="10"/>
  <c r="O1721" i="10"/>
  <c r="P1721" i="10"/>
  <c r="Q1721" i="10"/>
  <c r="R1721" i="10"/>
  <c r="O1723" i="10"/>
  <c r="R1723" i="10" s="1"/>
  <c r="P1723" i="10"/>
  <c r="Q1723" i="10"/>
  <c r="AY1723" i="10"/>
  <c r="O1724" i="10"/>
  <c r="P1724" i="10"/>
  <c r="Q1724" i="10"/>
  <c r="R1724" i="10" s="1"/>
  <c r="AY1724" i="10"/>
  <c r="O1725" i="10"/>
  <c r="R1725" i="10" s="1"/>
  <c r="P1725" i="10"/>
  <c r="Q1725" i="10"/>
  <c r="AY1725" i="10"/>
  <c r="O1726" i="10"/>
  <c r="R1726" i="10" s="1"/>
  <c r="P1726" i="10"/>
  <c r="Q1726" i="10"/>
  <c r="AY1726" i="10"/>
  <c r="O1727" i="10"/>
  <c r="R1727" i="10" s="1"/>
  <c r="P1727" i="10"/>
  <c r="Q1727" i="10"/>
  <c r="AY1727" i="10"/>
  <c r="O1728" i="10"/>
  <c r="P1728" i="10"/>
  <c r="Q1728" i="10"/>
  <c r="R1728" i="10" s="1"/>
  <c r="AY1728" i="10"/>
  <c r="O1729" i="10"/>
  <c r="P1729" i="10"/>
  <c r="R1729" i="10" s="1"/>
  <c r="Q1729" i="10"/>
  <c r="AY1729" i="10"/>
  <c r="O1730" i="10"/>
  <c r="P1730" i="10"/>
  <c r="R1730" i="10" s="1"/>
  <c r="Q1730" i="10"/>
  <c r="AY1730" i="10"/>
  <c r="O1731" i="10"/>
  <c r="P1731" i="10"/>
  <c r="Q1731" i="10"/>
  <c r="R1731" i="10"/>
  <c r="AY1731" i="10"/>
  <c r="O1732" i="10"/>
  <c r="P1732" i="10"/>
  <c r="R1732" i="10" s="1"/>
  <c r="Q1732" i="10"/>
  <c r="AY1732" i="10"/>
  <c r="O1733" i="10"/>
  <c r="R1733" i="10" s="1"/>
  <c r="P1733" i="10"/>
  <c r="Q1733" i="10"/>
  <c r="AY1733" i="10"/>
  <c r="O1734" i="10"/>
  <c r="P1734" i="10"/>
  <c r="Q1734" i="10"/>
  <c r="R1734" i="10"/>
  <c r="AY1734" i="10"/>
  <c r="O1735" i="10"/>
  <c r="R1735" i="10" s="1"/>
  <c r="P1735" i="10"/>
  <c r="Q1735" i="10"/>
  <c r="AY1735" i="10"/>
  <c r="O1736" i="10"/>
  <c r="P1736" i="10"/>
  <c r="Q1736" i="10"/>
  <c r="R1736" i="10" s="1"/>
  <c r="AY1736" i="10"/>
  <c r="O1737" i="10"/>
  <c r="R1737" i="10" s="1"/>
  <c r="P1737" i="10"/>
  <c r="Q1737" i="10"/>
  <c r="AY1737" i="10"/>
  <c r="O1738" i="10"/>
  <c r="R1738" i="10" s="1"/>
  <c r="P1738" i="10"/>
  <c r="Q1738" i="10"/>
  <c r="AY1738" i="10"/>
  <c r="O1739" i="10"/>
  <c r="R1739" i="10" s="1"/>
  <c r="P1739" i="10"/>
  <c r="Q1739" i="10"/>
  <c r="AY1739" i="10"/>
  <c r="O1740" i="10"/>
  <c r="P1740" i="10"/>
  <c r="Q1740" i="10"/>
  <c r="R1740" i="10" s="1"/>
  <c r="AY1740" i="10"/>
  <c r="O1741" i="10"/>
  <c r="P1741" i="10"/>
  <c r="R1741" i="10" s="1"/>
  <c r="Q1741" i="10"/>
  <c r="AY1741" i="10"/>
  <c r="O1742" i="10"/>
  <c r="P1742" i="10"/>
  <c r="R1742" i="10" s="1"/>
  <c r="Q1742" i="10"/>
  <c r="AY1742" i="10"/>
  <c r="O1743" i="10"/>
  <c r="P1743" i="10"/>
  <c r="Q1743" i="10"/>
  <c r="R1743" i="10"/>
  <c r="AY1743" i="10"/>
  <c r="O1744" i="10"/>
  <c r="P1744" i="10"/>
  <c r="R1744" i="10" s="1"/>
  <c r="Q1744" i="10"/>
  <c r="AY1744" i="10"/>
  <c r="O1745" i="10"/>
  <c r="R1745" i="10" s="1"/>
  <c r="P1745" i="10"/>
  <c r="Q1745" i="10"/>
  <c r="AY1745" i="10"/>
  <c r="O1746" i="10"/>
  <c r="P1746" i="10"/>
  <c r="Q1746" i="10"/>
  <c r="R1746" i="10"/>
  <c r="AY1746" i="10"/>
  <c r="O1747" i="10"/>
  <c r="R1747" i="10" s="1"/>
  <c r="P1747" i="10"/>
  <c r="Q1747" i="10"/>
  <c r="AY1747" i="10"/>
  <c r="O1748" i="10"/>
  <c r="P1748" i="10"/>
  <c r="Q1748" i="10"/>
  <c r="R1748" i="10" s="1"/>
  <c r="AY1748" i="10"/>
  <c r="O1749" i="10"/>
  <c r="R1749" i="10" s="1"/>
  <c r="P1749" i="10"/>
  <c r="Q1749" i="10"/>
  <c r="AY1749" i="10"/>
  <c r="O1750" i="10"/>
  <c r="R1750" i="10" s="1"/>
  <c r="P1750" i="10"/>
  <c r="Q1750" i="10"/>
  <c r="AY1750" i="10"/>
  <c r="O1751" i="10"/>
  <c r="R1751" i="10" s="1"/>
  <c r="P1751" i="10"/>
  <c r="Q1751" i="10"/>
  <c r="AY1751" i="10"/>
  <c r="O1752" i="10"/>
  <c r="P1752" i="10"/>
  <c r="Q1752" i="10"/>
  <c r="R1752" i="10" s="1"/>
  <c r="AY1752" i="10"/>
  <c r="O1753" i="10"/>
  <c r="P1753" i="10"/>
  <c r="R1753" i="10" s="1"/>
  <c r="Q1753" i="10"/>
  <c r="AY1753" i="10"/>
  <c r="O1754" i="10"/>
  <c r="P1754" i="10"/>
  <c r="R1754" i="10" s="1"/>
  <c r="Q1754" i="10"/>
  <c r="AY1754" i="10"/>
  <c r="O1755" i="10"/>
  <c r="P1755" i="10"/>
  <c r="Q1755" i="10"/>
  <c r="R1755" i="10"/>
  <c r="AY1755" i="10"/>
  <c r="O1756" i="10"/>
  <c r="P1756" i="10"/>
  <c r="R1756" i="10" s="1"/>
  <c r="Q1756" i="10"/>
  <c r="AY1756" i="10"/>
  <c r="O1757" i="10"/>
  <c r="R1757" i="10" s="1"/>
  <c r="P1757" i="10"/>
  <c r="Q1757" i="10"/>
  <c r="AY1757" i="10"/>
  <c r="O1758" i="10"/>
  <c r="P1758" i="10"/>
  <c r="Q1758" i="10"/>
  <c r="R1758" i="10"/>
  <c r="AY1758" i="10"/>
  <c r="O1759" i="10"/>
  <c r="R1759" i="10" s="1"/>
  <c r="P1759" i="10"/>
  <c r="Q1759" i="10"/>
  <c r="AY1759" i="10"/>
  <c r="O1760" i="10"/>
  <c r="P1760" i="10"/>
  <c r="Q1760" i="10"/>
  <c r="R1760" i="10" s="1"/>
  <c r="AY1760" i="10"/>
  <c r="O1761" i="10"/>
  <c r="R1761" i="10" s="1"/>
  <c r="P1761" i="10"/>
  <c r="Q1761" i="10"/>
  <c r="AY1761" i="10"/>
  <c r="O1762" i="10"/>
  <c r="R1762" i="10" s="1"/>
  <c r="P1762" i="10"/>
  <c r="Q1762" i="10"/>
  <c r="AY1762" i="10"/>
  <c r="O1763" i="10"/>
  <c r="R1763" i="10" s="1"/>
  <c r="P1763" i="10"/>
  <c r="Q1763" i="10"/>
  <c r="AY1763" i="10"/>
  <c r="O1764" i="10"/>
  <c r="P1764" i="10"/>
  <c r="Q1764" i="10"/>
  <c r="R1764" i="10" s="1"/>
  <c r="AY1764" i="10"/>
  <c r="O1765" i="10"/>
  <c r="P1765" i="10"/>
  <c r="R1765" i="10" s="1"/>
  <c r="Q1765" i="10"/>
  <c r="AY1765" i="10"/>
  <c r="O1766" i="10"/>
  <c r="P1766" i="10"/>
  <c r="R1766" i="10" s="1"/>
  <c r="Q1766" i="10"/>
  <c r="AY1766" i="10"/>
  <c r="O1767" i="10"/>
  <c r="P1767" i="10"/>
  <c r="Q1767" i="10"/>
  <c r="R1767" i="10"/>
  <c r="AY1767" i="10"/>
  <c r="O1768" i="10"/>
  <c r="P1768" i="10"/>
  <c r="R1768" i="10" s="1"/>
  <c r="Q1768" i="10"/>
  <c r="AY1768" i="10"/>
  <c r="O1769" i="10"/>
  <c r="R1769" i="10" s="1"/>
  <c r="P1769" i="10"/>
  <c r="Q1769" i="10"/>
  <c r="AY1769" i="10"/>
  <c r="O1770" i="10"/>
  <c r="P1770" i="10"/>
  <c r="Q1770" i="10"/>
  <c r="R1770" i="10"/>
  <c r="AY1770" i="10"/>
  <c r="O1771" i="10"/>
  <c r="R1771" i="10" s="1"/>
  <c r="P1771" i="10"/>
  <c r="Q1771" i="10"/>
  <c r="AY1771" i="10"/>
  <c r="O1772" i="10"/>
  <c r="P1772" i="10"/>
  <c r="Q1772" i="10"/>
  <c r="R1772" i="10" s="1"/>
  <c r="AY1772" i="10"/>
  <c r="O1773" i="10"/>
  <c r="R1773" i="10" s="1"/>
  <c r="P1773" i="10"/>
  <c r="Q1773" i="10"/>
  <c r="AY1773" i="10"/>
  <c r="O1774" i="10"/>
  <c r="R1774" i="10" s="1"/>
  <c r="P1774" i="10"/>
  <c r="Q1774" i="10"/>
  <c r="AY1774" i="10"/>
  <c r="O1775" i="10"/>
  <c r="R1775" i="10" s="1"/>
  <c r="P1775" i="10"/>
  <c r="Q1775" i="10"/>
  <c r="AY1775" i="10"/>
  <c r="O1776" i="10"/>
  <c r="P1776" i="10"/>
  <c r="Q1776" i="10"/>
  <c r="R1776" i="10" s="1"/>
  <c r="AY1776" i="10"/>
  <c r="O1777" i="10"/>
  <c r="P1777" i="10"/>
  <c r="R1777" i="10" s="1"/>
  <c r="Q1777" i="10"/>
  <c r="AY1777" i="10"/>
  <c r="O1778" i="10"/>
  <c r="R1778" i="10" s="1"/>
  <c r="P1778" i="10"/>
  <c r="Q1778" i="10"/>
  <c r="AY1778" i="10"/>
  <c r="O1779" i="10"/>
  <c r="P1779" i="10"/>
  <c r="Q1779" i="10"/>
  <c r="R1779" i="10"/>
  <c r="AY1779" i="10"/>
  <c r="O1780" i="10"/>
  <c r="P1780" i="10"/>
  <c r="R1780" i="10" s="1"/>
  <c r="Q1780" i="10"/>
  <c r="AY1780" i="10"/>
  <c r="O1781" i="10"/>
  <c r="R1781" i="10" s="1"/>
  <c r="P1781" i="10"/>
  <c r="Q1781" i="10"/>
  <c r="AY1781" i="10"/>
  <c r="O1782" i="10"/>
  <c r="P1782" i="10"/>
  <c r="Q1782" i="10"/>
  <c r="R1782" i="10"/>
  <c r="AY1782" i="10"/>
  <c r="O1783" i="10"/>
  <c r="R1783" i="10" s="1"/>
  <c r="P1783" i="10"/>
  <c r="Q1783" i="10"/>
  <c r="AY1783" i="10"/>
  <c r="O1784" i="10"/>
  <c r="P1784" i="10"/>
  <c r="Q1784" i="10"/>
  <c r="R1784" i="10" s="1"/>
  <c r="AY1784" i="10"/>
  <c r="O1785" i="10"/>
  <c r="R1785" i="10" s="1"/>
  <c r="P1785" i="10"/>
  <c r="Q1785" i="10"/>
  <c r="AY1785" i="10"/>
  <c r="O1786" i="10"/>
  <c r="R1786" i="10" s="1"/>
  <c r="P1786" i="10"/>
  <c r="Q1786" i="10"/>
  <c r="AY1786" i="10"/>
  <c r="O1787" i="10"/>
  <c r="R1787" i="10" s="1"/>
  <c r="P1787" i="10"/>
  <c r="Q1787" i="10"/>
  <c r="AY1787" i="10"/>
  <c r="O1788" i="10"/>
  <c r="P1788" i="10"/>
  <c r="Q1788" i="10"/>
  <c r="R1788" i="10" s="1"/>
  <c r="AY1788" i="10"/>
  <c r="O1789" i="10"/>
  <c r="P1789" i="10"/>
  <c r="R1789" i="10" s="1"/>
  <c r="Q1789" i="10"/>
  <c r="AY1789" i="10"/>
  <c r="O1790" i="10"/>
  <c r="R1790" i="10" s="1"/>
  <c r="P1790" i="10"/>
  <c r="Q1790" i="10"/>
  <c r="AY1790" i="10"/>
  <c r="O1791" i="10"/>
  <c r="P1791" i="10"/>
  <c r="Q1791" i="10"/>
  <c r="R1791" i="10"/>
  <c r="AY1791" i="10"/>
  <c r="O1792" i="10"/>
  <c r="P1792" i="10"/>
  <c r="R1792" i="10" s="1"/>
  <c r="Q1792" i="10"/>
  <c r="AY1792" i="10"/>
  <c r="O1793" i="10"/>
  <c r="R1793" i="10" s="1"/>
  <c r="P1793" i="10"/>
  <c r="Q1793" i="10"/>
  <c r="AY1793" i="10"/>
  <c r="O1794" i="10"/>
  <c r="P1794" i="10"/>
  <c r="Q1794" i="10"/>
  <c r="R1794" i="10"/>
  <c r="AY1794" i="10"/>
  <c r="O1795" i="10"/>
  <c r="R1795" i="10" s="1"/>
  <c r="P1795" i="10"/>
  <c r="Q1795" i="10"/>
  <c r="AY1795" i="10"/>
  <c r="O1796" i="10"/>
  <c r="P1796" i="10"/>
  <c r="Q1796" i="10"/>
  <c r="R1796" i="10" s="1"/>
  <c r="AY1796" i="10"/>
  <c r="O1797" i="10"/>
  <c r="R1797" i="10" s="1"/>
  <c r="P1797" i="10"/>
  <c r="Q1797" i="10"/>
  <c r="AY1797" i="10"/>
  <c r="O1798" i="10"/>
  <c r="R1798" i="10" s="1"/>
  <c r="P1798" i="10"/>
  <c r="Q1798" i="10"/>
  <c r="AY1798" i="10"/>
  <c r="O1799" i="10"/>
  <c r="R1799" i="10" s="1"/>
  <c r="P1799" i="10"/>
  <c r="Q1799" i="10"/>
  <c r="AY1799" i="10"/>
  <c r="O1800" i="10"/>
  <c r="P1800" i="10"/>
  <c r="Q1800" i="10"/>
  <c r="R1800" i="10" s="1"/>
  <c r="AY1800" i="10"/>
  <c r="O1801" i="10"/>
  <c r="P1801" i="10"/>
  <c r="R1801" i="10" s="1"/>
  <c r="Q1801" i="10"/>
  <c r="AY1801" i="10"/>
  <c r="O1802" i="10"/>
  <c r="R1802" i="10" s="1"/>
  <c r="P1802" i="10"/>
  <c r="Q1802" i="10"/>
  <c r="AY1802" i="10"/>
  <c r="O1803" i="10"/>
  <c r="P1803" i="10"/>
  <c r="Q1803" i="10"/>
  <c r="R1803" i="10"/>
  <c r="AY1803" i="10"/>
  <c r="O1804" i="10"/>
  <c r="P1804" i="10"/>
  <c r="R1804" i="10" s="1"/>
  <c r="Q1804" i="10"/>
  <c r="AY1804" i="10"/>
  <c r="O1805" i="10"/>
  <c r="R1805" i="10" s="1"/>
  <c r="P1805" i="10"/>
  <c r="Q1805" i="10"/>
  <c r="AY1805" i="10"/>
  <c r="O1806" i="10"/>
  <c r="P1806" i="10"/>
  <c r="Q1806" i="10"/>
  <c r="R1806" i="10"/>
  <c r="AY1806" i="10"/>
  <c r="O1807" i="10"/>
  <c r="R1807" i="10" s="1"/>
  <c r="P1807" i="10"/>
  <c r="Q1807" i="10"/>
  <c r="AY1807" i="10"/>
  <c r="O1808" i="10"/>
  <c r="P1808" i="10"/>
  <c r="Q1808" i="10"/>
  <c r="R1808" i="10" s="1"/>
  <c r="AY1808" i="10"/>
  <c r="O1809" i="10"/>
  <c r="R1809" i="10" s="1"/>
  <c r="P1809" i="10"/>
  <c r="Q1809" i="10"/>
  <c r="AY1809" i="10"/>
  <c r="O1810" i="10"/>
  <c r="R1810" i="10" s="1"/>
  <c r="P1810" i="10"/>
  <c r="Q1810" i="10"/>
  <c r="AY1810" i="10"/>
  <c r="O1811" i="10"/>
  <c r="R1811" i="10" s="1"/>
  <c r="P1811" i="10"/>
  <c r="Q1811" i="10"/>
  <c r="AY1811" i="10"/>
  <c r="O1812" i="10"/>
  <c r="P1812" i="10"/>
  <c r="Q1812" i="10"/>
  <c r="R1812" i="10" s="1"/>
  <c r="AY1812" i="10"/>
  <c r="O1813" i="10"/>
  <c r="P1813" i="10"/>
  <c r="R1813" i="10" s="1"/>
  <c r="Q1813" i="10"/>
  <c r="AY1813" i="10"/>
  <c r="O1814" i="10"/>
  <c r="P1814" i="10"/>
  <c r="R1814" i="10" s="1"/>
  <c r="Q1814" i="10"/>
  <c r="AY1814" i="10"/>
  <c r="O1815" i="10"/>
  <c r="P1815" i="10"/>
  <c r="Q1815" i="10"/>
  <c r="R1815" i="10"/>
  <c r="AY1815" i="10"/>
  <c r="O1816" i="10"/>
  <c r="P1816" i="10"/>
  <c r="R1816" i="10" s="1"/>
  <c r="Q1816" i="10"/>
  <c r="BJ1816" i="10"/>
  <c r="BK1816" i="10"/>
  <c r="BN1816" i="10"/>
  <c r="BO1816" i="10"/>
  <c r="O1818" i="10"/>
  <c r="P1818" i="10"/>
  <c r="Q1818" i="10"/>
  <c r="R1818" i="10" s="1"/>
  <c r="AY1818" i="10"/>
  <c r="BH1818" i="10"/>
  <c r="BH1835" i="10" s="1"/>
  <c r="BJ1818" i="10"/>
  <c r="O1819" i="10"/>
  <c r="R1819" i="10" s="1"/>
  <c r="P1819" i="10"/>
  <c r="Q1819" i="10"/>
  <c r="AY1819" i="10"/>
  <c r="BH1819" i="10"/>
  <c r="BJ1819" i="10"/>
  <c r="O1820" i="10"/>
  <c r="P1820" i="10"/>
  <c r="Q1820" i="10"/>
  <c r="R1820" i="10"/>
  <c r="AY1820" i="10"/>
  <c r="BJ1820" i="10"/>
  <c r="BJ1835" i="10" s="1"/>
  <c r="O1821" i="10"/>
  <c r="P1821" i="10"/>
  <c r="Q1821" i="10"/>
  <c r="R1821" i="10" s="1"/>
  <c r="AY1821" i="10"/>
  <c r="BH1821" i="10"/>
  <c r="BJ1821" i="10"/>
  <c r="O1822" i="10"/>
  <c r="R1822" i="10" s="1"/>
  <c r="P1822" i="10"/>
  <c r="Q1822" i="10"/>
  <c r="AY1822" i="10"/>
  <c r="BH1822" i="10"/>
  <c r="BJ1822" i="10"/>
  <c r="O1823" i="10"/>
  <c r="R1823" i="10" s="1"/>
  <c r="P1823" i="10"/>
  <c r="Q1823" i="10"/>
  <c r="AY1823" i="10"/>
  <c r="BH1823" i="10"/>
  <c r="BJ1823" i="10"/>
  <c r="O1824" i="10"/>
  <c r="R1824" i="10" s="1"/>
  <c r="P1824" i="10"/>
  <c r="Q1824" i="10"/>
  <c r="AY1824" i="10"/>
  <c r="BH1824" i="10"/>
  <c r="BJ1824" i="10"/>
  <c r="O1825" i="10"/>
  <c r="P1825" i="10"/>
  <c r="Q1825" i="10"/>
  <c r="R1825" i="10" s="1"/>
  <c r="AY1825" i="10"/>
  <c r="BH1825" i="10"/>
  <c r="BJ1825" i="10"/>
  <c r="O1826" i="10"/>
  <c r="R1826" i="10" s="1"/>
  <c r="P1826" i="10"/>
  <c r="Q1826" i="10"/>
  <c r="AY1826" i="10"/>
  <c r="BH1826" i="10"/>
  <c r="BJ1826" i="10"/>
  <c r="O1827" i="10"/>
  <c r="P1827" i="10"/>
  <c r="Q1827" i="10"/>
  <c r="R1827" i="10"/>
  <c r="AY1827" i="10"/>
  <c r="BH1827" i="10"/>
  <c r="BJ1827" i="10"/>
  <c r="O1828" i="10"/>
  <c r="R1828" i="10" s="1"/>
  <c r="P1828" i="10"/>
  <c r="Q1828" i="10"/>
  <c r="AY1828" i="10"/>
  <c r="BH1828" i="10"/>
  <c r="O1829" i="10"/>
  <c r="R1829" i="10" s="1"/>
  <c r="P1829" i="10"/>
  <c r="Q1829" i="10"/>
  <c r="AY1829" i="10"/>
  <c r="BH1829" i="10"/>
  <c r="BJ1829" i="10"/>
  <c r="O1830" i="10"/>
  <c r="R1830" i="10" s="1"/>
  <c r="P1830" i="10"/>
  <c r="Q1830" i="10"/>
  <c r="AY1830" i="10"/>
  <c r="BH1830" i="10"/>
  <c r="BJ1830" i="10"/>
  <c r="O1831" i="10"/>
  <c r="R1831" i="10" s="1"/>
  <c r="P1831" i="10"/>
  <c r="Q1831" i="10"/>
  <c r="AY1831" i="10"/>
  <c r="BH1831" i="10"/>
  <c r="BJ1831" i="10"/>
  <c r="O1832" i="10"/>
  <c r="P1832" i="10"/>
  <c r="Q1832" i="10"/>
  <c r="R1832" i="10" s="1"/>
  <c r="AY1832" i="10"/>
  <c r="BH1832" i="10"/>
  <c r="BJ1832" i="10"/>
  <c r="O1833" i="10"/>
  <c r="R1833" i="10" s="1"/>
  <c r="P1833" i="10"/>
  <c r="Q1833" i="10"/>
  <c r="AY1833" i="10"/>
  <c r="BH1833" i="10"/>
  <c r="BJ1833" i="10"/>
  <c r="O1834" i="10"/>
  <c r="P1834" i="10"/>
  <c r="Q1834" i="10"/>
  <c r="R1834" i="10"/>
  <c r="AY1834" i="10"/>
  <c r="BH1834" i="10"/>
  <c r="BJ1834" i="10"/>
  <c r="O1835" i="10"/>
  <c r="R1835" i="10" s="1"/>
  <c r="P1835" i="10"/>
  <c r="Q1835" i="10"/>
  <c r="BF1835" i="10"/>
  <c r="BG1835" i="10"/>
  <c r="BK1835" i="10"/>
  <c r="BL1835" i="10"/>
  <c r="BM1835" i="10"/>
  <c r="BD1847" i="10"/>
  <c r="O1849" i="10"/>
  <c r="R1849" i="10" s="1"/>
  <c r="P1849" i="10"/>
  <c r="Q1849" i="10"/>
  <c r="AY1849" i="10"/>
  <c r="O1850" i="10"/>
  <c r="R1850" i="10" s="1"/>
  <c r="P1850" i="10"/>
  <c r="Q1850" i="10"/>
  <c r="AY1850" i="10"/>
  <c r="O1851" i="10"/>
  <c r="R1851" i="10" s="1"/>
  <c r="P1851" i="10"/>
  <c r="Q1851" i="10"/>
  <c r="AY1851" i="10"/>
  <c r="O1852" i="10"/>
  <c r="P1852" i="10"/>
  <c r="Q1852" i="10"/>
  <c r="R1852" i="10" s="1"/>
  <c r="AY1852" i="10"/>
  <c r="O1853" i="10"/>
  <c r="P1853" i="10"/>
  <c r="R1853" i="10" s="1"/>
  <c r="Q1853" i="10"/>
  <c r="AY1853" i="10"/>
  <c r="O1854" i="10"/>
  <c r="P1854" i="10"/>
  <c r="R1854" i="10" s="1"/>
  <c r="Q1854" i="10"/>
  <c r="AY1854" i="10"/>
  <c r="O1855" i="10"/>
  <c r="P1855" i="10"/>
  <c r="Q1855" i="10"/>
  <c r="R1855" i="10"/>
  <c r="AY1855" i="10"/>
  <c r="O1856" i="10"/>
  <c r="P1856" i="10"/>
  <c r="R1856" i="10" s="1"/>
  <c r="Q1856" i="10"/>
  <c r="AY1856" i="10"/>
  <c r="O1857" i="10"/>
  <c r="R1857" i="10" s="1"/>
  <c r="P1857" i="10"/>
  <c r="Q1857" i="10"/>
  <c r="AY1857" i="10"/>
  <c r="O1858" i="10"/>
  <c r="P1858" i="10"/>
  <c r="Q1858" i="10"/>
  <c r="R1858" i="10"/>
  <c r="AY1858" i="10"/>
  <c r="O1859" i="10"/>
  <c r="R1859" i="10" s="1"/>
  <c r="P1859" i="10"/>
  <c r="Q1859" i="10"/>
  <c r="AY1859" i="10"/>
  <c r="O1860" i="10"/>
  <c r="P1860" i="10"/>
  <c r="Q1860" i="10"/>
  <c r="R1860" i="10" s="1"/>
  <c r="AY1860" i="10"/>
  <c r="O1861" i="10"/>
  <c r="R1861" i="10" s="1"/>
  <c r="P1861" i="10"/>
  <c r="Q1861" i="10"/>
  <c r="AY1861" i="10"/>
  <c r="O1862" i="10"/>
  <c r="R1862" i="10" s="1"/>
  <c r="P1862" i="10"/>
  <c r="Q1862" i="10"/>
  <c r="AY1862" i="10"/>
  <c r="O1863" i="10"/>
  <c r="R1863" i="10" s="1"/>
  <c r="P1863" i="10"/>
  <c r="Q1863" i="10"/>
  <c r="AY1863" i="10"/>
  <c r="O1864" i="10"/>
  <c r="P1864" i="10"/>
  <c r="Q1864" i="10"/>
  <c r="R1864" i="10" s="1"/>
  <c r="AY1864" i="10"/>
  <c r="O1865" i="10"/>
  <c r="P1865" i="10"/>
  <c r="R1865" i="10" s="1"/>
  <c r="Q1865" i="10"/>
  <c r="AY1865" i="10"/>
  <c r="O1866" i="10"/>
  <c r="P1866" i="10"/>
  <c r="R1866" i="10" s="1"/>
  <c r="Q1866" i="10"/>
  <c r="AY1866" i="10"/>
  <c r="O1867" i="10"/>
  <c r="P1867" i="10"/>
  <c r="Q1867" i="10"/>
  <c r="R1867" i="10"/>
  <c r="AY1867" i="10"/>
  <c r="O1868" i="10"/>
  <c r="P1868" i="10"/>
  <c r="R1868" i="10" s="1"/>
  <c r="Q1868" i="10"/>
  <c r="AY1868" i="10"/>
  <c r="O1869" i="10"/>
  <c r="R1869" i="10" s="1"/>
  <c r="P1869" i="10"/>
  <c r="Q1869" i="10"/>
  <c r="AY1869" i="10"/>
  <c r="O1870" i="10"/>
  <c r="P1870" i="10"/>
  <c r="Q1870" i="10"/>
  <c r="R1870" i="10"/>
  <c r="O1872" i="10"/>
  <c r="P1872" i="10"/>
  <c r="R1872" i="10" s="1"/>
  <c r="Q1872" i="10"/>
  <c r="AY1872" i="10"/>
  <c r="BJ1872" i="10"/>
  <c r="BJ1905" i="10" s="1"/>
  <c r="O1873" i="10"/>
  <c r="P1873" i="10"/>
  <c r="Q1873" i="10"/>
  <c r="R1873" i="10" s="1"/>
  <c r="AY1873" i="10"/>
  <c r="BJ1873" i="10"/>
  <c r="O1874" i="10"/>
  <c r="P1874" i="10"/>
  <c r="R1874" i="10" s="1"/>
  <c r="Q1874" i="10"/>
  <c r="AY1874" i="10"/>
  <c r="BJ1874" i="10"/>
  <c r="O1875" i="10"/>
  <c r="P1875" i="10"/>
  <c r="Q1875" i="10"/>
  <c r="R1875" i="10" s="1"/>
  <c r="AY1875" i="10"/>
  <c r="BJ1875" i="10"/>
  <c r="O1876" i="10"/>
  <c r="R1876" i="10" s="1"/>
  <c r="P1876" i="10"/>
  <c r="Q1876" i="10"/>
  <c r="AY1876" i="10"/>
  <c r="BJ1876" i="10"/>
  <c r="O1877" i="10"/>
  <c r="P1877" i="10"/>
  <c r="Q1877" i="10"/>
  <c r="R1877" i="10" s="1"/>
  <c r="AY1877" i="10"/>
  <c r="BJ1877" i="10"/>
  <c r="O1878" i="10"/>
  <c r="R1878" i="10" s="1"/>
  <c r="P1878" i="10"/>
  <c r="Q1878" i="10"/>
  <c r="AY1878" i="10"/>
  <c r="BJ1878" i="10"/>
  <c r="O1879" i="10"/>
  <c r="P1879" i="10"/>
  <c r="Q1879" i="10"/>
  <c r="R1879" i="10" s="1"/>
  <c r="AY1879" i="10"/>
  <c r="BJ1879" i="10"/>
  <c r="O1880" i="10"/>
  <c r="R1880" i="10" s="1"/>
  <c r="P1880" i="10"/>
  <c r="Q1880" i="10"/>
  <c r="AY1880" i="10"/>
  <c r="BJ1880" i="10"/>
  <c r="O1881" i="10"/>
  <c r="P1881" i="10"/>
  <c r="Q1881" i="10"/>
  <c r="R1881" i="10" s="1"/>
  <c r="AY1881" i="10"/>
  <c r="BJ1881" i="10"/>
  <c r="O1882" i="10"/>
  <c r="R1882" i="10" s="1"/>
  <c r="P1882" i="10"/>
  <c r="Q1882" i="10"/>
  <c r="AY1882" i="10"/>
  <c r="BJ1882" i="10"/>
  <c r="O1883" i="10"/>
  <c r="P1883" i="10"/>
  <c r="Q1883" i="10"/>
  <c r="R1883" i="10" s="1"/>
  <c r="AY1883" i="10"/>
  <c r="BJ1883" i="10"/>
  <c r="O1884" i="10"/>
  <c r="R1884" i="10" s="1"/>
  <c r="P1884" i="10"/>
  <c r="Q1884" i="10"/>
  <c r="AY1884" i="10"/>
  <c r="BJ1884" i="10"/>
  <c r="O1885" i="10"/>
  <c r="P1885" i="10"/>
  <c r="Q1885" i="10"/>
  <c r="R1885" i="10" s="1"/>
  <c r="AY1885" i="10"/>
  <c r="BJ1885" i="10"/>
  <c r="O1886" i="10"/>
  <c r="R1886" i="10" s="1"/>
  <c r="P1886" i="10"/>
  <c r="Q1886" i="10"/>
  <c r="AY1886" i="10"/>
  <c r="BJ1886" i="10"/>
  <c r="O1887" i="10"/>
  <c r="P1887" i="10"/>
  <c r="Q1887" i="10"/>
  <c r="R1887" i="10" s="1"/>
  <c r="AY1887" i="10"/>
  <c r="BJ1887" i="10"/>
  <c r="O1888" i="10"/>
  <c r="R1888" i="10" s="1"/>
  <c r="P1888" i="10"/>
  <c r="Q1888" i="10"/>
  <c r="AY1888" i="10"/>
  <c r="BJ1888" i="10"/>
  <c r="O1889" i="10"/>
  <c r="P1889" i="10"/>
  <c r="Q1889" i="10"/>
  <c r="R1889" i="10" s="1"/>
  <c r="AY1889" i="10"/>
  <c r="BJ1889" i="10"/>
  <c r="O1890" i="10"/>
  <c r="R1890" i="10" s="1"/>
  <c r="P1890" i="10"/>
  <c r="Q1890" i="10"/>
  <c r="AY1890" i="10"/>
  <c r="BJ1890" i="10"/>
  <c r="O1891" i="10"/>
  <c r="P1891" i="10"/>
  <c r="Q1891" i="10"/>
  <c r="R1891" i="10" s="1"/>
  <c r="AY1891" i="10"/>
  <c r="BJ1891" i="10"/>
  <c r="O1892" i="10"/>
  <c r="R1892" i="10" s="1"/>
  <c r="P1892" i="10"/>
  <c r="Q1892" i="10"/>
  <c r="AY1892" i="10"/>
  <c r="BJ1892" i="10"/>
  <c r="O1893" i="10"/>
  <c r="P1893" i="10"/>
  <c r="Q1893" i="10"/>
  <c r="R1893" i="10" s="1"/>
  <c r="AY1893" i="10"/>
  <c r="BJ1893" i="10"/>
  <c r="O1894" i="10"/>
  <c r="R1894" i="10" s="1"/>
  <c r="P1894" i="10"/>
  <c r="Q1894" i="10"/>
  <c r="AY1894" i="10"/>
  <c r="BJ1894" i="10"/>
  <c r="O1895" i="10"/>
  <c r="P1895" i="10"/>
  <c r="Q1895" i="10"/>
  <c r="R1895" i="10" s="1"/>
  <c r="AY1895" i="10"/>
  <c r="BJ1895" i="10"/>
  <c r="O1896" i="10"/>
  <c r="R1896" i="10" s="1"/>
  <c r="P1896" i="10"/>
  <c r="Q1896" i="10"/>
  <c r="AY1896" i="10"/>
  <c r="BJ1896" i="10"/>
  <c r="O1897" i="10"/>
  <c r="P1897" i="10"/>
  <c r="Q1897" i="10"/>
  <c r="R1897" i="10" s="1"/>
  <c r="AY1897" i="10"/>
  <c r="BJ1897" i="10"/>
  <c r="O1898" i="10"/>
  <c r="R1898" i="10" s="1"/>
  <c r="P1898" i="10"/>
  <c r="Q1898" i="10"/>
  <c r="AY1898" i="10"/>
  <c r="BJ1898" i="10"/>
  <c r="O1899" i="10"/>
  <c r="P1899" i="10"/>
  <c r="Q1899" i="10"/>
  <c r="R1899" i="10" s="1"/>
  <c r="AY1899" i="10"/>
  <c r="BJ1899" i="10"/>
  <c r="O1900" i="10"/>
  <c r="R1900" i="10" s="1"/>
  <c r="P1900" i="10"/>
  <c r="Q1900" i="10"/>
  <c r="AY1900" i="10"/>
  <c r="BJ1900" i="10"/>
  <c r="O1901" i="10"/>
  <c r="P1901" i="10"/>
  <c r="Q1901" i="10"/>
  <c r="R1901" i="10" s="1"/>
  <c r="AY1901" i="10"/>
  <c r="BJ1901" i="10"/>
  <c r="O1902" i="10"/>
  <c r="R1902" i="10" s="1"/>
  <c r="P1902" i="10"/>
  <c r="Q1902" i="10"/>
  <c r="AY1902" i="10"/>
  <c r="BJ1902" i="10"/>
  <c r="O1903" i="10"/>
  <c r="P1903" i="10"/>
  <c r="Q1903" i="10"/>
  <c r="R1903" i="10" s="1"/>
  <c r="AY1903" i="10"/>
  <c r="BJ1903" i="10"/>
  <c r="O1904" i="10"/>
  <c r="R1904" i="10" s="1"/>
  <c r="P1904" i="10"/>
  <c r="Q1904" i="10"/>
  <c r="AY1904" i="10"/>
  <c r="BJ1904" i="10"/>
  <c r="O1905" i="10"/>
  <c r="P1905" i="10"/>
  <c r="Q1905" i="10"/>
  <c r="R1905" i="10" s="1"/>
  <c r="BK1905" i="10"/>
  <c r="BL1905" i="10"/>
  <c r="BM1905" i="10"/>
  <c r="O1907" i="10"/>
  <c r="P1907" i="10"/>
  <c r="Q1907" i="10"/>
  <c r="R1907" i="10" s="1"/>
  <c r="AY1907" i="10"/>
  <c r="BH1907" i="10"/>
  <c r="O1908" i="10"/>
  <c r="P1908" i="10"/>
  <c r="Q1908" i="10"/>
  <c r="R1908" i="10"/>
  <c r="AY1908" i="10"/>
  <c r="BH1908" i="10"/>
  <c r="O1909" i="10"/>
  <c r="P1909" i="10"/>
  <c r="Q1909" i="10"/>
  <c r="R1909" i="10" s="1"/>
  <c r="AY1909" i="10"/>
  <c r="BH1909" i="10"/>
  <c r="O1910" i="10"/>
  <c r="P1910" i="10"/>
  <c r="Q1910" i="10"/>
  <c r="R1910" i="10"/>
  <c r="AY1910" i="10"/>
  <c r="BH1910" i="10"/>
  <c r="O1911" i="10"/>
  <c r="P1911" i="10"/>
  <c r="Q1911" i="10"/>
  <c r="R1911" i="10" s="1"/>
  <c r="AY1911" i="10"/>
  <c r="BH1911" i="10"/>
  <c r="O1912" i="10"/>
  <c r="P1912" i="10"/>
  <c r="Q1912" i="10"/>
  <c r="R1912" i="10"/>
  <c r="AY1912" i="10"/>
  <c r="BH1912" i="10"/>
  <c r="O1913" i="10"/>
  <c r="P1913" i="10"/>
  <c r="Q1913" i="10"/>
  <c r="R1913" i="10" s="1"/>
  <c r="AY1913" i="10"/>
  <c r="BH1913" i="10"/>
  <c r="O1914" i="10"/>
  <c r="P1914" i="10"/>
  <c r="Q1914" i="10"/>
  <c r="R1914" i="10"/>
  <c r="AY1914" i="10"/>
  <c r="BH1914" i="10"/>
  <c r="O1915" i="10"/>
  <c r="P1915" i="10"/>
  <c r="Q1915" i="10"/>
  <c r="R1915" i="10" s="1"/>
  <c r="AY1915" i="10"/>
  <c r="BH1915" i="10"/>
  <c r="O1916" i="10"/>
  <c r="P1916" i="10"/>
  <c r="Q1916" i="10"/>
  <c r="R1916" i="10"/>
  <c r="AY1916" i="10"/>
  <c r="BH1916" i="10"/>
  <c r="O1917" i="10"/>
  <c r="P1917" i="10"/>
  <c r="Q1917" i="10"/>
  <c r="R1917" i="10" s="1"/>
  <c r="AY1917" i="10"/>
  <c r="BH1917" i="10"/>
  <c r="O1918" i="10"/>
  <c r="P1918" i="10"/>
  <c r="Q1918" i="10"/>
  <c r="R1918" i="10"/>
  <c r="AY1918" i="10"/>
  <c r="BH1918" i="10"/>
  <c r="O1919" i="10"/>
  <c r="P1919" i="10"/>
  <c r="Q1919" i="10"/>
  <c r="R1919" i="10" s="1"/>
  <c r="AY1919" i="10"/>
  <c r="BH1919" i="10"/>
  <c r="O1920" i="10"/>
  <c r="P1920" i="10"/>
  <c r="Q1920" i="10"/>
  <c r="R1920" i="10"/>
  <c r="AY1920" i="10"/>
  <c r="BH1920" i="10"/>
  <c r="O1921" i="10"/>
  <c r="P1921" i="10"/>
  <c r="Q1921" i="10"/>
  <c r="R1921" i="10" s="1"/>
  <c r="AY1921" i="10"/>
  <c r="BH1921" i="10"/>
  <c r="O1922" i="10"/>
  <c r="P1922" i="10"/>
  <c r="Q1922" i="10"/>
  <c r="R1922" i="10"/>
  <c r="AY1922" i="10"/>
  <c r="BH1922" i="10"/>
  <c r="O1923" i="10"/>
  <c r="P1923" i="10"/>
  <c r="Q1923" i="10"/>
  <c r="R1923" i="10" s="1"/>
  <c r="AY1923" i="10"/>
  <c r="BH1923" i="10"/>
  <c r="O1924" i="10"/>
  <c r="P1924" i="10"/>
  <c r="Q1924" i="10"/>
  <c r="R1924" i="10"/>
  <c r="AY1924" i="10"/>
  <c r="BH1924" i="10"/>
  <c r="O1925" i="10"/>
  <c r="P1925" i="10"/>
  <c r="Q1925" i="10"/>
  <c r="R1925" i="10" s="1"/>
  <c r="AY1925" i="10"/>
  <c r="BH1925" i="10"/>
  <c r="O1926" i="10"/>
  <c r="P1926" i="10"/>
  <c r="Q1926" i="10"/>
  <c r="R1926" i="10"/>
  <c r="AY1926" i="10"/>
  <c r="BH1926" i="10"/>
  <c r="O1927" i="10"/>
  <c r="P1927" i="10"/>
  <c r="Q1927" i="10"/>
  <c r="R1927" i="10" s="1"/>
  <c r="AY1927" i="10"/>
  <c r="BH1927" i="10"/>
  <c r="O1928" i="10"/>
  <c r="P1928" i="10"/>
  <c r="Q1928" i="10"/>
  <c r="R1928" i="10"/>
  <c r="AY1928" i="10"/>
  <c r="BH1928" i="10"/>
  <c r="O1929" i="10"/>
  <c r="P1929" i="10"/>
  <c r="Q1929" i="10"/>
  <c r="R1929" i="10" s="1"/>
  <c r="AY1929" i="10"/>
  <c r="BH1929" i="10"/>
  <c r="O1930" i="10"/>
  <c r="P1930" i="10"/>
  <c r="Q1930" i="10"/>
  <c r="R1930" i="10"/>
  <c r="AY1930" i="10"/>
  <c r="BH1930" i="10"/>
  <c r="O1931" i="10"/>
  <c r="P1931" i="10"/>
  <c r="Q1931" i="10"/>
  <c r="R1931" i="10" s="1"/>
  <c r="AY1931" i="10"/>
  <c r="BH1931" i="10"/>
  <c r="O1932" i="10"/>
  <c r="P1932" i="10"/>
  <c r="Q1932" i="10"/>
  <c r="R1932" i="10"/>
  <c r="AY1932" i="10"/>
  <c r="BH1932" i="10"/>
  <c r="O1933" i="10"/>
  <c r="P1933" i="10"/>
  <c r="Q1933" i="10"/>
  <c r="R1933" i="10" s="1"/>
  <c r="AY1933" i="10"/>
  <c r="BH1933" i="10"/>
  <c r="O1934" i="10"/>
  <c r="P1934" i="10"/>
  <c r="Q1934" i="10"/>
  <c r="R1934" i="10"/>
  <c r="AY1934" i="10"/>
  <c r="BH1934" i="10"/>
  <c r="O1935" i="10"/>
  <c r="P1935" i="10"/>
  <c r="Q1935" i="10"/>
  <c r="R1935" i="10" s="1"/>
  <c r="AY1935" i="10"/>
  <c r="BH1935" i="10"/>
  <c r="O1936" i="10"/>
  <c r="P1936" i="10"/>
  <c r="Q1936" i="10"/>
  <c r="R1936" i="10"/>
  <c r="AY1936" i="10"/>
  <c r="BH1936" i="10"/>
  <c r="O1937" i="10"/>
  <c r="P1937" i="10"/>
  <c r="Q1937" i="10"/>
  <c r="R1937" i="10" s="1"/>
  <c r="AY1937" i="10"/>
  <c r="BH1937" i="10"/>
  <c r="O1938" i="10"/>
  <c r="P1938" i="10"/>
  <c r="Q1938" i="10"/>
  <c r="R1938" i="10"/>
  <c r="AY1938" i="10"/>
  <c r="BH1938" i="10"/>
  <c r="O1939" i="10"/>
  <c r="P1939" i="10"/>
  <c r="Q1939" i="10"/>
  <c r="R1939" i="10" s="1"/>
  <c r="AY1939" i="10"/>
  <c r="BH1939" i="10"/>
  <c r="O1940" i="10"/>
  <c r="P1940" i="10"/>
  <c r="Q1940" i="10"/>
  <c r="R1940" i="10"/>
  <c r="AY1940" i="10"/>
  <c r="BH1940" i="10"/>
  <c r="O1941" i="10"/>
  <c r="P1941" i="10"/>
  <c r="Q1941" i="10"/>
  <c r="R1941" i="10" s="1"/>
  <c r="AY1941" i="10"/>
  <c r="BH1941" i="10"/>
  <c r="O1942" i="10"/>
  <c r="P1942" i="10"/>
  <c r="Q1942" i="10"/>
  <c r="R1942" i="10"/>
  <c r="AY1942" i="10"/>
  <c r="BH1942" i="10"/>
  <c r="O1943" i="10"/>
  <c r="P1943" i="10"/>
  <c r="Q1943" i="10"/>
  <c r="R1943" i="10" s="1"/>
  <c r="AY1943" i="10"/>
  <c r="BH1943" i="10"/>
  <c r="O1944" i="10"/>
  <c r="P1944" i="10"/>
  <c r="Q1944" i="10"/>
  <c r="R1944" i="10"/>
  <c r="AY1944" i="10"/>
  <c r="BH1944" i="10"/>
  <c r="O1945" i="10"/>
  <c r="P1945" i="10"/>
  <c r="Q1945" i="10"/>
  <c r="R1945" i="10" s="1"/>
  <c r="AY1945" i="10"/>
  <c r="BH1945" i="10"/>
  <c r="O1946" i="10"/>
  <c r="P1946" i="10"/>
  <c r="Q1946" i="10"/>
  <c r="R1946" i="10"/>
  <c r="AY1946" i="10"/>
  <c r="BH1946" i="10"/>
  <c r="O1947" i="10"/>
  <c r="P1947" i="10"/>
  <c r="Q1947" i="10"/>
  <c r="R1947" i="10" s="1"/>
  <c r="AY1947" i="10"/>
  <c r="BH1947" i="10"/>
  <c r="O1948" i="10"/>
  <c r="P1948" i="10"/>
  <c r="Q1948" i="10"/>
  <c r="R1948" i="10"/>
  <c r="AY1948" i="10"/>
  <c r="BH1948" i="10"/>
  <c r="O1949" i="10"/>
  <c r="P1949" i="10"/>
  <c r="Q1949" i="10"/>
  <c r="R1949" i="10" s="1"/>
  <c r="AY1949" i="10"/>
  <c r="BH1949" i="10"/>
  <c r="O1950" i="10"/>
  <c r="P1950" i="10"/>
  <c r="Q1950" i="10"/>
  <c r="R1950" i="10"/>
  <c r="AY1950" i="10"/>
  <c r="BH1950" i="10"/>
  <c r="O1951" i="10"/>
  <c r="P1951" i="10"/>
  <c r="Q1951" i="10"/>
  <c r="R1951" i="10" s="1"/>
  <c r="AY1951" i="10"/>
  <c r="BH1951" i="10"/>
  <c r="O1952" i="10"/>
  <c r="P1952" i="10"/>
  <c r="Q1952" i="10"/>
  <c r="R1952" i="10"/>
  <c r="AY1952" i="10"/>
  <c r="BH1952" i="10"/>
  <c r="O1953" i="10"/>
  <c r="P1953" i="10"/>
  <c r="Q1953" i="10"/>
  <c r="R1953" i="10" s="1"/>
  <c r="AY1953" i="10"/>
  <c r="BH1953" i="10"/>
  <c r="O1954" i="10"/>
  <c r="P1954" i="10"/>
  <c r="Q1954" i="10"/>
  <c r="R1954" i="10"/>
  <c r="AY1954" i="10"/>
  <c r="BH1954" i="10"/>
  <c r="O1955" i="10"/>
  <c r="P1955" i="10"/>
  <c r="Q1955" i="10"/>
  <c r="R1955" i="10" s="1"/>
  <c r="AY1955" i="10"/>
  <c r="BH1955" i="10"/>
  <c r="O1956" i="10"/>
  <c r="P1956" i="10"/>
  <c r="Q1956" i="10"/>
  <c r="R1956" i="10"/>
  <c r="AY1956" i="10"/>
  <c r="BH1956" i="10"/>
  <c r="O1957" i="10"/>
  <c r="P1957" i="10"/>
  <c r="Q1957" i="10"/>
  <c r="R1957" i="10" s="1"/>
  <c r="AY1957" i="10"/>
  <c r="BH1957" i="10"/>
  <c r="O1958" i="10"/>
  <c r="P1958" i="10"/>
  <c r="Q1958" i="10"/>
  <c r="R1958" i="10"/>
  <c r="AY1958" i="10"/>
  <c r="BH1958" i="10"/>
  <c r="O1959" i="10"/>
  <c r="P1959" i="10"/>
  <c r="Q1959" i="10"/>
  <c r="R1959" i="10" s="1"/>
  <c r="AY1959" i="10"/>
  <c r="BH1959" i="10"/>
  <c r="O1960" i="10"/>
  <c r="P1960" i="10"/>
  <c r="Q1960" i="10"/>
  <c r="R1960" i="10"/>
  <c r="AY1960" i="10"/>
  <c r="BH1960" i="10"/>
  <c r="O1961" i="10"/>
  <c r="P1961" i="10"/>
  <c r="Q1961" i="10"/>
  <c r="R1961" i="10" s="1"/>
  <c r="AY1961" i="10"/>
  <c r="BH1961" i="10"/>
  <c r="O1962" i="10"/>
  <c r="P1962" i="10"/>
  <c r="Q1962" i="10"/>
  <c r="R1962" i="10"/>
  <c r="AY1962" i="10"/>
  <c r="BH1962" i="10"/>
  <c r="O1963" i="10"/>
  <c r="P1963" i="10"/>
  <c r="Q1963" i="10"/>
  <c r="R1963" i="10" s="1"/>
  <c r="AY1963" i="10"/>
  <c r="BH1963" i="10"/>
  <c r="O1964" i="10"/>
  <c r="P1964" i="10"/>
  <c r="Q1964" i="10"/>
  <c r="R1964" i="10"/>
  <c r="AY1964" i="10"/>
  <c r="BH1964" i="10"/>
  <c r="O1965" i="10"/>
  <c r="P1965" i="10"/>
  <c r="Q1965" i="10"/>
  <c r="R1965" i="10" s="1"/>
  <c r="AY1965" i="10"/>
  <c r="BH1965" i="10"/>
  <c r="O1966" i="10"/>
  <c r="P1966" i="10"/>
  <c r="Q1966" i="10"/>
  <c r="R1966" i="10"/>
  <c r="AY1966" i="10"/>
  <c r="BH1966" i="10"/>
  <c r="O1967" i="10"/>
  <c r="P1967" i="10"/>
  <c r="Q1967" i="10"/>
  <c r="R1967" i="10" s="1"/>
  <c r="AY1967" i="10"/>
  <c r="BH1967" i="10"/>
  <c r="O1968" i="10"/>
  <c r="P1968" i="10"/>
  <c r="Q1968" i="10"/>
  <c r="R1968" i="10"/>
  <c r="AY1968" i="10"/>
  <c r="BH1968" i="10"/>
  <c r="O1969" i="10"/>
  <c r="P1969" i="10"/>
  <c r="Q1969" i="10"/>
  <c r="R1969" i="10" s="1"/>
  <c r="BF1969" i="10"/>
  <c r="BG1969" i="10"/>
  <c r="BH1969" i="10"/>
  <c r="O1971" i="10"/>
  <c r="R1971" i="10" s="1"/>
  <c r="P1971" i="10"/>
  <c r="Q1971" i="10"/>
  <c r="AY1971" i="10"/>
  <c r="O1972" i="10"/>
  <c r="P1972" i="10"/>
  <c r="Q1972" i="10"/>
  <c r="R1972" i="10" s="1"/>
  <c r="AY1972" i="10"/>
  <c r="O1973" i="10"/>
  <c r="P1973" i="10"/>
  <c r="R1973" i="10" s="1"/>
  <c r="Q1973" i="10"/>
  <c r="AY1973" i="10"/>
  <c r="O1974" i="10"/>
  <c r="P1974" i="10"/>
  <c r="R1974" i="10" s="1"/>
  <c r="Q1974" i="10"/>
  <c r="AY1974" i="10"/>
  <c r="O1975" i="10"/>
  <c r="P1975" i="10"/>
  <c r="Q1975" i="10"/>
  <c r="R1975" i="10"/>
  <c r="AY1975" i="10"/>
  <c r="O1976" i="10"/>
  <c r="P1976" i="10"/>
  <c r="R1976" i="10" s="1"/>
  <c r="Q1976" i="10"/>
  <c r="AY1976" i="10"/>
  <c r="O1977" i="10"/>
  <c r="R1977" i="10" s="1"/>
  <c r="P1977" i="10"/>
  <c r="Q1977" i="10"/>
  <c r="AY1977" i="10"/>
  <c r="O1978" i="10"/>
  <c r="P1978" i="10"/>
  <c r="Q1978" i="10"/>
  <c r="R1978" i="10"/>
  <c r="AY1978" i="10"/>
  <c r="O1979" i="10"/>
  <c r="P1979" i="10"/>
  <c r="Q1979" i="10"/>
  <c r="R1979" i="10"/>
  <c r="AY1979" i="10"/>
  <c r="O1980" i="10"/>
  <c r="P1980" i="10"/>
  <c r="Q1980" i="10"/>
  <c r="R1980" i="10" s="1"/>
  <c r="AY1980" i="10"/>
  <c r="O1981" i="10"/>
  <c r="R1981" i="10" s="1"/>
  <c r="P1981" i="10"/>
  <c r="Q1981" i="10"/>
  <c r="AY1981" i="10"/>
  <c r="O1982" i="10"/>
  <c r="R1982" i="10" s="1"/>
  <c r="P1982" i="10"/>
  <c r="Q1982" i="10"/>
  <c r="AY1982" i="10"/>
  <c r="O1983" i="10"/>
  <c r="R1983" i="10" s="1"/>
  <c r="P1983" i="10"/>
  <c r="Q1983" i="10"/>
  <c r="AY1983" i="10"/>
  <c r="O1984" i="10"/>
  <c r="P1984" i="10"/>
  <c r="Q1984" i="10"/>
  <c r="R1984" i="10" s="1"/>
  <c r="AY1984" i="10"/>
  <c r="O1985" i="10"/>
  <c r="P1985" i="10"/>
  <c r="R1985" i="10" s="1"/>
  <c r="Q1985" i="10"/>
  <c r="AY1985" i="10"/>
  <c r="O1986" i="10"/>
  <c r="P1986" i="10"/>
  <c r="R1986" i="10" s="1"/>
  <c r="Q1986" i="10"/>
  <c r="AY1986" i="10"/>
  <c r="O1987" i="10"/>
  <c r="P1987" i="10"/>
  <c r="Q1987" i="10"/>
  <c r="R1987" i="10"/>
  <c r="AY1987" i="10"/>
  <c r="O1988" i="10"/>
  <c r="P1988" i="10"/>
  <c r="R1988" i="10" s="1"/>
  <c r="Q1988" i="10"/>
  <c r="AY1988" i="10"/>
  <c r="O1989" i="10"/>
  <c r="R1989" i="10" s="1"/>
  <c r="P1989" i="10"/>
  <c r="Q1989" i="10"/>
  <c r="AY1989" i="10"/>
  <c r="O1990" i="10"/>
  <c r="P1990" i="10"/>
  <c r="Q1990" i="10"/>
  <c r="R1990" i="10"/>
  <c r="AY1990" i="10"/>
  <c r="O1991" i="10"/>
  <c r="P1991" i="10"/>
  <c r="Q1991" i="10"/>
  <c r="R1991" i="10"/>
  <c r="AY1991" i="10"/>
  <c r="O1992" i="10"/>
  <c r="P1992" i="10"/>
  <c r="Q1992" i="10"/>
  <c r="R1992" i="10" s="1"/>
  <c r="AY1992" i="10"/>
  <c r="O1993" i="10"/>
  <c r="R1993" i="10" s="1"/>
  <c r="P1993" i="10"/>
  <c r="Q1993" i="10"/>
  <c r="AY1993" i="10"/>
  <c r="O1994" i="10"/>
  <c r="R1994" i="10" s="1"/>
  <c r="P1994" i="10"/>
  <c r="Q1994" i="10"/>
  <c r="AY1994" i="10"/>
  <c r="O1995" i="10"/>
  <c r="R1995" i="10" s="1"/>
  <c r="P1995" i="10"/>
  <c r="Q1995" i="10"/>
  <c r="AY1995" i="10"/>
  <c r="O1996" i="10"/>
  <c r="P1996" i="10"/>
  <c r="Q1996" i="10"/>
  <c r="R1996" i="10" s="1"/>
  <c r="AY1996" i="10"/>
  <c r="O1997" i="10"/>
  <c r="P1997" i="10"/>
  <c r="R1997" i="10" s="1"/>
  <c r="Q1997" i="10"/>
  <c r="AY1997" i="10"/>
  <c r="O1998" i="10"/>
  <c r="P1998" i="10"/>
  <c r="R1998" i="10" s="1"/>
  <c r="Q1998" i="10"/>
  <c r="AY1998" i="10"/>
  <c r="O1999" i="10"/>
  <c r="P1999" i="10"/>
  <c r="Q1999" i="10"/>
  <c r="R1999" i="10"/>
  <c r="AY1999" i="10"/>
  <c r="O2000" i="10"/>
  <c r="P2000" i="10"/>
  <c r="R2000" i="10" s="1"/>
  <c r="Q2000" i="10"/>
  <c r="AY2000" i="10"/>
  <c r="O2001" i="10"/>
  <c r="R2001" i="10" s="1"/>
  <c r="P2001" i="10"/>
  <c r="Q2001" i="10"/>
  <c r="AY2001" i="10"/>
  <c r="O2002" i="10"/>
  <c r="P2002" i="10"/>
  <c r="Q2002" i="10"/>
  <c r="R2002" i="10"/>
  <c r="AY2002" i="10"/>
  <c r="O2003" i="10"/>
  <c r="P2003" i="10"/>
  <c r="Q2003" i="10"/>
  <c r="R2003" i="10"/>
  <c r="AY2003" i="10"/>
  <c r="O2004" i="10"/>
  <c r="P2004" i="10"/>
  <c r="Q2004" i="10"/>
  <c r="R2004" i="10" s="1"/>
  <c r="AY2004" i="10"/>
  <c r="O2005" i="10"/>
  <c r="R2005" i="10" s="1"/>
  <c r="P2005" i="10"/>
  <c r="Q2005" i="10"/>
  <c r="AY2005" i="10"/>
  <c r="O2006" i="10"/>
  <c r="R2006" i="10" s="1"/>
  <c r="P2006" i="10"/>
  <c r="Q2006" i="10"/>
  <c r="AY2006" i="10"/>
  <c r="O2007" i="10"/>
  <c r="R2007" i="10" s="1"/>
  <c r="P2007" i="10"/>
  <c r="Q2007" i="10"/>
  <c r="AY2007" i="10"/>
  <c r="O2008" i="10"/>
  <c r="P2008" i="10"/>
  <c r="Q2008" i="10"/>
  <c r="R2008" i="10" s="1"/>
  <c r="AY2008" i="10"/>
  <c r="O2009" i="10"/>
  <c r="P2009" i="10"/>
  <c r="R2009" i="10" s="1"/>
  <c r="Q2009" i="10"/>
  <c r="AY2009" i="10"/>
  <c r="O2010" i="10"/>
  <c r="P2010" i="10"/>
  <c r="R2010" i="10" s="1"/>
  <c r="Q2010" i="10"/>
  <c r="AY2010" i="10"/>
  <c r="O2011" i="10"/>
  <c r="P2011" i="10"/>
  <c r="Q2011" i="10"/>
  <c r="R2011" i="10"/>
  <c r="AY2011" i="10"/>
  <c r="O2012" i="10"/>
  <c r="P2012" i="10"/>
  <c r="R2012" i="10" s="1"/>
  <c r="Q2012" i="10"/>
  <c r="AY2012" i="10"/>
  <c r="O2013" i="10"/>
  <c r="R2013" i="10" s="1"/>
  <c r="P2013" i="10"/>
  <c r="Q2013" i="10"/>
  <c r="AY2013" i="10"/>
  <c r="O2014" i="10"/>
  <c r="P2014" i="10"/>
  <c r="Q2014" i="10"/>
  <c r="R2014" i="10"/>
  <c r="AY2014" i="10"/>
  <c r="O2015" i="10"/>
  <c r="P2015" i="10"/>
  <c r="Q2015" i="10"/>
  <c r="R2015" i="10"/>
  <c r="AY2015" i="10"/>
  <c r="O2016" i="10"/>
  <c r="P2016" i="10"/>
  <c r="Q2016" i="10"/>
  <c r="R2016" i="10" s="1"/>
  <c r="AY2016" i="10"/>
  <c r="O2017" i="10"/>
  <c r="R2017" i="10" s="1"/>
  <c r="P2017" i="10"/>
  <c r="Q2017" i="10"/>
  <c r="AY2017" i="10"/>
  <c r="O2018" i="10"/>
  <c r="R2018" i="10" s="1"/>
  <c r="P2018" i="10"/>
  <c r="Q2018" i="10"/>
  <c r="AY2018" i="10"/>
  <c r="O2019" i="10"/>
  <c r="R2019" i="10" s="1"/>
  <c r="P2019" i="10"/>
  <c r="Q2019" i="10"/>
  <c r="AY2019" i="10"/>
  <c r="O2020" i="10"/>
  <c r="P2020" i="10"/>
  <c r="Q2020" i="10"/>
  <c r="R2020" i="10" s="1"/>
  <c r="AY2020" i="10"/>
  <c r="O2021" i="10"/>
  <c r="P2021" i="10"/>
  <c r="R2021" i="10" s="1"/>
  <c r="Q2021" i="10"/>
  <c r="AY2021" i="10"/>
  <c r="O2022" i="10"/>
  <c r="P2022" i="10"/>
  <c r="R2022" i="10" s="1"/>
  <c r="Q2022" i="10"/>
  <c r="AY2022" i="10"/>
  <c r="O2023" i="10"/>
  <c r="P2023" i="10"/>
  <c r="Q2023" i="10"/>
  <c r="R2023" i="10"/>
  <c r="AY2023" i="10"/>
  <c r="O2024" i="10"/>
  <c r="P2024" i="10"/>
  <c r="R2024" i="10" s="1"/>
  <c r="Q2024" i="10"/>
  <c r="AY2024" i="10"/>
  <c r="O2025" i="10"/>
  <c r="R2025" i="10" s="1"/>
  <c r="P2025" i="10"/>
  <c r="Q2025" i="10"/>
  <c r="AY2025" i="10"/>
  <c r="O2026" i="10"/>
  <c r="P2026" i="10"/>
  <c r="Q2026" i="10"/>
  <c r="R2026" i="10"/>
  <c r="AY2026" i="10"/>
  <c r="O2027" i="10"/>
  <c r="P2027" i="10"/>
  <c r="Q2027" i="10"/>
  <c r="R2027" i="10"/>
  <c r="AY2027" i="10"/>
  <c r="O2028" i="10"/>
  <c r="P2028" i="10"/>
  <c r="Q2028" i="10"/>
  <c r="R2028" i="10" s="1"/>
  <c r="AY2028" i="10"/>
  <c r="O2029" i="10"/>
  <c r="R2029" i="10" s="1"/>
  <c r="P2029" i="10"/>
  <c r="Q2029" i="10"/>
  <c r="AY2029" i="10"/>
  <c r="O2030" i="10"/>
  <c r="R2030" i="10" s="1"/>
  <c r="P2030" i="10"/>
  <c r="Q2030" i="10"/>
  <c r="AY2030" i="10"/>
  <c r="O2031" i="10"/>
  <c r="R2031" i="10" s="1"/>
  <c r="P2031" i="10"/>
  <c r="Q2031" i="10"/>
  <c r="AY2031" i="10"/>
  <c r="O2032" i="10"/>
  <c r="P2032" i="10"/>
  <c r="Q2032" i="10"/>
  <c r="R2032" i="10" s="1"/>
  <c r="AY2032" i="10"/>
  <c r="O2033" i="10"/>
  <c r="P2033" i="10"/>
  <c r="R2033" i="10" s="1"/>
  <c r="Q2033" i="10"/>
  <c r="AY2033" i="10"/>
  <c r="O2034" i="10"/>
  <c r="P2034" i="10"/>
  <c r="R2034" i="10" s="1"/>
  <c r="Q2034" i="10"/>
  <c r="AY2034" i="10"/>
  <c r="O2035" i="10"/>
  <c r="P2035" i="10"/>
  <c r="Q2035" i="10"/>
  <c r="R2035" i="10"/>
  <c r="AY2035" i="10"/>
  <c r="O2036" i="10"/>
  <c r="P2036" i="10"/>
  <c r="R2036" i="10" s="1"/>
  <c r="Q2036" i="10"/>
  <c r="AY2036" i="10"/>
  <c r="O2037" i="10"/>
  <c r="R2037" i="10" s="1"/>
  <c r="P2037" i="10"/>
  <c r="Q2037" i="10"/>
  <c r="AY2037" i="10"/>
  <c r="O2038" i="10"/>
  <c r="P2038" i="10"/>
  <c r="Q2038" i="10"/>
  <c r="R2038" i="10"/>
  <c r="AY2038" i="10"/>
  <c r="O2039" i="10"/>
  <c r="P2039" i="10"/>
  <c r="Q2039" i="10"/>
  <c r="R2039" i="10"/>
  <c r="AY2039" i="10"/>
  <c r="O2040" i="10"/>
  <c r="P2040" i="10"/>
  <c r="Q2040" i="10"/>
  <c r="R2040" i="10" s="1"/>
  <c r="AY2040" i="10"/>
  <c r="O2041" i="10"/>
  <c r="R2041" i="10" s="1"/>
  <c r="P2041" i="10"/>
  <c r="Q2041" i="10"/>
  <c r="AY2041" i="10"/>
  <c r="O2042" i="10"/>
  <c r="R2042" i="10" s="1"/>
  <c r="P2042" i="10"/>
  <c r="Q2042" i="10"/>
  <c r="AY2042" i="10"/>
  <c r="O2043" i="10"/>
  <c r="R2043" i="10" s="1"/>
  <c r="P2043" i="10"/>
  <c r="Q2043" i="10"/>
  <c r="AY2043" i="10"/>
  <c r="O2044" i="10"/>
  <c r="P2044" i="10"/>
  <c r="Q2044" i="10"/>
  <c r="R2044" i="10" s="1"/>
  <c r="AY2044" i="10"/>
  <c r="O2045" i="10"/>
  <c r="P2045" i="10"/>
  <c r="R2045" i="10" s="1"/>
  <c r="Q2045" i="10"/>
  <c r="AY2045" i="10"/>
  <c r="O2046" i="10"/>
  <c r="P2046" i="10"/>
  <c r="R2046" i="10" s="1"/>
  <c r="Q2046" i="10"/>
  <c r="AY2046" i="10"/>
  <c r="O2047" i="10"/>
  <c r="P2047" i="10"/>
  <c r="Q2047" i="10"/>
  <c r="R2047" i="10"/>
  <c r="AY2047" i="10"/>
  <c r="O2048" i="10"/>
  <c r="P2048" i="10"/>
  <c r="R2048" i="10" s="1"/>
  <c r="Q2048" i="10"/>
  <c r="AY2048" i="10"/>
  <c r="O2049" i="10"/>
  <c r="R2049" i="10" s="1"/>
  <c r="P2049" i="10"/>
  <c r="Q2049" i="10"/>
  <c r="AY2049" i="10"/>
  <c r="O2050" i="10"/>
  <c r="P2050" i="10"/>
  <c r="Q2050" i="10"/>
  <c r="R2050" i="10"/>
  <c r="AY2050" i="10"/>
  <c r="O2051" i="10"/>
  <c r="P2051" i="10"/>
  <c r="Q2051" i="10"/>
  <c r="R2051" i="10"/>
  <c r="AY2051" i="10"/>
  <c r="O2052" i="10"/>
  <c r="P2052" i="10"/>
  <c r="Q2052" i="10"/>
  <c r="R2052" i="10" s="1"/>
  <c r="AY2052" i="10"/>
  <c r="O2053" i="10"/>
  <c r="R2053" i="10" s="1"/>
  <c r="P2053" i="10"/>
  <c r="Q2053" i="10"/>
  <c r="AY2053" i="10"/>
  <c r="O2054" i="10"/>
  <c r="R2054" i="10" s="1"/>
  <c r="P2054" i="10"/>
  <c r="Q2054" i="10"/>
  <c r="AY2054" i="10"/>
  <c r="O2055" i="10"/>
  <c r="R2055" i="10" s="1"/>
  <c r="P2055" i="10"/>
  <c r="Q2055" i="10"/>
  <c r="AY2055" i="10"/>
  <c r="O2056" i="10"/>
  <c r="P2056" i="10"/>
  <c r="Q2056" i="10"/>
  <c r="R2056" i="10" s="1"/>
  <c r="AY2056" i="10"/>
  <c r="O2057" i="10"/>
  <c r="P2057" i="10"/>
  <c r="R2057" i="10" s="1"/>
  <c r="Q2057" i="10"/>
  <c r="AY2057" i="10"/>
  <c r="O2058" i="10"/>
  <c r="P2058" i="10"/>
  <c r="R2058" i="10" s="1"/>
  <c r="Q2058" i="10"/>
  <c r="AY2058" i="10"/>
  <c r="O2059" i="10"/>
  <c r="P2059" i="10"/>
  <c r="Q2059" i="10"/>
  <c r="R2059" i="10"/>
  <c r="AY2059" i="10"/>
  <c r="O2060" i="10"/>
  <c r="P2060" i="10"/>
  <c r="R2060" i="10" s="1"/>
  <c r="Q2060" i="10"/>
  <c r="AY2060" i="10"/>
  <c r="O2061" i="10"/>
  <c r="R2061" i="10" s="1"/>
  <c r="P2061" i="10"/>
  <c r="Q2061" i="10"/>
  <c r="AY2061" i="10"/>
  <c r="O2062" i="10"/>
  <c r="P2062" i="10"/>
  <c r="Q2062" i="10"/>
  <c r="R2062" i="10"/>
  <c r="AY2062" i="10"/>
  <c r="O2063" i="10"/>
  <c r="P2063" i="10"/>
  <c r="Q2063" i="10"/>
  <c r="R2063" i="10"/>
  <c r="AY2063" i="10"/>
  <c r="O2064" i="10"/>
  <c r="P2064" i="10"/>
  <c r="Q2064" i="10"/>
  <c r="R2064" i="10" s="1"/>
  <c r="AY2064" i="10"/>
  <c r="O2065" i="10"/>
  <c r="R2065" i="10" s="1"/>
  <c r="P2065" i="10"/>
  <c r="Q2065" i="10"/>
  <c r="AY2065" i="10"/>
  <c r="O2066" i="10"/>
  <c r="R2066" i="10" s="1"/>
  <c r="P2066" i="10"/>
  <c r="Q2066" i="10"/>
  <c r="AY2066" i="10"/>
  <c r="O2067" i="10"/>
  <c r="R2067" i="10" s="1"/>
  <c r="P2067" i="10"/>
  <c r="Q2067" i="10"/>
  <c r="AY2067" i="10"/>
  <c r="O2068" i="10"/>
  <c r="P2068" i="10"/>
  <c r="Q2068" i="10"/>
  <c r="R2068" i="10"/>
  <c r="AY2068" i="10"/>
  <c r="O2069" i="10"/>
  <c r="P2069" i="10"/>
  <c r="R2069" i="10" s="1"/>
  <c r="Q2069" i="10"/>
  <c r="AY2069" i="10"/>
  <c r="O2070" i="10"/>
  <c r="P2070" i="10"/>
  <c r="R2070" i="10" s="1"/>
  <c r="Q2070" i="10"/>
  <c r="AY2070" i="10"/>
  <c r="O2071" i="10"/>
  <c r="P2071" i="10"/>
  <c r="Q2071" i="10"/>
  <c r="R2071" i="10"/>
  <c r="O2073" i="10"/>
  <c r="P2073" i="10"/>
  <c r="Q2073" i="10"/>
  <c r="R2073" i="10"/>
  <c r="AY2073" i="10"/>
  <c r="O2074" i="10"/>
  <c r="P2074" i="10"/>
  <c r="Q2074" i="10"/>
  <c r="R2074" i="10"/>
  <c r="AY2074" i="10"/>
  <c r="O2075" i="10"/>
  <c r="P2075" i="10"/>
  <c r="Q2075" i="10"/>
  <c r="R2075" i="10"/>
  <c r="AY2075" i="10"/>
  <c r="O2076" i="10"/>
  <c r="P2076" i="10"/>
  <c r="Q2076" i="10"/>
  <c r="R2076" i="10"/>
  <c r="AY2076" i="10"/>
  <c r="O2077" i="10"/>
  <c r="P2077" i="10"/>
  <c r="Q2077" i="10"/>
  <c r="R2077" i="10"/>
  <c r="AY2077" i="10"/>
  <c r="O2078" i="10"/>
  <c r="P2078" i="10"/>
  <c r="Q2078" i="10"/>
  <c r="R2078" i="10"/>
  <c r="AY2078" i="10"/>
  <c r="O2079" i="10"/>
  <c r="P2079" i="10"/>
  <c r="Q2079" i="10"/>
  <c r="R2079" i="10"/>
  <c r="AY2079" i="10"/>
  <c r="O2080" i="10"/>
  <c r="P2080" i="10"/>
  <c r="Q2080" i="10"/>
  <c r="R2080" i="10"/>
  <c r="AY2080" i="10"/>
  <c r="O2081" i="10"/>
  <c r="P2081" i="10"/>
  <c r="Q2081" i="10"/>
  <c r="R2081" i="10"/>
  <c r="AY2081" i="10"/>
  <c r="O2082" i="10"/>
  <c r="P2082" i="10"/>
  <c r="Q2082" i="10"/>
  <c r="R2082" i="10"/>
  <c r="AY2082" i="10"/>
  <c r="O2083" i="10"/>
  <c r="P2083" i="10"/>
  <c r="Q2083" i="10"/>
  <c r="R2083" i="10"/>
  <c r="AY2083" i="10"/>
  <c r="O2084" i="10"/>
  <c r="P2084" i="10"/>
  <c r="Q2084" i="10"/>
  <c r="R2084" i="10"/>
  <c r="AY2084" i="10"/>
  <c r="O2085" i="10"/>
  <c r="P2085" i="10"/>
  <c r="Q2085" i="10"/>
  <c r="R2085" i="10"/>
  <c r="AY2085" i="10"/>
  <c r="O2086" i="10"/>
  <c r="P2086" i="10"/>
  <c r="Q2086" i="10"/>
  <c r="R2086" i="10"/>
  <c r="AY2086" i="10"/>
  <c r="O2087" i="10"/>
  <c r="P2087" i="10"/>
  <c r="Q2087" i="10"/>
  <c r="R2087" i="10"/>
  <c r="AY2087" i="10"/>
  <c r="O2088" i="10"/>
  <c r="P2088" i="10"/>
  <c r="Q2088" i="10"/>
  <c r="R2088" i="10"/>
  <c r="AY2088" i="10"/>
  <c r="O2089" i="10"/>
  <c r="P2089" i="10"/>
  <c r="Q2089" i="10"/>
  <c r="R2089" i="10"/>
  <c r="AY2089" i="10"/>
  <c r="O2090" i="10"/>
  <c r="P2090" i="10"/>
  <c r="Q2090" i="10"/>
  <c r="R2090" i="10"/>
  <c r="AY2090" i="10"/>
  <c r="O2091" i="10"/>
  <c r="P2091" i="10"/>
  <c r="Q2091" i="10"/>
  <c r="R2091" i="10"/>
  <c r="AY2091" i="10"/>
  <c r="O2092" i="10"/>
  <c r="P2092" i="10"/>
  <c r="Q2092" i="10"/>
  <c r="R2092" i="10"/>
  <c r="AY2092" i="10"/>
  <c r="O2093" i="10"/>
  <c r="P2093" i="10"/>
  <c r="Q2093" i="10"/>
  <c r="R2093" i="10"/>
  <c r="AY2093" i="10"/>
  <c r="O2094" i="10"/>
  <c r="P2094" i="10"/>
  <c r="Q2094" i="10"/>
  <c r="R2094" i="10"/>
  <c r="AY2094" i="10"/>
  <c r="O2095" i="10"/>
  <c r="P2095" i="10"/>
  <c r="Q2095" i="10"/>
  <c r="R2095" i="10"/>
  <c r="AY2095" i="10"/>
  <c r="O2096" i="10"/>
  <c r="P2096" i="10"/>
  <c r="Q2096" i="10"/>
  <c r="R2096" i="10"/>
  <c r="AY2096" i="10"/>
  <c r="O2097" i="10"/>
  <c r="P2097" i="10"/>
  <c r="Q2097" i="10"/>
  <c r="R2097" i="10"/>
  <c r="AY2097" i="10"/>
  <c r="O2098" i="10"/>
  <c r="P2098" i="10"/>
  <c r="Q2098" i="10"/>
  <c r="R2098" i="10"/>
  <c r="AY2098" i="10"/>
  <c r="O2099" i="10"/>
  <c r="P2099" i="10"/>
  <c r="Q2099" i="10"/>
  <c r="R2099" i="10"/>
  <c r="AY2099" i="10"/>
  <c r="O2100" i="10"/>
  <c r="P2100" i="10"/>
  <c r="Q2100" i="10"/>
  <c r="R2100" i="10"/>
  <c r="AY2100" i="10"/>
  <c r="O2101" i="10"/>
  <c r="P2101" i="10"/>
  <c r="Q2101" i="10"/>
  <c r="R2101" i="10"/>
  <c r="AY2101" i="10"/>
  <c r="O2102" i="10"/>
  <c r="P2102" i="10"/>
  <c r="Q2102" i="10"/>
  <c r="R2102" i="10"/>
  <c r="AY2102" i="10"/>
  <c r="O2103" i="10"/>
  <c r="P2103" i="10"/>
  <c r="Q2103" i="10"/>
  <c r="R2103" i="10"/>
  <c r="AY2103" i="10"/>
  <c r="O2104" i="10"/>
  <c r="P2104" i="10"/>
  <c r="Q2104" i="10"/>
  <c r="R2104" i="10"/>
  <c r="AY2104" i="10"/>
  <c r="O2105" i="10"/>
  <c r="P2105" i="10"/>
  <c r="Q2105" i="10"/>
  <c r="R2105" i="10"/>
  <c r="AY2105" i="10"/>
  <c r="O2106" i="10"/>
  <c r="P2106" i="10"/>
  <c r="Q2106" i="10"/>
  <c r="R2106" i="10"/>
  <c r="AY2106" i="10"/>
  <c r="O2107" i="10"/>
  <c r="P2107" i="10"/>
  <c r="Q2107" i="10"/>
  <c r="R2107" i="10"/>
  <c r="AY2107" i="10"/>
  <c r="O2108" i="10"/>
  <c r="P2108" i="10"/>
  <c r="Q2108" i="10"/>
  <c r="R2108" i="10"/>
  <c r="AY2108" i="10"/>
  <c r="O2109" i="10"/>
  <c r="P2109" i="10"/>
  <c r="Q2109" i="10"/>
  <c r="R2109" i="10"/>
  <c r="AY2109" i="10"/>
  <c r="O2110" i="10"/>
  <c r="P2110" i="10"/>
  <c r="Q2110" i="10"/>
  <c r="R2110" i="10"/>
  <c r="AY2110" i="10"/>
  <c r="O2111" i="10"/>
  <c r="P2111" i="10"/>
  <c r="Q2111" i="10"/>
  <c r="R2111" i="10"/>
  <c r="AY2111" i="10"/>
  <c r="O2112" i="10"/>
  <c r="P2112" i="10"/>
  <c r="Q2112" i="10"/>
  <c r="R2112" i="10"/>
  <c r="AY2112" i="10"/>
  <c r="O2113" i="10"/>
  <c r="P2113" i="10"/>
  <c r="Q2113" i="10"/>
  <c r="R2113" i="10"/>
  <c r="AY2113" i="10"/>
  <c r="O2114" i="10"/>
  <c r="P2114" i="10"/>
  <c r="Q2114" i="10"/>
  <c r="R2114" i="10"/>
  <c r="AY2114" i="10"/>
  <c r="O2115" i="10"/>
  <c r="P2115" i="10"/>
  <c r="Q2115" i="10"/>
  <c r="R2115" i="10"/>
  <c r="AY2115" i="10"/>
  <c r="O2116" i="10"/>
  <c r="P2116" i="10"/>
  <c r="Q2116" i="10"/>
  <c r="R2116" i="10"/>
  <c r="AY2116" i="10"/>
  <c r="O2117" i="10"/>
  <c r="P2117" i="10"/>
  <c r="Q2117" i="10"/>
  <c r="R2117" i="10"/>
  <c r="AY2117" i="10"/>
  <c r="O2118" i="10"/>
  <c r="P2118" i="10"/>
  <c r="Q2118" i="10"/>
  <c r="R2118" i="10"/>
  <c r="AY2118" i="10"/>
  <c r="O2119" i="10"/>
  <c r="P2119" i="10"/>
  <c r="Q2119" i="10"/>
  <c r="R2119" i="10"/>
  <c r="AY2119" i="10"/>
  <c r="O2120" i="10"/>
  <c r="P2120" i="10"/>
  <c r="Q2120" i="10"/>
  <c r="R2120" i="10"/>
  <c r="AY2120" i="10"/>
  <c r="O2121" i="10"/>
  <c r="P2121" i="10"/>
  <c r="Q2121" i="10"/>
  <c r="R2121" i="10"/>
  <c r="AY2121" i="10"/>
  <c r="O2122" i="10"/>
  <c r="P2122" i="10"/>
  <c r="Q2122" i="10"/>
  <c r="R2122" i="10"/>
  <c r="AY2122" i="10"/>
  <c r="O2123" i="10"/>
  <c r="P2123" i="10"/>
  <c r="Q2123" i="10"/>
  <c r="R2123" i="10"/>
  <c r="AY2123" i="10"/>
  <c r="O2124" i="10"/>
  <c r="P2124" i="10"/>
  <c r="Q2124" i="10"/>
  <c r="R2124" i="10"/>
  <c r="AY2124" i="10"/>
  <c r="O2125" i="10"/>
  <c r="P2125" i="10"/>
  <c r="Q2125" i="10"/>
  <c r="R2125" i="10"/>
  <c r="AY2125" i="10"/>
  <c r="O2126" i="10"/>
  <c r="P2126" i="10"/>
  <c r="Q2126" i="10"/>
  <c r="R2126" i="10"/>
  <c r="O2128" i="10"/>
  <c r="P2128" i="10"/>
  <c r="Q2128" i="10"/>
  <c r="R2128" i="10"/>
  <c r="AY2128" i="10"/>
  <c r="O2129" i="10"/>
  <c r="P2129" i="10"/>
  <c r="Q2129" i="10"/>
  <c r="R2129" i="10"/>
  <c r="AY2129" i="10"/>
  <c r="O2130" i="10"/>
  <c r="P2130" i="10"/>
  <c r="Q2130" i="10"/>
  <c r="R2130" i="10"/>
  <c r="AY2130" i="10"/>
  <c r="O2131" i="10"/>
  <c r="P2131" i="10"/>
  <c r="Q2131" i="10"/>
  <c r="R2131" i="10"/>
  <c r="AY2131" i="10"/>
  <c r="O2132" i="10"/>
  <c r="P2132" i="10"/>
  <c r="Q2132" i="10"/>
  <c r="R2132" i="10"/>
  <c r="AY2132" i="10"/>
  <c r="O2133" i="10"/>
  <c r="P2133" i="10"/>
  <c r="Q2133" i="10"/>
  <c r="R2133" i="10"/>
  <c r="AY2133" i="10"/>
  <c r="O2134" i="10"/>
  <c r="P2134" i="10"/>
  <c r="Q2134" i="10"/>
  <c r="R2134" i="10"/>
  <c r="AY2134" i="10"/>
  <c r="O2135" i="10"/>
  <c r="P2135" i="10"/>
  <c r="Q2135" i="10"/>
  <c r="R2135" i="10"/>
  <c r="AY2135" i="10"/>
  <c r="O2136" i="10"/>
  <c r="P2136" i="10"/>
  <c r="Q2136" i="10"/>
  <c r="R2136" i="10"/>
  <c r="AY2136" i="10"/>
  <c r="O2137" i="10"/>
  <c r="P2137" i="10"/>
  <c r="Q2137" i="10"/>
  <c r="R2137" i="10"/>
  <c r="AY2137" i="10"/>
  <c r="O2138" i="10"/>
  <c r="P2138" i="10"/>
  <c r="Q2138" i="10"/>
  <c r="R2138" i="10"/>
  <c r="AY2138" i="10"/>
  <c r="O2139" i="10"/>
  <c r="P2139" i="10"/>
  <c r="Q2139" i="10"/>
  <c r="R2139" i="10"/>
  <c r="AY2139" i="10"/>
  <c r="O2140" i="10"/>
  <c r="P2140" i="10"/>
  <c r="Q2140" i="10"/>
  <c r="R2140" i="10"/>
  <c r="AY2140" i="10"/>
  <c r="O2141" i="10"/>
  <c r="P2141" i="10"/>
  <c r="Q2141" i="10"/>
  <c r="R2141" i="10"/>
  <c r="AY2141" i="10"/>
  <c r="O2142" i="10"/>
  <c r="P2142" i="10"/>
  <c r="Q2142" i="10"/>
  <c r="R2142" i="10"/>
  <c r="AY2142" i="10"/>
  <c r="O2143" i="10"/>
  <c r="P2143" i="10"/>
  <c r="Q2143" i="10"/>
  <c r="R2143" i="10"/>
  <c r="AY2143" i="10"/>
  <c r="O2144" i="10"/>
  <c r="P2144" i="10"/>
  <c r="Q2144" i="10"/>
  <c r="R2144" i="10"/>
  <c r="AY2144" i="10"/>
  <c r="O2145" i="10"/>
  <c r="P2145" i="10"/>
  <c r="Q2145" i="10"/>
  <c r="R2145" i="10"/>
  <c r="AY2145" i="10"/>
  <c r="O2146" i="10"/>
  <c r="P2146" i="10"/>
  <c r="Q2146" i="10"/>
  <c r="R2146" i="10"/>
  <c r="AY2146" i="10"/>
  <c r="O2147" i="10"/>
  <c r="P2147" i="10"/>
  <c r="Q2147" i="10"/>
  <c r="R2147" i="10"/>
  <c r="AY2147" i="10"/>
  <c r="O2148" i="10"/>
  <c r="P2148" i="10"/>
  <c r="Q2148" i="10"/>
  <c r="R2148" i="10"/>
  <c r="AY2148" i="10"/>
  <c r="O2149" i="10"/>
  <c r="P2149" i="10"/>
  <c r="Q2149" i="10"/>
  <c r="R2149" i="10"/>
  <c r="AY2149" i="10"/>
  <c r="O2150" i="10"/>
  <c r="P2150" i="10"/>
  <c r="Q2150" i="10"/>
  <c r="R2150" i="10"/>
  <c r="AY2150" i="10"/>
  <c r="O2151" i="10"/>
  <c r="P2151" i="10"/>
  <c r="Q2151" i="10"/>
  <c r="R2151" i="10"/>
  <c r="AY2151" i="10"/>
  <c r="O2152" i="10"/>
  <c r="P2152" i="10"/>
  <c r="Q2152" i="10"/>
  <c r="R2152" i="10"/>
  <c r="AY2152" i="10"/>
  <c r="O2153" i="10"/>
  <c r="P2153" i="10"/>
  <c r="Q2153" i="10"/>
  <c r="R2153" i="10"/>
  <c r="AY2153" i="10"/>
  <c r="O2154" i="10"/>
  <c r="P2154" i="10"/>
  <c r="Q2154" i="10"/>
  <c r="R2154" i="10"/>
  <c r="AY2154" i="10"/>
  <c r="O2155" i="10"/>
  <c r="P2155" i="10"/>
  <c r="Q2155" i="10"/>
  <c r="R2155" i="10"/>
  <c r="AY2155" i="10"/>
  <c r="O2156" i="10"/>
  <c r="P2156" i="10"/>
  <c r="Q2156" i="10"/>
  <c r="R2156" i="10"/>
  <c r="AY2156" i="10"/>
  <c r="O2157" i="10"/>
  <c r="P2157" i="10"/>
  <c r="Q2157" i="10"/>
  <c r="R2157" i="10"/>
  <c r="AY2157" i="10"/>
  <c r="O2158" i="10"/>
  <c r="P2158" i="10"/>
  <c r="Q2158" i="10"/>
  <c r="R2158" i="10"/>
  <c r="AY2158" i="10"/>
  <c r="O2159" i="10"/>
  <c r="P2159" i="10"/>
  <c r="Q2159" i="10"/>
  <c r="R2159" i="10"/>
  <c r="AY2159" i="10"/>
  <c r="O2160" i="10"/>
  <c r="P2160" i="10"/>
  <c r="Q2160" i="10"/>
  <c r="R2160" i="10"/>
  <c r="AY2160" i="10"/>
  <c r="O2161" i="10"/>
  <c r="P2161" i="10"/>
  <c r="Q2161" i="10"/>
  <c r="R2161" i="10"/>
  <c r="AY2161" i="10"/>
  <c r="O2162" i="10"/>
  <c r="P2162" i="10"/>
  <c r="Q2162" i="10"/>
  <c r="R2162" i="10"/>
  <c r="AY2162" i="10"/>
  <c r="O2163" i="10"/>
  <c r="P2163" i="10"/>
  <c r="Q2163" i="10"/>
  <c r="R2163" i="10"/>
  <c r="AY2163" i="10"/>
  <c r="O2164" i="10"/>
  <c r="P2164" i="10"/>
  <c r="Q2164" i="10"/>
  <c r="R2164" i="10"/>
  <c r="AY2164" i="10"/>
  <c r="O2165" i="10"/>
  <c r="P2165" i="10"/>
  <c r="Q2165" i="10"/>
  <c r="R2165" i="10"/>
  <c r="AY2165" i="10"/>
  <c r="O2166" i="10"/>
  <c r="P2166" i="10"/>
  <c r="Q2166" i="10"/>
  <c r="R2166" i="10"/>
  <c r="AY2166" i="10"/>
  <c r="O2167" i="10"/>
  <c r="P2167" i="10"/>
  <c r="Q2167" i="10"/>
  <c r="R2167" i="10"/>
  <c r="AY2167" i="10"/>
  <c r="O2168" i="10"/>
  <c r="P2168" i="10"/>
  <c r="Q2168" i="10"/>
  <c r="R2168" i="10"/>
  <c r="AY2168" i="10"/>
  <c r="O2169" i="10"/>
  <c r="P2169" i="10"/>
  <c r="Q2169" i="10"/>
  <c r="R2169" i="10"/>
  <c r="AY2169" i="10"/>
  <c r="O2170" i="10"/>
  <c r="P2170" i="10"/>
  <c r="Q2170" i="10"/>
  <c r="R2170" i="10"/>
  <c r="AY2170" i="10"/>
  <c r="O2171" i="10"/>
  <c r="P2171" i="10"/>
  <c r="Q2171" i="10"/>
  <c r="R2171" i="10"/>
  <c r="AY2171" i="10"/>
  <c r="O2172" i="10"/>
  <c r="P2172" i="10"/>
  <c r="Q2172" i="10"/>
  <c r="R2172" i="10"/>
  <c r="AY2172" i="10"/>
  <c r="O2173" i="10"/>
  <c r="P2173" i="10"/>
  <c r="Q2173" i="10"/>
  <c r="R2173" i="10"/>
  <c r="AY2173" i="10"/>
  <c r="O2174" i="10"/>
  <c r="P2174" i="10"/>
  <c r="Q2174" i="10"/>
  <c r="R2174" i="10"/>
  <c r="AY2174" i="10"/>
  <c r="O2175" i="10"/>
  <c r="P2175" i="10"/>
  <c r="Q2175" i="10"/>
  <c r="R2175" i="10"/>
  <c r="AY2175" i="10"/>
  <c r="O2176" i="10"/>
  <c r="P2176" i="10"/>
  <c r="Q2176" i="10"/>
  <c r="R2176" i="10"/>
  <c r="AY2176" i="10"/>
  <c r="O2177" i="10"/>
  <c r="P2177" i="10"/>
  <c r="Q2177" i="10"/>
  <c r="R2177" i="10"/>
  <c r="AY2177" i="10"/>
  <c r="O2178" i="10"/>
  <c r="P2178" i="10"/>
  <c r="Q2178" i="10"/>
  <c r="R2178" i="10"/>
  <c r="AY2178" i="10"/>
  <c r="O2179" i="10"/>
  <c r="P2179" i="10"/>
  <c r="Q2179" i="10"/>
  <c r="R2179" i="10"/>
  <c r="AY2179" i="10"/>
  <c r="O2180" i="10"/>
  <c r="P2180" i="10"/>
  <c r="Q2180" i="10"/>
  <c r="R2180" i="10"/>
  <c r="AY2180" i="10"/>
  <c r="O2181" i="10"/>
  <c r="P2181" i="10"/>
  <c r="Q2181" i="10"/>
  <c r="R2181" i="10"/>
  <c r="AY2181" i="10"/>
  <c r="O2182" i="10"/>
  <c r="P2182" i="10"/>
  <c r="Q2182" i="10"/>
  <c r="R2182" i="10"/>
  <c r="AY2182" i="10"/>
  <c r="O2183" i="10"/>
  <c r="P2183" i="10"/>
  <c r="Q2183" i="10"/>
  <c r="R2183" i="10"/>
  <c r="AY2183" i="10"/>
  <c r="O2184" i="10"/>
  <c r="P2184" i="10"/>
  <c r="Q2184" i="10"/>
  <c r="R2184" i="10"/>
  <c r="AY2184" i="10"/>
  <c r="O2185" i="10"/>
  <c r="P2185" i="10"/>
  <c r="Q2185" i="10"/>
  <c r="R2185" i="10"/>
  <c r="AY2185" i="10"/>
  <c r="O2186" i="10"/>
  <c r="P2186" i="10"/>
  <c r="Q2186" i="10"/>
  <c r="R2186" i="10"/>
  <c r="AY2186" i="10"/>
  <c r="O2187" i="10"/>
  <c r="P2187" i="10"/>
  <c r="Q2187" i="10"/>
  <c r="R2187" i="10"/>
  <c r="AY2187" i="10"/>
  <c r="O2188" i="10"/>
  <c r="P2188" i="10"/>
  <c r="Q2188" i="10"/>
  <c r="R2188" i="10"/>
  <c r="AY2188" i="10"/>
  <c r="O2189" i="10"/>
  <c r="P2189" i="10"/>
  <c r="Q2189" i="10"/>
  <c r="R2189" i="10"/>
  <c r="AY2189" i="10"/>
  <c r="O2190" i="10"/>
  <c r="P2190" i="10"/>
  <c r="Q2190" i="10"/>
  <c r="R2190" i="10"/>
  <c r="AY2190" i="10"/>
  <c r="O2191" i="10"/>
  <c r="P2191" i="10"/>
  <c r="Q2191" i="10"/>
  <c r="R2191" i="10"/>
  <c r="AY2191" i="10"/>
  <c r="O2192" i="10"/>
  <c r="P2192" i="10"/>
  <c r="Q2192" i="10"/>
  <c r="R2192" i="10"/>
  <c r="AY2192" i="10"/>
  <c r="O2193" i="10"/>
  <c r="P2193" i="10"/>
  <c r="Q2193" i="10"/>
  <c r="R2193" i="10"/>
  <c r="AY2193" i="10"/>
  <c r="O2194" i="10"/>
  <c r="P2194" i="10"/>
  <c r="Q2194" i="10"/>
  <c r="R2194" i="10"/>
  <c r="AY2194" i="10"/>
  <c r="O2195" i="10"/>
  <c r="P2195" i="10"/>
  <c r="Q2195" i="10"/>
  <c r="R2195" i="10"/>
  <c r="AY2195" i="10"/>
  <c r="O2196" i="10"/>
  <c r="P2196" i="10"/>
  <c r="Q2196" i="10"/>
  <c r="R2196" i="10"/>
  <c r="AY2196" i="10"/>
  <c r="O2197" i="10"/>
  <c r="P2197" i="10"/>
  <c r="Q2197" i="10"/>
  <c r="R2197" i="10"/>
  <c r="AY2197" i="10"/>
  <c r="O2198" i="10"/>
  <c r="P2198" i="10"/>
  <c r="Q2198" i="10"/>
  <c r="R2198" i="10"/>
  <c r="AY2198" i="10"/>
  <c r="O2199" i="10"/>
  <c r="P2199" i="10"/>
  <c r="Q2199" i="10"/>
  <c r="R2199" i="10"/>
  <c r="AY2199" i="10"/>
  <c r="O2200" i="10"/>
  <c r="P2200" i="10"/>
  <c r="Q2200" i="10"/>
  <c r="R2200" i="10"/>
  <c r="AY2200" i="10"/>
  <c r="O2201" i="10"/>
  <c r="P2201" i="10"/>
  <c r="Q2201" i="10"/>
  <c r="R2201" i="10"/>
  <c r="AY2201" i="10"/>
  <c r="O2202" i="10"/>
  <c r="P2202" i="10"/>
  <c r="Q2202" i="10"/>
  <c r="R2202" i="10"/>
  <c r="AY2202" i="10"/>
  <c r="O2203" i="10"/>
  <c r="P2203" i="10"/>
  <c r="Q2203" i="10"/>
  <c r="R2203" i="10"/>
  <c r="AY2203" i="10"/>
  <c r="O2204" i="10"/>
  <c r="P2204" i="10"/>
  <c r="Q2204" i="10"/>
  <c r="R2204" i="10"/>
  <c r="AY2204" i="10"/>
  <c r="O2205" i="10"/>
  <c r="P2205" i="10"/>
  <c r="Q2205" i="10"/>
  <c r="R2205" i="10"/>
  <c r="AY2205" i="10"/>
  <c r="O2206" i="10"/>
  <c r="P2206" i="10"/>
  <c r="Q2206" i="10"/>
  <c r="R2206" i="10"/>
  <c r="AY2206" i="10"/>
  <c r="O2207" i="10"/>
  <c r="P2207" i="10"/>
  <c r="Q2207" i="10"/>
  <c r="R2207" i="10"/>
  <c r="AY2207" i="10"/>
  <c r="O2208" i="10"/>
  <c r="P2208" i="10"/>
  <c r="Q2208" i="10"/>
  <c r="R2208" i="10"/>
  <c r="AY2208" i="10"/>
  <c r="O2209" i="10"/>
  <c r="P2209" i="10"/>
  <c r="Q2209" i="10"/>
  <c r="R2209" i="10"/>
  <c r="AY2209" i="10"/>
  <c r="O2210" i="10"/>
  <c r="P2210" i="10"/>
  <c r="Q2210" i="10"/>
  <c r="R2210" i="10"/>
  <c r="AY2210" i="10"/>
  <c r="O2211" i="10"/>
  <c r="P2211" i="10"/>
  <c r="Q2211" i="10"/>
  <c r="R2211" i="10"/>
  <c r="AY2211" i="10"/>
  <c r="O2212" i="10"/>
  <c r="P2212" i="10"/>
  <c r="Q2212" i="10"/>
  <c r="R2212" i="10"/>
  <c r="AY2212" i="10"/>
  <c r="O2213" i="10"/>
  <c r="P2213" i="10"/>
  <c r="Q2213" i="10"/>
  <c r="R2213" i="10"/>
  <c r="AY2213" i="10"/>
  <c r="O2214" i="10"/>
  <c r="P2214" i="10"/>
  <c r="Q2214" i="10"/>
  <c r="R2214" i="10"/>
  <c r="AY2214" i="10"/>
  <c r="O2215" i="10"/>
  <c r="P2215" i="10"/>
  <c r="Q2215" i="10"/>
  <c r="R2215" i="10"/>
  <c r="AY2215" i="10"/>
  <c r="O2216" i="10"/>
  <c r="P2216" i="10"/>
  <c r="Q2216" i="10"/>
  <c r="R2216" i="10"/>
  <c r="O2218" i="10"/>
  <c r="P2218" i="10"/>
  <c r="Q2218" i="10"/>
  <c r="R2218" i="10"/>
  <c r="AY2218" i="10"/>
  <c r="O2219" i="10"/>
  <c r="P2219" i="10"/>
  <c r="R2219" i="10" s="1"/>
  <c r="Q2219" i="10"/>
  <c r="AY2219" i="10"/>
  <c r="O2220" i="10"/>
  <c r="P2220" i="10"/>
  <c r="R2220" i="10" s="1"/>
  <c r="Q2220" i="10"/>
  <c r="AY2220" i="10"/>
  <c r="O2221" i="10"/>
  <c r="P2221" i="10"/>
  <c r="Q2221" i="10"/>
  <c r="R2221" i="10"/>
  <c r="AY2221" i="10"/>
  <c r="O2222" i="10"/>
  <c r="P2222" i="10"/>
  <c r="R2222" i="10" s="1"/>
  <c r="Q2222" i="10"/>
  <c r="AY2222" i="10"/>
  <c r="O2223" i="10"/>
  <c r="R2223" i="10" s="1"/>
  <c r="P2223" i="10"/>
  <c r="Q2223" i="10"/>
  <c r="AY2223" i="10"/>
  <c r="O2224" i="10"/>
  <c r="P2224" i="10"/>
  <c r="Q2224" i="10"/>
  <c r="R2224" i="10"/>
  <c r="AY2224" i="10"/>
  <c r="O2225" i="10"/>
  <c r="P2225" i="10"/>
  <c r="Q2225" i="10"/>
  <c r="R2225" i="10"/>
  <c r="AY2225" i="10"/>
  <c r="O2226" i="10"/>
  <c r="P2226" i="10"/>
  <c r="Q2226" i="10"/>
  <c r="R2226" i="10" s="1"/>
  <c r="AY2226" i="10"/>
  <c r="O2227" i="10"/>
  <c r="R2227" i="10" s="1"/>
  <c r="P2227" i="10"/>
  <c r="Q2227" i="10"/>
  <c r="AY2227" i="10"/>
  <c r="O2228" i="10"/>
  <c r="R2228" i="10" s="1"/>
  <c r="P2228" i="10"/>
  <c r="Q2228" i="10"/>
  <c r="AY2228" i="10"/>
  <c r="O2229" i="10"/>
  <c r="R2229" i="10" s="1"/>
  <c r="P2229" i="10"/>
  <c r="Q2229" i="10"/>
  <c r="AY2229" i="10"/>
  <c r="O2230" i="10"/>
  <c r="P2230" i="10"/>
  <c r="Q2230" i="10"/>
  <c r="R2230" i="10" s="1"/>
  <c r="AY2230" i="10"/>
  <c r="O2231" i="10"/>
  <c r="P2231" i="10"/>
  <c r="R2231" i="10" s="1"/>
  <c r="Q2231" i="10"/>
  <c r="AY2231" i="10"/>
  <c r="O2232" i="10"/>
  <c r="P2232" i="10"/>
  <c r="R2232" i="10" s="1"/>
  <c r="Q2232" i="10"/>
  <c r="AY2232" i="10"/>
  <c r="O2233" i="10"/>
  <c r="P2233" i="10"/>
  <c r="Q2233" i="10"/>
  <c r="R2233" i="10"/>
  <c r="AY2233" i="10"/>
  <c r="O2234" i="10"/>
  <c r="P2234" i="10"/>
  <c r="R2234" i="10" s="1"/>
  <c r="Q2234" i="10"/>
  <c r="AY2234" i="10"/>
  <c r="O2235" i="10"/>
  <c r="R2235" i="10" s="1"/>
  <c r="P2235" i="10"/>
  <c r="Q2235" i="10"/>
  <c r="AY2235" i="10"/>
  <c r="O2236" i="10"/>
  <c r="P2236" i="10"/>
  <c r="Q2236" i="10"/>
  <c r="R2236" i="10"/>
  <c r="AY2236" i="10"/>
  <c r="O2237" i="10"/>
  <c r="P2237" i="10"/>
  <c r="Q2237" i="10"/>
  <c r="R2237" i="10"/>
  <c r="AY2237" i="10"/>
  <c r="O2238" i="10"/>
  <c r="P2238" i="10"/>
  <c r="Q2238" i="10"/>
  <c r="R2238" i="10" s="1"/>
  <c r="AY2238" i="10"/>
  <c r="O2239" i="10"/>
  <c r="R2239" i="10" s="1"/>
  <c r="P2239" i="10"/>
  <c r="Q2239" i="10"/>
  <c r="AY2239" i="10"/>
  <c r="O2240" i="10"/>
  <c r="R2240" i="10" s="1"/>
  <c r="P2240" i="10"/>
  <c r="Q2240" i="10"/>
  <c r="AY2240" i="10"/>
  <c r="O2241" i="10"/>
  <c r="R2241" i="10" s="1"/>
  <c r="P2241" i="10"/>
  <c r="Q2241" i="10"/>
  <c r="AY2241" i="10"/>
  <c r="O2242" i="10"/>
  <c r="P2242" i="10"/>
  <c r="Q2242" i="10"/>
  <c r="R2242" i="10" s="1"/>
  <c r="AY2242" i="10"/>
  <c r="O2243" i="10"/>
  <c r="P2243" i="10"/>
  <c r="R2243" i="10" s="1"/>
  <c r="Q2243" i="10"/>
  <c r="AY2243" i="10"/>
  <c r="O2244" i="10"/>
  <c r="P2244" i="10"/>
  <c r="R2244" i="10" s="1"/>
  <c r="Q2244" i="10"/>
  <c r="AY2244" i="10"/>
  <c r="O2245" i="10"/>
  <c r="P2245" i="10"/>
  <c r="Q2245" i="10"/>
  <c r="R2245" i="10"/>
  <c r="AY2245" i="10"/>
  <c r="O2246" i="10"/>
  <c r="P2246" i="10"/>
  <c r="R2246" i="10" s="1"/>
  <c r="Q2246" i="10"/>
  <c r="AY2246" i="10"/>
  <c r="O2247" i="10"/>
  <c r="R2247" i="10" s="1"/>
  <c r="P2247" i="10"/>
  <c r="Q2247" i="10"/>
  <c r="AY2247" i="10"/>
  <c r="O2248" i="10"/>
  <c r="P2248" i="10"/>
  <c r="Q2248" i="10"/>
  <c r="R2248" i="10"/>
  <c r="AY2248" i="10"/>
  <c r="O2249" i="10"/>
  <c r="P2249" i="10"/>
  <c r="Q2249" i="10"/>
  <c r="R2249" i="10"/>
  <c r="AY2249" i="10"/>
  <c r="O2250" i="10"/>
  <c r="P2250" i="10"/>
  <c r="Q2250" i="10"/>
  <c r="R2250" i="10" s="1"/>
  <c r="AY2250" i="10"/>
  <c r="O2251" i="10"/>
  <c r="R2251" i="10" s="1"/>
  <c r="P2251" i="10"/>
  <c r="Q2251" i="10"/>
  <c r="AY2251" i="10"/>
  <c r="O2252" i="10"/>
  <c r="R2252" i="10" s="1"/>
  <c r="P2252" i="10"/>
  <c r="Q2252" i="10"/>
  <c r="AY2252" i="10"/>
  <c r="O2253" i="10"/>
  <c r="R2253" i="10" s="1"/>
  <c r="P2253" i="10"/>
  <c r="Q2253" i="10"/>
  <c r="AY2253" i="10"/>
  <c r="O2254" i="10"/>
  <c r="P2254" i="10"/>
  <c r="Q2254" i="10"/>
  <c r="R2254" i="10" s="1"/>
  <c r="AY2254" i="10"/>
  <c r="O2255" i="10"/>
  <c r="P2255" i="10"/>
  <c r="R2255" i="10" s="1"/>
  <c r="Q2255" i="10"/>
  <c r="AY2255" i="10"/>
  <c r="O2256" i="10"/>
  <c r="P2256" i="10"/>
  <c r="R2256" i="10" s="1"/>
  <c r="Q2256" i="10"/>
  <c r="AY2256" i="10"/>
  <c r="O2257" i="10"/>
  <c r="P2257" i="10"/>
  <c r="Q2257" i="10"/>
  <c r="R2257" i="10"/>
  <c r="AY2257" i="10"/>
  <c r="O2258" i="10"/>
  <c r="P2258" i="10"/>
  <c r="R2258" i="10" s="1"/>
  <c r="Q2258" i="10"/>
  <c r="AY2258" i="10"/>
  <c r="O2259" i="10"/>
  <c r="R2259" i="10" s="1"/>
  <c r="P2259" i="10"/>
  <c r="Q2259" i="10"/>
  <c r="AY2259" i="10"/>
  <c r="O2260" i="10"/>
  <c r="P2260" i="10"/>
  <c r="Q2260" i="10"/>
  <c r="R2260" i="10"/>
  <c r="AY2260" i="10"/>
  <c r="O2261" i="10"/>
  <c r="P2261" i="10"/>
  <c r="Q2261" i="10"/>
  <c r="R2261" i="10"/>
  <c r="AY2261" i="10"/>
  <c r="O2262" i="10"/>
  <c r="P2262" i="10"/>
  <c r="Q2262" i="10"/>
  <c r="R2262" i="10" s="1"/>
  <c r="AY2262" i="10"/>
  <c r="O2263" i="10"/>
  <c r="R2263" i="10" s="1"/>
  <c r="P2263" i="10"/>
  <c r="Q2263" i="10"/>
  <c r="AY2263" i="10"/>
  <c r="O2264" i="10"/>
  <c r="R2264" i="10" s="1"/>
  <c r="P2264" i="10"/>
  <c r="Q2264" i="10"/>
  <c r="AY2264" i="10"/>
  <c r="O2265" i="10"/>
  <c r="R2265" i="10" s="1"/>
  <c r="P2265" i="10"/>
  <c r="Q2265" i="10"/>
  <c r="AY2265" i="10"/>
  <c r="O2266" i="10"/>
  <c r="P2266" i="10"/>
  <c r="Q2266" i="10"/>
  <c r="R2266" i="10" s="1"/>
  <c r="AY2266" i="10"/>
  <c r="O2267" i="10"/>
  <c r="P2267" i="10"/>
  <c r="R2267" i="10" s="1"/>
  <c r="Q2267" i="10"/>
  <c r="AY2267" i="10"/>
  <c r="O2268" i="10"/>
  <c r="P2268" i="10"/>
  <c r="R2268" i="10" s="1"/>
  <c r="Q2268" i="10"/>
  <c r="AY2268" i="10"/>
  <c r="O2269" i="10"/>
  <c r="P2269" i="10"/>
  <c r="Q2269" i="10"/>
  <c r="R2269" i="10"/>
  <c r="AY2269" i="10"/>
  <c r="O2270" i="10"/>
  <c r="P2270" i="10"/>
  <c r="R2270" i="10" s="1"/>
  <c r="Q2270" i="10"/>
  <c r="AY2270" i="10"/>
  <c r="O2271" i="10"/>
  <c r="R2271" i="10" s="1"/>
  <c r="P2271" i="10"/>
  <c r="Q2271" i="10"/>
  <c r="AY2271" i="10"/>
  <c r="O2272" i="10"/>
  <c r="P2272" i="10"/>
  <c r="Q2272" i="10"/>
  <c r="R2272" i="10"/>
  <c r="AY2272" i="10"/>
  <c r="O2273" i="10"/>
  <c r="P2273" i="10"/>
  <c r="Q2273" i="10"/>
  <c r="R2273" i="10"/>
  <c r="AY2273" i="10"/>
  <c r="O2274" i="10"/>
  <c r="P2274" i="10"/>
  <c r="Q2274" i="10"/>
  <c r="R2274" i="10" s="1"/>
  <c r="AY2274" i="10"/>
  <c r="O2275" i="10"/>
  <c r="R2275" i="10" s="1"/>
  <c r="P2275" i="10"/>
  <c r="Q2275" i="10"/>
  <c r="AY2275" i="10"/>
  <c r="O2276" i="10"/>
  <c r="R2276" i="10" s="1"/>
  <c r="P2276" i="10"/>
  <c r="Q2276" i="10"/>
  <c r="AY2276" i="10"/>
  <c r="O2277" i="10"/>
  <c r="R2277" i="10" s="1"/>
  <c r="P2277" i="10"/>
  <c r="Q2277" i="10"/>
  <c r="AY2277" i="10"/>
  <c r="O2278" i="10"/>
  <c r="P2278" i="10"/>
  <c r="Q2278" i="10"/>
  <c r="R2278" i="10" s="1"/>
  <c r="AY2278" i="10"/>
  <c r="O2279" i="10"/>
  <c r="P2279" i="10"/>
  <c r="R2279" i="10" s="1"/>
  <c r="Q2279" i="10"/>
  <c r="AY2279" i="10"/>
  <c r="O2280" i="10"/>
  <c r="P2280" i="10"/>
  <c r="R2280" i="10" s="1"/>
  <c r="Q2280" i="10"/>
  <c r="AY2280" i="10"/>
  <c r="O2281" i="10"/>
  <c r="P2281" i="10"/>
  <c r="Q2281" i="10"/>
  <c r="R2281" i="10"/>
  <c r="AY2281" i="10"/>
  <c r="O2282" i="10"/>
  <c r="P2282" i="10"/>
  <c r="R2282" i="10" s="1"/>
  <c r="Q2282" i="10"/>
  <c r="AY2282" i="10"/>
  <c r="O2283" i="10"/>
  <c r="R2283" i="10" s="1"/>
  <c r="P2283" i="10"/>
  <c r="Q2283" i="10"/>
  <c r="AY2283" i="10"/>
  <c r="O2284" i="10"/>
  <c r="P2284" i="10"/>
  <c r="Q2284" i="10"/>
  <c r="R2284" i="10"/>
  <c r="AY2284" i="10"/>
  <c r="O2285" i="10"/>
  <c r="P2285" i="10"/>
  <c r="Q2285" i="10"/>
  <c r="R2285" i="10"/>
  <c r="AY2285" i="10"/>
  <c r="O2286" i="10"/>
  <c r="P2286" i="10"/>
  <c r="Q2286" i="10"/>
  <c r="R2286" i="10" s="1"/>
  <c r="AY2286" i="10"/>
  <c r="O2287" i="10"/>
  <c r="R2287" i="10" s="1"/>
  <c r="P2287" i="10"/>
  <c r="Q2287" i="10"/>
  <c r="AY2287" i="10"/>
  <c r="O2288" i="10"/>
  <c r="R2288" i="10" s="1"/>
  <c r="P2288" i="10"/>
  <c r="Q2288" i="10"/>
  <c r="AY2288" i="10"/>
  <c r="O2289" i="10"/>
  <c r="R2289" i="10" s="1"/>
  <c r="P2289" i="10"/>
  <c r="Q2289" i="10"/>
  <c r="AY2289" i="10"/>
  <c r="O2290" i="10"/>
  <c r="P2290" i="10"/>
  <c r="Q2290" i="10"/>
  <c r="R2290" i="10" s="1"/>
  <c r="AY2290" i="10"/>
  <c r="O2291" i="10"/>
  <c r="P2291" i="10"/>
  <c r="R2291" i="10" s="1"/>
  <c r="Q2291" i="10"/>
  <c r="AY2291" i="10"/>
  <c r="O2292" i="10"/>
  <c r="P2292" i="10"/>
  <c r="R2292" i="10" s="1"/>
  <c r="Q2292" i="10"/>
  <c r="AY2292" i="10"/>
  <c r="O2293" i="10"/>
  <c r="P2293" i="10"/>
  <c r="Q2293" i="10"/>
  <c r="R2293" i="10"/>
  <c r="AY2293" i="10"/>
  <c r="O2294" i="10"/>
  <c r="P2294" i="10"/>
  <c r="R2294" i="10" s="1"/>
  <c r="Q2294" i="10"/>
  <c r="AY2294" i="10"/>
  <c r="O2295" i="10"/>
  <c r="R2295" i="10" s="1"/>
  <c r="P2295" i="10"/>
  <c r="Q2295" i="10"/>
  <c r="O2297" i="10"/>
  <c r="P2297" i="10"/>
  <c r="R2297" i="10" s="1"/>
  <c r="Q2297" i="10"/>
  <c r="AY2297" i="10"/>
  <c r="O2298" i="10"/>
  <c r="P2298" i="10"/>
  <c r="R2298" i="10" s="1"/>
  <c r="Q2298" i="10"/>
  <c r="AY2298" i="10"/>
  <c r="O2299" i="10"/>
  <c r="P2299" i="10"/>
  <c r="Q2299" i="10"/>
  <c r="R2299" i="10"/>
  <c r="AY2299" i="10"/>
  <c r="O2300" i="10"/>
  <c r="P2300" i="10"/>
  <c r="R2300" i="10" s="1"/>
  <c r="Q2300" i="10"/>
  <c r="AY2300" i="10"/>
  <c r="O2301" i="10"/>
  <c r="R2301" i="10" s="1"/>
  <c r="P2301" i="10"/>
  <c r="Q2301" i="10"/>
  <c r="AY2301" i="10"/>
  <c r="O2302" i="10"/>
  <c r="P2302" i="10"/>
  <c r="Q2302" i="10"/>
  <c r="R2302" i="10"/>
  <c r="AY2302" i="10"/>
  <c r="O2303" i="10"/>
  <c r="P2303" i="10"/>
  <c r="Q2303" i="10"/>
  <c r="R2303" i="10"/>
  <c r="AY2303" i="10"/>
  <c r="O2304" i="10"/>
  <c r="P2304" i="10"/>
  <c r="Q2304" i="10"/>
  <c r="R2304" i="10" s="1"/>
  <c r="AY2304" i="10"/>
  <c r="O2305" i="10"/>
  <c r="R2305" i="10" s="1"/>
  <c r="P2305" i="10"/>
  <c r="Q2305" i="10"/>
  <c r="AY2305" i="10"/>
  <c r="O2306" i="10"/>
  <c r="R2306" i="10" s="1"/>
  <c r="P2306" i="10"/>
  <c r="Q2306" i="10"/>
  <c r="AY2306" i="10"/>
  <c r="O2307" i="10"/>
  <c r="R2307" i="10" s="1"/>
  <c r="P2307" i="10"/>
  <c r="Q2307" i="10"/>
  <c r="AY2307" i="10"/>
  <c r="O2308" i="10"/>
  <c r="P2308" i="10"/>
  <c r="Q2308" i="10"/>
  <c r="R2308" i="10" s="1"/>
  <c r="AY2308" i="10"/>
  <c r="O2309" i="10"/>
  <c r="P2309" i="10"/>
  <c r="R2309" i="10" s="1"/>
  <c r="Q2309" i="10"/>
  <c r="AY2309" i="10"/>
  <c r="O2310" i="10"/>
  <c r="P2310" i="10"/>
  <c r="R2310" i="10" s="1"/>
  <c r="Q2310" i="10"/>
  <c r="AY2310" i="10"/>
  <c r="O2311" i="10"/>
  <c r="P2311" i="10"/>
  <c r="Q2311" i="10"/>
  <c r="R2311" i="10"/>
  <c r="AY2311" i="10"/>
  <c r="O2312" i="10"/>
  <c r="P2312" i="10"/>
  <c r="R2312" i="10" s="1"/>
  <c r="Q2312" i="10"/>
  <c r="AY2312" i="10"/>
  <c r="O2313" i="10"/>
  <c r="R2313" i="10" s="1"/>
  <c r="P2313" i="10"/>
  <c r="Q2313" i="10"/>
  <c r="AY2313" i="10"/>
  <c r="O2314" i="10"/>
  <c r="P2314" i="10"/>
  <c r="Q2314" i="10"/>
  <c r="R2314" i="10"/>
  <c r="AY2314" i="10"/>
  <c r="O2315" i="10"/>
  <c r="P2315" i="10"/>
  <c r="Q2315" i="10"/>
  <c r="R2315" i="10"/>
  <c r="AY2315" i="10"/>
  <c r="O2316" i="10"/>
  <c r="P2316" i="10"/>
  <c r="Q2316" i="10"/>
  <c r="R2316" i="10" s="1"/>
  <c r="AY2316" i="10"/>
  <c r="O2317" i="10"/>
  <c r="R2317" i="10" s="1"/>
  <c r="P2317" i="10"/>
  <c r="Q2317" i="10"/>
  <c r="AY2317" i="10"/>
  <c r="O2318" i="10"/>
  <c r="R2318" i="10" s="1"/>
  <c r="P2318" i="10"/>
  <c r="Q2318" i="10"/>
  <c r="AY2318" i="10"/>
  <c r="O2319" i="10"/>
  <c r="R2319" i="10" s="1"/>
  <c r="P2319" i="10"/>
  <c r="Q2319" i="10"/>
  <c r="AY2319" i="10"/>
  <c r="O2320" i="10"/>
  <c r="P2320" i="10"/>
  <c r="Q2320" i="10"/>
  <c r="R2320" i="10" s="1"/>
  <c r="AY2320" i="10"/>
  <c r="O2321" i="10"/>
  <c r="P2321" i="10"/>
  <c r="R2321" i="10" s="1"/>
  <c r="Q2321" i="10"/>
  <c r="AY2321" i="10"/>
  <c r="O2322" i="10"/>
  <c r="P2322" i="10"/>
  <c r="R2322" i="10" s="1"/>
  <c r="Q2322" i="10"/>
  <c r="AY2322" i="10"/>
  <c r="O2323" i="10"/>
  <c r="P2323" i="10"/>
  <c r="Q2323" i="10"/>
  <c r="R2323" i="10"/>
  <c r="AY2323" i="10"/>
  <c r="O2324" i="10"/>
  <c r="P2324" i="10"/>
  <c r="R2324" i="10" s="1"/>
  <c r="Q2324" i="10"/>
  <c r="AY2324" i="10"/>
  <c r="O2325" i="10"/>
  <c r="R2325" i="10" s="1"/>
  <c r="P2325" i="10"/>
  <c r="Q2325" i="10"/>
  <c r="AY2325" i="10"/>
  <c r="O2326" i="10"/>
  <c r="P2326" i="10"/>
  <c r="Q2326" i="10"/>
  <c r="R2326" i="10"/>
  <c r="AY2326" i="10"/>
  <c r="O2327" i="10"/>
  <c r="P2327" i="10"/>
  <c r="Q2327" i="10"/>
  <c r="R2327" i="10"/>
  <c r="AY2327" i="10"/>
  <c r="O2328" i="10"/>
  <c r="P2328" i="10"/>
  <c r="Q2328" i="10"/>
  <c r="R2328" i="10" s="1"/>
  <c r="AY2328" i="10"/>
  <c r="O2329" i="10"/>
  <c r="R2329" i="10" s="1"/>
  <c r="P2329" i="10"/>
  <c r="Q2329" i="10"/>
  <c r="AY2329" i="10"/>
  <c r="O2330" i="10"/>
  <c r="R2330" i="10" s="1"/>
  <c r="P2330" i="10"/>
  <c r="Q2330" i="10"/>
  <c r="AY2330" i="10"/>
  <c r="O2331" i="10"/>
  <c r="R2331" i="10" s="1"/>
  <c r="P2331" i="10"/>
  <c r="Q2331" i="10"/>
  <c r="AY2331" i="10"/>
  <c r="O2332" i="10"/>
  <c r="P2332" i="10"/>
  <c r="Q2332" i="10"/>
  <c r="R2332" i="10" s="1"/>
  <c r="AY2332" i="10"/>
  <c r="O2333" i="10"/>
  <c r="P2333" i="10"/>
  <c r="R2333" i="10" s="1"/>
  <c r="Q2333" i="10"/>
  <c r="O2335" i="10"/>
  <c r="R2335" i="10" s="1"/>
  <c r="P2335" i="10"/>
  <c r="Q2335" i="10"/>
  <c r="AY2335" i="10"/>
  <c r="O2336" i="10"/>
  <c r="R2336" i="10" s="1"/>
  <c r="P2336" i="10"/>
  <c r="Q2336" i="10"/>
  <c r="AY2336" i="10"/>
  <c r="O2337" i="10"/>
  <c r="R2337" i="10" s="1"/>
  <c r="P2337" i="10"/>
  <c r="Q2337" i="10"/>
  <c r="AY2337" i="10"/>
  <c r="O2338" i="10"/>
  <c r="P2338" i="10"/>
  <c r="Q2338" i="10"/>
  <c r="R2338" i="10" s="1"/>
  <c r="AY2338" i="10"/>
  <c r="O2339" i="10"/>
  <c r="P2339" i="10"/>
  <c r="R2339" i="10" s="1"/>
  <c r="Q2339" i="10"/>
  <c r="AY2339" i="10"/>
  <c r="O2340" i="10"/>
  <c r="P2340" i="10"/>
  <c r="R2340" i="10" s="1"/>
  <c r="Q2340" i="10"/>
  <c r="AY2340" i="10"/>
  <c r="O2341" i="10"/>
  <c r="P2341" i="10"/>
  <c r="Q2341" i="10"/>
  <c r="R2341" i="10"/>
  <c r="AY2341" i="10"/>
  <c r="O2342" i="10"/>
  <c r="P2342" i="10"/>
  <c r="R2342" i="10" s="1"/>
  <c r="Q2342" i="10"/>
  <c r="AY2342" i="10"/>
  <c r="O2343" i="10"/>
  <c r="R2343" i="10" s="1"/>
  <c r="P2343" i="10"/>
  <c r="Q2343" i="10"/>
  <c r="AY2343" i="10"/>
  <c r="O2344" i="10"/>
  <c r="P2344" i="10"/>
  <c r="Q2344" i="10"/>
  <c r="R2344" i="10"/>
  <c r="AY2344" i="10"/>
  <c r="O2345" i="10"/>
  <c r="P2345" i="10"/>
  <c r="Q2345" i="10"/>
  <c r="R2345" i="10"/>
  <c r="AY2345" i="10"/>
  <c r="O2346" i="10"/>
  <c r="P2346" i="10"/>
  <c r="Q2346" i="10"/>
  <c r="R2346" i="10" s="1"/>
  <c r="AY2346" i="10"/>
  <c r="O2347" i="10"/>
  <c r="R2347" i="10" s="1"/>
  <c r="P2347" i="10"/>
  <c r="Q2347" i="10"/>
  <c r="AY2347" i="10"/>
  <c r="O2348" i="10"/>
  <c r="R2348" i="10" s="1"/>
  <c r="P2348" i="10"/>
  <c r="Q2348" i="10"/>
  <c r="AY2348" i="10"/>
  <c r="O2349" i="10"/>
  <c r="R2349" i="10" s="1"/>
  <c r="P2349" i="10"/>
  <c r="Q2349" i="10"/>
  <c r="AY2349" i="10"/>
  <c r="O2350" i="10"/>
  <c r="P2350" i="10"/>
  <c r="Q2350" i="10"/>
  <c r="R2350" i="10" s="1"/>
  <c r="AY2350" i="10"/>
  <c r="O2351" i="10"/>
  <c r="P2351" i="10"/>
  <c r="R2351" i="10" s="1"/>
  <c r="Q2351" i="10"/>
  <c r="AY2351" i="10"/>
  <c r="O2352" i="10"/>
  <c r="P2352" i="10"/>
  <c r="R2352" i="10" s="1"/>
  <c r="Q2352" i="10"/>
  <c r="AY2352" i="10"/>
  <c r="O2353" i="10"/>
  <c r="P2353" i="10"/>
  <c r="Q2353" i="10"/>
  <c r="R2353" i="10"/>
  <c r="AY2353" i="10"/>
  <c r="O2354" i="10"/>
  <c r="P2354" i="10"/>
  <c r="R2354" i="10" s="1"/>
  <c r="Q2354" i="10"/>
  <c r="AY2354" i="10"/>
  <c r="O2355" i="10"/>
  <c r="R2355" i="10" s="1"/>
  <c r="P2355" i="10"/>
  <c r="Q2355" i="10"/>
  <c r="AY2355" i="10"/>
  <c r="O2356" i="10"/>
  <c r="P2356" i="10"/>
  <c r="Q2356" i="10"/>
  <c r="R2356" i="10"/>
  <c r="AY2356" i="10"/>
  <c r="O2357" i="10"/>
  <c r="P2357" i="10"/>
  <c r="Q2357" i="10"/>
  <c r="R2357" i="10"/>
  <c r="AY2357" i="10"/>
  <c r="O2358" i="10"/>
  <c r="P2358" i="10"/>
  <c r="Q2358" i="10"/>
  <c r="R2358" i="10" s="1"/>
  <c r="AY2358" i="10"/>
  <c r="O2359" i="10"/>
  <c r="R2359" i="10" s="1"/>
  <c r="P2359" i="10"/>
  <c r="Q2359" i="10"/>
  <c r="AY2359" i="10"/>
  <c r="O2360" i="10"/>
  <c r="R2360" i="10" s="1"/>
  <c r="P2360" i="10"/>
  <c r="Q2360" i="10"/>
  <c r="AY2360" i="10"/>
  <c r="O2361" i="10"/>
  <c r="R2361" i="10" s="1"/>
  <c r="P2361" i="10"/>
  <c r="Q2361" i="10"/>
  <c r="AY2361" i="10"/>
  <c r="O2362" i="10"/>
  <c r="P2362" i="10"/>
  <c r="Q2362" i="10"/>
  <c r="R2362" i="10" s="1"/>
  <c r="AY2362" i="10"/>
  <c r="O2363" i="10"/>
  <c r="P2363" i="10"/>
  <c r="R2363" i="10" s="1"/>
  <c r="Q2363" i="10"/>
  <c r="AY2363" i="10"/>
  <c r="O2364" i="10"/>
  <c r="P2364" i="10"/>
  <c r="R2364" i="10" s="1"/>
  <c r="Q2364" i="10"/>
  <c r="AY2364" i="10"/>
  <c r="O2365" i="10"/>
  <c r="P2365" i="10"/>
  <c r="Q2365" i="10"/>
  <c r="R2365" i="10"/>
  <c r="AY2365" i="10"/>
  <c r="O2366" i="10"/>
  <c r="P2366" i="10"/>
  <c r="R2366" i="10" s="1"/>
  <c r="Q2366" i="10"/>
  <c r="AY2366" i="10"/>
  <c r="O2367" i="10"/>
  <c r="R2367" i="10" s="1"/>
  <c r="P2367" i="10"/>
  <c r="Q2367" i="10"/>
  <c r="AY2367" i="10"/>
  <c r="O2368" i="10"/>
  <c r="P2368" i="10"/>
  <c r="Q2368" i="10"/>
  <c r="R2368" i="10"/>
  <c r="AY2368" i="10"/>
  <c r="O2369" i="10"/>
  <c r="P2369" i="10"/>
  <c r="Q2369" i="10"/>
  <c r="R2369" i="10"/>
  <c r="AY2369" i="10"/>
  <c r="O2370" i="10"/>
  <c r="P2370" i="10"/>
  <c r="Q2370" i="10"/>
  <c r="R2370" i="10" s="1"/>
  <c r="AY2370" i="10"/>
  <c r="O2371" i="10"/>
  <c r="R2371" i="10" s="1"/>
  <c r="P2371" i="10"/>
  <c r="Q2371" i="10"/>
  <c r="AY2371" i="10"/>
  <c r="O2372" i="10"/>
  <c r="R2372" i="10" s="1"/>
  <c r="P2372" i="10"/>
  <c r="Q2372" i="10"/>
  <c r="AY2372" i="10"/>
  <c r="O2373" i="10"/>
  <c r="R2373" i="10" s="1"/>
  <c r="P2373" i="10"/>
  <c r="Q2373" i="10"/>
  <c r="AY2373" i="10"/>
  <c r="O2374" i="10"/>
  <c r="P2374" i="10"/>
  <c r="Q2374" i="10"/>
  <c r="R2374" i="10" s="1"/>
  <c r="AY2374" i="10"/>
  <c r="O2375" i="10"/>
  <c r="P2375" i="10"/>
  <c r="R2375" i="10" s="1"/>
  <c r="Q2375" i="10"/>
  <c r="AY2375" i="10"/>
  <c r="O2376" i="10"/>
  <c r="P2376" i="10"/>
  <c r="R2376" i="10" s="1"/>
  <c r="Q2376" i="10"/>
  <c r="AY2376" i="10"/>
  <c r="O2377" i="10"/>
  <c r="P2377" i="10"/>
  <c r="Q2377" i="10"/>
  <c r="R2377" i="10"/>
  <c r="AY2377" i="10"/>
  <c r="O2378" i="10"/>
  <c r="P2378" i="10"/>
  <c r="R2378" i="10" s="1"/>
  <c r="Q2378" i="10"/>
  <c r="AY2378" i="10"/>
  <c r="O2379" i="10"/>
  <c r="R2379" i="10" s="1"/>
  <c r="P2379" i="10"/>
  <c r="Q2379" i="10"/>
  <c r="AY2379" i="10"/>
  <c r="O2380" i="10"/>
  <c r="P2380" i="10"/>
  <c r="Q2380" i="10"/>
  <c r="R2380" i="10"/>
  <c r="AY2380" i="10"/>
  <c r="O2381" i="10"/>
  <c r="P2381" i="10"/>
  <c r="Q2381" i="10"/>
  <c r="R2381" i="10"/>
  <c r="AY2381" i="10"/>
  <c r="O2382" i="10"/>
  <c r="P2382" i="10"/>
  <c r="Q2382" i="10"/>
  <c r="R2382" i="10" s="1"/>
  <c r="AY2382" i="10"/>
  <c r="O2383" i="10"/>
  <c r="R2383" i="10" s="1"/>
  <c r="P2383" i="10"/>
  <c r="Q2383" i="10"/>
  <c r="AY2383" i="10"/>
  <c r="O2384" i="10"/>
  <c r="R2384" i="10" s="1"/>
  <c r="P2384" i="10"/>
  <c r="Q2384" i="10"/>
  <c r="AY2384" i="10"/>
  <c r="O2385" i="10"/>
  <c r="R2385" i="10" s="1"/>
  <c r="P2385" i="10"/>
  <c r="Q2385" i="10"/>
  <c r="AY2385" i="10"/>
  <c r="O2386" i="10"/>
  <c r="P2386" i="10"/>
  <c r="Q2386" i="10"/>
  <c r="R2386" i="10" s="1"/>
  <c r="AY2386" i="10"/>
  <c r="O2387" i="10"/>
  <c r="P2387" i="10"/>
  <c r="R2387" i="10" s="1"/>
  <c r="Q2387" i="10"/>
  <c r="AY2387" i="10"/>
  <c r="O2388" i="10"/>
  <c r="P2388" i="10"/>
  <c r="R2388" i="10" s="1"/>
  <c r="Q2388" i="10"/>
  <c r="AY2388" i="10"/>
  <c r="O2389" i="10"/>
  <c r="P2389" i="10"/>
  <c r="Q2389" i="10"/>
  <c r="R2389" i="10"/>
  <c r="AY2389" i="10"/>
  <c r="O2390" i="10"/>
  <c r="P2390" i="10"/>
  <c r="R2390" i="10" s="1"/>
  <c r="Q2390" i="10"/>
  <c r="AY2390" i="10"/>
  <c r="O2391" i="10"/>
  <c r="R2391" i="10" s="1"/>
  <c r="P2391" i="10"/>
  <c r="Q2391" i="10"/>
  <c r="AY2391" i="10"/>
  <c r="O2392" i="10"/>
  <c r="P2392" i="10"/>
  <c r="Q2392" i="10"/>
  <c r="R2392" i="10"/>
  <c r="AY2392" i="10"/>
  <c r="O2393" i="10"/>
  <c r="P2393" i="10"/>
  <c r="Q2393" i="10"/>
  <c r="R2393" i="10"/>
  <c r="AY2393" i="10"/>
  <c r="O2394" i="10"/>
  <c r="P2394" i="10"/>
  <c r="Q2394" i="10"/>
  <c r="R2394" i="10" s="1"/>
  <c r="AY2394" i="10"/>
  <c r="O2395" i="10"/>
  <c r="R2395" i="10" s="1"/>
  <c r="P2395" i="10"/>
  <c r="Q2395" i="10"/>
  <c r="AY2395" i="10"/>
  <c r="O2396" i="10"/>
  <c r="R2396" i="10" s="1"/>
  <c r="P2396" i="10"/>
  <c r="Q2396" i="10"/>
  <c r="AY2396" i="10"/>
  <c r="O2397" i="10"/>
  <c r="R2397" i="10" s="1"/>
  <c r="P2397" i="10"/>
  <c r="Q2397" i="10"/>
  <c r="AY2397" i="10"/>
  <c r="O2398" i="10"/>
  <c r="P2398" i="10"/>
  <c r="Q2398" i="10"/>
  <c r="R2398" i="10" s="1"/>
  <c r="AY2398" i="10"/>
  <c r="O2399" i="10"/>
  <c r="P2399" i="10"/>
  <c r="R2399" i="10" s="1"/>
  <c r="Q2399" i="10"/>
  <c r="AY2399" i="10"/>
  <c r="O2400" i="10"/>
  <c r="P2400" i="10"/>
  <c r="R2400" i="10" s="1"/>
  <c r="Q2400" i="10"/>
  <c r="AY2400" i="10"/>
  <c r="O2401" i="10"/>
  <c r="P2401" i="10"/>
  <c r="Q2401" i="10"/>
  <c r="R2401" i="10"/>
  <c r="AY2401" i="10"/>
  <c r="O2402" i="10"/>
  <c r="P2402" i="10"/>
  <c r="R2402" i="10" s="1"/>
  <c r="Q2402" i="10"/>
  <c r="O2412" i="10"/>
  <c r="P2412" i="10"/>
  <c r="Q2412" i="10"/>
  <c r="R2412" i="10"/>
  <c r="AY2412" i="10"/>
  <c r="O2413" i="10"/>
  <c r="P2413" i="10"/>
  <c r="Q2413" i="10"/>
  <c r="R2413" i="10"/>
  <c r="AY2413" i="10"/>
  <c r="O2414" i="10"/>
  <c r="P2414" i="10"/>
  <c r="Q2414" i="10"/>
  <c r="R2414" i="10"/>
  <c r="AY2414" i="10"/>
  <c r="O2415" i="10"/>
  <c r="P2415" i="10"/>
  <c r="Q2415" i="10"/>
  <c r="R2415" i="10"/>
  <c r="AY2415" i="10"/>
  <c r="O2416" i="10"/>
  <c r="P2416" i="10"/>
  <c r="Q2416" i="10"/>
  <c r="R2416" i="10"/>
  <c r="AY2416" i="10"/>
  <c r="O2417" i="10"/>
  <c r="P2417" i="10"/>
  <c r="Q2417" i="10"/>
  <c r="R2417" i="10"/>
  <c r="AY2417" i="10"/>
  <c r="O2418" i="10"/>
  <c r="P2418" i="10"/>
  <c r="Q2418" i="10"/>
  <c r="R2418" i="10"/>
  <c r="AY2418" i="10"/>
  <c r="O2419" i="10"/>
  <c r="P2419" i="10"/>
  <c r="Q2419" i="10"/>
  <c r="R2419" i="10"/>
  <c r="AY2419" i="10"/>
  <c r="O2420" i="10"/>
  <c r="P2420" i="10"/>
  <c r="Q2420" i="10"/>
  <c r="R2420" i="10"/>
  <c r="AY2420" i="10"/>
  <c r="O2421" i="10"/>
  <c r="P2421" i="10"/>
  <c r="Q2421" i="10"/>
  <c r="R2421" i="10"/>
  <c r="AY2421" i="10"/>
  <c r="O2422" i="10"/>
  <c r="P2422" i="10"/>
  <c r="Q2422" i="10"/>
  <c r="R2422" i="10"/>
  <c r="AY2422" i="10"/>
  <c r="O2423" i="10"/>
  <c r="P2423" i="10"/>
  <c r="Q2423" i="10"/>
  <c r="R2423" i="10"/>
  <c r="AY2423" i="10"/>
  <c r="O2424" i="10"/>
  <c r="P2424" i="10"/>
  <c r="Q2424" i="10"/>
  <c r="R2424" i="10"/>
  <c r="AY2424" i="10"/>
  <c r="O2425" i="10"/>
  <c r="P2425" i="10"/>
  <c r="Q2425" i="10"/>
  <c r="R2425" i="10"/>
  <c r="AY2425" i="10"/>
  <c r="O2426" i="10"/>
  <c r="P2426" i="10"/>
  <c r="Q2426" i="10"/>
  <c r="R2426" i="10"/>
  <c r="AY2426" i="10"/>
  <c r="O2427" i="10"/>
  <c r="P2427" i="10"/>
  <c r="Q2427" i="10"/>
  <c r="R2427" i="10"/>
  <c r="AY2427" i="10"/>
  <c r="O2428" i="10"/>
  <c r="P2428" i="10"/>
  <c r="Q2428" i="10"/>
  <c r="R2428" i="10"/>
  <c r="AY2428" i="10"/>
  <c r="O2429" i="10"/>
  <c r="P2429" i="10"/>
  <c r="Q2429" i="10"/>
  <c r="R2429" i="10"/>
  <c r="AY2429" i="10"/>
  <c r="O2430" i="10"/>
  <c r="P2430" i="10"/>
  <c r="Q2430" i="10"/>
  <c r="R2430" i="10"/>
  <c r="AY2430" i="10"/>
  <c r="O2431" i="10"/>
  <c r="P2431" i="10"/>
  <c r="Q2431" i="10"/>
  <c r="R2431" i="10"/>
  <c r="AY2431" i="10"/>
  <c r="O2432" i="10"/>
  <c r="P2432" i="10"/>
  <c r="Q2432" i="10"/>
  <c r="R2432" i="10"/>
  <c r="AY2432" i="10"/>
  <c r="O2433" i="10"/>
  <c r="P2433" i="10"/>
  <c r="Q2433" i="10"/>
  <c r="R2433" i="10"/>
  <c r="AY2433" i="10"/>
  <c r="O2434" i="10"/>
  <c r="P2434" i="10"/>
  <c r="Q2434" i="10"/>
  <c r="R2434" i="10"/>
  <c r="AY2434" i="10"/>
  <c r="O2435" i="10"/>
  <c r="P2435" i="10"/>
  <c r="Q2435" i="10"/>
  <c r="R2435" i="10"/>
  <c r="AY2435" i="10"/>
  <c r="O2436" i="10"/>
  <c r="P2436" i="10"/>
  <c r="Q2436" i="10"/>
  <c r="R2436" i="10"/>
  <c r="AY2436" i="10"/>
  <c r="O2437" i="10"/>
  <c r="P2437" i="10"/>
  <c r="Q2437" i="10"/>
  <c r="R2437" i="10"/>
  <c r="AY2437" i="10"/>
  <c r="O2438" i="10"/>
  <c r="P2438" i="10"/>
  <c r="Q2438" i="10"/>
  <c r="R2438" i="10"/>
  <c r="AY2438" i="10"/>
  <c r="O2439" i="10"/>
  <c r="P2439" i="10"/>
  <c r="Q2439" i="10"/>
  <c r="R2439" i="10"/>
  <c r="AY2439" i="10"/>
  <c r="O2440" i="10"/>
  <c r="P2440" i="10"/>
  <c r="Q2440" i="10"/>
  <c r="R2440" i="10"/>
  <c r="AY2440" i="10"/>
  <c r="O2441" i="10"/>
  <c r="P2441" i="10"/>
  <c r="Q2441" i="10"/>
  <c r="R2441" i="10"/>
  <c r="AY2441" i="10"/>
  <c r="O2442" i="10"/>
  <c r="P2442" i="10"/>
  <c r="Q2442" i="10"/>
  <c r="R2442" i="10"/>
  <c r="AY2442" i="10"/>
  <c r="O2443" i="10"/>
  <c r="P2443" i="10"/>
  <c r="Q2443" i="10"/>
  <c r="R2443" i="10"/>
  <c r="AY2443" i="10"/>
  <c r="O2444" i="10"/>
  <c r="P2444" i="10"/>
  <c r="Q2444" i="10"/>
  <c r="R2444" i="10"/>
  <c r="AY2444" i="10"/>
  <c r="O2445" i="10"/>
  <c r="P2445" i="10"/>
  <c r="Q2445" i="10"/>
  <c r="R2445" i="10"/>
  <c r="AY2445" i="10"/>
  <c r="O2446" i="10"/>
  <c r="P2446" i="10"/>
  <c r="Q2446" i="10"/>
  <c r="R2446" i="10"/>
  <c r="AY2446" i="10"/>
  <c r="O2447" i="10"/>
  <c r="P2447" i="10"/>
  <c r="Q2447" i="10"/>
  <c r="R2447" i="10"/>
  <c r="AY2447" i="10"/>
  <c r="O2448" i="10"/>
  <c r="P2448" i="10"/>
  <c r="Q2448" i="10"/>
  <c r="R2448" i="10"/>
  <c r="AY2448" i="10"/>
  <c r="O2449" i="10"/>
  <c r="P2449" i="10"/>
  <c r="Q2449" i="10"/>
  <c r="R2449" i="10"/>
  <c r="AY2449" i="10"/>
  <c r="O2450" i="10"/>
  <c r="P2450" i="10"/>
  <c r="Q2450" i="10"/>
  <c r="R2450" i="10"/>
  <c r="AY2450" i="10"/>
  <c r="O2451" i="10"/>
  <c r="P2451" i="10"/>
  <c r="Q2451" i="10"/>
  <c r="R2451" i="10"/>
  <c r="AY2451" i="10"/>
  <c r="O2452" i="10"/>
  <c r="P2452" i="10"/>
  <c r="Q2452" i="10"/>
  <c r="R2452" i="10"/>
  <c r="AY2452" i="10"/>
  <c r="O2453" i="10"/>
  <c r="P2453" i="10"/>
  <c r="Q2453" i="10"/>
  <c r="R2453" i="10"/>
  <c r="AY2453" i="10"/>
  <c r="O2454" i="10"/>
  <c r="P2454" i="10"/>
  <c r="Q2454" i="10"/>
  <c r="R2454" i="10"/>
  <c r="AY2454" i="10"/>
  <c r="O2455" i="10"/>
  <c r="P2455" i="10"/>
  <c r="Q2455" i="10"/>
  <c r="R2455" i="10"/>
  <c r="AY2455" i="10"/>
  <c r="O2456" i="10"/>
  <c r="P2456" i="10"/>
  <c r="Q2456" i="10"/>
  <c r="R2456" i="10"/>
  <c r="AY2456" i="10"/>
  <c r="O2457" i="10"/>
  <c r="P2457" i="10"/>
  <c r="Q2457" i="10"/>
  <c r="R2457" i="10"/>
  <c r="AY2457" i="10"/>
  <c r="O2458" i="10"/>
  <c r="P2458" i="10"/>
  <c r="Q2458" i="10"/>
  <c r="R2458" i="10"/>
  <c r="O2460" i="10"/>
  <c r="P2460" i="10"/>
  <c r="Q2460" i="10"/>
  <c r="R2460" i="10"/>
  <c r="AY2460" i="10"/>
  <c r="BH2460" i="10"/>
  <c r="O2461" i="10"/>
  <c r="P2461" i="10"/>
  <c r="Q2461" i="10"/>
  <c r="R2461" i="10" s="1"/>
  <c r="AY2461" i="10"/>
  <c r="BH2461" i="10"/>
  <c r="O2462" i="10"/>
  <c r="P2462" i="10"/>
  <c r="Q2462" i="10"/>
  <c r="R2462" i="10"/>
  <c r="AY2462" i="10"/>
  <c r="BH2462" i="10"/>
  <c r="O2463" i="10"/>
  <c r="P2463" i="10"/>
  <c r="Q2463" i="10"/>
  <c r="R2463" i="10" s="1"/>
  <c r="AY2463" i="10"/>
  <c r="BH2463" i="10"/>
  <c r="O2464" i="10"/>
  <c r="P2464" i="10"/>
  <c r="Q2464" i="10"/>
  <c r="R2464" i="10"/>
  <c r="AY2464" i="10"/>
  <c r="BH2464" i="10"/>
  <c r="O2465" i="10"/>
  <c r="P2465" i="10"/>
  <c r="Q2465" i="10"/>
  <c r="R2465" i="10" s="1"/>
  <c r="AY2465" i="10"/>
  <c r="BH2465" i="10"/>
  <c r="O2466" i="10"/>
  <c r="P2466" i="10"/>
  <c r="Q2466" i="10"/>
  <c r="R2466" i="10"/>
  <c r="AY2466" i="10"/>
  <c r="BH2466" i="10"/>
  <c r="O2467" i="10"/>
  <c r="P2467" i="10"/>
  <c r="Q2467" i="10"/>
  <c r="R2467" i="10" s="1"/>
  <c r="AY2467" i="10"/>
  <c r="BH2467" i="10"/>
  <c r="O2468" i="10"/>
  <c r="P2468" i="10"/>
  <c r="Q2468" i="10"/>
  <c r="R2468" i="10"/>
  <c r="AY2468" i="10"/>
  <c r="BH2468" i="10"/>
  <c r="O2469" i="10"/>
  <c r="P2469" i="10"/>
  <c r="Q2469" i="10"/>
  <c r="R2469" i="10" s="1"/>
  <c r="AY2469" i="10"/>
  <c r="BH2469" i="10"/>
  <c r="O2470" i="10"/>
  <c r="P2470" i="10"/>
  <c r="Q2470" i="10"/>
  <c r="R2470" i="10"/>
  <c r="AY2470" i="10"/>
  <c r="BH2470" i="10"/>
  <c r="O2471" i="10"/>
  <c r="P2471" i="10"/>
  <c r="Q2471" i="10"/>
  <c r="R2471" i="10" s="1"/>
  <c r="AY2471" i="10"/>
  <c r="BH2471" i="10"/>
  <c r="O2472" i="10"/>
  <c r="P2472" i="10"/>
  <c r="Q2472" i="10"/>
  <c r="R2472" i="10"/>
  <c r="AY2472" i="10"/>
  <c r="BH2472" i="10"/>
  <c r="O2473" i="10"/>
  <c r="P2473" i="10"/>
  <c r="Q2473" i="10"/>
  <c r="R2473" i="10" s="1"/>
  <c r="AY2473" i="10"/>
  <c r="BH2473" i="10"/>
  <c r="O2474" i="10"/>
  <c r="P2474" i="10"/>
  <c r="Q2474" i="10"/>
  <c r="R2474" i="10"/>
  <c r="AY2474" i="10"/>
  <c r="BH2474" i="10"/>
  <c r="O2475" i="10"/>
  <c r="P2475" i="10"/>
  <c r="Q2475" i="10"/>
  <c r="R2475" i="10" s="1"/>
  <c r="AY2475" i="10"/>
  <c r="BH2475" i="10"/>
  <c r="O2476" i="10"/>
  <c r="P2476" i="10"/>
  <c r="Q2476" i="10"/>
  <c r="R2476" i="10"/>
  <c r="AY2476" i="10"/>
  <c r="BH2476" i="10"/>
  <c r="O2477" i="10"/>
  <c r="P2477" i="10"/>
  <c r="Q2477" i="10"/>
  <c r="R2477" i="10" s="1"/>
  <c r="AY2477" i="10"/>
  <c r="BH2477" i="10"/>
  <c r="O2478" i="10"/>
  <c r="P2478" i="10"/>
  <c r="Q2478" i="10"/>
  <c r="R2478" i="10"/>
  <c r="AY2478" i="10"/>
  <c r="BH2478" i="10"/>
  <c r="O2479" i="10"/>
  <c r="P2479" i="10"/>
  <c r="Q2479" i="10"/>
  <c r="R2479" i="10" s="1"/>
  <c r="AY2479" i="10"/>
  <c r="BH2479" i="10"/>
  <c r="O2480" i="10"/>
  <c r="P2480" i="10"/>
  <c r="Q2480" i="10"/>
  <c r="R2480" i="10"/>
  <c r="AY2480" i="10"/>
  <c r="BH2480" i="10"/>
  <c r="O2481" i="10"/>
  <c r="P2481" i="10"/>
  <c r="Q2481" i="10"/>
  <c r="R2481" i="10" s="1"/>
  <c r="AY2481" i="10"/>
  <c r="BH2481" i="10"/>
  <c r="O2482" i="10"/>
  <c r="P2482" i="10"/>
  <c r="Q2482" i="10"/>
  <c r="R2482" i="10"/>
  <c r="AY2482" i="10"/>
  <c r="BH2482" i="10"/>
  <c r="O2483" i="10"/>
  <c r="P2483" i="10"/>
  <c r="Q2483" i="10"/>
  <c r="R2483" i="10" s="1"/>
  <c r="AY2483" i="10"/>
  <c r="BH2483" i="10"/>
  <c r="O2484" i="10"/>
  <c r="P2484" i="10"/>
  <c r="Q2484" i="10"/>
  <c r="R2484" i="10"/>
  <c r="AY2484" i="10"/>
  <c r="BH2484" i="10"/>
  <c r="O2485" i="10"/>
  <c r="P2485" i="10"/>
  <c r="Q2485" i="10"/>
  <c r="R2485" i="10" s="1"/>
  <c r="AY2485" i="10"/>
  <c r="BH2485" i="10"/>
  <c r="O2486" i="10"/>
  <c r="P2486" i="10"/>
  <c r="Q2486" i="10"/>
  <c r="R2486" i="10"/>
  <c r="AY2486" i="10"/>
  <c r="BH2486" i="10"/>
  <c r="O2487" i="10"/>
  <c r="P2487" i="10"/>
  <c r="Q2487" i="10"/>
  <c r="R2487" i="10" s="1"/>
  <c r="AY2487" i="10"/>
  <c r="BH2487" i="10"/>
  <c r="O2488" i="10"/>
  <c r="P2488" i="10"/>
  <c r="Q2488" i="10"/>
  <c r="R2488" i="10"/>
  <c r="AY2488" i="10"/>
  <c r="BH2488" i="10"/>
  <c r="O2489" i="10"/>
  <c r="P2489" i="10"/>
  <c r="Q2489" i="10"/>
  <c r="R2489" i="10" s="1"/>
  <c r="AY2489" i="10"/>
  <c r="BH2489" i="10"/>
  <c r="O2490" i="10"/>
  <c r="P2490" i="10"/>
  <c r="Q2490" i="10"/>
  <c r="R2490" i="10"/>
  <c r="AY2490" i="10"/>
  <c r="BH2490" i="10"/>
  <c r="O2491" i="10"/>
  <c r="P2491" i="10"/>
  <c r="Q2491" i="10"/>
  <c r="R2491" i="10" s="1"/>
  <c r="AY2491" i="10"/>
  <c r="BH2491" i="10"/>
  <c r="O2492" i="10"/>
  <c r="P2492" i="10"/>
  <c r="Q2492" i="10"/>
  <c r="R2492" i="10"/>
  <c r="AY2492" i="10"/>
  <c r="BH2492" i="10"/>
  <c r="O2493" i="10"/>
  <c r="P2493" i="10"/>
  <c r="Q2493" i="10"/>
  <c r="R2493" i="10" s="1"/>
  <c r="AY2493" i="10"/>
  <c r="BH2493" i="10"/>
  <c r="O2494" i="10"/>
  <c r="P2494" i="10"/>
  <c r="Q2494" i="10"/>
  <c r="R2494" i="10"/>
  <c r="AY2494" i="10"/>
  <c r="BH2494" i="10"/>
  <c r="O2495" i="10"/>
  <c r="P2495" i="10"/>
  <c r="Q2495" i="10"/>
  <c r="R2495" i="10" s="1"/>
  <c r="AY2495" i="10"/>
  <c r="BH2495" i="10"/>
  <c r="O2496" i="10"/>
  <c r="P2496" i="10"/>
  <c r="Q2496" i="10"/>
  <c r="R2496" i="10"/>
  <c r="AY2496" i="10"/>
  <c r="BH2496" i="10"/>
  <c r="O2497" i="10"/>
  <c r="P2497" i="10"/>
  <c r="Q2497" i="10"/>
  <c r="R2497" i="10" s="1"/>
  <c r="AY2497" i="10"/>
  <c r="BH2497" i="10"/>
  <c r="O2498" i="10"/>
  <c r="P2498" i="10"/>
  <c r="Q2498" i="10"/>
  <c r="R2498" i="10"/>
  <c r="AY2498" i="10"/>
  <c r="BH2498" i="10"/>
  <c r="O2499" i="10"/>
  <c r="P2499" i="10"/>
  <c r="Q2499" i="10"/>
  <c r="R2499" i="10" s="1"/>
  <c r="AY2499" i="10"/>
  <c r="BH2499" i="10"/>
  <c r="O2500" i="10"/>
  <c r="P2500" i="10"/>
  <c r="Q2500" i="10"/>
  <c r="R2500" i="10"/>
  <c r="AY2500" i="10"/>
  <c r="BH2500" i="10"/>
  <c r="O2501" i="10"/>
  <c r="P2501" i="10"/>
  <c r="Q2501" i="10"/>
  <c r="R2501" i="10" s="1"/>
  <c r="AY2501" i="10"/>
  <c r="BH2501" i="10"/>
  <c r="O2502" i="10"/>
  <c r="P2502" i="10"/>
  <c r="Q2502" i="10"/>
  <c r="R2502" i="10"/>
  <c r="AY2502" i="10"/>
  <c r="BH2502" i="10"/>
  <c r="O2503" i="10"/>
  <c r="P2503" i="10"/>
  <c r="Q2503" i="10"/>
  <c r="R2503" i="10" s="1"/>
  <c r="AY2503" i="10"/>
  <c r="BH2503" i="10"/>
  <c r="O2504" i="10"/>
  <c r="P2504" i="10"/>
  <c r="Q2504" i="10"/>
  <c r="R2504" i="10"/>
  <c r="AY2504" i="10"/>
  <c r="BH2504" i="10"/>
  <c r="O2505" i="10"/>
  <c r="P2505" i="10"/>
  <c r="Q2505" i="10"/>
  <c r="R2505" i="10" s="1"/>
  <c r="AY2505" i="10"/>
  <c r="BH2505" i="10"/>
  <c r="O2506" i="10"/>
  <c r="P2506" i="10"/>
  <c r="Q2506" i="10"/>
  <c r="R2506" i="10"/>
  <c r="AY2506" i="10"/>
  <c r="BH2506" i="10"/>
  <c r="O2507" i="10"/>
  <c r="P2507" i="10"/>
  <c r="Q2507" i="10"/>
  <c r="R2507" i="10" s="1"/>
  <c r="AY2507" i="10"/>
  <c r="BH2507" i="10"/>
  <c r="O2508" i="10"/>
  <c r="P2508" i="10"/>
  <c r="Q2508" i="10"/>
  <c r="R2508" i="10"/>
  <c r="AY2508" i="10"/>
  <c r="BH2508" i="10"/>
  <c r="O2509" i="10"/>
  <c r="P2509" i="10"/>
  <c r="Q2509" i="10"/>
  <c r="R2509" i="10" s="1"/>
  <c r="AY2509" i="10"/>
  <c r="BH2509" i="10"/>
  <c r="O2510" i="10"/>
  <c r="P2510" i="10"/>
  <c r="Q2510" i="10"/>
  <c r="R2510" i="10"/>
  <c r="AY2510" i="10"/>
  <c r="BH2510" i="10"/>
  <c r="O2511" i="10"/>
  <c r="P2511" i="10"/>
  <c r="Q2511" i="10"/>
  <c r="R2511" i="10" s="1"/>
  <c r="AY2511" i="10"/>
  <c r="BH2511" i="10"/>
  <c r="O2512" i="10"/>
  <c r="P2512" i="10"/>
  <c r="Q2512" i="10"/>
  <c r="R2512" i="10"/>
  <c r="AY2512" i="10"/>
  <c r="BH2512" i="10"/>
  <c r="O2513" i="10"/>
  <c r="P2513" i="10"/>
  <c r="Q2513" i="10"/>
  <c r="R2513" i="10" s="1"/>
  <c r="AY2513" i="10"/>
  <c r="BH2513" i="10"/>
  <c r="O2514" i="10"/>
  <c r="P2514" i="10"/>
  <c r="Q2514" i="10"/>
  <c r="R2514" i="10"/>
  <c r="AY2514" i="10"/>
  <c r="BH2514" i="10"/>
  <c r="O2515" i="10"/>
  <c r="P2515" i="10"/>
  <c r="Q2515" i="10"/>
  <c r="R2515" i="10" s="1"/>
  <c r="AY2515" i="10"/>
  <c r="BH2515" i="10"/>
  <c r="O2516" i="10"/>
  <c r="P2516" i="10"/>
  <c r="Q2516" i="10"/>
  <c r="R2516" i="10"/>
  <c r="AY2516" i="10"/>
  <c r="BH2516" i="10"/>
  <c r="O2517" i="10"/>
  <c r="P2517" i="10"/>
  <c r="Q2517" i="10"/>
  <c r="R2517" i="10" s="1"/>
  <c r="AY2517" i="10"/>
  <c r="BH2517" i="10"/>
  <c r="O2518" i="10"/>
  <c r="P2518" i="10"/>
  <c r="Q2518" i="10"/>
  <c r="R2518" i="10"/>
  <c r="AY2518" i="10"/>
  <c r="BH2518" i="10"/>
  <c r="O2519" i="10"/>
  <c r="P2519" i="10"/>
  <c r="Q2519" i="10"/>
  <c r="R2519" i="10" s="1"/>
  <c r="AY2519" i="10"/>
  <c r="BH2519" i="10"/>
  <c r="O2520" i="10"/>
  <c r="P2520" i="10"/>
  <c r="Q2520" i="10"/>
  <c r="R2520" i="10"/>
  <c r="AY2520" i="10"/>
  <c r="BH2520" i="10"/>
  <c r="O2521" i="10"/>
  <c r="P2521" i="10"/>
  <c r="Q2521" i="10"/>
  <c r="R2521" i="10" s="1"/>
  <c r="AY2521" i="10"/>
  <c r="BH2521" i="10"/>
  <c r="O2522" i="10"/>
  <c r="P2522" i="10"/>
  <c r="Q2522" i="10"/>
  <c r="R2522" i="10"/>
  <c r="AY2522" i="10"/>
  <c r="BH2522" i="10"/>
  <c r="O2523" i="10"/>
  <c r="P2523" i="10"/>
  <c r="Q2523" i="10"/>
  <c r="R2523" i="10" s="1"/>
  <c r="AY2523" i="10"/>
  <c r="BH2523" i="10"/>
  <c r="O2524" i="10"/>
  <c r="P2524" i="10"/>
  <c r="Q2524" i="10"/>
  <c r="R2524" i="10"/>
  <c r="AY2524" i="10"/>
  <c r="BH2524" i="10"/>
  <c r="O2525" i="10"/>
  <c r="P2525" i="10"/>
  <c r="Q2525" i="10"/>
  <c r="R2525" i="10"/>
  <c r="AY2525" i="10"/>
  <c r="BH2525" i="10"/>
  <c r="O2526" i="10"/>
  <c r="P2526" i="10"/>
  <c r="Q2526" i="10"/>
  <c r="R2526" i="10"/>
  <c r="BF2526" i="10"/>
  <c r="BG2526" i="10"/>
  <c r="BH2526" i="10"/>
  <c r="O2528" i="10"/>
  <c r="P2528" i="10"/>
  <c r="Q2528" i="10"/>
  <c r="R2528" i="10"/>
  <c r="AY2528" i="10"/>
  <c r="BK2528" i="10"/>
  <c r="O2529" i="10"/>
  <c r="P2529" i="10"/>
  <c r="Q2529" i="10"/>
  <c r="R2529" i="10"/>
  <c r="AY2529" i="10"/>
  <c r="BK2529" i="10"/>
  <c r="O2530" i="10"/>
  <c r="P2530" i="10"/>
  <c r="Q2530" i="10"/>
  <c r="R2530" i="10"/>
  <c r="AY2530" i="10"/>
  <c r="BK2530" i="10"/>
  <c r="O2531" i="10"/>
  <c r="P2531" i="10"/>
  <c r="Q2531" i="10"/>
  <c r="R2531" i="10"/>
  <c r="AY2531" i="10"/>
  <c r="BK2531" i="10"/>
  <c r="O2532" i="10"/>
  <c r="P2532" i="10"/>
  <c r="Q2532" i="10"/>
  <c r="R2532" i="10"/>
  <c r="AY2532" i="10"/>
  <c r="BK2532" i="10"/>
  <c r="O2533" i="10"/>
  <c r="P2533" i="10"/>
  <c r="Q2533" i="10"/>
  <c r="R2533" i="10"/>
  <c r="AY2533" i="10"/>
  <c r="BK2533" i="10"/>
  <c r="O2534" i="10"/>
  <c r="P2534" i="10"/>
  <c r="Q2534" i="10"/>
  <c r="R2534" i="10"/>
  <c r="AY2534" i="10"/>
  <c r="BK2534" i="10"/>
  <c r="O2535" i="10"/>
  <c r="P2535" i="10"/>
  <c r="Q2535" i="10"/>
  <c r="R2535" i="10"/>
  <c r="AY2535" i="10"/>
  <c r="BK2535" i="10"/>
  <c r="O2536" i="10"/>
  <c r="P2536" i="10"/>
  <c r="Q2536" i="10"/>
  <c r="R2536" i="10"/>
  <c r="AY2536" i="10"/>
  <c r="BK2536" i="10"/>
  <c r="O2537" i="10"/>
  <c r="P2537" i="10"/>
  <c r="Q2537" i="10"/>
  <c r="R2537" i="10"/>
  <c r="AY2537" i="10"/>
  <c r="BK2537" i="10"/>
  <c r="O2538" i="10"/>
  <c r="P2538" i="10"/>
  <c r="Q2538" i="10"/>
  <c r="R2538" i="10"/>
  <c r="AY2538" i="10"/>
  <c r="BK2538" i="10"/>
  <c r="O2539" i="10"/>
  <c r="P2539" i="10"/>
  <c r="Q2539" i="10"/>
  <c r="R2539" i="10"/>
  <c r="AY2539" i="10"/>
  <c r="BK2539" i="10"/>
  <c r="O2540" i="10"/>
  <c r="P2540" i="10"/>
  <c r="Q2540" i="10"/>
  <c r="R2540" i="10"/>
  <c r="AY2540" i="10"/>
  <c r="BK2540" i="10"/>
  <c r="O2541" i="10"/>
  <c r="P2541" i="10"/>
  <c r="Q2541" i="10"/>
  <c r="R2541" i="10"/>
  <c r="AY2541" i="10"/>
  <c r="BK2541" i="10"/>
  <c r="O2542" i="10"/>
  <c r="P2542" i="10"/>
  <c r="Q2542" i="10"/>
  <c r="R2542" i="10"/>
  <c r="AY2542" i="10"/>
  <c r="BK2542" i="10"/>
  <c r="O2543" i="10"/>
  <c r="P2543" i="10"/>
  <c r="Q2543" i="10"/>
  <c r="R2543" i="10"/>
  <c r="AY2543" i="10"/>
  <c r="BK2543" i="10"/>
  <c r="O2544" i="10"/>
  <c r="P2544" i="10"/>
  <c r="Q2544" i="10"/>
  <c r="R2544" i="10"/>
  <c r="AY2544" i="10"/>
  <c r="BK2544" i="10"/>
  <c r="O2545" i="10"/>
  <c r="P2545" i="10"/>
  <c r="Q2545" i="10"/>
  <c r="R2545" i="10"/>
  <c r="AY2545" i="10"/>
  <c r="BK2545" i="10"/>
  <c r="O2546" i="10"/>
  <c r="P2546" i="10"/>
  <c r="Q2546" i="10"/>
  <c r="R2546" i="10"/>
  <c r="AY2546" i="10"/>
  <c r="BK2546" i="10"/>
  <c r="O2547" i="10"/>
  <c r="P2547" i="10"/>
  <c r="Q2547" i="10"/>
  <c r="R2547" i="10"/>
  <c r="AY2547" i="10"/>
  <c r="BK2547" i="10"/>
  <c r="O2548" i="10"/>
  <c r="P2548" i="10"/>
  <c r="Q2548" i="10"/>
  <c r="R2548" i="10"/>
  <c r="AY2548" i="10"/>
  <c r="BK2548" i="10"/>
  <c r="O2549" i="10"/>
  <c r="P2549" i="10"/>
  <c r="Q2549" i="10"/>
  <c r="R2549" i="10"/>
  <c r="AY2549" i="10"/>
  <c r="BK2549" i="10"/>
  <c r="O2550" i="10"/>
  <c r="P2550" i="10"/>
  <c r="Q2550" i="10"/>
  <c r="R2550" i="10"/>
  <c r="AY2550" i="10"/>
  <c r="BK2550" i="10"/>
  <c r="O2551" i="10"/>
  <c r="P2551" i="10"/>
  <c r="Q2551" i="10"/>
  <c r="R2551" i="10"/>
  <c r="AY2551" i="10"/>
  <c r="BK2551" i="10"/>
  <c r="O2552" i="10"/>
  <c r="P2552" i="10"/>
  <c r="Q2552" i="10"/>
  <c r="R2552" i="10"/>
  <c r="AY2552" i="10"/>
  <c r="BK2552" i="10"/>
  <c r="O2553" i="10"/>
  <c r="P2553" i="10"/>
  <c r="Q2553" i="10"/>
  <c r="R2553" i="10"/>
  <c r="AY2553" i="10"/>
  <c r="BK2553" i="10"/>
  <c r="O2554" i="10"/>
  <c r="P2554" i="10"/>
  <c r="Q2554" i="10"/>
  <c r="R2554" i="10"/>
  <c r="AY2554" i="10"/>
  <c r="BK2554" i="10"/>
  <c r="O2555" i="10"/>
  <c r="P2555" i="10"/>
  <c r="Q2555" i="10"/>
  <c r="R2555" i="10"/>
  <c r="AY2555" i="10"/>
  <c r="BK2555" i="10"/>
  <c r="O2556" i="10"/>
  <c r="P2556" i="10"/>
  <c r="Q2556" i="10"/>
  <c r="R2556" i="10"/>
  <c r="AY2556" i="10"/>
  <c r="BK2556" i="10"/>
  <c r="O2557" i="10"/>
  <c r="P2557" i="10"/>
  <c r="Q2557" i="10"/>
  <c r="R2557" i="10"/>
  <c r="AY2557" i="10"/>
  <c r="BK2557" i="10"/>
  <c r="O2558" i="10"/>
  <c r="P2558" i="10"/>
  <c r="Q2558" i="10"/>
  <c r="R2558" i="10"/>
  <c r="AY2558" i="10"/>
  <c r="BK2558" i="10"/>
  <c r="O2559" i="10"/>
  <c r="P2559" i="10"/>
  <c r="Q2559" i="10"/>
  <c r="R2559" i="10"/>
  <c r="AY2559" i="10"/>
  <c r="BK2559" i="10"/>
  <c r="O2560" i="10"/>
  <c r="P2560" i="10"/>
  <c r="Q2560" i="10"/>
  <c r="R2560" i="10"/>
  <c r="AY2560" i="10"/>
  <c r="BK2560" i="10"/>
  <c r="O2561" i="10"/>
  <c r="P2561" i="10"/>
  <c r="Q2561" i="10"/>
  <c r="R2561" i="10"/>
  <c r="AY2561" i="10"/>
  <c r="BK2561" i="10"/>
  <c r="O2562" i="10"/>
  <c r="P2562" i="10"/>
  <c r="Q2562" i="10"/>
  <c r="R2562" i="10"/>
  <c r="AY2562" i="10"/>
  <c r="BK2562" i="10"/>
  <c r="O2563" i="10"/>
  <c r="P2563" i="10"/>
  <c r="Q2563" i="10"/>
  <c r="R2563" i="10"/>
  <c r="AY2563" i="10"/>
  <c r="BK2563" i="10"/>
  <c r="O2564" i="10"/>
  <c r="P2564" i="10"/>
  <c r="Q2564" i="10"/>
  <c r="R2564" i="10"/>
  <c r="AY2564" i="10"/>
  <c r="BK2564" i="10"/>
  <c r="O2565" i="10"/>
  <c r="P2565" i="10"/>
  <c r="Q2565" i="10"/>
  <c r="R2565" i="10"/>
  <c r="AY2565" i="10"/>
  <c r="BK2565" i="10"/>
  <c r="O2566" i="10"/>
  <c r="P2566" i="10"/>
  <c r="Q2566" i="10"/>
  <c r="R2566" i="10"/>
  <c r="AY2566" i="10"/>
  <c r="BK2566" i="10"/>
  <c r="O2567" i="10"/>
  <c r="P2567" i="10"/>
  <c r="Q2567" i="10"/>
  <c r="R2567" i="10"/>
  <c r="AY2567" i="10"/>
  <c r="BK2567" i="10"/>
  <c r="O2568" i="10"/>
  <c r="P2568" i="10"/>
  <c r="Q2568" i="10"/>
  <c r="R2568" i="10"/>
  <c r="AY2568" i="10"/>
  <c r="BK2568" i="10"/>
  <c r="O2569" i="10"/>
  <c r="P2569" i="10"/>
  <c r="Q2569" i="10"/>
  <c r="R2569" i="10"/>
  <c r="AY2569" i="10"/>
  <c r="BK2569" i="10"/>
  <c r="O2570" i="10"/>
  <c r="P2570" i="10"/>
  <c r="Q2570" i="10"/>
  <c r="R2570" i="10"/>
  <c r="AY2570" i="10"/>
  <c r="BK2570" i="10"/>
  <c r="BK2623" i="10" s="1"/>
  <c r="O2571" i="10"/>
  <c r="P2571" i="10"/>
  <c r="Q2571" i="10"/>
  <c r="R2571" i="10"/>
  <c r="AY2571" i="10"/>
  <c r="BK2571" i="10"/>
  <c r="O2572" i="10"/>
  <c r="P2572" i="10"/>
  <c r="Q2572" i="10"/>
  <c r="R2572" i="10"/>
  <c r="AY2572" i="10"/>
  <c r="BK2572" i="10"/>
  <c r="O2573" i="10"/>
  <c r="P2573" i="10"/>
  <c r="Q2573" i="10"/>
  <c r="R2573" i="10"/>
  <c r="AY2573" i="10"/>
  <c r="BK2573" i="10"/>
  <c r="O2574" i="10"/>
  <c r="P2574" i="10"/>
  <c r="Q2574" i="10"/>
  <c r="R2574" i="10"/>
  <c r="AY2574" i="10"/>
  <c r="BK2574" i="10"/>
  <c r="O2575" i="10"/>
  <c r="P2575" i="10"/>
  <c r="Q2575" i="10"/>
  <c r="R2575" i="10"/>
  <c r="AY2575" i="10"/>
  <c r="BK2575" i="10"/>
  <c r="O2576" i="10"/>
  <c r="P2576" i="10"/>
  <c r="Q2576" i="10"/>
  <c r="R2576" i="10"/>
  <c r="AY2576" i="10"/>
  <c r="BK2576" i="10"/>
  <c r="O2577" i="10"/>
  <c r="P2577" i="10"/>
  <c r="Q2577" i="10"/>
  <c r="R2577" i="10"/>
  <c r="AY2577" i="10"/>
  <c r="BK2577" i="10"/>
  <c r="O2578" i="10"/>
  <c r="P2578" i="10"/>
  <c r="Q2578" i="10"/>
  <c r="R2578" i="10"/>
  <c r="AY2578" i="10"/>
  <c r="BK2578" i="10"/>
  <c r="O2579" i="10"/>
  <c r="P2579" i="10"/>
  <c r="Q2579" i="10"/>
  <c r="R2579" i="10"/>
  <c r="AY2579" i="10"/>
  <c r="BK2579" i="10"/>
  <c r="O2580" i="10"/>
  <c r="P2580" i="10"/>
  <c r="Q2580" i="10"/>
  <c r="R2580" i="10"/>
  <c r="AY2580" i="10"/>
  <c r="BK2580" i="10"/>
  <c r="O2581" i="10"/>
  <c r="P2581" i="10"/>
  <c r="Q2581" i="10"/>
  <c r="R2581" i="10"/>
  <c r="AY2581" i="10"/>
  <c r="BK2581" i="10"/>
  <c r="O2582" i="10"/>
  <c r="P2582" i="10"/>
  <c r="Q2582" i="10"/>
  <c r="R2582" i="10"/>
  <c r="AY2582" i="10"/>
  <c r="BK2582" i="10"/>
  <c r="O2583" i="10"/>
  <c r="P2583" i="10"/>
  <c r="Q2583" i="10"/>
  <c r="R2583" i="10"/>
  <c r="AY2583" i="10"/>
  <c r="BK2583" i="10"/>
  <c r="O2584" i="10"/>
  <c r="P2584" i="10"/>
  <c r="Q2584" i="10"/>
  <c r="R2584" i="10"/>
  <c r="AY2584" i="10"/>
  <c r="BK2584" i="10"/>
  <c r="O2585" i="10"/>
  <c r="P2585" i="10"/>
  <c r="Q2585" i="10"/>
  <c r="R2585" i="10"/>
  <c r="AY2585" i="10"/>
  <c r="BK2585" i="10"/>
  <c r="O2586" i="10"/>
  <c r="P2586" i="10"/>
  <c r="Q2586" i="10"/>
  <c r="R2586" i="10"/>
  <c r="AY2586" i="10"/>
  <c r="BK2586" i="10"/>
  <c r="O2587" i="10"/>
  <c r="P2587" i="10"/>
  <c r="Q2587" i="10"/>
  <c r="R2587" i="10"/>
  <c r="AY2587" i="10"/>
  <c r="BK2587" i="10"/>
  <c r="O2588" i="10"/>
  <c r="P2588" i="10"/>
  <c r="Q2588" i="10"/>
  <c r="R2588" i="10"/>
  <c r="AY2588" i="10"/>
  <c r="BK2588" i="10"/>
  <c r="O2589" i="10"/>
  <c r="P2589" i="10"/>
  <c r="Q2589" i="10"/>
  <c r="R2589" i="10"/>
  <c r="AY2589" i="10"/>
  <c r="BK2589" i="10"/>
  <c r="O2590" i="10"/>
  <c r="P2590" i="10"/>
  <c r="Q2590" i="10"/>
  <c r="R2590" i="10"/>
  <c r="AY2590" i="10"/>
  <c r="BK2590" i="10"/>
  <c r="O2591" i="10"/>
  <c r="P2591" i="10"/>
  <c r="Q2591" i="10"/>
  <c r="R2591" i="10"/>
  <c r="AY2591" i="10"/>
  <c r="BK2591" i="10"/>
  <c r="O2592" i="10"/>
  <c r="P2592" i="10"/>
  <c r="Q2592" i="10"/>
  <c r="R2592" i="10"/>
  <c r="AY2592" i="10"/>
  <c r="BK2592" i="10"/>
  <c r="O2593" i="10"/>
  <c r="P2593" i="10"/>
  <c r="Q2593" i="10"/>
  <c r="R2593" i="10"/>
  <c r="AY2593" i="10"/>
  <c r="BK2593" i="10"/>
  <c r="O2594" i="10"/>
  <c r="P2594" i="10"/>
  <c r="Q2594" i="10"/>
  <c r="R2594" i="10"/>
  <c r="AY2594" i="10"/>
  <c r="BK2594" i="10"/>
  <c r="O2595" i="10"/>
  <c r="P2595" i="10"/>
  <c r="Q2595" i="10"/>
  <c r="R2595" i="10"/>
  <c r="AY2595" i="10"/>
  <c r="BK2595" i="10"/>
  <c r="O2596" i="10"/>
  <c r="P2596" i="10"/>
  <c r="Q2596" i="10"/>
  <c r="R2596" i="10"/>
  <c r="AY2596" i="10"/>
  <c r="BK2596" i="10"/>
  <c r="O2597" i="10"/>
  <c r="P2597" i="10"/>
  <c r="Q2597" i="10"/>
  <c r="R2597" i="10"/>
  <c r="AY2597" i="10"/>
  <c r="BK2597" i="10"/>
  <c r="O2598" i="10"/>
  <c r="P2598" i="10"/>
  <c r="Q2598" i="10"/>
  <c r="R2598" i="10"/>
  <c r="AY2598" i="10"/>
  <c r="BK2598" i="10"/>
  <c r="O2599" i="10"/>
  <c r="P2599" i="10"/>
  <c r="Q2599" i="10"/>
  <c r="R2599" i="10"/>
  <c r="AY2599" i="10"/>
  <c r="BK2599" i="10"/>
  <c r="O2600" i="10"/>
  <c r="P2600" i="10"/>
  <c r="Q2600" i="10"/>
  <c r="R2600" i="10"/>
  <c r="AY2600" i="10"/>
  <c r="BK2600" i="10"/>
  <c r="O2601" i="10"/>
  <c r="P2601" i="10"/>
  <c r="Q2601" i="10"/>
  <c r="R2601" i="10"/>
  <c r="AY2601" i="10"/>
  <c r="BK2601" i="10"/>
  <c r="O2602" i="10"/>
  <c r="P2602" i="10"/>
  <c r="Q2602" i="10"/>
  <c r="R2602" i="10"/>
  <c r="AY2602" i="10"/>
  <c r="BK2602" i="10"/>
  <c r="O2603" i="10"/>
  <c r="P2603" i="10"/>
  <c r="Q2603" i="10"/>
  <c r="R2603" i="10"/>
  <c r="AY2603" i="10"/>
  <c r="BK2603" i="10"/>
  <c r="O2604" i="10"/>
  <c r="P2604" i="10"/>
  <c r="Q2604" i="10"/>
  <c r="R2604" i="10"/>
  <c r="AY2604" i="10"/>
  <c r="BK2604" i="10"/>
  <c r="O2605" i="10"/>
  <c r="P2605" i="10"/>
  <c r="Q2605" i="10"/>
  <c r="R2605" i="10"/>
  <c r="AY2605" i="10"/>
  <c r="BK2605" i="10"/>
  <c r="O2606" i="10"/>
  <c r="P2606" i="10"/>
  <c r="Q2606" i="10"/>
  <c r="R2606" i="10"/>
  <c r="AY2606" i="10"/>
  <c r="BK2606" i="10"/>
  <c r="O2607" i="10"/>
  <c r="P2607" i="10"/>
  <c r="Q2607" i="10"/>
  <c r="R2607" i="10"/>
  <c r="AY2607" i="10"/>
  <c r="BK2607" i="10"/>
  <c r="O2608" i="10"/>
  <c r="P2608" i="10"/>
  <c r="Q2608" i="10"/>
  <c r="R2608" i="10"/>
  <c r="AY2608" i="10"/>
  <c r="BK2608" i="10"/>
  <c r="O2609" i="10"/>
  <c r="P2609" i="10"/>
  <c r="Q2609" i="10"/>
  <c r="R2609" i="10"/>
  <c r="AY2609" i="10"/>
  <c r="BK2609" i="10"/>
  <c r="O2610" i="10"/>
  <c r="P2610" i="10"/>
  <c r="Q2610" i="10"/>
  <c r="R2610" i="10"/>
  <c r="AY2610" i="10"/>
  <c r="BK2610" i="10"/>
  <c r="O2611" i="10"/>
  <c r="P2611" i="10"/>
  <c r="Q2611" i="10"/>
  <c r="R2611" i="10"/>
  <c r="AY2611" i="10"/>
  <c r="BK2611" i="10"/>
  <c r="O2612" i="10"/>
  <c r="P2612" i="10"/>
  <c r="Q2612" i="10"/>
  <c r="R2612" i="10"/>
  <c r="AY2612" i="10"/>
  <c r="BK2612" i="10"/>
  <c r="O2613" i="10"/>
  <c r="P2613" i="10"/>
  <c r="Q2613" i="10"/>
  <c r="R2613" i="10"/>
  <c r="AY2613" i="10"/>
  <c r="BK2613" i="10"/>
  <c r="O2614" i="10"/>
  <c r="P2614" i="10"/>
  <c r="Q2614" i="10"/>
  <c r="R2614" i="10"/>
  <c r="AY2614" i="10"/>
  <c r="BK2614" i="10"/>
  <c r="O2615" i="10"/>
  <c r="P2615" i="10"/>
  <c r="Q2615" i="10"/>
  <c r="R2615" i="10"/>
  <c r="AY2615" i="10"/>
  <c r="BK2615" i="10"/>
  <c r="O2616" i="10"/>
  <c r="P2616" i="10"/>
  <c r="Q2616" i="10"/>
  <c r="R2616" i="10"/>
  <c r="AY2616" i="10"/>
  <c r="BK2616" i="10"/>
  <c r="O2617" i="10"/>
  <c r="P2617" i="10"/>
  <c r="Q2617" i="10"/>
  <c r="R2617" i="10"/>
  <c r="AY2617" i="10"/>
  <c r="BK2617" i="10"/>
  <c r="O2618" i="10"/>
  <c r="P2618" i="10"/>
  <c r="Q2618" i="10"/>
  <c r="R2618" i="10"/>
  <c r="AY2618" i="10"/>
  <c r="BK2618" i="10"/>
  <c r="O2619" i="10"/>
  <c r="P2619" i="10"/>
  <c r="Q2619" i="10"/>
  <c r="R2619" i="10"/>
  <c r="AY2619" i="10"/>
  <c r="BK2619" i="10"/>
  <c r="O2620" i="10"/>
  <c r="P2620" i="10"/>
  <c r="Q2620" i="10"/>
  <c r="R2620" i="10"/>
  <c r="AY2620" i="10"/>
  <c r="BK2620" i="10"/>
  <c r="O2621" i="10"/>
  <c r="P2621" i="10"/>
  <c r="Q2621" i="10"/>
  <c r="R2621" i="10"/>
  <c r="AY2621" i="10"/>
  <c r="BK2621" i="10"/>
  <c r="O2622" i="10"/>
  <c r="P2622" i="10"/>
  <c r="Q2622" i="10"/>
  <c r="R2622" i="10"/>
  <c r="AY2622" i="10"/>
  <c r="BK2622" i="10"/>
  <c r="O2623" i="10"/>
  <c r="P2623" i="10"/>
  <c r="Q2623" i="10"/>
  <c r="R2623" i="10"/>
  <c r="BJ2623" i="10"/>
  <c r="BL2623" i="10"/>
  <c r="BM2623" i="10"/>
  <c r="O2625" i="10"/>
  <c r="P2625" i="10"/>
  <c r="Q2625" i="10"/>
  <c r="R2625" i="10"/>
  <c r="AY2625" i="10"/>
  <c r="BH2625" i="10"/>
  <c r="O2626" i="10"/>
  <c r="P2626" i="10"/>
  <c r="Q2626" i="10"/>
  <c r="R2626" i="10"/>
  <c r="AY2626" i="10"/>
  <c r="BH2626" i="10"/>
  <c r="O2627" i="10"/>
  <c r="P2627" i="10"/>
  <c r="Q2627" i="10"/>
  <c r="R2627" i="10"/>
  <c r="AY2627" i="10"/>
  <c r="BH2627" i="10"/>
  <c r="O2628" i="10"/>
  <c r="P2628" i="10"/>
  <c r="Q2628" i="10"/>
  <c r="R2628" i="10"/>
  <c r="AY2628" i="10"/>
  <c r="BH2628" i="10"/>
  <c r="O2629" i="10"/>
  <c r="P2629" i="10"/>
  <c r="Q2629" i="10"/>
  <c r="R2629" i="10"/>
  <c r="AY2629" i="10"/>
  <c r="BH2629" i="10"/>
  <c r="O2630" i="10"/>
  <c r="P2630" i="10"/>
  <c r="Q2630" i="10"/>
  <c r="R2630" i="10"/>
  <c r="AY2630" i="10"/>
  <c r="BH2630" i="10"/>
  <c r="O2631" i="10"/>
  <c r="P2631" i="10"/>
  <c r="Q2631" i="10"/>
  <c r="R2631" i="10"/>
  <c r="AY2631" i="10"/>
  <c r="BH2631" i="10"/>
  <c r="O2632" i="10"/>
  <c r="P2632" i="10"/>
  <c r="Q2632" i="10"/>
  <c r="R2632" i="10"/>
  <c r="AY2632" i="10"/>
  <c r="BH2632" i="10"/>
  <c r="O2633" i="10"/>
  <c r="P2633" i="10"/>
  <c r="Q2633" i="10"/>
  <c r="R2633" i="10"/>
  <c r="AY2633" i="10"/>
  <c r="BH2633" i="10"/>
  <c r="O2634" i="10"/>
  <c r="P2634" i="10"/>
  <c r="Q2634" i="10"/>
  <c r="R2634" i="10"/>
  <c r="AY2634" i="10"/>
  <c r="BH2634" i="10"/>
  <c r="O2635" i="10"/>
  <c r="P2635" i="10"/>
  <c r="Q2635" i="10"/>
  <c r="R2635" i="10"/>
  <c r="AY2635" i="10"/>
  <c r="BH2635" i="10"/>
  <c r="O2636" i="10"/>
  <c r="P2636" i="10"/>
  <c r="Q2636" i="10"/>
  <c r="R2636" i="10"/>
  <c r="AY2636" i="10"/>
  <c r="BH2636" i="10"/>
  <c r="O2637" i="10"/>
  <c r="P2637" i="10"/>
  <c r="Q2637" i="10"/>
  <c r="R2637" i="10"/>
  <c r="AY2637" i="10"/>
  <c r="BH2637" i="10"/>
  <c r="O2638" i="10"/>
  <c r="P2638" i="10"/>
  <c r="Q2638" i="10"/>
  <c r="R2638" i="10"/>
  <c r="AY2638" i="10"/>
  <c r="BH2638" i="10"/>
  <c r="O2639" i="10"/>
  <c r="P2639" i="10"/>
  <c r="Q2639" i="10"/>
  <c r="R2639" i="10"/>
  <c r="AY2639" i="10"/>
  <c r="BH2639" i="10"/>
  <c r="O2640" i="10"/>
  <c r="P2640" i="10"/>
  <c r="Q2640" i="10"/>
  <c r="R2640" i="10"/>
  <c r="AY2640" i="10"/>
  <c r="BH2640" i="10"/>
  <c r="O2641" i="10"/>
  <c r="P2641" i="10"/>
  <c r="Q2641" i="10"/>
  <c r="R2641" i="10"/>
  <c r="AY2641" i="10"/>
  <c r="BH2641" i="10"/>
  <c r="O2642" i="10"/>
  <c r="P2642" i="10"/>
  <c r="Q2642" i="10"/>
  <c r="R2642" i="10"/>
  <c r="AY2642" i="10"/>
  <c r="BH2642" i="10"/>
  <c r="O2643" i="10"/>
  <c r="P2643" i="10"/>
  <c r="Q2643" i="10"/>
  <c r="R2643" i="10"/>
  <c r="AY2643" i="10"/>
  <c r="BH2643" i="10"/>
  <c r="O2644" i="10"/>
  <c r="P2644" i="10"/>
  <c r="Q2644" i="10"/>
  <c r="R2644" i="10"/>
  <c r="AY2644" i="10"/>
  <c r="BH2644" i="10"/>
  <c r="O2645" i="10"/>
  <c r="P2645" i="10"/>
  <c r="Q2645" i="10"/>
  <c r="R2645" i="10"/>
  <c r="AY2645" i="10"/>
  <c r="BH2645" i="10"/>
  <c r="O2646" i="10"/>
  <c r="P2646" i="10"/>
  <c r="Q2646" i="10"/>
  <c r="R2646" i="10"/>
  <c r="AY2646" i="10"/>
  <c r="BH2646" i="10"/>
  <c r="O2647" i="10"/>
  <c r="P2647" i="10"/>
  <c r="Q2647" i="10"/>
  <c r="R2647" i="10"/>
  <c r="AY2647" i="10"/>
  <c r="BH2647" i="10"/>
  <c r="O2648" i="10"/>
  <c r="P2648" i="10"/>
  <c r="Q2648" i="10"/>
  <c r="R2648" i="10"/>
  <c r="AY2648" i="10"/>
  <c r="BH2648" i="10"/>
  <c r="O2649" i="10"/>
  <c r="P2649" i="10"/>
  <c r="Q2649" i="10"/>
  <c r="R2649" i="10"/>
  <c r="AY2649" i="10"/>
  <c r="BH2649" i="10"/>
  <c r="O2650" i="10"/>
  <c r="P2650" i="10"/>
  <c r="Q2650" i="10"/>
  <c r="R2650" i="10"/>
  <c r="AY2650" i="10"/>
  <c r="BH2650" i="10"/>
  <c r="O2651" i="10"/>
  <c r="P2651" i="10"/>
  <c r="Q2651" i="10"/>
  <c r="R2651" i="10"/>
  <c r="AY2651" i="10"/>
  <c r="BH2651" i="10"/>
  <c r="O2652" i="10"/>
  <c r="P2652" i="10"/>
  <c r="Q2652" i="10"/>
  <c r="R2652" i="10"/>
  <c r="AY2652" i="10"/>
  <c r="BH2652" i="10"/>
  <c r="O2653" i="10"/>
  <c r="P2653" i="10"/>
  <c r="Q2653" i="10"/>
  <c r="R2653" i="10"/>
  <c r="AY2653" i="10"/>
  <c r="BH2653" i="10"/>
  <c r="O2654" i="10"/>
  <c r="P2654" i="10"/>
  <c r="Q2654" i="10"/>
  <c r="R2654" i="10"/>
  <c r="AY2654" i="10"/>
  <c r="BH2654" i="10"/>
  <c r="O2655" i="10"/>
  <c r="P2655" i="10"/>
  <c r="Q2655" i="10"/>
  <c r="R2655" i="10"/>
  <c r="AY2655" i="10"/>
  <c r="BH2655" i="10"/>
  <c r="O2656" i="10"/>
  <c r="P2656" i="10"/>
  <c r="Q2656" i="10"/>
  <c r="R2656" i="10"/>
  <c r="AY2656" i="10"/>
  <c r="BH2656" i="10"/>
  <c r="O2657" i="10"/>
  <c r="P2657" i="10"/>
  <c r="Q2657" i="10"/>
  <c r="R2657" i="10"/>
  <c r="AY2657" i="10"/>
  <c r="BH2657" i="10"/>
  <c r="O2658" i="10"/>
  <c r="P2658" i="10"/>
  <c r="Q2658" i="10"/>
  <c r="R2658" i="10"/>
  <c r="AY2658" i="10"/>
  <c r="BH2658" i="10"/>
  <c r="O2659" i="10"/>
  <c r="P2659" i="10"/>
  <c r="Q2659" i="10"/>
  <c r="R2659" i="10"/>
  <c r="AY2659" i="10"/>
  <c r="BH2659" i="10"/>
  <c r="O2660" i="10"/>
  <c r="P2660" i="10"/>
  <c r="Q2660" i="10"/>
  <c r="R2660" i="10"/>
  <c r="AY2660" i="10"/>
  <c r="BH2660" i="10"/>
  <c r="O2661" i="10"/>
  <c r="P2661" i="10"/>
  <c r="Q2661" i="10"/>
  <c r="R2661" i="10"/>
  <c r="AY2661" i="10"/>
  <c r="BH2661" i="10"/>
  <c r="O2662" i="10"/>
  <c r="P2662" i="10"/>
  <c r="Q2662" i="10"/>
  <c r="R2662" i="10"/>
  <c r="AY2662" i="10"/>
  <c r="BH2662" i="10"/>
  <c r="O2663" i="10"/>
  <c r="P2663" i="10"/>
  <c r="Q2663" i="10"/>
  <c r="R2663" i="10"/>
  <c r="AY2663" i="10"/>
  <c r="BH2663" i="10"/>
  <c r="O2664" i="10"/>
  <c r="P2664" i="10"/>
  <c r="Q2664" i="10"/>
  <c r="R2664" i="10"/>
  <c r="AY2664" i="10"/>
  <c r="BH2664" i="10"/>
  <c r="O2665" i="10"/>
  <c r="P2665" i="10"/>
  <c r="Q2665" i="10"/>
  <c r="R2665" i="10"/>
  <c r="AY2665" i="10"/>
  <c r="BH2665" i="10"/>
  <c r="O2666" i="10"/>
  <c r="P2666" i="10"/>
  <c r="Q2666" i="10"/>
  <c r="R2666" i="10"/>
  <c r="AY2666" i="10"/>
  <c r="BH2666" i="10"/>
  <c r="O2667" i="10"/>
  <c r="P2667" i="10"/>
  <c r="Q2667" i="10"/>
  <c r="R2667" i="10"/>
  <c r="AY2667" i="10"/>
  <c r="BH2667" i="10"/>
  <c r="O2668" i="10"/>
  <c r="P2668" i="10"/>
  <c r="Q2668" i="10"/>
  <c r="R2668" i="10"/>
  <c r="AY2668" i="10"/>
  <c r="BH2668" i="10"/>
  <c r="O2669" i="10"/>
  <c r="P2669" i="10"/>
  <c r="Q2669" i="10"/>
  <c r="R2669" i="10"/>
  <c r="AY2669" i="10"/>
  <c r="BH2669" i="10"/>
  <c r="O2670" i="10"/>
  <c r="P2670" i="10"/>
  <c r="Q2670" i="10"/>
  <c r="R2670" i="10"/>
  <c r="AY2670" i="10"/>
  <c r="BH2670" i="10"/>
  <c r="O2671" i="10"/>
  <c r="P2671" i="10"/>
  <c r="Q2671" i="10"/>
  <c r="R2671" i="10"/>
  <c r="AY2671" i="10"/>
  <c r="BH2671" i="10"/>
  <c r="O2672" i="10"/>
  <c r="P2672" i="10"/>
  <c r="Q2672" i="10"/>
  <c r="R2672" i="10"/>
  <c r="AY2672" i="10"/>
  <c r="BH2672" i="10"/>
  <c r="O2673" i="10"/>
  <c r="P2673" i="10"/>
  <c r="Q2673" i="10"/>
  <c r="R2673" i="10"/>
  <c r="AY2673" i="10"/>
  <c r="BH2673" i="10"/>
  <c r="O2674" i="10"/>
  <c r="P2674" i="10"/>
  <c r="Q2674" i="10"/>
  <c r="R2674" i="10"/>
  <c r="AY2674" i="10"/>
  <c r="BH2674" i="10"/>
  <c r="O2675" i="10"/>
  <c r="P2675" i="10"/>
  <c r="Q2675" i="10"/>
  <c r="R2675" i="10"/>
  <c r="AY2675" i="10"/>
  <c r="BH2675" i="10"/>
  <c r="O2676" i="10"/>
  <c r="P2676" i="10"/>
  <c r="Q2676" i="10"/>
  <c r="R2676" i="10"/>
  <c r="AY2676" i="10"/>
  <c r="BH2676" i="10"/>
  <c r="O2677" i="10"/>
  <c r="P2677" i="10"/>
  <c r="Q2677" i="10"/>
  <c r="R2677" i="10"/>
  <c r="AY2677" i="10"/>
  <c r="BH2677" i="10"/>
  <c r="O2678" i="10"/>
  <c r="P2678" i="10"/>
  <c r="Q2678" i="10"/>
  <c r="R2678" i="10"/>
  <c r="AY2678" i="10"/>
  <c r="BH2678" i="10"/>
  <c r="O2679" i="10"/>
  <c r="P2679" i="10"/>
  <c r="Q2679" i="10"/>
  <c r="R2679" i="10"/>
  <c r="AY2679" i="10"/>
  <c r="BH2679" i="10"/>
  <c r="O2680" i="10"/>
  <c r="P2680" i="10"/>
  <c r="Q2680" i="10"/>
  <c r="R2680" i="10"/>
  <c r="AY2680" i="10"/>
  <c r="BH2680" i="10"/>
  <c r="O2681" i="10"/>
  <c r="P2681" i="10"/>
  <c r="Q2681" i="10"/>
  <c r="R2681" i="10"/>
  <c r="AY2681" i="10"/>
  <c r="BH2681" i="10"/>
  <c r="O2682" i="10"/>
  <c r="P2682" i="10"/>
  <c r="Q2682" i="10"/>
  <c r="R2682" i="10"/>
  <c r="AY2682" i="10"/>
  <c r="BH2682" i="10"/>
  <c r="O2683" i="10"/>
  <c r="P2683" i="10"/>
  <c r="Q2683" i="10"/>
  <c r="R2683" i="10"/>
  <c r="AY2683" i="10"/>
  <c r="BH2683" i="10"/>
  <c r="O2684" i="10"/>
  <c r="P2684" i="10"/>
  <c r="Q2684" i="10"/>
  <c r="R2684" i="10"/>
  <c r="AY2684" i="10"/>
  <c r="BH2684" i="10"/>
  <c r="O2685" i="10"/>
  <c r="P2685" i="10"/>
  <c r="Q2685" i="10"/>
  <c r="R2685" i="10"/>
  <c r="AY2685" i="10"/>
  <c r="BH2685" i="10"/>
  <c r="O2686" i="10"/>
  <c r="P2686" i="10"/>
  <c r="Q2686" i="10"/>
  <c r="R2686" i="10"/>
  <c r="AY2686" i="10"/>
  <c r="BH2686" i="10"/>
  <c r="O2687" i="10"/>
  <c r="P2687" i="10"/>
  <c r="Q2687" i="10"/>
  <c r="R2687" i="10"/>
  <c r="AY2687" i="10"/>
  <c r="BH2687" i="10"/>
  <c r="O2688" i="10"/>
  <c r="P2688" i="10"/>
  <c r="Q2688" i="10"/>
  <c r="R2688" i="10"/>
  <c r="AY2688" i="10"/>
  <c r="BH2688" i="10"/>
  <c r="O2689" i="10"/>
  <c r="P2689" i="10"/>
  <c r="Q2689" i="10"/>
  <c r="R2689" i="10"/>
  <c r="AY2689" i="10"/>
  <c r="BH2689" i="10"/>
  <c r="O2690" i="10"/>
  <c r="P2690" i="10"/>
  <c r="Q2690" i="10"/>
  <c r="R2690" i="10"/>
  <c r="AY2690" i="10"/>
  <c r="BH2690" i="10"/>
  <c r="O2691" i="10"/>
  <c r="P2691" i="10"/>
  <c r="Q2691" i="10"/>
  <c r="R2691" i="10"/>
  <c r="AY2691" i="10"/>
  <c r="BH2691" i="10"/>
  <c r="O2692" i="10"/>
  <c r="P2692" i="10"/>
  <c r="Q2692" i="10"/>
  <c r="R2692" i="10"/>
  <c r="AY2692" i="10"/>
  <c r="BH2692" i="10"/>
  <c r="O2693" i="10"/>
  <c r="P2693" i="10"/>
  <c r="Q2693" i="10"/>
  <c r="R2693" i="10"/>
  <c r="AY2693" i="10"/>
  <c r="BH2693" i="10"/>
  <c r="O2694" i="10"/>
  <c r="P2694" i="10"/>
  <c r="Q2694" i="10"/>
  <c r="R2694" i="10"/>
  <c r="AY2694" i="10"/>
  <c r="BH2694" i="10"/>
  <c r="O2695" i="10"/>
  <c r="P2695" i="10"/>
  <c r="Q2695" i="10"/>
  <c r="R2695" i="10"/>
  <c r="AY2695" i="10"/>
  <c r="BH2695" i="10"/>
  <c r="O2696" i="10"/>
  <c r="P2696" i="10"/>
  <c r="Q2696" i="10"/>
  <c r="R2696" i="10"/>
  <c r="AY2696" i="10"/>
  <c r="BH2696" i="10"/>
  <c r="O2697" i="10"/>
  <c r="P2697" i="10"/>
  <c r="Q2697" i="10"/>
  <c r="R2697" i="10"/>
  <c r="AY2697" i="10"/>
  <c r="BH2697" i="10"/>
  <c r="O2698" i="10"/>
  <c r="P2698" i="10"/>
  <c r="Q2698" i="10"/>
  <c r="R2698" i="10"/>
  <c r="AY2698" i="10"/>
  <c r="BH2698" i="10"/>
  <c r="O2699" i="10"/>
  <c r="P2699" i="10"/>
  <c r="Q2699" i="10"/>
  <c r="R2699" i="10"/>
  <c r="AY2699" i="10"/>
  <c r="BH2699" i="10"/>
  <c r="O2700" i="10"/>
  <c r="P2700" i="10"/>
  <c r="Q2700" i="10"/>
  <c r="R2700" i="10"/>
  <c r="AY2700" i="10"/>
  <c r="BH2700" i="10"/>
  <c r="O2701" i="10"/>
  <c r="P2701" i="10"/>
  <c r="Q2701" i="10"/>
  <c r="R2701" i="10"/>
  <c r="AY2701" i="10"/>
  <c r="BH2701" i="10"/>
  <c r="O2702" i="10"/>
  <c r="P2702" i="10"/>
  <c r="Q2702" i="10"/>
  <c r="R2702" i="10"/>
  <c r="AY2702" i="10"/>
  <c r="BH2702" i="10"/>
  <c r="O2703" i="10"/>
  <c r="P2703" i="10"/>
  <c r="Q2703" i="10"/>
  <c r="R2703" i="10"/>
  <c r="AY2703" i="10"/>
  <c r="BH2703" i="10"/>
  <c r="O2704" i="10"/>
  <c r="P2704" i="10"/>
  <c r="Q2704" i="10"/>
  <c r="R2704" i="10"/>
  <c r="AY2704" i="10"/>
  <c r="BH2704" i="10"/>
  <c r="O2705" i="10"/>
  <c r="P2705" i="10"/>
  <c r="Q2705" i="10"/>
  <c r="R2705" i="10"/>
  <c r="AY2705" i="10"/>
  <c r="BH2705" i="10"/>
  <c r="O2706" i="10"/>
  <c r="P2706" i="10"/>
  <c r="Q2706" i="10"/>
  <c r="R2706" i="10"/>
  <c r="AY2706" i="10"/>
  <c r="BH2706" i="10"/>
  <c r="O2707" i="10"/>
  <c r="P2707" i="10"/>
  <c r="Q2707" i="10"/>
  <c r="R2707" i="10"/>
  <c r="AY2707" i="10"/>
  <c r="BH2707" i="10"/>
  <c r="O2708" i="10"/>
  <c r="P2708" i="10"/>
  <c r="Q2708" i="10"/>
  <c r="R2708" i="10"/>
  <c r="AY2708" i="10"/>
  <c r="BH2708" i="10"/>
  <c r="O2709" i="10"/>
  <c r="P2709" i="10"/>
  <c r="Q2709" i="10"/>
  <c r="R2709" i="10"/>
  <c r="AY2709" i="10"/>
  <c r="BH2709" i="10"/>
  <c r="O2710" i="10"/>
  <c r="P2710" i="10"/>
  <c r="Q2710" i="10"/>
  <c r="R2710" i="10"/>
  <c r="AY2710" i="10"/>
  <c r="BH2710" i="10"/>
  <c r="O2711" i="10"/>
  <c r="P2711" i="10"/>
  <c r="Q2711" i="10"/>
  <c r="R2711" i="10"/>
  <c r="AY2711" i="10"/>
  <c r="BH2711" i="10"/>
  <c r="O2712" i="10"/>
  <c r="P2712" i="10"/>
  <c r="Q2712" i="10"/>
  <c r="R2712" i="10"/>
  <c r="AY2712" i="10"/>
  <c r="BH2712" i="10"/>
  <c r="O2713" i="10"/>
  <c r="P2713" i="10"/>
  <c r="Q2713" i="10"/>
  <c r="R2713" i="10"/>
  <c r="AY2713" i="10"/>
  <c r="BH2713" i="10"/>
  <c r="O2714" i="10"/>
  <c r="P2714" i="10"/>
  <c r="Q2714" i="10"/>
  <c r="R2714" i="10"/>
  <c r="AY2714" i="10"/>
  <c r="BH2714" i="10"/>
  <c r="O2715" i="10"/>
  <c r="P2715" i="10"/>
  <c r="Q2715" i="10"/>
  <c r="R2715" i="10"/>
  <c r="AY2715" i="10"/>
  <c r="BH2715" i="10"/>
  <c r="O2716" i="10"/>
  <c r="P2716" i="10"/>
  <c r="Q2716" i="10"/>
  <c r="R2716" i="10"/>
  <c r="AY2716" i="10"/>
  <c r="BH2716" i="10"/>
  <c r="O2717" i="10"/>
  <c r="P2717" i="10"/>
  <c r="Q2717" i="10"/>
  <c r="R2717" i="10"/>
  <c r="AY2717" i="10"/>
  <c r="BH2717" i="10"/>
  <c r="O2718" i="10"/>
  <c r="P2718" i="10"/>
  <c r="Q2718" i="10"/>
  <c r="R2718" i="10"/>
  <c r="AY2718" i="10"/>
  <c r="BH2718" i="10"/>
  <c r="O2719" i="10"/>
  <c r="P2719" i="10"/>
  <c r="Q2719" i="10"/>
  <c r="R2719" i="10"/>
  <c r="AY2719" i="10"/>
  <c r="BH2719" i="10"/>
  <c r="O2720" i="10"/>
  <c r="P2720" i="10"/>
  <c r="Q2720" i="10"/>
  <c r="R2720" i="10"/>
  <c r="AY2720" i="10"/>
  <c r="BH2720" i="10"/>
  <c r="O2721" i="10"/>
  <c r="P2721" i="10"/>
  <c r="Q2721" i="10"/>
  <c r="R2721" i="10"/>
  <c r="AY2721" i="10"/>
  <c r="BH2721" i="10"/>
  <c r="O2722" i="10"/>
  <c r="P2722" i="10"/>
  <c r="Q2722" i="10"/>
  <c r="R2722" i="10"/>
  <c r="AY2722" i="10"/>
  <c r="BH2722" i="10"/>
  <c r="O2723" i="10"/>
  <c r="P2723" i="10"/>
  <c r="Q2723" i="10"/>
  <c r="R2723" i="10"/>
  <c r="AY2723" i="10"/>
  <c r="BH2723" i="10"/>
  <c r="O2724" i="10"/>
  <c r="P2724" i="10"/>
  <c r="Q2724" i="10"/>
  <c r="R2724" i="10"/>
  <c r="AY2724" i="10"/>
  <c r="BH2724" i="10"/>
  <c r="O2725" i="10"/>
  <c r="P2725" i="10"/>
  <c r="Q2725" i="10"/>
  <c r="R2725" i="10"/>
  <c r="AY2725" i="10"/>
  <c r="BH2725" i="10"/>
  <c r="O2726" i="10"/>
  <c r="P2726" i="10"/>
  <c r="Q2726" i="10"/>
  <c r="R2726" i="10"/>
  <c r="AY2726" i="10"/>
  <c r="BH2726" i="10"/>
  <c r="O2727" i="10"/>
  <c r="P2727" i="10"/>
  <c r="Q2727" i="10"/>
  <c r="R2727" i="10"/>
  <c r="AY2727" i="10"/>
  <c r="BH2727" i="10"/>
  <c r="O2728" i="10"/>
  <c r="P2728" i="10"/>
  <c r="Q2728" i="10"/>
  <c r="R2728" i="10"/>
  <c r="AY2728" i="10"/>
  <c r="BH2728" i="10"/>
  <c r="O2729" i="10"/>
  <c r="P2729" i="10"/>
  <c r="Q2729" i="10"/>
  <c r="R2729" i="10"/>
  <c r="AY2729" i="10"/>
  <c r="BH2729" i="10"/>
  <c r="O2730" i="10"/>
  <c r="P2730" i="10"/>
  <c r="Q2730" i="10"/>
  <c r="R2730" i="10"/>
  <c r="AY2730" i="10"/>
  <c r="BH2730" i="10"/>
  <c r="O2731" i="10"/>
  <c r="P2731" i="10"/>
  <c r="Q2731" i="10"/>
  <c r="R2731" i="10"/>
  <c r="AY2731" i="10"/>
  <c r="BH2731" i="10"/>
  <c r="O2732" i="10"/>
  <c r="P2732" i="10"/>
  <c r="Q2732" i="10"/>
  <c r="R2732" i="10"/>
  <c r="AY2732" i="10"/>
  <c r="BH2732" i="10"/>
  <c r="O2733" i="10"/>
  <c r="P2733" i="10"/>
  <c r="Q2733" i="10"/>
  <c r="R2733" i="10"/>
  <c r="AY2733" i="10"/>
  <c r="BH2733" i="10"/>
  <c r="O2734" i="10"/>
  <c r="P2734" i="10"/>
  <c r="Q2734" i="10"/>
  <c r="R2734" i="10"/>
  <c r="AY2734" i="10"/>
  <c r="BH2734" i="10"/>
  <c r="O2735" i="10"/>
  <c r="P2735" i="10"/>
  <c r="Q2735" i="10"/>
  <c r="R2735" i="10"/>
  <c r="AY2735" i="10"/>
  <c r="BH2735" i="10"/>
  <c r="O2736" i="10"/>
  <c r="P2736" i="10"/>
  <c r="Q2736" i="10"/>
  <c r="R2736" i="10"/>
  <c r="AY2736" i="10"/>
  <c r="BH2736" i="10"/>
  <c r="O2737" i="10"/>
  <c r="P2737" i="10"/>
  <c r="Q2737" i="10"/>
  <c r="R2737" i="10"/>
  <c r="AY2737" i="10"/>
  <c r="BH2737" i="10"/>
  <c r="O2738" i="10"/>
  <c r="P2738" i="10"/>
  <c r="Q2738" i="10"/>
  <c r="R2738" i="10"/>
  <c r="AY2738" i="10"/>
  <c r="BH2738" i="10"/>
  <c r="O2739" i="10"/>
  <c r="P2739" i="10"/>
  <c r="Q2739" i="10"/>
  <c r="R2739" i="10"/>
  <c r="AY2739" i="10"/>
  <c r="BH2739" i="10"/>
  <c r="O2740" i="10"/>
  <c r="P2740" i="10"/>
  <c r="Q2740" i="10"/>
  <c r="R2740" i="10"/>
  <c r="AY2740" i="10"/>
  <c r="BH2740" i="10"/>
  <c r="O2741" i="10"/>
  <c r="P2741" i="10"/>
  <c r="Q2741" i="10"/>
  <c r="R2741" i="10"/>
  <c r="AY2741" i="10"/>
  <c r="BH2741" i="10"/>
  <c r="O2742" i="10"/>
  <c r="P2742" i="10"/>
  <c r="Q2742" i="10"/>
  <c r="R2742" i="10"/>
  <c r="AY2742" i="10"/>
  <c r="BH2742" i="10"/>
  <c r="O2743" i="10"/>
  <c r="P2743" i="10"/>
  <c r="Q2743" i="10"/>
  <c r="R2743" i="10"/>
  <c r="AY2743" i="10"/>
  <c r="BH2743" i="10"/>
  <c r="O2744" i="10"/>
  <c r="P2744" i="10"/>
  <c r="Q2744" i="10"/>
  <c r="R2744" i="10"/>
  <c r="AY2744" i="10"/>
  <c r="BH2744" i="10"/>
  <c r="O2745" i="10"/>
  <c r="P2745" i="10"/>
  <c r="Q2745" i="10"/>
  <c r="R2745" i="10"/>
  <c r="AY2745" i="10"/>
  <c r="BH2745" i="10"/>
  <c r="O2746" i="10"/>
  <c r="P2746" i="10"/>
  <c r="Q2746" i="10"/>
  <c r="R2746" i="10"/>
  <c r="AY2746" i="10"/>
  <c r="BH2746" i="10"/>
  <c r="O2747" i="10"/>
  <c r="P2747" i="10"/>
  <c r="Q2747" i="10"/>
  <c r="R2747" i="10"/>
  <c r="AY2747" i="10"/>
  <c r="BH2747" i="10"/>
  <c r="O2748" i="10"/>
  <c r="P2748" i="10"/>
  <c r="Q2748" i="10"/>
  <c r="R2748" i="10"/>
  <c r="AY2748" i="10"/>
  <c r="BH2748" i="10"/>
  <c r="O2749" i="10"/>
  <c r="P2749" i="10"/>
  <c r="Q2749" i="10"/>
  <c r="R2749" i="10"/>
  <c r="AY2749" i="10"/>
  <c r="BH2749" i="10"/>
  <c r="O2750" i="10"/>
  <c r="P2750" i="10"/>
  <c r="Q2750" i="10"/>
  <c r="R2750" i="10"/>
  <c r="AY2750" i="10"/>
  <c r="BH2750" i="10"/>
  <c r="O2751" i="10"/>
  <c r="P2751" i="10"/>
  <c r="Q2751" i="10"/>
  <c r="R2751" i="10"/>
  <c r="AY2751" i="10"/>
  <c r="BH2751" i="10"/>
  <c r="O2752" i="10"/>
  <c r="P2752" i="10"/>
  <c r="Q2752" i="10"/>
  <c r="R2752" i="10"/>
  <c r="AY2752" i="10"/>
  <c r="BH2752" i="10"/>
  <c r="O2753" i="10"/>
  <c r="P2753" i="10"/>
  <c r="Q2753" i="10"/>
  <c r="R2753" i="10"/>
  <c r="AY2753" i="10"/>
  <c r="BH2753" i="10"/>
  <c r="O2754" i="10"/>
  <c r="P2754" i="10"/>
  <c r="Q2754" i="10"/>
  <c r="R2754" i="10"/>
  <c r="AY2754" i="10"/>
  <c r="BH2754" i="10"/>
  <c r="O2755" i="10"/>
  <c r="P2755" i="10"/>
  <c r="Q2755" i="10"/>
  <c r="R2755" i="10"/>
  <c r="AY2755" i="10"/>
  <c r="BH2755" i="10"/>
  <c r="O2756" i="10"/>
  <c r="P2756" i="10"/>
  <c r="Q2756" i="10"/>
  <c r="R2756" i="10"/>
  <c r="AY2756" i="10"/>
  <c r="BH2756" i="10"/>
  <c r="O2757" i="10"/>
  <c r="P2757" i="10"/>
  <c r="Q2757" i="10"/>
  <c r="R2757" i="10"/>
  <c r="AY2757" i="10"/>
  <c r="BH2757" i="10"/>
  <c r="O2758" i="10"/>
  <c r="P2758" i="10"/>
  <c r="Q2758" i="10"/>
  <c r="R2758" i="10"/>
  <c r="AY2758" i="10"/>
  <c r="BH2758" i="10"/>
  <c r="O2759" i="10"/>
  <c r="P2759" i="10"/>
  <c r="Q2759" i="10"/>
  <c r="R2759" i="10"/>
  <c r="AY2759" i="10"/>
  <c r="BH2759" i="10"/>
  <c r="O2760" i="10"/>
  <c r="P2760" i="10"/>
  <c r="Q2760" i="10"/>
  <c r="R2760" i="10"/>
  <c r="AY2760" i="10"/>
  <c r="BH2760" i="10"/>
  <c r="O2761" i="10"/>
  <c r="P2761" i="10"/>
  <c r="Q2761" i="10"/>
  <c r="R2761" i="10"/>
  <c r="AY2761" i="10"/>
  <c r="BH2761" i="10"/>
  <c r="O2762" i="10"/>
  <c r="P2762" i="10"/>
  <c r="Q2762" i="10"/>
  <c r="R2762" i="10"/>
  <c r="AY2762" i="10"/>
  <c r="BH2762" i="10"/>
  <c r="O2763" i="10"/>
  <c r="P2763" i="10"/>
  <c r="Q2763" i="10"/>
  <c r="R2763" i="10"/>
  <c r="AY2763" i="10"/>
  <c r="BH2763" i="10"/>
  <c r="O2764" i="10"/>
  <c r="P2764" i="10"/>
  <c r="Q2764" i="10"/>
  <c r="R2764" i="10"/>
  <c r="AY2764" i="10"/>
  <c r="BH2764" i="10"/>
  <c r="O2765" i="10"/>
  <c r="P2765" i="10"/>
  <c r="Q2765" i="10"/>
  <c r="R2765" i="10"/>
  <c r="AY2765" i="10"/>
  <c r="BH2765" i="10"/>
  <c r="O2766" i="10"/>
  <c r="P2766" i="10"/>
  <c r="Q2766" i="10"/>
  <c r="R2766" i="10"/>
  <c r="AY2766" i="10"/>
  <c r="BH2766" i="10"/>
  <c r="O2767" i="10"/>
  <c r="P2767" i="10"/>
  <c r="Q2767" i="10"/>
  <c r="R2767" i="10"/>
  <c r="AY2767" i="10"/>
  <c r="BH2767" i="10"/>
  <c r="O2768" i="10"/>
  <c r="P2768" i="10"/>
  <c r="Q2768" i="10"/>
  <c r="R2768" i="10"/>
  <c r="AY2768" i="10"/>
  <c r="BH2768" i="10"/>
  <c r="O2769" i="10"/>
  <c r="P2769" i="10"/>
  <c r="Q2769" i="10"/>
  <c r="R2769" i="10"/>
  <c r="AY2769" i="10"/>
  <c r="BH2769" i="10"/>
  <c r="O2770" i="10"/>
  <c r="P2770" i="10"/>
  <c r="Q2770" i="10"/>
  <c r="R2770" i="10"/>
  <c r="AY2770" i="10"/>
  <c r="BH2770" i="10"/>
  <c r="O2771" i="10"/>
  <c r="P2771" i="10"/>
  <c r="Q2771" i="10"/>
  <c r="R2771" i="10"/>
  <c r="AY2771" i="10"/>
  <c r="BH2771" i="10"/>
  <c r="O2772" i="10"/>
  <c r="P2772" i="10"/>
  <c r="Q2772" i="10"/>
  <c r="R2772" i="10"/>
  <c r="AY2772" i="10"/>
  <c r="BH2772" i="10"/>
  <c r="O2773" i="10"/>
  <c r="P2773" i="10"/>
  <c r="Q2773" i="10"/>
  <c r="R2773" i="10"/>
  <c r="AY2773" i="10"/>
  <c r="BH2773" i="10"/>
  <c r="O2774" i="10"/>
  <c r="P2774" i="10"/>
  <c r="Q2774" i="10"/>
  <c r="R2774" i="10"/>
  <c r="AY2774" i="10"/>
  <c r="BH2774" i="10"/>
  <c r="O2775" i="10"/>
  <c r="P2775" i="10"/>
  <c r="Q2775" i="10"/>
  <c r="R2775" i="10"/>
  <c r="AY2775" i="10"/>
  <c r="BH2775" i="10"/>
  <c r="O2776" i="10"/>
  <c r="P2776" i="10"/>
  <c r="Q2776" i="10"/>
  <c r="R2776" i="10"/>
  <c r="AY2776" i="10"/>
  <c r="BH2776" i="10"/>
  <c r="O2777" i="10"/>
  <c r="P2777" i="10"/>
  <c r="Q2777" i="10"/>
  <c r="R2777" i="10"/>
  <c r="AY2777" i="10"/>
  <c r="BH2777" i="10"/>
  <c r="O2778" i="10"/>
  <c r="P2778" i="10"/>
  <c r="Q2778" i="10"/>
  <c r="R2778" i="10"/>
  <c r="AY2778" i="10"/>
  <c r="BH2778" i="10"/>
  <c r="O2779" i="10"/>
  <c r="P2779" i="10"/>
  <c r="Q2779" i="10"/>
  <c r="R2779" i="10"/>
  <c r="AY2779" i="10"/>
  <c r="BH2779" i="10"/>
  <c r="O2780" i="10"/>
  <c r="P2780" i="10"/>
  <c r="Q2780" i="10"/>
  <c r="R2780" i="10"/>
  <c r="AY2780" i="10"/>
  <c r="BH2780" i="10"/>
  <c r="O2781" i="10"/>
  <c r="P2781" i="10"/>
  <c r="Q2781" i="10"/>
  <c r="R2781" i="10"/>
  <c r="AY2781" i="10"/>
  <c r="BH2781" i="10"/>
  <c r="O2782" i="10"/>
  <c r="P2782" i="10"/>
  <c r="Q2782" i="10"/>
  <c r="R2782" i="10"/>
  <c r="AY2782" i="10"/>
  <c r="BH2782" i="10"/>
  <c r="O2783" i="10"/>
  <c r="P2783" i="10"/>
  <c r="Q2783" i="10"/>
  <c r="R2783" i="10"/>
  <c r="AY2783" i="10"/>
  <c r="BH2783" i="10"/>
  <c r="O2784" i="10"/>
  <c r="P2784" i="10"/>
  <c r="Q2784" i="10"/>
  <c r="R2784" i="10"/>
  <c r="AY2784" i="10"/>
  <c r="BH2784" i="10"/>
  <c r="O2785" i="10"/>
  <c r="P2785" i="10"/>
  <c r="Q2785" i="10"/>
  <c r="R2785" i="10"/>
  <c r="AY2785" i="10"/>
  <c r="BH2785" i="10"/>
  <c r="O2786" i="10"/>
  <c r="P2786" i="10"/>
  <c r="Q2786" i="10"/>
  <c r="R2786" i="10"/>
  <c r="AY2786" i="10"/>
  <c r="BH2786" i="10"/>
  <c r="O2787" i="10"/>
  <c r="P2787" i="10"/>
  <c r="Q2787" i="10"/>
  <c r="R2787" i="10"/>
  <c r="AY2787" i="10"/>
  <c r="BH2787" i="10"/>
  <c r="O2788" i="10"/>
  <c r="P2788" i="10"/>
  <c r="Q2788" i="10"/>
  <c r="R2788" i="10"/>
  <c r="AY2788" i="10"/>
  <c r="BH2788" i="10"/>
  <c r="O2789" i="10"/>
  <c r="P2789" i="10"/>
  <c r="Q2789" i="10"/>
  <c r="R2789" i="10"/>
  <c r="AY2789" i="10"/>
  <c r="BH2789" i="10"/>
  <c r="O2790" i="10"/>
  <c r="P2790" i="10"/>
  <c r="Q2790" i="10"/>
  <c r="R2790" i="10"/>
  <c r="AY2790" i="10"/>
  <c r="BH2790" i="10"/>
  <c r="O2791" i="10"/>
  <c r="P2791" i="10"/>
  <c r="Q2791" i="10"/>
  <c r="R2791" i="10"/>
  <c r="AY2791" i="10"/>
  <c r="BH2791" i="10"/>
  <c r="O2792" i="10"/>
  <c r="P2792" i="10"/>
  <c r="Q2792" i="10"/>
  <c r="R2792" i="10"/>
  <c r="AY2792" i="10"/>
  <c r="BH2792" i="10"/>
  <c r="O2793" i="10"/>
  <c r="P2793" i="10"/>
  <c r="Q2793" i="10"/>
  <c r="R2793" i="10"/>
  <c r="AY2793" i="10"/>
  <c r="BH2793" i="10"/>
  <c r="O2794" i="10"/>
  <c r="P2794" i="10"/>
  <c r="Q2794" i="10"/>
  <c r="R2794" i="10"/>
  <c r="AY2794" i="10"/>
  <c r="BH2794" i="10"/>
  <c r="O2795" i="10"/>
  <c r="P2795" i="10"/>
  <c r="Q2795" i="10"/>
  <c r="R2795" i="10"/>
  <c r="AY2795" i="10"/>
  <c r="BH2795" i="10"/>
  <c r="O2796" i="10"/>
  <c r="P2796" i="10"/>
  <c r="Q2796" i="10"/>
  <c r="R2796" i="10"/>
  <c r="AY2796" i="10"/>
  <c r="BH2796" i="10"/>
  <c r="O2797" i="10"/>
  <c r="P2797" i="10"/>
  <c r="Q2797" i="10"/>
  <c r="R2797" i="10"/>
  <c r="AY2797" i="10"/>
  <c r="BH2797" i="10"/>
  <c r="O2798" i="10"/>
  <c r="P2798" i="10"/>
  <c r="Q2798" i="10"/>
  <c r="R2798" i="10"/>
  <c r="AY2798" i="10"/>
  <c r="BH2798" i="10"/>
  <c r="O2799" i="10"/>
  <c r="P2799" i="10"/>
  <c r="Q2799" i="10"/>
  <c r="R2799" i="10"/>
  <c r="AY2799" i="10"/>
  <c r="BH2799" i="10"/>
  <c r="O2800" i="10"/>
  <c r="P2800" i="10"/>
  <c r="Q2800" i="10"/>
  <c r="R2800" i="10"/>
  <c r="AY2800" i="10"/>
  <c r="BH2800" i="10"/>
  <c r="O2801" i="10"/>
  <c r="P2801" i="10"/>
  <c r="Q2801" i="10"/>
  <c r="R2801" i="10"/>
  <c r="AY2801" i="10"/>
  <c r="BH2801" i="10"/>
  <c r="O2802" i="10"/>
  <c r="P2802" i="10"/>
  <c r="Q2802" i="10"/>
  <c r="R2802" i="10"/>
  <c r="AY2802" i="10"/>
  <c r="BH2802" i="10"/>
  <c r="O2803" i="10"/>
  <c r="P2803" i="10"/>
  <c r="Q2803" i="10"/>
  <c r="R2803" i="10"/>
  <c r="AY2803" i="10"/>
  <c r="BH2803" i="10"/>
  <c r="O2804" i="10"/>
  <c r="P2804" i="10"/>
  <c r="Q2804" i="10"/>
  <c r="R2804" i="10"/>
  <c r="AY2804" i="10"/>
  <c r="BH2804" i="10"/>
  <c r="O2805" i="10"/>
  <c r="P2805" i="10"/>
  <c r="Q2805" i="10"/>
  <c r="R2805" i="10"/>
  <c r="AY2805" i="10"/>
  <c r="BH2805" i="10"/>
  <c r="O2806" i="10"/>
  <c r="P2806" i="10"/>
  <c r="Q2806" i="10"/>
  <c r="R2806" i="10"/>
  <c r="AY2806" i="10"/>
  <c r="BH2806" i="10"/>
  <c r="O2807" i="10"/>
  <c r="P2807" i="10"/>
  <c r="Q2807" i="10"/>
  <c r="R2807" i="10"/>
  <c r="AY2807" i="10"/>
  <c r="BH2807" i="10"/>
  <c r="O2808" i="10"/>
  <c r="P2808" i="10"/>
  <c r="Q2808" i="10"/>
  <c r="R2808" i="10"/>
  <c r="AY2808" i="10"/>
  <c r="BH2808" i="10"/>
  <c r="O2809" i="10"/>
  <c r="P2809" i="10"/>
  <c r="Q2809" i="10"/>
  <c r="R2809" i="10"/>
  <c r="AY2809" i="10"/>
  <c r="BH2809" i="10"/>
  <c r="O2810" i="10"/>
  <c r="P2810" i="10"/>
  <c r="Q2810" i="10"/>
  <c r="R2810" i="10"/>
  <c r="AY2810" i="10"/>
  <c r="BH2810" i="10"/>
  <c r="O2811" i="10"/>
  <c r="P2811" i="10"/>
  <c r="Q2811" i="10"/>
  <c r="R2811" i="10"/>
  <c r="AY2811" i="10"/>
  <c r="BH2811" i="10"/>
  <c r="O2812" i="10"/>
  <c r="P2812" i="10"/>
  <c r="Q2812" i="10"/>
  <c r="R2812" i="10"/>
  <c r="AY2812" i="10"/>
  <c r="BH2812" i="10"/>
  <c r="O2813" i="10"/>
  <c r="P2813" i="10"/>
  <c r="Q2813" i="10"/>
  <c r="R2813" i="10"/>
  <c r="AY2813" i="10"/>
  <c r="BH2813" i="10"/>
  <c r="O2814" i="10"/>
  <c r="P2814" i="10"/>
  <c r="Q2814" i="10"/>
  <c r="R2814" i="10"/>
  <c r="AY2814" i="10"/>
  <c r="BH2814" i="10"/>
  <c r="O2815" i="10"/>
  <c r="P2815" i="10"/>
  <c r="Q2815" i="10"/>
  <c r="R2815" i="10"/>
  <c r="AY2815" i="10"/>
  <c r="BH2815" i="10"/>
  <c r="O2816" i="10"/>
  <c r="P2816" i="10"/>
  <c r="Q2816" i="10"/>
  <c r="R2816" i="10"/>
  <c r="AY2816" i="10"/>
  <c r="BH2816" i="10"/>
  <c r="O2817" i="10"/>
  <c r="P2817" i="10"/>
  <c r="Q2817" i="10"/>
  <c r="R2817" i="10"/>
  <c r="AY2817" i="10"/>
  <c r="BH2817" i="10"/>
  <c r="O2818" i="10"/>
  <c r="P2818" i="10"/>
  <c r="Q2818" i="10"/>
  <c r="R2818" i="10"/>
  <c r="AY2818" i="10"/>
  <c r="BH2818" i="10"/>
  <c r="O2819" i="10"/>
  <c r="P2819" i="10"/>
  <c r="Q2819" i="10"/>
  <c r="R2819" i="10"/>
  <c r="AY2819" i="10"/>
  <c r="BH2819" i="10"/>
  <c r="O2820" i="10"/>
  <c r="P2820" i="10"/>
  <c r="Q2820" i="10"/>
  <c r="R2820" i="10"/>
  <c r="AY2820" i="10"/>
  <c r="BH2820" i="10"/>
  <c r="O2821" i="10"/>
  <c r="P2821" i="10"/>
  <c r="Q2821" i="10"/>
  <c r="R2821" i="10"/>
  <c r="AY2821" i="10"/>
  <c r="BH2821" i="10"/>
  <c r="O2822" i="10"/>
  <c r="P2822" i="10"/>
  <c r="Q2822" i="10"/>
  <c r="R2822" i="10"/>
  <c r="AY2822" i="10"/>
  <c r="BH2822" i="10"/>
  <c r="O2823" i="10"/>
  <c r="P2823" i="10"/>
  <c r="Q2823" i="10"/>
  <c r="R2823" i="10"/>
  <c r="AY2823" i="10"/>
  <c r="BH2823" i="10"/>
  <c r="O2824" i="10"/>
  <c r="P2824" i="10"/>
  <c r="Q2824" i="10"/>
  <c r="R2824" i="10"/>
  <c r="AY2824" i="10"/>
  <c r="BH2824" i="10"/>
  <c r="O2825" i="10"/>
  <c r="P2825" i="10"/>
  <c r="Q2825" i="10"/>
  <c r="R2825" i="10"/>
  <c r="AY2825" i="10"/>
  <c r="BH2825" i="10"/>
  <c r="O2826" i="10"/>
  <c r="P2826" i="10"/>
  <c r="Q2826" i="10"/>
  <c r="R2826" i="10"/>
  <c r="AY2826" i="10"/>
  <c r="BH2826" i="10"/>
  <c r="O2827" i="10"/>
  <c r="P2827" i="10"/>
  <c r="Q2827" i="10"/>
  <c r="R2827" i="10"/>
  <c r="AY2827" i="10"/>
  <c r="BH2827" i="10"/>
  <c r="O2828" i="10"/>
  <c r="P2828" i="10"/>
  <c r="Q2828" i="10"/>
  <c r="R2828" i="10"/>
  <c r="AY2828" i="10"/>
  <c r="BH2828" i="10"/>
  <c r="O2829" i="10"/>
  <c r="P2829" i="10"/>
  <c r="Q2829" i="10"/>
  <c r="R2829" i="10"/>
  <c r="AY2829" i="10"/>
  <c r="BH2829" i="10"/>
  <c r="O2830" i="10"/>
  <c r="P2830" i="10"/>
  <c r="Q2830" i="10"/>
  <c r="R2830" i="10"/>
  <c r="AY2830" i="10"/>
  <c r="BH2830" i="10"/>
  <c r="O2831" i="10"/>
  <c r="P2831" i="10"/>
  <c r="Q2831" i="10"/>
  <c r="R2831" i="10"/>
  <c r="AY2831" i="10"/>
  <c r="BH2831" i="10"/>
  <c r="O2832" i="10"/>
  <c r="P2832" i="10"/>
  <c r="Q2832" i="10"/>
  <c r="R2832" i="10"/>
  <c r="AY2832" i="10"/>
  <c r="BH2832" i="10"/>
  <c r="O2833" i="10"/>
  <c r="P2833" i="10"/>
  <c r="Q2833" i="10"/>
  <c r="R2833" i="10"/>
  <c r="AY2833" i="10"/>
  <c r="BH2833" i="10"/>
  <c r="O2834" i="10"/>
  <c r="P2834" i="10"/>
  <c r="Q2834" i="10"/>
  <c r="R2834" i="10"/>
  <c r="AY2834" i="10"/>
  <c r="BH2834" i="10"/>
  <c r="O2835" i="10"/>
  <c r="P2835" i="10"/>
  <c r="Q2835" i="10"/>
  <c r="R2835" i="10"/>
  <c r="AY2835" i="10"/>
  <c r="BH2835" i="10"/>
  <c r="O2836" i="10"/>
  <c r="P2836" i="10"/>
  <c r="Q2836" i="10"/>
  <c r="R2836" i="10"/>
  <c r="AY2836" i="10"/>
  <c r="BH2836" i="10"/>
  <c r="O2837" i="10"/>
  <c r="P2837" i="10"/>
  <c r="Q2837" i="10"/>
  <c r="R2837" i="10"/>
  <c r="AY2837" i="10"/>
  <c r="BH2837" i="10"/>
  <c r="O2838" i="10"/>
  <c r="P2838" i="10"/>
  <c r="Q2838" i="10"/>
  <c r="R2838" i="10"/>
  <c r="AY2838" i="10"/>
  <c r="BH2838" i="10"/>
  <c r="O2839" i="10"/>
  <c r="P2839" i="10"/>
  <c r="Q2839" i="10"/>
  <c r="R2839" i="10"/>
  <c r="AY2839" i="10"/>
  <c r="BH2839" i="10"/>
  <c r="O2840" i="10"/>
  <c r="P2840" i="10"/>
  <c r="Q2840" i="10"/>
  <c r="R2840" i="10"/>
  <c r="AY2840" i="10"/>
  <c r="BH2840" i="10"/>
  <c r="O2841" i="10"/>
  <c r="P2841" i="10"/>
  <c r="Q2841" i="10"/>
  <c r="R2841" i="10"/>
  <c r="AY2841" i="10"/>
  <c r="BH2841" i="10"/>
  <c r="O2842" i="10"/>
  <c r="P2842" i="10"/>
  <c r="Q2842" i="10"/>
  <c r="R2842" i="10"/>
  <c r="AY2842" i="10"/>
  <c r="BH2842" i="10"/>
  <c r="O2843" i="10"/>
  <c r="P2843" i="10"/>
  <c r="Q2843" i="10"/>
  <c r="R2843" i="10"/>
  <c r="AY2843" i="10"/>
  <c r="BH2843" i="10"/>
  <c r="O2844" i="10"/>
  <c r="P2844" i="10"/>
  <c r="Q2844" i="10"/>
  <c r="R2844" i="10"/>
  <c r="AY2844" i="10"/>
  <c r="BH2844" i="10"/>
  <c r="O2845" i="10"/>
  <c r="P2845" i="10"/>
  <c r="Q2845" i="10"/>
  <c r="R2845" i="10"/>
  <c r="AY2845" i="10"/>
  <c r="BH2845" i="10"/>
  <c r="O2846" i="10"/>
  <c r="P2846" i="10"/>
  <c r="Q2846" i="10"/>
  <c r="R2846" i="10"/>
  <c r="AY2846" i="10"/>
  <c r="BH2846" i="10"/>
  <c r="O2847" i="10"/>
  <c r="P2847" i="10"/>
  <c r="Q2847" i="10"/>
  <c r="R2847" i="10"/>
  <c r="AY2847" i="10"/>
  <c r="BH2847" i="10"/>
  <c r="O2848" i="10"/>
  <c r="P2848" i="10"/>
  <c r="Q2848" i="10"/>
  <c r="R2848" i="10"/>
  <c r="AY2848" i="10"/>
  <c r="BH2848" i="10"/>
  <c r="O2849" i="10"/>
  <c r="P2849" i="10"/>
  <c r="Q2849" i="10"/>
  <c r="R2849" i="10"/>
  <c r="AY2849" i="10"/>
  <c r="BH2849" i="10"/>
  <c r="O2850" i="10"/>
  <c r="P2850" i="10"/>
  <c r="Q2850" i="10"/>
  <c r="R2850" i="10"/>
  <c r="AY2850" i="10"/>
  <c r="BH2850" i="10"/>
  <c r="O2851" i="10"/>
  <c r="P2851" i="10"/>
  <c r="Q2851" i="10"/>
  <c r="R2851" i="10"/>
  <c r="AY2851" i="10"/>
  <c r="BH2851" i="10"/>
  <c r="O2852" i="10"/>
  <c r="P2852" i="10"/>
  <c r="Q2852" i="10"/>
  <c r="R2852" i="10"/>
  <c r="AY2852" i="10"/>
  <c r="BH2852" i="10"/>
  <c r="O2853" i="10"/>
  <c r="P2853" i="10"/>
  <c r="Q2853" i="10"/>
  <c r="R2853" i="10"/>
  <c r="AY2853" i="10"/>
  <c r="BH2853" i="10"/>
  <c r="O2854" i="10"/>
  <c r="P2854" i="10"/>
  <c r="Q2854" i="10"/>
  <c r="R2854" i="10"/>
  <c r="AY2854" i="10"/>
  <c r="BH2854" i="10"/>
  <c r="O2855" i="10"/>
  <c r="P2855" i="10"/>
  <c r="Q2855" i="10"/>
  <c r="R2855" i="10"/>
  <c r="AY2855" i="10"/>
  <c r="BH2855" i="10"/>
  <c r="O2856" i="10"/>
  <c r="P2856" i="10"/>
  <c r="Q2856" i="10"/>
  <c r="R2856" i="10"/>
  <c r="AY2856" i="10"/>
  <c r="BH2856" i="10"/>
  <c r="O2857" i="10"/>
  <c r="P2857" i="10"/>
  <c r="Q2857" i="10"/>
  <c r="R2857" i="10"/>
  <c r="AY2857" i="10"/>
  <c r="BH2857" i="10"/>
  <c r="O2858" i="10"/>
  <c r="P2858" i="10"/>
  <c r="Q2858" i="10"/>
  <c r="R2858" i="10"/>
  <c r="AY2858" i="10"/>
  <c r="BH2858" i="10"/>
  <c r="O2859" i="10"/>
  <c r="P2859" i="10"/>
  <c r="Q2859" i="10"/>
  <c r="R2859" i="10"/>
  <c r="AY2859" i="10"/>
  <c r="BH2859" i="10"/>
  <c r="O2860" i="10"/>
  <c r="P2860" i="10"/>
  <c r="Q2860" i="10"/>
  <c r="R2860" i="10"/>
  <c r="AY2860" i="10"/>
  <c r="BH2860" i="10"/>
  <c r="O2861" i="10"/>
  <c r="P2861" i="10"/>
  <c r="Q2861" i="10"/>
  <c r="R2861" i="10"/>
  <c r="AY2861" i="10"/>
  <c r="BH2861" i="10"/>
  <c r="O2862" i="10"/>
  <c r="P2862" i="10"/>
  <c r="Q2862" i="10"/>
  <c r="R2862" i="10"/>
  <c r="AY2862" i="10"/>
  <c r="BH2862" i="10"/>
  <c r="O2863" i="10"/>
  <c r="P2863" i="10"/>
  <c r="Q2863" i="10"/>
  <c r="R2863" i="10"/>
  <c r="AY2863" i="10"/>
  <c r="BH2863" i="10"/>
  <c r="O2864" i="10"/>
  <c r="P2864" i="10"/>
  <c r="Q2864" i="10"/>
  <c r="R2864" i="10"/>
  <c r="AY2864" i="10"/>
  <c r="BH2864" i="10"/>
  <c r="O2865" i="10"/>
  <c r="P2865" i="10"/>
  <c r="Q2865" i="10"/>
  <c r="R2865" i="10"/>
  <c r="AY2865" i="10"/>
  <c r="BH2865" i="10"/>
  <c r="O2866" i="10"/>
  <c r="P2866" i="10"/>
  <c r="Q2866" i="10"/>
  <c r="R2866" i="10"/>
  <c r="AY2866" i="10"/>
  <c r="BH2866" i="10"/>
  <c r="O2867" i="10"/>
  <c r="P2867" i="10"/>
  <c r="Q2867" i="10"/>
  <c r="R2867" i="10"/>
  <c r="AY2867" i="10"/>
  <c r="BH2867" i="10"/>
  <c r="O2868" i="10"/>
  <c r="P2868" i="10"/>
  <c r="Q2868" i="10"/>
  <c r="R2868" i="10"/>
  <c r="AY2868" i="10"/>
  <c r="BH2868" i="10"/>
  <c r="O2869" i="10"/>
  <c r="P2869" i="10"/>
  <c r="Q2869" i="10"/>
  <c r="R2869" i="10"/>
  <c r="AY2869" i="10"/>
  <c r="BH2869" i="10"/>
  <c r="O2870" i="10"/>
  <c r="P2870" i="10"/>
  <c r="Q2870" i="10"/>
  <c r="R2870" i="10"/>
  <c r="AY2870" i="10"/>
  <c r="BH2870" i="10"/>
  <c r="O2871" i="10"/>
  <c r="P2871" i="10"/>
  <c r="Q2871" i="10"/>
  <c r="R2871" i="10"/>
  <c r="AY2871" i="10"/>
  <c r="BH2871" i="10"/>
  <c r="O2872" i="10"/>
  <c r="P2872" i="10"/>
  <c r="Q2872" i="10"/>
  <c r="R2872" i="10"/>
  <c r="AY2872" i="10"/>
  <c r="BH2872" i="10"/>
  <c r="O2873" i="10"/>
  <c r="P2873" i="10"/>
  <c r="Q2873" i="10"/>
  <c r="R2873" i="10"/>
  <c r="AY2873" i="10"/>
  <c r="BH2873" i="10"/>
  <c r="O2874" i="10"/>
  <c r="P2874" i="10"/>
  <c r="Q2874" i="10"/>
  <c r="R2874" i="10"/>
  <c r="AY2874" i="10"/>
  <c r="BH2874" i="10"/>
  <c r="O2875" i="10"/>
  <c r="P2875" i="10"/>
  <c r="Q2875" i="10"/>
  <c r="R2875" i="10"/>
  <c r="AY2875" i="10"/>
  <c r="BH2875" i="10"/>
  <c r="O2876" i="10"/>
  <c r="P2876" i="10"/>
  <c r="Q2876" i="10"/>
  <c r="R2876" i="10"/>
  <c r="AY2876" i="10"/>
  <c r="BH2876" i="10"/>
  <c r="O2877" i="10"/>
  <c r="P2877" i="10"/>
  <c r="Q2877" i="10"/>
  <c r="R2877" i="10"/>
  <c r="AY2877" i="10"/>
  <c r="BH2877" i="10"/>
  <c r="O2878" i="10"/>
  <c r="P2878" i="10"/>
  <c r="Q2878" i="10"/>
  <c r="R2878" i="10"/>
  <c r="AY2878" i="10"/>
  <c r="BH2878" i="10"/>
  <c r="O2879" i="10"/>
  <c r="P2879" i="10"/>
  <c r="Q2879" i="10"/>
  <c r="R2879" i="10"/>
  <c r="BF2879" i="10"/>
  <c r="BG2879" i="10"/>
  <c r="BH2879" i="10"/>
  <c r="O2881" i="10"/>
  <c r="R2881" i="10" s="1"/>
  <c r="P2881" i="10"/>
  <c r="Q2881" i="10"/>
  <c r="AY2881" i="10"/>
  <c r="O2882" i="10"/>
  <c r="R2882" i="10" s="1"/>
  <c r="P2882" i="10"/>
  <c r="Q2882" i="10"/>
  <c r="AY2882" i="10"/>
  <c r="O2883" i="10"/>
  <c r="P2883" i="10"/>
  <c r="R2883" i="10" s="1"/>
  <c r="Q2883" i="10"/>
  <c r="AY2883" i="10"/>
  <c r="O2884" i="10"/>
  <c r="R2884" i="10" s="1"/>
  <c r="P2884" i="10"/>
  <c r="Q2884" i="10"/>
  <c r="AY2884" i="10"/>
  <c r="O2885" i="10"/>
  <c r="P2885" i="10"/>
  <c r="Q2885" i="10"/>
  <c r="R2885" i="10"/>
  <c r="AY2885" i="10"/>
  <c r="O2886" i="10"/>
  <c r="R2886" i="10" s="1"/>
  <c r="P2886" i="10"/>
  <c r="Q2886" i="10"/>
  <c r="AY2886" i="10"/>
  <c r="O2887" i="10"/>
  <c r="P2887" i="10"/>
  <c r="Q2887" i="10"/>
  <c r="R2887" i="10" s="1"/>
  <c r="AY2887" i="10"/>
  <c r="O2888" i="10"/>
  <c r="R2888" i="10" s="1"/>
  <c r="P2888" i="10"/>
  <c r="Q2888" i="10"/>
  <c r="AY2888" i="10"/>
  <c r="O2889" i="10"/>
  <c r="R2889" i="10" s="1"/>
  <c r="P2889" i="10"/>
  <c r="Q2889" i="10"/>
  <c r="AY2889" i="10"/>
  <c r="O2890" i="10"/>
  <c r="P2890" i="10"/>
  <c r="Q2890" i="10"/>
  <c r="R2890" i="10" s="1"/>
  <c r="AY2890" i="10"/>
  <c r="O2891" i="10"/>
  <c r="P2891" i="10"/>
  <c r="Q2891" i="10"/>
  <c r="R2891" i="10"/>
  <c r="AY2891" i="10"/>
  <c r="O2892" i="10"/>
  <c r="P2892" i="10"/>
  <c r="R2892" i="10" s="1"/>
  <c r="Q2892" i="10"/>
  <c r="AY2892" i="10"/>
  <c r="O2893" i="10"/>
  <c r="R2893" i="10" s="1"/>
  <c r="P2893" i="10"/>
  <c r="Q2893" i="10"/>
  <c r="AY2893" i="10"/>
  <c r="O2894" i="10"/>
  <c r="R2894" i="10" s="1"/>
  <c r="P2894" i="10"/>
  <c r="Q2894" i="10"/>
  <c r="AY2894" i="10"/>
  <c r="O2895" i="10"/>
  <c r="P2895" i="10"/>
  <c r="R2895" i="10" s="1"/>
  <c r="Q2895" i="10"/>
  <c r="AY2895" i="10"/>
  <c r="O2896" i="10"/>
  <c r="R2896" i="10" s="1"/>
  <c r="P2896" i="10"/>
  <c r="Q2896" i="10"/>
  <c r="AY2896" i="10"/>
  <c r="O2897" i="10"/>
  <c r="P2897" i="10"/>
  <c r="Q2897" i="10"/>
  <c r="R2897" i="10"/>
  <c r="AY2897" i="10"/>
  <c r="O2898" i="10"/>
  <c r="R2898" i="10" s="1"/>
  <c r="P2898" i="10"/>
  <c r="Q2898" i="10"/>
  <c r="AY2898" i="10"/>
  <c r="O2899" i="10"/>
  <c r="P2899" i="10"/>
  <c r="Q2899" i="10"/>
  <c r="R2899" i="10" s="1"/>
  <c r="AY2899" i="10"/>
  <c r="O2900" i="10"/>
  <c r="R2900" i="10" s="1"/>
  <c r="P2900" i="10"/>
  <c r="Q2900" i="10"/>
  <c r="AY2900" i="10"/>
  <c r="O2901" i="10"/>
  <c r="R2901" i="10" s="1"/>
  <c r="P2901" i="10"/>
  <c r="Q2901" i="10"/>
  <c r="AY2901" i="10"/>
  <c r="O2902" i="10"/>
  <c r="P2902" i="10"/>
  <c r="Q2902" i="10"/>
  <c r="R2902" i="10" s="1"/>
  <c r="AY2902" i="10"/>
  <c r="O2903" i="10"/>
  <c r="P2903" i="10"/>
  <c r="Q2903" i="10"/>
  <c r="R2903" i="10"/>
  <c r="AY2903" i="10"/>
  <c r="O2904" i="10"/>
  <c r="P2904" i="10"/>
  <c r="R2904" i="10" s="1"/>
  <c r="Q2904" i="10"/>
  <c r="AY2904" i="10"/>
  <c r="O2905" i="10"/>
  <c r="R2905" i="10" s="1"/>
  <c r="P2905" i="10"/>
  <c r="Q2905" i="10"/>
  <c r="AY2905" i="10"/>
  <c r="O2906" i="10"/>
  <c r="R2906" i="10" s="1"/>
  <c r="P2906" i="10"/>
  <c r="Q2906" i="10"/>
  <c r="AY2906" i="10"/>
  <c r="O2907" i="10"/>
  <c r="P2907" i="10"/>
  <c r="R2907" i="10" s="1"/>
  <c r="Q2907" i="10"/>
  <c r="AY2907" i="10"/>
  <c r="O2908" i="10"/>
  <c r="R2908" i="10" s="1"/>
  <c r="P2908" i="10"/>
  <c r="Q2908" i="10"/>
  <c r="AY2908" i="10"/>
  <c r="O2909" i="10"/>
  <c r="P2909" i="10"/>
  <c r="Q2909" i="10"/>
  <c r="R2909" i="10"/>
  <c r="AY2909" i="10"/>
  <c r="O2910" i="10"/>
  <c r="R2910" i="10" s="1"/>
  <c r="P2910" i="10"/>
  <c r="Q2910" i="10"/>
  <c r="O2912" i="10"/>
  <c r="P2912" i="10"/>
  <c r="Q2912" i="10"/>
  <c r="R2912" i="10"/>
  <c r="O2913" i="10"/>
  <c r="P2913" i="10"/>
  <c r="Q2913" i="10"/>
  <c r="R2913" i="10"/>
  <c r="O2914" i="10"/>
  <c r="P2914" i="10"/>
  <c r="Q2914" i="10"/>
  <c r="R2914" i="10"/>
  <c r="O2915" i="10"/>
  <c r="P2915" i="10"/>
  <c r="Q2915" i="10"/>
  <c r="R2915" i="10"/>
  <c r="O2916" i="10"/>
  <c r="P2916" i="10"/>
  <c r="Q2916" i="10"/>
  <c r="R2916" i="10"/>
  <c r="O2917" i="10"/>
  <c r="P2917" i="10"/>
  <c r="Q2917" i="10"/>
  <c r="R2917" i="10"/>
  <c r="O2918" i="10"/>
  <c r="P2918" i="10"/>
  <c r="Q2918" i="10"/>
  <c r="R2918" i="10"/>
  <c r="O2919" i="10"/>
  <c r="P2919" i="10"/>
  <c r="Q2919" i="10"/>
  <c r="R2919" i="10"/>
  <c r="O2920" i="10"/>
  <c r="P2920" i="10"/>
  <c r="Q2920" i="10"/>
  <c r="R2920" i="10"/>
  <c r="O2921" i="10"/>
  <c r="P2921" i="10"/>
  <c r="Q2921" i="10"/>
  <c r="R2921" i="10"/>
  <c r="O2922" i="10"/>
  <c r="P2922" i="10"/>
  <c r="Q2922" i="10"/>
  <c r="R2922" i="10"/>
  <c r="O2923" i="10"/>
  <c r="P2923" i="10"/>
  <c r="Q2923" i="10"/>
  <c r="R2923" i="10"/>
  <c r="O2924" i="10"/>
  <c r="P2924" i="10"/>
  <c r="Q2924" i="10"/>
  <c r="R2924" i="10"/>
  <c r="O2925" i="10"/>
  <c r="P2925" i="10"/>
  <c r="Q2925" i="10"/>
  <c r="R2925" i="10"/>
  <c r="O2926" i="10"/>
  <c r="P2926" i="10"/>
  <c r="Q2926" i="10"/>
  <c r="R2926" i="10"/>
  <c r="BM2926" i="10"/>
  <c r="O2928" i="10"/>
  <c r="P2928" i="10"/>
  <c r="Q2928" i="10"/>
  <c r="R2928" i="10"/>
  <c r="AY2928" i="10"/>
  <c r="O2929" i="10"/>
  <c r="P2929" i="10"/>
  <c r="Q2929" i="10"/>
  <c r="R2929" i="10"/>
  <c r="AY2929" i="10"/>
  <c r="O2930" i="10"/>
  <c r="P2930" i="10"/>
  <c r="Q2930" i="10"/>
  <c r="R2930" i="10"/>
  <c r="AY2930" i="10"/>
  <c r="O2931" i="10"/>
  <c r="P2931" i="10"/>
  <c r="Q2931" i="10"/>
  <c r="R2931" i="10"/>
  <c r="AY2931" i="10"/>
  <c r="O2932" i="10"/>
  <c r="P2932" i="10"/>
  <c r="Q2932" i="10"/>
  <c r="R2932" i="10"/>
  <c r="AY2932" i="10"/>
  <c r="O2933" i="10"/>
  <c r="P2933" i="10"/>
  <c r="Q2933" i="10"/>
  <c r="R2933" i="10"/>
  <c r="AY2933" i="10"/>
  <c r="O2934" i="10"/>
  <c r="P2934" i="10"/>
  <c r="Q2934" i="10"/>
  <c r="R2934" i="10"/>
  <c r="AY2934" i="10"/>
  <c r="O2935" i="10"/>
  <c r="P2935" i="10"/>
  <c r="Q2935" i="10"/>
  <c r="R2935" i="10"/>
  <c r="AY2935" i="10"/>
  <c r="O2936" i="10"/>
  <c r="P2936" i="10"/>
  <c r="Q2936" i="10"/>
  <c r="R2936" i="10"/>
  <c r="AY2936" i="10"/>
  <c r="O2937" i="10"/>
  <c r="P2937" i="10"/>
  <c r="Q2937" i="10"/>
  <c r="R2937" i="10"/>
  <c r="AY2937" i="10"/>
  <c r="O2938" i="10"/>
  <c r="P2938" i="10"/>
  <c r="Q2938" i="10"/>
  <c r="R2938" i="10"/>
  <c r="AY2938" i="10"/>
  <c r="O2939" i="10"/>
  <c r="P2939" i="10"/>
  <c r="Q2939" i="10"/>
  <c r="R2939" i="10"/>
  <c r="AY2939" i="10"/>
  <c r="O2940" i="10"/>
  <c r="P2940" i="10"/>
  <c r="Q2940" i="10"/>
  <c r="R2940" i="10"/>
  <c r="AY2940" i="10"/>
  <c r="O2941" i="10"/>
  <c r="P2941" i="10"/>
  <c r="Q2941" i="10"/>
  <c r="R2941" i="10"/>
  <c r="AY2941" i="10"/>
  <c r="O2942" i="10"/>
  <c r="P2942" i="10"/>
  <c r="Q2942" i="10"/>
  <c r="R2942" i="10"/>
  <c r="AY2942" i="10"/>
  <c r="O2943" i="10"/>
  <c r="P2943" i="10"/>
  <c r="Q2943" i="10"/>
  <c r="R2943" i="10"/>
  <c r="AY2943" i="10"/>
  <c r="O2944" i="10"/>
  <c r="P2944" i="10"/>
  <c r="Q2944" i="10"/>
  <c r="R2944" i="10"/>
  <c r="AY2944" i="10"/>
  <c r="O2945" i="10"/>
  <c r="P2945" i="10"/>
  <c r="Q2945" i="10"/>
  <c r="R2945" i="10"/>
  <c r="AY2945" i="10"/>
  <c r="O2946" i="10"/>
  <c r="P2946" i="10"/>
  <c r="Q2946" i="10"/>
  <c r="R2946" i="10"/>
  <c r="AY2946" i="10"/>
  <c r="O2947" i="10"/>
  <c r="P2947" i="10"/>
  <c r="Q2947" i="10"/>
  <c r="R2947" i="10"/>
  <c r="AY2947" i="10"/>
  <c r="O2948" i="10"/>
  <c r="P2948" i="10"/>
  <c r="Q2948" i="10"/>
  <c r="R2948" i="10"/>
  <c r="AY2948" i="10"/>
  <c r="O2949" i="10"/>
  <c r="P2949" i="10"/>
  <c r="Q2949" i="10"/>
  <c r="R2949" i="10"/>
  <c r="AY2949" i="10"/>
  <c r="O2950" i="10"/>
  <c r="P2950" i="10"/>
  <c r="Q2950" i="10"/>
  <c r="R2950" i="10"/>
  <c r="AY2950" i="10"/>
  <c r="O2951" i="10"/>
  <c r="P2951" i="10"/>
  <c r="Q2951" i="10"/>
  <c r="R2951" i="10"/>
  <c r="AY2951" i="10"/>
  <c r="O2952" i="10"/>
  <c r="P2952" i="10"/>
  <c r="Q2952" i="10"/>
  <c r="R2952" i="10"/>
  <c r="AY2952" i="10"/>
  <c r="O2953" i="10"/>
  <c r="P2953" i="10"/>
  <c r="Q2953" i="10"/>
  <c r="R2953" i="10"/>
  <c r="AY2953" i="10"/>
  <c r="O2954" i="10"/>
  <c r="P2954" i="10"/>
  <c r="Q2954" i="10"/>
  <c r="R2954" i="10"/>
  <c r="AY2954" i="10"/>
  <c r="O2955" i="10"/>
  <c r="P2955" i="10"/>
  <c r="Q2955" i="10"/>
  <c r="R2955" i="10"/>
  <c r="AY2955" i="10"/>
  <c r="O2956" i="10"/>
  <c r="P2956" i="10"/>
  <c r="Q2956" i="10"/>
  <c r="R2956" i="10"/>
  <c r="AY2956" i="10"/>
  <c r="O2957" i="10"/>
  <c r="P2957" i="10"/>
  <c r="Q2957" i="10"/>
  <c r="R2957" i="10"/>
  <c r="AY2957" i="10"/>
  <c r="O2958" i="10"/>
  <c r="P2958" i="10"/>
  <c r="Q2958" i="10"/>
  <c r="R2958" i="10"/>
  <c r="AY2958" i="10"/>
  <c r="O2959" i="10"/>
  <c r="P2959" i="10"/>
  <c r="Q2959" i="10"/>
  <c r="R2959" i="10"/>
  <c r="AY2959" i="10"/>
  <c r="O2960" i="10"/>
  <c r="P2960" i="10"/>
  <c r="Q2960" i="10"/>
  <c r="R2960" i="10"/>
  <c r="AY2960" i="10"/>
  <c r="O2961" i="10"/>
  <c r="P2961" i="10"/>
  <c r="Q2961" i="10"/>
  <c r="R2961" i="10"/>
  <c r="AY2961" i="10"/>
  <c r="O2962" i="10"/>
  <c r="P2962" i="10"/>
  <c r="Q2962" i="10"/>
  <c r="R2962" i="10"/>
  <c r="AY2962" i="10"/>
  <c r="O2963" i="10"/>
  <c r="P2963" i="10"/>
  <c r="Q2963" i="10"/>
  <c r="R2963" i="10"/>
  <c r="AY2963" i="10"/>
  <c r="O2964" i="10"/>
  <c r="P2964" i="10"/>
  <c r="Q2964" i="10"/>
  <c r="R2964" i="10"/>
  <c r="AY2964" i="10"/>
  <c r="O2965" i="10"/>
  <c r="P2965" i="10"/>
  <c r="Q2965" i="10"/>
  <c r="R2965" i="10"/>
  <c r="AY2965" i="10"/>
  <c r="O2966" i="10"/>
  <c r="P2966" i="10"/>
  <c r="Q2966" i="10"/>
  <c r="R2966" i="10"/>
  <c r="AY2966" i="10"/>
  <c r="O2967" i="10"/>
  <c r="P2967" i="10"/>
  <c r="Q2967" i="10"/>
  <c r="R2967" i="10"/>
  <c r="AY2967" i="10"/>
  <c r="O2968" i="10"/>
  <c r="P2968" i="10"/>
  <c r="Q2968" i="10"/>
  <c r="R2968" i="10"/>
  <c r="AY2968" i="10"/>
  <c r="O2969" i="10"/>
  <c r="P2969" i="10"/>
  <c r="Q2969" i="10"/>
  <c r="R2969" i="10"/>
  <c r="AY2969" i="10"/>
  <c r="O2970" i="10"/>
  <c r="P2970" i="10"/>
  <c r="Q2970" i="10"/>
  <c r="R2970" i="10"/>
  <c r="AY2970" i="10"/>
  <c r="O2971" i="10"/>
  <c r="P2971" i="10"/>
  <c r="Q2971" i="10"/>
  <c r="R2971" i="10"/>
  <c r="AY2971" i="10"/>
  <c r="O2972" i="10"/>
  <c r="P2972" i="10"/>
  <c r="Q2972" i="10"/>
  <c r="R2972" i="10"/>
  <c r="AY2972" i="10"/>
  <c r="O2973" i="10"/>
  <c r="P2973" i="10"/>
  <c r="Q2973" i="10"/>
  <c r="R2973" i="10"/>
  <c r="AY2973" i="10"/>
  <c r="O2974" i="10"/>
  <c r="P2974" i="10"/>
  <c r="Q2974" i="10"/>
  <c r="R2974" i="10"/>
  <c r="AY2974" i="10"/>
  <c r="O2975" i="10"/>
  <c r="P2975" i="10"/>
  <c r="Q2975" i="10"/>
  <c r="R2975" i="10"/>
  <c r="AY2975" i="10"/>
  <c r="O2976" i="10"/>
  <c r="P2976" i="10"/>
  <c r="Q2976" i="10"/>
  <c r="R2976" i="10"/>
  <c r="AY2976" i="10"/>
  <c r="O2977" i="10"/>
  <c r="P2977" i="10"/>
  <c r="Q2977" i="10"/>
  <c r="R2977" i="10"/>
  <c r="AY2977" i="10"/>
  <c r="O2978" i="10"/>
  <c r="P2978" i="10"/>
  <c r="Q2978" i="10"/>
  <c r="R2978" i="10"/>
  <c r="AY2978" i="10"/>
  <c r="O2979" i="10"/>
  <c r="P2979" i="10"/>
  <c r="Q2979" i="10"/>
  <c r="R2979" i="10"/>
  <c r="AY2979" i="10"/>
  <c r="O2980" i="10"/>
  <c r="P2980" i="10"/>
  <c r="Q2980" i="10"/>
  <c r="R2980" i="10"/>
  <c r="AY2980" i="10"/>
  <c r="O2981" i="10"/>
  <c r="P2981" i="10"/>
  <c r="Q2981" i="10"/>
  <c r="R2981" i="10"/>
  <c r="AY2981" i="10"/>
  <c r="O2982" i="10"/>
  <c r="P2982" i="10"/>
  <c r="Q2982" i="10"/>
  <c r="R2982" i="10"/>
  <c r="AY2982" i="10"/>
  <c r="O2983" i="10"/>
  <c r="P2983" i="10"/>
  <c r="Q2983" i="10"/>
  <c r="R2983" i="10"/>
  <c r="AY2983" i="10"/>
  <c r="O2984" i="10"/>
  <c r="P2984" i="10"/>
  <c r="Q2984" i="10"/>
  <c r="R2984" i="10"/>
  <c r="AY2984" i="10"/>
  <c r="O2985" i="10"/>
  <c r="P2985" i="10"/>
  <c r="Q2985" i="10"/>
  <c r="R2985" i="10"/>
  <c r="AY2985" i="10"/>
  <c r="O2986" i="10"/>
  <c r="P2986" i="10"/>
  <c r="Q2986" i="10"/>
  <c r="R2986" i="10"/>
  <c r="AY2986" i="10"/>
  <c r="O2987" i="10"/>
  <c r="P2987" i="10"/>
  <c r="Q2987" i="10"/>
  <c r="R2987" i="10"/>
  <c r="AY2987" i="10"/>
  <c r="O2988" i="10"/>
  <c r="P2988" i="10"/>
  <c r="Q2988" i="10"/>
  <c r="R2988" i="10"/>
  <c r="AY2988" i="10"/>
  <c r="O2989" i="10"/>
  <c r="P2989" i="10"/>
  <c r="Q2989" i="10"/>
  <c r="R2989" i="10"/>
  <c r="AY2989" i="10"/>
  <c r="O2990" i="10"/>
  <c r="P2990" i="10"/>
  <c r="Q2990" i="10"/>
  <c r="R2990" i="10"/>
  <c r="AY2990" i="10"/>
  <c r="O2991" i="10"/>
  <c r="P2991" i="10"/>
  <c r="Q2991" i="10"/>
  <c r="R2991" i="10"/>
  <c r="AY2991" i="10"/>
  <c r="O2992" i="10"/>
  <c r="P2992" i="10"/>
  <c r="Q2992" i="10"/>
  <c r="R2992" i="10"/>
  <c r="AY2992" i="10"/>
  <c r="O2993" i="10"/>
  <c r="P2993" i="10"/>
  <c r="Q2993" i="10"/>
  <c r="R2993" i="10"/>
  <c r="AY2993" i="10"/>
  <c r="O2994" i="10"/>
  <c r="P2994" i="10"/>
  <c r="Q2994" i="10"/>
  <c r="R2994" i="10"/>
  <c r="AY2994" i="10"/>
  <c r="O2995" i="10"/>
  <c r="P2995" i="10"/>
  <c r="Q2995" i="10"/>
  <c r="R2995" i="10"/>
  <c r="AY2995" i="10"/>
  <c r="O2996" i="10"/>
  <c r="P2996" i="10"/>
  <c r="Q2996" i="10"/>
  <c r="R2996" i="10"/>
  <c r="AY2996" i="10"/>
  <c r="O2997" i="10"/>
  <c r="P2997" i="10"/>
  <c r="Q2997" i="10"/>
  <c r="R2997" i="10"/>
  <c r="AY2997" i="10"/>
  <c r="O2998" i="10"/>
  <c r="P2998" i="10"/>
  <c r="Q2998" i="10"/>
  <c r="R2998" i="10"/>
  <c r="AY2998" i="10"/>
  <c r="O2999" i="10"/>
  <c r="P2999" i="10"/>
  <c r="Q2999" i="10"/>
  <c r="R2999" i="10"/>
  <c r="AY2999" i="10"/>
  <c r="O3000" i="10"/>
  <c r="P3000" i="10"/>
  <c r="Q3000" i="10"/>
  <c r="R3000" i="10"/>
  <c r="AY3000" i="10"/>
  <c r="O3001" i="10"/>
  <c r="P3001" i="10"/>
  <c r="Q3001" i="10"/>
  <c r="R3001" i="10"/>
  <c r="AY3001" i="10"/>
  <c r="O3002" i="10"/>
  <c r="P3002" i="10"/>
  <c r="Q3002" i="10"/>
  <c r="R3002" i="10"/>
  <c r="AY3002" i="10"/>
  <c r="O3003" i="10"/>
  <c r="P3003" i="10"/>
  <c r="Q3003" i="10"/>
  <c r="R3003" i="10"/>
  <c r="AY3003" i="10"/>
  <c r="O3004" i="10"/>
  <c r="P3004" i="10"/>
  <c r="Q3004" i="10"/>
  <c r="R3004" i="10"/>
  <c r="AY3004" i="10"/>
  <c r="O3005" i="10"/>
  <c r="P3005" i="10"/>
  <c r="Q3005" i="10"/>
  <c r="R3005" i="10"/>
  <c r="AY3005" i="10"/>
  <c r="O3006" i="10"/>
  <c r="P3006" i="10"/>
  <c r="Q3006" i="10"/>
  <c r="R3006" i="10"/>
  <c r="AY3006" i="10"/>
  <c r="O3007" i="10"/>
  <c r="P3007" i="10"/>
  <c r="Q3007" i="10"/>
  <c r="R3007" i="10"/>
  <c r="AY3007" i="10"/>
  <c r="O3008" i="10"/>
  <c r="P3008" i="10"/>
  <c r="Q3008" i="10"/>
  <c r="R3008" i="10"/>
  <c r="AY3008" i="10"/>
  <c r="O3009" i="10"/>
  <c r="P3009" i="10"/>
  <c r="Q3009" i="10"/>
  <c r="R3009" i="10"/>
  <c r="AY3009" i="10"/>
  <c r="O3010" i="10"/>
  <c r="P3010" i="10"/>
  <c r="Q3010" i="10"/>
  <c r="R3010" i="10"/>
  <c r="AY3010" i="10"/>
  <c r="O3011" i="10"/>
  <c r="P3011" i="10"/>
  <c r="Q3011" i="10"/>
  <c r="R3011" i="10"/>
  <c r="AY3011" i="10"/>
  <c r="O3012" i="10"/>
  <c r="P3012" i="10"/>
  <c r="Q3012" i="10"/>
  <c r="R3012" i="10"/>
  <c r="AY3012" i="10"/>
  <c r="O3013" i="10"/>
  <c r="P3013" i="10"/>
  <c r="Q3013" i="10"/>
  <c r="R3013" i="10"/>
  <c r="AY3013" i="10"/>
  <c r="O3014" i="10"/>
  <c r="P3014" i="10"/>
  <c r="Q3014" i="10"/>
  <c r="R3014" i="10"/>
  <c r="AY3014" i="10"/>
  <c r="O3015" i="10"/>
  <c r="P3015" i="10"/>
  <c r="Q3015" i="10"/>
  <c r="R3015" i="10"/>
  <c r="AY3015" i="10"/>
  <c r="O3016" i="10"/>
  <c r="P3016" i="10"/>
  <c r="Q3016" i="10"/>
  <c r="R3016" i="10"/>
  <c r="AY3016" i="10"/>
  <c r="O3017" i="10"/>
  <c r="P3017" i="10"/>
  <c r="Q3017" i="10"/>
  <c r="R3017" i="10"/>
  <c r="AY3017" i="10"/>
  <c r="O3018" i="10"/>
  <c r="P3018" i="10"/>
  <c r="Q3018" i="10"/>
  <c r="R3018" i="10"/>
  <c r="AY3018" i="10"/>
  <c r="O3019" i="10"/>
  <c r="P3019" i="10"/>
  <c r="Q3019" i="10"/>
  <c r="R3019" i="10"/>
  <c r="AY3019" i="10"/>
  <c r="O3020" i="10"/>
  <c r="P3020" i="10"/>
  <c r="Q3020" i="10"/>
  <c r="R3020" i="10"/>
  <c r="AY3020" i="10"/>
  <c r="O3021" i="10"/>
  <c r="P3021" i="10"/>
  <c r="Q3021" i="10"/>
  <c r="R3021" i="10"/>
  <c r="AY3021" i="10"/>
  <c r="O3022" i="10"/>
  <c r="P3022" i="10"/>
  <c r="Q3022" i="10"/>
  <c r="R3022" i="10"/>
  <c r="AY3022" i="10"/>
  <c r="O3023" i="10"/>
  <c r="P3023" i="10"/>
  <c r="Q3023" i="10"/>
  <c r="R3023" i="10"/>
  <c r="AY3023" i="10"/>
  <c r="O3024" i="10"/>
  <c r="P3024" i="10"/>
  <c r="Q3024" i="10"/>
  <c r="R3024" i="10"/>
  <c r="AY3024" i="10"/>
  <c r="O3025" i="10"/>
  <c r="P3025" i="10"/>
  <c r="Q3025" i="10"/>
  <c r="R3025" i="10"/>
  <c r="AY3025" i="10"/>
  <c r="O3026" i="10"/>
  <c r="P3026" i="10"/>
  <c r="Q3026" i="10"/>
  <c r="R3026" i="10"/>
  <c r="AY3026" i="10"/>
  <c r="O3027" i="10"/>
  <c r="P3027" i="10"/>
  <c r="Q3027" i="10"/>
  <c r="R3027" i="10"/>
  <c r="AY3027" i="10"/>
  <c r="O3028" i="10"/>
  <c r="P3028" i="10"/>
  <c r="Q3028" i="10"/>
  <c r="R3028" i="10"/>
  <c r="AY3028" i="10"/>
  <c r="O3029" i="10"/>
  <c r="P3029" i="10"/>
  <c r="Q3029" i="10"/>
  <c r="R3029" i="10"/>
  <c r="AY3029" i="10"/>
  <c r="O3030" i="10"/>
  <c r="P3030" i="10"/>
  <c r="Q3030" i="10"/>
  <c r="R3030" i="10"/>
  <c r="AY3030" i="10"/>
  <c r="O3031" i="10"/>
  <c r="P3031" i="10"/>
  <c r="Q3031" i="10"/>
  <c r="R3031" i="10"/>
  <c r="AY3031" i="10"/>
  <c r="O3032" i="10"/>
  <c r="P3032" i="10"/>
  <c r="Q3032" i="10"/>
  <c r="R3032" i="10"/>
  <c r="AY3032" i="10"/>
  <c r="O3033" i="10"/>
  <c r="P3033" i="10"/>
  <c r="Q3033" i="10"/>
  <c r="R3033" i="10"/>
  <c r="AY3033" i="10"/>
  <c r="O3034" i="10"/>
  <c r="P3034" i="10"/>
  <c r="Q3034" i="10"/>
  <c r="R3034" i="10"/>
  <c r="AY3034" i="10"/>
  <c r="O3035" i="10"/>
  <c r="P3035" i="10"/>
  <c r="Q3035" i="10"/>
  <c r="R3035" i="10"/>
  <c r="AY3035" i="10"/>
  <c r="O3036" i="10"/>
  <c r="P3036" i="10"/>
  <c r="Q3036" i="10"/>
  <c r="R3036" i="10"/>
  <c r="AY3036" i="10"/>
  <c r="O3037" i="10"/>
  <c r="P3037" i="10"/>
  <c r="Q3037" i="10"/>
  <c r="R3037" i="10"/>
  <c r="AY3037" i="10"/>
  <c r="O3038" i="10"/>
  <c r="P3038" i="10"/>
  <c r="Q3038" i="10"/>
  <c r="R3038" i="10"/>
  <c r="AY3038" i="10"/>
  <c r="O3039" i="10"/>
  <c r="P3039" i="10"/>
  <c r="Q3039" i="10"/>
  <c r="R3039" i="10"/>
  <c r="AY3039" i="10"/>
  <c r="O3040" i="10"/>
  <c r="P3040" i="10"/>
  <c r="Q3040" i="10"/>
  <c r="R3040" i="10"/>
  <c r="AY3040" i="10"/>
  <c r="O3041" i="10"/>
  <c r="P3041" i="10"/>
  <c r="Q3041" i="10"/>
  <c r="R3041" i="10"/>
  <c r="AY3041" i="10"/>
  <c r="O3042" i="10"/>
  <c r="P3042" i="10"/>
  <c r="Q3042" i="10"/>
  <c r="R3042" i="10"/>
  <c r="AY3042" i="10"/>
  <c r="O3043" i="10"/>
  <c r="P3043" i="10"/>
  <c r="Q3043" i="10"/>
  <c r="R3043" i="10"/>
  <c r="AY3043" i="10"/>
  <c r="O3044" i="10"/>
  <c r="P3044" i="10"/>
  <c r="Q3044" i="10"/>
  <c r="R3044" i="10"/>
  <c r="AY3044" i="10"/>
  <c r="O3045" i="10"/>
  <c r="P3045" i="10"/>
  <c r="Q3045" i="10"/>
  <c r="R3045" i="10"/>
  <c r="AY3045" i="10"/>
  <c r="O3046" i="10"/>
  <c r="P3046" i="10"/>
  <c r="Q3046" i="10"/>
  <c r="R3046" i="10"/>
  <c r="AY3046" i="10"/>
  <c r="O3047" i="10"/>
  <c r="P3047" i="10"/>
  <c r="Q3047" i="10"/>
  <c r="R3047" i="10"/>
  <c r="AY3047" i="10"/>
  <c r="O3048" i="10"/>
  <c r="P3048" i="10"/>
  <c r="Q3048" i="10"/>
  <c r="R3048" i="10"/>
  <c r="AY3048" i="10"/>
  <c r="O3049" i="10"/>
  <c r="P3049" i="10"/>
  <c r="Q3049" i="10"/>
  <c r="R3049" i="10"/>
  <c r="AY3049" i="10"/>
  <c r="O3050" i="10"/>
  <c r="P3050" i="10"/>
  <c r="Q3050" i="10"/>
  <c r="R3050" i="10"/>
  <c r="AY3050" i="10"/>
  <c r="O3051" i="10"/>
  <c r="P3051" i="10"/>
  <c r="Q3051" i="10"/>
  <c r="R3051" i="10"/>
  <c r="AY3051" i="10"/>
  <c r="O3052" i="10"/>
  <c r="P3052" i="10"/>
  <c r="Q3052" i="10"/>
  <c r="R3052" i="10"/>
  <c r="AY3052" i="10"/>
  <c r="O3053" i="10"/>
  <c r="P3053" i="10"/>
  <c r="Q3053" i="10"/>
  <c r="R3053" i="10"/>
  <c r="AY3053" i="10"/>
  <c r="O3054" i="10"/>
  <c r="P3054" i="10"/>
  <c r="Q3054" i="10"/>
  <c r="R3054" i="10"/>
  <c r="AY3054" i="10"/>
  <c r="O3055" i="10"/>
  <c r="P3055" i="10"/>
  <c r="Q3055" i="10"/>
  <c r="R3055" i="10"/>
  <c r="AY3055" i="10"/>
  <c r="O3056" i="10"/>
  <c r="P3056" i="10"/>
  <c r="Q3056" i="10"/>
  <c r="R3056" i="10"/>
  <c r="AY3056" i="10"/>
  <c r="O3057" i="10"/>
  <c r="P3057" i="10"/>
  <c r="Q3057" i="10"/>
  <c r="R3057" i="10"/>
  <c r="AY3057" i="10"/>
  <c r="O3058" i="10"/>
  <c r="P3058" i="10"/>
  <c r="Q3058" i="10"/>
  <c r="R3058" i="10"/>
  <c r="AY3058" i="10"/>
  <c r="O3059" i="10"/>
  <c r="P3059" i="10"/>
  <c r="Q3059" i="10"/>
  <c r="R3059" i="10"/>
  <c r="AY3059" i="10"/>
  <c r="O3060" i="10"/>
  <c r="P3060" i="10"/>
  <c r="Q3060" i="10"/>
  <c r="R3060" i="10"/>
  <c r="AY3060" i="10"/>
  <c r="O3061" i="10"/>
  <c r="P3061" i="10"/>
  <c r="Q3061" i="10"/>
  <c r="R3061" i="10"/>
  <c r="AY3061" i="10"/>
  <c r="O3062" i="10"/>
  <c r="P3062" i="10"/>
  <c r="Q3062" i="10"/>
  <c r="R3062" i="10"/>
  <c r="O3064" i="10"/>
  <c r="P3064" i="10"/>
  <c r="Q3064" i="10"/>
  <c r="R3064" i="10"/>
  <c r="AY3064" i="10"/>
  <c r="O3065" i="10"/>
  <c r="P3065" i="10"/>
  <c r="Q3065" i="10"/>
  <c r="R3065" i="10"/>
  <c r="AY3065" i="10"/>
  <c r="O3066" i="10"/>
  <c r="P3066" i="10"/>
  <c r="Q3066" i="10"/>
  <c r="R3066" i="10"/>
  <c r="AY3066" i="10"/>
  <c r="O3067" i="10"/>
  <c r="P3067" i="10"/>
  <c r="Q3067" i="10"/>
  <c r="R3067" i="10"/>
  <c r="AY3067" i="10"/>
  <c r="O3068" i="10"/>
  <c r="P3068" i="10"/>
  <c r="Q3068" i="10"/>
  <c r="R3068" i="10"/>
  <c r="AY3068" i="10"/>
  <c r="O3069" i="10"/>
  <c r="P3069" i="10"/>
  <c r="Q3069" i="10"/>
  <c r="R3069" i="10"/>
  <c r="AY3069" i="10"/>
  <c r="O3070" i="10"/>
  <c r="P3070" i="10"/>
  <c r="Q3070" i="10"/>
  <c r="R3070" i="10"/>
  <c r="AY3070" i="10"/>
  <c r="O3071" i="10"/>
  <c r="P3071" i="10"/>
  <c r="Q3071" i="10"/>
  <c r="R3071" i="10"/>
  <c r="AY3071" i="10"/>
  <c r="O3072" i="10"/>
  <c r="P3072" i="10"/>
  <c r="Q3072" i="10"/>
  <c r="R3072" i="10"/>
  <c r="AY3072" i="10"/>
  <c r="O3073" i="10"/>
  <c r="P3073" i="10"/>
  <c r="Q3073" i="10"/>
  <c r="R3073" i="10"/>
  <c r="AY3073" i="10"/>
  <c r="O3074" i="10"/>
  <c r="P3074" i="10"/>
  <c r="Q3074" i="10"/>
  <c r="R3074" i="10"/>
  <c r="AY3074" i="10"/>
  <c r="O3075" i="10"/>
  <c r="P3075" i="10"/>
  <c r="Q3075" i="10"/>
  <c r="R3075" i="10"/>
  <c r="AY3075" i="10"/>
  <c r="O3076" i="10"/>
  <c r="P3076" i="10"/>
  <c r="Q3076" i="10"/>
  <c r="R3076" i="10"/>
  <c r="AY3076" i="10"/>
  <c r="O3077" i="10"/>
  <c r="P3077" i="10"/>
  <c r="Q3077" i="10"/>
  <c r="R3077" i="10"/>
  <c r="AY3077" i="10"/>
  <c r="O3078" i="10"/>
  <c r="P3078" i="10"/>
  <c r="Q3078" i="10"/>
  <c r="R3078" i="10"/>
  <c r="AY3078" i="10"/>
  <c r="O3079" i="10"/>
  <c r="P3079" i="10"/>
  <c r="Q3079" i="10"/>
  <c r="R3079" i="10"/>
  <c r="AY3079" i="10"/>
  <c r="O3080" i="10"/>
  <c r="P3080" i="10"/>
  <c r="Q3080" i="10"/>
  <c r="R3080" i="10"/>
  <c r="AY3080" i="10"/>
  <c r="O3081" i="10"/>
  <c r="P3081" i="10"/>
  <c r="Q3081" i="10"/>
  <c r="R3081" i="10"/>
  <c r="AY3081" i="10"/>
  <c r="O3082" i="10"/>
  <c r="P3082" i="10"/>
  <c r="Q3082" i="10"/>
  <c r="R3082" i="10"/>
  <c r="AY3082" i="10"/>
  <c r="O3083" i="10"/>
  <c r="P3083" i="10"/>
  <c r="Q3083" i="10"/>
  <c r="R3083" i="10"/>
  <c r="AY3083" i="10"/>
  <c r="O3084" i="10"/>
  <c r="P3084" i="10"/>
  <c r="Q3084" i="10"/>
  <c r="R3084" i="10"/>
  <c r="AY3084" i="10"/>
  <c r="O3085" i="10"/>
  <c r="P3085" i="10"/>
  <c r="Q3085" i="10"/>
  <c r="R3085" i="10"/>
  <c r="AY3085" i="10"/>
  <c r="O3086" i="10"/>
  <c r="P3086" i="10"/>
  <c r="Q3086" i="10"/>
  <c r="R3086" i="10"/>
  <c r="AY3086" i="10"/>
  <c r="O3087" i="10"/>
  <c r="P3087" i="10"/>
  <c r="Q3087" i="10"/>
  <c r="R3087" i="10"/>
  <c r="AY3087" i="10"/>
  <c r="O3088" i="10"/>
  <c r="P3088" i="10"/>
  <c r="Q3088" i="10"/>
  <c r="R3088" i="10"/>
  <c r="AY3088" i="10"/>
  <c r="O3089" i="10"/>
  <c r="P3089" i="10"/>
  <c r="Q3089" i="10"/>
  <c r="R3089" i="10"/>
  <c r="AY3089" i="10"/>
  <c r="O3090" i="10"/>
  <c r="P3090" i="10"/>
  <c r="Q3090" i="10"/>
  <c r="R3090" i="10"/>
  <c r="AY3090" i="10"/>
  <c r="O3091" i="10"/>
  <c r="P3091" i="10"/>
  <c r="Q3091" i="10"/>
  <c r="R3091" i="10"/>
  <c r="AY3091" i="10"/>
  <c r="O3092" i="10"/>
  <c r="P3092" i="10"/>
  <c r="Q3092" i="10"/>
  <c r="R3092" i="10"/>
  <c r="AY3092" i="10"/>
  <c r="O3093" i="10"/>
  <c r="P3093" i="10"/>
  <c r="Q3093" i="10"/>
  <c r="R3093" i="10"/>
  <c r="AY3093" i="10"/>
  <c r="O3094" i="10"/>
  <c r="P3094" i="10"/>
  <c r="Q3094" i="10"/>
  <c r="R3094" i="10"/>
  <c r="AY3094" i="10"/>
  <c r="O3095" i="10"/>
  <c r="P3095" i="10"/>
  <c r="Q3095" i="10"/>
  <c r="R3095" i="10"/>
  <c r="AY3095" i="10"/>
  <c r="O3096" i="10"/>
  <c r="P3096" i="10"/>
  <c r="Q3096" i="10"/>
  <c r="R3096" i="10"/>
  <c r="AY3096" i="10"/>
  <c r="O3097" i="10"/>
  <c r="P3097" i="10"/>
  <c r="Q3097" i="10"/>
  <c r="R3097" i="10"/>
  <c r="AY3097" i="10"/>
  <c r="O3098" i="10"/>
  <c r="P3098" i="10"/>
  <c r="Q3098" i="10"/>
  <c r="R3098" i="10"/>
  <c r="AY3098" i="10"/>
  <c r="O3099" i="10"/>
  <c r="P3099" i="10"/>
  <c r="Q3099" i="10"/>
  <c r="R3099" i="10"/>
  <c r="AY3099" i="10"/>
  <c r="O3100" i="10"/>
  <c r="P3100" i="10"/>
  <c r="Q3100" i="10"/>
  <c r="R3100" i="10"/>
  <c r="AY3100" i="10"/>
  <c r="O3101" i="10"/>
  <c r="P3101" i="10"/>
  <c r="Q3101" i="10"/>
  <c r="R3101" i="10"/>
  <c r="AY3101" i="10"/>
  <c r="O3102" i="10"/>
  <c r="P3102" i="10"/>
  <c r="Q3102" i="10"/>
  <c r="R3102" i="10"/>
  <c r="AY3102" i="10"/>
  <c r="O3103" i="10"/>
  <c r="P3103" i="10"/>
  <c r="Q3103" i="10"/>
  <c r="R3103" i="10"/>
  <c r="O3105" i="10"/>
  <c r="P3105" i="10"/>
  <c r="Q3105" i="10"/>
  <c r="R3105" i="10" s="1"/>
  <c r="AY3105" i="10"/>
  <c r="O3106" i="10"/>
  <c r="P3106" i="10"/>
  <c r="Q3106" i="10"/>
  <c r="R3106" i="10"/>
  <c r="AY3106" i="10"/>
  <c r="O3107" i="10"/>
  <c r="P3107" i="10"/>
  <c r="R3107" i="10" s="1"/>
  <c r="Q3107" i="10"/>
  <c r="AY3107" i="10"/>
  <c r="O3108" i="10"/>
  <c r="R3108" i="10" s="1"/>
  <c r="P3108" i="10"/>
  <c r="Q3108" i="10"/>
  <c r="AY3108" i="10"/>
  <c r="O3109" i="10"/>
  <c r="R3109" i="10" s="1"/>
  <c r="P3109" i="10"/>
  <c r="Q3109" i="10"/>
  <c r="AY3109" i="10"/>
  <c r="O3110" i="10"/>
  <c r="P3110" i="10"/>
  <c r="R3110" i="10" s="1"/>
  <c r="Q3110" i="10"/>
  <c r="AY3110" i="10"/>
  <c r="O3111" i="10"/>
  <c r="R3111" i="10" s="1"/>
  <c r="P3111" i="10"/>
  <c r="Q3111" i="10"/>
  <c r="AY3111" i="10"/>
  <c r="O3112" i="10"/>
  <c r="P3112" i="10"/>
  <c r="Q3112" i="10"/>
  <c r="R3112" i="10"/>
  <c r="AY3112" i="10"/>
  <c r="O3113" i="10"/>
  <c r="R3113" i="10" s="1"/>
  <c r="P3113" i="10"/>
  <c r="Q3113" i="10"/>
  <c r="AY3113" i="10"/>
  <c r="O3114" i="10"/>
  <c r="P3114" i="10"/>
  <c r="Q3114" i="10"/>
  <c r="R3114" i="10" s="1"/>
  <c r="AY3114" i="10"/>
  <c r="O3115" i="10"/>
  <c r="R3115" i="10" s="1"/>
  <c r="P3115" i="10"/>
  <c r="Q3115" i="10"/>
  <c r="AY3115" i="10"/>
  <c r="O3116" i="10"/>
  <c r="R3116" i="10" s="1"/>
  <c r="P3116" i="10"/>
  <c r="Q3116" i="10"/>
  <c r="AY3116" i="10"/>
  <c r="O3117" i="10"/>
  <c r="P3117" i="10"/>
  <c r="Q3117" i="10"/>
  <c r="R3117" i="10" s="1"/>
  <c r="AY3117" i="10"/>
  <c r="O3118" i="10"/>
  <c r="P3118" i="10"/>
  <c r="Q3118" i="10"/>
  <c r="R3118" i="10"/>
  <c r="AY3118" i="10"/>
  <c r="O3119" i="10"/>
  <c r="P3119" i="10"/>
  <c r="R3119" i="10" s="1"/>
  <c r="Q3119" i="10"/>
  <c r="AY3119" i="10"/>
  <c r="O3120" i="10"/>
  <c r="R3120" i="10" s="1"/>
  <c r="P3120" i="10"/>
  <c r="Q3120" i="10"/>
  <c r="AY3120" i="10"/>
  <c r="O3121" i="10"/>
  <c r="R3121" i="10" s="1"/>
  <c r="P3121" i="10"/>
  <c r="Q3121" i="10"/>
  <c r="AY3121" i="10"/>
  <c r="O3122" i="10"/>
  <c r="P3122" i="10"/>
  <c r="R3122" i="10" s="1"/>
  <c r="Q3122" i="10"/>
  <c r="AY3122" i="10"/>
  <c r="O3123" i="10"/>
  <c r="R3123" i="10" s="1"/>
  <c r="P3123" i="10"/>
  <c r="Q3123" i="10"/>
  <c r="AY3123" i="10"/>
  <c r="O3124" i="10"/>
  <c r="P3124" i="10"/>
  <c r="Q3124" i="10"/>
  <c r="R3124" i="10"/>
  <c r="AY3124" i="10"/>
  <c r="O3125" i="10"/>
  <c r="R3125" i="10" s="1"/>
  <c r="P3125" i="10"/>
  <c r="Q3125" i="10"/>
  <c r="AY3125" i="10"/>
  <c r="O3126" i="10"/>
  <c r="P3126" i="10"/>
  <c r="Q3126" i="10"/>
  <c r="R3126" i="10" s="1"/>
  <c r="AY3126" i="10"/>
  <c r="O3127" i="10"/>
  <c r="R3127" i="10" s="1"/>
  <c r="P3127" i="10"/>
  <c r="Q3127" i="10"/>
  <c r="AY3127" i="10"/>
  <c r="O3128" i="10"/>
  <c r="R3128" i="10" s="1"/>
  <c r="P3128" i="10"/>
  <c r="Q3128" i="10"/>
  <c r="AY3128" i="10"/>
  <c r="O3129" i="10"/>
  <c r="P3129" i="10"/>
  <c r="Q3129" i="10"/>
  <c r="R3129" i="10" s="1"/>
  <c r="AY3129" i="10"/>
  <c r="O3130" i="10"/>
  <c r="P3130" i="10"/>
  <c r="Q3130" i="10"/>
  <c r="R3130" i="10"/>
  <c r="AY3130" i="10"/>
  <c r="O3131" i="10"/>
  <c r="P3131" i="10"/>
  <c r="R3131" i="10" s="1"/>
  <c r="Q3131" i="10"/>
  <c r="AY3131" i="10"/>
  <c r="O3132" i="10"/>
  <c r="R3132" i="10" s="1"/>
  <c r="P3132" i="10"/>
  <c r="Q3132" i="10"/>
  <c r="AY3132" i="10"/>
  <c r="O3133" i="10"/>
  <c r="R3133" i="10" s="1"/>
  <c r="P3133" i="10"/>
  <c r="Q3133" i="10"/>
  <c r="AY3133" i="10"/>
  <c r="O3134" i="10"/>
  <c r="P3134" i="10"/>
  <c r="R3134" i="10" s="1"/>
  <c r="Q3134" i="10"/>
  <c r="AY3134" i="10"/>
  <c r="O3135" i="10"/>
  <c r="R3135" i="10" s="1"/>
  <c r="P3135" i="10"/>
  <c r="Q3135" i="10"/>
  <c r="AY3135" i="10"/>
  <c r="O3136" i="10"/>
  <c r="P3136" i="10"/>
  <c r="Q3136" i="10"/>
  <c r="R3136" i="10"/>
  <c r="AY3136" i="10"/>
  <c r="O3137" i="10"/>
  <c r="R3137" i="10" s="1"/>
  <c r="P3137" i="10"/>
  <c r="Q3137" i="10"/>
  <c r="AY3137" i="10"/>
  <c r="O3138" i="10"/>
  <c r="P3138" i="10"/>
  <c r="Q3138" i="10"/>
  <c r="R3138" i="10" s="1"/>
  <c r="AY3138" i="10"/>
  <c r="O3139" i="10"/>
  <c r="R3139" i="10" s="1"/>
  <c r="P3139" i="10"/>
  <c r="Q3139" i="10"/>
  <c r="AY3139" i="10"/>
  <c r="O3140" i="10"/>
  <c r="R3140" i="10" s="1"/>
  <c r="P3140" i="10"/>
  <c r="Q3140" i="10"/>
  <c r="AY3140" i="10"/>
  <c r="O3141" i="10"/>
  <c r="P3141" i="10"/>
  <c r="Q3141" i="10"/>
  <c r="R3141" i="10" s="1"/>
  <c r="AY3141" i="10"/>
  <c r="O3142" i="10"/>
  <c r="P3142" i="10"/>
  <c r="Q3142" i="10"/>
  <c r="R3142" i="10"/>
  <c r="AY3142" i="10"/>
  <c r="O3143" i="10"/>
  <c r="P3143" i="10"/>
  <c r="R3143" i="10" s="1"/>
  <c r="Q3143" i="10"/>
  <c r="AY3143" i="10"/>
  <c r="O3144" i="10"/>
  <c r="R3144" i="10" s="1"/>
  <c r="P3144" i="10"/>
  <c r="Q3144" i="10"/>
  <c r="AY3144" i="10"/>
  <c r="O3145" i="10"/>
  <c r="R3145" i="10" s="1"/>
  <c r="P3145" i="10"/>
  <c r="Q3145" i="10"/>
  <c r="AY3145" i="10"/>
  <c r="O3146" i="10"/>
  <c r="P3146" i="10"/>
  <c r="R3146" i="10" s="1"/>
  <c r="Q3146" i="10"/>
  <c r="AY3146" i="10"/>
  <c r="O3147" i="10"/>
  <c r="R3147" i="10" s="1"/>
  <c r="P3147" i="10"/>
  <c r="Q3147" i="10"/>
  <c r="AY3147" i="10"/>
  <c r="O3148" i="10"/>
  <c r="P3148" i="10"/>
  <c r="Q3148" i="10"/>
  <c r="R3148" i="10"/>
  <c r="AY3148" i="10"/>
  <c r="O3149" i="10"/>
  <c r="R3149" i="10" s="1"/>
  <c r="P3149" i="10"/>
  <c r="Q3149" i="10"/>
  <c r="AY3149" i="10"/>
  <c r="O3150" i="10"/>
  <c r="P3150" i="10"/>
  <c r="Q3150" i="10"/>
  <c r="R3150" i="10" s="1"/>
  <c r="AY3150" i="10"/>
  <c r="O3151" i="10"/>
  <c r="R3151" i="10" s="1"/>
  <c r="P3151" i="10"/>
  <c r="Q3151" i="10"/>
  <c r="AY3151" i="10"/>
  <c r="O3152" i="10"/>
  <c r="R3152" i="10" s="1"/>
  <c r="P3152" i="10"/>
  <c r="Q3152" i="10"/>
  <c r="AY3152" i="10"/>
  <c r="O3153" i="10"/>
  <c r="P3153" i="10"/>
  <c r="Q3153" i="10"/>
  <c r="R3153" i="10" s="1"/>
  <c r="AY3153" i="10"/>
  <c r="O3154" i="10"/>
  <c r="P3154" i="10"/>
  <c r="Q3154" i="10"/>
  <c r="R3154" i="10"/>
  <c r="AY3154" i="10"/>
  <c r="O3155" i="10"/>
  <c r="P3155" i="10"/>
  <c r="R3155" i="10" s="1"/>
  <c r="Q3155" i="10"/>
  <c r="AY3155" i="10"/>
  <c r="O3156" i="10"/>
  <c r="R3156" i="10" s="1"/>
  <c r="P3156" i="10"/>
  <c r="Q3156" i="10"/>
  <c r="AY3156" i="10"/>
  <c r="O3157" i="10"/>
  <c r="R3157" i="10" s="1"/>
  <c r="P3157" i="10"/>
  <c r="Q3157" i="10"/>
  <c r="AY3157" i="10"/>
  <c r="O3158" i="10"/>
  <c r="P3158" i="10"/>
  <c r="R3158" i="10" s="1"/>
  <c r="Q3158" i="10"/>
  <c r="AY3158" i="10"/>
  <c r="O3159" i="10"/>
  <c r="P3159" i="10"/>
  <c r="Q3159" i="10"/>
  <c r="AY3159" i="10"/>
  <c r="O3160" i="10"/>
  <c r="P3160" i="10"/>
  <c r="Q3160" i="10"/>
  <c r="R3160" i="10"/>
  <c r="O3162" i="10"/>
  <c r="P3162" i="10"/>
  <c r="Q3162" i="10"/>
  <c r="R3162" i="10"/>
  <c r="AY3162" i="10"/>
  <c r="O3163" i="10"/>
  <c r="P3163" i="10"/>
  <c r="Q3163" i="10"/>
  <c r="R3163" i="10"/>
  <c r="AY3163" i="10"/>
  <c r="O3164" i="10"/>
  <c r="P3164" i="10"/>
  <c r="Q3164" i="10"/>
  <c r="R3164" i="10"/>
  <c r="AY3164" i="10"/>
  <c r="O3165" i="10"/>
  <c r="P3165" i="10"/>
  <c r="Q3165" i="10"/>
  <c r="R3165" i="10"/>
  <c r="AY3165" i="10"/>
  <c r="O3166" i="10"/>
  <c r="P3166" i="10"/>
  <c r="Q3166" i="10"/>
  <c r="R3166" i="10"/>
  <c r="AY3166" i="10"/>
  <c r="O3167" i="10"/>
  <c r="P3167" i="10"/>
  <c r="Q3167" i="10"/>
  <c r="R3167" i="10"/>
  <c r="AY3167" i="10"/>
  <c r="O3168" i="10"/>
  <c r="P3168" i="10"/>
  <c r="Q3168" i="10"/>
  <c r="R3168" i="10"/>
  <c r="AY3168" i="10"/>
  <c r="O3169" i="10"/>
  <c r="P3169" i="10"/>
  <c r="Q3169" i="10"/>
  <c r="R3169" i="10"/>
  <c r="AY3169" i="10"/>
  <c r="O3170" i="10"/>
  <c r="P3170" i="10"/>
  <c r="Q3170" i="10"/>
  <c r="R3170" i="10"/>
  <c r="AY3170" i="10"/>
  <c r="O3171" i="10"/>
  <c r="P3171" i="10"/>
  <c r="Q3171" i="10"/>
  <c r="R3171" i="10"/>
  <c r="AY3171" i="10"/>
  <c r="O3172" i="10"/>
  <c r="P3172" i="10"/>
  <c r="Q3172" i="10"/>
  <c r="R3172" i="10"/>
  <c r="AY3172" i="10"/>
  <c r="O3173" i="10"/>
  <c r="P3173" i="10"/>
  <c r="Q3173" i="10"/>
  <c r="R3173" i="10"/>
  <c r="AY3173" i="10"/>
  <c r="O3174" i="10"/>
  <c r="P3174" i="10"/>
  <c r="Q3174" i="10"/>
  <c r="R3174" i="10"/>
  <c r="AY3174" i="10"/>
  <c r="O3175" i="10"/>
  <c r="P3175" i="10"/>
  <c r="Q3175" i="10"/>
  <c r="R3175" i="10"/>
  <c r="AY3175" i="10"/>
  <c r="O3176" i="10"/>
  <c r="P3176" i="10"/>
  <c r="Q3176" i="10"/>
  <c r="R3176" i="10"/>
  <c r="AY3176" i="10"/>
  <c r="O3177" i="10"/>
  <c r="P3177" i="10"/>
  <c r="Q3177" i="10"/>
  <c r="R3177" i="10"/>
  <c r="AY3177" i="10"/>
  <c r="O3178" i="10"/>
  <c r="P3178" i="10"/>
  <c r="Q3178" i="10"/>
  <c r="R3178" i="10"/>
  <c r="AY3178" i="10"/>
  <c r="O3179" i="10"/>
  <c r="P3179" i="10"/>
  <c r="Q3179" i="10"/>
  <c r="R3179" i="10"/>
  <c r="AY3179" i="10"/>
  <c r="O3180" i="10"/>
  <c r="P3180" i="10"/>
  <c r="Q3180" i="10"/>
  <c r="R3180" i="10"/>
  <c r="AY3180" i="10"/>
  <c r="O3181" i="10"/>
  <c r="P3181" i="10"/>
  <c r="Q3181" i="10"/>
  <c r="R3181" i="10"/>
  <c r="AY3181" i="10"/>
  <c r="O3182" i="10"/>
  <c r="P3182" i="10"/>
  <c r="Q3182" i="10"/>
  <c r="R3182" i="10"/>
  <c r="AY3182" i="10"/>
  <c r="O3183" i="10"/>
  <c r="P3183" i="10"/>
  <c r="Q3183" i="10"/>
  <c r="R3183" i="10"/>
  <c r="AY3183" i="10"/>
  <c r="O3184" i="10"/>
  <c r="P3184" i="10"/>
  <c r="Q3184" i="10"/>
  <c r="R3184" i="10"/>
  <c r="AY3184" i="10"/>
  <c r="O3185" i="10"/>
  <c r="P3185" i="10"/>
  <c r="Q3185" i="10"/>
  <c r="R3185" i="10"/>
  <c r="AY3185" i="10"/>
  <c r="O3186" i="10"/>
  <c r="P3186" i="10"/>
  <c r="Q3186" i="10"/>
  <c r="R3186" i="10"/>
  <c r="AY3186" i="10"/>
  <c r="O3187" i="10"/>
  <c r="P3187" i="10"/>
  <c r="Q3187" i="10"/>
  <c r="R3187" i="10"/>
  <c r="AY3187" i="10"/>
  <c r="O3188" i="10"/>
  <c r="P3188" i="10"/>
  <c r="Q3188" i="10"/>
  <c r="R3188" i="10"/>
  <c r="AY3188" i="10"/>
  <c r="O3189" i="10"/>
  <c r="P3189" i="10"/>
  <c r="Q3189" i="10"/>
  <c r="R3189" i="10"/>
  <c r="AY3189" i="10"/>
  <c r="O3190" i="10"/>
  <c r="P3190" i="10"/>
  <c r="Q3190" i="10"/>
  <c r="R3190" i="10"/>
  <c r="AY3190" i="10"/>
  <c r="O3191" i="10"/>
  <c r="P3191" i="10"/>
  <c r="Q3191" i="10"/>
  <c r="R3191" i="10"/>
  <c r="AY3191" i="10"/>
  <c r="O3192" i="10"/>
  <c r="P3192" i="10"/>
  <c r="Q3192" i="10"/>
  <c r="R3192" i="10"/>
  <c r="AY3192" i="10"/>
  <c r="O3193" i="10"/>
  <c r="P3193" i="10"/>
  <c r="Q3193" i="10"/>
  <c r="R3193" i="10"/>
  <c r="AY3193" i="10"/>
  <c r="O3194" i="10"/>
  <c r="P3194" i="10"/>
  <c r="Q3194" i="10"/>
  <c r="R3194" i="10"/>
  <c r="AY3194" i="10"/>
  <c r="O3195" i="10"/>
  <c r="P3195" i="10"/>
  <c r="Q3195" i="10"/>
  <c r="R3195" i="10"/>
  <c r="AY3195" i="10"/>
  <c r="O3196" i="10"/>
  <c r="P3196" i="10"/>
  <c r="Q3196" i="10"/>
  <c r="R3196" i="10"/>
  <c r="AY3196" i="10"/>
  <c r="O3197" i="10"/>
  <c r="P3197" i="10"/>
  <c r="Q3197" i="10"/>
  <c r="R3197" i="10"/>
  <c r="AY3197" i="10"/>
  <c r="O3198" i="10"/>
  <c r="P3198" i="10"/>
  <c r="Q3198" i="10"/>
  <c r="R3198" i="10"/>
  <c r="AY3198" i="10"/>
  <c r="O3199" i="10"/>
  <c r="P3199" i="10"/>
  <c r="Q3199" i="10"/>
  <c r="R3199" i="10"/>
  <c r="AY3199" i="10"/>
  <c r="O3200" i="10"/>
  <c r="P3200" i="10"/>
  <c r="Q3200" i="10"/>
  <c r="R3200" i="10"/>
  <c r="AY3200" i="10"/>
  <c r="O3201" i="10"/>
  <c r="P3201" i="10"/>
  <c r="Q3201" i="10"/>
  <c r="R3201" i="10"/>
  <c r="AY3201" i="10"/>
  <c r="O3202" i="10"/>
  <c r="P3202" i="10"/>
  <c r="Q3202" i="10"/>
  <c r="R3202" i="10"/>
  <c r="AY3202" i="10"/>
  <c r="O3203" i="10"/>
  <c r="P3203" i="10"/>
  <c r="Q3203" i="10"/>
  <c r="R3203" i="10"/>
  <c r="AY3203" i="10"/>
  <c r="O3204" i="10"/>
  <c r="P3204" i="10"/>
  <c r="Q3204" i="10"/>
  <c r="R3204" i="10"/>
  <c r="AY3204" i="10"/>
  <c r="O3205" i="10"/>
  <c r="P3205" i="10"/>
  <c r="Q3205" i="10"/>
  <c r="R3205" i="10"/>
  <c r="AY3205" i="10"/>
  <c r="O3206" i="10"/>
  <c r="P3206" i="10"/>
  <c r="Q3206" i="10"/>
  <c r="R3206" i="10"/>
  <c r="AY3206" i="10"/>
  <c r="O3207" i="10"/>
  <c r="P3207" i="10"/>
  <c r="Q3207" i="10"/>
  <c r="R3207" i="10"/>
  <c r="AY3207" i="10"/>
  <c r="O3208" i="10"/>
  <c r="P3208" i="10"/>
  <c r="Q3208" i="10"/>
  <c r="R3208" i="10"/>
  <c r="AY3208" i="10"/>
  <c r="O3209" i="10"/>
  <c r="P3209" i="10"/>
  <c r="Q3209" i="10"/>
  <c r="R3209" i="10"/>
  <c r="AY3209" i="10"/>
  <c r="O3210" i="10"/>
  <c r="P3210" i="10"/>
  <c r="Q3210" i="10"/>
  <c r="R3210" i="10"/>
  <c r="AY3210" i="10"/>
  <c r="O3211" i="10"/>
  <c r="P3211" i="10"/>
  <c r="Q3211" i="10"/>
  <c r="R3211" i="10"/>
  <c r="AY3211" i="10"/>
  <c r="O3212" i="10"/>
  <c r="P3212" i="10"/>
  <c r="Q3212" i="10"/>
  <c r="R3212" i="10"/>
  <c r="AY3212" i="10"/>
  <c r="O3213" i="10"/>
  <c r="P3213" i="10"/>
  <c r="Q3213" i="10"/>
  <c r="R3213" i="10"/>
  <c r="AY3213" i="10"/>
  <c r="O3214" i="10"/>
  <c r="P3214" i="10"/>
  <c r="Q3214" i="10"/>
  <c r="R3214" i="10"/>
  <c r="AY3214" i="10"/>
  <c r="O3215" i="10"/>
  <c r="P3215" i="10"/>
  <c r="Q3215" i="10"/>
  <c r="R3215" i="10"/>
  <c r="AY3215" i="10"/>
  <c r="O3216" i="10"/>
  <c r="P3216" i="10"/>
  <c r="Q3216" i="10"/>
  <c r="R3216" i="10"/>
  <c r="AY3216" i="10"/>
  <c r="O3217" i="10"/>
  <c r="P3217" i="10"/>
  <c r="Q3217" i="10"/>
  <c r="R3217" i="10"/>
  <c r="AY3217" i="10"/>
  <c r="O3218" i="10"/>
  <c r="P3218" i="10"/>
  <c r="Q3218" i="10"/>
  <c r="R3218" i="10"/>
  <c r="AY3218" i="10"/>
  <c r="O3219" i="10"/>
  <c r="P3219" i="10"/>
  <c r="Q3219" i="10"/>
  <c r="R3219" i="10"/>
  <c r="AY3219" i="10"/>
  <c r="O3220" i="10"/>
  <c r="P3220" i="10"/>
  <c r="Q3220" i="10"/>
  <c r="R3220" i="10"/>
  <c r="AY3220" i="10"/>
  <c r="O3221" i="10"/>
  <c r="P3221" i="10"/>
  <c r="Q3221" i="10"/>
  <c r="R3221" i="10"/>
  <c r="AY3221" i="10"/>
  <c r="O3222" i="10"/>
  <c r="P3222" i="10"/>
  <c r="Q3222" i="10"/>
  <c r="R3222" i="10"/>
  <c r="AY3222" i="10"/>
  <c r="O3223" i="10"/>
  <c r="P3223" i="10"/>
  <c r="Q3223" i="10"/>
  <c r="R3223" i="10"/>
  <c r="AY3223" i="10"/>
  <c r="O3224" i="10"/>
  <c r="P3224" i="10"/>
  <c r="Q3224" i="10"/>
  <c r="R3224" i="10"/>
  <c r="AY3224" i="10"/>
  <c r="O3225" i="10"/>
  <c r="P3225" i="10"/>
  <c r="Q3225" i="10"/>
  <c r="R3225" i="10"/>
  <c r="AY3225" i="10"/>
  <c r="O3226" i="10"/>
  <c r="P3226" i="10"/>
  <c r="Q3226" i="10"/>
  <c r="R3226" i="10"/>
  <c r="AY3226" i="10"/>
  <c r="O3227" i="10"/>
  <c r="P3227" i="10"/>
  <c r="Q3227" i="10"/>
  <c r="R3227" i="10"/>
  <c r="AY3227" i="10"/>
  <c r="O3228" i="10"/>
  <c r="P3228" i="10"/>
  <c r="Q3228" i="10"/>
  <c r="R3228" i="10"/>
  <c r="AY3228" i="10"/>
  <c r="O3229" i="10"/>
  <c r="P3229" i="10"/>
  <c r="Q3229" i="10"/>
  <c r="R3229" i="10"/>
  <c r="AY3229" i="10"/>
  <c r="O3230" i="10"/>
  <c r="P3230" i="10"/>
  <c r="Q3230" i="10"/>
  <c r="R3230" i="10"/>
  <c r="AY3230" i="10"/>
  <c r="O3231" i="10"/>
  <c r="P3231" i="10"/>
  <c r="Q3231" i="10"/>
  <c r="R3231" i="10"/>
  <c r="AY3231" i="10"/>
  <c r="O3232" i="10"/>
  <c r="P3232" i="10"/>
  <c r="Q3232" i="10"/>
  <c r="R3232" i="10"/>
  <c r="AY3232" i="10"/>
  <c r="O3233" i="10"/>
  <c r="P3233" i="10"/>
  <c r="Q3233" i="10"/>
  <c r="R3233" i="10"/>
  <c r="AY3233" i="10"/>
  <c r="O3234" i="10"/>
  <c r="P3234" i="10"/>
  <c r="Q3234" i="10"/>
  <c r="R3234" i="10"/>
  <c r="O3236" i="10"/>
  <c r="P3236" i="10"/>
  <c r="Q3236" i="10"/>
  <c r="AY3236" i="10"/>
  <c r="O3237" i="10"/>
  <c r="P3237" i="10"/>
  <c r="Q3237" i="10"/>
  <c r="R3237" i="10"/>
  <c r="AY3237" i="10"/>
  <c r="O3238" i="10"/>
  <c r="R3238" i="10" s="1"/>
  <c r="P3238" i="10"/>
  <c r="Q3238" i="10"/>
  <c r="AY3238" i="10"/>
  <c r="O3239" i="10"/>
  <c r="P3239" i="10"/>
  <c r="R3239" i="10" s="1"/>
  <c r="Q3239" i="10"/>
  <c r="AY3239" i="10"/>
  <c r="O3240" i="10"/>
  <c r="P3240" i="10"/>
  <c r="Q3240" i="10"/>
  <c r="AY3240" i="10"/>
  <c r="O3241" i="10"/>
  <c r="P3241" i="10"/>
  <c r="Q3241" i="10"/>
  <c r="R3241" i="10"/>
  <c r="AY3241" i="10"/>
  <c r="O3242" i="10"/>
  <c r="P3242" i="10"/>
  <c r="R3242" i="10" s="1"/>
  <c r="Q3242" i="10"/>
  <c r="AY3242" i="10"/>
  <c r="O3243" i="10"/>
  <c r="R3243" i="10" s="1"/>
  <c r="P3243" i="10"/>
  <c r="Q3243" i="10"/>
  <c r="AY3243" i="10"/>
  <c r="O3244" i="10"/>
  <c r="P3244" i="10"/>
  <c r="Q3244" i="10"/>
  <c r="R3244" i="10"/>
  <c r="AY3244" i="10"/>
  <c r="O3245" i="10"/>
  <c r="R3245" i="10" s="1"/>
  <c r="P3245" i="10"/>
  <c r="Q3245" i="10"/>
  <c r="AY3245" i="10"/>
  <c r="O3246" i="10"/>
  <c r="P3246" i="10"/>
  <c r="Q3246" i="10"/>
  <c r="R3246" i="10" s="1"/>
  <c r="AY3246" i="10"/>
  <c r="O3247" i="10"/>
  <c r="P3247" i="10"/>
  <c r="Q3247" i="10"/>
  <c r="R3247" i="10"/>
  <c r="AY3247" i="10"/>
  <c r="O3248" i="10"/>
  <c r="P3248" i="10"/>
  <c r="Q3248" i="10"/>
  <c r="AY3248" i="10"/>
  <c r="O3249" i="10"/>
  <c r="P3249" i="10"/>
  <c r="Q3249" i="10"/>
  <c r="R3249" i="10"/>
  <c r="AY3249" i="10"/>
  <c r="O3250" i="10"/>
  <c r="R3250" i="10" s="1"/>
  <c r="P3250" i="10"/>
  <c r="Q3250" i="10"/>
  <c r="AY3250" i="10"/>
  <c r="O3251" i="10"/>
  <c r="P3251" i="10"/>
  <c r="R3251" i="10" s="1"/>
  <c r="Q3251" i="10"/>
  <c r="AY3251" i="10"/>
  <c r="O3252" i="10"/>
  <c r="P3252" i="10"/>
  <c r="Q3252" i="10"/>
  <c r="AY3252" i="10"/>
  <c r="O3253" i="10"/>
  <c r="R3253" i="10" s="1"/>
  <c r="P3253" i="10"/>
  <c r="Q3253" i="10"/>
  <c r="AY3253" i="10"/>
  <c r="O3254" i="10"/>
  <c r="P3254" i="10"/>
  <c r="R3254" i="10" s="1"/>
  <c r="Q3254" i="10"/>
  <c r="AY3254" i="10"/>
  <c r="O3255" i="10"/>
  <c r="P3255" i="10"/>
  <c r="Q3255" i="10"/>
  <c r="AY3255" i="10"/>
  <c r="O3256" i="10"/>
  <c r="P3256" i="10"/>
  <c r="Q3256" i="10"/>
  <c r="R3256" i="10"/>
  <c r="AY3256" i="10"/>
  <c r="O3257" i="10"/>
  <c r="P3257" i="10"/>
  <c r="Q3257" i="10"/>
  <c r="AY3257" i="10"/>
  <c r="O3258" i="10"/>
  <c r="P3258" i="10"/>
  <c r="Q3258" i="10"/>
  <c r="R3258" i="10" s="1"/>
  <c r="AY3258" i="10"/>
  <c r="O3259" i="10"/>
  <c r="R3259" i="10" s="1"/>
  <c r="P3259" i="10"/>
  <c r="Q3259" i="10"/>
  <c r="K1" i="11"/>
  <c r="L1" i="11"/>
  <c r="M1" i="11"/>
  <c r="N1" i="11"/>
  <c r="O1" i="11"/>
  <c r="P1" i="11"/>
  <c r="N3" i="11"/>
  <c r="O3" i="11"/>
  <c r="P3" i="11"/>
  <c r="Q3" i="11"/>
  <c r="N4" i="11"/>
  <c r="Q4" i="11" s="1"/>
  <c r="O4" i="11"/>
  <c r="P4" i="11"/>
  <c r="N5" i="11"/>
  <c r="Q5" i="11" s="1"/>
  <c r="O5" i="11"/>
  <c r="P5" i="11"/>
  <c r="N6" i="11"/>
  <c r="O6" i="11"/>
  <c r="P6" i="11"/>
  <c r="Q6" i="11"/>
  <c r="N7" i="11"/>
  <c r="Q7" i="11" s="1"/>
  <c r="O7" i="11"/>
  <c r="P7" i="11"/>
  <c r="N8" i="11"/>
  <c r="Q8" i="11" s="1"/>
  <c r="O8" i="11"/>
  <c r="P8" i="11"/>
  <c r="N9" i="11"/>
  <c r="O9" i="11"/>
  <c r="P9" i="11"/>
  <c r="Q9" i="11" s="1"/>
  <c r="N10" i="11"/>
  <c r="O10" i="11"/>
  <c r="P10" i="11"/>
  <c r="N11" i="11"/>
  <c r="O11" i="11"/>
  <c r="P11" i="11"/>
  <c r="Q11" i="11"/>
  <c r="N12" i="11"/>
  <c r="O12" i="11"/>
  <c r="P12" i="11"/>
  <c r="Q12" i="11" s="1"/>
  <c r="N13" i="11"/>
  <c r="O13" i="11"/>
  <c r="P13" i="11"/>
  <c r="N14" i="11"/>
  <c r="Q14" i="11" s="1"/>
  <c r="O14" i="11"/>
  <c r="P14" i="11"/>
  <c r="N15" i="11"/>
  <c r="O15" i="11"/>
  <c r="P15" i="11"/>
  <c r="Q15" i="11"/>
  <c r="N16" i="11"/>
  <c r="Q16" i="11" s="1"/>
  <c r="O16" i="11"/>
  <c r="P16" i="11"/>
  <c r="N17" i="11"/>
  <c r="Q17" i="11" s="1"/>
  <c r="O17" i="11"/>
  <c r="P17" i="11"/>
  <c r="N18" i="11"/>
  <c r="O18" i="11"/>
  <c r="P18" i="11"/>
  <c r="Q18" i="11"/>
  <c r="N19" i="11"/>
  <c r="Q19" i="11" s="1"/>
  <c r="O19" i="11"/>
  <c r="P19" i="11"/>
  <c r="N20" i="11"/>
  <c r="Q20" i="11" s="1"/>
  <c r="O20" i="11"/>
  <c r="P20" i="11"/>
  <c r="N21" i="11"/>
  <c r="O21" i="11"/>
  <c r="P21" i="11"/>
  <c r="Q21" i="11" s="1"/>
  <c r="N22" i="11"/>
  <c r="O22" i="11"/>
  <c r="P22" i="11"/>
  <c r="N23" i="11"/>
  <c r="O23" i="11"/>
  <c r="P23" i="11"/>
  <c r="Q23" i="11"/>
  <c r="N24" i="11"/>
  <c r="O24" i="11"/>
  <c r="P24" i="11"/>
  <c r="Q24" i="11"/>
  <c r="N25" i="11"/>
  <c r="O25" i="11"/>
  <c r="P25" i="11"/>
  <c r="N26" i="11"/>
  <c r="O26" i="11"/>
  <c r="P26" i="11"/>
  <c r="Q26" i="11"/>
  <c r="N27" i="11"/>
  <c r="O27" i="11"/>
  <c r="P27" i="11"/>
  <c r="Q27" i="11"/>
  <c r="N28" i="11"/>
  <c r="Q28" i="11" s="1"/>
  <c r="O28" i="11"/>
  <c r="P28" i="11"/>
  <c r="N29" i="11"/>
  <c r="Q29" i="11" s="1"/>
  <c r="O29" i="11"/>
  <c r="P29" i="11"/>
  <c r="N30" i="11"/>
  <c r="O30" i="11"/>
  <c r="P30" i="11"/>
  <c r="Q30" i="11" s="1"/>
  <c r="N31" i="11"/>
  <c r="O31" i="11"/>
  <c r="P31" i="11"/>
  <c r="N32" i="11"/>
  <c r="O32" i="11"/>
  <c r="P32" i="11"/>
  <c r="Q32" i="11"/>
  <c r="N33" i="11"/>
  <c r="O33" i="11"/>
  <c r="P33" i="11"/>
  <c r="Q33" i="11" s="1"/>
  <c r="N34" i="11"/>
  <c r="O34" i="11"/>
  <c r="P34" i="11"/>
  <c r="N35" i="11"/>
  <c r="O35" i="11"/>
  <c r="P35" i="11"/>
  <c r="Q35" i="11"/>
  <c r="N36" i="11"/>
  <c r="O36" i="11"/>
  <c r="P36" i="11"/>
  <c r="Q36" i="11" s="1"/>
  <c r="N37" i="11"/>
  <c r="Q37" i="11" s="1"/>
  <c r="O37" i="11"/>
  <c r="P37" i="11"/>
  <c r="N38" i="11"/>
  <c r="O38" i="11"/>
  <c r="P38" i="11"/>
  <c r="Q38" i="11"/>
  <c r="N39" i="11"/>
  <c r="O39" i="11"/>
  <c r="P39" i="11"/>
  <c r="Q39" i="11"/>
  <c r="N40" i="11"/>
  <c r="Q40" i="11" s="1"/>
  <c r="O40" i="11"/>
  <c r="P40" i="11"/>
  <c r="N41" i="11"/>
  <c r="Q41" i="11" s="1"/>
  <c r="O41" i="11"/>
  <c r="P41" i="11"/>
  <c r="N42" i="11"/>
  <c r="O42" i="11"/>
  <c r="P42" i="11"/>
  <c r="Q42" i="11"/>
  <c r="N43" i="11"/>
  <c r="Q43" i="11" s="1"/>
  <c r="O43" i="11"/>
  <c r="P43" i="11"/>
  <c r="N44" i="11"/>
  <c r="Q44" i="11" s="1"/>
  <c r="O44" i="11"/>
  <c r="P44" i="11"/>
  <c r="N45" i="11"/>
  <c r="O45" i="11"/>
  <c r="P45" i="11"/>
  <c r="Q45" i="11" s="1"/>
  <c r="N46" i="11"/>
  <c r="O46" i="11"/>
  <c r="P46" i="11"/>
  <c r="N47" i="11"/>
  <c r="O47" i="11"/>
  <c r="P47" i="11"/>
  <c r="Q47" i="11"/>
  <c r="N48" i="11"/>
  <c r="O48" i="11"/>
  <c r="P48" i="11"/>
  <c r="Q48" i="11" s="1"/>
  <c r="N49" i="11"/>
  <c r="O49" i="11"/>
  <c r="P49" i="11"/>
  <c r="N50" i="11"/>
  <c r="Q50" i="11" s="1"/>
  <c r="O50" i="11"/>
  <c r="P50" i="11"/>
  <c r="N51" i="11"/>
  <c r="O51" i="11"/>
  <c r="P51" i="11"/>
  <c r="Q51" i="11"/>
  <c r="N52" i="11"/>
  <c r="Q52" i="11" s="1"/>
  <c r="O52" i="11"/>
  <c r="P52" i="11"/>
  <c r="N53" i="11"/>
  <c r="Q53" i="11" s="1"/>
  <c r="O53" i="11"/>
  <c r="P53" i="11"/>
  <c r="N54" i="11"/>
  <c r="O54" i="11"/>
  <c r="P54" i="11"/>
  <c r="Q54" i="11"/>
  <c r="N55" i="11"/>
  <c r="Q55" i="11" s="1"/>
  <c r="O55" i="11"/>
  <c r="P55" i="11"/>
  <c r="N56" i="11"/>
  <c r="Q56" i="11" s="1"/>
  <c r="O56" i="11"/>
  <c r="P56" i="11"/>
  <c r="N57" i="11"/>
  <c r="O57" i="11"/>
  <c r="P57" i="11"/>
  <c r="Q57" i="11" s="1"/>
  <c r="N58" i="11"/>
  <c r="O58" i="11"/>
  <c r="P58" i="11"/>
  <c r="N59" i="11"/>
  <c r="O59" i="11"/>
  <c r="P59" i="11"/>
  <c r="Q59" i="11"/>
  <c r="N60" i="11"/>
  <c r="O60" i="11"/>
  <c r="P60" i="11"/>
  <c r="Q60" i="11"/>
  <c r="N61" i="11"/>
  <c r="O61" i="11"/>
  <c r="P61" i="11"/>
  <c r="N62" i="11"/>
  <c r="O62" i="11"/>
  <c r="P62" i="11"/>
  <c r="Q62" i="11"/>
  <c r="N63" i="11"/>
  <c r="O63" i="11"/>
  <c r="P63" i="11"/>
  <c r="Q63" i="11" s="1"/>
  <c r="N64" i="11"/>
  <c r="Q64" i="11" s="1"/>
  <c r="O64" i="11"/>
  <c r="P64" i="11"/>
  <c r="N65" i="11"/>
  <c r="Q65" i="11" s="1"/>
  <c r="O65" i="11"/>
  <c r="P65" i="11"/>
  <c r="N66" i="11"/>
  <c r="Q66" i="11" s="1"/>
  <c r="O66" i="11"/>
  <c r="P66" i="11"/>
  <c r="N67" i="11"/>
  <c r="O67" i="11"/>
  <c r="P67" i="11"/>
  <c r="N68" i="11"/>
  <c r="O68" i="11"/>
  <c r="P68" i="11"/>
  <c r="Q68" i="11"/>
  <c r="N69" i="11"/>
  <c r="Q69" i="11" s="1"/>
  <c r="O69" i="11"/>
  <c r="P69" i="11"/>
  <c r="N70" i="11"/>
  <c r="O70" i="11"/>
  <c r="P70" i="11"/>
  <c r="N71" i="11"/>
  <c r="O71" i="11"/>
  <c r="P71" i="11"/>
  <c r="Q71" i="11"/>
  <c r="N72" i="11"/>
  <c r="O72" i="11"/>
  <c r="P72" i="11"/>
  <c r="Q72" i="11" s="1"/>
  <c r="N73" i="11"/>
  <c r="Q73" i="11" s="1"/>
  <c r="O73" i="11"/>
  <c r="P73" i="11"/>
  <c r="N74" i="11"/>
  <c r="O74" i="11"/>
  <c r="P74" i="11"/>
  <c r="Q74" i="11"/>
  <c r="N75" i="11"/>
  <c r="O75" i="11"/>
  <c r="P75" i="11"/>
  <c r="Q75" i="11"/>
  <c r="N76" i="11"/>
  <c r="Q76" i="11" s="1"/>
  <c r="O76" i="11"/>
  <c r="P76" i="11"/>
  <c r="N77" i="11"/>
  <c r="Q77" i="11" s="1"/>
  <c r="O77" i="11"/>
  <c r="P77" i="11"/>
  <c r="N78" i="11"/>
  <c r="Q78" i="11" s="1"/>
  <c r="O78" i="11"/>
  <c r="P78" i="11"/>
  <c r="N79" i="11"/>
  <c r="Q79" i="11" s="1"/>
  <c r="O79" i="11"/>
  <c r="P79" i="11"/>
  <c r="N80" i="11"/>
  <c r="Q80" i="11" s="1"/>
  <c r="O80" i="11"/>
  <c r="P80" i="11"/>
  <c r="N81" i="11"/>
  <c r="O81" i="11"/>
  <c r="P81" i="11"/>
  <c r="Q81" i="11" s="1"/>
  <c r="N82" i="11"/>
  <c r="O82" i="11"/>
  <c r="P82" i="11"/>
  <c r="N83" i="11"/>
  <c r="O83" i="11"/>
  <c r="P83" i="11"/>
  <c r="Q83" i="11"/>
  <c r="N84" i="11"/>
  <c r="O84" i="11"/>
  <c r="P84" i="11"/>
  <c r="Q84" i="11" s="1"/>
  <c r="N85" i="11"/>
  <c r="O85" i="11"/>
  <c r="P85" i="11"/>
  <c r="N86" i="11"/>
  <c r="Q86" i="11" s="1"/>
  <c r="O86" i="11"/>
  <c r="P86" i="11"/>
  <c r="N87" i="11"/>
  <c r="O87" i="11"/>
  <c r="P87" i="11"/>
  <c r="Q87" i="11"/>
  <c r="N88" i="11"/>
  <c r="O88" i="11"/>
  <c r="P88" i="11"/>
  <c r="Q88" i="11"/>
  <c r="N89" i="11"/>
  <c r="Q89" i="11" s="1"/>
  <c r="O89" i="11"/>
  <c r="P89" i="11"/>
  <c r="N90" i="11"/>
  <c r="O90" i="11"/>
  <c r="P90" i="11"/>
  <c r="Q90" i="11"/>
  <c r="N91" i="11"/>
  <c r="O91" i="11"/>
  <c r="P91" i="11"/>
  <c r="Q91" i="11"/>
  <c r="N92" i="11"/>
  <c r="Q92" i="11" s="1"/>
  <c r="O92" i="11"/>
  <c r="P92" i="11"/>
  <c r="N93" i="11"/>
  <c r="O93" i="11"/>
  <c r="P93" i="11"/>
  <c r="Q93" i="11"/>
  <c r="N94" i="11"/>
  <c r="O94" i="11"/>
  <c r="P94" i="11"/>
  <c r="Q94" i="11"/>
  <c r="N95" i="11"/>
  <c r="Q95" i="11" s="1"/>
  <c r="O95" i="11"/>
  <c r="P95" i="11"/>
  <c r="N96" i="11"/>
  <c r="O96" i="11"/>
  <c r="P96" i="11"/>
  <c r="Q96" i="11"/>
  <c r="N97" i="11"/>
  <c r="O97" i="11"/>
  <c r="P97" i="11"/>
  <c r="Q97" i="11"/>
  <c r="N98" i="11"/>
  <c r="Q98" i="11" s="1"/>
  <c r="O98" i="11"/>
  <c r="P98" i="11"/>
  <c r="N99" i="11"/>
  <c r="O99" i="11"/>
  <c r="P99" i="11"/>
  <c r="Q99" i="11"/>
  <c r="N100" i="11"/>
  <c r="O100" i="11"/>
  <c r="P100" i="11"/>
  <c r="Q100" i="11"/>
  <c r="N101" i="11"/>
  <c r="Q101" i="11" s="1"/>
  <c r="O101" i="11"/>
  <c r="P101" i="11"/>
  <c r="N102" i="11"/>
  <c r="O102" i="11"/>
  <c r="P102" i="11"/>
  <c r="Q102" i="11"/>
  <c r="N103" i="11"/>
  <c r="O103" i="11"/>
  <c r="P103" i="11"/>
  <c r="Q103" i="11"/>
  <c r="N104" i="11"/>
  <c r="Q104" i="11" s="1"/>
  <c r="O104" i="11"/>
  <c r="P104" i="11"/>
  <c r="N105" i="11"/>
  <c r="O105" i="11"/>
  <c r="P105" i="11"/>
  <c r="Q105" i="11"/>
  <c r="N106" i="11"/>
  <c r="O106" i="11"/>
  <c r="P106" i="11"/>
  <c r="Q106" i="11"/>
  <c r="N107" i="11"/>
  <c r="Q107" i="11" s="1"/>
  <c r="O107" i="11"/>
  <c r="P107" i="11"/>
  <c r="N108" i="11"/>
  <c r="O108" i="11"/>
  <c r="P108" i="11"/>
  <c r="Q108" i="11"/>
  <c r="N109" i="11"/>
  <c r="O109" i="11"/>
  <c r="P109" i="11"/>
  <c r="Q109" i="11"/>
  <c r="N110" i="11"/>
  <c r="Q110" i="11" s="1"/>
  <c r="O110" i="11"/>
  <c r="P110" i="11"/>
  <c r="N111" i="11"/>
  <c r="O111" i="11"/>
  <c r="P111" i="11"/>
  <c r="Q111" i="11"/>
  <c r="N112" i="11"/>
  <c r="O112" i="11"/>
  <c r="P112" i="11"/>
  <c r="Q112" i="11"/>
  <c r="N113" i="11"/>
  <c r="Q113" i="11" s="1"/>
  <c r="O113" i="11"/>
  <c r="P113" i="11"/>
  <c r="N114" i="11"/>
  <c r="O114" i="11"/>
  <c r="P114" i="11"/>
  <c r="Q114" i="11"/>
  <c r="N115" i="11"/>
  <c r="O115" i="11"/>
  <c r="P115" i="11"/>
  <c r="Q115" i="11"/>
  <c r="N116" i="11"/>
  <c r="Q116" i="11" s="1"/>
  <c r="O116" i="11"/>
  <c r="P116" i="11"/>
  <c r="N117" i="11"/>
  <c r="O117" i="11"/>
  <c r="P117" i="11"/>
  <c r="Q117" i="11"/>
  <c r="N118" i="11"/>
  <c r="O118" i="11"/>
  <c r="P118" i="11"/>
  <c r="Q118" i="11"/>
  <c r="N119" i="11"/>
  <c r="Q119" i="11" s="1"/>
  <c r="O119" i="11"/>
  <c r="P119" i="11"/>
  <c r="N120" i="11"/>
  <c r="O120" i="11"/>
  <c r="P120" i="11"/>
  <c r="Q120" i="11"/>
  <c r="N121" i="11"/>
  <c r="O121" i="11"/>
  <c r="P121" i="11"/>
  <c r="Q121" i="11"/>
  <c r="N122" i="11"/>
  <c r="Q122" i="11" s="1"/>
  <c r="O122" i="11"/>
  <c r="P122" i="11"/>
  <c r="N123" i="11"/>
  <c r="O123" i="11"/>
  <c r="P123" i="11"/>
  <c r="Q123" i="11"/>
  <c r="N124" i="11"/>
  <c r="O124" i="11"/>
  <c r="P124" i="11"/>
  <c r="Q124" i="11"/>
  <c r="N125" i="11"/>
  <c r="Q125" i="11" s="1"/>
  <c r="O125" i="11"/>
  <c r="P125" i="11"/>
  <c r="N126" i="11"/>
  <c r="O126" i="11"/>
  <c r="P126" i="11"/>
  <c r="Q126" i="11"/>
  <c r="N127" i="11"/>
  <c r="O127" i="11"/>
  <c r="P127" i="11"/>
  <c r="Q127" i="11"/>
  <c r="N128" i="11"/>
  <c r="Q128" i="11" s="1"/>
  <c r="O128" i="11"/>
  <c r="P128" i="11"/>
  <c r="N129" i="11"/>
  <c r="O129" i="11"/>
  <c r="P129" i="11"/>
  <c r="Q129" i="11"/>
  <c r="N130" i="11"/>
  <c r="O130" i="11"/>
  <c r="P130" i="11"/>
  <c r="Q130" i="11"/>
  <c r="N131" i="11"/>
  <c r="Q131" i="11" s="1"/>
  <c r="O131" i="11"/>
  <c r="P131" i="11"/>
  <c r="N132" i="11"/>
  <c r="O132" i="11"/>
  <c r="P132" i="11"/>
  <c r="Q132" i="11"/>
  <c r="N133" i="11"/>
  <c r="O133" i="11"/>
  <c r="P133" i="11"/>
  <c r="Q133" i="11"/>
  <c r="N134" i="11"/>
  <c r="Q134" i="11" s="1"/>
  <c r="O134" i="11"/>
  <c r="P134" i="11"/>
  <c r="N135" i="11"/>
  <c r="O135" i="11"/>
  <c r="P135" i="11"/>
  <c r="Q135" i="11"/>
  <c r="N136" i="11"/>
  <c r="O136" i="11"/>
  <c r="P136" i="11"/>
  <c r="Q136" i="11"/>
  <c r="N137" i="11"/>
  <c r="Q137" i="11" s="1"/>
  <c r="O137" i="11"/>
  <c r="P137" i="11"/>
  <c r="N138" i="11"/>
  <c r="O138" i="11"/>
  <c r="P138" i="11"/>
  <c r="Q138" i="11"/>
  <c r="N139" i="11"/>
  <c r="O139" i="11"/>
  <c r="P139" i="11"/>
  <c r="Q139" i="11"/>
  <c r="N140" i="11"/>
  <c r="Q140" i="11" s="1"/>
  <c r="O140" i="11"/>
  <c r="P140" i="11"/>
  <c r="N141" i="11"/>
  <c r="O141" i="11"/>
  <c r="P141" i="11"/>
  <c r="Q141" i="11"/>
  <c r="N142" i="11"/>
  <c r="O142" i="11"/>
  <c r="P142" i="11"/>
  <c r="Q142" i="11"/>
  <c r="N143" i="11"/>
  <c r="Q143" i="11" s="1"/>
  <c r="O143" i="11"/>
  <c r="P143" i="11"/>
  <c r="N144" i="11"/>
  <c r="O144" i="11"/>
  <c r="P144" i="11"/>
  <c r="Q144" i="11"/>
  <c r="N145" i="11"/>
  <c r="O145" i="11"/>
  <c r="P145" i="11"/>
  <c r="Q145" i="11"/>
  <c r="N146" i="11"/>
  <c r="Q146" i="11" s="1"/>
  <c r="O146" i="11"/>
  <c r="P146" i="11"/>
  <c r="N147" i="11"/>
  <c r="O147" i="11"/>
  <c r="P147" i="11"/>
  <c r="Q147" i="11"/>
  <c r="N148" i="11"/>
  <c r="O148" i="11"/>
  <c r="P148" i="11"/>
  <c r="Q148" i="11"/>
  <c r="N149" i="11"/>
  <c r="Q149" i="11" s="1"/>
  <c r="O149" i="11"/>
  <c r="P149" i="11"/>
  <c r="N150" i="11"/>
  <c r="O150" i="11"/>
  <c r="P150" i="11"/>
  <c r="Q150" i="11"/>
  <c r="N151" i="11"/>
  <c r="O151" i="11"/>
  <c r="P151" i="11"/>
  <c r="Q151" i="11"/>
  <c r="N152" i="11"/>
  <c r="Q152" i="11" s="1"/>
  <c r="O152" i="11"/>
  <c r="P152" i="11"/>
  <c r="N153" i="11"/>
  <c r="O153" i="11"/>
  <c r="P153" i="11"/>
  <c r="Q153" i="11"/>
  <c r="N154" i="11"/>
  <c r="O154" i="11"/>
  <c r="P154" i="11"/>
  <c r="Q154" i="11"/>
  <c r="N155" i="11"/>
  <c r="Q155" i="11" s="1"/>
  <c r="O155" i="11"/>
  <c r="P155" i="11"/>
  <c r="N156" i="11"/>
  <c r="O156" i="11"/>
  <c r="P156" i="11"/>
  <c r="Q156" i="11"/>
  <c r="N157" i="11"/>
  <c r="O157" i="11"/>
  <c r="P157" i="11"/>
  <c r="Q157" i="11"/>
  <c r="N158" i="11"/>
  <c r="Q158" i="11" s="1"/>
  <c r="O158" i="11"/>
  <c r="P158" i="11"/>
  <c r="N159" i="11"/>
  <c r="O159" i="11"/>
  <c r="P159" i="11"/>
  <c r="Q159" i="11"/>
  <c r="N160" i="11"/>
  <c r="O160" i="11"/>
  <c r="P160" i="11"/>
  <c r="Q160" i="11"/>
  <c r="N161" i="11"/>
  <c r="Q161" i="11" s="1"/>
  <c r="O161" i="11"/>
  <c r="P161" i="11"/>
  <c r="N162" i="11"/>
  <c r="O162" i="11"/>
  <c r="P162" i="11"/>
  <c r="Q162" i="11"/>
  <c r="N163" i="11"/>
  <c r="O163" i="11"/>
  <c r="P163" i="11"/>
  <c r="Q163" i="11"/>
  <c r="N164" i="11"/>
  <c r="Q164" i="11" s="1"/>
  <c r="O164" i="11"/>
  <c r="P164" i="11"/>
  <c r="N165" i="11"/>
  <c r="O165" i="11"/>
  <c r="P165" i="11"/>
  <c r="Q165" i="11"/>
  <c r="N166" i="11"/>
  <c r="O166" i="11"/>
  <c r="P166" i="11"/>
  <c r="Q166" i="11"/>
  <c r="N167" i="11"/>
  <c r="Q167" i="11" s="1"/>
  <c r="O167" i="11"/>
  <c r="P167" i="11"/>
  <c r="N168" i="11"/>
  <c r="O168" i="11"/>
  <c r="P168" i="11"/>
  <c r="Q168" i="11"/>
  <c r="N169" i="11"/>
  <c r="O169" i="11"/>
  <c r="P169" i="11"/>
  <c r="Q169" i="11"/>
  <c r="N170" i="11"/>
  <c r="Q170" i="11" s="1"/>
  <c r="O170" i="11"/>
  <c r="P170" i="11"/>
  <c r="N171" i="11"/>
  <c r="O171" i="11"/>
  <c r="P171" i="11"/>
  <c r="Q171" i="11"/>
  <c r="R172" i="11"/>
  <c r="P172" i="11" s="1"/>
  <c r="S172" i="11"/>
  <c r="T172" i="11"/>
  <c r="N172" i="11" s="1"/>
  <c r="W172" i="11"/>
  <c r="N174" i="11"/>
  <c r="O174" i="11"/>
  <c r="P174" i="11"/>
  <c r="Q174" i="11"/>
  <c r="F726" i="11"/>
  <c r="G726" i="11"/>
  <c r="N726" i="11"/>
  <c r="Q726" i="11" s="1"/>
  <c r="O726" i="11"/>
  <c r="P726" i="11"/>
  <c r="R1079" i="11"/>
  <c r="N1079" i="11" s="1"/>
  <c r="S1079" i="11"/>
  <c r="T1079" i="11"/>
  <c r="M1079" i="11" s="1"/>
  <c r="V1079" i="11"/>
  <c r="O1079" i="11"/>
  <c r="G1322" i="11"/>
  <c r="R1322" i="11"/>
  <c r="K1322" i="11" s="1"/>
  <c r="S1322" i="11"/>
  <c r="T1322" i="11"/>
  <c r="N1324" i="11"/>
  <c r="O1324" i="11"/>
  <c r="Q1324" i="11" s="1"/>
  <c r="P1324" i="11"/>
  <c r="N1325" i="11"/>
  <c r="Q1325" i="11" s="1"/>
  <c r="O1325" i="11"/>
  <c r="P1325" i="11"/>
  <c r="N1326" i="11"/>
  <c r="Q1326" i="11" s="1"/>
  <c r="O1326" i="11"/>
  <c r="P1326" i="11"/>
  <c r="N1327" i="11"/>
  <c r="O1327" i="11"/>
  <c r="Q1327" i="11" s="1"/>
  <c r="P1327" i="11"/>
  <c r="N1328" i="11"/>
  <c r="Q1328" i="11" s="1"/>
  <c r="O1328" i="11"/>
  <c r="P1328" i="11"/>
  <c r="N1329" i="11"/>
  <c r="Q1329" i="11" s="1"/>
  <c r="O1329" i="11"/>
  <c r="P1329" i="11"/>
  <c r="N1330" i="11"/>
  <c r="O1330" i="11"/>
  <c r="Q1330" i="11" s="1"/>
  <c r="P1330" i="11"/>
  <c r="N1331" i="11"/>
  <c r="Q1331" i="11" s="1"/>
  <c r="O1331" i="11"/>
  <c r="P1331" i="11"/>
  <c r="N1332" i="11"/>
  <c r="Q1332" i="11" s="1"/>
  <c r="O1332" i="11"/>
  <c r="P1332" i="11"/>
  <c r="N1333" i="11"/>
  <c r="O1333" i="11"/>
  <c r="Q1333" i="11" s="1"/>
  <c r="P1333" i="11"/>
  <c r="N1334" i="11"/>
  <c r="Q1334" i="11" s="1"/>
  <c r="O1334" i="11"/>
  <c r="P1334" i="11"/>
  <c r="N1335" i="11"/>
  <c r="Q1335" i="11" s="1"/>
  <c r="O1335" i="11"/>
  <c r="P1335" i="11"/>
  <c r="N1336" i="11"/>
  <c r="O1336" i="11"/>
  <c r="Q1336" i="11" s="1"/>
  <c r="P1336" i="11"/>
  <c r="N1337" i="11"/>
  <c r="Q1337" i="11" s="1"/>
  <c r="O1337" i="11"/>
  <c r="P1337" i="11"/>
  <c r="N1338" i="11"/>
  <c r="Q1338" i="11" s="1"/>
  <c r="O1338" i="11"/>
  <c r="P1338" i="11"/>
  <c r="N1339" i="11"/>
  <c r="O1339" i="11"/>
  <c r="Q1339" i="11" s="1"/>
  <c r="P1339" i="11"/>
  <c r="N1340" i="11"/>
  <c r="Q1340" i="11" s="1"/>
  <c r="O1340" i="11"/>
  <c r="P1340" i="11"/>
  <c r="N1341" i="11"/>
  <c r="Q1341" i="11" s="1"/>
  <c r="O1341" i="11"/>
  <c r="P1341" i="11"/>
  <c r="N1342" i="11"/>
  <c r="O1342" i="11"/>
  <c r="Q1342" i="11" s="1"/>
  <c r="P1342" i="11"/>
  <c r="N1343" i="11"/>
  <c r="Q1343" i="11" s="1"/>
  <c r="O1343" i="11"/>
  <c r="P1343" i="11"/>
  <c r="N1344" i="11"/>
  <c r="Q1344" i="11" s="1"/>
  <c r="O1344" i="11"/>
  <c r="P1344" i="11"/>
  <c r="N1345" i="11"/>
  <c r="O1345" i="11"/>
  <c r="Q1345" i="11" s="1"/>
  <c r="P1345" i="11"/>
  <c r="N1346" i="11"/>
  <c r="Q1346" i="11" s="1"/>
  <c r="O1346" i="11"/>
  <c r="P1346" i="11"/>
  <c r="N1347" i="11"/>
  <c r="Q1347" i="11" s="1"/>
  <c r="O1347" i="11"/>
  <c r="P1347" i="11"/>
  <c r="N1348" i="11"/>
  <c r="O1348" i="11"/>
  <c r="Q1348" i="11" s="1"/>
  <c r="P1348" i="11"/>
  <c r="N1349" i="11"/>
  <c r="Q1349" i="11" s="1"/>
  <c r="O1349" i="11"/>
  <c r="P1349" i="11"/>
  <c r="N1350" i="11"/>
  <c r="Q1350" i="11" s="1"/>
  <c r="O1350" i="11"/>
  <c r="P1350" i="11"/>
  <c r="N1351" i="11"/>
  <c r="O1351" i="11"/>
  <c r="Q1351" i="11" s="1"/>
  <c r="P1351" i="11"/>
  <c r="N1352" i="11"/>
  <c r="Q1352" i="11" s="1"/>
  <c r="O1352" i="11"/>
  <c r="P1352" i="11"/>
  <c r="N1353" i="11"/>
  <c r="Q1353" i="11" s="1"/>
  <c r="O1353" i="11"/>
  <c r="P1353" i="11"/>
  <c r="N1354" i="11"/>
  <c r="O1354" i="11"/>
  <c r="Q1354" i="11" s="1"/>
  <c r="P1354" i="11"/>
  <c r="N1355" i="11"/>
  <c r="Q1355" i="11" s="1"/>
  <c r="O1355" i="11"/>
  <c r="P1355" i="11"/>
  <c r="N1356" i="11"/>
  <c r="Q1356" i="11" s="1"/>
  <c r="O1356" i="11"/>
  <c r="P1356" i="11"/>
  <c r="N1357" i="11"/>
  <c r="O1357" i="11"/>
  <c r="Q1357" i="11" s="1"/>
  <c r="P1357" i="11"/>
  <c r="N1358" i="11"/>
  <c r="Q1358" i="11" s="1"/>
  <c r="O1358" i="11"/>
  <c r="P1358" i="11"/>
  <c r="N1359" i="11"/>
  <c r="Q1359" i="11" s="1"/>
  <c r="O1359" i="11"/>
  <c r="P1359" i="11"/>
  <c r="N1360" i="11"/>
  <c r="O1360" i="11"/>
  <c r="Q1360" i="11" s="1"/>
  <c r="P1360" i="11"/>
  <c r="N1361" i="11"/>
  <c r="Q1361" i="11" s="1"/>
  <c r="O1361" i="11"/>
  <c r="P1361" i="11"/>
  <c r="N1363" i="11"/>
  <c r="O1363" i="11"/>
  <c r="P1363" i="11"/>
  <c r="Q1363" i="11"/>
  <c r="G1364" i="11"/>
  <c r="S1364" i="11"/>
  <c r="L1364" i="11" s="1"/>
  <c r="T1364" i="11"/>
  <c r="G1612" i="11"/>
  <c r="AI1617" i="11"/>
  <c r="AI1618" i="11"/>
  <c r="AI1619" i="11"/>
  <c r="AI1620" i="11"/>
  <c r="AI1621" i="11"/>
  <c r="AI1622" i="11"/>
  <c r="AI1623" i="11"/>
  <c r="AI1624" i="11"/>
  <c r="AI1625" i="11"/>
  <c r="AI1626" i="11"/>
  <c r="AI1627" i="11"/>
  <c r="AI1628" i="11"/>
  <c r="AI1629" i="11"/>
  <c r="AI1630" i="11"/>
  <c r="AI1631" i="11"/>
  <c r="AI1632" i="11"/>
  <c r="AI1633" i="11"/>
  <c r="AI1634" i="11"/>
  <c r="AI1637" i="11"/>
  <c r="AI1638" i="11"/>
  <c r="AI1639" i="11"/>
  <c r="AI1640" i="11"/>
  <c r="AI1641" i="11"/>
  <c r="AI1642" i="11"/>
  <c r="AI1643" i="11"/>
  <c r="AI1644" i="11"/>
  <c r="AI1645" i="11"/>
  <c r="AI1649" i="11"/>
  <c r="AI1650" i="11"/>
  <c r="AI1651" i="11"/>
  <c r="AI1652" i="11"/>
  <c r="AI1653" i="11"/>
  <c r="AI1654" i="11"/>
  <c r="AI1655" i="11"/>
  <c r="AI1656" i="11"/>
  <c r="AI1657" i="11"/>
  <c r="AI1658" i="11"/>
  <c r="AI1659" i="11"/>
  <c r="AI1660" i="11"/>
  <c r="AI1661" i="11"/>
  <c r="AI1662" i="11"/>
  <c r="AI1663" i="11"/>
  <c r="AI1664" i="11"/>
  <c r="AI1665" i="11"/>
  <c r="AI1666" i="11"/>
  <c r="AI1667" i="11"/>
  <c r="AI1668" i="11"/>
  <c r="AI1669" i="11"/>
  <c r="AI1670" i="11"/>
  <c r="AI1671" i="11"/>
  <c r="AI1672" i="11"/>
  <c r="AI1673" i="11"/>
  <c r="AI1674" i="11"/>
  <c r="AI1675" i="11"/>
  <c r="AI1676" i="11"/>
  <c r="AI1677" i="11"/>
  <c r="AI1678" i="11"/>
  <c r="AI1679" i="11"/>
  <c r="AI1680" i="11"/>
  <c r="AI1681" i="11"/>
  <c r="AI1682" i="11"/>
  <c r="AI1683" i="11"/>
  <c r="AI1684" i="11"/>
  <c r="AI1685" i="11"/>
  <c r="O1227" i="10"/>
  <c r="P1227" i="10"/>
  <c r="R1227" i="10" s="1"/>
  <c r="Q1227" i="10"/>
  <c r="O1163" i="10"/>
  <c r="P1163" i="10"/>
  <c r="R1163" i="10" s="1"/>
  <c r="Q1163" i="10"/>
  <c r="P20" i="9"/>
  <c r="S20" i="9" s="1"/>
  <c r="Q20" i="9"/>
  <c r="R20" i="9"/>
  <c r="O20" i="9"/>
  <c r="N20" i="9"/>
  <c r="M20" i="9"/>
  <c r="R112" i="10" l="1"/>
  <c r="R104" i="10"/>
  <c r="R96" i="10"/>
  <c r="R92" i="10"/>
  <c r="R90" i="10"/>
  <c r="R84" i="10"/>
  <c r="R110" i="10"/>
  <c r="R106" i="10"/>
  <c r="R109" i="10"/>
  <c r="R97" i="10"/>
  <c r="R85" i="10"/>
  <c r="R76" i="10"/>
  <c r="R78" i="10"/>
  <c r="R93" i="10"/>
  <c r="R108" i="10"/>
  <c r="R81" i="10"/>
  <c r="R100" i="10"/>
  <c r="R80" i="10"/>
  <c r="R103" i="10"/>
  <c r="R99" i="10"/>
  <c r="R87" i="10"/>
  <c r="R98" i="10"/>
  <c r="R86" i="10"/>
  <c r="R3" i="9"/>
  <c r="M3" i="9"/>
  <c r="N3" i="9"/>
  <c r="O3" i="9"/>
  <c r="P3" i="9"/>
  <c r="Q3" i="9"/>
  <c r="F112" i="10"/>
  <c r="AE53" i="9"/>
  <c r="AN53" i="9"/>
  <c r="R105" i="10"/>
  <c r="R102" i="10"/>
  <c r="R94" i="10"/>
  <c r="R88" i="10"/>
  <c r="R107" i="10"/>
  <c r="R101" i="10"/>
  <c r="R82" i="10"/>
  <c r="AI53" i="9"/>
  <c r="AD53" i="9"/>
  <c r="R111" i="10"/>
  <c r="R95" i="10"/>
  <c r="R89" i="10"/>
  <c r="Q58" i="11"/>
  <c r="Q22" i="11"/>
  <c r="Q61" i="11"/>
  <c r="Q25" i="11"/>
  <c r="R3255" i="10"/>
  <c r="P1322" i="11"/>
  <c r="O1322" i="11"/>
  <c r="L1079" i="11"/>
  <c r="Q67" i="11"/>
  <c r="Q31" i="11"/>
  <c r="R3252" i="10"/>
  <c r="R3236" i="10"/>
  <c r="R3159" i="10"/>
  <c r="N1322" i="11"/>
  <c r="Q1322" i="11" s="1"/>
  <c r="K1079" i="11"/>
  <c r="Q70" i="11"/>
  <c r="Q34" i="11"/>
  <c r="R3257" i="10"/>
  <c r="M1322" i="11"/>
  <c r="O172" i="11"/>
  <c r="Q172" i="11" s="1"/>
  <c r="Q1364" i="11"/>
  <c r="L1322" i="11"/>
  <c r="M172" i="11"/>
  <c r="Q82" i="11"/>
  <c r="Q46" i="11"/>
  <c r="Q10" i="11"/>
  <c r="P1364" i="11"/>
  <c r="O1364" i="11"/>
  <c r="N1364" i="11"/>
  <c r="Q1079" i="11"/>
  <c r="L172" i="11"/>
  <c r="Q85" i="11"/>
  <c r="Q49" i="11"/>
  <c r="Q13" i="11"/>
  <c r="R3248" i="10"/>
  <c r="R3240" i="10"/>
  <c r="M1364" i="11"/>
  <c r="P1079" i="11"/>
  <c r="K172" i="11"/>
  <c r="R904" i="10"/>
  <c r="R885" i="10"/>
  <c r="R945" i="10"/>
  <c r="R844" i="10"/>
  <c r="R1072" i="10"/>
  <c r="R1030" i="10"/>
  <c r="R994" i="10"/>
  <c r="R958" i="10"/>
  <c r="R928" i="10"/>
  <c r="R868" i="10"/>
  <c r="R849" i="10"/>
  <c r="R1084" i="10"/>
  <c r="R1041" i="10"/>
  <c r="R1006" i="10"/>
  <c r="R970" i="10"/>
  <c r="R957" i="10"/>
  <c r="R1048" i="10"/>
  <c r="R916" i="10"/>
  <c r="R856" i="10"/>
  <c r="R946" i="10"/>
  <c r="R921" i="10"/>
  <c r="R1060" i="10"/>
  <c r="R1018" i="10"/>
  <c r="R982" i="10"/>
  <c r="R880" i="10"/>
  <c r="R861" i="10"/>
  <c r="Q552" i="11"/>
  <c r="Q594" i="11"/>
  <c r="Q633" i="11"/>
  <c r="Q675" i="11"/>
  <c r="Q714" i="11"/>
  <c r="Q549" i="11"/>
  <c r="Q591" i="11"/>
  <c r="Q630" i="11"/>
  <c r="Q672" i="11"/>
  <c r="Q711" i="11"/>
  <c r="BH341" i="10"/>
  <c r="Q546" i="11"/>
  <c r="Q588" i="11"/>
  <c r="Q627" i="11"/>
  <c r="Q669" i="11"/>
  <c r="Q708" i="11"/>
  <c r="BH342" i="10"/>
  <c r="Q543" i="11"/>
  <c r="Q585" i="11"/>
  <c r="Q621" i="11"/>
  <c r="Q666" i="11"/>
  <c r="Q705" i="11"/>
  <c r="Q537" i="11"/>
  <c r="Q579" i="11"/>
  <c r="Q615" i="11"/>
  <c r="Q660" i="11"/>
  <c r="Q699" i="11"/>
  <c r="Q534" i="11"/>
  <c r="Q573" i="11"/>
  <c r="Q612" i="11"/>
  <c r="Q657" i="11"/>
  <c r="Q696" i="11"/>
  <c r="Q531" i="11"/>
  <c r="Q570" i="11"/>
  <c r="Q609" i="11"/>
  <c r="Q654" i="11"/>
  <c r="Q693" i="11"/>
  <c r="Q528" i="11"/>
  <c r="Q567" i="11"/>
  <c r="Q606" i="11"/>
  <c r="Q651" i="11"/>
  <c r="Q687" i="11"/>
  <c r="BF342" i="10"/>
  <c r="Q525" i="11"/>
  <c r="Q564" i="11"/>
  <c r="Q603" i="11"/>
  <c r="Q642" i="11"/>
  <c r="Q684" i="11"/>
  <c r="Q723" i="11"/>
  <c r="BM342" i="10"/>
  <c r="BG1246" i="10"/>
  <c r="BG342" i="10"/>
  <c r="L726" i="11"/>
  <c r="M726" i="11"/>
  <c r="BF1246" i="10"/>
  <c r="BH1239" i="10"/>
  <c r="J736" i="11"/>
  <c r="BH1243" i="10"/>
  <c r="BH1238" i="10"/>
  <c r="BH1246" i="10" s="1"/>
  <c r="BM2410" i="10"/>
  <c r="BJ2404" i="10"/>
  <c r="BJ2410" i="10" s="1"/>
  <c r="BK2410" i="10"/>
  <c r="Q1314" i="11"/>
  <c r="E1314" i="11" s="1"/>
  <c r="J1314" i="11" s="1"/>
  <c r="Q1307" i="11"/>
  <c r="E1307" i="11" s="1"/>
  <c r="J1307" i="11" s="1"/>
  <c r="Q1290" i="11"/>
  <c r="E1290" i="11" s="1"/>
  <c r="J1290" i="11" s="1"/>
  <c r="Q1283" i="11"/>
  <c r="E1283" i="11" s="1"/>
  <c r="J1283" i="11" s="1"/>
  <c r="Q888" i="11"/>
  <c r="E888" i="11" s="1"/>
  <c r="J888" i="11" s="1"/>
  <c r="Q1001" i="11"/>
  <c r="E1001" i="11" s="1"/>
  <c r="J1001" i="11" s="1"/>
  <c r="Q965" i="11"/>
  <c r="E965" i="11" s="1"/>
  <c r="J965" i="11" s="1"/>
  <c r="Q929" i="11"/>
  <c r="E929" i="11" s="1"/>
  <c r="J929" i="11" s="1"/>
  <c r="Q893" i="11"/>
  <c r="E893" i="11" s="1"/>
  <c r="J893" i="11" s="1"/>
  <c r="Q763" i="11"/>
  <c r="E763" i="11" s="1"/>
  <c r="J763" i="11" s="1"/>
  <c r="Q757" i="11"/>
  <c r="E757" i="11" s="1"/>
  <c r="J757" i="11" s="1"/>
  <c r="Q744" i="11"/>
  <c r="E744" i="11" s="1"/>
  <c r="J744" i="11" s="1"/>
  <c r="Q1230" i="11"/>
  <c r="E1230" i="11" s="1"/>
  <c r="J1230" i="11" s="1"/>
  <c r="Q775" i="11"/>
  <c r="E775" i="11" s="1"/>
  <c r="J775" i="11" s="1"/>
  <c r="Q769" i="11"/>
  <c r="E769" i="11" s="1"/>
  <c r="J769" i="11" s="1"/>
  <c r="Q741" i="11"/>
  <c r="E741" i="11" s="1"/>
  <c r="J741" i="11" s="1"/>
  <c r="Q859" i="11"/>
  <c r="E859" i="11" s="1"/>
  <c r="J859" i="11" s="1"/>
  <c r="Q835" i="11"/>
  <c r="E835" i="11" s="1"/>
  <c r="J835" i="11" s="1"/>
  <c r="Q787" i="11"/>
  <c r="E787" i="11" s="1"/>
  <c r="J787" i="11" s="1"/>
  <c r="Q781" i="11"/>
  <c r="E781" i="11" s="1"/>
  <c r="J781" i="11" s="1"/>
  <c r="Q1254" i="11"/>
  <c r="E1254" i="11" s="1"/>
  <c r="J1254" i="11" s="1"/>
  <c r="Q823" i="11"/>
  <c r="E823" i="11" s="1"/>
  <c r="J823" i="11" s="1"/>
  <c r="Q811" i="11"/>
  <c r="E811" i="11" s="1"/>
  <c r="J811" i="11" s="1"/>
  <c r="Q793" i="11"/>
  <c r="E793" i="11" s="1"/>
  <c r="J793" i="11" s="1"/>
  <c r="Q1013" i="11"/>
  <c r="E1013" i="11" s="1"/>
  <c r="J1013" i="11" s="1"/>
  <c r="Q977" i="11"/>
  <c r="E977" i="11" s="1"/>
  <c r="J977" i="11" s="1"/>
  <c r="Q941" i="11"/>
  <c r="E941" i="11" s="1"/>
  <c r="J941" i="11" s="1"/>
  <c r="Q905" i="11"/>
  <c r="E905" i="11" s="1"/>
  <c r="J905" i="11" s="1"/>
  <c r="Q869" i="11"/>
  <c r="E869" i="11" s="1"/>
  <c r="J869" i="11" s="1"/>
  <c r="Q829" i="11"/>
  <c r="E829" i="11" s="1"/>
  <c r="J829" i="11" s="1"/>
  <c r="Q817" i="11"/>
  <c r="E817" i="11" s="1"/>
  <c r="J817" i="11" s="1"/>
  <c r="Q805" i="11"/>
  <c r="E805" i="11" s="1"/>
  <c r="J805" i="11" s="1"/>
  <c r="Q768" i="11"/>
  <c r="E768" i="11" s="1"/>
  <c r="J768" i="11" s="1"/>
  <c r="Q753" i="11"/>
  <c r="E753" i="11" s="1"/>
  <c r="J753" i="11" s="1"/>
  <c r="Q1319" i="11"/>
  <c r="E1319" i="11" s="1"/>
  <c r="J1319" i="11" s="1"/>
  <c r="Q1302" i="11"/>
  <c r="E1302" i="11" s="1"/>
  <c r="J1302" i="11" s="1"/>
  <c r="Q1295" i="11"/>
  <c r="E1295" i="11" s="1"/>
  <c r="J1295" i="11" s="1"/>
  <c r="Q1278" i="11"/>
  <c r="E1278" i="11" s="1"/>
  <c r="J1278" i="11" s="1"/>
  <c r="J1081" i="11"/>
  <c r="Q765" i="11"/>
  <c r="E765" i="11" s="1"/>
  <c r="J765" i="11" s="1"/>
  <c r="Q792" i="11"/>
  <c r="E792" i="11" s="1"/>
  <c r="J792" i="11" s="1"/>
  <c r="Q777" i="11"/>
  <c r="E777" i="11" s="1"/>
  <c r="J777" i="11" s="1"/>
  <c r="Q1235" i="11"/>
  <c r="E1235" i="11" s="1"/>
  <c r="J1235" i="11" s="1"/>
  <c r="Q789" i="11"/>
  <c r="E789" i="11" s="1"/>
  <c r="J789" i="11" s="1"/>
  <c r="Q1242" i="11"/>
  <c r="E1242" i="11" s="1"/>
  <c r="J1242" i="11" s="1"/>
  <c r="F1230" i="10"/>
  <c r="K1230" i="10" s="1"/>
  <c r="F1232" i="10"/>
  <c r="K1232" i="10" s="1"/>
  <c r="F1234" i="10"/>
  <c r="K1234" i="10" s="1"/>
  <c r="F1244" i="10"/>
  <c r="K1244" i="10" s="1"/>
  <c r="F1239" i="10"/>
  <c r="K1239" i="10" s="1"/>
  <c r="F1229" i="10"/>
  <c r="M1073" i="11"/>
  <c r="L1073" i="11"/>
  <c r="K1073" i="11"/>
  <c r="M1061" i="11"/>
  <c r="L1061" i="11"/>
  <c r="K1061" i="11"/>
  <c r="M1049" i="11"/>
  <c r="L1049" i="11"/>
  <c r="K1049" i="11"/>
  <c r="M1037" i="11"/>
  <c r="L1037" i="11"/>
  <c r="K1037" i="11"/>
  <c r="M1025" i="11"/>
  <c r="L1025" i="11"/>
  <c r="K1025" i="11"/>
  <c r="M1013" i="11"/>
  <c r="L1013" i="11"/>
  <c r="K1013" i="11"/>
  <c r="M1001" i="11"/>
  <c r="L1001" i="11"/>
  <c r="K1001" i="11"/>
  <c r="M989" i="11"/>
  <c r="L989" i="11"/>
  <c r="K989" i="11"/>
  <c r="M977" i="11"/>
  <c r="L977" i="11"/>
  <c r="K977" i="11"/>
  <c r="M965" i="11"/>
  <c r="L965" i="11"/>
  <c r="K965" i="11"/>
  <c r="M953" i="11"/>
  <c r="L953" i="11"/>
  <c r="K953" i="11"/>
  <c r="M941" i="11"/>
  <c r="L941" i="11"/>
  <c r="K941" i="11"/>
  <c r="M929" i="11"/>
  <c r="L929" i="11"/>
  <c r="K929" i="11"/>
  <c r="M917" i="11"/>
  <c r="L917" i="11"/>
  <c r="K917" i="11"/>
  <c r="M905" i="11"/>
  <c r="L905" i="11"/>
  <c r="K905" i="11"/>
  <c r="M893" i="11"/>
  <c r="L893" i="11"/>
  <c r="K893" i="11"/>
  <c r="M881" i="11"/>
  <c r="L881" i="11"/>
  <c r="K881" i="11"/>
  <c r="M869" i="11"/>
  <c r="L869" i="11"/>
  <c r="K869" i="11"/>
  <c r="M857" i="11"/>
  <c r="L857" i="11"/>
  <c r="K857" i="11"/>
  <c r="M845" i="11"/>
  <c r="L845" i="11"/>
  <c r="K845" i="11"/>
  <c r="M833" i="11"/>
  <c r="L833" i="11"/>
  <c r="K833" i="11"/>
  <c r="M821" i="11"/>
  <c r="L821" i="11"/>
  <c r="K821" i="11"/>
  <c r="M809" i="11"/>
  <c r="L809" i="11"/>
  <c r="K809" i="11"/>
  <c r="M797" i="11"/>
  <c r="L797" i="11"/>
  <c r="K797" i="11"/>
  <c r="M785" i="11"/>
  <c r="L785" i="11"/>
  <c r="K785" i="11"/>
  <c r="BK1462" i="10"/>
  <c r="F1240" i="10"/>
  <c r="K1240" i="10" s="1"/>
  <c r="F1233" i="10"/>
  <c r="K1233" i="10" s="1"/>
  <c r="F1237" i="10"/>
  <c r="K1237" i="10" s="1"/>
  <c r="M1072" i="11"/>
  <c r="L1072" i="11"/>
  <c r="K1072" i="11"/>
  <c r="M1060" i="11"/>
  <c r="L1060" i="11"/>
  <c r="K1060" i="11"/>
  <c r="M1048" i="11"/>
  <c r="L1048" i="11"/>
  <c r="K1048" i="11"/>
  <c r="M1036" i="11"/>
  <c r="L1036" i="11"/>
  <c r="K1036" i="11"/>
  <c r="M1024" i="11"/>
  <c r="L1024" i="11"/>
  <c r="K1024" i="11"/>
  <c r="M1012" i="11"/>
  <c r="L1012" i="11"/>
  <c r="K1012" i="11"/>
  <c r="M1000" i="11"/>
  <c r="L1000" i="11"/>
  <c r="K1000" i="11"/>
  <c r="M988" i="11"/>
  <c r="L988" i="11"/>
  <c r="K988" i="11"/>
  <c r="M976" i="11"/>
  <c r="L976" i="11"/>
  <c r="K976" i="11"/>
  <c r="M964" i="11"/>
  <c r="L964" i="11"/>
  <c r="K964" i="11"/>
  <c r="M952" i="11"/>
  <c r="L952" i="11"/>
  <c r="K952" i="11"/>
  <c r="F1242" i="10"/>
  <c r="K1242" i="10" s="1"/>
  <c r="F1243" i="10"/>
  <c r="K1243" i="10" s="1"/>
  <c r="M1071" i="11"/>
  <c r="L1071" i="11"/>
  <c r="K1071" i="11"/>
  <c r="M1059" i="11"/>
  <c r="L1059" i="11"/>
  <c r="K1059" i="11"/>
  <c r="M1047" i="11"/>
  <c r="L1047" i="11"/>
  <c r="K1047" i="11"/>
  <c r="M1035" i="11"/>
  <c r="L1035" i="11"/>
  <c r="K1035" i="11"/>
  <c r="M1023" i="11"/>
  <c r="L1023" i="11"/>
  <c r="K1023" i="11"/>
  <c r="M1011" i="11"/>
  <c r="L1011" i="11"/>
  <c r="K1011" i="11"/>
  <c r="M999" i="11"/>
  <c r="L999" i="11"/>
  <c r="K999" i="11"/>
  <c r="M987" i="11"/>
  <c r="L987" i="11"/>
  <c r="K987" i="11"/>
  <c r="M975" i="11"/>
  <c r="L975" i="11"/>
  <c r="K975" i="11"/>
  <c r="M963" i="11"/>
  <c r="L963" i="11"/>
  <c r="K963" i="11"/>
  <c r="M951" i="11"/>
  <c r="L951" i="11"/>
  <c r="K951" i="11"/>
  <c r="M939" i="11"/>
  <c r="L939" i="11"/>
  <c r="K939" i="11"/>
  <c r="M927" i="11"/>
  <c r="L927" i="11"/>
  <c r="K927" i="11"/>
  <c r="M915" i="11"/>
  <c r="L915" i="11"/>
  <c r="K915" i="11"/>
  <c r="M903" i="11"/>
  <c r="L903" i="11"/>
  <c r="K903" i="11"/>
  <c r="M891" i="11"/>
  <c r="L891" i="11"/>
  <c r="K891" i="11"/>
  <c r="M879" i="11"/>
  <c r="L879" i="11"/>
  <c r="K879" i="11"/>
  <c r="M867" i="11"/>
  <c r="L867" i="11"/>
  <c r="K867" i="11"/>
  <c r="M855" i="11"/>
  <c r="L855" i="11"/>
  <c r="K855" i="11"/>
  <c r="M843" i="11"/>
  <c r="L843" i="11"/>
  <c r="K843" i="11"/>
  <c r="M831" i="11"/>
  <c r="L831" i="11"/>
  <c r="K831" i="11"/>
  <c r="M819" i="11"/>
  <c r="L819" i="11"/>
  <c r="K819" i="11"/>
  <c r="M807" i="11"/>
  <c r="L807" i="11"/>
  <c r="K807" i="11"/>
  <c r="M795" i="11"/>
  <c r="L795" i="11"/>
  <c r="K795" i="11"/>
  <c r="K782" i="11"/>
  <c r="M782" i="11"/>
  <c r="L782" i="11"/>
  <c r="F1238" i="10"/>
  <c r="K1238" i="10" s="1"/>
  <c r="M1070" i="11"/>
  <c r="L1070" i="11"/>
  <c r="K1070" i="11"/>
  <c r="M1058" i="11"/>
  <c r="L1058" i="11"/>
  <c r="K1058" i="11"/>
  <c r="M1046" i="11"/>
  <c r="L1046" i="11"/>
  <c r="K1046" i="11"/>
  <c r="M1034" i="11"/>
  <c r="L1034" i="11"/>
  <c r="K1034" i="11"/>
  <c r="M1022" i="11"/>
  <c r="L1022" i="11"/>
  <c r="K1022" i="11"/>
  <c r="M1010" i="11"/>
  <c r="L1010" i="11"/>
  <c r="K1010" i="11"/>
  <c r="F1236" i="10"/>
  <c r="K1236" i="10" s="1"/>
  <c r="M1069" i="11"/>
  <c r="L1069" i="11"/>
  <c r="K1069" i="11"/>
  <c r="M1057" i="11"/>
  <c r="L1057" i="11"/>
  <c r="K1057" i="11"/>
  <c r="M1045" i="11"/>
  <c r="L1045" i="11"/>
  <c r="K1045" i="11"/>
  <c r="M1033" i="11"/>
  <c r="L1033" i="11"/>
  <c r="K1033" i="11"/>
  <c r="M1021" i="11"/>
  <c r="L1021" i="11"/>
  <c r="K1021" i="11"/>
  <c r="M1009" i="11"/>
  <c r="L1009" i="11"/>
  <c r="K1009" i="11"/>
  <c r="M997" i="11"/>
  <c r="L997" i="11"/>
  <c r="K997" i="11"/>
  <c r="M985" i="11"/>
  <c r="L985" i="11"/>
  <c r="K985" i="11"/>
  <c r="M973" i="11"/>
  <c r="L973" i="11"/>
  <c r="K973" i="11"/>
  <c r="M961" i="11"/>
  <c r="L961" i="11"/>
  <c r="K961" i="11"/>
  <c r="M949" i="11"/>
  <c r="L949" i="11"/>
  <c r="K949" i="11"/>
  <c r="M937" i="11"/>
  <c r="L937" i="11"/>
  <c r="K937" i="11"/>
  <c r="M925" i="11"/>
  <c r="L925" i="11"/>
  <c r="K925" i="11"/>
  <c r="F1235" i="10"/>
  <c r="K1235" i="10" s="1"/>
  <c r="F1241" i="10"/>
  <c r="K1241" i="10" s="1"/>
  <c r="M1067" i="11"/>
  <c r="L1067" i="11"/>
  <c r="K1067" i="11"/>
  <c r="M1055" i="11"/>
  <c r="L1055" i="11"/>
  <c r="K1055" i="11"/>
  <c r="M1043" i="11"/>
  <c r="L1043" i="11"/>
  <c r="K1043" i="11"/>
  <c r="M1031" i="11"/>
  <c r="L1031" i="11"/>
  <c r="K1031" i="11"/>
  <c r="M1019" i="11"/>
  <c r="L1019" i="11"/>
  <c r="K1019" i="11"/>
  <c r="M1007" i="11"/>
  <c r="L1007" i="11"/>
  <c r="K1007" i="11"/>
  <c r="F1231" i="10"/>
  <c r="K1231" i="10" s="1"/>
  <c r="AO1364" i="11"/>
  <c r="M1075" i="11"/>
  <c r="L1075" i="11"/>
  <c r="K1075" i="11"/>
  <c r="M1063" i="11"/>
  <c r="L1063" i="11"/>
  <c r="K1063" i="11"/>
  <c r="M1051" i="11"/>
  <c r="L1051" i="11"/>
  <c r="K1051" i="11"/>
  <c r="M1039" i="11"/>
  <c r="L1039" i="11"/>
  <c r="K1039" i="11"/>
  <c r="M1027" i="11"/>
  <c r="L1027" i="11"/>
  <c r="K1027" i="11"/>
  <c r="M1015" i="11"/>
  <c r="L1015" i="11"/>
  <c r="K1015" i="11"/>
  <c r="M1003" i="11"/>
  <c r="L1003" i="11"/>
  <c r="K1003" i="11"/>
  <c r="M991" i="11"/>
  <c r="L991" i="11"/>
  <c r="K991" i="11"/>
  <c r="M979" i="11"/>
  <c r="L979" i="11"/>
  <c r="K979" i="11"/>
  <c r="M967" i="11"/>
  <c r="L967" i="11"/>
  <c r="K967" i="11"/>
  <c r="M955" i="11"/>
  <c r="L955" i="11"/>
  <c r="K955" i="11"/>
  <c r="M943" i="11"/>
  <c r="L943" i="11"/>
  <c r="K943" i="11"/>
  <c r="M931" i="11"/>
  <c r="L931" i="11"/>
  <c r="K931" i="11"/>
  <c r="M919" i="11"/>
  <c r="L919" i="11"/>
  <c r="K919" i="11"/>
  <c r="M907" i="11"/>
  <c r="L907" i="11"/>
  <c r="K907" i="11"/>
  <c r="M895" i="11"/>
  <c r="L895" i="11"/>
  <c r="K895" i="11"/>
  <c r="M883" i="11"/>
  <c r="L883" i="11"/>
  <c r="K883" i="11"/>
  <c r="M871" i="11"/>
  <c r="L871" i="11"/>
  <c r="K871" i="11"/>
  <c r="M859" i="11"/>
  <c r="L859" i="11"/>
  <c r="K859" i="11"/>
  <c r="M847" i="11"/>
  <c r="L847" i="11"/>
  <c r="K847" i="11"/>
  <c r="M835" i="11"/>
  <c r="L835" i="11"/>
  <c r="K835" i="11"/>
  <c r="M823" i="11"/>
  <c r="L823" i="11"/>
  <c r="K823" i="11"/>
  <c r="M811" i="11"/>
  <c r="L811" i="11"/>
  <c r="K811" i="11"/>
  <c r="M799" i="11"/>
  <c r="L799" i="11"/>
  <c r="K799" i="11"/>
  <c r="M787" i="11"/>
  <c r="L787" i="11"/>
  <c r="K787" i="11"/>
  <c r="K774" i="11"/>
  <c r="M774" i="11"/>
  <c r="L774" i="11"/>
  <c r="M760" i="11"/>
  <c r="L760" i="11"/>
  <c r="K760" i="11"/>
  <c r="M747" i="11"/>
  <c r="L747" i="11"/>
  <c r="K747" i="11"/>
  <c r="M735" i="11"/>
  <c r="L735" i="11"/>
  <c r="K735" i="11"/>
  <c r="BK1844" i="10"/>
  <c r="BM1845" i="10"/>
  <c r="K1364" i="11"/>
  <c r="L730" i="11"/>
  <c r="L734" i="11"/>
  <c r="L738" i="11"/>
  <c r="L742" i="11"/>
  <c r="L746" i="11"/>
  <c r="L750" i="11"/>
  <c r="L754" i="11"/>
  <c r="L758" i="11"/>
  <c r="L762" i="11"/>
  <c r="L766" i="11"/>
  <c r="L770" i="11"/>
  <c r="L778" i="11"/>
  <c r="L786" i="11"/>
  <c r="L790" i="11"/>
  <c r="L794" i="11"/>
  <c r="L798" i="11"/>
  <c r="L802" i="11"/>
  <c r="L806" i="11"/>
  <c r="L810" i="11"/>
  <c r="L814" i="11"/>
  <c r="L818" i="11"/>
  <c r="L822" i="11"/>
  <c r="L826" i="11"/>
  <c r="L830" i="11"/>
  <c r="L834" i="11"/>
  <c r="L838" i="11"/>
  <c r="L842" i="11"/>
  <c r="L846" i="11"/>
  <c r="L850" i="11"/>
  <c r="L854" i="11"/>
  <c r="L858" i="11"/>
  <c r="L862" i="11"/>
  <c r="L866" i="11"/>
  <c r="L870" i="11"/>
  <c r="L874" i="11"/>
  <c r="L878" i="11"/>
  <c r="L882" i="11"/>
  <c r="L886" i="11"/>
  <c r="L890" i="11"/>
  <c r="L894" i="11"/>
  <c r="L898" i="11"/>
  <c r="L902" i="11"/>
  <c r="L906" i="11"/>
  <c r="M998" i="11"/>
  <c r="L998" i="11"/>
  <c r="K998" i="11"/>
  <c r="M986" i="11"/>
  <c r="L986" i="11"/>
  <c r="K986" i="11"/>
  <c r="M974" i="11"/>
  <c r="L974" i="11"/>
  <c r="K974" i="11"/>
  <c r="M962" i="11"/>
  <c r="L962" i="11"/>
  <c r="K962" i="11"/>
  <c r="M950" i="11"/>
  <c r="L950" i="11"/>
  <c r="K950" i="11"/>
  <c r="M938" i="11"/>
  <c r="L938" i="11"/>
  <c r="K938" i="11"/>
  <c r="M926" i="11"/>
  <c r="L926" i="11"/>
  <c r="K926" i="11"/>
  <c r="M914" i="11"/>
  <c r="L914" i="11"/>
  <c r="K914" i="11"/>
  <c r="BK1845" i="10"/>
  <c r="BJ1845" i="10" s="1"/>
  <c r="BM1846" i="10"/>
  <c r="M730" i="11"/>
  <c r="M734" i="11"/>
  <c r="M738" i="11"/>
  <c r="M742" i="11"/>
  <c r="M746" i="11"/>
  <c r="M750" i="11"/>
  <c r="M754" i="11"/>
  <c r="M758" i="11"/>
  <c r="M762" i="11"/>
  <c r="M766" i="11"/>
  <c r="M770" i="11"/>
  <c r="M778" i="11"/>
  <c r="M786" i="11"/>
  <c r="M790" i="11"/>
  <c r="M794" i="11"/>
  <c r="M798" i="11"/>
  <c r="M802" i="11"/>
  <c r="M806" i="11"/>
  <c r="M810" i="11"/>
  <c r="M814" i="11"/>
  <c r="M818" i="11"/>
  <c r="M822" i="11"/>
  <c r="M826" i="11"/>
  <c r="M830" i="11"/>
  <c r="M834" i="11"/>
  <c r="M838" i="11"/>
  <c r="M842" i="11"/>
  <c r="M846" i="11"/>
  <c r="M850" i="11"/>
  <c r="M854" i="11"/>
  <c r="M858" i="11"/>
  <c r="M862" i="11"/>
  <c r="M866" i="11"/>
  <c r="M870" i="11"/>
  <c r="M874" i="11"/>
  <c r="M878" i="11"/>
  <c r="M882" i="11"/>
  <c r="M886" i="11"/>
  <c r="M890" i="11"/>
  <c r="M894" i="11"/>
  <c r="M898" i="11"/>
  <c r="M902" i="11"/>
  <c r="M906" i="11"/>
  <c r="M913" i="11"/>
  <c r="L913" i="11"/>
  <c r="K913" i="11"/>
  <c r="AA2404" i="10"/>
  <c r="F2404" i="10"/>
  <c r="AF2404" i="10"/>
  <c r="AA2405" i="10"/>
  <c r="F2405" i="10"/>
  <c r="K2405" i="10" s="1"/>
  <c r="F2406" i="10"/>
  <c r="K2406" i="10" s="1"/>
  <c r="AF2405" i="10"/>
  <c r="AA2407" i="10"/>
  <c r="F2407" i="10"/>
  <c r="K2407" i="10" s="1"/>
  <c r="AA2408" i="10"/>
  <c r="F2408" i="10"/>
  <c r="K2408" i="10" s="1"/>
  <c r="AF2406" i="10"/>
  <c r="AA2409" i="10"/>
  <c r="F2409" i="10"/>
  <c r="K2409" i="10" s="1"/>
  <c r="S2405" i="10"/>
  <c r="U2404" i="10"/>
  <c r="S2406" i="10"/>
  <c r="U2405" i="10"/>
  <c r="S2407" i="10"/>
  <c r="T2404" i="10"/>
  <c r="U2406" i="10"/>
  <c r="S2408" i="10"/>
  <c r="T2405" i="10"/>
  <c r="M2405" i="10" s="1"/>
  <c r="U2407" i="10"/>
  <c r="S2409" i="10"/>
  <c r="T2406" i="10"/>
  <c r="U2408" i="10"/>
  <c r="T2407" i="10"/>
  <c r="U2409" i="10"/>
  <c r="N2409" i="10" s="1"/>
  <c r="T2408" i="10"/>
  <c r="T2409" i="10"/>
  <c r="M2409" i="10" s="1"/>
  <c r="S2404" i="10"/>
  <c r="H2404" i="10"/>
  <c r="H2410" i="10" s="1"/>
  <c r="G41" i="9" s="1"/>
  <c r="H2405" i="10"/>
  <c r="H2406" i="10"/>
  <c r="H2407" i="10"/>
  <c r="H2408" i="10"/>
  <c r="H2409" i="10"/>
  <c r="BK1846" i="10"/>
  <c r="K731" i="11"/>
  <c r="K739" i="11"/>
  <c r="K743" i="11"/>
  <c r="K751" i="11"/>
  <c r="K755" i="11"/>
  <c r="K759" i="11"/>
  <c r="K763" i="11"/>
  <c r="K767" i="11"/>
  <c r="K771" i="11"/>
  <c r="K775" i="11"/>
  <c r="K779" i="11"/>
  <c r="K783" i="11"/>
  <c r="K791" i="11"/>
  <c r="K803" i="11"/>
  <c r="K815" i="11"/>
  <c r="K827" i="11"/>
  <c r="K839" i="11"/>
  <c r="K851" i="11"/>
  <c r="K863" i="11"/>
  <c r="K875" i="11"/>
  <c r="K887" i="11"/>
  <c r="K899" i="11"/>
  <c r="M1068" i="11"/>
  <c r="L1068" i="11"/>
  <c r="K1068" i="11"/>
  <c r="M1056" i="11"/>
  <c r="L1056" i="11"/>
  <c r="K1056" i="11"/>
  <c r="M1044" i="11"/>
  <c r="L1044" i="11"/>
  <c r="K1044" i="11"/>
  <c r="M1032" i="11"/>
  <c r="L1032" i="11"/>
  <c r="K1032" i="11"/>
  <c r="M1020" i="11"/>
  <c r="L1020" i="11"/>
  <c r="K1020" i="11"/>
  <c r="M1008" i="11"/>
  <c r="L1008" i="11"/>
  <c r="K1008" i="11"/>
  <c r="M996" i="11"/>
  <c r="L996" i="11"/>
  <c r="K996" i="11"/>
  <c r="M984" i="11"/>
  <c r="L984" i="11"/>
  <c r="K984" i="11"/>
  <c r="M972" i="11"/>
  <c r="L972" i="11"/>
  <c r="K972" i="11"/>
  <c r="M960" i="11"/>
  <c r="L960" i="11"/>
  <c r="K960" i="11"/>
  <c r="M948" i="11"/>
  <c r="L948" i="11"/>
  <c r="K948" i="11"/>
  <c r="M936" i="11"/>
  <c r="L936" i="11"/>
  <c r="K936" i="11"/>
  <c r="M924" i="11"/>
  <c r="L924" i="11"/>
  <c r="K924" i="11"/>
  <c r="M912" i="11"/>
  <c r="L912" i="11"/>
  <c r="K912" i="11"/>
  <c r="F341" i="10"/>
  <c r="K341" i="10" s="1"/>
  <c r="AE339" i="10"/>
  <c r="AE334" i="10"/>
  <c r="AE340" i="10"/>
  <c r="F334" i="10"/>
  <c r="F335" i="10"/>
  <c r="K335" i="10" s="1"/>
  <c r="F336" i="10"/>
  <c r="K336" i="10" s="1"/>
  <c r="F337" i="10"/>
  <c r="K337" i="10" s="1"/>
  <c r="F338" i="10"/>
  <c r="K338" i="10" s="1"/>
  <c r="AE337" i="10"/>
  <c r="F339" i="10"/>
  <c r="K339" i="10" s="1"/>
  <c r="F340" i="10"/>
  <c r="K340" i="10" s="1"/>
  <c r="S339" i="10"/>
  <c r="T336" i="10"/>
  <c r="U334" i="10"/>
  <c r="S340" i="10"/>
  <c r="T337" i="10"/>
  <c r="U335" i="10"/>
  <c r="S341" i="10"/>
  <c r="T338" i="10"/>
  <c r="U336" i="10"/>
  <c r="H334" i="10"/>
  <c r="T339" i="10"/>
  <c r="U337" i="10"/>
  <c r="T340" i="10"/>
  <c r="U338" i="10"/>
  <c r="H336" i="10"/>
  <c r="BJ336" i="10" s="1"/>
  <c r="BK336" i="10" s="1"/>
  <c r="T341" i="10"/>
  <c r="U339" i="10"/>
  <c r="H337" i="10"/>
  <c r="BJ337" i="10" s="1"/>
  <c r="BK337" i="10" s="1"/>
  <c r="U340" i="10"/>
  <c r="N340" i="10" s="1"/>
  <c r="H338" i="10"/>
  <c r="BJ338" i="10" s="1"/>
  <c r="BK338" i="10" s="1"/>
  <c r="S334" i="10"/>
  <c r="U341" i="10"/>
  <c r="H339" i="10"/>
  <c r="BJ339" i="10" s="1"/>
  <c r="BK339" i="10" s="1"/>
  <c r="S335" i="10"/>
  <c r="H340" i="10"/>
  <c r="BJ340" i="10" s="1"/>
  <c r="BK340" i="10" s="1"/>
  <c r="S336" i="10"/>
  <c r="H341" i="10"/>
  <c r="BJ341" i="10" s="1"/>
  <c r="BK341" i="10" s="1"/>
  <c r="S337" i="10"/>
  <c r="T334" i="10"/>
  <c r="S338" i="10"/>
  <c r="T335" i="10"/>
  <c r="G334" i="10"/>
  <c r="G335" i="10"/>
  <c r="G336" i="10"/>
  <c r="G337" i="10"/>
  <c r="H335" i="10"/>
  <c r="BJ335" i="10" s="1"/>
  <c r="BK335" i="10" s="1"/>
  <c r="G338" i="10"/>
  <c r="G339" i="10"/>
  <c r="G340" i="10"/>
  <c r="G341" i="10"/>
  <c r="L731" i="11"/>
  <c r="L739" i="11"/>
  <c r="L743" i="11"/>
  <c r="L751" i="11"/>
  <c r="L755" i="11"/>
  <c r="L759" i="11"/>
  <c r="L763" i="11"/>
  <c r="L767" i="11"/>
  <c r="L771" i="11"/>
  <c r="L775" i="11"/>
  <c r="L779" i="11"/>
  <c r="L783" i="11"/>
  <c r="L791" i="11"/>
  <c r="L803" i="11"/>
  <c r="L815" i="11"/>
  <c r="L827" i="11"/>
  <c r="L839" i="11"/>
  <c r="L851" i="11"/>
  <c r="L863" i="11"/>
  <c r="L875" i="11"/>
  <c r="L887" i="11"/>
  <c r="L899" i="11"/>
  <c r="M995" i="11"/>
  <c r="L995" i="11"/>
  <c r="K995" i="11"/>
  <c r="M983" i="11"/>
  <c r="L983" i="11"/>
  <c r="K983" i="11"/>
  <c r="M971" i="11"/>
  <c r="L971" i="11"/>
  <c r="K971" i="11"/>
  <c r="M959" i="11"/>
  <c r="L959" i="11"/>
  <c r="K959" i="11"/>
  <c r="M947" i="11"/>
  <c r="L947" i="11"/>
  <c r="K947" i="11"/>
  <c r="M935" i="11"/>
  <c r="L935" i="11"/>
  <c r="K935" i="11"/>
  <c r="M923" i="11"/>
  <c r="L923" i="11"/>
  <c r="K923" i="11"/>
  <c r="M911" i="11"/>
  <c r="L911" i="11"/>
  <c r="K911" i="11"/>
  <c r="BM1837" i="10"/>
  <c r="H3062" i="10"/>
  <c r="G48" i="9" s="1"/>
  <c r="M1078" i="11"/>
  <c r="L1078" i="11"/>
  <c r="K1078" i="11"/>
  <c r="M1066" i="11"/>
  <c r="L1066" i="11"/>
  <c r="K1066" i="11"/>
  <c r="M1054" i="11"/>
  <c r="L1054" i="11"/>
  <c r="K1054" i="11"/>
  <c r="M1042" i="11"/>
  <c r="L1042" i="11"/>
  <c r="K1042" i="11"/>
  <c r="M1030" i="11"/>
  <c r="L1030" i="11"/>
  <c r="K1030" i="11"/>
  <c r="M1018" i="11"/>
  <c r="L1018" i="11"/>
  <c r="K1018" i="11"/>
  <c r="M1006" i="11"/>
  <c r="L1006" i="11"/>
  <c r="K1006" i="11"/>
  <c r="M994" i="11"/>
  <c r="L994" i="11"/>
  <c r="K994" i="11"/>
  <c r="M982" i="11"/>
  <c r="L982" i="11"/>
  <c r="K982" i="11"/>
  <c r="M970" i="11"/>
  <c r="L970" i="11"/>
  <c r="K970" i="11"/>
  <c r="M958" i="11"/>
  <c r="L958" i="11"/>
  <c r="K958" i="11"/>
  <c r="M946" i="11"/>
  <c r="L946" i="11"/>
  <c r="K946" i="11"/>
  <c r="M934" i="11"/>
  <c r="L934" i="11"/>
  <c r="K934" i="11"/>
  <c r="M922" i="11"/>
  <c r="L922" i="11"/>
  <c r="K922" i="11"/>
  <c r="M910" i="11"/>
  <c r="L910" i="11"/>
  <c r="K910" i="11"/>
  <c r="BK1837" i="10"/>
  <c r="BM1838" i="10"/>
  <c r="K728" i="11"/>
  <c r="K732" i="11"/>
  <c r="K736" i="11"/>
  <c r="K740" i="11"/>
  <c r="K744" i="11"/>
  <c r="K748" i="11"/>
  <c r="K752" i="11"/>
  <c r="K756" i="11"/>
  <c r="K764" i="11"/>
  <c r="K768" i="11"/>
  <c r="K772" i="11"/>
  <c r="K776" i="11"/>
  <c r="K780" i="11"/>
  <c r="K784" i="11"/>
  <c r="K788" i="11"/>
  <c r="K792" i="11"/>
  <c r="K796" i="11"/>
  <c r="K800" i="11"/>
  <c r="K804" i="11"/>
  <c r="K808" i="11"/>
  <c r="K812" i="11"/>
  <c r="K816" i="11"/>
  <c r="K820" i="11"/>
  <c r="K824" i="11"/>
  <c r="K828" i="11"/>
  <c r="K832" i="11"/>
  <c r="K836" i="11"/>
  <c r="K840" i="11"/>
  <c r="K844" i="11"/>
  <c r="K848" i="11"/>
  <c r="K852" i="11"/>
  <c r="K856" i="11"/>
  <c r="K860" i="11"/>
  <c r="K864" i="11"/>
  <c r="K868" i="11"/>
  <c r="K872" i="11"/>
  <c r="K876" i="11"/>
  <c r="K880" i="11"/>
  <c r="K884" i="11"/>
  <c r="K888" i="11"/>
  <c r="K892" i="11"/>
  <c r="K896" i="11"/>
  <c r="K900" i="11"/>
  <c r="K904" i="11"/>
  <c r="H1816" i="10"/>
  <c r="G29" i="9" s="1"/>
  <c r="M1077" i="11"/>
  <c r="L1077" i="11"/>
  <c r="K1077" i="11"/>
  <c r="M1065" i="11"/>
  <c r="L1065" i="11"/>
  <c r="K1065" i="11"/>
  <c r="M1053" i="11"/>
  <c r="L1053" i="11"/>
  <c r="K1053" i="11"/>
  <c r="M1041" i="11"/>
  <c r="L1041" i="11"/>
  <c r="K1041" i="11"/>
  <c r="M1029" i="11"/>
  <c r="L1029" i="11"/>
  <c r="K1029" i="11"/>
  <c r="M1017" i="11"/>
  <c r="L1017" i="11"/>
  <c r="K1017" i="11"/>
  <c r="M1005" i="11"/>
  <c r="L1005" i="11"/>
  <c r="K1005" i="11"/>
  <c r="M993" i="11"/>
  <c r="L993" i="11"/>
  <c r="K993" i="11"/>
  <c r="M981" i="11"/>
  <c r="L981" i="11"/>
  <c r="K981" i="11"/>
  <c r="M969" i="11"/>
  <c r="L969" i="11"/>
  <c r="K969" i="11"/>
  <c r="M957" i="11"/>
  <c r="L957" i="11"/>
  <c r="K957" i="11"/>
  <c r="M945" i="11"/>
  <c r="L945" i="11"/>
  <c r="K945" i="11"/>
  <c r="M933" i="11"/>
  <c r="L933" i="11"/>
  <c r="K933" i="11"/>
  <c r="M921" i="11"/>
  <c r="L921" i="11"/>
  <c r="K921" i="11"/>
  <c r="M909" i="11"/>
  <c r="L909" i="11"/>
  <c r="K909" i="11"/>
  <c r="BK1838" i="10"/>
  <c r="BM1839" i="10"/>
  <c r="L728" i="11"/>
  <c r="L732" i="11"/>
  <c r="L736" i="11"/>
  <c r="L740" i="11"/>
  <c r="L744" i="11"/>
  <c r="L748" i="11"/>
  <c r="L752" i="11"/>
  <c r="L756" i="11"/>
  <c r="L764" i="11"/>
  <c r="L768" i="11"/>
  <c r="L772" i="11"/>
  <c r="L776" i="11"/>
  <c r="L780" i="11"/>
  <c r="L784" i="11"/>
  <c r="L788" i="11"/>
  <c r="L792" i="11"/>
  <c r="L796" i="11"/>
  <c r="L800" i="11"/>
  <c r="L804" i="11"/>
  <c r="L808" i="11"/>
  <c r="L812" i="11"/>
  <c r="L816" i="11"/>
  <c r="L820" i="11"/>
  <c r="L824" i="11"/>
  <c r="L828" i="11"/>
  <c r="L832" i="11"/>
  <c r="L836" i="11"/>
  <c r="L840" i="11"/>
  <c r="L844" i="11"/>
  <c r="L848" i="11"/>
  <c r="L852" i="11"/>
  <c r="L856" i="11"/>
  <c r="L860" i="11"/>
  <c r="L864" i="11"/>
  <c r="L868" i="11"/>
  <c r="L872" i="11"/>
  <c r="L876" i="11"/>
  <c r="L880" i="11"/>
  <c r="L884" i="11"/>
  <c r="L888" i="11"/>
  <c r="L892" i="11"/>
  <c r="L896" i="11"/>
  <c r="L900" i="11"/>
  <c r="L904" i="11"/>
  <c r="M1076" i="11"/>
  <c r="L1076" i="11"/>
  <c r="K1076" i="11"/>
  <c r="M1064" i="11"/>
  <c r="L1064" i="11"/>
  <c r="K1064" i="11"/>
  <c r="M1052" i="11"/>
  <c r="L1052" i="11"/>
  <c r="K1052" i="11"/>
  <c r="M1040" i="11"/>
  <c r="L1040" i="11"/>
  <c r="K1040" i="11"/>
  <c r="M1028" i="11"/>
  <c r="L1028" i="11"/>
  <c r="K1028" i="11"/>
  <c r="M1016" i="11"/>
  <c r="L1016" i="11"/>
  <c r="K1016" i="11"/>
  <c r="M1004" i="11"/>
  <c r="L1004" i="11"/>
  <c r="K1004" i="11"/>
  <c r="M992" i="11"/>
  <c r="L992" i="11"/>
  <c r="K992" i="11"/>
  <c r="M980" i="11"/>
  <c r="L980" i="11"/>
  <c r="K980" i="11"/>
  <c r="M968" i="11"/>
  <c r="L968" i="11"/>
  <c r="K968" i="11"/>
  <c r="M956" i="11"/>
  <c r="L956" i="11"/>
  <c r="K956" i="11"/>
  <c r="M944" i="11"/>
  <c r="L944" i="11"/>
  <c r="K944" i="11"/>
  <c r="M932" i="11"/>
  <c r="L932" i="11"/>
  <c r="K932" i="11"/>
  <c r="M920" i="11"/>
  <c r="L920" i="11"/>
  <c r="K920" i="11"/>
  <c r="M908" i="11"/>
  <c r="L908" i="11"/>
  <c r="K908" i="11"/>
  <c r="F2915" i="10"/>
  <c r="K2915" i="10" s="1"/>
  <c r="F2921" i="10"/>
  <c r="K2921" i="10" s="1"/>
  <c r="F2912" i="10"/>
  <c r="F2918" i="10"/>
  <c r="K2918" i="10" s="1"/>
  <c r="F2924" i="10"/>
  <c r="K2924" i="10" s="1"/>
  <c r="H2914" i="10"/>
  <c r="BJ2914" i="10" s="1"/>
  <c r="BK2914" i="10" s="1"/>
  <c r="H2916" i="10"/>
  <c r="BJ2916" i="10" s="1"/>
  <c r="BK2916" i="10" s="1"/>
  <c r="H2917" i="10"/>
  <c r="BJ2917" i="10" s="1"/>
  <c r="BK2917" i="10" s="1"/>
  <c r="F2914" i="10"/>
  <c r="K2914" i="10" s="1"/>
  <c r="F2920" i="10"/>
  <c r="K2920" i="10" s="1"/>
  <c r="H2923" i="10"/>
  <c r="BJ2923" i="10" s="1"/>
  <c r="BK2923" i="10" s="1"/>
  <c r="H2924" i="10"/>
  <c r="BJ2924" i="10" s="1"/>
  <c r="BK2924" i="10" s="1"/>
  <c r="H2925" i="10"/>
  <c r="BJ2925" i="10" s="1"/>
  <c r="BK2925" i="10" s="1"/>
  <c r="H2912" i="10"/>
  <c r="H2913" i="10"/>
  <c r="BJ2913" i="10" s="1"/>
  <c r="BK2913" i="10" s="1"/>
  <c r="H2915" i="10"/>
  <c r="BJ2915" i="10" s="1"/>
  <c r="BK2915" i="10" s="1"/>
  <c r="H2918" i="10"/>
  <c r="BJ2918" i="10" s="1"/>
  <c r="BK2918" i="10" s="1"/>
  <c r="H2919" i="10"/>
  <c r="BJ2919" i="10" s="1"/>
  <c r="BK2919" i="10" s="1"/>
  <c r="H2920" i="10"/>
  <c r="BJ2920" i="10" s="1"/>
  <c r="BK2920" i="10" s="1"/>
  <c r="H2921" i="10"/>
  <c r="BJ2921" i="10" s="1"/>
  <c r="BK2921" i="10" s="1"/>
  <c r="H2922" i="10"/>
  <c r="BJ2922" i="10" s="1"/>
  <c r="BK2922" i="10" s="1"/>
  <c r="BK1839" i="10"/>
  <c r="BJ1839" i="10" s="1"/>
  <c r="BM1840" i="10"/>
  <c r="BK1840" i="10"/>
  <c r="K729" i="11"/>
  <c r="K733" i="11"/>
  <c r="K737" i="11"/>
  <c r="K741" i="11"/>
  <c r="K745" i="11"/>
  <c r="K749" i="11"/>
  <c r="K753" i="11"/>
  <c r="K757" i="11"/>
  <c r="K761" i="11"/>
  <c r="K765" i="11"/>
  <c r="K769" i="11"/>
  <c r="K773" i="11"/>
  <c r="K777" i="11"/>
  <c r="K781" i="11"/>
  <c r="K789" i="11"/>
  <c r="K793" i="11"/>
  <c r="K801" i="11"/>
  <c r="K805" i="11"/>
  <c r="K813" i="11"/>
  <c r="K817" i="11"/>
  <c r="K825" i="11"/>
  <c r="K829" i="11"/>
  <c r="K837" i="11"/>
  <c r="K841" i="11"/>
  <c r="K849" i="11"/>
  <c r="K853" i="11"/>
  <c r="K861" i="11"/>
  <c r="K865" i="11"/>
  <c r="K873" i="11"/>
  <c r="K877" i="11"/>
  <c r="K885" i="11"/>
  <c r="K889" i="11"/>
  <c r="K897" i="11"/>
  <c r="K901" i="11"/>
  <c r="M1074" i="11"/>
  <c r="L1074" i="11"/>
  <c r="K1074" i="11"/>
  <c r="M1062" i="11"/>
  <c r="L1062" i="11"/>
  <c r="K1062" i="11"/>
  <c r="M1050" i="11"/>
  <c r="L1050" i="11"/>
  <c r="K1050" i="11"/>
  <c r="M1038" i="11"/>
  <c r="L1038" i="11"/>
  <c r="K1038" i="11"/>
  <c r="M1026" i="11"/>
  <c r="L1026" i="11"/>
  <c r="K1026" i="11"/>
  <c r="M1014" i="11"/>
  <c r="L1014" i="11"/>
  <c r="K1014" i="11"/>
  <c r="M1002" i="11"/>
  <c r="L1002" i="11"/>
  <c r="K1002" i="11"/>
  <c r="M990" i="11"/>
  <c r="L990" i="11"/>
  <c r="K990" i="11"/>
  <c r="M978" i="11"/>
  <c r="L978" i="11"/>
  <c r="K978" i="11"/>
  <c r="M966" i="11"/>
  <c r="L966" i="11"/>
  <c r="K966" i="11"/>
  <c r="M954" i="11"/>
  <c r="L954" i="11"/>
  <c r="K954" i="11"/>
  <c r="M942" i="11"/>
  <c r="L942" i="11"/>
  <c r="K942" i="11"/>
  <c r="M930" i="11"/>
  <c r="L930" i="11"/>
  <c r="K930" i="11"/>
  <c r="M918" i="11"/>
  <c r="L918" i="11"/>
  <c r="K918" i="11"/>
  <c r="T1841" i="10"/>
  <c r="S1846" i="10"/>
  <c r="S1839" i="10"/>
  <c r="U1841" i="10"/>
  <c r="T1846" i="10"/>
  <c r="U1842" i="10"/>
  <c r="H1837" i="10"/>
  <c r="H1839" i="10"/>
  <c r="H1840" i="10"/>
  <c r="H1841" i="10"/>
  <c r="H1842" i="10"/>
  <c r="H1838" i="10"/>
  <c r="H1843" i="10"/>
  <c r="H1844" i="10"/>
  <c r="H1845" i="10"/>
  <c r="H1846" i="10"/>
  <c r="BK1841" i="10"/>
  <c r="BJ1841" i="10" s="1"/>
  <c r="BM1842" i="10"/>
  <c r="L729" i="11"/>
  <c r="L733" i="11"/>
  <c r="L737" i="11"/>
  <c r="L741" i="11"/>
  <c r="L745" i="11"/>
  <c r="L749" i="11"/>
  <c r="L753" i="11"/>
  <c r="L757" i="11"/>
  <c r="L761" i="11"/>
  <c r="L765" i="11"/>
  <c r="L769" i="11"/>
  <c r="L773" i="11"/>
  <c r="L777" i="11"/>
  <c r="L781" i="11"/>
  <c r="L789" i="11"/>
  <c r="L793" i="11"/>
  <c r="L801" i="11"/>
  <c r="L805" i="11"/>
  <c r="L813" i="11"/>
  <c r="L817" i="11"/>
  <c r="L825" i="11"/>
  <c r="L829" i="11"/>
  <c r="L837" i="11"/>
  <c r="L841" i="11"/>
  <c r="L849" i="11"/>
  <c r="L853" i="11"/>
  <c r="L861" i="11"/>
  <c r="L865" i="11"/>
  <c r="L873" i="11"/>
  <c r="L877" i="11"/>
  <c r="L885" i="11"/>
  <c r="L889" i="11"/>
  <c r="L897" i="11"/>
  <c r="L901" i="11"/>
  <c r="V1274" i="10"/>
  <c r="V1288" i="10" s="1"/>
  <c r="W23" i="9" s="1"/>
  <c r="W53" i="9" s="1"/>
  <c r="V1276" i="10"/>
  <c r="V1278" i="10"/>
  <c r="V1280" i="10"/>
  <c r="V1282" i="10"/>
  <c r="V1284" i="10"/>
  <c r="V1286" i="10"/>
  <c r="W1274" i="10"/>
  <c r="W1276" i="10"/>
  <c r="W1278" i="10"/>
  <c r="W1280" i="10"/>
  <c r="W1282" i="10"/>
  <c r="W1284" i="10"/>
  <c r="W1286" i="10"/>
  <c r="AE1275" i="10"/>
  <c r="AE1281" i="10"/>
  <c r="AE1287" i="10"/>
  <c r="S1275" i="10"/>
  <c r="S1277" i="10"/>
  <c r="S1279" i="10"/>
  <c r="S1281" i="10"/>
  <c r="S1283" i="10"/>
  <c r="S1285" i="10"/>
  <c r="S1287" i="10"/>
  <c r="T1275" i="10"/>
  <c r="M1275" i="10" s="1"/>
  <c r="T1277" i="10"/>
  <c r="T1279" i="10"/>
  <c r="T1281" i="10"/>
  <c r="T1283" i="10"/>
  <c r="T1285" i="10"/>
  <c r="T1287" i="10"/>
  <c r="U1275" i="10"/>
  <c r="U1277" i="10"/>
  <c r="U1279" i="10"/>
  <c r="U1281" i="10"/>
  <c r="U1283" i="10"/>
  <c r="U1285" i="10"/>
  <c r="N1285" i="10" s="1"/>
  <c r="U1287" i="10"/>
  <c r="N1287" i="10" s="1"/>
  <c r="V1275" i="10"/>
  <c r="V1277" i="10"/>
  <c r="V1279" i="10"/>
  <c r="V1281" i="10"/>
  <c r="V1283" i="10"/>
  <c r="V1285" i="10"/>
  <c r="V1287" i="10"/>
  <c r="W1275" i="10"/>
  <c r="W1277" i="10"/>
  <c r="W1279" i="10"/>
  <c r="W1281" i="10"/>
  <c r="W1283" i="10"/>
  <c r="W1285" i="10"/>
  <c r="W1287" i="10"/>
  <c r="S1274" i="10"/>
  <c r="S1276" i="10"/>
  <c r="S1278" i="10"/>
  <c r="S1280" i="10"/>
  <c r="S1282" i="10"/>
  <c r="S1284" i="10"/>
  <c r="S1286" i="10"/>
  <c r="T1274" i="10"/>
  <c r="T1276" i="10"/>
  <c r="M1276" i="10" s="1"/>
  <c r="T1278" i="10"/>
  <c r="T1280" i="10"/>
  <c r="T1282" i="10"/>
  <c r="T1284" i="10"/>
  <c r="T1286" i="10"/>
  <c r="U1274" i="10"/>
  <c r="U1276" i="10"/>
  <c r="U1278" i="10"/>
  <c r="U1280" i="10"/>
  <c r="U1282" i="10"/>
  <c r="U1284" i="10"/>
  <c r="U1286" i="10"/>
  <c r="H1282" i="10"/>
  <c r="H1284" i="10"/>
  <c r="H1285" i="10"/>
  <c r="H1274" i="10"/>
  <c r="H1286" i="10"/>
  <c r="H1275" i="10"/>
  <c r="H1287" i="10"/>
  <c r="H1279" i="10"/>
  <c r="H1280" i="10"/>
  <c r="H1281" i="10"/>
  <c r="H1283" i="10"/>
  <c r="H1276" i="10"/>
  <c r="H1277" i="10"/>
  <c r="H1278" i="10"/>
  <c r="BK1842" i="10"/>
  <c r="BJ1842" i="10" s="1"/>
  <c r="BM1843" i="10"/>
  <c r="M940" i="11"/>
  <c r="L940" i="11"/>
  <c r="K940" i="11"/>
  <c r="M928" i="11"/>
  <c r="L928" i="11"/>
  <c r="K928" i="11"/>
  <c r="M916" i="11"/>
  <c r="L916" i="11"/>
  <c r="K916" i="11"/>
  <c r="BK1843" i="10"/>
  <c r="BM1844" i="10"/>
  <c r="F2919" i="10"/>
  <c r="K2919" i="10" s="1"/>
  <c r="F2917" i="10"/>
  <c r="K2917" i="10" s="1"/>
  <c r="F2910" i="10"/>
  <c r="L49" i="9"/>
  <c r="K49" i="9"/>
  <c r="F2916" i="10"/>
  <c r="K2916" i="10" s="1"/>
  <c r="H1246" i="10"/>
  <c r="G21" i="9" s="1"/>
  <c r="L48" i="9"/>
  <c r="K48" i="9"/>
  <c r="F2925" i="10"/>
  <c r="K2925" i="10" s="1"/>
  <c r="F2913" i="10"/>
  <c r="K2913" i="10" s="1"/>
  <c r="H266" i="10"/>
  <c r="G6" i="9" s="1"/>
  <c r="F2923" i="10"/>
  <c r="K2923" i="10" s="1"/>
  <c r="H932" i="10"/>
  <c r="G17" i="9" s="1"/>
  <c r="L50" i="9"/>
  <c r="K50" i="9"/>
  <c r="F2922" i="10"/>
  <c r="K2922" i="10" s="1"/>
  <c r="H1272" i="10"/>
  <c r="G22" i="9" s="1"/>
  <c r="L52" i="9"/>
  <c r="K52" i="9"/>
  <c r="F2879" i="10"/>
  <c r="U1845" i="10"/>
  <c r="AC53" i="9"/>
  <c r="AF2409" i="10"/>
  <c r="AE1285" i="10"/>
  <c r="S1844" i="10"/>
  <c r="AE338" i="10"/>
  <c r="AF2408" i="10"/>
  <c r="AH53" i="9"/>
  <c r="AE1284" i="10"/>
  <c r="S1843" i="10"/>
  <c r="AF2407" i="10"/>
  <c r="AE1283" i="10"/>
  <c r="S1842" i="10"/>
  <c r="AE336" i="10"/>
  <c r="AA2406" i="10"/>
  <c r="AE1282" i="10"/>
  <c r="F1969" i="10"/>
  <c r="S1841" i="10"/>
  <c r="AE335" i="10"/>
  <c r="S1840" i="10"/>
  <c r="F1546" i="10"/>
  <c r="F70" i="10"/>
  <c r="AO53" i="9"/>
  <c r="AE1280" i="10"/>
  <c r="F2526" i="10"/>
  <c r="T1839" i="10"/>
  <c r="AE1279" i="10"/>
  <c r="T1838" i="10"/>
  <c r="Y53" i="9"/>
  <c r="AK53" i="9"/>
  <c r="AE1278" i="10"/>
  <c r="S1837" i="10"/>
  <c r="F129" i="10"/>
  <c r="AE1277" i="10"/>
  <c r="K22" i="9"/>
  <c r="K28" i="9"/>
  <c r="K40" i="9"/>
  <c r="AE1276" i="10"/>
  <c r="F932" i="10"/>
  <c r="AE341" i="10"/>
  <c r="U1846" i="10"/>
  <c r="N1846" i="10" s="1"/>
  <c r="AA53" i="9"/>
  <c r="AL53" i="9"/>
  <c r="AE1286" i="10"/>
  <c r="AE1274" i="10"/>
  <c r="T1845" i="10"/>
  <c r="M1845" i="10" s="1"/>
  <c r="U1840" i="10"/>
  <c r="N1840" i="10" s="1"/>
  <c r="S1838" i="10"/>
  <c r="S1845" i="10"/>
  <c r="T1840" i="10"/>
  <c r="T1842" i="10"/>
  <c r="M1842" i="10" s="1"/>
  <c r="U1837" i="10"/>
  <c r="U1844" i="10"/>
  <c r="T1837" i="10"/>
  <c r="T1844" i="10"/>
  <c r="M1844" i="10" s="1"/>
  <c r="U1839" i="10"/>
  <c r="N1839" i="10" s="1"/>
  <c r="U1843" i="10"/>
  <c r="T1843" i="10"/>
  <c r="M1843" i="10" s="1"/>
  <c r="U1838" i="10"/>
  <c r="N1838" i="10" s="1"/>
  <c r="E3" i="9" l="1"/>
  <c r="K112" i="10"/>
  <c r="S3" i="9"/>
  <c r="E2" i="9"/>
  <c r="K70" i="10"/>
  <c r="E45" i="9"/>
  <c r="K2879" i="10"/>
  <c r="H1288" i="10"/>
  <c r="G23" i="9" s="1"/>
  <c r="M1284" i="10"/>
  <c r="F1274" i="10"/>
  <c r="S1288" i="10"/>
  <c r="L1274" i="10"/>
  <c r="O1274" i="10"/>
  <c r="R1274" i="10" s="1"/>
  <c r="P1274" i="10"/>
  <c r="Q1274" i="10"/>
  <c r="M1283" i="10"/>
  <c r="H2926" i="10"/>
  <c r="G47" i="9" s="1"/>
  <c r="BJ2912" i="10"/>
  <c r="L338" i="10"/>
  <c r="O338" i="10"/>
  <c r="P338" i="10"/>
  <c r="Q338" i="10"/>
  <c r="R338" i="10"/>
  <c r="N335" i="10"/>
  <c r="G2409" i="10"/>
  <c r="BF2409" i="10" s="1"/>
  <c r="BH2409" i="10" s="1"/>
  <c r="L2409" i="10"/>
  <c r="O2409" i="10"/>
  <c r="P2409" i="10"/>
  <c r="Q2409" i="10"/>
  <c r="R2409" i="10"/>
  <c r="AA2410" i="10"/>
  <c r="AB41" i="9" s="1"/>
  <c r="AB53" i="9" s="1"/>
  <c r="AE1288" i="10"/>
  <c r="AF23" i="9" s="1"/>
  <c r="E4" i="9"/>
  <c r="K129" i="10"/>
  <c r="E26" i="9"/>
  <c r="K1546" i="10"/>
  <c r="F1843" i="10"/>
  <c r="L1843" i="10"/>
  <c r="O1843" i="10"/>
  <c r="P1843" i="10"/>
  <c r="Q1843" i="10"/>
  <c r="R1843" i="10"/>
  <c r="M1282" i="10"/>
  <c r="M1281" i="10"/>
  <c r="BJ1840" i="10"/>
  <c r="T342" i="10"/>
  <c r="M334" i="10"/>
  <c r="N339" i="10"/>
  <c r="M337" i="10"/>
  <c r="F342" i="10"/>
  <c r="K334" i="10"/>
  <c r="N2407" i="10"/>
  <c r="F1840" i="10"/>
  <c r="L1840" i="10"/>
  <c r="P1840" i="10"/>
  <c r="Q1840" i="10"/>
  <c r="O1840" i="10"/>
  <c r="R1840" i="10" s="1"/>
  <c r="BJ1843" i="10"/>
  <c r="M1280" i="10"/>
  <c r="M1279" i="10"/>
  <c r="H1847" i="10"/>
  <c r="G31" i="9" s="1"/>
  <c r="G53" i="9" s="1"/>
  <c r="L337" i="10"/>
  <c r="O337" i="10"/>
  <c r="P337" i="10"/>
  <c r="Q337" i="10"/>
  <c r="R337" i="10" s="1"/>
  <c r="M341" i="10"/>
  <c r="L340" i="10"/>
  <c r="O340" i="10"/>
  <c r="P340" i="10"/>
  <c r="Q340" i="10"/>
  <c r="R340" i="10"/>
  <c r="M1278" i="10"/>
  <c r="M1277" i="10"/>
  <c r="N1842" i="10"/>
  <c r="BM1847" i="10"/>
  <c r="U342" i="10"/>
  <c r="N334" i="10"/>
  <c r="AE342" i="10"/>
  <c r="AF8" i="9" s="1"/>
  <c r="AF53" i="9" s="1"/>
  <c r="G2408" i="10"/>
  <c r="BF2408" i="10" s="1"/>
  <c r="BH2408" i="10" s="1"/>
  <c r="L2408" i="10"/>
  <c r="O2408" i="10"/>
  <c r="P2408" i="10"/>
  <c r="Q2408" i="10"/>
  <c r="R2408" i="10"/>
  <c r="F1837" i="10"/>
  <c r="S1847" i="10"/>
  <c r="L1837" i="10"/>
  <c r="O1837" i="10"/>
  <c r="R1837" i="10" s="1"/>
  <c r="P1837" i="10"/>
  <c r="Q1837" i="10"/>
  <c r="M1846" i="10"/>
  <c r="BK1847" i="10"/>
  <c r="BJ1847" i="10" s="1"/>
  <c r="BJ1837" i="10"/>
  <c r="L336" i="10"/>
  <c r="R336" i="10"/>
  <c r="O336" i="10"/>
  <c r="P336" i="10"/>
  <c r="Q336" i="10"/>
  <c r="N338" i="10"/>
  <c r="M336" i="10"/>
  <c r="N2406" i="10"/>
  <c r="N1843" i="10"/>
  <c r="T1847" i="10"/>
  <c r="M1837" i="10"/>
  <c r="N1844" i="10"/>
  <c r="E34" i="9"/>
  <c r="K1969" i="10"/>
  <c r="N1284" i="10"/>
  <c r="T1288" i="10"/>
  <c r="M1274" i="10"/>
  <c r="N1283" i="10"/>
  <c r="F1287" i="10"/>
  <c r="K1287" i="10" s="1"/>
  <c r="L1287" i="10"/>
  <c r="O1287" i="10"/>
  <c r="R1287" i="10" s="1"/>
  <c r="P1287" i="10"/>
  <c r="Q1287" i="10"/>
  <c r="N1841" i="10"/>
  <c r="M340" i="10"/>
  <c r="L339" i="10"/>
  <c r="O339" i="10"/>
  <c r="R339" i="10" s="1"/>
  <c r="P339" i="10"/>
  <c r="Q339" i="10"/>
  <c r="S2410" i="10"/>
  <c r="G2404" i="10"/>
  <c r="L2404" i="10"/>
  <c r="O2404" i="10"/>
  <c r="P2404" i="10"/>
  <c r="Q2404" i="10"/>
  <c r="R2404" i="10"/>
  <c r="T2410" i="10"/>
  <c r="M2404" i="10"/>
  <c r="F1841" i="10"/>
  <c r="L1841" i="10"/>
  <c r="O1841" i="10"/>
  <c r="P1841" i="10"/>
  <c r="Q1841" i="10"/>
  <c r="R1841" i="10"/>
  <c r="U1847" i="10"/>
  <c r="N1837" i="10"/>
  <c r="M1838" i="10"/>
  <c r="F1844" i="10"/>
  <c r="L1844" i="10"/>
  <c r="O1844" i="10"/>
  <c r="P1844" i="10"/>
  <c r="Q1844" i="10"/>
  <c r="R1844" i="10" s="1"/>
  <c r="N1282" i="10"/>
  <c r="F1286" i="10"/>
  <c r="K1286" i="10" s="1"/>
  <c r="L1286" i="10"/>
  <c r="O1286" i="10"/>
  <c r="P1286" i="10"/>
  <c r="Q1286" i="10"/>
  <c r="R1286" i="10"/>
  <c r="N1281" i="10"/>
  <c r="F1285" i="10"/>
  <c r="K1285" i="10" s="1"/>
  <c r="L1285" i="10"/>
  <c r="O1285" i="10"/>
  <c r="R1285" i="10" s="1"/>
  <c r="P1285" i="10"/>
  <c r="Q1285" i="10"/>
  <c r="F1839" i="10"/>
  <c r="L1839" i="10"/>
  <c r="O1839" i="10"/>
  <c r="R1839" i="10" s="1"/>
  <c r="P1839" i="10"/>
  <c r="Q1839" i="10"/>
  <c r="L335" i="10"/>
  <c r="O335" i="10"/>
  <c r="R335" i="10" s="1"/>
  <c r="P335" i="10"/>
  <c r="Q335" i="10"/>
  <c r="N337" i="10"/>
  <c r="L2407" i="10"/>
  <c r="G2407" i="10"/>
  <c r="BF2407" i="10" s="1"/>
  <c r="BH2407" i="10" s="1"/>
  <c r="O2407" i="10"/>
  <c r="R2407" i="10" s="1"/>
  <c r="P2407" i="10"/>
  <c r="Q2407" i="10"/>
  <c r="E1079" i="11"/>
  <c r="J1079" i="11" s="1"/>
  <c r="E17" i="9"/>
  <c r="K932" i="10"/>
  <c r="N1280" i="10"/>
  <c r="F1284" i="10"/>
  <c r="K1284" i="10" s="1"/>
  <c r="L1284" i="10"/>
  <c r="O1284" i="10"/>
  <c r="R1284" i="10" s="1"/>
  <c r="P1284" i="10"/>
  <c r="Q1284" i="10"/>
  <c r="N1279" i="10"/>
  <c r="F1283" i="10"/>
  <c r="K1283" i="10" s="1"/>
  <c r="L1283" i="10"/>
  <c r="O1283" i="10"/>
  <c r="R1283" i="10" s="1"/>
  <c r="P1283" i="10"/>
  <c r="Q1283" i="10"/>
  <c r="F1846" i="10"/>
  <c r="L1846" i="10"/>
  <c r="O1846" i="10"/>
  <c r="P1846" i="10"/>
  <c r="Q1846" i="10"/>
  <c r="R1846" i="10"/>
  <c r="M339" i="10"/>
  <c r="M2408" i="10"/>
  <c r="N2405" i="10"/>
  <c r="N1278" i="10"/>
  <c r="F1282" i="10"/>
  <c r="K1282" i="10" s="1"/>
  <c r="L1282" i="10"/>
  <c r="O1282" i="10"/>
  <c r="P1282" i="10"/>
  <c r="Q1282" i="10"/>
  <c r="R1282" i="10"/>
  <c r="N1277" i="10"/>
  <c r="F1281" i="10"/>
  <c r="K1281" i="10" s="1"/>
  <c r="L1281" i="10"/>
  <c r="O1281" i="10"/>
  <c r="R1281" i="10" s="1"/>
  <c r="P1281" i="10"/>
  <c r="Q1281" i="10"/>
  <c r="M1841" i="10"/>
  <c r="BJ1838" i="10"/>
  <c r="N341" i="10"/>
  <c r="H342" i="10"/>
  <c r="G8" i="9" s="1"/>
  <c r="BJ334" i="10"/>
  <c r="L2406" i="10"/>
  <c r="G2406" i="10"/>
  <c r="BF2406" i="10" s="1"/>
  <c r="BH2406" i="10" s="1"/>
  <c r="O2406" i="10"/>
  <c r="P2406" i="10"/>
  <c r="Q2406" i="10"/>
  <c r="R2406" i="10"/>
  <c r="N1286" i="10"/>
  <c r="M1840" i="10"/>
  <c r="M1839" i="10"/>
  <c r="F1845" i="10"/>
  <c r="L1845" i="10"/>
  <c r="O1845" i="10"/>
  <c r="R1845" i="10" s="1"/>
  <c r="P1845" i="10"/>
  <c r="Q1845" i="10"/>
  <c r="E43" i="9"/>
  <c r="K2526" i="10"/>
  <c r="F1842" i="10"/>
  <c r="L1842" i="10"/>
  <c r="O1842" i="10"/>
  <c r="P1842" i="10"/>
  <c r="R1842" i="10" s="1"/>
  <c r="Q1842" i="10"/>
  <c r="N1276" i="10"/>
  <c r="F1280" i="10"/>
  <c r="K1280" i="10" s="1"/>
  <c r="L1280" i="10"/>
  <c r="O1280" i="10"/>
  <c r="P1280" i="10"/>
  <c r="Q1280" i="10"/>
  <c r="R1280" i="10" s="1"/>
  <c r="N1275" i="10"/>
  <c r="F1279" i="10"/>
  <c r="K1279" i="10" s="1"/>
  <c r="L1279" i="10"/>
  <c r="O1279" i="10"/>
  <c r="P1279" i="10"/>
  <c r="Q1279" i="10"/>
  <c r="R1279" i="10"/>
  <c r="W1288" i="10"/>
  <c r="X23" i="9" s="1"/>
  <c r="X53" i="9" s="1"/>
  <c r="S342" i="10"/>
  <c r="L334" i="10"/>
  <c r="O334" i="10"/>
  <c r="R334" i="10" s="1"/>
  <c r="P334" i="10"/>
  <c r="Q334" i="10"/>
  <c r="N336" i="10"/>
  <c r="M2407" i="10"/>
  <c r="U2410" i="10"/>
  <c r="N2404" i="10"/>
  <c r="F1246" i="10"/>
  <c r="K1229" i="10"/>
  <c r="F1838" i="10"/>
  <c r="L1838" i="10"/>
  <c r="O1838" i="10"/>
  <c r="R1838" i="10" s="1"/>
  <c r="P1838" i="10"/>
  <c r="Q1838" i="10"/>
  <c r="E46" i="9"/>
  <c r="K2910" i="10"/>
  <c r="U1288" i="10"/>
  <c r="N1274" i="10"/>
  <c r="F1278" i="10"/>
  <c r="K1278" i="10" s="1"/>
  <c r="L1278" i="10"/>
  <c r="O1278" i="10"/>
  <c r="R1278" i="10" s="1"/>
  <c r="P1278" i="10"/>
  <c r="Q1278" i="10"/>
  <c r="M1287" i="10"/>
  <c r="F1277" i="10"/>
  <c r="K1277" i="10" s="1"/>
  <c r="L1277" i="10"/>
  <c r="O1277" i="10"/>
  <c r="P1277" i="10"/>
  <c r="Q1277" i="10"/>
  <c r="R1277" i="10"/>
  <c r="G342" i="10"/>
  <c r="F8" i="9" s="1"/>
  <c r="M338" i="10"/>
  <c r="BJ1846" i="10"/>
  <c r="N2408" i="10"/>
  <c r="G2405" i="10"/>
  <c r="BF2405" i="10" s="1"/>
  <c r="BH2405" i="10" s="1"/>
  <c r="L2405" i="10"/>
  <c r="O2405" i="10"/>
  <c r="P2405" i="10"/>
  <c r="Q2405" i="10"/>
  <c r="R2405" i="10"/>
  <c r="AF2410" i="10"/>
  <c r="AG41" i="9" s="1"/>
  <c r="AG53" i="9" s="1"/>
  <c r="E1322" i="11"/>
  <c r="J1322" i="11" s="1"/>
  <c r="N1845" i="10"/>
  <c r="M1286" i="10"/>
  <c r="F1276" i="10"/>
  <c r="K1276" i="10" s="1"/>
  <c r="L1276" i="10"/>
  <c r="O1276" i="10"/>
  <c r="P1276" i="10"/>
  <c r="Q1276" i="10"/>
  <c r="R1276" i="10"/>
  <c r="M1285" i="10"/>
  <c r="F1275" i="10"/>
  <c r="K1275" i="10" s="1"/>
  <c r="L1275" i="10"/>
  <c r="R1275" i="10"/>
  <c r="O1275" i="10"/>
  <c r="P1275" i="10"/>
  <c r="Q1275" i="10"/>
  <c r="F2926" i="10"/>
  <c r="K2912" i="10"/>
  <c r="M335" i="10"/>
  <c r="L341" i="10"/>
  <c r="O341" i="10"/>
  <c r="P341" i="10"/>
  <c r="Q341" i="10"/>
  <c r="R341" i="10"/>
  <c r="M2406" i="10"/>
  <c r="F2410" i="10"/>
  <c r="K2404" i="10"/>
  <c r="BJ1844" i="10"/>
  <c r="L3" i="9" l="1"/>
  <c r="K3" i="9"/>
  <c r="J3" i="9"/>
  <c r="L46" i="9"/>
  <c r="K46" i="9"/>
  <c r="J46" i="9"/>
  <c r="K1839" i="10"/>
  <c r="BC1839" i="10"/>
  <c r="U8" i="9"/>
  <c r="M342" i="10"/>
  <c r="T23" i="9"/>
  <c r="L1288" i="10"/>
  <c r="O1288" i="10"/>
  <c r="R1288" i="10" s="1"/>
  <c r="P1288" i="10"/>
  <c r="Q1288" i="10"/>
  <c r="K1846" i="10"/>
  <c r="BC1846" i="10"/>
  <c r="G2410" i="10"/>
  <c r="F41" i="9" s="1"/>
  <c r="BF2404" i="10"/>
  <c r="L4" i="9"/>
  <c r="K4" i="9"/>
  <c r="J4" i="9"/>
  <c r="F1288" i="10"/>
  <c r="K1274" i="10"/>
  <c r="E21" i="9"/>
  <c r="K1246" i="10"/>
  <c r="V31" i="9"/>
  <c r="N1847" i="10"/>
  <c r="U31" i="9"/>
  <c r="M1847" i="10"/>
  <c r="T41" i="9"/>
  <c r="L2410" i="10"/>
  <c r="O2410" i="10"/>
  <c r="P2410" i="10"/>
  <c r="Q2410" i="10"/>
  <c r="R2410" i="10"/>
  <c r="K1843" i="10"/>
  <c r="BC1843" i="10"/>
  <c r="V41" i="9"/>
  <c r="N2410" i="10"/>
  <c r="K1845" i="10"/>
  <c r="BC1845" i="10"/>
  <c r="E47" i="9"/>
  <c r="K2926" i="10"/>
  <c r="V8" i="9"/>
  <c r="N342" i="10"/>
  <c r="K17" i="9"/>
  <c r="L17" i="9"/>
  <c r="J17" i="9"/>
  <c r="K1841" i="10"/>
  <c r="BC1841" i="10"/>
  <c r="K1840" i="10"/>
  <c r="BC1840" i="10"/>
  <c r="L45" i="9"/>
  <c r="K45" i="9"/>
  <c r="J45" i="9"/>
  <c r="K1844" i="10"/>
  <c r="BC1844" i="10"/>
  <c r="E8" i="9"/>
  <c r="K342" i="10"/>
  <c r="K1842" i="10"/>
  <c r="BC1842" i="10"/>
  <c r="K1838" i="10"/>
  <c r="BC1838" i="10"/>
  <c r="T8" i="9"/>
  <c r="L342" i="10"/>
  <c r="O342" i="10"/>
  <c r="P342" i="10"/>
  <c r="R342" i="10" s="1"/>
  <c r="Q342" i="10"/>
  <c r="L43" i="9"/>
  <c r="K43" i="9"/>
  <c r="J43" i="9"/>
  <c r="U23" i="9"/>
  <c r="N23" i="9" s="1"/>
  <c r="M1288" i="10"/>
  <c r="T31" i="9"/>
  <c r="L1847" i="10"/>
  <c r="Q1847" i="10"/>
  <c r="O1847" i="10"/>
  <c r="P1847" i="10"/>
  <c r="R1847" i="10" s="1"/>
  <c r="L34" i="9"/>
  <c r="K34" i="9"/>
  <c r="J34" i="9"/>
  <c r="V23" i="9"/>
  <c r="N1288" i="10"/>
  <c r="BJ342" i="10"/>
  <c r="BK334" i="10"/>
  <c r="BK342" i="10" s="1"/>
  <c r="L26" i="9"/>
  <c r="K26" i="9"/>
  <c r="J26" i="9"/>
  <c r="BJ2926" i="10"/>
  <c r="BK2912" i="10"/>
  <c r="BK2926" i="10" s="1"/>
  <c r="E41" i="9"/>
  <c r="K2410" i="10"/>
  <c r="F53" i="9"/>
  <c r="U41" i="9"/>
  <c r="M2410" i="10"/>
  <c r="F1847" i="10"/>
  <c r="K1837" i="10"/>
  <c r="BC1837" i="10"/>
  <c r="L2" i="9"/>
  <c r="K2" i="9"/>
  <c r="J2" i="9"/>
  <c r="E23" i="9" l="1"/>
  <c r="K1288" i="10"/>
  <c r="K41" i="9"/>
  <c r="L41" i="9"/>
  <c r="J41" i="9"/>
  <c r="P23" i="9"/>
  <c r="Q23" i="9"/>
  <c r="R23" i="9"/>
  <c r="S23" i="9"/>
  <c r="M23" i="9"/>
  <c r="O23" i="9"/>
  <c r="V53" i="9"/>
  <c r="U53" i="9"/>
  <c r="K47" i="9"/>
  <c r="L47" i="9"/>
  <c r="J47" i="9"/>
  <c r="R41" i="9"/>
  <c r="P41" i="9"/>
  <c r="S41" i="9" s="1"/>
  <c r="Q41" i="9"/>
  <c r="BH2404" i="10"/>
  <c r="BH2410" i="10" s="1"/>
  <c r="BF2410" i="10"/>
  <c r="BC1847" i="10"/>
  <c r="P8" i="9"/>
  <c r="Q8" i="9"/>
  <c r="S8" i="9" s="1"/>
  <c r="R8" i="9"/>
  <c r="T53" i="9"/>
  <c r="N31" i="9"/>
  <c r="M31" i="9"/>
  <c r="P31" i="9"/>
  <c r="Q31" i="9"/>
  <c r="R31" i="9"/>
  <c r="S31" i="9"/>
  <c r="L21" i="9"/>
  <c r="K21" i="9"/>
  <c r="J21" i="9"/>
  <c r="L8" i="9"/>
  <c r="K8" i="9"/>
  <c r="J8" i="9"/>
  <c r="E31" i="9"/>
  <c r="K1847" i="10"/>
  <c r="O31" i="9"/>
  <c r="N53" i="9" l="1"/>
  <c r="M53" i="9"/>
  <c r="P53" i="9"/>
  <c r="Q53" i="9"/>
  <c r="R53" i="9"/>
  <c r="L31" i="9"/>
  <c r="K31" i="9"/>
  <c r="J31" i="9"/>
  <c r="K23" i="9"/>
  <c r="L23" i="9"/>
  <c r="J23" i="9"/>
  <c r="O53" i="9"/>
  <c r="E53" i="9"/>
  <c r="S53" i="9" l="1"/>
  <c r="K53" i="9"/>
  <c r="L53" i="9"/>
  <c r="J53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1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Data from U.S. Census Bureau.  July 1, 2012</t>
        </r>
      </text>
    </comment>
    <comment ref="C1" authorId="0" shapeId="0" xr:uid="{00000000-0006-0000-01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2012"</t>
        </r>
      </text>
    </comment>
    <comment ref="D1" authorId="0" shapeId="0" xr:uid="{00000000-0006-0000-01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2012"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  <author>David Leip</author>
  </authors>
  <commentList>
    <comment ref="A1" authorId="0" shapeId="0" xr:uid="{00000000-0006-0000-02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 expand all rows, click on the "2" at left.  To contract all rows, click on the "1" at left.  To expand an individual state, click the "+" button left of the state name.</t>
        </r>
      </text>
    </comment>
    <comment ref="D1" authorId="0" shapeId="0" xr:uid="{00000000-0006-0000-02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2012"</t>
        </r>
      </text>
    </comment>
    <comment ref="E1" authorId="0" shapeId="0" xr:uid="{00000000-0006-0000-02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2012"</t>
        </r>
      </text>
    </comment>
    <comment ref="I1" authorId="0" shapeId="0" xr:uid="{00000000-0006-0000-02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Vote for President</t>
        </r>
      </text>
    </comment>
    <comment ref="H70" authorId="0" shapeId="0" xr:uid="{00000000-0006-0000-02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Unofficial</t>
        </r>
      </text>
    </comment>
    <comment ref="AC112" authorId="0" shapeId="0" xr:uid="{00000000-0006-0000-02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Alaskan Independence</t>
        </r>
      </text>
    </comment>
    <comment ref="S129" authorId="0" shapeId="0" xr:uid="{00000000-0006-0000-02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Only</t>
        </r>
      </text>
    </comment>
    <comment ref="F206" authorId="0" shapeId="0" xr:uid="{00000000-0006-0000-0200-00000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Official Results Report.</t>
        </r>
      </text>
    </comment>
    <comment ref="U266" authorId="0" shapeId="0" xr:uid="{00000000-0006-0000-0200-00000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Decline to State.</t>
        </r>
      </text>
    </comment>
    <comment ref="Y266" authorId="0" shapeId="0" xr:uid="{00000000-0006-0000-0200-00000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American Independent.</t>
        </r>
      </text>
    </comment>
    <comment ref="F332" authorId="0" shapeId="0" xr:uid="{00000000-0006-0000-0200-00000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Registred voters from Official Abstract</t>
        </r>
      </text>
    </comment>
    <comment ref="G332" authorId="0" shapeId="0" xr:uid="{00000000-0006-0000-0200-00000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Registred voters from Official Abstract</t>
        </r>
      </text>
    </comment>
    <comment ref="S332" authorId="0" shapeId="0" xr:uid="{00000000-0006-0000-0200-00000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November 1 Voter Registration by Party (Active Only)</t>
        </r>
      </text>
    </comment>
    <comment ref="U332" authorId="0" shapeId="0" xr:uid="{00000000-0006-0000-0200-00000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X332" authorId="0" shapeId="0" xr:uid="{00000000-0006-0000-0200-00000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American Constitution</t>
        </r>
      </text>
    </comment>
    <comment ref="F342" authorId="1" shapeId="0" xr:uid="{00000000-0006-0000-0200-000010000000}">
      <text>
        <r>
          <rPr>
            <b/>
            <sz val="9"/>
            <color indexed="81"/>
            <rFont val="Geneva"/>
            <family val="2"/>
          </rPr>
          <t>David Leip:</t>
        </r>
        <r>
          <rPr>
            <sz val="9"/>
            <color indexed="81"/>
            <rFont val="Geneva"/>
            <family val="2"/>
          </rPr>
          <t xml:space="preserve">
Registration and Party Enrollment in Connecticut October 30, 2012 - Active + Inactive</t>
        </r>
      </text>
    </comment>
    <comment ref="G342" authorId="0" shapeId="0" xr:uid="{00000000-0006-0000-0200-00001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reported in the Statement of Vote; includes any voters in
addition to the October report. Active Voters Only.</t>
        </r>
      </text>
    </comment>
    <comment ref="S342" authorId="1" shapeId="0" xr:uid="{00000000-0006-0000-0200-000012000000}">
      <text>
        <r>
          <rPr>
            <b/>
            <sz val="9"/>
            <color indexed="81"/>
            <rFont val="Geneva"/>
            <family val="2"/>
          </rPr>
          <t>David Leip:</t>
        </r>
        <r>
          <rPr>
            <sz val="9"/>
            <color indexed="81"/>
            <rFont val="Geneva"/>
            <family val="2"/>
          </rPr>
          <t xml:space="preserve">
Registration and Party Enrollment in Connecticut October 30, 2012 - Active Only</t>
        </r>
      </text>
    </comment>
    <comment ref="U342" authorId="0" shapeId="0" xr:uid="{00000000-0006-0000-0200-00001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S350" authorId="0" shapeId="0" xr:uid="{00000000-0006-0000-0200-00001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Party data are from Oct 31.</t>
        </r>
      </text>
    </comment>
    <comment ref="U350" authorId="0" shapeId="0" xr:uid="{00000000-0006-0000-0200-00001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Party</t>
        </r>
      </text>
    </comment>
    <comment ref="W350" authorId="0" shapeId="0" xr:uid="{00000000-0006-0000-0200-00001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Statehood Green</t>
        </r>
      </text>
    </comment>
    <comment ref="H353" authorId="0" shapeId="0" xr:uid="{00000000-0006-0000-0200-00001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11,460.  Corrected per Baker County Supervisor of Elections
</t>
        </r>
      </text>
    </comment>
    <comment ref="H355" authorId="0" shapeId="0" xr:uid="{00000000-0006-0000-0200-00001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11,719 Official.  Corrected per Bradford Supervisor of Elections.</t>
        </r>
      </text>
    </comment>
    <comment ref="H365" authorId="0" shapeId="0" xr:uid="{00000000-0006-0000-0200-00001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7,006.  Corrected per Dixie County Supervisor of Elections</t>
        </r>
      </text>
    </comment>
    <comment ref="H419" authorId="0" shapeId="0" xr:uid="{00000000-0006-0000-0200-00001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8,538,264 Official.  Corrected Baker and Bradford Counties.</t>
        </r>
      </text>
    </comment>
    <comment ref="C587" authorId="0" shapeId="0" xr:uid="{00000000-0006-0000-0200-00001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90 from Kalawoo</t>
        </r>
      </text>
    </comment>
    <comment ref="F633" authorId="0" shapeId="0" xr:uid="{00000000-0006-0000-0200-00001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same-day registrants.</t>
        </r>
      </text>
    </comment>
    <comment ref="H825" authorId="0" shapeId="0" xr:uid="{00000000-0006-0000-0200-00001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Original 24,984
Audit: 28,770</t>
        </r>
      </text>
    </comment>
    <comment ref="H831" authorId="0" shapeId="0" xr:uid="{00000000-0006-0000-0200-00001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corrected figure in Warrick County.</t>
        </r>
      </text>
    </comment>
    <comment ref="F932" authorId="0" shapeId="0" xr:uid="{00000000-0006-0000-0200-00001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Figures in this column from the turnout report</t>
        </r>
      </text>
    </comment>
    <comment ref="G932" authorId="0" shapeId="0" xr:uid="{00000000-0006-0000-0200-00002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Figures in this column from the turnout report</t>
        </r>
      </text>
    </comment>
    <comment ref="S932" authorId="0" shapeId="0" xr:uid="{00000000-0006-0000-0200-00002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Figures from 11/1/2012 Monthly Voter Registration report.</t>
        </r>
      </text>
    </comment>
    <comment ref="U932" authorId="0" shapeId="0" xr:uid="{00000000-0006-0000-0200-00002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Party</t>
        </r>
      </text>
    </comment>
    <comment ref="BL1039" authorId="0" shapeId="0" xr:uid="{00000000-0006-0000-0200-00002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Advance</t>
        </r>
      </text>
    </comment>
    <comment ref="H1161" authorId="0" shapeId="0" xr:uid="{00000000-0006-0000-0200-00002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Ballots Cast from ENR report.  Turnout report has different figures.</t>
        </r>
      </text>
    </comment>
    <comment ref="F1227" authorId="0" shapeId="0" xr:uid="{00000000-0006-0000-0200-00002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and Inactive</t>
        </r>
      </text>
    </comment>
    <comment ref="A1245" authorId="0" shapeId="0" xr:uid="{00000000-0006-0000-0200-00002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U1272" authorId="0" shapeId="0" xr:uid="{00000000-0006-0000-0200-00002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 &amp; Other</t>
        </r>
      </text>
    </comment>
    <comment ref="U1288" authorId="0" shapeId="0" xr:uid="{00000000-0006-0000-0200-00002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Unenrolled</t>
        </r>
      </text>
    </comment>
    <comment ref="W1288" authorId="0" shapeId="0" xr:uid="{00000000-0006-0000-0200-00002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Green Rainbow</t>
        </r>
      </text>
    </comment>
    <comment ref="F1462" authorId="0" shapeId="0" xr:uid="{00000000-0006-0000-0200-00002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same-day registrants</t>
        </r>
      </text>
    </comment>
    <comment ref="F1546" authorId="0" shapeId="0" xr:uid="{00000000-0006-0000-0200-00002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Registration is active reg from 10/6 and inactive reg from 10/1</t>
        </r>
      </text>
    </comment>
    <comment ref="BF1546" authorId="0" shapeId="0" xr:uid="{00000000-0006-0000-0200-00002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from 10/6/12</t>
        </r>
      </text>
    </comment>
    <comment ref="BG1546" authorId="0" shapeId="0" xr:uid="{00000000-0006-0000-0200-00002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Inactive from 10/1/12</t>
        </r>
      </text>
    </comment>
    <comment ref="U1816" authorId="0" shapeId="0" xr:uid="{00000000-0006-0000-0200-00002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Nonpartisan
</t>
        </r>
      </text>
    </comment>
    <comment ref="F1820" authorId="0" shapeId="0" xr:uid="{00000000-0006-0000-0200-00002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+ inactive sum to 1,045,504.  Total shown here from the report</t>
        </r>
      </text>
    </comment>
    <comment ref="BH1820" authorId="0" shapeId="0" xr:uid="{00000000-0006-0000-0200-00003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+ Inactive for Clark County add to 1,045,371</t>
        </r>
      </text>
    </comment>
    <comment ref="G1835" authorId="0" shapeId="0" xr:uid="{00000000-0006-0000-0200-00003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Only.  Voter turnout report has 1,258,409</t>
        </r>
      </text>
    </comment>
    <comment ref="U1835" authorId="0" shapeId="0" xr:uid="{00000000-0006-0000-0200-00003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Non-Partisan</t>
        </r>
      </text>
    </comment>
    <comment ref="F1847" authorId="0" shapeId="0" xr:uid="{00000000-0006-0000-0200-00003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same-day registrants.</t>
        </r>
      </text>
    </comment>
    <comment ref="H1870" authorId="0" shapeId="0" xr:uid="{00000000-0006-0000-0200-00003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NJ SoS has 3,683,638.  Several Counties updated based on county reports</t>
        </r>
      </text>
    </comment>
    <comment ref="U1870" authorId="0" shapeId="0" xr:uid="{00000000-0006-0000-0200-00003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X1870" authorId="0" shapeId="0" xr:uid="{00000000-0006-0000-0200-00003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U.S. Constitution</t>
        </r>
      </text>
    </comment>
    <comment ref="BM1870" authorId="0" shapeId="0" xr:uid="{00000000-0006-0000-0200-00003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Mail-In</t>
        </r>
      </text>
    </comment>
    <comment ref="BN1870" authorId="0" shapeId="0" xr:uid="{00000000-0006-0000-0200-00003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Overseas</t>
        </r>
      </text>
    </comment>
    <comment ref="U1905" authorId="0" shapeId="0" xr:uid="{00000000-0006-0000-0200-00003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Decline to State</t>
        </r>
      </text>
    </comment>
    <comment ref="H1945" authorId="0" shapeId="0" xr:uid="{00000000-0006-0000-0200-00003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Amended Result. NYSBOE 125,738</t>
        </r>
      </text>
    </comment>
    <comment ref="H1969" authorId="0" shapeId="0" xr:uid="{00000000-0006-0000-0200-00003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amended result in Rockland County.  NYSBOE 7,135,322</t>
        </r>
      </text>
    </comment>
    <comment ref="U1969" authorId="0" shapeId="0" xr:uid="{00000000-0006-0000-0200-00003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Blank</t>
        </r>
      </text>
    </comment>
    <comment ref="H2122" authorId="0" shapeId="0" xr:uid="{00000000-0006-0000-0200-00003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5,211.  Corrected per county report.</t>
        </r>
      </text>
    </comment>
    <comment ref="F2126" authorId="0" shapeId="0" xr:uid="{00000000-0006-0000-0200-00003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Voter Registration</t>
        </r>
      </text>
    </comment>
    <comment ref="G2126" authorId="0" shapeId="0" xr:uid="{00000000-0006-0000-0200-00003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North Dakota does not have voter registration.</t>
        </r>
      </text>
    </comment>
    <comment ref="H2126" authorId="0" shapeId="0" xr:uid="{00000000-0006-0000-0200-00004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352,862.  Corrected figure in Walsh County.</t>
        </r>
      </text>
    </comment>
    <comment ref="U2333" authorId="0" shapeId="0" xr:uid="{00000000-0006-0000-0200-00004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Nonaffiliated Voter</t>
        </r>
      </text>
    </comment>
    <comment ref="W2333" authorId="0" shapeId="0" xr:uid="{00000000-0006-0000-0200-00004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Pacific Green</t>
        </r>
      </text>
    </comment>
    <comment ref="H2402" authorId="0" shapeId="0" xr:uid="{00000000-0006-0000-0200-00004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Collected from Individual County agencies.  Incomplete.</t>
        </r>
      </text>
    </comment>
    <comment ref="F2404" authorId="0" shapeId="0" xr:uid="{00000000-0006-0000-0200-00004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Registration from Official Results (Count Book)</t>
        </r>
      </text>
    </comment>
    <comment ref="F2405" authorId="0" shapeId="0" xr:uid="{00000000-0006-0000-0200-00004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Registration from Official Results (Count Book)</t>
        </r>
      </text>
    </comment>
    <comment ref="F2406" authorId="0" shapeId="0" xr:uid="{00000000-0006-0000-0200-00004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Registration from Official Results (Count Book)</t>
        </r>
      </text>
    </comment>
    <comment ref="F2407" authorId="0" shapeId="0" xr:uid="{00000000-0006-0000-0200-00004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Registration from Official Results (Count Book)</t>
        </r>
      </text>
    </comment>
    <comment ref="F2408" authorId="0" shapeId="0" xr:uid="{00000000-0006-0000-0200-00004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Registration from Official Results (Count Book)</t>
        </r>
      </text>
    </comment>
    <comment ref="F2409" authorId="0" shapeId="0" xr:uid="{00000000-0006-0000-0200-00004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Registration from Official Results (Count Book)</t>
        </r>
      </text>
    </comment>
    <comment ref="F2410" authorId="0" shapeId="0" xr:uid="{00000000-0006-0000-0200-00004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Registration from Official Results (Count Book)</t>
        </r>
      </text>
    </comment>
    <comment ref="G2410" authorId="0" shapeId="0" xr:uid="{00000000-0006-0000-0200-00004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Voters from 11/1/2012</t>
        </r>
      </text>
    </comment>
    <comment ref="S2410" authorId="0" shapeId="0" xr:uid="{00000000-0006-0000-0200-00004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11/1/2012</t>
        </r>
      </text>
    </comment>
    <comment ref="U2410" authorId="0" shapeId="0" xr:uid="{00000000-0006-0000-0200-00004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G2623" authorId="0" shapeId="0" xr:uid="{00000000-0006-0000-0200-00004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voters not in report.  See columns at right for active voters from 12/1</t>
        </r>
      </text>
    </comment>
    <comment ref="BF2623" authorId="0" shapeId="0" xr:uid="{00000000-0006-0000-0200-00004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12/1/2012 Report</t>
        </r>
      </text>
    </comment>
    <comment ref="BG2623" authorId="0" shapeId="0" xr:uid="{00000000-0006-0000-0200-00005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12/1/2012 Report</t>
        </r>
      </text>
    </comment>
    <comment ref="BH2623" authorId="0" shapeId="0" xr:uid="{00000000-0006-0000-0200-00005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12/1/2012 Report</t>
        </r>
      </text>
    </comment>
    <comment ref="G2879" authorId="0" shapeId="0" xr:uid="{00000000-0006-0000-0200-00005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Non-Suspense</t>
        </r>
      </text>
    </comment>
    <comment ref="H2879" authorId="0" shapeId="0" xr:uid="{00000000-0006-0000-0200-00005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These figures are not reported state-wide.</t>
        </r>
      </text>
    </comment>
    <comment ref="BF2879" authorId="0" shapeId="0" xr:uid="{00000000-0006-0000-0200-00005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Non-Suspense</t>
        </r>
      </text>
    </comment>
    <comment ref="BG2879" authorId="0" shapeId="0" xr:uid="{00000000-0006-0000-0200-00005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Suspense</t>
        </r>
      </text>
    </comment>
    <comment ref="H2899" authorId="0" shapeId="0" xr:uid="{00000000-0006-0000-0200-00005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5,198.  Corrected from County Report.</t>
        </r>
      </text>
    </comment>
    <comment ref="F2910" authorId="0" shapeId="0" xr:uid="{00000000-0006-0000-0200-00005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11/6/2012 by Party Report</t>
        </r>
      </text>
    </comment>
    <comment ref="G2910" authorId="0" shapeId="0" xr:uid="{00000000-0006-0000-0200-00005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Official Canvass</t>
        </r>
      </text>
    </comment>
    <comment ref="H2910" authorId="0" shapeId="0" xr:uid="{00000000-0006-0000-0200-00005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1,028,635.  Corrected figure in San Juan County per county report.</t>
        </r>
      </text>
    </comment>
    <comment ref="S2910" authorId="0" shapeId="0" xr:uid="{00000000-0006-0000-0200-00005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Party Data from 11/6/12 Report - Active Voters Only</t>
        </r>
      </text>
    </comment>
    <comment ref="U2910" authorId="0" shapeId="0" xr:uid="{00000000-0006-0000-0200-00005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AE2910" authorId="0" shapeId="0" xr:uid="{00000000-0006-0000-0200-00005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UT Justice</t>
        </r>
      </text>
    </comment>
    <comment ref="BL3062" authorId="0" shapeId="0" xr:uid="{00000000-0006-0000-0200-00005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 Person Curbside.</t>
        </r>
      </text>
    </comment>
    <comment ref="W3160" authorId="0" shapeId="0" xr:uid="{00000000-0006-0000-0200-00005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Mountain Party</t>
        </r>
      </text>
    </comment>
    <comment ref="F3234" authorId="0" shapeId="0" xr:uid="{00000000-0006-0000-0200-00005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12/3/12</t>
        </r>
      </text>
    </comment>
    <comment ref="G3234" authorId="0" shapeId="0" xr:uid="{00000000-0006-0000-0200-00006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12/3/12</t>
        </r>
      </text>
    </comment>
    <comment ref="H3234" authorId="0" shapeId="0" xr:uid="{00000000-0006-0000-0200-00006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Wisconsin does not publish Ballots cast.  Figures same as for President
</t>
        </r>
      </text>
    </comment>
    <comment ref="U3259" authorId="0" shapeId="0" xr:uid="{00000000-0006-0000-0200-00006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AF3259" authorId="0" shapeId="0" xr:uid="{00000000-0006-0000-0200-00006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American's Elect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Leip</author>
    <author>Dave Leip</author>
  </authors>
  <commentList>
    <comment ref="E172" authorId="0" shapeId="0" xr:uid="{00000000-0006-0000-0300-000001000000}">
      <text>
        <r>
          <rPr>
            <b/>
            <sz val="9"/>
            <color indexed="81"/>
            <rFont val="Geneva"/>
            <family val="2"/>
          </rPr>
          <t>David Leip:</t>
        </r>
        <r>
          <rPr>
            <sz val="9"/>
            <color indexed="81"/>
            <rFont val="Geneva"/>
            <family val="2"/>
          </rPr>
          <t xml:space="preserve">
Registration and Party Enrollment in Connecticut October 30, 2012 - Active + Inactive</t>
        </r>
      </text>
    </comment>
    <comment ref="F172" authorId="1" shapeId="0" xr:uid="{00000000-0006-0000-03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These numbers reported in the Statement of Vote includes any voters in
addition to the October report.</t>
        </r>
      </text>
    </comment>
    <comment ref="R172" authorId="0" shapeId="0" xr:uid="{00000000-0006-0000-0300-000003000000}">
      <text>
        <r>
          <rPr>
            <b/>
            <sz val="9"/>
            <color indexed="81"/>
            <rFont val="Geneva"/>
            <family val="2"/>
          </rPr>
          <t>David Leip:</t>
        </r>
        <r>
          <rPr>
            <sz val="9"/>
            <color indexed="81"/>
            <rFont val="Geneva"/>
            <family val="2"/>
          </rPr>
          <t xml:space="preserve">
Registration and Party Enrollment in Connecticut October 30, 2012 - Active Only</t>
        </r>
      </text>
    </comment>
    <comment ref="T172" authorId="1" shapeId="0" xr:uid="{00000000-0006-0000-03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AA321" authorId="1" shapeId="0" xr:uid="{00000000-0006-0000-03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Aroostook?</t>
        </r>
      </text>
    </comment>
    <comment ref="AA478" authorId="1" shapeId="0" xr:uid="{00000000-0006-0000-03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Aroostook?</t>
        </r>
      </text>
    </comment>
    <comment ref="AA487" authorId="1" shapeId="0" xr:uid="{00000000-0006-0000-03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Piscataquis?</t>
        </r>
      </text>
    </comment>
    <comment ref="A507" authorId="1" shapeId="0" xr:uid="{00000000-0006-0000-0300-00000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Cross Lake</t>
        </r>
      </text>
    </comment>
    <comment ref="A572" authorId="1" shapeId="0" xr:uid="{00000000-0006-0000-0300-00000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Big Lake</t>
        </r>
      </text>
    </comment>
    <comment ref="A593" authorId="1" shapeId="0" xr:uid="{00000000-0006-0000-0300-00000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Sinclair</t>
        </r>
      </text>
    </comment>
    <comment ref="A609" authorId="1" shapeId="0" xr:uid="{00000000-0006-0000-0300-00000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Benedicta and Silver Ridge</t>
        </r>
      </text>
    </comment>
    <comment ref="A657" authorId="1" shapeId="0" xr:uid="{00000000-0006-0000-0300-00000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Codyville</t>
        </r>
      </text>
    </comment>
    <comment ref="A725" authorId="1" shapeId="0" xr:uid="{00000000-0006-0000-0300-00000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T1079" authorId="1" shapeId="0" xr:uid="{00000000-0006-0000-0300-00000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Unenrolled</t>
        </r>
      </text>
    </comment>
    <comment ref="V1079" authorId="1" shapeId="0" xr:uid="{00000000-0006-0000-0300-00000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Green-Rainbow</t>
        </r>
      </text>
    </comment>
    <comment ref="E1364" authorId="1" shapeId="0" xr:uid="{00000000-0006-0000-0300-00001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General Election Voter Turnout Report from 2012 Count Book</t>
        </r>
      </text>
    </comment>
    <comment ref="F1364" authorId="1" shapeId="0" xr:uid="{00000000-0006-0000-0300-00001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Voters from 11/1/2012</t>
        </r>
      </text>
    </comment>
    <comment ref="R1364" authorId="1" shapeId="0" xr:uid="{00000000-0006-0000-0300-00001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11/1/2012</t>
        </r>
      </text>
    </comment>
    <comment ref="AO1364" authorId="1" shapeId="0" xr:uid="{00000000-0006-0000-0300-00001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Statewide Voter Registration Summary 11/1/2012</t>
        </r>
      </text>
    </comment>
  </commentList>
</comments>
</file>

<file path=xl/sharedStrings.xml><?xml version="1.0" encoding="utf-8"?>
<sst xmlns="http://schemas.openxmlformats.org/spreadsheetml/2006/main" count="23171" uniqueCount="3293">
  <si>
    <t>Carthage</t>
  </si>
  <si>
    <t>Martin</t>
  </si>
  <si>
    <t>Muskegon</t>
  </si>
  <si>
    <t>Newaygo</t>
  </si>
  <si>
    <t>Ozaukee</t>
  </si>
  <si>
    <t>Dekalb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</si>
  <si>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</si>
  <si>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</si>
  <si>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</si>
  <si>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</si>
  <si>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</si>
  <si>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</si>
  <si>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</si>
  <si>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</si>
  <si>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</si>
  <si>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</si>
  <si>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</si>
  <si>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</si>
  <si>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</si>
  <si>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</si>
  <si>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</si>
  <si>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</si>
  <si>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</si>
  <si>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</si>
  <si>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</si>
  <si>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</si>
  <si>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</si>
  <si>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</si>
  <si>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Wallowa</t>
  </si>
  <si>
    <t>Maverick</t>
  </si>
  <si>
    <t>Manatee</t>
  </si>
  <si>
    <t>Madawaska Lake</t>
  </si>
  <si>
    <t>Wolfeboro</t>
  </si>
  <si>
    <t>Ziebach</t>
  </si>
  <si>
    <t>Ottawa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</si>
  <si>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</si>
  <si>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</si>
  <si>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</si>
  <si>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</si>
  <si>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</si>
  <si>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</si>
  <si>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</si>
  <si>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</si>
  <si>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</si>
  <si>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</si>
  <si>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</si>
  <si>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</si>
  <si>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</si>
  <si>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</si>
  <si>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</si>
  <si>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</si>
  <si>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</si>
  <si>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</si>
  <si>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</si>
  <si>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</si>
  <si>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</si>
  <si>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</si>
  <si>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</si>
  <si>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</si>
  <si>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Ida</t>
  </si>
  <si>
    <t>Tolland</t>
  </si>
  <si>
    <t>Anson</t>
  </si>
  <si>
    <t>Yuba</t>
  </si>
  <si>
    <t>Jo Daviess</t>
  </si>
  <si>
    <t>Bacon</t>
  </si>
  <si>
    <t>Sheboygan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</si>
  <si>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</si>
  <si>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</si>
  <si>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</si>
  <si>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</si>
  <si>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</si>
  <si>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</si>
  <si>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</si>
  <si>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</si>
  <si>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</si>
  <si>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</si>
  <si>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</si>
  <si>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</si>
  <si>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</si>
  <si>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</si>
  <si>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</si>
  <si>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</si>
  <si>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</si>
  <si>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</si>
  <si>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</si>
  <si>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</si>
  <si>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</si>
  <si>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</si>
  <si>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</si>
  <si>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</si>
  <si>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</si>
  <si>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</si>
  <si>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</si>
  <si>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</si>
  <si>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</si>
  <si>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</si>
  <si>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</si>
  <si>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</si>
  <si>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</si>
  <si>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</si>
  <si>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</si>
  <si>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</si>
  <si>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</si>
  <si>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</si>
  <si>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</si>
  <si>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</si>
  <si>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</si>
  <si>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</si>
  <si>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</si>
  <si>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</si>
  <si>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</si>
  <si>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</si>
  <si>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</si>
  <si>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</si>
  <si>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</si>
  <si>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</si>
  <si>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</si>
  <si>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</si>
  <si>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</si>
  <si>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</si>
  <si>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</si>
  <si>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</si>
  <si>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</si>
  <si>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</si>
  <si>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</si>
  <si>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</si>
  <si>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</si>
  <si>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</si>
  <si>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</si>
  <si>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</si>
  <si>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</si>
  <si>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</si>
  <si>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</si>
  <si>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</si>
  <si>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Working Families</t>
  </si>
  <si>
    <t>Gosper</t>
  </si>
  <si>
    <t>Dent</t>
  </si>
  <si>
    <t>Miami-Dade</t>
  </si>
  <si>
    <t>Cerro Gordo</t>
  </si>
  <si>
    <t>IN</t>
  </si>
  <si>
    <t>Lapeer</t>
  </si>
  <si>
    <t>Indiana</t>
  </si>
  <si>
    <t>St. John</t>
  </si>
  <si>
    <t>Grays Harbor</t>
  </si>
  <si>
    <t>Nashville</t>
  </si>
  <si>
    <t>Trumbull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</si>
  <si>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</si>
  <si>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</si>
  <si>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</si>
  <si>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</si>
  <si>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</si>
  <si>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</si>
  <si>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</si>
  <si>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</si>
  <si>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</si>
  <si>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</si>
  <si>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</si>
  <si>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</si>
  <si>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</si>
  <si>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</si>
  <si>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</si>
  <si>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</si>
  <si>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</si>
  <si>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</si>
  <si>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</si>
  <si>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</si>
  <si>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</si>
  <si>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</si>
  <si>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</si>
  <si>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</si>
  <si>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</si>
  <si>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</si>
  <si>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</si>
  <si>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</si>
  <si>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</si>
  <si>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</si>
  <si>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</si>
  <si>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</si>
  <si>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</si>
  <si>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</si>
  <si>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</si>
  <si>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</si>
  <si>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</si>
  <si>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</si>
  <si>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</si>
  <si>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</si>
  <si>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</si>
  <si>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</si>
  <si>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</si>
  <si>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</si>
  <si>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</si>
  <si>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</si>
  <si>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</si>
  <si>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</si>
  <si>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</si>
  <si>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</si>
  <si>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</si>
  <si>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</si>
  <si>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</si>
  <si>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</si>
  <si>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</si>
  <si>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</si>
  <si>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</si>
  <si>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</si>
  <si>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</si>
  <si>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</si>
  <si>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</si>
  <si>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</si>
  <si>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</si>
  <si>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</si>
  <si>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</si>
  <si>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</si>
  <si>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</si>
  <si>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</si>
  <si>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</si>
  <si>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</si>
  <si>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</si>
  <si>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</si>
  <si>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</si>
  <si>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</si>
  <si>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</si>
  <si>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</si>
  <si>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</si>
  <si>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</si>
  <si>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</si>
  <si>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</si>
  <si>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</si>
  <si>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</si>
  <si>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</si>
  <si>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</si>
  <si>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</si>
  <si>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</si>
  <si>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</si>
  <si>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</si>
  <si>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</si>
  <si>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</si>
  <si>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</si>
  <si>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</si>
  <si>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</si>
  <si>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</si>
  <si>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</si>
  <si>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</si>
  <si>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</si>
  <si>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</si>
  <si>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</si>
  <si>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</si>
  <si>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Turnout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</si>
  <si>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</si>
  <si>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</si>
  <si>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</si>
  <si>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</si>
  <si>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</si>
  <si>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</si>
  <si>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</si>
  <si>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</si>
  <si>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</si>
  <si>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</si>
  <si>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</si>
  <si>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Avoyelles</t>
  </si>
  <si>
    <t>Kenedy</t>
  </si>
  <si>
    <t>Utah</t>
  </si>
  <si>
    <t>Houghton</t>
  </si>
  <si>
    <t>Beaufort</t>
  </si>
  <si>
    <t>Fairfield</t>
  </si>
  <si>
    <t>Maricopa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</si>
  <si>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</si>
  <si>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</si>
  <si>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</si>
  <si>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</si>
  <si>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</si>
  <si>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</si>
  <si>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</si>
  <si>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</si>
  <si>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</si>
  <si>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</si>
  <si>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</si>
  <si>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</si>
  <si>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</si>
  <si>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</si>
  <si>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</si>
  <si>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</si>
  <si>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</si>
  <si>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</si>
  <si>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</si>
  <si>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</si>
  <si>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</si>
  <si>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</si>
  <si>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</si>
  <si>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</si>
  <si>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</si>
  <si>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Millbury</t>
  </si>
  <si>
    <t>Lamar</t>
  </si>
  <si>
    <t>Mitchell</t>
  </si>
  <si>
    <t>Esmeralda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</si>
  <si>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</si>
  <si>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</si>
  <si>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</si>
  <si>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</si>
  <si>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</si>
  <si>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</si>
  <si>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</si>
  <si>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</si>
  <si>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</si>
  <si>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</si>
  <si>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</si>
  <si>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</si>
  <si>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</si>
  <si>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</si>
  <si>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</si>
  <si>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</si>
  <si>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</si>
  <si>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</si>
  <si>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</si>
  <si>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</si>
  <si>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</si>
  <si>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</si>
  <si>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</si>
  <si>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</si>
  <si>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</si>
  <si>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</si>
  <si>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</si>
  <si>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Bernalillo</t>
  </si>
  <si>
    <t>Etowah</t>
  </si>
  <si>
    <t>%REG/VAP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</si>
  <si>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</si>
  <si>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</si>
  <si>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</si>
  <si>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</si>
  <si>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</si>
  <si>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</si>
  <si>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</si>
  <si>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</si>
  <si>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</si>
  <si>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</si>
  <si>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</si>
  <si>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</si>
  <si>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</si>
  <si>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</si>
  <si>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</si>
  <si>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</si>
  <si>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</si>
  <si>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</si>
  <si>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</si>
  <si>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</si>
  <si>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</si>
  <si>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Holt</t>
  </si>
  <si>
    <t>Owsley</t>
  </si>
  <si>
    <t>Hickory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</si>
  <si>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</si>
  <si>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</si>
  <si>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</si>
  <si>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</si>
  <si>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</si>
  <si>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</si>
  <si>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</si>
  <si>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</si>
  <si>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</si>
  <si>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</si>
  <si>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</si>
  <si>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</si>
  <si>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</si>
  <si>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</si>
  <si>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</si>
  <si>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</si>
  <si>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</si>
  <si>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</si>
  <si>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</si>
  <si>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</si>
  <si>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Colebrook</t>
  </si>
  <si>
    <t>Chickasaw</t>
  </si>
  <si>
    <t>McLennan</t>
  </si>
  <si>
    <t>Loving</t>
  </si>
  <si>
    <t>Costilla</t>
  </si>
  <si>
    <t>Lipscomb</t>
  </si>
  <si>
    <t>ID</t>
  </si>
  <si>
    <t>Orleans</t>
  </si>
  <si>
    <t>Suwannee</t>
  </si>
  <si>
    <t>King</t>
  </si>
  <si>
    <t>Winkler</t>
  </si>
  <si>
    <t>LaPorte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</si>
  <si>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</si>
  <si>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</si>
  <si>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</si>
  <si>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</si>
  <si>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</si>
  <si>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</si>
  <si>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</si>
  <si>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</si>
  <si>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</si>
  <si>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</si>
  <si>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</si>
  <si>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</si>
  <si>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</si>
  <si>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</si>
  <si>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</si>
  <si>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</si>
  <si>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Nebraska</t>
  </si>
  <si>
    <t>District 15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</si>
  <si>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</si>
  <si>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</si>
  <si>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</si>
  <si>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</si>
  <si>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</si>
  <si>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</si>
  <si>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</si>
  <si>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</si>
  <si>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</si>
  <si>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</si>
  <si>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</si>
  <si>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</si>
  <si>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</si>
  <si>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</si>
  <si>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</si>
  <si>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</si>
  <si>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</si>
  <si>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</si>
  <si>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</si>
  <si>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</si>
  <si>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</si>
  <si>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</si>
  <si>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</si>
  <si>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</si>
  <si>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</si>
  <si>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</si>
  <si>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</si>
  <si>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</si>
  <si>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</si>
  <si>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</si>
  <si>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</si>
  <si>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</si>
  <si>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</si>
  <si>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</si>
  <si>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</si>
  <si>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</si>
  <si>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</si>
  <si>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</si>
  <si>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</si>
  <si>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</si>
  <si>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</si>
  <si>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</si>
  <si>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</si>
  <si>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</si>
  <si>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</si>
  <si>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</si>
  <si>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</si>
  <si>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</si>
  <si>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</si>
  <si>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</si>
  <si>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</si>
  <si>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</si>
  <si>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</si>
  <si>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</si>
  <si>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</si>
  <si>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</si>
  <si>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</si>
  <si>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</si>
  <si>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</si>
  <si>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</si>
  <si>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</si>
  <si>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</si>
  <si>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</si>
  <si>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</si>
  <si>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</si>
  <si>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</si>
  <si>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</si>
  <si>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</si>
  <si>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</si>
  <si>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</si>
  <si>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</si>
  <si>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</si>
  <si>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</si>
  <si>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</si>
  <si>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</si>
  <si>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</si>
  <si>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</si>
  <si>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</si>
  <si>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</si>
  <si>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</si>
  <si>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</si>
  <si>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</si>
  <si>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</si>
  <si>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</si>
  <si>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</si>
  <si>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</si>
  <si>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</si>
  <si>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</si>
  <si>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</si>
  <si>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</si>
  <si>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</si>
  <si>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</si>
  <si>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</si>
  <si>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</si>
  <si>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</si>
  <si>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</si>
  <si>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</si>
  <si>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</si>
  <si>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</si>
  <si>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</si>
  <si>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</si>
  <si>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</si>
  <si>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</si>
  <si>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</si>
  <si>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</si>
  <si>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</si>
  <si>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</si>
  <si>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</si>
  <si>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</si>
  <si>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</si>
  <si>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</si>
  <si>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</si>
  <si>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</si>
  <si>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</si>
  <si>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</si>
  <si>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Washtenaw</t>
  </si>
  <si>
    <t>Estill</t>
  </si>
  <si>
    <t>Lewis and Clark</t>
  </si>
  <si>
    <t>Leslie</t>
  </si>
  <si>
    <t>Latah</t>
  </si>
  <si>
    <t>Brazos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</si>
  <si>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</si>
  <si>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</si>
  <si>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</si>
  <si>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</si>
  <si>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</si>
  <si>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</si>
  <si>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</si>
  <si>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</si>
  <si>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</si>
  <si>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</si>
  <si>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</si>
  <si>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</si>
  <si>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</si>
  <si>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</si>
  <si>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</si>
  <si>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</si>
  <si>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</si>
  <si>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</si>
  <si>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</si>
  <si>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</si>
  <si>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</si>
  <si>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</si>
  <si>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</si>
  <si>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Hardeman</t>
  </si>
  <si>
    <t>Rutland</t>
  </si>
  <si>
    <t>Petroleum</t>
  </si>
  <si>
    <t>New Braintree</t>
  </si>
  <si>
    <t>Goshen</t>
  </si>
  <si>
    <t>Horry</t>
  </si>
  <si>
    <t>Patrick</t>
  </si>
  <si>
    <t>Hancock</t>
  </si>
  <si>
    <t>Rawlins</t>
  </si>
  <si>
    <t>Reno</t>
  </si>
  <si>
    <t>Randall</t>
  </si>
  <si>
    <t>Stark</t>
  </si>
  <si>
    <t>Whitneyville</t>
  </si>
  <si>
    <t>Jessamine</t>
  </si>
  <si>
    <t>Wheeler</t>
  </si>
  <si>
    <t>LaGrange</t>
  </si>
  <si>
    <t>Dawes</t>
  </si>
  <si>
    <t>Bradley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</si>
  <si>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</si>
  <si>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</si>
  <si>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</si>
  <si>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</si>
  <si>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</si>
  <si>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</si>
  <si>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</si>
  <si>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</si>
  <si>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</si>
  <si>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</si>
  <si>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</si>
  <si>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</si>
  <si>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</si>
  <si>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</si>
  <si>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</si>
  <si>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</si>
  <si>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</si>
  <si>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</si>
  <si>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</si>
  <si>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</si>
  <si>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</si>
  <si>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</si>
  <si>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</si>
  <si>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</si>
  <si>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</si>
  <si>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</si>
  <si>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</si>
  <si>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</si>
  <si>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</si>
  <si>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</si>
  <si>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</si>
  <si>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</si>
  <si>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</si>
  <si>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</si>
  <si>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</si>
  <si>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</si>
  <si>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</si>
  <si>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</si>
  <si>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</si>
  <si>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</si>
  <si>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</si>
  <si>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</si>
  <si>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</si>
  <si>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</si>
  <si>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</si>
  <si>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</si>
  <si>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</si>
  <si>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</si>
  <si>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</si>
  <si>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</si>
  <si>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</si>
  <si>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Democrat</t>
  </si>
  <si>
    <t>Bolivar</t>
  </si>
  <si>
    <t>Dyer Brook</t>
  </si>
  <si>
    <t>Codington</t>
  </si>
  <si>
    <t>Rowley</t>
  </si>
  <si>
    <t>Pleasant Point</t>
  </si>
  <si>
    <t>Walton</t>
  </si>
  <si>
    <t>Location</t>
  </si>
  <si>
    <t>Eastbrook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</si>
  <si>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</si>
  <si>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</si>
  <si>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</si>
  <si>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</si>
  <si>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</si>
  <si>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</si>
  <si>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</si>
  <si>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</si>
  <si>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</si>
  <si>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</si>
  <si>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</si>
  <si>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</si>
  <si>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</si>
  <si>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</si>
  <si>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</si>
  <si>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</si>
  <si>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</si>
  <si>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</si>
  <si>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</si>
  <si>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</si>
  <si>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</si>
  <si>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</si>
  <si>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</si>
  <si>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</si>
  <si>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</si>
  <si>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</si>
  <si>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</si>
  <si>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</si>
  <si>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</si>
  <si>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</si>
  <si>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</si>
  <si>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</si>
  <si>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</si>
  <si>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</si>
  <si>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</si>
  <si>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</si>
  <si>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</si>
  <si>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Tensas</t>
  </si>
  <si>
    <t>Mesa</t>
  </si>
  <si>
    <t>Peoria</t>
  </si>
  <si>
    <t>Hampton</t>
  </si>
  <si>
    <t>Wells</t>
  </si>
  <si>
    <t>Total VAP</t>
  </si>
  <si>
    <t>Gore</t>
  </si>
  <si>
    <t>Rockwall</t>
  </si>
  <si>
    <t>Isle of Wight</t>
  </si>
  <si>
    <t>James City</t>
  </si>
  <si>
    <t>Kent</t>
  </si>
  <si>
    <t>Vermont</t>
  </si>
  <si>
    <t>Hillsdale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</si>
  <si>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</si>
  <si>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</si>
  <si>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</si>
  <si>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</si>
  <si>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</si>
  <si>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</si>
  <si>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</si>
  <si>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</si>
  <si>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</si>
  <si>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</si>
  <si>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</si>
  <si>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</si>
  <si>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</si>
  <si>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</si>
  <si>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</si>
  <si>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</si>
  <si>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</si>
  <si>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</si>
  <si>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</si>
  <si>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</si>
  <si>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</si>
  <si>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</si>
  <si>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</si>
  <si>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</si>
  <si>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</si>
  <si>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</si>
  <si>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</si>
  <si>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Bingham</t>
  </si>
  <si>
    <t>Sanborn</t>
  </si>
  <si>
    <t>Spink</t>
  </si>
  <si>
    <t>AR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</si>
  <si>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</si>
  <si>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</si>
  <si>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</si>
  <si>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</si>
  <si>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</si>
  <si>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</si>
  <si>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</si>
  <si>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</si>
  <si>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</si>
  <si>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</si>
  <si>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</si>
  <si>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</si>
  <si>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</si>
  <si>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</si>
  <si>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</si>
  <si>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</si>
  <si>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</si>
  <si>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</si>
  <si>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</si>
  <si>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</si>
  <si>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</si>
  <si>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</si>
  <si>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</si>
  <si>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</si>
  <si>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</si>
  <si>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</si>
  <si>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</si>
  <si>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</si>
  <si>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</si>
  <si>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</si>
  <si>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</si>
  <si>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</si>
  <si>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</si>
  <si>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</si>
  <si>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Palmyra</t>
  </si>
  <si>
    <t>Ben Hill</t>
  </si>
  <si>
    <t>Morrison</t>
  </si>
  <si>
    <t>Bannock</t>
  </si>
  <si>
    <t>Reed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</si>
  <si>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</si>
  <si>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</si>
  <si>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</si>
  <si>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</si>
  <si>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</si>
  <si>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</si>
  <si>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</si>
  <si>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</si>
  <si>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</si>
  <si>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</si>
  <si>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</si>
  <si>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</si>
  <si>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</si>
  <si>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</si>
  <si>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</si>
  <si>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</si>
  <si>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</si>
  <si>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</si>
  <si>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</si>
  <si>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</si>
  <si>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</si>
  <si>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</si>
  <si>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</si>
  <si>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</si>
  <si>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</si>
  <si>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</si>
  <si>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</si>
  <si>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</si>
  <si>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</si>
  <si>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</si>
  <si>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</si>
  <si>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</si>
  <si>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</si>
  <si>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</si>
  <si>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</si>
  <si>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</si>
  <si>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</si>
  <si>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</si>
  <si>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</si>
  <si>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</si>
  <si>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</si>
  <si>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</si>
  <si>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</si>
  <si>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</si>
  <si>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</si>
  <si>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</si>
  <si>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</si>
  <si>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</si>
  <si>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</si>
  <si>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</si>
  <si>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</si>
  <si>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</si>
  <si>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</si>
  <si>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</si>
  <si>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</si>
  <si>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</si>
  <si>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</si>
  <si>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</si>
  <si>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</si>
  <si>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</si>
  <si>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</si>
  <si>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</si>
  <si>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</si>
  <si>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</si>
  <si>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</si>
  <si>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</si>
  <si>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</si>
  <si>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</si>
  <si>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</si>
  <si>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</si>
  <si>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</si>
  <si>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</si>
  <si>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</si>
  <si>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</si>
  <si>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</si>
  <si>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</si>
  <si>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</si>
  <si>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</si>
  <si>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</si>
  <si>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</si>
  <si>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</si>
  <si>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</si>
  <si>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</si>
  <si>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</si>
  <si>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</si>
  <si>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</si>
  <si>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</si>
  <si>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</si>
  <si>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</si>
  <si>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</si>
  <si>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</si>
  <si>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</si>
  <si>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</si>
  <si>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</si>
  <si>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</si>
  <si>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</si>
  <si>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</si>
  <si>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</si>
  <si>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</si>
  <si>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</si>
  <si>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</si>
  <si>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</si>
  <si>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</si>
  <si>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</si>
  <si>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</si>
  <si>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</si>
  <si>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</si>
  <si>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</si>
  <si>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</si>
  <si>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Young</t>
  </si>
  <si>
    <t>Hardy</t>
  </si>
  <si>
    <t>York</t>
  </si>
  <si>
    <t>Val Verde</t>
  </si>
  <si>
    <t>St. Johnsbury</t>
  </si>
  <si>
    <t>Catawba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</si>
  <si>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</si>
  <si>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</si>
  <si>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</si>
  <si>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</si>
  <si>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</si>
  <si>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</si>
  <si>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</si>
  <si>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</si>
  <si>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</si>
  <si>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</si>
  <si>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</si>
  <si>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</si>
  <si>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</si>
  <si>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</si>
  <si>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Leavenworth</t>
  </si>
  <si>
    <t>West Fairlee</t>
  </si>
  <si>
    <t>Nashua</t>
  </si>
  <si>
    <t>Independence</t>
  </si>
  <si>
    <t>Wade</t>
  </si>
  <si>
    <t>Meredith</t>
  </si>
  <si>
    <t>We the People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</si>
  <si>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</si>
  <si>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</si>
  <si>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</si>
  <si>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</si>
  <si>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</si>
  <si>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</si>
  <si>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</si>
  <si>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</si>
  <si>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</si>
  <si>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</si>
  <si>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</si>
  <si>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</si>
  <si>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</si>
  <si>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</si>
  <si>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</si>
  <si>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</si>
  <si>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</si>
  <si>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</si>
  <si>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</si>
  <si>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</si>
  <si>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</si>
  <si>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</si>
  <si>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</si>
  <si>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</si>
  <si>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</si>
  <si>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</si>
  <si>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</si>
  <si>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</si>
  <si>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</si>
  <si>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</si>
  <si>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</si>
  <si>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</si>
  <si>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</si>
  <si>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</si>
  <si>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</si>
  <si>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</si>
  <si>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</si>
  <si>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</si>
  <si>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</si>
  <si>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</si>
  <si>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</si>
  <si>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</si>
  <si>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</si>
  <si>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</si>
  <si>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</si>
  <si>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</si>
  <si>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</si>
  <si>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</si>
  <si>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</si>
  <si>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</si>
  <si>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</si>
  <si>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</si>
  <si>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</si>
  <si>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</si>
  <si>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</si>
  <si>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</si>
  <si>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</si>
  <si>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</si>
  <si>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Voting Age Population, Registration, and Turnout</t>
  </si>
  <si>
    <t>Prince George</t>
  </si>
  <si>
    <t>Clifton</t>
  </si>
  <si>
    <t>Harnett</t>
  </si>
  <si>
    <t>Pepin</t>
  </si>
  <si>
    <t>Cleburne</t>
  </si>
  <si>
    <t>Bienville</t>
  </si>
  <si>
    <t>Pennsylvania</t>
  </si>
  <si>
    <t>PA</t>
  </si>
  <si>
    <t>Seabrook</t>
  </si>
  <si>
    <t>Roane</t>
  </si>
  <si>
    <t>%TO VAP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</si>
  <si>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</si>
  <si>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</si>
  <si>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</si>
  <si>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</si>
  <si>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</si>
  <si>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</si>
  <si>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</si>
  <si>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</si>
  <si>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</si>
  <si>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</si>
  <si>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</si>
  <si>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</si>
  <si>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</si>
  <si>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</si>
  <si>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</si>
  <si>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</si>
  <si>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</si>
  <si>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</si>
  <si>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</si>
  <si>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</si>
  <si>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</si>
  <si>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</si>
  <si>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</si>
  <si>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</si>
  <si>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</si>
  <si>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</si>
  <si>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</si>
  <si>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</si>
  <si>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</si>
  <si>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Lampasas</t>
  </si>
  <si>
    <t>Abbeville</t>
  </si>
  <si>
    <t>Woods</t>
  </si>
  <si>
    <t>District 19</t>
  </si>
  <si>
    <t>Childress</t>
  </si>
  <si>
    <t>Waterford</t>
  </si>
  <si>
    <t>Republican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</si>
  <si>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</si>
  <si>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</si>
  <si>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</si>
  <si>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</si>
  <si>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</si>
  <si>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</si>
  <si>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</si>
  <si>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</si>
  <si>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</si>
  <si>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</si>
  <si>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</si>
  <si>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</si>
  <si>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</si>
  <si>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</si>
  <si>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</si>
  <si>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</si>
  <si>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</si>
  <si>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</si>
  <si>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</si>
  <si>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</si>
  <si>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</si>
  <si>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</si>
  <si>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</si>
  <si>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</si>
  <si>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</si>
  <si>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</si>
  <si>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</si>
  <si>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</si>
  <si>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</si>
  <si>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</si>
  <si>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</si>
  <si>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</si>
  <si>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</si>
  <si>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</si>
  <si>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</si>
  <si>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</si>
  <si>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</si>
  <si>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Total Pop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</si>
  <si>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</si>
  <si>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</si>
  <si>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</si>
  <si>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</si>
  <si>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</si>
  <si>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</si>
  <si>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</si>
  <si>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</si>
  <si>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</si>
  <si>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</si>
  <si>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</si>
  <si>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</si>
  <si>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</si>
  <si>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</si>
  <si>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</si>
  <si>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</si>
  <si>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</si>
  <si>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</si>
  <si>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</si>
  <si>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</si>
  <si>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</si>
  <si>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</si>
  <si>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</si>
  <si>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</si>
  <si>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</si>
  <si>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</si>
  <si>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</si>
  <si>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</si>
  <si>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</si>
  <si>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</si>
  <si>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</si>
  <si>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</si>
  <si>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</si>
  <si>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</si>
  <si>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</si>
  <si>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</si>
  <si>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</si>
  <si>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</si>
  <si>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</si>
  <si>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</si>
  <si>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</si>
  <si>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</si>
  <si>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</si>
  <si>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</si>
  <si>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</si>
  <si>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</si>
  <si>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</si>
  <si>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</si>
  <si>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</si>
  <si>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</si>
  <si>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</si>
  <si>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</si>
  <si>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</si>
  <si>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</si>
  <si>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</si>
  <si>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</si>
  <si>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</si>
  <si>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</si>
  <si>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</si>
  <si>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</si>
  <si>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</si>
  <si>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</si>
  <si>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</si>
  <si>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</si>
  <si>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</si>
  <si>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</si>
  <si>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</si>
  <si>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</si>
  <si>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</si>
  <si>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</si>
  <si>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</si>
  <si>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</si>
  <si>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</si>
  <si>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</si>
  <si>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</si>
  <si>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</si>
  <si>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</si>
  <si>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</si>
  <si>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</si>
  <si>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</si>
  <si>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</si>
  <si>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</si>
  <si>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</si>
  <si>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</si>
  <si>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</si>
  <si>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</si>
  <si>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</si>
  <si>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</si>
  <si>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</si>
  <si>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</si>
  <si>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</si>
  <si>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</si>
  <si>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</si>
  <si>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</si>
  <si>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</si>
  <si>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</si>
  <si>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</si>
  <si>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</si>
  <si>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</si>
  <si>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</si>
  <si>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</si>
  <si>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</si>
  <si>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</si>
  <si>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</si>
  <si>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</si>
  <si>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</si>
  <si>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</si>
  <si>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</si>
  <si>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</si>
  <si>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</si>
  <si>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</si>
  <si>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Pottawattamie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</si>
  <si>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</si>
  <si>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</si>
  <si>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</si>
  <si>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</si>
  <si>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</si>
  <si>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</si>
  <si>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</si>
  <si>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</si>
  <si>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</si>
  <si>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</si>
  <si>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</si>
  <si>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</si>
  <si>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</si>
  <si>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</si>
  <si>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</si>
  <si>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</si>
  <si>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</si>
  <si>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</si>
  <si>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</si>
  <si>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</si>
  <si>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</si>
  <si>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</si>
  <si>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</si>
  <si>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</si>
  <si>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</si>
  <si>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</si>
  <si>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</si>
  <si>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</si>
  <si>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</si>
  <si>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</si>
  <si>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</si>
  <si>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</si>
  <si>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</si>
  <si>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</si>
  <si>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</si>
  <si>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</si>
  <si>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</si>
  <si>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</si>
  <si>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Garza</t>
  </si>
  <si>
    <t>Nuckolls</t>
  </si>
  <si>
    <t>Tremont</t>
  </si>
  <si>
    <t>Hooker</t>
  </si>
  <si>
    <t>Chichester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</si>
  <si>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</si>
  <si>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</si>
  <si>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</si>
  <si>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</si>
  <si>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</si>
  <si>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</si>
  <si>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</si>
  <si>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</si>
  <si>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</si>
  <si>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</si>
  <si>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</si>
  <si>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</si>
  <si>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</si>
  <si>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</si>
  <si>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</si>
  <si>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</si>
  <si>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</si>
  <si>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</si>
  <si>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</si>
  <si>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</si>
  <si>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</si>
  <si>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</si>
  <si>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</si>
  <si>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</si>
  <si>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</si>
  <si>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</si>
  <si>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</si>
  <si>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</si>
  <si>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</si>
  <si>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</si>
  <si>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</si>
  <si>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</si>
  <si>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</si>
  <si>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</si>
  <si>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</si>
  <si>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</si>
  <si>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</si>
  <si>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</si>
  <si>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</si>
  <si>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</si>
  <si>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</si>
  <si>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</si>
  <si>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</si>
  <si>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</si>
  <si>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</si>
  <si>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</si>
  <si>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</si>
  <si>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</si>
  <si>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</si>
  <si>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</si>
  <si>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</si>
  <si>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</si>
  <si>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</si>
  <si>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</si>
  <si>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</si>
  <si>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</si>
  <si>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</si>
  <si>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</si>
  <si>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</si>
  <si>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</si>
  <si>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</si>
  <si>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</si>
  <si>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</si>
  <si>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</si>
  <si>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</si>
  <si>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</si>
  <si>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</si>
  <si>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</si>
  <si>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</si>
  <si>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</si>
  <si>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</si>
  <si>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</si>
  <si>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</si>
  <si>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</si>
  <si>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</si>
  <si>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</si>
  <si>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</si>
  <si>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</si>
  <si>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</si>
  <si>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</si>
  <si>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</si>
  <si>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</si>
  <si>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</si>
  <si>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</si>
  <si>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</si>
  <si>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</si>
  <si>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</si>
  <si>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</si>
  <si>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</si>
  <si>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</si>
  <si>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</si>
  <si>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</si>
  <si>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</si>
  <si>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</si>
  <si>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</si>
  <si>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</si>
  <si>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</si>
  <si>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Orono</t>
  </si>
  <si>
    <t>Bulloch</t>
  </si>
  <si>
    <t>Brevard</t>
  </si>
  <si>
    <t>Itawamba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</si>
  <si>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</si>
  <si>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</si>
  <si>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</si>
  <si>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</si>
  <si>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</si>
  <si>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</si>
  <si>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</si>
  <si>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</si>
  <si>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</si>
  <si>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</si>
  <si>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</si>
  <si>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</si>
  <si>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</si>
  <si>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</si>
  <si>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</si>
  <si>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</si>
  <si>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</si>
  <si>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</si>
  <si>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</si>
  <si>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</si>
  <si>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</si>
  <si>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</si>
  <si>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</si>
  <si>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</si>
  <si>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</si>
  <si>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</si>
  <si>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</si>
  <si>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</si>
  <si>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</si>
  <si>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</si>
  <si>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</si>
  <si>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</si>
  <si>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</si>
  <si>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</si>
  <si>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</si>
  <si>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</si>
  <si>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</si>
  <si>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</si>
  <si>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</si>
  <si>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</si>
  <si>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</si>
  <si>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</si>
  <si>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</si>
  <si>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</si>
  <si>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</si>
  <si>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</si>
  <si>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</si>
  <si>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</si>
  <si>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</si>
  <si>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</si>
  <si>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</si>
  <si>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</si>
  <si>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</si>
  <si>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</si>
  <si>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</si>
  <si>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</si>
  <si>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</si>
  <si>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</si>
  <si>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</si>
  <si>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</si>
  <si>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</si>
  <si>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</si>
  <si>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</si>
  <si>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</si>
  <si>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</si>
  <si>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</si>
  <si>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</si>
  <si>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</si>
  <si>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</si>
  <si>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</si>
  <si>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</si>
  <si>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</si>
  <si>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</si>
  <si>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</si>
  <si>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</si>
  <si>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</si>
  <si>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</si>
  <si>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</si>
  <si>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</si>
  <si>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</si>
  <si>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</si>
  <si>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</si>
  <si>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</si>
  <si>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</si>
  <si>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</si>
  <si>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</si>
  <si>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</si>
  <si>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</si>
  <si>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</si>
  <si>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</si>
  <si>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</si>
  <si>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</si>
  <si>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</si>
  <si>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</si>
  <si>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</si>
  <si>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</si>
  <si>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</si>
  <si>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</si>
  <si>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</si>
  <si>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</si>
  <si>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</si>
  <si>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</si>
  <si>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</si>
  <si>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</si>
  <si>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</si>
  <si>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</si>
  <si>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</si>
  <si>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</si>
  <si>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</si>
  <si>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</si>
  <si>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</si>
  <si>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</si>
  <si>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</si>
  <si>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</si>
  <si>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</si>
  <si>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</si>
  <si>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</si>
  <si>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</si>
  <si>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</si>
  <si>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</si>
  <si>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</si>
  <si>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</si>
  <si>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</si>
  <si>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</si>
  <si>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</si>
  <si>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</si>
  <si>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</si>
  <si>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</si>
  <si>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</si>
  <si>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</si>
  <si>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</si>
  <si>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</si>
  <si>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</si>
  <si>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</si>
  <si>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</si>
  <si>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</si>
  <si>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</si>
  <si>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</si>
  <si>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</si>
  <si>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</si>
  <si>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</si>
  <si>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</si>
  <si>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</si>
  <si>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</si>
  <si>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</si>
  <si>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</si>
  <si>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</si>
  <si>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</si>
  <si>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</si>
  <si>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</si>
  <si>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</si>
  <si>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</si>
  <si>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</si>
  <si>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</si>
  <si>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</si>
  <si>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</si>
  <si>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</si>
  <si>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</si>
  <si>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</si>
  <si>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</si>
  <si>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</si>
  <si>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</si>
  <si>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</si>
  <si>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</si>
  <si>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</si>
  <si>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</si>
  <si>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</si>
  <si>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</si>
  <si>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</si>
  <si>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</si>
  <si>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</si>
  <si>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</si>
  <si>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</si>
  <si>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</si>
  <si>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</si>
  <si>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</si>
  <si>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</si>
  <si>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</si>
  <si>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</si>
  <si>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</si>
  <si>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</si>
  <si>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</si>
  <si>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</si>
  <si>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</si>
  <si>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</si>
  <si>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</si>
  <si>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</si>
  <si>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</si>
  <si>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</si>
  <si>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</si>
  <si>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</si>
  <si>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</si>
  <si>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</si>
  <si>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</si>
  <si>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</si>
  <si>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</si>
  <si>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</si>
  <si>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</si>
  <si>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</si>
  <si>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</si>
  <si>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</si>
  <si>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</si>
  <si>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</si>
  <si>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</si>
  <si>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</si>
  <si>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</si>
  <si>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</si>
  <si>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</si>
  <si>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</si>
  <si>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</si>
  <si>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</si>
  <si>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Sibley</t>
  </si>
  <si>
    <t>Barron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</si>
  <si>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</si>
  <si>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</si>
  <si>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</si>
  <si>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</si>
  <si>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</si>
  <si>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</si>
  <si>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</si>
  <si>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</si>
  <si>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Highlands</t>
  </si>
  <si>
    <t>Barnwell</t>
  </si>
  <si>
    <t>Camden</t>
  </si>
  <si>
    <t>Strong</t>
  </si>
  <si>
    <t>Lunenburg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</si>
  <si>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</si>
  <si>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</si>
  <si>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</si>
  <si>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</si>
  <si>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</si>
  <si>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</si>
  <si>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</si>
  <si>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</si>
  <si>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</si>
  <si>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</si>
  <si>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</si>
  <si>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</si>
  <si>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</si>
  <si>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</si>
  <si>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</si>
  <si>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</si>
  <si>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</si>
  <si>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</si>
  <si>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</si>
  <si>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</si>
  <si>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</si>
  <si>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</si>
  <si>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</si>
  <si>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Data Source (County-Level Data)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</si>
  <si>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</si>
  <si>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</si>
  <si>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</si>
  <si>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</si>
  <si>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</si>
  <si>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</si>
  <si>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</si>
  <si>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</si>
  <si>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</si>
  <si>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</si>
  <si>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</si>
  <si>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</si>
  <si>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</si>
  <si>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</si>
  <si>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</si>
  <si>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</si>
  <si>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</si>
  <si>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</si>
  <si>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</si>
  <si>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</si>
  <si>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</si>
  <si>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</si>
  <si>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</si>
  <si>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</si>
  <si>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</si>
  <si>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</si>
  <si>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</si>
  <si>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</si>
  <si>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</si>
  <si>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</si>
  <si>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</si>
  <si>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</si>
  <si>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Piatt</t>
  </si>
  <si>
    <t>Hinsdale</t>
  </si>
  <si>
    <t>Barkhamsted</t>
  </si>
  <si>
    <t>Willington</t>
  </si>
  <si>
    <t>Levy</t>
  </si>
  <si>
    <t>Carroll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</si>
  <si>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</si>
  <si>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</si>
  <si>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</si>
  <si>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</si>
  <si>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</si>
  <si>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</si>
  <si>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</si>
  <si>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</si>
  <si>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</si>
  <si>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</si>
  <si>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</si>
  <si>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</si>
  <si>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</si>
  <si>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</si>
  <si>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</si>
  <si>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</si>
  <si>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</si>
  <si>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</si>
  <si>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</si>
  <si>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</si>
  <si>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</si>
  <si>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</si>
  <si>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</si>
  <si>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</si>
  <si>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</si>
  <si>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</si>
  <si>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</si>
  <si>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</si>
  <si>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</si>
  <si>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</si>
  <si>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</si>
  <si>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</si>
  <si>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Independent/Unenrolled</t>
  </si>
  <si>
    <t>Ripton</t>
  </si>
  <si>
    <t>Moultrie</t>
  </si>
  <si>
    <t>Atchison</t>
  </si>
  <si>
    <t>Nolan</t>
  </si>
  <si>
    <t>Vanderburgh</t>
  </si>
  <si>
    <t>Huerfano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</si>
  <si>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</si>
  <si>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</si>
  <si>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</si>
  <si>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</si>
  <si>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</si>
  <si>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</si>
  <si>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</si>
  <si>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</si>
  <si>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</si>
  <si>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</si>
  <si>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</si>
  <si>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</si>
  <si>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</si>
  <si>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</si>
  <si>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</si>
  <si>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</si>
  <si>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</si>
  <si>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</si>
  <si>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</si>
  <si>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</si>
  <si>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</si>
  <si>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</si>
  <si>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</si>
  <si>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</si>
  <si>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</si>
  <si>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</si>
  <si>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</si>
  <si>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</si>
  <si>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</si>
  <si>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</si>
  <si>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</si>
  <si>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</si>
  <si>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</si>
  <si>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</si>
  <si>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</si>
  <si>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Banner</t>
  </si>
  <si>
    <t>Wasatch</t>
  </si>
  <si>
    <t>Roseau</t>
  </si>
  <si>
    <t>Isanti</t>
  </si>
  <si>
    <t>Fremont</t>
  </si>
  <si>
    <t>LaMoure</t>
  </si>
  <si>
    <t>Queen Anne's</t>
  </si>
  <si>
    <t>Lynn</t>
  </si>
  <si>
    <t>Pierce</t>
  </si>
  <si>
    <t>Kittson</t>
  </si>
  <si>
    <t>Wahkiakum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</si>
  <si>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</si>
  <si>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</si>
  <si>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</si>
  <si>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</si>
  <si>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</si>
  <si>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</si>
  <si>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</si>
  <si>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</si>
  <si>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</si>
  <si>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</si>
  <si>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</si>
  <si>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</si>
  <si>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</si>
  <si>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</si>
  <si>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</si>
  <si>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</si>
  <si>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</si>
  <si>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</si>
  <si>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</si>
  <si>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</si>
  <si>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</si>
  <si>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</si>
  <si>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</si>
  <si>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</si>
  <si>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</si>
  <si>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</si>
  <si>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</si>
  <si>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</si>
  <si>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</si>
  <si>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</si>
  <si>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</si>
  <si>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</si>
  <si>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</si>
  <si>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</si>
  <si>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</si>
  <si>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</si>
  <si>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</si>
  <si>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</si>
  <si>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</si>
  <si>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</si>
  <si>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</si>
  <si>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</si>
  <si>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</si>
  <si>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</si>
  <si>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</si>
  <si>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</si>
  <si>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</si>
  <si>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</si>
  <si>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</si>
  <si>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</si>
  <si>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</si>
  <si>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</si>
  <si>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</si>
  <si>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</si>
  <si>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</si>
  <si>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</si>
  <si>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</si>
  <si>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</si>
  <si>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</si>
  <si>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</si>
  <si>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</si>
  <si>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</si>
  <si>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</si>
  <si>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</si>
  <si>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</si>
  <si>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</si>
  <si>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</si>
  <si>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</si>
  <si>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</si>
  <si>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</si>
  <si>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</si>
  <si>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</si>
  <si>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</si>
  <si>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</si>
  <si>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</si>
  <si>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</si>
  <si>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</si>
  <si>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</si>
  <si>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</si>
  <si>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</si>
  <si>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</si>
  <si>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</si>
  <si>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</si>
  <si>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</si>
  <si>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</si>
  <si>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</si>
  <si>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</si>
  <si>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</si>
  <si>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</si>
  <si>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</si>
  <si>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</si>
  <si>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</si>
  <si>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</si>
  <si>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</si>
  <si>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</si>
  <si>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</si>
  <si>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</si>
  <si>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</si>
  <si>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</si>
  <si>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</si>
  <si>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</si>
  <si>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</si>
  <si>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</si>
  <si>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</si>
  <si>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</si>
  <si>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</si>
  <si>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</si>
  <si>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</si>
  <si>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</si>
  <si>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</si>
  <si>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</si>
  <si>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</si>
  <si>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</si>
  <si>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</si>
  <si>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</si>
  <si>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</si>
  <si>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</si>
  <si>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</si>
  <si>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</si>
  <si>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</si>
  <si>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</si>
  <si>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</si>
  <si>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</si>
  <si>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</si>
  <si>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</si>
  <si>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</si>
  <si>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</si>
  <si>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</si>
  <si>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</si>
  <si>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</si>
  <si>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</si>
  <si>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</si>
  <si>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</si>
  <si>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</si>
  <si>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</si>
  <si>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</si>
  <si>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</si>
  <si>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</si>
  <si>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</si>
  <si>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</si>
  <si>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</si>
  <si>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</si>
  <si>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</si>
  <si>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</si>
  <si>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</si>
  <si>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</si>
  <si>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</si>
  <si>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</si>
  <si>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</si>
  <si>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</si>
  <si>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</si>
  <si>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</si>
  <si>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Ballots Cast</t>
  </si>
  <si>
    <t>Conecuh</t>
  </si>
  <si>
    <t>Sweetwater</t>
  </si>
  <si>
    <t>Menifee</t>
  </si>
  <si>
    <t>Carrabassett Valley</t>
  </si>
  <si>
    <t>Crook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</si>
  <si>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</si>
  <si>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</si>
  <si>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</si>
  <si>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</si>
  <si>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</si>
  <si>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</si>
  <si>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</si>
  <si>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</si>
  <si>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</si>
  <si>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</si>
  <si>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</si>
  <si>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</si>
  <si>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</si>
  <si>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</si>
  <si>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</si>
  <si>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</si>
  <si>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</si>
  <si>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</si>
  <si>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</si>
  <si>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</si>
  <si>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</si>
  <si>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</si>
  <si>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</si>
  <si>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</si>
  <si>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</si>
  <si>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</si>
  <si>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</si>
  <si>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</si>
  <si>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</si>
  <si>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</si>
  <si>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</si>
  <si>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</si>
  <si>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</si>
  <si>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</si>
  <si>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</si>
  <si>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</si>
  <si>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</si>
  <si>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</si>
  <si>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</si>
  <si>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</si>
  <si>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</si>
  <si>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</si>
  <si>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</si>
  <si>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</si>
  <si>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</si>
  <si>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</si>
  <si>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</si>
  <si>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</si>
  <si>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</si>
  <si>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</si>
  <si>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</si>
  <si>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</si>
  <si>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</si>
  <si>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</si>
  <si>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</si>
  <si>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</si>
  <si>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</si>
  <si>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</si>
  <si>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</si>
  <si>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</si>
  <si>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</si>
  <si>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</si>
  <si>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</si>
  <si>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</si>
  <si>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</si>
  <si>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</si>
  <si>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</si>
  <si>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</si>
  <si>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</si>
  <si>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Flathead</t>
  </si>
  <si>
    <t>Solano</t>
  </si>
  <si>
    <t>Neosho</t>
  </si>
  <si>
    <t>Newport</t>
  </si>
  <si>
    <t>Pine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</si>
  <si>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</si>
  <si>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</si>
  <si>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</si>
  <si>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</si>
  <si>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</si>
  <si>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</si>
  <si>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</si>
  <si>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</si>
  <si>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</si>
  <si>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</si>
  <si>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</si>
  <si>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</si>
  <si>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</si>
  <si>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</si>
  <si>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</si>
  <si>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</si>
  <si>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</si>
  <si>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</si>
  <si>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</si>
  <si>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</si>
  <si>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</si>
  <si>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</si>
  <si>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</si>
  <si>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</si>
  <si>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</si>
  <si>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</si>
  <si>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</si>
  <si>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</si>
  <si>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</si>
  <si>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</si>
  <si>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</si>
  <si>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</si>
  <si>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</si>
  <si>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</si>
  <si>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</si>
  <si>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</si>
  <si>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</si>
  <si>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</si>
  <si>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</si>
  <si>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</si>
  <si>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</si>
  <si>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</si>
  <si>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</si>
  <si>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</si>
  <si>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</si>
  <si>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</si>
  <si>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</si>
  <si>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</si>
  <si>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</si>
  <si>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</si>
  <si>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</si>
  <si>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</si>
  <si>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</si>
  <si>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</si>
  <si>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</si>
  <si>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</si>
  <si>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</si>
  <si>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</si>
  <si>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</si>
  <si>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</si>
  <si>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</si>
  <si>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</si>
  <si>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</si>
  <si>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</si>
  <si>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</si>
  <si>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</si>
  <si>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</si>
  <si>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</si>
  <si>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</si>
  <si>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</si>
  <si>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</si>
  <si>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</si>
  <si>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</si>
  <si>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</si>
  <si>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</si>
  <si>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</si>
  <si>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</si>
  <si>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</si>
  <si>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</si>
  <si>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</si>
  <si>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</si>
  <si>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</si>
  <si>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</si>
  <si>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</si>
  <si>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</si>
  <si>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</si>
  <si>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</si>
  <si>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</si>
  <si>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</si>
  <si>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</si>
  <si>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</si>
  <si>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</si>
  <si>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</si>
  <si>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</si>
  <si>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</si>
  <si>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</si>
  <si>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</si>
  <si>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</si>
  <si>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</si>
  <si>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</si>
  <si>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</si>
  <si>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</si>
  <si>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</si>
  <si>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</si>
  <si>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</si>
  <si>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</si>
  <si>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</si>
  <si>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</si>
  <si>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</si>
  <si>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</si>
  <si>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</si>
  <si>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</si>
  <si>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</si>
  <si>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</si>
  <si>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</si>
  <si>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</si>
  <si>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</si>
  <si>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</si>
  <si>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</si>
  <si>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</si>
  <si>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</si>
  <si>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</si>
  <si>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</si>
  <si>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</si>
  <si>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</si>
  <si>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</si>
  <si>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</si>
  <si>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</si>
  <si>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</si>
  <si>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</si>
  <si>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</si>
  <si>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</si>
  <si>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</si>
  <si>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</si>
  <si>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</si>
  <si>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</si>
  <si>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</si>
  <si>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</si>
  <si>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</si>
  <si>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</si>
  <si>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</si>
  <si>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</si>
  <si>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</si>
  <si>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</si>
  <si>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</si>
  <si>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</si>
  <si>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</si>
  <si>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</si>
  <si>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</si>
  <si>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</si>
  <si>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</si>
  <si>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</si>
  <si>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</si>
  <si>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Phelps</t>
  </si>
  <si>
    <t>Alna</t>
  </si>
  <si>
    <t>Socialist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</si>
  <si>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</si>
  <si>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</si>
  <si>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</si>
  <si>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</si>
  <si>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</si>
  <si>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</si>
  <si>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</si>
  <si>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</si>
  <si>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Robbinston</t>
  </si>
  <si>
    <t>Agawam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</si>
  <si>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</si>
  <si>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</si>
  <si>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</si>
  <si>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</si>
  <si>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</si>
  <si>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</si>
  <si>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</si>
  <si>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</si>
  <si>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</si>
  <si>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</si>
  <si>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</si>
  <si>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</si>
  <si>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</si>
  <si>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</si>
  <si>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</si>
  <si>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</si>
  <si>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</si>
  <si>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</si>
  <si>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</si>
  <si>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</si>
  <si>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</si>
  <si>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</si>
  <si>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</si>
  <si>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</si>
  <si>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</si>
  <si>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</si>
  <si>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</si>
  <si>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</si>
  <si>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</si>
  <si>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</si>
  <si>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</si>
  <si>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</si>
  <si>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</si>
  <si>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</si>
  <si>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</si>
  <si>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</si>
  <si>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</si>
  <si>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</si>
  <si>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</si>
  <si>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</si>
  <si>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</si>
  <si>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</si>
  <si>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</si>
  <si>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Porter</t>
  </si>
  <si>
    <t>Hubbardston</t>
  </si>
  <si>
    <t>Hennepin</t>
  </si>
  <si>
    <t>District 31</t>
  </si>
  <si>
    <t>Snyder</t>
  </si>
  <si>
    <t>Kinney</t>
  </si>
  <si>
    <t>Dinwiddie</t>
  </si>
  <si>
    <t>Baring</t>
  </si>
  <si>
    <t>San Diego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</si>
  <si>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</si>
  <si>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</si>
  <si>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</si>
  <si>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</si>
  <si>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</si>
  <si>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</si>
  <si>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</si>
  <si>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</si>
  <si>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</si>
  <si>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</si>
  <si>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</si>
  <si>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</si>
  <si>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</si>
  <si>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</si>
  <si>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</si>
  <si>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</si>
  <si>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</si>
  <si>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</si>
  <si>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</si>
  <si>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</si>
  <si>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</si>
  <si>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</si>
  <si>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</si>
  <si>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</si>
  <si>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</si>
  <si>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</si>
  <si>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</si>
  <si>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</si>
  <si>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</si>
  <si>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</si>
  <si>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</si>
  <si>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</si>
  <si>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</si>
  <si>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</si>
  <si>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</si>
  <si>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</si>
  <si>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</si>
  <si>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</si>
  <si>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</si>
  <si>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</si>
  <si>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</si>
  <si>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</si>
  <si>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</si>
  <si>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</si>
  <si>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</si>
  <si>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</si>
  <si>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</si>
  <si>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</si>
  <si>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</si>
  <si>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</si>
  <si>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</si>
  <si>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</si>
  <si>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</si>
  <si>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</si>
  <si>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</si>
  <si>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</si>
  <si>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</si>
  <si>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</si>
  <si>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</si>
  <si>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</si>
  <si>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</si>
  <si>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</si>
  <si>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</si>
  <si>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</si>
  <si>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</si>
  <si>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</si>
  <si>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</si>
  <si>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</si>
  <si>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</si>
  <si>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</si>
  <si>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</si>
  <si>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</si>
  <si>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</si>
  <si>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</si>
  <si>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</si>
  <si>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</si>
  <si>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</si>
  <si>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</si>
  <si>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</si>
  <si>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</si>
  <si>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</si>
  <si>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</si>
  <si>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</si>
  <si>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</si>
  <si>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</si>
  <si>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</si>
  <si>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</si>
  <si>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</si>
  <si>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</si>
  <si>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</si>
  <si>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</si>
  <si>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</si>
  <si>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</si>
  <si>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</si>
  <si>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</si>
  <si>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</si>
  <si>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</si>
  <si>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</si>
  <si>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</si>
  <si>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</si>
  <si>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</si>
  <si>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</si>
  <si>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</si>
  <si>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</si>
  <si>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</si>
  <si>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</si>
  <si>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</si>
  <si>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</si>
  <si>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</si>
  <si>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</si>
  <si>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</si>
  <si>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</si>
  <si>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</si>
  <si>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</si>
  <si>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</si>
  <si>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</si>
  <si>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</si>
  <si>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</si>
  <si>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</si>
  <si>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</si>
  <si>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</si>
  <si>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</si>
  <si>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</si>
  <si>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</si>
  <si>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</si>
  <si>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</si>
  <si>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</si>
  <si>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</si>
  <si>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</si>
  <si>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</si>
  <si>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</si>
  <si>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</si>
  <si>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</si>
  <si>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</si>
  <si>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</si>
  <si>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</si>
  <si>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</si>
  <si>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</si>
  <si>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</si>
  <si>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</si>
  <si>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</si>
  <si>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</si>
  <si>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</si>
  <si>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</si>
  <si>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</si>
  <si>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</si>
  <si>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</si>
  <si>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</si>
  <si>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</si>
  <si>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</si>
  <si>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</si>
  <si>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</si>
  <si>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</si>
  <si>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</si>
  <si>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</si>
  <si>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</si>
  <si>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</si>
  <si>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</si>
  <si>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</si>
  <si>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</si>
  <si>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</si>
  <si>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</si>
  <si>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</si>
  <si>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</si>
  <si>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</si>
  <si>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</si>
  <si>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</si>
  <si>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</si>
  <si>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</si>
  <si>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</si>
  <si>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</si>
  <si>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</si>
  <si>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</si>
  <si>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</si>
  <si>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</si>
  <si>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</si>
  <si>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</si>
  <si>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</si>
  <si>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</si>
  <si>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</si>
  <si>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</si>
  <si>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</si>
  <si>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</si>
  <si>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</si>
  <si>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</si>
  <si>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</si>
  <si>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</si>
  <si>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</si>
  <si>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</si>
  <si>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</si>
  <si>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</si>
  <si>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</si>
  <si>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</si>
  <si>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</si>
  <si>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</si>
  <si>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</si>
  <si>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</si>
  <si>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</si>
  <si>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</si>
  <si>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</si>
  <si>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</si>
  <si>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</si>
  <si>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</si>
  <si>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</si>
  <si>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</si>
  <si>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</si>
  <si>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</si>
  <si>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</si>
  <si>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</si>
  <si>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</si>
  <si>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</si>
  <si>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</si>
  <si>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</si>
  <si>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</si>
  <si>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</si>
  <si>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</si>
  <si>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</si>
  <si>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</si>
  <si>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</si>
  <si>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</si>
  <si>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</si>
  <si>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</si>
  <si>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</si>
  <si>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</si>
  <si>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</si>
  <si>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</si>
  <si>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</si>
  <si>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</si>
  <si>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</si>
  <si>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</si>
  <si>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</si>
  <si>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</si>
  <si>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</si>
  <si>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</si>
  <si>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</si>
  <si>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</si>
  <si>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</si>
  <si>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</si>
  <si>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</si>
  <si>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</si>
  <si>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</si>
  <si>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</si>
  <si>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</si>
  <si>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</si>
  <si>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</si>
  <si>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</si>
  <si>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</si>
  <si>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</si>
  <si>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</si>
  <si>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</si>
  <si>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</si>
  <si>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</si>
  <si>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</si>
  <si>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</si>
  <si>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</si>
  <si>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</si>
  <si>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</si>
  <si>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</si>
  <si>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</si>
  <si>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</si>
  <si>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</si>
  <si>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</si>
  <si>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</si>
  <si>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</si>
  <si>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</si>
  <si>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</si>
  <si>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</si>
  <si>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</si>
  <si>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</si>
  <si>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</si>
  <si>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</si>
  <si>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</si>
  <si>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</si>
  <si>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</si>
  <si>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</si>
  <si>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</si>
  <si>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</si>
  <si>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</si>
  <si>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</si>
  <si>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</si>
  <si>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</si>
  <si>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</si>
  <si>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</si>
  <si>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</si>
  <si>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</si>
  <si>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</si>
  <si>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</si>
  <si>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</si>
  <si>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</si>
  <si>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</si>
  <si>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</si>
  <si>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</si>
  <si>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</si>
  <si>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</si>
  <si>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</si>
  <si>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</si>
  <si>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</si>
  <si>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</si>
  <si>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</si>
  <si>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</si>
  <si>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</si>
  <si>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</si>
  <si>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</si>
  <si>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</si>
  <si>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</si>
  <si>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</si>
  <si>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</si>
  <si>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</si>
  <si>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</si>
  <si>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</si>
  <si>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</si>
  <si>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</si>
  <si>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</si>
  <si>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</si>
  <si>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</si>
  <si>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</si>
  <si>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</si>
  <si>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</si>
  <si>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</si>
  <si>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</si>
  <si>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</si>
  <si>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</si>
  <si>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</si>
  <si>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</si>
  <si>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</si>
  <si>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</si>
  <si>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</si>
  <si>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</si>
  <si>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</si>
  <si>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</si>
  <si>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</si>
  <si>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</si>
  <si>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</si>
  <si>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</si>
  <si>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</si>
  <si>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</si>
  <si>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</si>
  <si>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</si>
  <si>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</si>
  <si>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</si>
  <si>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</si>
  <si>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</si>
  <si>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</si>
  <si>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</si>
  <si>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</si>
  <si>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</si>
  <si>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</si>
  <si>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</si>
  <si>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</si>
  <si>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</si>
  <si>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</si>
  <si>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</si>
  <si>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</si>
  <si>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</si>
  <si>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</si>
  <si>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</si>
  <si>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</si>
  <si>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</si>
  <si>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</si>
  <si>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</si>
  <si>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</si>
  <si>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</si>
  <si>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</si>
  <si>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</si>
  <si>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</si>
  <si>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</si>
  <si>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</si>
  <si>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</si>
  <si>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</si>
  <si>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</si>
  <si>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</si>
  <si>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</si>
  <si>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</si>
  <si>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</si>
  <si>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</si>
  <si>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</si>
  <si>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</si>
  <si>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</si>
  <si>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</si>
  <si>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</si>
  <si>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</si>
  <si>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</si>
  <si>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</si>
  <si>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</si>
  <si>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</si>
  <si>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</si>
  <si>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</si>
  <si>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</si>
  <si>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</si>
  <si>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</si>
  <si>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</si>
  <si>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</si>
  <si>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</si>
  <si>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</si>
  <si>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</si>
  <si>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</si>
  <si>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</si>
  <si>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</si>
  <si>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</si>
  <si>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</si>
  <si>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</si>
  <si>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</si>
  <si>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</si>
  <si>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</si>
  <si>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</si>
  <si>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</si>
  <si>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</si>
  <si>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</si>
  <si>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</si>
  <si>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</si>
  <si>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</si>
  <si>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</si>
  <si>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</si>
  <si>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</si>
  <si>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</si>
  <si>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</si>
  <si>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</si>
  <si>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</si>
  <si>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</si>
  <si>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</si>
  <si>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</si>
  <si>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</si>
  <si>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</si>
  <si>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</si>
  <si>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</si>
  <si>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</si>
  <si>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</si>
  <si>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</si>
  <si>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</si>
  <si>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</si>
  <si>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</si>
  <si>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</si>
  <si>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</si>
  <si>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</si>
  <si>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</si>
  <si>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</si>
  <si>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</si>
  <si>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</si>
  <si>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</si>
  <si>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</si>
  <si>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</si>
  <si>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</si>
  <si>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</si>
  <si>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</si>
  <si>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</si>
  <si>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</si>
  <si>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</si>
  <si>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T1 R9</t>
  </si>
  <si>
    <t>Abbot</t>
  </si>
  <si>
    <t>Missouri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</si>
  <si>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</si>
  <si>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</si>
  <si>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</si>
  <si>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</si>
  <si>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</si>
  <si>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</si>
  <si>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</si>
  <si>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</si>
  <si>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</si>
  <si>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</si>
  <si>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</si>
  <si>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</si>
  <si>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</si>
  <si>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</si>
  <si>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</si>
  <si>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</si>
  <si>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Iowa Secretary of State</t>
  </si>
  <si>
    <t>Assumption</t>
  </si>
  <si>
    <t>Auglaize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</si>
  <si>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</si>
  <si>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</si>
  <si>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</si>
  <si>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</si>
  <si>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</si>
  <si>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</si>
  <si>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</si>
  <si>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</si>
  <si>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</si>
  <si>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</si>
  <si>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</si>
  <si>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</si>
  <si>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</si>
  <si>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</si>
  <si>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</si>
  <si>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</si>
  <si>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</si>
  <si>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</si>
  <si>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</si>
  <si>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</si>
  <si>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</si>
  <si>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</si>
  <si>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</si>
  <si>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</si>
  <si>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</si>
  <si>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</si>
  <si>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</si>
  <si>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</si>
  <si>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</si>
  <si>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</si>
  <si>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</si>
  <si>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</si>
  <si>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</si>
  <si>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</si>
  <si>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</si>
  <si>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</si>
  <si>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</si>
  <si>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</si>
  <si>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</si>
  <si>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</si>
  <si>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</si>
  <si>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</si>
  <si>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</si>
  <si>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</si>
  <si>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</si>
  <si>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</si>
  <si>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</si>
  <si>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</si>
  <si>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</si>
  <si>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</si>
  <si>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</si>
  <si>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</si>
  <si>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</si>
  <si>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</si>
  <si>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</si>
  <si>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</si>
  <si>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</si>
  <si>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</si>
  <si>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</si>
  <si>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</si>
  <si>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</si>
  <si>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</si>
  <si>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</si>
  <si>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</si>
  <si>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</si>
  <si>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</si>
  <si>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</si>
  <si>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</si>
  <si>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</si>
  <si>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</si>
  <si>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</si>
  <si>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</si>
  <si>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</si>
  <si>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</si>
  <si>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</si>
  <si>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</si>
  <si>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</si>
  <si>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</si>
  <si>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</si>
  <si>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</si>
  <si>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</si>
  <si>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</si>
  <si>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</si>
  <si>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</si>
  <si>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</si>
  <si>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</si>
  <si>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</si>
  <si>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</si>
  <si>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</si>
  <si>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</si>
  <si>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</si>
  <si>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</si>
  <si>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</si>
  <si>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</si>
  <si>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</si>
  <si>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</si>
  <si>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</si>
  <si>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</si>
  <si>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</si>
  <si>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</si>
  <si>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</si>
  <si>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</si>
  <si>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</si>
  <si>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</si>
  <si>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</si>
  <si>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</si>
  <si>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</si>
  <si>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</si>
  <si>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</si>
  <si>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</si>
  <si>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</si>
  <si>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</si>
  <si>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</si>
  <si>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</si>
  <si>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</si>
  <si>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</si>
  <si>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</si>
  <si>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</si>
  <si>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</si>
  <si>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</si>
  <si>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</si>
  <si>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</si>
  <si>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</si>
  <si>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</si>
  <si>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</si>
  <si>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</si>
  <si>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</si>
  <si>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</si>
  <si>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</si>
  <si>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</si>
  <si>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</si>
  <si>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</si>
  <si>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</si>
  <si>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</si>
  <si>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</si>
  <si>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</si>
  <si>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</si>
  <si>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</si>
  <si>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</si>
  <si>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</si>
  <si>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</si>
  <si>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</si>
  <si>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</si>
  <si>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</si>
  <si>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</si>
  <si>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</si>
  <si>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</si>
  <si>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</si>
  <si>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</si>
  <si>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</si>
  <si>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Gilead</t>
  </si>
  <si>
    <t>Powhatan</t>
  </si>
  <si>
    <t>Wise</t>
  </si>
  <si>
    <t>Tuolumne</t>
  </si>
  <si>
    <t>Rolette</t>
  </si>
  <si>
    <t>Canterbury</t>
  </si>
  <si>
    <t>Norwell</t>
  </si>
  <si>
    <t>Odell township</t>
  </si>
  <si>
    <t>Leeds</t>
  </si>
  <si>
    <t>Pittsford</t>
  </si>
  <si>
    <t>Kilkenny township</t>
  </si>
  <si>
    <t>Pop &gt; 18 2000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</si>
  <si>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</si>
  <si>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</si>
  <si>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</si>
  <si>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</si>
  <si>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</si>
  <si>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</si>
  <si>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</si>
  <si>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</si>
  <si>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</si>
  <si>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</si>
  <si>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</si>
  <si>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</si>
  <si>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</si>
  <si>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</si>
  <si>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</si>
  <si>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Wentworth's</t>
  </si>
  <si>
    <t>Winter Harbor</t>
  </si>
  <si>
    <t>Canton</t>
  </si>
  <si>
    <t>Archuleta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</si>
  <si>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</si>
  <si>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</si>
  <si>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</si>
  <si>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</si>
  <si>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</si>
  <si>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</si>
  <si>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</si>
  <si>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</si>
  <si>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</si>
  <si>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</si>
  <si>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</si>
  <si>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</si>
  <si>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</si>
  <si>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</si>
  <si>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</si>
  <si>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Woodson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</si>
  <si>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</si>
  <si>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</si>
  <si>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</si>
  <si>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</si>
  <si>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</si>
  <si>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</si>
  <si>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</si>
  <si>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</si>
  <si>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</si>
  <si>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</si>
  <si>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</si>
  <si>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</si>
  <si>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</si>
  <si>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</si>
  <si>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</si>
  <si>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</si>
  <si>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</si>
  <si>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</si>
  <si>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</si>
  <si>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</si>
  <si>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</si>
  <si>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</si>
  <si>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</si>
  <si>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</si>
  <si>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</si>
  <si>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</si>
  <si>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</si>
  <si>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</si>
  <si>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</si>
  <si>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</si>
  <si>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</si>
  <si>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</si>
  <si>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Hempstead</t>
  </si>
  <si>
    <t>Central Hancock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</si>
  <si>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</si>
  <si>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</si>
  <si>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</si>
  <si>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</si>
  <si>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</si>
  <si>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</si>
  <si>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</si>
  <si>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Total Pop 2000</t>
  </si>
  <si>
    <t>Hamden</t>
  </si>
  <si>
    <t>Towns</t>
  </si>
  <si>
    <t>Egremont</t>
  </si>
  <si>
    <t>Newburgh</t>
  </si>
  <si>
    <t>Otsego</t>
  </si>
  <si>
    <t>Cotton</t>
  </si>
  <si>
    <t>Duxbury</t>
  </si>
  <si>
    <t>Heard</t>
  </si>
  <si>
    <t>Ozark</t>
  </si>
  <si>
    <t>Hardwick</t>
  </si>
  <si>
    <t>Kirby</t>
  </si>
  <si>
    <t>Swanzey</t>
  </si>
  <si>
    <t>Nobleboro</t>
  </si>
  <si>
    <t>Irwin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</si>
  <si>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</si>
  <si>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</si>
  <si>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</si>
  <si>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</si>
  <si>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</si>
  <si>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</si>
  <si>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</si>
  <si>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</si>
  <si>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</si>
  <si>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</si>
  <si>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</si>
  <si>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</si>
  <si>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</si>
  <si>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</si>
  <si>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</si>
  <si>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</si>
  <si>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</si>
  <si>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</si>
  <si>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</si>
  <si>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</si>
  <si>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</si>
  <si>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</si>
  <si>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</si>
  <si>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</si>
  <si>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</si>
  <si>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</si>
  <si>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</si>
  <si>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</si>
  <si>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%Turnout REG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</si>
  <si>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</si>
  <si>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</si>
  <si>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</si>
  <si>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</si>
  <si>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</si>
  <si>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</si>
  <si>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</si>
  <si>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</si>
  <si>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</si>
  <si>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</si>
  <si>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</si>
  <si>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</si>
  <si>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</si>
  <si>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Forsyth</t>
  </si>
  <si>
    <t>Center Harbor</t>
  </si>
  <si>
    <t>Fall River</t>
  </si>
  <si>
    <t>Washita</t>
  </si>
  <si>
    <t>Dudley</t>
  </si>
  <si>
    <t>Wilbraham</t>
  </si>
  <si>
    <t>Peabody</t>
  </si>
  <si>
    <t>Northeast Somerset</t>
  </si>
  <si>
    <t>%Turnout VAP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</si>
  <si>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</si>
  <si>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</si>
  <si>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</si>
  <si>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</si>
  <si>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</si>
  <si>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</si>
  <si>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</si>
  <si>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</si>
  <si>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</si>
  <si>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</si>
  <si>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</si>
  <si>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</si>
  <si>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</si>
  <si>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</si>
  <si>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</si>
  <si>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</si>
  <si>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</si>
  <si>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</si>
  <si>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</si>
  <si>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</si>
  <si>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</si>
  <si>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</si>
  <si>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</si>
  <si>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</si>
  <si>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</si>
  <si>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</si>
  <si>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</si>
  <si>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</si>
  <si>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</si>
  <si>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</si>
  <si>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</si>
  <si>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Hale</t>
  </si>
  <si>
    <t>Dover</t>
  </si>
  <si>
    <t>County-Level Registered Voters Data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</si>
  <si>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</si>
  <si>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</si>
  <si>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</si>
  <si>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</si>
  <si>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</si>
  <si>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</si>
  <si>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</si>
  <si>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</si>
  <si>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</si>
  <si>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</si>
  <si>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</si>
  <si>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</si>
  <si>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</si>
  <si>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</si>
  <si>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</si>
  <si>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</si>
  <si>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</si>
  <si>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</si>
  <si>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</si>
  <si>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</si>
  <si>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</si>
  <si>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</si>
  <si>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</si>
  <si>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</si>
  <si>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</si>
  <si>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</si>
  <si>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</si>
  <si>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</si>
  <si>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</si>
  <si>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</si>
  <si>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</si>
  <si>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</si>
  <si>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</si>
  <si>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</si>
  <si>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</si>
  <si>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</si>
  <si>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</si>
  <si>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</si>
  <si>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</si>
  <si>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</si>
  <si>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</si>
  <si>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</si>
  <si>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</si>
  <si>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</si>
  <si>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</si>
  <si>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</si>
  <si>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</si>
  <si>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</si>
  <si>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</si>
  <si>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</si>
  <si>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</si>
  <si>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</si>
  <si>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</si>
  <si>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</si>
  <si>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</si>
  <si>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</si>
  <si>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Total VAC</t>
  </si>
  <si>
    <t>King George</t>
  </si>
  <si>
    <t>Labette</t>
  </si>
  <si>
    <t>Utah State Elections Office</t>
  </si>
  <si>
    <t>Chariton</t>
  </si>
  <si>
    <t>Natural Law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</si>
  <si>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</si>
  <si>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</si>
  <si>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</si>
  <si>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</si>
  <si>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</si>
  <si>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</si>
  <si>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</si>
  <si>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</si>
  <si>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</si>
  <si>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</si>
  <si>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</si>
  <si>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</si>
  <si>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</si>
  <si>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</si>
  <si>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</si>
  <si>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</si>
  <si>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</si>
  <si>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</si>
  <si>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</si>
  <si>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</si>
  <si>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</si>
  <si>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</si>
  <si>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</si>
  <si>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</si>
  <si>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</si>
  <si>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</si>
  <si>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</si>
  <si>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</si>
  <si>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</si>
  <si>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</si>
  <si>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</si>
  <si>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</si>
  <si>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</si>
  <si>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</si>
  <si>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</si>
  <si>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</si>
  <si>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</si>
  <si>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</si>
  <si>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</si>
  <si>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</si>
  <si>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</si>
  <si>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</si>
  <si>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</si>
  <si>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</si>
  <si>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</si>
  <si>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</si>
  <si>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</si>
  <si>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</si>
  <si>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</si>
  <si>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</si>
  <si>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</si>
  <si>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</si>
  <si>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</si>
  <si>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</si>
  <si>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</si>
  <si>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</si>
  <si>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</si>
  <si>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</si>
  <si>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</si>
  <si>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</si>
  <si>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American Ind.</t>
  </si>
  <si>
    <t>Peace &amp; Freedom</t>
  </si>
  <si>
    <t>Ind. American</t>
  </si>
  <si>
    <t>Progressive</t>
  </si>
  <si>
    <t>http://www2.sos.state.oh.us/pls/enrpublic/f?p=212:43:0::NO::P43_RACE_ISSUE_ID,P43_RACE_NAME,P43_REGION:CBEE0A962E844C62A9BF9F1DD32B31F0,President,Statewide</t>
  </si>
  <si>
    <t>Americans</t>
  </si>
  <si>
    <t>State of Arizona Registration Report 2012 General Election - November 6, 2012</t>
  </si>
  <si>
    <t>http://www.azsos.gov/election/voterreg/Active_Voter_Count.pdf</t>
  </si>
  <si>
    <t>Voter Registration Statistics Report</t>
  </si>
  <si>
    <t>Federal</t>
  </si>
  <si>
    <t>http://vermont-elections.org/elections1/2012ElectionResults/2012_election_info.html</t>
  </si>
  <si>
    <t>√</t>
  </si>
  <si>
    <t>Complete Official Results &amp; Voter Turnout November 6, 2012 General Election</t>
  </si>
  <si>
    <t>Ferrisburgh</t>
  </si>
  <si>
    <t>Enosburgh</t>
  </si>
  <si>
    <t>Alburgh</t>
  </si>
  <si>
    <t>http://soswy.state.wy.us/Elections/Docs/VRStats/2012/12GeneralVR_stats.pdf</t>
  </si>
  <si>
    <t>Statewide Summary 11/6/2012 Wyoming Voter Registration General Election</t>
  </si>
  <si>
    <t>Country</t>
  </si>
  <si>
    <t>General Election November 6, 2012 Official Results President of the United States</t>
  </si>
  <si>
    <t>America's Elect</t>
  </si>
  <si>
    <t>FWP</t>
  </si>
  <si>
    <t>General Election County Voter Registration By Party October 09, 2012</t>
  </si>
  <si>
    <t>http://election.dos.state.fl.us/voter-registration/statistics/xls/2012/gen2012_countyparty.xls</t>
  </si>
  <si>
    <t>State of Hawaii Statement of Vote Hawaii General 2012 November 06, 2012 - President and Vice President pp. 20-21</t>
  </si>
  <si>
    <t>http://hawaii.gov/elections/results/2012/general/elections/results/2012/general/files/SOV.pdf</t>
  </si>
  <si>
    <t>http://www.sos.idaho.gov/elect/RESULTS/2012/General/12%20Gen_fed_cnty.xls</t>
  </si>
  <si>
    <t>http://elections.utah.gov/Media/Default/2012%20Canvass/2012%20General%20Canvass%20Report.xlsx</t>
  </si>
  <si>
    <t>2012 General Election Canvass Report</t>
  </si>
  <si>
    <t>2012 Voter Registration Totals - October 2012</t>
  </si>
  <si>
    <t>http://www.michigan.gov/documents/sos/2012_voter_reg_totals_376923_7.pdf</t>
  </si>
  <si>
    <t>Voter Registration Statistics October 2012 (Close of Voter Registration - General Election)</t>
  </si>
  <si>
    <t>http://www.nvsos.gov/index.aspx?page=1269</t>
  </si>
  <si>
    <t>Election Day Reg</t>
  </si>
  <si>
    <t>Active</t>
  </si>
  <si>
    <t>Inactive</t>
  </si>
  <si>
    <t>Ballots - Total</t>
  </si>
  <si>
    <t>Ballots - Polls</t>
  </si>
  <si>
    <t>Ballots - Early</t>
  </si>
  <si>
    <t>Ballots - Absentee</t>
  </si>
  <si>
    <t>Ballots - Military/Overseas</t>
  </si>
  <si>
    <t>Ballots - New/Former Resident</t>
  </si>
  <si>
    <t>Ballots - Provisional</t>
  </si>
  <si>
    <t>Undeclared</t>
  </si>
  <si>
    <t>AK Ind</t>
  </si>
  <si>
    <t>Veterans</t>
  </si>
  <si>
    <t>http://www.elections.alaska.gov/statistics/vi_vrs_stats_party_2012.10.12.htm</t>
  </si>
  <si>
    <t>Number of Registered Voters by Party within Precinct</t>
  </si>
  <si>
    <t>http://electionresults.sos.state.mn.us/ENR/Results/MediaResult/1?mediafileid=51</t>
  </si>
  <si>
    <t>Wisconsin Government Accountability Board</t>
  </si>
  <si>
    <t>http://sos.mt.gov/elections/2012/2012_General_Canvass.pdf</t>
  </si>
  <si>
    <t>2012 Statewide General Election Canvass Voting Information</t>
  </si>
  <si>
    <t xml:space="preserve"> Andover Twps</t>
  </si>
  <si>
    <t xml:space="preserve"> Aurora Twps</t>
  </si>
  <si>
    <t xml:space="preserve"> Beaver Cove Twps</t>
  </si>
  <si>
    <t xml:space="preserve"> Beddington Twps</t>
  </si>
  <si>
    <t xml:space="preserve"> Cooper Twps</t>
  </si>
  <si>
    <t>E</t>
  </si>
  <si>
    <t xml:space="preserve"> East Millinocket Twps</t>
  </si>
  <si>
    <t xml:space="preserve"> Eustis Twps</t>
  </si>
  <si>
    <t>Elliottsville</t>
  </si>
  <si>
    <t>Fletcher's Landing</t>
  </si>
  <si>
    <t xml:space="preserve"> Fort Kent Twps</t>
  </si>
  <si>
    <t xml:space="preserve"> Franklin Twps</t>
  </si>
  <si>
    <t xml:space="preserve"> Great Pond Twps</t>
  </si>
  <si>
    <t xml:space="preserve"> Greenville Twps</t>
  </si>
  <si>
    <t xml:space="preserve"> Highland Twps</t>
  </si>
  <si>
    <t>Lang</t>
  </si>
  <si>
    <t>Mattamiscontis</t>
  </si>
  <si>
    <t xml:space="preserve"> Mattawamkeag Twps</t>
  </si>
  <si>
    <t xml:space="preserve"> Medway Twps</t>
  </si>
  <si>
    <t xml:space="preserve"> Millinocket Twps</t>
  </si>
  <si>
    <t xml:space="preserve"> Moro Twps</t>
  </si>
  <si>
    <t>Orneville</t>
  </si>
  <si>
    <t xml:space="preserve"> Rangeley Twps</t>
  </si>
  <si>
    <t>Spring Lake</t>
  </si>
  <si>
    <t xml:space="preserve"> Wilton Twps</t>
  </si>
  <si>
    <t xml:space="preserve"> Wesley Twps</t>
  </si>
  <si>
    <t xml:space="preserve"> Weld Twps</t>
  </si>
  <si>
    <t xml:space="preserve"> Van Buren Twps</t>
  </si>
  <si>
    <t>T7 SD</t>
  </si>
  <si>
    <t>TD R2</t>
  </si>
  <si>
    <t>T10 SD</t>
  </si>
  <si>
    <t>T11 R4</t>
  </si>
  <si>
    <t>T12 R13</t>
  </si>
  <si>
    <t>T15 R6</t>
  </si>
  <si>
    <t>T15 R9</t>
  </si>
  <si>
    <t>Absentee</t>
  </si>
  <si>
    <t>2012 General Election Tuesday, November 6, 2012 General Election Turnout and Registration</t>
  </si>
  <si>
    <t>http://www.in.gov/sos/elections/2012_General_Election_Turnout_and_Absentee_Report.pdf</t>
  </si>
  <si>
    <t>2012 October Voter Registration Numbers by county</t>
  </si>
  <si>
    <t>http://www.kssos.org/elections/12elec/2012_October_Voter_Registration_Numbers_by_county_OFFICIAL.xlsx</t>
  </si>
  <si>
    <t>Statewide Report by County - November 5, 2012</t>
  </si>
  <si>
    <t>http://sdsos.gov/content/viewcontent.aspx?cat=elections&amp;pg=/elections/upcomingelection_totalsbycounty.shtm</t>
  </si>
  <si>
    <t>http://www.elections.il.gov/docdisplay.aspx?doc=Downloads/ElectionInformation/VoteTotals/2012GEOfficialVote.pdf</t>
  </si>
  <si>
    <t>Rupert T. Borgsmiller Executive Director</t>
  </si>
  <si>
    <t>Official Vote November 6, 2012 General Election - Total Voters Registered</t>
  </si>
  <si>
    <t>p. i</t>
  </si>
  <si>
    <t>Working Fam</t>
  </si>
  <si>
    <t>Conservative</t>
  </si>
  <si>
    <t>New World</t>
  </si>
  <si>
    <t>Rainbow</t>
  </si>
  <si>
    <t>Timesizing</t>
  </si>
  <si>
    <t>New Alliance</t>
  </si>
  <si>
    <t>Inter. 3rd</t>
  </si>
  <si>
    <t>America 1st</t>
  </si>
  <si>
    <t>Veteran</t>
  </si>
  <si>
    <t>World Cit.</t>
  </si>
  <si>
    <t>Pirate</t>
  </si>
  <si>
    <t>Mass Inc</t>
  </si>
  <si>
    <t>American Term</t>
  </si>
  <si>
    <t>Pizza</t>
  </si>
  <si>
    <t>Enrollment Breakdown as of 10/17/2012</t>
  </si>
  <si>
    <t>http://www.sec.state.ma.us/ele/ele12/ele12idx.htm</t>
  </si>
  <si>
    <t>Ballots Cast and Names on Checklist - 2012 General Election</t>
  </si>
  <si>
    <t>http://sos.nh.gov/2012BallotsNamesGen.aspx?id=28381</t>
  </si>
  <si>
    <t>Moderate</t>
  </si>
  <si>
    <t>http://www.sos.state.al.us/downloads/election/vr/ALVR-2012.xls</t>
  </si>
  <si>
    <t>Voter Registration Statistics - Year 2012 October</t>
  </si>
  <si>
    <t>Statewide Voter Registration Summary</t>
  </si>
  <si>
    <t>http://nj.gov/state/elections/2012-results/2012-1025-statewide-voter-regs-summary-county.pdf</t>
  </si>
  <si>
    <t>Nat Law</t>
  </si>
  <si>
    <t>http://www.elections.ny.gov/NYSBOE/enrollment/county/county_nov12.pdf</t>
  </si>
  <si>
    <t>NYSVoter Enrollment by County, Party Affiliation and Status Voters Registered as of November 01, 2012</t>
  </si>
  <si>
    <t>http://www.app.sboe.state.nc.us/webapps/voter_stats/results.aspx?date=11-06-2012</t>
  </si>
  <si>
    <t>NC State Board of Elections Voter Statistics Reporting Period: 11/06/2012</t>
  </si>
  <si>
    <t>http://www.ok.gov/elections/documents/reg_1112.pdf</t>
  </si>
  <si>
    <t>Current Registration Statistics by County 11/1/2012</t>
  </si>
  <si>
    <t>http://oregonvotes.org/doc/history/nov62012/G12_Voter_Reg_Participation.pdf</t>
  </si>
  <si>
    <t>Voter Registration and Participation by County November 6, 2012, General Election</t>
  </si>
  <si>
    <t>November 06, 2012 General Election Results - Voter Turnout</t>
  </si>
  <si>
    <t>http://vote.wa.gov/results/current/Turnout.html</t>
  </si>
  <si>
    <t>http://www.sos.ne.gov/elec/2012/pdf/VR%20Figures.pdf</t>
  </si>
  <si>
    <t>Overview of Official Results for 2012 General Election</t>
  </si>
  <si>
    <t>November 6, 2012 General Election Official Results Voter Turnout Report</t>
  </si>
  <si>
    <t>https://www.voterinfo.sbe.virginia.gov/election/DATA/2012/68C30477-AAF2-46DD-994E-5D3BE8A89C9B/Official/96_s.shtml</t>
  </si>
  <si>
    <t>November 2012 Voter Registration Figures</t>
  </si>
  <si>
    <t>http://www.sos.state.tx.us/elections/historical/nov2012.shtml</t>
  </si>
  <si>
    <t>http://www.portal.state.pa.us/portal/http;//www.portal.state.pa.us;80/portal/server.pt/gateway/PTARGS_0_160329_1301813_0_0_18/GenElectionVoterRegisTotals.xls</t>
  </si>
  <si>
    <t>Voter Registration Statistics November 2012</t>
  </si>
  <si>
    <t>2012 General Election Official Results Registered Voters</t>
  </si>
  <si>
    <t>State General Election Tuesday, November 6, 2012</t>
  </si>
  <si>
    <t>Idaho Election Results 2012 General Election</t>
  </si>
  <si>
    <t>http://www.sos.state.nm.us/uploads/FileLinks/2966cef424224c59b1abaf5b30a91116/VR_Stats_STATEWIDE_1019.PDF</t>
  </si>
  <si>
    <t>New Mexico Voter Registration Statistics Report by Jurisdiction as of October 19, 2012</t>
  </si>
  <si>
    <t>Report of Registration as of October 22, 2012 Registration by County</t>
  </si>
  <si>
    <t>http://www.sos.ca.gov/elections/ror/ror-pages/15day-general-12/county1.pdf</t>
  </si>
  <si>
    <t>http://gab.wi.gov/sites/default/files/publication/65/registeredvotersbycounty_pdf_12411.pdf</t>
  </si>
  <si>
    <t>December 3, 2012 Voter Registration Statistics</t>
  </si>
  <si>
    <t>11/06/2012 Election Day Registration, Turnout and Absentee Ballot Statistics</t>
  </si>
  <si>
    <t>http://www.sots.ct.gov/sots/lib/sots/electionservices/electionresults/2012/document9b_2012_vote_stats.pdf</t>
  </si>
  <si>
    <t>http://www.sos.ne.gov/elec/2012/pdf/2012-general-canvass.pdf</t>
  </si>
  <si>
    <t>http://electionstatistics.sos.la.gov/Data/Post_Election_Statistics/Statewide/2012_1106_sta.xls</t>
  </si>
  <si>
    <t>State Wide Post Election Statistical Report Election Date 11/06/2012</t>
  </si>
  <si>
    <t>Official Results of Nebraska General Election - November 6, 2012 Voting Statistics pp4-5</t>
  </si>
  <si>
    <t>Population</t>
  </si>
  <si>
    <t>This spreadsheet is for personal use and may not be redistributed in whole or in part.</t>
  </si>
  <si>
    <t>Version</t>
  </si>
  <si>
    <t>Total Reg</t>
  </si>
  <si>
    <t>Active Reg</t>
  </si>
  <si>
    <t>Update</t>
  </si>
  <si>
    <t>All</t>
  </si>
  <si>
    <t>Added State-Level Population and 18+ Data</t>
  </si>
  <si>
    <t>%TO Total</t>
  </si>
  <si>
    <t>Statistical Analysis of Voter Turnout for the November 6, 2012 Election</t>
  </si>
  <si>
    <t>http://www.tn.gov/sos/election/2012_11%20Turnout.pdf?All</t>
  </si>
  <si>
    <t>Added Total Voter Registration &amp; Ballots Cast</t>
  </si>
  <si>
    <t>Added Total Voter Registration</t>
  </si>
  <si>
    <t>Updated town voter registration</t>
  </si>
  <si>
    <t>Added town and county voter registration by party, total voter registration</t>
  </si>
  <si>
    <t>http://www.maine.gov/sos/cec/elec/2012/r-e-active.txt</t>
  </si>
  <si>
    <t>Statewide Registered and Enrolled Data File (Active Status)</t>
  </si>
  <si>
    <t>Monthly Report of Voter Registration Statistics Citywide Registration Summary as of October 31, 2012</t>
  </si>
  <si>
    <t>Added registration totals by party (10/31/12 report)</t>
  </si>
  <si>
    <t>Added registration by party by county &amp; total registration by county</t>
  </si>
  <si>
    <t>Added total active registration by county</t>
  </si>
  <si>
    <t>Added inactive and total registration by county</t>
  </si>
  <si>
    <t>Added Ballots Cast</t>
  </si>
  <si>
    <t>Updated Active Reg + Ballots Cast in Town of Norwalk</t>
  </si>
  <si>
    <t>&lt;- expand at left</t>
  </si>
  <si>
    <t>Updated ballots cast data</t>
  </si>
  <si>
    <t>Added Census 2012 7/1 Population estimates</t>
  </si>
  <si>
    <t>Added ballots cast in Clearfield, Greene</t>
  </si>
  <si>
    <t>Updated registered voters and ballots cast for Virignia (some counties double-counted registration in early figures).  Added provisional ballots.</t>
  </si>
  <si>
    <t>Changed Town FIPS codes for Elliottsville, T10 SD, T11 R4, T12 R13, T15 R6, T15 R9, and TD R2</t>
  </si>
  <si>
    <t>Corrected column BC formulas</t>
  </si>
  <si>
    <t>Added missing ballots cast data</t>
  </si>
  <si>
    <t>Added ballots cast (includes increased figures in multiple counties based on county reports)</t>
  </si>
  <si>
    <t>Updated amended results.  Includes corrected figure in Rockland County</t>
  </si>
  <si>
    <t>Updated Ballots Cast data</t>
  </si>
  <si>
    <t>Added ballots cast from Luzerne County</t>
  </si>
  <si>
    <t>Updated Ballots Cast and Total Voter Registration data</t>
  </si>
  <si>
    <t>Updated Walsh County ballots cast (County recanvassed in April 2013)</t>
  </si>
  <si>
    <t>Updated data for Warrick County (from audit after discovery of missing absentee ballots)</t>
  </si>
  <si>
    <t>Corrected official ballots cast figure in San Juan County per county election report</t>
  </si>
  <si>
    <t>Corrected Reg Voters and Ballots in Bartow County, GA.  Previous data double-counted voters of a special election in Emerson City.</t>
  </si>
  <si>
    <t>Voting Age Pop</t>
  </si>
  <si>
    <t>Voting Age Citizens</t>
  </si>
  <si>
    <t>Changed VAP state-level data to Census P20 publication from American Factfinder</t>
  </si>
  <si>
    <t>Added VAC data from Census P20 by state</t>
  </si>
  <si>
    <t>-</t>
  </si>
  <si>
    <t>Changed formulas to remove DIV/0! Result.</t>
  </si>
  <si>
    <t>N/A</t>
  </si>
  <si>
    <t>Added total registration and inactive registration figures by county</t>
  </si>
  <si>
    <t>State of Delaware Registered Voters by Age Group and Party 2012 General Election</t>
  </si>
  <si>
    <t>Updated Reg voters slightly from general election official source and added write-in vote to turnout.</t>
  </si>
  <si>
    <t>Slight change in Clark County total registration based on discrepancy in official report.</t>
  </si>
  <si>
    <t>Corrected Ballots Cast figure in Brule County</t>
  </si>
  <si>
    <t>Corrected voter registration figures for all counties.</t>
  </si>
  <si>
    <t>November 6, 2012 General Election Statewide Voter Turnout</t>
  </si>
  <si>
    <t>http://www.sos.mo.gov/CMSImages/ElectionResultsStatistics/Voter_Turnout_11-06-12_GENERAL.pdf</t>
  </si>
  <si>
    <t>Adjustments to Ballots Cast in Wakefield and Derry per amended report</t>
  </si>
  <si>
    <t>Slight adjustment to Abbeville County voter registration figure based on newer report</t>
  </si>
  <si>
    <t>http://www.enr-scvotes.org/SC/42513/116143/en/reports.html</t>
  </si>
  <si>
    <t>Emergency</t>
  </si>
  <si>
    <t>Rejected</t>
  </si>
  <si>
    <t>Registration @ Cutoff</t>
  </si>
  <si>
    <t>Update to Oneida and Valley County Voter Registration per newer report</t>
  </si>
  <si>
    <t>Slight adjustment to Other Voter Registration in Baltimore County.  Added Registered Voters for American's Elect.  Both per updated report.</t>
  </si>
  <si>
    <t>2012 Presidential General Election - Statewide Voter Turnout by County and Party</t>
  </si>
  <si>
    <t>X</t>
  </si>
  <si>
    <t>http://elections.state.md.us/elections/2012/turnout/general/2012_General_Statewide.html</t>
  </si>
  <si>
    <t>Updated ballots cast in multiple counties per updated report.</t>
  </si>
  <si>
    <t>Moved total registration figures to active registration column</t>
  </si>
  <si>
    <t>Changed ballots cast figures to those reported in the ENR Report</t>
  </si>
  <si>
    <t>http://results.enr.clarityelections.com/KY/43107/113206/en/reports.html#</t>
  </si>
  <si>
    <t>http://elect.ky.gov/SiteCollectionDocuments/Election%20Results/2010-2019/2012/statcntyg.txt</t>
  </si>
  <si>
    <t>Slight adjustments to several county ballots cast per updated report.</t>
  </si>
  <si>
    <t>Monthly Voter Registration Totals 11/01/2012</t>
  </si>
  <si>
    <t>https://sos.iowa.gov/elections/pdf/VRStatsArchive/2012/CoNov12.pdf</t>
  </si>
  <si>
    <t>Changed voter registration by party from 12/3 to 11/1/2012.  Changed active and total registration figures based on turnout report.</t>
  </si>
  <si>
    <t>America's Party</t>
  </si>
  <si>
    <t>Ecology</t>
  </si>
  <si>
    <t>Soc. Workers</t>
  </si>
  <si>
    <t>Objectivist</t>
  </si>
  <si>
    <t>Socialism and Liberation</t>
  </si>
  <si>
    <t>Tea Party</t>
  </si>
  <si>
    <t>Added ballots cast from AGP report (even though in some coutnies, less than total vote for President)</t>
  </si>
  <si>
    <t>Updated ballots cast and registered voters in Davidson County per updated report</t>
  </si>
  <si>
    <t>Election Results 2012 … General Election November 6, 2012 General Election Voter Turnout Municipal Summary p. 56</t>
  </si>
  <si>
    <t>http://www.elections.ri.gov/publications/Election_Publications/Countbooks/2012%20Countbook%20Official.pdf</t>
  </si>
  <si>
    <t>Changed total registration figures to those from Official Results Count Book.</t>
  </si>
  <si>
    <t>Changed total and active registration to figures from Official Abstract.  Slight update to ballots cast in several counties.</t>
  </si>
  <si>
    <t>Removed active registered voters</t>
  </si>
  <si>
    <t>Total Registered Voters by Party Affiliation and Status as of 11/1/2012</t>
  </si>
  <si>
    <t>http://www.sos.state.co.us/pubs/elections/VoterRegNumbers/2012/October/statistics.xls</t>
  </si>
  <si>
    <t>Changed party registration figures to 11/1/2012</t>
  </si>
  <si>
    <t>Moved other voter registration to American's Elect column.</t>
  </si>
  <si>
    <t>Added ballots cast in several counties.</t>
  </si>
  <si>
    <t>%TO Reg</t>
  </si>
  <si>
    <t>Slight adjustment to Total Reg Voters and Ballots Cast based on newer report.</t>
  </si>
  <si>
    <t>Multi</t>
  </si>
  <si>
    <t>Updated total vote for President (Turnout) columns based on latest compiled vote data (including partial write-in votes in some cases)</t>
  </si>
  <si>
    <t>Data provided directly by WV SoS</t>
  </si>
  <si>
    <t>Data provided directly by AR SoS</t>
  </si>
  <si>
    <t>Arkansas State General Election November 6, 2012 Official Results U.S. President and Vice President</t>
  </si>
  <si>
    <t>http://results.enr.clarityelections.com/AR/42843/110883/en/summary.html</t>
  </si>
  <si>
    <t>State VTO</t>
  </si>
  <si>
    <t>Corrected formulas in Turnout column</t>
  </si>
  <si>
    <t>Total Vote</t>
  </si>
  <si>
    <t>Adjusted total vote column for President in a number of states by reducing unofficial write-in votes - matches up with Presidential Election File with unofficial write-in votes turned off.</t>
  </si>
  <si>
    <t>© David Leip 2017 All Rights Reserved</t>
  </si>
  <si>
    <t>Moved Reg Voters on County VTO tab from Constitution column to Other column (fixes an incorrect Town VTO column link)</t>
  </si>
  <si>
    <t>Corrected Custom FIPS for Districts 5-40</t>
  </si>
  <si>
    <t>2012 Detailed Voter Registration and Turnout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</si>
</sst>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Green][=1]General;[Color15][=3]General;[Black]General"/>
    <numFmt numFmtId="165" formatCode="[Blue][=1]General;[Color15][=3]General;[Black]General"/>
    <numFmt numFmtId="166" formatCode="[Red][=1]General;[Color15][=3]General;[Black]General"/>
    <numFmt numFmtId="167" formatCode="m/d/yyyy"/>
    <numFmt numFmtId="168" formatCode="00"/>
    <numFmt numFmtId="169" formatCode="000"/>
    <numFmt numFmtId="170" formatCode="00000"/>
    <numFmt numFmtId="171" formatCode="d\ mmm\ yyyy"/>
    <numFmt numFmtId="172" formatCode="0.0"/>
  </numFmts>
  <fonts count="16" x14ac:knownFonts="1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u/>
      <sz val="10"/>
      <color indexed="16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3"/>
      <name val="Geneva"/>
      <family val="2"/>
    </font>
    <font>
      <sz val="8"/>
      <name val="Verdana"/>
      <family val="2"/>
    </font>
    <font>
      <u/>
      <sz val="10"/>
      <color theme="11"/>
      <name val="Geneva"/>
      <family val="2"/>
    </font>
    <font>
      <sz val="10"/>
      <color rgb="FFFF0000"/>
      <name val="Genev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104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67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0" fontId="0" fillId="0" borderId="0" xfId="0" applyFill="1"/>
    <xf numFmtId="3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0" fillId="0" borderId="0" xfId="0" applyNumberFormat="1" applyAlignment="1"/>
    <xf numFmtId="3" fontId="2" fillId="0" borderId="0" xfId="0" applyNumberFormat="1" applyFont="1"/>
    <xf numFmtId="0" fontId="6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1" fontId="2" fillId="0" borderId="0" xfId="0" applyNumberFormat="1" applyFont="1"/>
    <xf numFmtId="0" fontId="0" fillId="0" borderId="0" xfId="0" applyAlignment="1">
      <alignment wrapText="1"/>
    </xf>
    <xf numFmtId="167" fontId="1" fillId="0" borderId="0" xfId="0" applyNumberFormat="1" applyFont="1"/>
    <xf numFmtId="167" fontId="0" fillId="0" borderId="0" xfId="0" applyNumberFormat="1"/>
    <xf numFmtId="3" fontId="12" fillId="0" borderId="0" xfId="0" applyNumberFormat="1" applyFont="1"/>
    <xf numFmtId="3" fontId="2" fillId="0" borderId="0" xfId="0" applyNumberFormat="1" applyFont="1" applyAlignment="1"/>
    <xf numFmtId="0" fontId="2" fillId="0" borderId="0" xfId="0" applyFont="1" applyAlignment="1">
      <alignment wrapText="1"/>
    </xf>
    <xf numFmtId="0" fontId="1" fillId="0" borderId="1" xfId="0" applyFont="1" applyBorder="1"/>
    <xf numFmtId="0" fontId="2" fillId="0" borderId="0" xfId="0" applyFont="1" applyBorder="1"/>
    <xf numFmtId="4" fontId="0" fillId="0" borderId="0" xfId="0" applyNumberFormat="1"/>
    <xf numFmtId="0" fontId="2" fillId="0" borderId="0" xfId="0" applyFont="1" applyFill="1" applyBorder="1"/>
    <xf numFmtId="2" fontId="0" fillId="0" borderId="0" xfId="0" applyNumberFormat="1"/>
    <xf numFmtId="168" fontId="0" fillId="0" borderId="0" xfId="0" applyNumberFormat="1" applyAlignment="1">
      <alignment horizontal="right"/>
    </xf>
    <xf numFmtId="168" fontId="0" fillId="0" borderId="0" xfId="0" applyNumberFormat="1"/>
    <xf numFmtId="169" fontId="2" fillId="0" borderId="0" xfId="0" applyNumberFormat="1" applyFont="1" applyAlignment="1">
      <alignment horizontal="right"/>
    </xf>
    <xf numFmtId="169" fontId="0" fillId="0" borderId="0" xfId="0" applyNumberFormat="1"/>
    <xf numFmtId="170" fontId="0" fillId="0" borderId="0" xfId="0" applyNumberFormat="1" applyAlignment="1">
      <alignment horizontal="right"/>
    </xf>
    <xf numFmtId="171" fontId="2" fillId="0" borderId="0" xfId="0" applyNumberFormat="1" applyFont="1"/>
    <xf numFmtId="168" fontId="2" fillId="0" borderId="0" xfId="0" applyNumberFormat="1" applyFont="1"/>
    <xf numFmtId="170" fontId="0" fillId="0" borderId="0" xfId="0" applyNumberFormat="1"/>
    <xf numFmtId="168" fontId="0" fillId="0" borderId="0" xfId="0" applyNumberFormat="1" applyAlignment="1"/>
    <xf numFmtId="169" fontId="2" fillId="0" borderId="0" xfId="0" applyNumberFormat="1" applyFont="1" applyAlignment="1"/>
    <xf numFmtId="170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Font="1"/>
    <xf numFmtId="0" fontId="0" fillId="0" borderId="0" xfId="0" applyFont="1" applyBorder="1"/>
    <xf numFmtId="0" fontId="0" fillId="0" borderId="0" xfId="0" applyFont="1" applyAlignment="1">
      <alignment wrapText="1"/>
    </xf>
    <xf numFmtId="0" fontId="0" fillId="0" borderId="0" xfId="0" applyFont="1" applyAlignment="1"/>
    <xf numFmtId="3" fontId="0" fillId="0" borderId="0" xfId="0" applyNumberFormat="1" applyFont="1"/>
    <xf numFmtId="0" fontId="0" fillId="0" borderId="0" xfId="0" applyFont="1" applyFill="1" applyBorder="1"/>
    <xf numFmtId="0" fontId="8" fillId="0" borderId="0" xfId="1" applyAlignment="1" applyProtection="1"/>
    <xf numFmtId="170" fontId="15" fillId="0" borderId="0" xfId="0" applyNumberFormat="1" applyFont="1"/>
    <xf numFmtId="3" fontId="15" fillId="0" borderId="0" xfId="0" applyNumberFormat="1" applyFont="1"/>
    <xf numFmtId="0" fontId="1" fillId="0" borderId="0" xfId="0" applyFont="1" applyAlignment="1"/>
    <xf numFmtId="0" fontId="0" fillId="0" borderId="0" xfId="0" applyAlignment="1">
      <alignment horizontal="center"/>
    </xf>
    <xf numFmtId="172" fontId="0" fillId="0" borderId="0" xfId="0" applyNumberFormat="1"/>
    <xf numFmtId="171" fontId="0" fillId="0" borderId="0" xfId="0" applyNumberFormat="1" applyFont="1"/>
    <xf numFmtId="9" fontId="0" fillId="0" borderId="0" xfId="2082" applyFont="1"/>
  </cellXfs>
  <cellStyles count="210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Hyperlink" xfId="1" builtinId="8"/>
    <cellStyle name="Normal" xfId="0" builtinId="0"/>
    <cellStyle name="Percent" xfId="208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266700</xdr:colOff>
      <xdr:row>3286</xdr:row>
      <xdr:rowOff>38100</xdr:rowOff>
    </xdr:from>
    <xdr:to>
      <xdr:col>7</xdr:col>
      <xdr:colOff>762000</xdr:colOff>
      <xdr:row>3291</xdr:row>
      <xdr:rowOff>76200</xdr:rowOff>
    </xdr:to>
    <xdr:sp macro="" textlink="">
      <xdr:nvSpPr>
        <xdr:cNvPr id="5308" name="Text Box 188" hidden="1">
          <a:extLst>
            <a:ext uri="{FF2B5EF4-FFF2-40B4-BE49-F238E27FC236}">
              <a16:creationId xmlns:a16="http://schemas.microsoft.com/office/drawing/2014/main" id="{00000000-0008-0000-0200-0000BC140000}"/>
            </a:ext>
          </a:extLst>
        </xdr:cNvPr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16</xdr:col>
      <xdr:colOff>342900</xdr:colOff>
      <xdr:row>3322</xdr:row>
      <xdr:rowOff>38100</xdr:rowOff>
    </xdr:from>
    <xdr:to>
      <xdr:col>18</xdr:col>
      <xdr:colOff>546100</xdr:colOff>
      <xdr:row>3325</xdr:row>
      <xdr:rowOff>76200</xdr:rowOff>
    </xdr:to>
    <xdr:sp macro="" textlink="">
      <xdr:nvSpPr>
        <xdr:cNvPr id="5307" name="Text Box 187" hidden="1">
          <a:extLst>
            <a:ext uri="{FF2B5EF4-FFF2-40B4-BE49-F238E27FC236}">
              <a16:creationId xmlns:a16="http://schemas.microsoft.com/office/drawing/2014/main" id="{00000000-0008-0000-0200-0000BB140000}"/>
            </a:ext>
          </a:extLst>
        </xdr:cNvPr>
        <xdr:cNvSpPr txBox="1">
          <a:spLocks noChangeArrowheads="1"/>
        </xdr:cNvSpPr>
      </xdr:nvSpPr>
      <xdr:spPr bwMode="auto">
        <a:xfrm>
          <a:off x="13081000" y="27444700"/>
          <a:ext cx="1574800" cy="533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266700</xdr:colOff>
      <xdr:row>587</xdr:row>
      <xdr:rowOff>38100</xdr:rowOff>
    </xdr:from>
    <xdr:to>
      <xdr:col>7</xdr:col>
      <xdr:colOff>762000</xdr:colOff>
      <xdr:row>830</xdr:row>
      <xdr:rowOff>76200</xdr:rowOff>
    </xdr:to>
    <xdr:sp macro="" textlink="">
      <xdr:nvSpPr>
        <xdr:cNvPr id="5306" name="Text Box 186" hidden="1">
          <a:extLst>
            <a:ext uri="{FF2B5EF4-FFF2-40B4-BE49-F238E27FC236}">
              <a16:creationId xmlns:a16="http://schemas.microsoft.com/office/drawing/2014/main" id="{00000000-0008-0000-0200-0000BA140000}"/>
            </a:ext>
          </a:extLst>
        </xdr:cNvPr>
        <xdr:cNvSpPr txBox="1">
          <a:spLocks noChangeArrowheads="1"/>
        </xdr:cNvSpPr>
      </xdr:nvSpPr>
      <xdr:spPr bwMode="auto">
        <a:xfrm>
          <a:off x="5778500" y="41656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266700</xdr:colOff>
      <xdr:row>830</xdr:row>
      <xdr:rowOff>38100</xdr:rowOff>
    </xdr:from>
    <xdr:to>
      <xdr:col>7</xdr:col>
      <xdr:colOff>762000</xdr:colOff>
      <xdr:row>1039</xdr:row>
      <xdr:rowOff>76200</xdr:rowOff>
    </xdr:to>
    <xdr:sp macro="" textlink="">
      <xdr:nvSpPr>
        <xdr:cNvPr id="5304" name="Text Box 184" hidden="1">
          <a:extLst>
            <a:ext uri="{FF2B5EF4-FFF2-40B4-BE49-F238E27FC236}">
              <a16:creationId xmlns:a16="http://schemas.microsoft.com/office/drawing/2014/main" id="{00000000-0008-0000-0200-0000B8140000}"/>
            </a:ext>
          </a:extLst>
        </xdr:cNvPr>
        <xdr:cNvSpPr txBox="1">
          <a:spLocks noChangeArrowheads="1"/>
        </xdr:cNvSpPr>
      </xdr:nvSpPr>
      <xdr:spPr bwMode="auto">
        <a:xfrm>
          <a:off x="5778500" y="499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B6" sqref="B6"/>
    </sheetView>
  </sheetViews>
  <sheetFormatPr baseColWidth="10" defaultRowHeight="14" x14ac:dyDescent="0.2"/>
  <sheetData>
    <row r="1" spans="1:2" x14ac:dyDescent="0.2">
      <c r="A1" s="11" t="s">
        <v>3292</v>
      </c>
    </row>
    <row r="2" spans="1:2" x14ac:dyDescent="0.2">
      <c r="A2" s="6" t="s">
        <v>3184</v>
      </c>
      <c r="B2" s="6"/>
    </row>
    <row r="3" spans="1:2" x14ac:dyDescent="0.2">
      <c r="A3" s="6" t="s">
        <v>3289</v>
      </c>
      <c r="B3" s="6"/>
    </row>
    <row r="5" spans="1:2" x14ac:dyDescent="0.2">
      <c r="A5" t="s">
        <v>3185</v>
      </c>
      <c r="B5" s="64">
        <v>1.2</v>
      </c>
    </row>
    <row r="6" spans="1:2" x14ac:dyDescent="0.2">
      <c r="A6" t="s">
        <v>1991</v>
      </c>
      <c r="B6" s="32">
        <v>42482</v>
      </c>
    </row>
    <row r="8" spans="1:2" x14ac:dyDescent="0.2">
      <c r="B8" s="62"/>
    </row>
    <row r="9" spans="1:2" x14ac:dyDescent="0.2">
      <c r="A9" s="2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AO60"/>
  <sheetViews>
    <sheetView workbookViewId="0">
      <selection activeCell="H16" sqref="H16"/>
    </sheetView>
  </sheetViews>
  <sheetFormatPr baseColWidth="10" defaultRowHeight="14" x14ac:dyDescent="0.2"/>
  <cols>
    <col min="1" max="1" width="15.5703125" customWidth="1"/>
    <col min="2" max="5" width="11.140625" style="1" customWidth="1"/>
    <col min="6" max="7" width="11.42578125" style="1" customWidth="1"/>
    <col min="8" max="8" width="12.85546875" customWidth="1"/>
    <col min="9" max="10" width="11.42578125" style="2" customWidth="1"/>
    <col min="13" max="15" width="2" bestFit="1" customWidth="1"/>
    <col min="16" max="19" width="8.7109375" customWidth="1"/>
    <col min="20" max="20" width="11.42578125" style="1" customWidth="1"/>
  </cols>
  <sheetData>
    <row r="1" spans="1:41" x14ac:dyDescent="0.2">
      <c r="B1" s="21" t="s">
        <v>1019</v>
      </c>
      <c r="C1" s="21" t="s">
        <v>662</v>
      </c>
      <c r="D1" s="21" t="s">
        <v>2962</v>
      </c>
      <c r="E1" s="21" t="s">
        <v>3186</v>
      </c>
      <c r="F1" s="21" t="s">
        <v>3187</v>
      </c>
      <c r="G1" s="21" t="s">
        <v>1801</v>
      </c>
      <c r="H1" s="21" t="s">
        <v>246</v>
      </c>
      <c r="I1" s="22" t="s">
        <v>945</v>
      </c>
      <c r="J1" s="22" t="s">
        <v>3191</v>
      </c>
      <c r="K1" s="22" t="s">
        <v>3277</v>
      </c>
      <c r="L1" s="22" t="s">
        <v>323</v>
      </c>
      <c r="M1" s="17" t="str">
        <f>LEFT(T1)</f>
        <v>D</v>
      </c>
      <c r="N1" s="14" t="str">
        <f>LEFT(U1)</f>
        <v>R</v>
      </c>
      <c r="O1" s="15" t="str">
        <f>LEFT(V1)</f>
        <v>I</v>
      </c>
      <c r="P1" s="13" t="str">
        <f>T1</f>
        <v>Democrat</v>
      </c>
      <c r="Q1" s="14" t="str">
        <f>U1</f>
        <v>Republican</v>
      </c>
      <c r="R1" s="15" t="str">
        <f>V1</f>
        <v>Independent/Unenrolled</v>
      </c>
      <c r="S1" s="2" t="s">
        <v>1163</v>
      </c>
      <c r="T1" s="3" t="s">
        <v>611</v>
      </c>
      <c r="U1" s="4" t="s">
        <v>981</v>
      </c>
      <c r="V1" s="16" t="s">
        <v>1596</v>
      </c>
      <c r="W1" s="1" t="str">
        <f>'County VTO'!V1</f>
        <v>Libertarian</v>
      </c>
      <c r="X1" s="1" t="str">
        <f>'County VTO'!W1</f>
        <v>Green</v>
      </c>
      <c r="Y1" s="1" t="str">
        <f>'County VTO'!X1</f>
        <v>Constitution</v>
      </c>
      <c r="Z1" s="1" t="str">
        <f>'County VTO'!Y1</f>
        <v>Ind. American</v>
      </c>
      <c r="AA1" s="1" t="str">
        <f>'County VTO'!Z1</f>
        <v>Reform</v>
      </c>
      <c r="AB1" s="1" t="str">
        <f>'County VTO'!AA1</f>
        <v>Moderate</v>
      </c>
      <c r="AC1" s="1" t="str">
        <f>'County VTO'!AB1</f>
        <v>Peace &amp; Freedom</v>
      </c>
      <c r="AD1" s="1" t="str">
        <f>'County VTO'!AC1</f>
        <v>AK Ind</v>
      </c>
      <c r="AE1" s="1" t="str">
        <f>'County VTO'!AD1</f>
        <v>Undeclared</v>
      </c>
      <c r="AF1" s="1" t="str">
        <f>'County VTO'!AE1</f>
        <v>Other</v>
      </c>
      <c r="AG1" s="1" t="str">
        <f>'County VTO'!AF1</f>
        <v>Americans</v>
      </c>
      <c r="AH1" s="1" t="str">
        <f>'County VTO'!AG1</f>
        <v>Country</v>
      </c>
      <c r="AI1" s="1" t="str">
        <f>'County VTO'!AH1</f>
        <v>Veterans</v>
      </c>
      <c r="AJ1" s="1" t="str">
        <f>'County VTO'!AI1</f>
        <v>Conservative</v>
      </c>
      <c r="AK1" s="1" t="str">
        <f>'County VTO'!AJ1</f>
        <v>Nat Law</v>
      </c>
      <c r="AL1" s="1" t="str">
        <f>'County VTO'!AK1</f>
        <v>Working Families</v>
      </c>
      <c r="AM1" s="1" t="str">
        <f>'County VTO'!AL1</f>
        <v>Independence</v>
      </c>
      <c r="AN1" s="1" t="str">
        <f>'County VTO'!AM1</f>
        <v>Progressive</v>
      </c>
      <c r="AO1" s="1" t="str">
        <f>'County VTO'!AN1</f>
        <v>Independent</v>
      </c>
    </row>
    <row r="2" spans="1:41" x14ac:dyDescent="0.2">
      <c r="A2" t="s">
        <v>1390</v>
      </c>
      <c r="B2" s="1">
        <v>4822023</v>
      </c>
      <c r="C2" s="1">
        <f>'County VTO'!D70</f>
        <v>3594000</v>
      </c>
      <c r="D2" s="1">
        <f>'County VTO'!E70</f>
        <v>3479000</v>
      </c>
      <c r="E2" s="1">
        <f>'County VTO'!F70</f>
        <v>3162135</v>
      </c>
      <c r="F2" s="1">
        <f>'County VTO'!G70</f>
        <v>2833938</v>
      </c>
      <c r="G2" s="1">
        <f>'County VTO'!H70</f>
        <v>2021802</v>
      </c>
      <c r="H2" s="1">
        <f>'County VTO'!I70</f>
        <v>2074338</v>
      </c>
      <c r="I2" s="2">
        <f t="shared" ref="I2:I33" si="0">H2/C2</f>
        <v>0.57716694490818032</v>
      </c>
      <c r="J2" s="2">
        <f t="shared" ref="J2:J35" si="1">IF(E2&gt;0,H2/E2,"")</f>
        <v>0.65599286557974279</v>
      </c>
      <c r="K2" s="2">
        <f t="shared" ref="K2:K33" si="2">IF(E2&gt;0,H2/E2,"")</f>
        <v>0.65599286557974279</v>
      </c>
      <c r="L2" s="2">
        <f t="shared" ref="L2:L33" si="3">E2/C2</f>
        <v>0.87983722871452419</v>
      </c>
      <c r="M2" s="10"/>
      <c r="N2" s="9"/>
      <c r="O2" s="8"/>
      <c r="P2" s="2" t="str">
        <f t="shared" ref="P2:P35" si="4">IF(SUM($T2:$AP2)=0,"-",T2/SUM($T2:$AP2))</f>
        <v>-</v>
      </c>
      <c r="Q2" s="2" t="str">
        <f t="shared" ref="Q2:Q35" si="5">IF(SUM($T2:$AP2)=0,"-",U2/SUM($T2:$AP2))</f>
        <v>-</v>
      </c>
      <c r="R2" s="2" t="str">
        <f t="shared" ref="R2:R35" si="6">IF(SUM($T2:$AP2)=0,"-",V2/SUM($T2:$AP2))</f>
        <v>-</v>
      </c>
      <c r="S2" s="2" t="str">
        <f t="shared" ref="S2:S35" si="7">IF(SUM($T2:$AP2)=0,"-",(1-P2-Q2-R2))</f>
        <v>-</v>
      </c>
      <c r="T2" s="1">
        <f>'County VTO'!S70</f>
        <v>0</v>
      </c>
      <c r="U2" s="1">
        <f>'County VTO'!T70</f>
        <v>0</v>
      </c>
      <c r="V2" s="1">
        <f>'County VTO'!U70</f>
        <v>0</v>
      </c>
      <c r="W2" s="1">
        <f>'County VTO'!V70</f>
        <v>0</v>
      </c>
      <c r="X2" s="1">
        <f>'County VTO'!W70</f>
        <v>0</v>
      </c>
      <c r="Y2" s="1">
        <f>'County VTO'!X70</f>
        <v>0</v>
      </c>
      <c r="Z2" s="1">
        <f>'County VTO'!Y70</f>
        <v>0</v>
      </c>
      <c r="AA2" s="1">
        <f>'County VTO'!Z70</f>
        <v>0</v>
      </c>
      <c r="AB2" s="1">
        <f>'County VTO'!AA70</f>
        <v>0</v>
      </c>
      <c r="AC2" s="1">
        <f>'County VTO'!AB70</f>
        <v>0</v>
      </c>
      <c r="AD2" s="1">
        <f>'County VTO'!AC70</f>
        <v>0</v>
      </c>
      <c r="AE2" s="1">
        <f>'County VTO'!AD70</f>
        <v>0</v>
      </c>
      <c r="AF2" s="1">
        <f>'County VTO'!AE70</f>
        <v>0</v>
      </c>
      <c r="AG2" s="1">
        <f>'County VTO'!AF70</f>
        <v>0</v>
      </c>
      <c r="AH2" s="1">
        <f>'County VTO'!AG70</f>
        <v>0</v>
      </c>
      <c r="AI2" s="1">
        <f>'County VTO'!AH70</f>
        <v>0</v>
      </c>
      <c r="AJ2" s="1">
        <f>'County VTO'!AI70</f>
        <v>0</v>
      </c>
      <c r="AK2" s="1">
        <f>'County VTO'!AJ70</f>
        <v>0</v>
      </c>
      <c r="AL2" s="1">
        <f>'County VTO'!AK70</f>
        <v>0</v>
      </c>
      <c r="AM2" s="1">
        <f>'County VTO'!AL70</f>
        <v>0</v>
      </c>
      <c r="AN2" s="1">
        <f>'County VTO'!AM70</f>
        <v>0</v>
      </c>
      <c r="AO2" s="1">
        <f>'County VTO'!AN70</f>
        <v>0</v>
      </c>
    </row>
    <row r="3" spans="1:41" x14ac:dyDescent="0.2">
      <c r="A3" t="s">
        <v>1866</v>
      </c>
      <c r="B3" s="1">
        <v>731449</v>
      </c>
      <c r="C3" s="1">
        <f>'County VTO'!D112</f>
        <v>516000</v>
      </c>
      <c r="D3" s="1">
        <f>'County VTO'!E112</f>
        <v>495000</v>
      </c>
      <c r="E3" s="1">
        <f>'County VTO'!F112</f>
        <v>506434</v>
      </c>
      <c r="F3" s="1">
        <f>'County VTO'!G112</f>
        <v>0</v>
      </c>
      <c r="G3" s="1">
        <f>'County VTO'!H112</f>
        <v>301694</v>
      </c>
      <c r="H3" s="1">
        <f>'County VTO'!I112</f>
        <v>300495</v>
      </c>
      <c r="I3" s="2">
        <f t="shared" si="0"/>
        <v>0.58235465116279073</v>
      </c>
      <c r="J3" s="2">
        <f t="shared" si="1"/>
        <v>0.59335471157149799</v>
      </c>
      <c r="K3" s="2">
        <f t="shared" si="2"/>
        <v>0.59335471157149799</v>
      </c>
      <c r="L3" s="2">
        <f t="shared" si="3"/>
        <v>0.98146124031007753</v>
      </c>
      <c r="M3" s="10">
        <f>RANK(T3,T3:AQ3)</f>
        <v>4</v>
      </c>
      <c r="N3" s="9">
        <f>RANK(U3,T3:AQ3)</f>
        <v>2</v>
      </c>
      <c r="O3" s="8">
        <f>RANK(V3,T3:AQ3)</f>
        <v>3</v>
      </c>
      <c r="P3" s="2">
        <f t="shared" si="4"/>
        <v>0.14481057748887319</v>
      </c>
      <c r="Q3" s="2">
        <f t="shared" si="5"/>
        <v>0.27124561147158366</v>
      </c>
      <c r="R3" s="2">
        <f t="shared" si="6"/>
        <v>0.16361855641603842</v>
      </c>
      <c r="S3" s="2">
        <f t="shared" si="7"/>
        <v>0.42032525462350478</v>
      </c>
      <c r="T3" s="1">
        <f>'County VTO'!S112</f>
        <v>73337</v>
      </c>
      <c r="U3" s="1">
        <f>'County VTO'!T112</f>
        <v>137368</v>
      </c>
      <c r="V3" s="1">
        <f>'County VTO'!U112</f>
        <v>82862</v>
      </c>
      <c r="W3" s="1">
        <f>'County VTO'!V112</f>
        <v>7734</v>
      </c>
      <c r="X3" s="1">
        <f>'County VTO'!W112</f>
        <v>2009</v>
      </c>
      <c r="Y3" s="1">
        <f>'County VTO'!X112</f>
        <v>78</v>
      </c>
      <c r="Z3" s="1">
        <f>'County VTO'!Y112</f>
        <v>0</v>
      </c>
      <c r="AA3" s="1">
        <f>'County VTO'!Z112</f>
        <v>0</v>
      </c>
      <c r="AB3" s="1">
        <f>'County VTO'!AA112</f>
        <v>0</v>
      </c>
      <c r="AC3" s="1">
        <f>'County VTO'!AB112</f>
        <v>0</v>
      </c>
      <c r="AD3" s="1">
        <f>'County VTO'!AC112</f>
        <v>15693</v>
      </c>
      <c r="AE3" s="1">
        <f>'County VTO'!AD112</f>
        <v>186071</v>
      </c>
      <c r="AF3" s="1">
        <f>'County VTO'!AE112</f>
        <v>0</v>
      </c>
      <c r="AG3" s="1">
        <f>'County VTO'!AF112</f>
        <v>0</v>
      </c>
      <c r="AH3" s="1">
        <f>'County VTO'!AG112</f>
        <v>0</v>
      </c>
      <c r="AI3" s="1">
        <f>'County VTO'!AH112</f>
        <v>1282</v>
      </c>
      <c r="AJ3" s="1">
        <f>'County VTO'!AI112</f>
        <v>0</v>
      </c>
      <c r="AK3" s="1">
        <f>'County VTO'!AJ112</f>
        <v>0</v>
      </c>
      <c r="AL3" s="1">
        <f>'County VTO'!AK112</f>
        <v>0</v>
      </c>
      <c r="AM3" s="1">
        <f>'County VTO'!AL112</f>
        <v>0</v>
      </c>
      <c r="AN3" s="1">
        <f>'County VTO'!AM112</f>
        <v>0</v>
      </c>
      <c r="AO3" s="1">
        <f>'County VTO'!AN112</f>
        <v>0</v>
      </c>
    </row>
    <row r="4" spans="1:41" x14ac:dyDescent="0.2">
      <c r="A4" t="s">
        <v>410</v>
      </c>
      <c r="B4" s="1">
        <v>6553255</v>
      </c>
      <c r="C4" s="1">
        <f>'County VTO'!D129</f>
        <v>4863000</v>
      </c>
      <c r="D4" s="1">
        <f>'County VTO'!E129</f>
        <v>4314000</v>
      </c>
      <c r="E4" s="1">
        <f>'County VTO'!F129</f>
        <v>3725362</v>
      </c>
      <c r="F4" s="1">
        <f>'County VTO'!G129</f>
        <v>3124712</v>
      </c>
      <c r="G4" s="1">
        <f>'County VTO'!H129</f>
        <v>2323579</v>
      </c>
      <c r="H4" s="1">
        <f>'County VTO'!I129</f>
        <v>2306559</v>
      </c>
      <c r="I4" s="2">
        <f t="shared" si="0"/>
        <v>0.4743078346699568</v>
      </c>
      <c r="J4" s="2">
        <f t="shared" si="1"/>
        <v>0.61915030002453453</v>
      </c>
      <c r="K4" s="2">
        <f t="shared" si="2"/>
        <v>0.61915030002453453</v>
      </c>
      <c r="L4" s="2">
        <f t="shared" si="3"/>
        <v>0.76606251285214888</v>
      </c>
      <c r="M4" s="10">
        <f>RANK(T4,T4:AQ4)</f>
        <v>3</v>
      </c>
      <c r="N4" s="9">
        <f>RANK(U4,T4:AQ4)</f>
        <v>1</v>
      </c>
      <c r="O4" s="8">
        <f>RANK(V4,T4:AQ4)</f>
        <v>7</v>
      </c>
      <c r="P4" s="2">
        <f t="shared" si="4"/>
        <v>0.30496602566892567</v>
      </c>
      <c r="Q4" s="2">
        <f t="shared" si="5"/>
        <v>0.35875050244630546</v>
      </c>
      <c r="R4" s="2">
        <f t="shared" si="6"/>
        <v>0</v>
      </c>
      <c r="S4" s="2">
        <f t="shared" si="7"/>
        <v>0.33628347188476881</v>
      </c>
      <c r="T4" s="1">
        <f>'County VTO'!S129</f>
        <v>952931</v>
      </c>
      <c r="U4" s="1">
        <f>'County VTO'!T129</f>
        <v>1120992</v>
      </c>
      <c r="V4" s="1">
        <f>'County VTO'!U129</f>
        <v>0</v>
      </c>
      <c r="W4" s="1">
        <f>'County VTO'!V129</f>
        <v>22086</v>
      </c>
      <c r="X4" s="1">
        <f>'County VTO'!W129</f>
        <v>4863</v>
      </c>
      <c r="Y4" s="1">
        <f>'County VTO'!X129</f>
        <v>0</v>
      </c>
      <c r="Z4" s="1">
        <f>'County VTO'!Y129</f>
        <v>0</v>
      </c>
      <c r="AA4" s="1">
        <f>'County VTO'!Z129</f>
        <v>0</v>
      </c>
      <c r="AB4" s="1">
        <f>'County VTO'!AA129</f>
        <v>0</v>
      </c>
      <c r="AC4" s="1">
        <f>'County VTO'!AB129</f>
        <v>0</v>
      </c>
      <c r="AD4" s="1">
        <f>'County VTO'!AC129</f>
        <v>0</v>
      </c>
      <c r="AE4" s="1">
        <f>'County VTO'!AD129</f>
        <v>0</v>
      </c>
      <c r="AF4" s="1">
        <f>'County VTO'!AE129</f>
        <v>1023603</v>
      </c>
      <c r="AG4" s="1">
        <f>'County VTO'!AF129</f>
        <v>237</v>
      </c>
      <c r="AH4" s="1">
        <f>'County VTO'!AG129</f>
        <v>0</v>
      </c>
      <c r="AI4" s="1">
        <f>'County VTO'!AH129</f>
        <v>0</v>
      </c>
      <c r="AJ4" s="1">
        <f>'County VTO'!AI129</f>
        <v>0</v>
      </c>
      <c r="AK4" s="1">
        <f>'County VTO'!AJ129</f>
        <v>0</v>
      </c>
      <c r="AL4" s="1">
        <f>'County VTO'!AK129</f>
        <v>0</v>
      </c>
      <c r="AM4" s="1">
        <f>'County VTO'!AL129</f>
        <v>0</v>
      </c>
      <c r="AN4" s="1">
        <f>'County VTO'!AM129</f>
        <v>0</v>
      </c>
      <c r="AO4" s="1">
        <f>'County VTO'!AN129</f>
        <v>0</v>
      </c>
    </row>
    <row r="5" spans="1:41" x14ac:dyDescent="0.2">
      <c r="A5" t="s">
        <v>187</v>
      </c>
      <c r="B5" s="1">
        <v>2949131</v>
      </c>
      <c r="C5" s="1">
        <f>'County VTO'!D206</f>
        <v>2198000</v>
      </c>
      <c r="D5" s="1">
        <f>'County VTO'!E206</f>
        <v>2109000</v>
      </c>
      <c r="E5" s="1">
        <f>'County VTO'!F206</f>
        <v>1618328</v>
      </c>
      <c r="F5" s="1">
        <f>'County VTO'!G206</f>
        <v>0</v>
      </c>
      <c r="G5" s="1">
        <f>'County VTO'!H206</f>
        <v>1078548</v>
      </c>
      <c r="H5" s="1">
        <f>'County VTO'!I206</f>
        <v>1069468</v>
      </c>
      <c r="I5" s="2">
        <f t="shared" si="0"/>
        <v>0.4865641492265696</v>
      </c>
      <c r="J5" s="2">
        <f t="shared" si="1"/>
        <v>0.6608474919793762</v>
      </c>
      <c r="K5" s="2">
        <f t="shared" si="2"/>
        <v>0.6608474919793762</v>
      </c>
      <c r="L5" s="2">
        <f t="shared" si="3"/>
        <v>0.73627297543221115</v>
      </c>
      <c r="M5" s="10"/>
      <c r="N5" s="9"/>
      <c r="O5" s="8"/>
      <c r="P5" s="2" t="str">
        <f t="shared" si="4"/>
        <v>-</v>
      </c>
      <c r="Q5" s="2" t="str">
        <f t="shared" si="5"/>
        <v>-</v>
      </c>
      <c r="R5" s="2" t="str">
        <f t="shared" si="6"/>
        <v>-</v>
      </c>
      <c r="S5" s="2" t="str">
        <f t="shared" si="7"/>
        <v>-</v>
      </c>
      <c r="T5" s="1">
        <f>'County VTO'!S206</f>
        <v>0</v>
      </c>
      <c r="U5" s="1">
        <f>'County VTO'!T206</f>
        <v>0</v>
      </c>
      <c r="V5" s="1">
        <f>'County VTO'!U206</f>
        <v>0</v>
      </c>
      <c r="W5" s="1">
        <f>'County VTO'!V206</f>
        <v>0</v>
      </c>
      <c r="X5" s="1">
        <f>'County VTO'!W206</f>
        <v>0</v>
      </c>
      <c r="Y5" s="1">
        <f>'County VTO'!X206</f>
        <v>0</v>
      </c>
      <c r="Z5" s="1">
        <f>'County VTO'!Y206</f>
        <v>0</v>
      </c>
      <c r="AA5" s="1">
        <f>'County VTO'!Z206</f>
        <v>0</v>
      </c>
      <c r="AB5" s="1">
        <f>'County VTO'!AA206</f>
        <v>0</v>
      </c>
      <c r="AC5" s="1">
        <f>'County VTO'!AB206</f>
        <v>0</v>
      </c>
      <c r="AD5" s="1">
        <f>'County VTO'!AC206</f>
        <v>0</v>
      </c>
      <c r="AE5" s="1">
        <f>'County VTO'!AD206</f>
        <v>0</v>
      </c>
      <c r="AF5" s="1">
        <f>'County VTO'!AE206</f>
        <v>0</v>
      </c>
      <c r="AG5" s="1">
        <f>'County VTO'!AF206</f>
        <v>0</v>
      </c>
      <c r="AH5" s="1">
        <f>'County VTO'!AG206</f>
        <v>0</v>
      </c>
      <c r="AI5" s="1">
        <f>'County VTO'!AH206</f>
        <v>0</v>
      </c>
      <c r="AJ5" s="1">
        <f>'County VTO'!AI206</f>
        <v>0</v>
      </c>
      <c r="AK5" s="1">
        <f>'County VTO'!AJ206</f>
        <v>0</v>
      </c>
      <c r="AL5" s="1">
        <f>'County VTO'!AK206</f>
        <v>0</v>
      </c>
      <c r="AM5" s="1">
        <f>'County VTO'!AL206</f>
        <v>0</v>
      </c>
      <c r="AN5" s="1">
        <f>'County VTO'!AM206</f>
        <v>0</v>
      </c>
      <c r="AO5" s="1">
        <f>'County VTO'!AN206</f>
        <v>0</v>
      </c>
    </row>
    <row r="6" spans="1:41" x14ac:dyDescent="0.2">
      <c r="A6" t="s">
        <v>2468</v>
      </c>
      <c r="B6" s="1">
        <v>38041430</v>
      </c>
      <c r="C6" s="1">
        <f>'County VTO'!D266</f>
        <v>28357000</v>
      </c>
      <c r="D6" s="1">
        <f>'County VTO'!E266</f>
        <v>23419000</v>
      </c>
      <c r="E6" s="1">
        <f>'County VTO'!F266</f>
        <v>18245970</v>
      </c>
      <c r="F6" s="1">
        <f>'County VTO'!G266</f>
        <v>0</v>
      </c>
      <c r="G6" s="1">
        <f>'County VTO'!H266</f>
        <v>13202158</v>
      </c>
      <c r="H6" s="1">
        <f>'County VTO'!I266</f>
        <v>13038547</v>
      </c>
      <c r="I6" s="2">
        <f t="shared" si="0"/>
        <v>0.45979994357654197</v>
      </c>
      <c r="J6" s="2">
        <f t="shared" si="1"/>
        <v>0.71459873056899692</v>
      </c>
      <c r="K6" s="2">
        <f t="shared" si="2"/>
        <v>0.71459873056899692</v>
      </c>
      <c r="L6" s="2">
        <f t="shared" si="3"/>
        <v>0.64343795182847274</v>
      </c>
      <c r="M6" s="10">
        <f>RANK(T6,T6:AQ6)</f>
        <v>1</v>
      </c>
      <c r="N6" s="9">
        <f>RANK(U6,T6:AQ6)</f>
        <v>2</v>
      </c>
      <c r="O6" s="8">
        <f>RANK(V6,T6:AQ6)</f>
        <v>3</v>
      </c>
      <c r="P6" s="2">
        <f t="shared" si="4"/>
        <v>0.43661268762362321</v>
      </c>
      <c r="Q6" s="2">
        <f t="shared" si="5"/>
        <v>0.29357759549094953</v>
      </c>
      <c r="R6" s="2">
        <f t="shared" si="6"/>
        <v>0.20939116966650717</v>
      </c>
      <c r="S6" s="2">
        <f t="shared" si="7"/>
        <v>6.0418547218920149E-2</v>
      </c>
      <c r="T6" s="1">
        <f>'County VTO'!S266</f>
        <v>7966422</v>
      </c>
      <c r="U6" s="1">
        <f>'County VTO'!T266</f>
        <v>5356608</v>
      </c>
      <c r="V6" s="1">
        <f>'County VTO'!U266</f>
        <v>3820545</v>
      </c>
      <c r="W6" s="1">
        <f>'County VTO'!V266</f>
        <v>108736</v>
      </c>
      <c r="X6" s="1">
        <f>'County VTO'!W266</f>
        <v>115034</v>
      </c>
      <c r="Y6" s="1">
        <f>'County VTO'!X266</f>
        <v>0</v>
      </c>
      <c r="Z6" s="1">
        <f>'County VTO'!Y266</f>
        <v>477129</v>
      </c>
      <c r="AA6" s="1">
        <f>'County VTO'!Z266</f>
        <v>0</v>
      </c>
      <c r="AB6" s="1">
        <f>'County VTO'!AA266</f>
        <v>0</v>
      </c>
      <c r="AC6" s="1">
        <f>'County VTO'!AB266</f>
        <v>61987</v>
      </c>
      <c r="AD6" s="1">
        <f>'County VTO'!AC266</f>
        <v>0</v>
      </c>
      <c r="AE6" s="1">
        <f>'County VTO'!AD266</f>
        <v>0</v>
      </c>
      <c r="AF6" s="1">
        <f>'County VTO'!AE266</f>
        <v>336196</v>
      </c>
      <c r="AG6" s="1">
        <f>'County VTO'!AF266</f>
        <v>3313</v>
      </c>
      <c r="AH6" s="1">
        <f>'County VTO'!AG266</f>
        <v>0</v>
      </c>
      <c r="AI6" s="1">
        <f>'County VTO'!AH266</f>
        <v>0</v>
      </c>
      <c r="AJ6" s="1">
        <f>'County VTO'!AI266</f>
        <v>0</v>
      </c>
      <c r="AK6" s="1">
        <f>'County VTO'!AJ266</f>
        <v>0</v>
      </c>
      <c r="AL6" s="1">
        <f>'County VTO'!AK266</f>
        <v>0</v>
      </c>
      <c r="AM6" s="1">
        <f>'County VTO'!AL266</f>
        <v>0</v>
      </c>
      <c r="AN6" s="1">
        <f>'County VTO'!AM266</f>
        <v>0</v>
      </c>
      <c r="AO6" s="1">
        <f>'County VTO'!AN266</f>
        <v>0</v>
      </c>
    </row>
    <row r="7" spans="1:41" x14ac:dyDescent="0.2">
      <c r="A7" t="s">
        <v>1743</v>
      </c>
      <c r="B7" s="1">
        <v>5187582</v>
      </c>
      <c r="C7" s="1">
        <f>'County VTO'!D332</f>
        <v>3817000</v>
      </c>
      <c r="D7" s="1">
        <f>'County VTO'!E332</f>
        <v>3544000</v>
      </c>
      <c r="E7" s="1">
        <f>'County VTO'!F332</f>
        <v>3648008</v>
      </c>
      <c r="F7" s="1">
        <f>'County VTO'!G332</f>
        <v>2770531</v>
      </c>
      <c r="G7" s="1">
        <f>'County VTO'!H332</f>
        <v>2596173</v>
      </c>
      <c r="H7" s="1">
        <f>'County VTO'!I332</f>
        <v>2569522</v>
      </c>
      <c r="I7" s="2">
        <f t="shared" si="0"/>
        <v>0.67317841236573228</v>
      </c>
      <c r="J7" s="2">
        <f t="shared" si="1"/>
        <v>0.70436303867754679</v>
      </c>
      <c r="K7" s="2">
        <f t="shared" si="2"/>
        <v>0.70436303867754679</v>
      </c>
      <c r="L7" s="2">
        <f t="shared" si="3"/>
        <v>0.95572648676971439</v>
      </c>
      <c r="M7" s="10"/>
      <c r="N7" s="9"/>
      <c r="O7" s="8"/>
      <c r="P7" s="2">
        <f t="shared" si="4"/>
        <v>0.32280487086277476</v>
      </c>
      <c r="Q7" s="2">
        <f t="shared" si="5"/>
        <v>0.33674141928368723</v>
      </c>
      <c r="R7" s="2">
        <f t="shared" si="6"/>
        <v>0.32754071479962144</v>
      </c>
      <c r="S7" s="2">
        <f t="shared" si="7"/>
        <v>1.2912995053916576E-2</v>
      </c>
      <c r="T7" s="1">
        <f>'County VTO'!S332</f>
        <v>887470</v>
      </c>
      <c r="U7" s="1">
        <f>'County VTO'!T332</f>
        <v>925785</v>
      </c>
      <c r="V7" s="1">
        <f>'County VTO'!U332</f>
        <v>900490</v>
      </c>
      <c r="W7" s="1">
        <f>'County VTO'!V332</f>
        <v>19585</v>
      </c>
      <c r="X7" s="1">
        <f>'County VTO'!W332</f>
        <v>7197</v>
      </c>
      <c r="Y7" s="1">
        <f>'County VTO'!X332</f>
        <v>5702</v>
      </c>
      <c r="Z7" s="1">
        <f>'County VTO'!Y332</f>
        <v>0</v>
      </c>
      <c r="AA7" s="1">
        <f>'County VTO'!Z332</f>
        <v>0</v>
      </c>
      <c r="AB7" s="1">
        <f>'County VTO'!AA332</f>
        <v>0</v>
      </c>
      <c r="AC7" s="1">
        <f>'County VTO'!AB332</f>
        <v>0</v>
      </c>
      <c r="AD7" s="1">
        <f>'County VTO'!AC332</f>
        <v>0</v>
      </c>
      <c r="AE7" s="1">
        <f>'County VTO'!AD332</f>
        <v>0</v>
      </c>
      <c r="AF7" s="1">
        <f>'County VTO'!AE332</f>
        <v>0</v>
      </c>
      <c r="AG7" s="1">
        <f>'County VTO'!AF332</f>
        <v>3017</v>
      </c>
      <c r="AH7" s="1">
        <f>'County VTO'!AG332</f>
        <v>0</v>
      </c>
      <c r="AI7" s="1">
        <f>'County VTO'!AH332</f>
        <v>0</v>
      </c>
      <c r="AJ7" s="1">
        <f>'County VTO'!AI332</f>
        <v>0</v>
      </c>
      <c r="AK7" s="1">
        <f>'County VTO'!AJ332</f>
        <v>0</v>
      </c>
      <c r="AL7" s="1">
        <f>'County VTO'!AK332</f>
        <v>0</v>
      </c>
      <c r="AM7" s="1">
        <f>'County VTO'!AL332</f>
        <v>0</v>
      </c>
      <c r="AN7" s="1">
        <f>'County VTO'!AM332</f>
        <v>0</v>
      </c>
      <c r="AO7" s="1">
        <f>'County VTO'!AN332</f>
        <v>0</v>
      </c>
    </row>
    <row r="8" spans="1:41" x14ac:dyDescent="0.2">
      <c r="A8" t="s">
        <v>956</v>
      </c>
      <c r="B8" s="1">
        <v>3590347</v>
      </c>
      <c r="C8" s="1">
        <f>'County VTO'!D342</f>
        <v>2726000</v>
      </c>
      <c r="D8" s="1">
        <f>'County VTO'!E342</f>
        <v>2499000</v>
      </c>
      <c r="E8" s="1">
        <f>'County VTO'!F342</f>
        <v>2218663</v>
      </c>
      <c r="F8" s="1">
        <f>'County VTO'!G342</f>
        <v>2112159</v>
      </c>
      <c r="G8" s="1">
        <f>'County VTO'!H342</f>
        <v>1560640</v>
      </c>
      <c r="H8" s="1">
        <f>'County VTO'!I342</f>
        <v>1558993</v>
      </c>
      <c r="I8" s="2">
        <f t="shared" si="0"/>
        <v>0.57189765223771094</v>
      </c>
      <c r="J8" s="2">
        <f t="shared" si="1"/>
        <v>0.70267228506537494</v>
      </c>
      <c r="K8" s="2">
        <f t="shared" si="2"/>
        <v>0.70267228506537494</v>
      </c>
      <c r="L8" s="2">
        <f t="shared" si="3"/>
        <v>0.81388958180484228</v>
      </c>
      <c r="M8" s="10"/>
      <c r="N8" s="9"/>
      <c r="O8" s="8"/>
      <c r="P8" s="2">
        <f t="shared" si="4"/>
        <v>0.36745356101943089</v>
      </c>
      <c r="Q8" s="2">
        <f t="shared" si="5"/>
        <v>0.20595836767455666</v>
      </c>
      <c r="R8" s="2">
        <f t="shared" si="6"/>
        <v>0.41751863992970234</v>
      </c>
      <c r="S8" s="2">
        <f t="shared" si="7"/>
        <v>9.0694313763100554E-3</v>
      </c>
      <c r="T8" s="1">
        <f>'County VTO'!S342</f>
        <v>768176</v>
      </c>
      <c r="U8" s="1">
        <f>'County VTO'!T342</f>
        <v>430564</v>
      </c>
      <c r="V8" s="1">
        <f>'County VTO'!U342</f>
        <v>872839</v>
      </c>
      <c r="W8" s="1">
        <f>'County VTO'!V342</f>
        <v>0</v>
      </c>
      <c r="X8" s="1">
        <f>'County VTO'!W342</f>
        <v>0</v>
      </c>
      <c r="Y8" s="1">
        <f>'County VTO'!X342</f>
        <v>0</v>
      </c>
      <c r="Z8" s="1">
        <f>'County VTO'!Y342</f>
        <v>0</v>
      </c>
      <c r="AA8" s="1">
        <f>'County VTO'!Z342</f>
        <v>0</v>
      </c>
      <c r="AB8" s="1">
        <f>'County VTO'!AA342</f>
        <v>0</v>
      </c>
      <c r="AC8" s="1">
        <f>'County VTO'!AB342</f>
        <v>0</v>
      </c>
      <c r="AD8" s="1">
        <f>'County VTO'!AC342</f>
        <v>0</v>
      </c>
      <c r="AE8" s="1">
        <f>'County VTO'!AD342</f>
        <v>0</v>
      </c>
      <c r="AF8" s="1">
        <f>'County VTO'!AE342</f>
        <v>18960</v>
      </c>
      <c r="AG8" s="1">
        <f>'County VTO'!AF342</f>
        <v>0</v>
      </c>
      <c r="AH8" s="1">
        <f>'County VTO'!AG342</f>
        <v>0</v>
      </c>
      <c r="AI8" s="1">
        <f>'County VTO'!AH342</f>
        <v>0</v>
      </c>
      <c r="AJ8" s="1">
        <f>'County VTO'!AI342</f>
        <v>0</v>
      </c>
      <c r="AK8" s="1">
        <f>'County VTO'!AJ342</f>
        <v>0</v>
      </c>
      <c r="AL8" s="1">
        <f>'County VTO'!AK342</f>
        <v>0</v>
      </c>
      <c r="AM8" s="1">
        <f>'County VTO'!AL342</f>
        <v>0</v>
      </c>
      <c r="AN8" s="1">
        <f>'County VTO'!AM342</f>
        <v>0</v>
      </c>
      <c r="AO8" s="1">
        <f>'County VTO'!AN342</f>
        <v>0</v>
      </c>
    </row>
    <row r="9" spans="1:41" x14ac:dyDescent="0.2">
      <c r="A9" t="s">
        <v>1594</v>
      </c>
      <c r="B9" s="1">
        <v>917092</v>
      </c>
      <c r="C9" s="1">
        <f>'County VTO'!D347</f>
        <v>693000</v>
      </c>
      <c r="D9" s="1">
        <f>'County VTO'!E347</f>
        <v>641000</v>
      </c>
      <c r="E9" s="1">
        <f>'County VTO'!F347</f>
        <v>632417</v>
      </c>
      <c r="F9" s="1">
        <f>'County VTO'!G347</f>
        <v>0</v>
      </c>
      <c r="G9" s="1">
        <f>'County VTO'!H347</f>
        <v>412620</v>
      </c>
      <c r="H9" s="1">
        <f>'County VTO'!I347</f>
        <v>413921</v>
      </c>
      <c r="I9" s="2">
        <f t="shared" si="0"/>
        <v>0.59728860028860031</v>
      </c>
      <c r="J9" s="2">
        <f t="shared" si="1"/>
        <v>0.65450644116144885</v>
      </c>
      <c r="K9" s="2">
        <f t="shared" si="2"/>
        <v>0.65450644116144885</v>
      </c>
      <c r="L9" s="2">
        <f t="shared" si="3"/>
        <v>0.9125786435786436</v>
      </c>
      <c r="M9" s="10">
        <f>RANK(T9,T9:AQ9)</f>
        <v>1</v>
      </c>
      <c r="N9" s="9">
        <f>RANK(U9,T9:AQ9)</f>
        <v>2</v>
      </c>
      <c r="O9" s="8">
        <f>RANK(V9,T9:AQ9)</f>
        <v>4</v>
      </c>
      <c r="P9" s="2">
        <f t="shared" si="4"/>
        <v>0.47498881276120031</v>
      </c>
      <c r="Q9" s="2">
        <f t="shared" si="5"/>
        <v>0.28738791019216753</v>
      </c>
      <c r="R9" s="2">
        <f t="shared" si="6"/>
        <v>0</v>
      </c>
      <c r="S9" s="2">
        <f t="shared" si="7"/>
        <v>0.23762327704663216</v>
      </c>
      <c r="T9" s="1">
        <f>'County VTO'!S347</f>
        <v>300391</v>
      </c>
      <c r="U9" s="1">
        <f>'County VTO'!T347</f>
        <v>181749</v>
      </c>
      <c r="V9" s="1">
        <f>'County VTO'!U347</f>
        <v>0</v>
      </c>
      <c r="W9" s="1">
        <f>'County VTO'!V347</f>
        <v>0</v>
      </c>
      <c r="X9" s="1">
        <f>'County VTO'!W347</f>
        <v>0</v>
      </c>
      <c r="Y9" s="1">
        <f>'County VTO'!X347</f>
        <v>0</v>
      </c>
      <c r="Z9" s="1">
        <f>'County VTO'!Y347</f>
        <v>0</v>
      </c>
      <c r="AA9" s="1">
        <f>'County VTO'!Z347</f>
        <v>0</v>
      </c>
      <c r="AB9" s="1">
        <f>'County VTO'!AA347</f>
        <v>0</v>
      </c>
      <c r="AC9" s="1">
        <f>'County VTO'!AB347</f>
        <v>0</v>
      </c>
      <c r="AD9" s="1">
        <f>'County VTO'!AC347</f>
        <v>0</v>
      </c>
      <c r="AE9" s="1">
        <f>'County VTO'!AD347</f>
        <v>0</v>
      </c>
      <c r="AF9" s="1">
        <f>'County VTO'!AE347</f>
        <v>150277</v>
      </c>
      <c r="AG9" s="1">
        <f>'County VTO'!AF347</f>
        <v>0</v>
      </c>
      <c r="AH9" s="1">
        <f>'County VTO'!AG347</f>
        <v>0</v>
      </c>
      <c r="AI9" s="1">
        <f>'County VTO'!AH347</f>
        <v>0</v>
      </c>
      <c r="AJ9" s="1">
        <f>'County VTO'!AI347</f>
        <v>0</v>
      </c>
      <c r="AK9" s="1">
        <f>'County VTO'!AJ347</f>
        <v>0</v>
      </c>
      <c r="AL9" s="1">
        <f>'County VTO'!AK347</f>
        <v>0</v>
      </c>
      <c r="AM9" s="1">
        <f>'County VTO'!AL347</f>
        <v>0</v>
      </c>
      <c r="AN9" s="1">
        <f>'County VTO'!AM347</f>
        <v>0</v>
      </c>
      <c r="AO9" s="1">
        <f>'County VTO'!AN347</f>
        <v>0</v>
      </c>
    </row>
    <row r="10" spans="1:41" x14ac:dyDescent="0.2">
      <c r="A10" t="s">
        <v>2378</v>
      </c>
      <c r="B10" s="1">
        <v>632323</v>
      </c>
      <c r="C10" s="1">
        <f>'County VTO'!D350</f>
        <v>517000</v>
      </c>
      <c r="D10" s="1">
        <f>'County VTO'!E350</f>
        <v>461000</v>
      </c>
      <c r="E10" s="1">
        <f>'County VTO'!F350</f>
        <v>483775</v>
      </c>
      <c r="F10" s="1">
        <f>'County VTO'!G350</f>
        <v>0</v>
      </c>
      <c r="G10" s="1">
        <f>'County VTO'!H350</f>
        <v>294814</v>
      </c>
      <c r="H10" s="1">
        <f>'County VTO'!I350</f>
        <v>293764</v>
      </c>
      <c r="I10" s="2">
        <f t="shared" si="0"/>
        <v>0.56820889748549319</v>
      </c>
      <c r="J10" s="2">
        <f t="shared" si="1"/>
        <v>0.60723270115239525</v>
      </c>
      <c r="K10" s="2">
        <f t="shared" si="2"/>
        <v>0.60723270115239525</v>
      </c>
      <c r="L10" s="2">
        <f t="shared" si="3"/>
        <v>0.93573500967117984</v>
      </c>
      <c r="M10" s="10">
        <f>RANK(T10,T10:AQ10)</f>
        <v>1</v>
      </c>
      <c r="N10" s="9">
        <f>RANK(U10,T10:AQ10)</f>
        <v>3</v>
      </c>
      <c r="O10" s="8">
        <f>RANK(V10,T10:AQ10)</f>
        <v>2</v>
      </c>
      <c r="P10" s="2">
        <f t="shared" si="4"/>
        <v>0.75138836625577365</v>
      </c>
      <c r="Q10" s="2">
        <f t="shared" si="5"/>
        <v>6.3904131397546221E-2</v>
      </c>
      <c r="R10" s="2">
        <f t="shared" si="6"/>
        <v>0.17279008894641298</v>
      </c>
      <c r="S10" s="2">
        <f t="shared" si="7"/>
        <v>1.1917413400267141E-2</v>
      </c>
      <c r="T10" s="1">
        <f>'County VTO'!S350</f>
        <v>363418</v>
      </c>
      <c r="U10" s="1">
        <f>'County VTO'!T350</f>
        <v>30908</v>
      </c>
      <c r="V10" s="1">
        <f>'County VTO'!U350</f>
        <v>83572</v>
      </c>
      <c r="W10" s="1">
        <f>'County VTO'!V350</f>
        <v>0</v>
      </c>
      <c r="X10" s="1">
        <f>'County VTO'!W350</f>
        <v>4283</v>
      </c>
      <c r="Y10" s="1">
        <f>'County VTO'!X350</f>
        <v>0</v>
      </c>
      <c r="Z10" s="1">
        <f>'County VTO'!Y350</f>
        <v>0</v>
      </c>
      <c r="AA10" s="1">
        <f>'County VTO'!Z350</f>
        <v>0</v>
      </c>
      <c r="AB10" s="1">
        <f>'County VTO'!AA350</f>
        <v>0</v>
      </c>
      <c r="AC10" s="1">
        <f>'County VTO'!AB350</f>
        <v>0</v>
      </c>
      <c r="AD10" s="1">
        <f>'County VTO'!AC350</f>
        <v>0</v>
      </c>
      <c r="AE10" s="1">
        <f>'County VTO'!AD350</f>
        <v>0</v>
      </c>
      <c r="AF10" s="1">
        <f>'County VTO'!AE350</f>
        <v>1481</v>
      </c>
      <c r="AG10" s="1">
        <f>'County VTO'!AF350</f>
        <v>0</v>
      </c>
      <c r="AH10" s="1">
        <f>'County VTO'!AG350</f>
        <v>0</v>
      </c>
      <c r="AI10" s="1">
        <f>'County VTO'!AH350</f>
        <v>0</v>
      </c>
      <c r="AJ10" s="1">
        <f>'County VTO'!AI350</f>
        <v>0</v>
      </c>
      <c r="AK10" s="1">
        <f>'County VTO'!AJ350</f>
        <v>0</v>
      </c>
      <c r="AL10" s="1">
        <f>'County VTO'!AK350</f>
        <v>0</v>
      </c>
      <c r="AM10" s="1">
        <f>'County VTO'!AL350</f>
        <v>0</v>
      </c>
      <c r="AN10" s="1">
        <f>'County VTO'!AM350</f>
        <v>0</v>
      </c>
      <c r="AO10" s="1">
        <f>'County VTO'!AN350</f>
        <v>0</v>
      </c>
    </row>
    <row r="11" spans="1:41" x14ac:dyDescent="0.2">
      <c r="A11" t="s">
        <v>1435</v>
      </c>
      <c r="B11" s="1">
        <v>19317568</v>
      </c>
      <c r="C11" s="1">
        <f>'County VTO'!D419</f>
        <v>15034000</v>
      </c>
      <c r="D11" s="1">
        <f>'County VTO'!E419</f>
        <v>13326000</v>
      </c>
      <c r="E11" s="1">
        <f>'County VTO'!F419</f>
        <v>11934446</v>
      </c>
      <c r="F11" s="1">
        <f>'County VTO'!G419</f>
        <v>0</v>
      </c>
      <c r="G11" s="1">
        <f>'County VTO'!H419</f>
        <v>8538274</v>
      </c>
      <c r="H11" s="1">
        <f>'County VTO'!I419</f>
        <v>8474179</v>
      </c>
      <c r="I11" s="2">
        <f t="shared" si="0"/>
        <v>0.56366762006119464</v>
      </c>
      <c r="J11" s="2">
        <f t="shared" si="1"/>
        <v>0.71006052564149191</v>
      </c>
      <c r="K11" s="2">
        <f t="shared" si="2"/>
        <v>0.71006052564149191</v>
      </c>
      <c r="L11" s="2">
        <f t="shared" si="3"/>
        <v>0.79383038446188636</v>
      </c>
      <c r="M11" s="10">
        <f>RANK(T11,T11:AQ11)</f>
        <v>1</v>
      </c>
      <c r="N11" s="9">
        <f>RANK(U11,T11:AQ11)</f>
        <v>2</v>
      </c>
      <c r="O11" s="8">
        <f>RANK(V11,T11:AQ11)</f>
        <v>3</v>
      </c>
      <c r="P11" s="2">
        <f t="shared" si="4"/>
        <v>0.40068705325743648</v>
      </c>
      <c r="Q11" s="2">
        <f t="shared" si="5"/>
        <v>0.35577612903020384</v>
      </c>
      <c r="R11" s="2">
        <f t="shared" si="6"/>
        <v>0.21558612775155211</v>
      </c>
      <c r="S11" s="2">
        <f t="shared" si="7"/>
        <v>2.7950689960807573E-2</v>
      </c>
      <c r="T11" s="1">
        <f>'County VTO'!S419</f>
        <v>4781978</v>
      </c>
      <c r="U11" s="1">
        <f>'County VTO'!T419</f>
        <v>4245991</v>
      </c>
      <c r="V11" s="1">
        <f>'County VTO'!U419</f>
        <v>2572901</v>
      </c>
      <c r="W11" s="1">
        <f>'County VTO'!V419</f>
        <v>19892</v>
      </c>
      <c r="X11" s="1">
        <f>'County VTO'!W419</f>
        <v>5705</v>
      </c>
      <c r="Y11" s="1">
        <f>'County VTO'!X419</f>
        <v>974</v>
      </c>
      <c r="Z11" s="1">
        <f>'County VTO'!Y419</f>
        <v>0</v>
      </c>
      <c r="AA11" s="1">
        <f>'County VTO'!Z419</f>
        <v>1961</v>
      </c>
      <c r="AB11" s="1">
        <f>'County VTO'!AA419</f>
        <v>0</v>
      </c>
      <c r="AC11" s="1">
        <f>'County VTO'!AB419</f>
        <v>10</v>
      </c>
      <c r="AD11" s="1">
        <f>'County VTO'!AC419</f>
        <v>0</v>
      </c>
      <c r="AE11" s="1">
        <f>'County VTO'!AD419</f>
        <v>0</v>
      </c>
      <c r="AF11" s="1">
        <f>'County VTO'!AE419</f>
        <v>1186</v>
      </c>
      <c r="AG11" s="1">
        <f>'County VTO'!AF419</f>
        <v>103</v>
      </c>
      <c r="AH11" s="1">
        <f>'County VTO'!AG419</f>
        <v>0</v>
      </c>
      <c r="AI11" s="1">
        <f>'County VTO'!AH419</f>
        <v>0</v>
      </c>
      <c r="AJ11" s="1">
        <f>'County VTO'!AI419</f>
        <v>0</v>
      </c>
      <c r="AK11" s="1">
        <f>'County VTO'!AJ419</f>
        <v>0</v>
      </c>
      <c r="AL11" s="1">
        <f>'County VTO'!AK419</f>
        <v>0</v>
      </c>
      <c r="AM11" s="1">
        <f>'County VTO'!AL419</f>
        <v>55074</v>
      </c>
      <c r="AN11" s="1">
        <f>'County VTO'!AM419</f>
        <v>0</v>
      </c>
      <c r="AO11" s="1">
        <f>'County VTO'!AN419</f>
        <v>248671</v>
      </c>
    </row>
    <row r="12" spans="1:41" x14ac:dyDescent="0.2">
      <c r="A12" t="s">
        <v>1074</v>
      </c>
      <c r="B12" s="1">
        <v>9919945</v>
      </c>
      <c r="C12" s="1">
        <f>'County VTO'!D580</f>
        <v>7179000</v>
      </c>
      <c r="D12" s="1">
        <f>'County VTO'!E580</f>
        <v>6738000</v>
      </c>
      <c r="E12" s="1">
        <f>'County VTO'!F580</f>
        <v>5428349</v>
      </c>
      <c r="F12" s="1">
        <f>'County VTO'!G580</f>
        <v>0</v>
      </c>
      <c r="G12" s="1">
        <f>'County VTO'!H580</f>
        <v>3919156</v>
      </c>
      <c r="H12" s="1">
        <f>'County VTO'!I580</f>
        <v>3900050</v>
      </c>
      <c r="I12" s="2">
        <f t="shared" si="0"/>
        <v>0.54325811394344614</v>
      </c>
      <c r="J12" s="2">
        <f t="shared" si="1"/>
        <v>0.71845970109880553</v>
      </c>
      <c r="K12" s="2">
        <f t="shared" si="2"/>
        <v>0.71845970109880553</v>
      </c>
      <c r="L12" s="2">
        <f t="shared" si="3"/>
        <v>0.7561427775456192</v>
      </c>
      <c r="M12" s="10"/>
      <c r="N12" s="9"/>
      <c r="O12" s="8"/>
      <c r="P12" s="2" t="str">
        <f t="shared" si="4"/>
        <v>-</v>
      </c>
      <c r="Q12" s="2" t="str">
        <f t="shared" si="5"/>
        <v>-</v>
      </c>
      <c r="R12" s="2" t="str">
        <f t="shared" si="6"/>
        <v>-</v>
      </c>
      <c r="S12" s="2" t="str">
        <f t="shared" si="7"/>
        <v>-</v>
      </c>
      <c r="T12" s="1">
        <f>'County VTO'!S580</f>
        <v>0</v>
      </c>
      <c r="U12" s="1">
        <f>'County VTO'!T580</f>
        <v>0</v>
      </c>
      <c r="V12" s="1">
        <f>'County VTO'!U580</f>
        <v>0</v>
      </c>
      <c r="W12" s="1">
        <f>'County VTO'!V580</f>
        <v>0</v>
      </c>
      <c r="X12" s="1">
        <f>'County VTO'!W580</f>
        <v>0</v>
      </c>
      <c r="Y12" s="1">
        <f>'County VTO'!X580</f>
        <v>0</v>
      </c>
      <c r="Z12" s="1">
        <f>'County VTO'!Y580</f>
        <v>0</v>
      </c>
      <c r="AA12" s="1">
        <f>'County VTO'!Z580</f>
        <v>0</v>
      </c>
      <c r="AB12" s="1">
        <f>'County VTO'!AA580</f>
        <v>0</v>
      </c>
      <c r="AC12" s="1">
        <f>'County VTO'!AB580</f>
        <v>0</v>
      </c>
      <c r="AD12" s="1">
        <f>'County VTO'!AC580</f>
        <v>0</v>
      </c>
      <c r="AE12" s="1">
        <f>'County VTO'!AD580</f>
        <v>0</v>
      </c>
      <c r="AF12" s="1">
        <f>'County VTO'!AE580</f>
        <v>0</v>
      </c>
      <c r="AG12" s="1">
        <f>'County VTO'!AF580</f>
        <v>0</v>
      </c>
      <c r="AH12" s="1">
        <f>'County VTO'!AG580</f>
        <v>0</v>
      </c>
      <c r="AI12" s="1">
        <f>'County VTO'!AH580</f>
        <v>0</v>
      </c>
      <c r="AJ12" s="1">
        <f>'County VTO'!AI580</f>
        <v>0</v>
      </c>
      <c r="AK12" s="1">
        <f>'County VTO'!AJ580</f>
        <v>0</v>
      </c>
      <c r="AL12" s="1">
        <f>'County VTO'!AK580</f>
        <v>0</v>
      </c>
      <c r="AM12" s="1">
        <f>'County VTO'!AL580</f>
        <v>0</v>
      </c>
      <c r="AN12" s="1">
        <f>'County VTO'!AM580</f>
        <v>0</v>
      </c>
      <c r="AO12" s="1">
        <f>'County VTO'!AN580</f>
        <v>0</v>
      </c>
    </row>
    <row r="13" spans="1:41" x14ac:dyDescent="0.2">
      <c r="A13" t="s">
        <v>600</v>
      </c>
      <c r="B13" s="1">
        <v>1392313</v>
      </c>
      <c r="C13" s="1">
        <f>'County VTO'!D587</f>
        <v>1013000</v>
      </c>
      <c r="D13" s="1">
        <f>'County VTO'!E587</f>
        <v>930000</v>
      </c>
      <c r="E13" s="1">
        <f>'County VTO'!F587</f>
        <v>705668</v>
      </c>
      <c r="F13" s="1">
        <f>'County VTO'!G587</f>
        <v>0</v>
      </c>
      <c r="G13" s="1">
        <f>'County VTO'!H587</f>
        <v>437159</v>
      </c>
      <c r="H13" s="1">
        <f>'County VTO'!I587</f>
        <v>434697</v>
      </c>
      <c r="I13" s="2">
        <f t="shared" si="0"/>
        <v>0.42911846001974335</v>
      </c>
      <c r="J13" s="2">
        <f t="shared" si="1"/>
        <v>0.61600781103861868</v>
      </c>
      <c r="K13" s="2">
        <f t="shared" si="2"/>
        <v>0.61600781103861868</v>
      </c>
      <c r="L13" s="2">
        <f t="shared" si="3"/>
        <v>0.69661204343534056</v>
      </c>
      <c r="M13" s="10"/>
      <c r="N13" s="9"/>
      <c r="O13" s="8"/>
      <c r="P13" s="2" t="str">
        <f t="shared" si="4"/>
        <v>-</v>
      </c>
      <c r="Q13" s="2" t="str">
        <f t="shared" si="5"/>
        <v>-</v>
      </c>
      <c r="R13" s="2" t="str">
        <f t="shared" si="6"/>
        <v>-</v>
      </c>
      <c r="S13" s="2" t="str">
        <f t="shared" si="7"/>
        <v>-</v>
      </c>
      <c r="T13" s="1">
        <f>'County VTO'!S587</f>
        <v>0</v>
      </c>
      <c r="U13" s="1">
        <f>'County VTO'!T587</f>
        <v>0</v>
      </c>
      <c r="V13" s="1">
        <f>'County VTO'!U587</f>
        <v>0</v>
      </c>
      <c r="W13" s="1">
        <f>'County VTO'!V587</f>
        <v>0</v>
      </c>
      <c r="X13" s="1">
        <f>'County VTO'!W587</f>
        <v>0</v>
      </c>
      <c r="Y13" s="1">
        <f>'County VTO'!X587</f>
        <v>0</v>
      </c>
      <c r="Z13" s="1">
        <f>'County VTO'!Y587</f>
        <v>0</v>
      </c>
      <c r="AA13" s="1">
        <f>'County VTO'!Z587</f>
        <v>0</v>
      </c>
      <c r="AB13" s="1">
        <f>'County VTO'!AA587</f>
        <v>0</v>
      </c>
      <c r="AC13" s="1">
        <f>'County VTO'!AB587</f>
        <v>0</v>
      </c>
      <c r="AD13" s="1">
        <f>'County VTO'!AC587</f>
        <v>0</v>
      </c>
      <c r="AE13" s="1">
        <f>'County VTO'!AD587</f>
        <v>0</v>
      </c>
      <c r="AF13" s="1">
        <f>'County VTO'!AE587</f>
        <v>0</v>
      </c>
      <c r="AG13" s="1">
        <f>'County VTO'!AF587</f>
        <v>0</v>
      </c>
      <c r="AH13" s="1">
        <f>'County VTO'!AG587</f>
        <v>0</v>
      </c>
      <c r="AI13" s="1">
        <f>'County VTO'!AH587</f>
        <v>0</v>
      </c>
      <c r="AJ13" s="1">
        <f>'County VTO'!AI587</f>
        <v>0</v>
      </c>
      <c r="AK13" s="1">
        <f>'County VTO'!AJ587</f>
        <v>0</v>
      </c>
      <c r="AL13" s="1">
        <f>'County VTO'!AK587</f>
        <v>0</v>
      </c>
      <c r="AM13" s="1">
        <f>'County VTO'!AL587</f>
        <v>0</v>
      </c>
      <c r="AN13" s="1">
        <f>'County VTO'!AM587</f>
        <v>0</v>
      </c>
      <c r="AO13" s="1">
        <f>'County VTO'!AN587</f>
        <v>0</v>
      </c>
    </row>
    <row r="14" spans="1:41" x14ac:dyDescent="0.2">
      <c r="A14" t="s">
        <v>1957</v>
      </c>
      <c r="B14" s="1">
        <v>1595728</v>
      </c>
      <c r="C14" s="1">
        <f>'County VTO'!D633</f>
        <v>1129000</v>
      </c>
      <c r="D14" s="1">
        <f>'County VTO'!E633</f>
        <v>1064000</v>
      </c>
      <c r="E14" s="1">
        <f>'County VTO'!F633</f>
        <v>896234</v>
      </c>
      <c r="F14" s="1">
        <f>'County VTO'!G633</f>
        <v>0</v>
      </c>
      <c r="G14" s="1">
        <f>'County VTO'!H633</f>
        <v>666290</v>
      </c>
      <c r="H14" s="1">
        <f>'County VTO'!I633</f>
        <v>652346</v>
      </c>
      <c r="I14" s="2">
        <f t="shared" si="0"/>
        <v>0.57780868024800713</v>
      </c>
      <c r="J14" s="2">
        <f t="shared" si="1"/>
        <v>0.72787463988199508</v>
      </c>
      <c r="K14" s="2">
        <f t="shared" si="2"/>
        <v>0.72787463988199508</v>
      </c>
      <c r="L14" s="2">
        <f t="shared" si="3"/>
        <v>0.79382993799822854</v>
      </c>
      <c r="M14" s="10"/>
      <c r="N14" s="9"/>
      <c r="O14" s="8"/>
      <c r="P14" s="2" t="str">
        <f t="shared" si="4"/>
        <v>-</v>
      </c>
      <c r="Q14" s="2" t="str">
        <f t="shared" si="5"/>
        <v>-</v>
      </c>
      <c r="R14" s="2" t="str">
        <f t="shared" si="6"/>
        <v>-</v>
      </c>
      <c r="S14" s="2" t="str">
        <f t="shared" si="7"/>
        <v>-</v>
      </c>
      <c r="T14" s="1">
        <f>'County VTO'!S633</f>
        <v>0</v>
      </c>
      <c r="U14" s="1">
        <f>'County VTO'!T633</f>
        <v>0</v>
      </c>
      <c r="V14" s="1">
        <f>'County VTO'!U633</f>
        <v>0</v>
      </c>
      <c r="W14" s="1">
        <f>'County VTO'!V633</f>
        <v>0</v>
      </c>
      <c r="X14" s="1">
        <f>'County VTO'!W633</f>
        <v>0</v>
      </c>
      <c r="Y14" s="1">
        <f>'County VTO'!X633</f>
        <v>0</v>
      </c>
      <c r="Z14" s="1">
        <f>'County VTO'!Y633</f>
        <v>0</v>
      </c>
      <c r="AA14" s="1">
        <f>'County VTO'!Z633</f>
        <v>0</v>
      </c>
      <c r="AB14" s="1">
        <f>'County VTO'!AA633</f>
        <v>0</v>
      </c>
      <c r="AC14" s="1">
        <f>'County VTO'!AB633</f>
        <v>0</v>
      </c>
      <c r="AD14" s="1">
        <f>'County VTO'!AC633</f>
        <v>0</v>
      </c>
      <c r="AE14" s="1">
        <f>'County VTO'!AD633</f>
        <v>0</v>
      </c>
      <c r="AF14" s="1">
        <f>'County VTO'!AE633</f>
        <v>0</v>
      </c>
      <c r="AG14" s="1">
        <f>'County VTO'!AF633</f>
        <v>0</v>
      </c>
      <c r="AH14" s="1">
        <f>'County VTO'!AG633</f>
        <v>0</v>
      </c>
      <c r="AI14" s="1">
        <f>'County VTO'!AH633</f>
        <v>0</v>
      </c>
      <c r="AJ14" s="1">
        <f>'County VTO'!AI633</f>
        <v>0</v>
      </c>
      <c r="AK14" s="1">
        <f>'County VTO'!AJ633</f>
        <v>0</v>
      </c>
      <c r="AL14" s="1">
        <f>'County VTO'!AK633</f>
        <v>0</v>
      </c>
      <c r="AM14" s="1">
        <f>'County VTO'!AL633</f>
        <v>0</v>
      </c>
      <c r="AN14" s="1">
        <f>'County VTO'!AM633</f>
        <v>0</v>
      </c>
      <c r="AO14" s="1">
        <f>'County VTO'!AN633</f>
        <v>0</v>
      </c>
    </row>
    <row r="15" spans="1:41" x14ac:dyDescent="0.2">
      <c r="A15" t="s">
        <v>607</v>
      </c>
      <c r="B15" s="1">
        <v>12875255</v>
      </c>
      <c r="C15" s="1">
        <f>'County VTO'!D737</f>
        <v>9651000</v>
      </c>
      <c r="D15" s="1">
        <f>'County VTO'!E737</f>
        <v>8831000</v>
      </c>
      <c r="E15" s="1">
        <f>'County VTO'!F737</f>
        <v>7520722</v>
      </c>
      <c r="F15" s="1">
        <f>'County VTO'!G737</f>
        <v>0</v>
      </c>
      <c r="G15" s="1">
        <f>'County VTO'!H737</f>
        <v>5279752</v>
      </c>
      <c r="H15" s="1">
        <f>'County VTO'!I737</f>
        <v>5242014</v>
      </c>
      <c r="I15" s="2">
        <f t="shared" si="0"/>
        <v>0.54315760024867887</v>
      </c>
      <c r="J15" s="2">
        <f t="shared" si="1"/>
        <v>0.69700940946893131</v>
      </c>
      <c r="K15" s="2">
        <f t="shared" si="2"/>
        <v>0.69700940946893131</v>
      </c>
      <c r="L15" s="2">
        <f t="shared" si="3"/>
        <v>0.77926867682105483</v>
      </c>
      <c r="M15" s="10"/>
      <c r="N15" s="9"/>
      <c r="O15" s="8"/>
      <c r="P15" s="2" t="str">
        <f t="shared" si="4"/>
        <v>-</v>
      </c>
      <c r="Q15" s="2" t="str">
        <f t="shared" si="5"/>
        <v>-</v>
      </c>
      <c r="R15" s="2" t="str">
        <f t="shared" si="6"/>
        <v>-</v>
      </c>
      <c r="S15" s="2" t="str">
        <f t="shared" si="7"/>
        <v>-</v>
      </c>
      <c r="T15" s="1">
        <f>'County VTO'!S737</f>
        <v>0</v>
      </c>
      <c r="U15" s="1">
        <f>'County VTO'!T737</f>
        <v>0</v>
      </c>
      <c r="V15" s="1">
        <f>'County VTO'!U737</f>
        <v>0</v>
      </c>
      <c r="W15" s="1">
        <f>'County VTO'!V737</f>
        <v>0</v>
      </c>
      <c r="X15" s="1">
        <f>'County VTO'!W737</f>
        <v>0</v>
      </c>
      <c r="Y15" s="1">
        <f>'County VTO'!X737</f>
        <v>0</v>
      </c>
      <c r="Z15" s="1">
        <f>'County VTO'!Y737</f>
        <v>0</v>
      </c>
      <c r="AA15" s="1">
        <f>'County VTO'!Z737</f>
        <v>0</v>
      </c>
      <c r="AB15" s="1">
        <f>'County VTO'!AA737</f>
        <v>0</v>
      </c>
      <c r="AC15" s="1">
        <f>'County VTO'!AB737</f>
        <v>0</v>
      </c>
      <c r="AD15" s="1">
        <f>'County VTO'!AC737</f>
        <v>0</v>
      </c>
      <c r="AE15" s="1">
        <f>'County VTO'!AD737</f>
        <v>0</v>
      </c>
      <c r="AF15" s="1">
        <f>'County VTO'!AE737</f>
        <v>0</v>
      </c>
      <c r="AG15" s="1">
        <f>'County VTO'!AF737</f>
        <v>0</v>
      </c>
      <c r="AH15" s="1">
        <f>'County VTO'!AG737</f>
        <v>0</v>
      </c>
      <c r="AI15" s="1">
        <f>'County VTO'!AH737</f>
        <v>0</v>
      </c>
      <c r="AJ15" s="1">
        <f>'County VTO'!AI737</f>
        <v>0</v>
      </c>
      <c r="AK15" s="1">
        <f>'County VTO'!AJ737</f>
        <v>0</v>
      </c>
      <c r="AL15" s="1">
        <f>'County VTO'!AK737</f>
        <v>0</v>
      </c>
      <c r="AM15" s="1">
        <f>'County VTO'!AL737</f>
        <v>0</v>
      </c>
      <c r="AN15" s="1">
        <f>'County VTO'!AM737</f>
        <v>0</v>
      </c>
      <c r="AO15" s="1">
        <f>'County VTO'!AN737</f>
        <v>0</v>
      </c>
    </row>
    <row r="16" spans="1:41" x14ac:dyDescent="0.2">
      <c r="A16" t="s">
        <v>141</v>
      </c>
      <c r="B16" s="1">
        <v>6537334</v>
      </c>
      <c r="C16" s="1">
        <f>'County VTO'!D831</f>
        <v>4852000</v>
      </c>
      <c r="D16" s="1">
        <f>'County VTO'!E831</f>
        <v>4724000</v>
      </c>
      <c r="E16" s="1">
        <f>'County VTO'!F831</f>
        <v>4555257</v>
      </c>
      <c r="F16" s="1">
        <f>'County VTO'!G831</f>
        <v>0</v>
      </c>
      <c r="G16" s="1">
        <f>'County VTO'!H831</f>
        <v>2667154</v>
      </c>
      <c r="H16" s="1">
        <f>'County VTO'!I831</f>
        <v>2628288</v>
      </c>
      <c r="I16" s="2">
        <f t="shared" si="0"/>
        <v>0.5416916735366859</v>
      </c>
      <c r="J16" s="2">
        <f t="shared" si="1"/>
        <v>0.576979081531514</v>
      </c>
      <c r="K16" s="2">
        <f t="shared" si="2"/>
        <v>0.576979081531514</v>
      </c>
      <c r="L16" s="2">
        <f t="shared" si="3"/>
        <v>0.93884109645507008</v>
      </c>
      <c r="M16" s="10"/>
      <c r="N16" s="9"/>
      <c r="O16" s="8"/>
      <c r="P16" s="2" t="str">
        <f t="shared" si="4"/>
        <v>-</v>
      </c>
      <c r="Q16" s="2" t="str">
        <f t="shared" si="5"/>
        <v>-</v>
      </c>
      <c r="R16" s="2" t="str">
        <f t="shared" si="6"/>
        <v>-</v>
      </c>
      <c r="S16" s="2" t="str">
        <f t="shared" si="7"/>
        <v>-</v>
      </c>
      <c r="T16" s="1">
        <f>'County VTO'!S831</f>
        <v>0</v>
      </c>
      <c r="U16" s="1">
        <f>'County VTO'!T831</f>
        <v>0</v>
      </c>
      <c r="V16" s="1">
        <f>'County VTO'!U831</f>
        <v>0</v>
      </c>
      <c r="W16" s="1">
        <f>'County VTO'!V831</f>
        <v>0</v>
      </c>
      <c r="X16" s="1">
        <f>'County VTO'!W831</f>
        <v>0</v>
      </c>
      <c r="Y16" s="1">
        <f>'County VTO'!X831</f>
        <v>0</v>
      </c>
      <c r="Z16" s="1">
        <f>'County VTO'!Y831</f>
        <v>0</v>
      </c>
      <c r="AA16" s="1">
        <f>'County VTO'!Z831</f>
        <v>0</v>
      </c>
      <c r="AB16" s="1">
        <f>'County VTO'!AA831</f>
        <v>0</v>
      </c>
      <c r="AC16" s="1">
        <f>'County VTO'!AB831</f>
        <v>0</v>
      </c>
      <c r="AD16" s="1">
        <f>'County VTO'!AC831</f>
        <v>0</v>
      </c>
      <c r="AE16" s="1">
        <f>'County VTO'!AD831</f>
        <v>0</v>
      </c>
      <c r="AF16" s="1">
        <f>'County VTO'!AE831</f>
        <v>0</v>
      </c>
      <c r="AG16" s="1">
        <f>'County VTO'!AF831</f>
        <v>0</v>
      </c>
      <c r="AH16" s="1">
        <f>'County VTO'!AG831</f>
        <v>0</v>
      </c>
      <c r="AI16" s="1">
        <f>'County VTO'!AH831</f>
        <v>0</v>
      </c>
      <c r="AJ16" s="1">
        <f>'County VTO'!AI831</f>
        <v>0</v>
      </c>
      <c r="AK16" s="1">
        <f>'County VTO'!AJ831</f>
        <v>0</v>
      </c>
      <c r="AL16" s="1">
        <f>'County VTO'!AK831</f>
        <v>0</v>
      </c>
      <c r="AM16" s="1">
        <f>'County VTO'!AL831</f>
        <v>0</v>
      </c>
      <c r="AN16" s="1">
        <f>'County VTO'!AM831</f>
        <v>0</v>
      </c>
      <c r="AO16" s="1">
        <f>'County VTO'!AN831</f>
        <v>0</v>
      </c>
    </row>
    <row r="17" spans="1:41" x14ac:dyDescent="0.2">
      <c r="A17" t="s">
        <v>1513</v>
      </c>
      <c r="B17" s="1">
        <v>3074186</v>
      </c>
      <c r="C17" s="1">
        <f>'County VTO'!D932</f>
        <v>2320000</v>
      </c>
      <c r="D17" s="1">
        <f>'County VTO'!E932</f>
        <v>2232000</v>
      </c>
      <c r="E17" s="1">
        <f>'County VTO'!F932</f>
        <v>2169779</v>
      </c>
      <c r="F17" s="1">
        <f>'County VTO'!G932</f>
        <v>1960086</v>
      </c>
      <c r="G17" s="1">
        <f>'County VTO'!H932</f>
        <v>1589951</v>
      </c>
      <c r="H17" s="1">
        <f>'County VTO'!I932</f>
        <v>1582180</v>
      </c>
      <c r="I17" s="2">
        <f t="shared" si="0"/>
        <v>0.68197413793103445</v>
      </c>
      <c r="J17" s="2">
        <f t="shared" si="1"/>
        <v>0.7291894704483729</v>
      </c>
      <c r="K17" s="2">
        <f t="shared" si="2"/>
        <v>0.7291894704483729</v>
      </c>
      <c r="L17" s="2">
        <f t="shared" si="3"/>
        <v>0.93524956896551725</v>
      </c>
      <c r="M17" s="10">
        <f t="shared" ref="M17:M23" si="8">RANK(T17,T17:AQ17)</f>
        <v>3</v>
      </c>
      <c r="N17" s="9">
        <f t="shared" ref="N17:N23" si="9">RANK(U17,T17:AQ17)</f>
        <v>2</v>
      </c>
      <c r="O17" s="8">
        <f t="shared" ref="O17:O23" si="10">RANK(V17,T17:AQ17)</f>
        <v>1</v>
      </c>
      <c r="P17" s="2">
        <f t="shared" si="4"/>
        <v>0.32132061918541593</v>
      </c>
      <c r="Q17" s="2">
        <f t="shared" si="5"/>
        <v>0.32203688999308289</v>
      </c>
      <c r="R17" s="2">
        <f t="shared" si="6"/>
        <v>0.35535115687967878</v>
      </c>
      <c r="S17" s="2">
        <f t="shared" si="7"/>
        <v>1.291333941822459E-3</v>
      </c>
      <c r="T17" s="1">
        <f>'County VTO'!S932</f>
        <v>628043</v>
      </c>
      <c r="U17" s="1">
        <f>'County VTO'!T932</f>
        <v>629443</v>
      </c>
      <c r="V17" s="1">
        <f>'County VTO'!U932</f>
        <v>694558</v>
      </c>
      <c r="W17" s="1">
        <f>'County VTO'!V932</f>
        <v>0</v>
      </c>
      <c r="X17" s="1">
        <f>'County VTO'!W932</f>
        <v>0</v>
      </c>
      <c r="Y17" s="1">
        <f>'County VTO'!X932</f>
        <v>0</v>
      </c>
      <c r="Z17" s="1">
        <f>'County VTO'!Y932</f>
        <v>0</v>
      </c>
      <c r="AA17" s="1">
        <f>'County VTO'!Z932</f>
        <v>0</v>
      </c>
      <c r="AB17" s="1">
        <f>'County VTO'!AA932</f>
        <v>0</v>
      </c>
      <c r="AC17" s="1">
        <f>'County VTO'!AB932</f>
        <v>0</v>
      </c>
      <c r="AD17" s="1">
        <f>'County VTO'!AC932</f>
        <v>0</v>
      </c>
      <c r="AE17" s="1">
        <f>'County VTO'!AD932</f>
        <v>0</v>
      </c>
      <c r="AF17" s="1">
        <f>'County VTO'!AE932</f>
        <v>2524</v>
      </c>
      <c r="AG17" s="1">
        <f>'County VTO'!AF932</f>
        <v>0</v>
      </c>
      <c r="AH17" s="1">
        <f>'County VTO'!AG932</f>
        <v>0</v>
      </c>
      <c r="AI17" s="1">
        <f>'County VTO'!AH932</f>
        <v>0</v>
      </c>
      <c r="AJ17" s="1">
        <f>'County VTO'!AI932</f>
        <v>0</v>
      </c>
      <c r="AK17" s="1">
        <f>'County VTO'!AJ932</f>
        <v>0</v>
      </c>
      <c r="AL17" s="1">
        <f>'County VTO'!AK932</f>
        <v>0</v>
      </c>
      <c r="AM17" s="1">
        <f>'County VTO'!AL932</f>
        <v>0</v>
      </c>
      <c r="AN17" s="1">
        <f>'County VTO'!AM932</f>
        <v>0</v>
      </c>
      <c r="AO17" s="1">
        <f>'County VTO'!AN932</f>
        <v>0</v>
      </c>
    </row>
    <row r="18" spans="1:41" x14ac:dyDescent="0.2">
      <c r="A18" t="s">
        <v>81</v>
      </c>
      <c r="B18" s="1">
        <v>2885905</v>
      </c>
      <c r="C18" s="1">
        <f>'County VTO'!D1039</f>
        <v>2120000</v>
      </c>
      <c r="D18" s="1">
        <f>'County VTO'!E1039</f>
        <v>1973000</v>
      </c>
      <c r="E18" s="1">
        <f>'County VTO'!F1039</f>
        <v>1771252</v>
      </c>
      <c r="F18" s="1">
        <f>'County VTO'!G1039</f>
        <v>0</v>
      </c>
      <c r="G18" s="1">
        <f>'County VTO'!H1039</f>
        <v>1182771</v>
      </c>
      <c r="H18" s="1">
        <f>'County VTO'!I1039</f>
        <v>1156254</v>
      </c>
      <c r="I18" s="2">
        <f t="shared" si="0"/>
        <v>0.5454028301886793</v>
      </c>
      <c r="J18" s="2">
        <f t="shared" si="1"/>
        <v>0.65278910059099438</v>
      </c>
      <c r="K18" s="2">
        <f t="shared" si="2"/>
        <v>0.65278910059099438</v>
      </c>
      <c r="L18" s="2">
        <f t="shared" si="3"/>
        <v>0.83549622641509436</v>
      </c>
      <c r="M18" s="10">
        <f t="shared" si="8"/>
        <v>3</v>
      </c>
      <c r="N18" s="9">
        <f t="shared" si="9"/>
        <v>1</v>
      </c>
      <c r="O18" s="8">
        <f t="shared" si="10"/>
        <v>2</v>
      </c>
      <c r="P18" s="2">
        <f t="shared" si="4"/>
        <v>0.25193309591181828</v>
      </c>
      <c r="Q18" s="2">
        <f t="shared" si="5"/>
        <v>0.44620697675994153</v>
      </c>
      <c r="R18" s="2">
        <f t="shared" si="6"/>
        <v>0.29476099391842608</v>
      </c>
      <c r="S18" s="2">
        <f t="shared" si="7"/>
        <v>7.0989334098141565E-3</v>
      </c>
      <c r="T18" s="1">
        <f>'County VTO'!S1039</f>
        <v>446237</v>
      </c>
      <c r="U18" s="1">
        <f>'County VTO'!T1039</f>
        <v>790345</v>
      </c>
      <c r="V18" s="1">
        <f>'County VTO'!U1039</f>
        <v>522096</v>
      </c>
      <c r="W18" s="1">
        <f>'County VTO'!V1039</f>
        <v>11373</v>
      </c>
      <c r="X18" s="1">
        <f>'County VTO'!W1039</f>
        <v>0</v>
      </c>
      <c r="Y18" s="1">
        <f>'County VTO'!X1039</f>
        <v>0</v>
      </c>
      <c r="Z18" s="1">
        <f>'County VTO'!Y1039</f>
        <v>0</v>
      </c>
      <c r="AA18" s="1">
        <f>'County VTO'!Z1039</f>
        <v>978</v>
      </c>
      <c r="AB18" s="1">
        <f>'County VTO'!AA1039</f>
        <v>0</v>
      </c>
      <c r="AC18" s="1">
        <f>'County VTO'!AB1039</f>
        <v>0</v>
      </c>
      <c r="AD18" s="1">
        <f>'County VTO'!AC1039</f>
        <v>0</v>
      </c>
      <c r="AE18" s="1">
        <f>'County VTO'!AD1039</f>
        <v>0</v>
      </c>
      <c r="AF18" s="1">
        <f>'County VTO'!AE1039</f>
        <v>0</v>
      </c>
      <c r="AG18" s="1">
        <f>'County VTO'!AF1039</f>
        <v>223</v>
      </c>
      <c r="AH18" s="1">
        <f>'County VTO'!AG1039</f>
        <v>0</v>
      </c>
      <c r="AI18" s="1">
        <f>'County VTO'!AH1039</f>
        <v>0</v>
      </c>
      <c r="AJ18" s="1">
        <f>'County VTO'!AI1039</f>
        <v>0</v>
      </c>
      <c r="AK18" s="1">
        <f>'County VTO'!AJ1039</f>
        <v>0</v>
      </c>
      <c r="AL18" s="1">
        <f>'County VTO'!AK1039</f>
        <v>0</v>
      </c>
      <c r="AM18" s="1">
        <f>'County VTO'!AL1039</f>
        <v>0</v>
      </c>
      <c r="AN18" s="1">
        <f>'County VTO'!AM1039</f>
        <v>0</v>
      </c>
      <c r="AO18" s="1">
        <f>'County VTO'!AN1039</f>
        <v>0</v>
      </c>
    </row>
    <row r="19" spans="1:41" x14ac:dyDescent="0.2">
      <c r="A19" t="s">
        <v>2438</v>
      </c>
      <c r="B19" s="1">
        <v>4380415</v>
      </c>
      <c r="C19" s="1">
        <f>'County VTO'!D1161</f>
        <v>3291000</v>
      </c>
      <c r="D19" s="1">
        <f>'County VTO'!E1161</f>
        <v>3194000</v>
      </c>
      <c r="E19" s="1">
        <f>'County VTO'!F1161</f>
        <v>3037153</v>
      </c>
      <c r="F19" s="1">
        <f>'County VTO'!G1161</f>
        <v>0</v>
      </c>
      <c r="G19" s="1">
        <f>'County VTO'!H1161</f>
        <v>1815843</v>
      </c>
      <c r="H19" s="1">
        <f>'County VTO'!I1161</f>
        <v>1797212</v>
      </c>
      <c r="I19" s="2">
        <f t="shared" si="0"/>
        <v>0.54609905803707082</v>
      </c>
      <c r="J19" s="2">
        <f t="shared" si="1"/>
        <v>0.59174233237508944</v>
      </c>
      <c r="K19" s="2">
        <f t="shared" si="2"/>
        <v>0.59174233237508944</v>
      </c>
      <c r="L19" s="2">
        <f t="shared" si="3"/>
        <v>0.9228663020358554</v>
      </c>
      <c r="M19" s="10">
        <f t="shared" si="8"/>
        <v>1</v>
      </c>
      <c r="N19" s="9">
        <f t="shared" si="9"/>
        <v>2</v>
      </c>
      <c r="O19" s="8">
        <f t="shared" si="10"/>
        <v>4</v>
      </c>
      <c r="P19" s="2">
        <f t="shared" si="4"/>
        <v>0.54849163015495106</v>
      </c>
      <c r="Q19" s="2">
        <f t="shared" si="5"/>
        <v>0.37908231821050831</v>
      </c>
      <c r="R19" s="2">
        <f t="shared" si="6"/>
        <v>0</v>
      </c>
      <c r="S19" s="2">
        <f t="shared" si="7"/>
        <v>7.2426051634540634E-2</v>
      </c>
      <c r="T19" s="1">
        <f>'County VTO'!S1161</f>
        <v>1665853</v>
      </c>
      <c r="U19" s="1">
        <f>'County VTO'!T1161</f>
        <v>1151331</v>
      </c>
      <c r="V19" s="1">
        <f>'County VTO'!U1161</f>
        <v>0</v>
      </c>
      <c r="W19" s="1">
        <f>'County VTO'!V1161</f>
        <v>0</v>
      </c>
      <c r="X19" s="1">
        <f>'County VTO'!W1161</f>
        <v>0</v>
      </c>
      <c r="Y19" s="1">
        <f>'County VTO'!X1161</f>
        <v>0</v>
      </c>
      <c r="Z19" s="1">
        <f>'County VTO'!Y1161</f>
        <v>0</v>
      </c>
      <c r="AA19" s="1">
        <f>'County VTO'!Z1161</f>
        <v>0</v>
      </c>
      <c r="AB19" s="1">
        <f>'County VTO'!AA1161</f>
        <v>0</v>
      </c>
      <c r="AC19" s="1">
        <f>'County VTO'!AB1161</f>
        <v>0</v>
      </c>
      <c r="AD19" s="1">
        <f>'County VTO'!AC1161</f>
        <v>0</v>
      </c>
      <c r="AE19" s="1">
        <f>'County VTO'!AD1161</f>
        <v>0</v>
      </c>
      <c r="AF19" s="1">
        <f>'County VTO'!AE1161</f>
        <v>219969</v>
      </c>
      <c r="AG19" s="1">
        <f>'County VTO'!AF1161</f>
        <v>0</v>
      </c>
      <c r="AH19" s="1">
        <f>'County VTO'!AG1161</f>
        <v>0</v>
      </c>
      <c r="AI19" s="1">
        <f>'County VTO'!AH1161</f>
        <v>0</v>
      </c>
      <c r="AJ19" s="1">
        <f>'County VTO'!AI1161</f>
        <v>0</v>
      </c>
      <c r="AK19" s="1">
        <f>'County VTO'!AJ1161</f>
        <v>0</v>
      </c>
      <c r="AL19" s="1">
        <f>'County VTO'!AK1161</f>
        <v>0</v>
      </c>
      <c r="AM19" s="1">
        <f>'County VTO'!AL1161</f>
        <v>0</v>
      </c>
      <c r="AN19" s="1">
        <f>'County VTO'!AM1161</f>
        <v>0</v>
      </c>
      <c r="AO19" s="1">
        <f>'County VTO'!AN1161</f>
        <v>0</v>
      </c>
    </row>
    <row r="20" spans="1:41" x14ac:dyDescent="0.2">
      <c r="A20" t="s">
        <v>2296</v>
      </c>
      <c r="B20" s="1">
        <v>4601893</v>
      </c>
      <c r="C20" s="1">
        <f>'County VTO'!D1227</f>
        <v>3321000</v>
      </c>
      <c r="D20" s="1">
        <f>'County VTO'!E1227</f>
        <v>3239000</v>
      </c>
      <c r="E20" s="1">
        <f>'County VTO'!F1227</f>
        <v>2965751</v>
      </c>
      <c r="F20" s="1">
        <f>'County VTO'!G1227</f>
        <v>0</v>
      </c>
      <c r="G20" s="1">
        <f>'County VTO'!H1227</f>
        <v>2014548</v>
      </c>
      <c r="H20" s="1">
        <f>'County VTO'!I1227</f>
        <v>1994065</v>
      </c>
      <c r="I20" s="2">
        <f t="shared" si="0"/>
        <v>0.60044113218909967</v>
      </c>
      <c r="J20" s="2">
        <f t="shared" si="1"/>
        <v>0.67236426793753079</v>
      </c>
      <c r="K20" s="2">
        <f t="shared" si="2"/>
        <v>0.67236426793753079</v>
      </c>
      <c r="L20" s="2">
        <f t="shared" si="3"/>
        <v>0.89302950918398072</v>
      </c>
      <c r="M20" s="10">
        <f t="shared" si="8"/>
        <v>1</v>
      </c>
      <c r="N20" s="9">
        <f t="shared" si="9"/>
        <v>2</v>
      </c>
      <c r="O20" s="8">
        <f t="shared" si="10"/>
        <v>4</v>
      </c>
      <c r="P20" s="2">
        <f t="shared" si="4"/>
        <v>0.4824241819357053</v>
      </c>
      <c r="Q20" s="2">
        <f t="shared" si="5"/>
        <v>0.27456755472728495</v>
      </c>
      <c r="R20" s="2">
        <f t="shared" si="6"/>
        <v>0</v>
      </c>
      <c r="S20" s="2">
        <f t="shared" si="7"/>
        <v>0.2430082633370097</v>
      </c>
      <c r="T20" s="1">
        <f>'County VTO'!S1227</f>
        <v>1430750</v>
      </c>
      <c r="U20" s="1">
        <f>'County VTO'!T1227</f>
        <v>814299</v>
      </c>
      <c r="V20" s="1">
        <f>'County VTO'!U1227</f>
        <v>0</v>
      </c>
      <c r="W20" s="1">
        <f>'County VTO'!V1227</f>
        <v>0</v>
      </c>
      <c r="X20" s="1">
        <f>'County VTO'!W1227</f>
        <v>0</v>
      </c>
      <c r="Y20" s="1">
        <f>'County VTO'!X1227</f>
        <v>0</v>
      </c>
      <c r="Z20" s="1">
        <f>'County VTO'!Y1227</f>
        <v>0</v>
      </c>
      <c r="AA20" s="1">
        <f>'County VTO'!Z1227</f>
        <v>0</v>
      </c>
      <c r="AB20" s="1">
        <f>'County VTO'!AA1227</f>
        <v>0</v>
      </c>
      <c r="AC20" s="1">
        <f>'County VTO'!AB1227</f>
        <v>0</v>
      </c>
      <c r="AD20" s="1">
        <f>'County VTO'!AC1227</f>
        <v>0</v>
      </c>
      <c r="AE20" s="1">
        <f>'County VTO'!AD1227</f>
        <v>0</v>
      </c>
      <c r="AF20" s="1">
        <f>'County VTO'!AE1227</f>
        <v>720702</v>
      </c>
      <c r="AG20" s="1">
        <f>'County VTO'!AF1227</f>
        <v>0</v>
      </c>
      <c r="AH20" s="1">
        <f>'County VTO'!AG1227</f>
        <v>0</v>
      </c>
      <c r="AI20" s="1">
        <f>'County VTO'!AH1227</f>
        <v>0</v>
      </c>
      <c r="AJ20" s="1">
        <f>'County VTO'!AI1227</f>
        <v>0</v>
      </c>
      <c r="AK20" s="1">
        <f>'County VTO'!AJ1227</f>
        <v>0</v>
      </c>
      <c r="AL20" s="1">
        <f>'County VTO'!AK1227</f>
        <v>0</v>
      </c>
      <c r="AM20" s="1">
        <f>'County VTO'!AL1227</f>
        <v>0</v>
      </c>
      <c r="AN20" s="1">
        <f>'County VTO'!AM1227</f>
        <v>0</v>
      </c>
      <c r="AO20" s="1">
        <f>'County VTO'!AN1227</f>
        <v>0</v>
      </c>
    </row>
    <row r="21" spans="1:41" x14ac:dyDescent="0.2">
      <c r="A21" t="s">
        <v>2989</v>
      </c>
      <c r="B21" s="1">
        <v>1329192</v>
      </c>
      <c r="C21" s="1">
        <f>'County VTO'!D1246</f>
        <v>1042000</v>
      </c>
      <c r="D21" s="1">
        <f>'County VTO'!E1246</f>
        <v>1020000</v>
      </c>
      <c r="E21" s="1">
        <f>'County VTO'!F1246</f>
        <v>1025444</v>
      </c>
      <c r="F21" s="1">
        <f>'County VTO'!G1246</f>
        <v>984220</v>
      </c>
      <c r="G21" s="1">
        <f>'County VTO'!H1246</f>
        <v>724758</v>
      </c>
      <c r="H21" s="1">
        <f>'County VTO'!I1246</f>
        <v>713180</v>
      </c>
      <c r="I21" s="2">
        <f t="shared" si="0"/>
        <v>0.68443378119001919</v>
      </c>
      <c r="J21" s="2">
        <f t="shared" si="1"/>
        <v>0.6954841024960895</v>
      </c>
      <c r="K21" s="2">
        <f t="shared" si="2"/>
        <v>0.6954841024960895</v>
      </c>
      <c r="L21" s="2">
        <f t="shared" si="3"/>
        <v>0.98411132437619964</v>
      </c>
      <c r="M21" s="10">
        <f t="shared" si="8"/>
        <v>2</v>
      </c>
      <c r="N21" s="9">
        <f t="shared" si="9"/>
        <v>3</v>
      </c>
      <c r="O21" s="8">
        <f t="shared" si="10"/>
        <v>1</v>
      </c>
      <c r="P21" s="2">
        <f t="shared" si="4"/>
        <v>0.32004328300583201</v>
      </c>
      <c r="Q21" s="2">
        <f t="shared" si="5"/>
        <v>0.27391132063969437</v>
      </c>
      <c r="R21" s="2">
        <f t="shared" si="6"/>
        <v>0.3675976915730223</v>
      </c>
      <c r="S21" s="2">
        <f t="shared" si="7"/>
        <v>3.8447704781451375E-2</v>
      </c>
      <c r="T21" s="1">
        <f>'County VTO'!S1246</f>
        <v>314993</v>
      </c>
      <c r="U21" s="1">
        <f>'County VTO'!T1246</f>
        <v>269589</v>
      </c>
      <c r="V21" s="1">
        <f>'County VTO'!U1246</f>
        <v>361797</v>
      </c>
      <c r="W21" s="1">
        <f>'County VTO'!V1246</f>
        <v>0</v>
      </c>
      <c r="X21" s="1">
        <f>'County VTO'!W1246</f>
        <v>37764</v>
      </c>
      <c r="Y21" s="1">
        <f>'County VTO'!X1246</f>
        <v>0</v>
      </c>
      <c r="Z21" s="1">
        <f>'County VTO'!Y1246</f>
        <v>0</v>
      </c>
      <c r="AA21" s="1">
        <f>'County VTO'!Z1246</f>
        <v>0</v>
      </c>
      <c r="AB21" s="1">
        <f>'County VTO'!AA1246</f>
        <v>0</v>
      </c>
      <c r="AC21" s="1">
        <f>'County VTO'!AB1246</f>
        <v>0</v>
      </c>
      <c r="AD21" s="1">
        <f>'County VTO'!AC1246</f>
        <v>0</v>
      </c>
      <c r="AE21" s="1">
        <f>'County VTO'!AD1246</f>
        <v>0</v>
      </c>
      <c r="AF21" s="1">
        <f>'County VTO'!AE1246</f>
        <v>0</v>
      </c>
      <c r="AG21" s="1">
        <f>'County VTO'!AF1246</f>
        <v>77</v>
      </c>
      <c r="AH21" s="1">
        <f>'County VTO'!AG1246</f>
        <v>0</v>
      </c>
      <c r="AI21" s="1">
        <f>'County VTO'!AH1246</f>
        <v>0</v>
      </c>
      <c r="AJ21" s="1">
        <f>'County VTO'!AI1246</f>
        <v>0</v>
      </c>
      <c r="AK21" s="1">
        <f>'County VTO'!AJ1246</f>
        <v>0</v>
      </c>
      <c r="AL21" s="1">
        <f>'County VTO'!AK1246</f>
        <v>0</v>
      </c>
      <c r="AM21" s="1">
        <f>'County VTO'!AL1246</f>
        <v>0</v>
      </c>
      <c r="AN21" s="1">
        <f>'County VTO'!AM1246</f>
        <v>0</v>
      </c>
      <c r="AO21" s="1">
        <f>'County VTO'!AN1246</f>
        <v>0</v>
      </c>
    </row>
    <row r="22" spans="1:41" x14ac:dyDescent="0.2">
      <c r="A22" t="s">
        <v>2382</v>
      </c>
      <c r="B22" s="1">
        <v>5884563</v>
      </c>
      <c r="C22" s="1">
        <f>'County VTO'!D1272</f>
        <v>4449000</v>
      </c>
      <c r="D22" s="1">
        <f>'County VTO'!E1272</f>
        <v>4007000</v>
      </c>
      <c r="E22" s="1">
        <f>'County VTO'!F1272</f>
        <v>0</v>
      </c>
      <c r="F22" s="1">
        <f>'County VTO'!G1272</f>
        <v>3694660</v>
      </c>
      <c r="G22" s="1">
        <f>'County VTO'!H1272</f>
        <v>2734062</v>
      </c>
      <c r="H22" s="1">
        <f>'County VTO'!I1272</f>
        <v>2707327</v>
      </c>
      <c r="I22" s="2">
        <f t="shared" si="0"/>
        <v>0.60852483704203186</v>
      </c>
      <c r="J22" s="2" t="str">
        <f t="shared" si="1"/>
        <v/>
      </c>
      <c r="K22" s="2" t="str">
        <f t="shared" si="2"/>
        <v/>
      </c>
      <c r="L22" s="2">
        <f t="shared" si="3"/>
        <v>0</v>
      </c>
      <c r="M22" s="10">
        <f t="shared" si="8"/>
        <v>1</v>
      </c>
      <c r="N22" s="9">
        <f t="shared" si="9"/>
        <v>2</v>
      </c>
      <c r="O22" s="8">
        <f t="shared" si="10"/>
        <v>3</v>
      </c>
      <c r="P22" s="2">
        <f t="shared" si="4"/>
        <v>0.55743803218699417</v>
      </c>
      <c r="Q22" s="2">
        <f t="shared" si="5"/>
        <v>0.25979602994592194</v>
      </c>
      <c r="R22" s="2">
        <f t="shared" si="6"/>
        <v>0.16642586868615786</v>
      </c>
      <c r="S22" s="2">
        <f t="shared" si="7"/>
        <v>1.6340069180926037E-2</v>
      </c>
      <c r="T22" s="1">
        <f>'County VTO'!S1272</f>
        <v>2059544</v>
      </c>
      <c r="U22" s="1">
        <f>'County VTO'!T1272</f>
        <v>959858</v>
      </c>
      <c r="V22" s="1">
        <f>'County VTO'!U1272</f>
        <v>614887</v>
      </c>
      <c r="W22" s="1">
        <f>'County VTO'!V1272</f>
        <v>11256</v>
      </c>
      <c r="X22" s="1">
        <f>'County VTO'!W1272</f>
        <v>8716</v>
      </c>
      <c r="Y22" s="1">
        <f>'County VTO'!X1272</f>
        <v>0</v>
      </c>
      <c r="Z22" s="1">
        <f>'County VTO'!Y1272</f>
        <v>0</v>
      </c>
      <c r="AA22" s="1">
        <f>'County VTO'!Z1272</f>
        <v>0</v>
      </c>
      <c r="AB22" s="1">
        <f>'County VTO'!AA1272</f>
        <v>0</v>
      </c>
      <c r="AC22" s="1">
        <f>'County VTO'!AB1272</f>
        <v>0</v>
      </c>
      <c r="AD22" s="1">
        <f>'County VTO'!AC1272</f>
        <v>0</v>
      </c>
      <c r="AE22" s="1">
        <f>'County VTO'!AD1272</f>
        <v>0</v>
      </c>
      <c r="AF22" s="1">
        <f>'County VTO'!AE1272</f>
        <v>40268</v>
      </c>
      <c r="AG22" s="1">
        <f>'County VTO'!AF1272</f>
        <v>131</v>
      </c>
      <c r="AH22" s="1">
        <f>'County VTO'!AG1272</f>
        <v>0</v>
      </c>
      <c r="AI22" s="1">
        <f>'County VTO'!AH1272</f>
        <v>0</v>
      </c>
      <c r="AJ22" s="1">
        <f>'County VTO'!AI1272</f>
        <v>0</v>
      </c>
      <c r="AK22" s="1">
        <f>'County VTO'!AJ1272</f>
        <v>0</v>
      </c>
      <c r="AL22" s="1">
        <f>'County VTO'!AK1272</f>
        <v>0</v>
      </c>
      <c r="AM22" s="1">
        <f>'County VTO'!AL1272</f>
        <v>0</v>
      </c>
      <c r="AN22" s="1">
        <f>'County VTO'!AM1272</f>
        <v>0</v>
      </c>
      <c r="AO22" s="1">
        <f>'County VTO'!AN1272</f>
        <v>0</v>
      </c>
    </row>
    <row r="23" spans="1:41" x14ac:dyDescent="0.2">
      <c r="A23" t="s">
        <v>2322</v>
      </c>
      <c r="B23" s="1">
        <v>6646144</v>
      </c>
      <c r="C23" s="1">
        <f>'County VTO'!D1288</f>
        <v>5170000</v>
      </c>
      <c r="D23" s="1">
        <f>'County VTO'!E1288</f>
        <v>4774000</v>
      </c>
      <c r="E23" s="1">
        <f>'County VTO'!F1288</f>
        <v>4342841</v>
      </c>
      <c r="F23" s="1">
        <f>'County VTO'!G1288</f>
        <v>0</v>
      </c>
      <c r="G23" s="1">
        <f>'County VTO'!H1288</f>
        <v>3184196</v>
      </c>
      <c r="H23" s="1">
        <f>'County VTO'!I1288</f>
        <v>3167767</v>
      </c>
      <c r="I23" s="2">
        <f t="shared" si="0"/>
        <v>0.61272088974854932</v>
      </c>
      <c r="J23" s="2">
        <f t="shared" si="1"/>
        <v>0.72942274423585851</v>
      </c>
      <c r="K23" s="2">
        <f t="shared" si="2"/>
        <v>0.72942274423585851</v>
      </c>
      <c r="L23" s="2">
        <f t="shared" si="3"/>
        <v>0.84000793036750487</v>
      </c>
      <c r="M23" s="10">
        <f t="shared" si="8"/>
        <v>2</v>
      </c>
      <c r="N23" s="9">
        <f t="shared" si="9"/>
        <v>3</v>
      </c>
      <c r="O23" s="8">
        <f t="shared" si="10"/>
        <v>1</v>
      </c>
      <c r="P23" s="2">
        <f t="shared" si="4"/>
        <v>0.35729905838136833</v>
      </c>
      <c r="Q23" s="2">
        <f t="shared" si="5"/>
        <v>0.11147057882155943</v>
      </c>
      <c r="R23" s="2">
        <f t="shared" si="6"/>
        <v>0.52575560560471823</v>
      </c>
      <c r="S23" s="2">
        <f t="shared" si="7"/>
        <v>5.4747571923540184E-3</v>
      </c>
      <c r="T23" s="1">
        <f>'County VTO'!S1288</f>
        <v>1551693</v>
      </c>
      <c r="U23" s="1">
        <f>'County VTO'!T1288</f>
        <v>484099</v>
      </c>
      <c r="V23" s="1">
        <f>'County VTO'!U1288</f>
        <v>2283273</v>
      </c>
      <c r="W23" s="1">
        <f>'County VTO'!V1288</f>
        <v>13336</v>
      </c>
      <c r="X23" s="1">
        <f>'County VTO'!W1288</f>
        <v>6507</v>
      </c>
      <c r="Y23" s="1">
        <f>'County VTO'!X1288</f>
        <v>0</v>
      </c>
      <c r="Z23" s="1">
        <f>'County VTO'!Y1288</f>
        <v>0</v>
      </c>
      <c r="AA23" s="1">
        <f>'County VTO'!Z1288</f>
        <v>0</v>
      </c>
      <c r="AB23" s="1">
        <f>'County VTO'!AA1288</f>
        <v>0</v>
      </c>
      <c r="AC23" s="1">
        <f>'County VTO'!AB1288</f>
        <v>0</v>
      </c>
      <c r="AD23" s="1">
        <f>'County VTO'!AC1288</f>
        <v>0</v>
      </c>
      <c r="AE23" s="1">
        <f>'County VTO'!AD1288</f>
        <v>0</v>
      </c>
      <c r="AF23" s="1">
        <f>'County VTO'!AE1288</f>
        <v>3933</v>
      </c>
      <c r="AG23" s="1">
        <f>'County VTO'!AF1288</f>
        <v>0</v>
      </c>
      <c r="AH23" s="1">
        <f>'County VTO'!AG1288</f>
        <v>0</v>
      </c>
      <c r="AI23" s="1">
        <f>'County VTO'!AH1288</f>
        <v>0</v>
      </c>
      <c r="AJ23" s="1">
        <f>'County VTO'!AI1288</f>
        <v>0</v>
      </c>
      <c r="AK23" s="1">
        <f>'County VTO'!AJ1288</f>
        <v>0</v>
      </c>
      <c r="AL23" s="1">
        <f>'County VTO'!AK1288</f>
        <v>0</v>
      </c>
      <c r="AM23" s="1">
        <f>'County VTO'!AL1288</f>
        <v>0</v>
      </c>
      <c r="AN23" s="1">
        <f>'County VTO'!AM1288</f>
        <v>0</v>
      </c>
      <c r="AO23" s="1">
        <f>'County VTO'!AN1288</f>
        <v>0</v>
      </c>
    </row>
    <row r="24" spans="1:41" x14ac:dyDescent="0.2">
      <c r="A24" t="s">
        <v>1020</v>
      </c>
      <c r="B24" s="1">
        <v>9883360</v>
      </c>
      <c r="C24" s="1">
        <f>'County VTO'!D1373</f>
        <v>7496000</v>
      </c>
      <c r="D24" s="1">
        <f>'County VTO'!E1373</f>
        <v>7228000</v>
      </c>
      <c r="E24" s="1">
        <f>'County VTO'!F1373</f>
        <v>7454553</v>
      </c>
      <c r="F24" s="1">
        <f>'County VTO'!G1373</f>
        <v>0</v>
      </c>
      <c r="G24" s="1">
        <f>'County VTO'!H1373</f>
        <v>4780701</v>
      </c>
      <c r="H24" s="1">
        <f>'County VTO'!I1373</f>
        <v>4730984</v>
      </c>
      <c r="I24" s="2">
        <f t="shared" si="0"/>
        <v>0.63113447171824977</v>
      </c>
      <c r="J24" s="2">
        <f t="shared" si="1"/>
        <v>0.63464355273884299</v>
      </c>
      <c r="K24" s="2">
        <f t="shared" si="2"/>
        <v>0.63464355273884299</v>
      </c>
      <c r="L24" s="2">
        <f t="shared" si="3"/>
        <v>0.99447078441835646</v>
      </c>
      <c r="M24" s="10"/>
      <c r="N24" s="9"/>
      <c r="O24" s="8"/>
      <c r="P24" s="2" t="str">
        <f t="shared" si="4"/>
        <v>-</v>
      </c>
      <c r="Q24" s="2" t="str">
        <f t="shared" si="5"/>
        <v>-</v>
      </c>
      <c r="R24" s="2" t="str">
        <f t="shared" si="6"/>
        <v>-</v>
      </c>
      <c r="S24" s="2" t="str">
        <f t="shared" si="7"/>
        <v>-</v>
      </c>
      <c r="T24" s="1">
        <f>'County VTO'!S1373</f>
        <v>0</v>
      </c>
      <c r="U24" s="1">
        <f>'County VTO'!T1373</f>
        <v>0</v>
      </c>
      <c r="V24" s="1">
        <f>'County VTO'!U1373</f>
        <v>0</v>
      </c>
      <c r="W24" s="1">
        <f>'County VTO'!V1373</f>
        <v>0</v>
      </c>
      <c r="X24" s="1">
        <f>'County VTO'!W1373</f>
        <v>0</v>
      </c>
      <c r="Y24" s="1">
        <f>'County VTO'!X1373</f>
        <v>0</v>
      </c>
      <c r="Z24" s="1">
        <f>'County VTO'!Y1373</f>
        <v>0</v>
      </c>
      <c r="AA24" s="1">
        <f>'County VTO'!Z1373</f>
        <v>0</v>
      </c>
      <c r="AB24" s="1">
        <f>'County VTO'!AA1373</f>
        <v>0</v>
      </c>
      <c r="AC24" s="1">
        <f>'County VTO'!AB1373</f>
        <v>0</v>
      </c>
      <c r="AD24" s="1">
        <f>'County VTO'!AC1373</f>
        <v>0</v>
      </c>
      <c r="AE24" s="1">
        <f>'County VTO'!AD1373</f>
        <v>0</v>
      </c>
      <c r="AF24" s="1">
        <f>'County VTO'!AE1373</f>
        <v>0</v>
      </c>
      <c r="AG24" s="1">
        <f>'County VTO'!AF1373</f>
        <v>0</v>
      </c>
      <c r="AH24" s="1">
        <f>'County VTO'!AG1373</f>
        <v>0</v>
      </c>
      <c r="AI24" s="1">
        <f>'County VTO'!AH1373</f>
        <v>0</v>
      </c>
      <c r="AJ24" s="1">
        <f>'County VTO'!AI1373</f>
        <v>0</v>
      </c>
      <c r="AK24" s="1">
        <f>'County VTO'!AJ1373</f>
        <v>0</v>
      </c>
      <c r="AL24" s="1">
        <f>'County VTO'!AK1373</f>
        <v>0</v>
      </c>
      <c r="AM24" s="1">
        <f>'County VTO'!AL1373</f>
        <v>0</v>
      </c>
      <c r="AN24" s="1">
        <f>'County VTO'!AM1373</f>
        <v>0</v>
      </c>
      <c r="AO24" s="1">
        <f>'County VTO'!AN1373</f>
        <v>0</v>
      </c>
    </row>
    <row r="25" spans="1:41" x14ac:dyDescent="0.2">
      <c r="A25" t="s">
        <v>2561</v>
      </c>
      <c r="B25" s="1">
        <v>5379139</v>
      </c>
      <c r="C25" s="1">
        <f>'County VTO'!D1462</f>
        <v>4055000</v>
      </c>
      <c r="D25" s="1">
        <f>'County VTO'!E1462</f>
        <v>3903000</v>
      </c>
      <c r="E25" s="1">
        <f>'County VTO'!F1462</f>
        <v>3611892</v>
      </c>
      <c r="F25" s="1">
        <f>'County VTO'!G1462</f>
        <v>0</v>
      </c>
      <c r="G25" s="1">
        <f>'County VTO'!H1462</f>
        <v>2950780</v>
      </c>
      <c r="H25" s="1">
        <f>'County VTO'!I1462</f>
        <v>2936561</v>
      </c>
      <c r="I25" s="2">
        <f t="shared" si="0"/>
        <v>0.72418273736128236</v>
      </c>
      <c r="J25" s="2">
        <f t="shared" si="1"/>
        <v>0.81302569401299929</v>
      </c>
      <c r="K25" s="2">
        <f t="shared" si="2"/>
        <v>0.81302569401299929</v>
      </c>
      <c r="L25" s="2">
        <f t="shared" si="3"/>
        <v>0.89072552404438965</v>
      </c>
      <c r="M25" s="10"/>
      <c r="N25" s="9"/>
      <c r="O25" s="8"/>
      <c r="P25" s="2" t="str">
        <f t="shared" si="4"/>
        <v>-</v>
      </c>
      <c r="Q25" s="2" t="str">
        <f t="shared" si="5"/>
        <v>-</v>
      </c>
      <c r="R25" s="2" t="str">
        <f t="shared" si="6"/>
        <v>-</v>
      </c>
      <c r="S25" s="2" t="str">
        <f t="shared" si="7"/>
        <v>-</v>
      </c>
      <c r="T25" s="1">
        <f>'County VTO'!S1462</f>
        <v>0</v>
      </c>
      <c r="U25" s="1">
        <f>'County VTO'!T1462</f>
        <v>0</v>
      </c>
      <c r="V25" s="1">
        <f>'County VTO'!U1462</f>
        <v>0</v>
      </c>
      <c r="W25" s="1">
        <f>'County VTO'!V1462</f>
        <v>0</v>
      </c>
      <c r="X25" s="1">
        <f>'County VTO'!W1462</f>
        <v>0</v>
      </c>
      <c r="Y25" s="1">
        <f>'County VTO'!X1462</f>
        <v>0</v>
      </c>
      <c r="Z25" s="1">
        <f>'County VTO'!Y1462</f>
        <v>0</v>
      </c>
      <c r="AA25" s="1">
        <f>'County VTO'!Z1462</f>
        <v>0</v>
      </c>
      <c r="AB25" s="1">
        <f>'County VTO'!AA1462</f>
        <v>0</v>
      </c>
      <c r="AC25" s="1">
        <f>'County VTO'!AB1462</f>
        <v>0</v>
      </c>
      <c r="AD25" s="1">
        <f>'County VTO'!AC1462</f>
        <v>0</v>
      </c>
      <c r="AE25" s="1">
        <f>'County VTO'!AD1462</f>
        <v>0</v>
      </c>
      <c r="AF25" s="1">
        <f>'County VTO'!AE1462</f>
        <v>0</v>
      </c>
      <c r="AG25" s="1">
        <f>'County VTO'!AF1462</f>
        <v>0</v>
      </c>
      <c r="AH25" s="1">
        <f>'County VTO'!AG1462</f>
        <v>0</v>
      </c>
      <c r="AI25" s="1">
        <f>'County VTO'!AH1462</f>
        <v>0</v>
      </c>
      <c r="AJ25" s="1">
        <f>'County VTO'!AI1462</f>
        <v>0</v>
      </c>
      <c r="AK25" s="1">
        <f>'County VTO'!AJ1462</f>
        <v>0</v>
      </c>
      <c r="AL25" s="1">
        <f>'County VTO'!AK1462</f>
        <v>0</v>
      </c>
      <c r="AM25" s="1">
        <f>'County VTO'!AL1462</f>
        <v>0</v>
      </c>
      <c r="AN25" s="1">
        <f>'County VTO'!AM1462</f>
        <v>0</v>
      </c>
      <c r="AO25" s="1">
        <f>'County VTO'!AN1462</f>
        <v>0</v>
      </c>
    </row>
    <row r="26" spans="1:41" x14ac:dyDescent="0.2">
      <c r="A26" t="s">
        <v>485</v>
      </c>
      <c r="B26" s="1">
        <v>2984926</v>
      </c>
      <c r="C26" s="1">
        <f>'County VTO'!D1546</f>
        <v>2166000</v>
      </c>
      <c r="D26" s="1">
        <f>'County VTO'!E1546</f>
        <v>2130000</v>
      </c>
      <c r="E26" s="1">
        <f>'County VTO'!F1546</f>
        <v>2066851</v>
      </c>
      <c r="F26" s="1">
        <f>'County VTO'!G1546</f>
        <v>1905605</v>
      </c>
      <c r="G26" s="1">
        <f>'County VTO'!H1546</f>
        <v>0</v>
      </c>
      <c r="H26" s="1">
        <f>'County VTO'!I1546</f>
        <v>1285584</v>
      </c>
      <c r="I26" s="2">
        <f t="shared" si="0"/>
        <v>0.59352908587257613</v>
      </c>
      <c r="J26" s="2">
        <f t="shared" si="1"/>
        <v>0.62200129569088436</v>
      </c>
      <c r="K26" s="2">
        <f t="shared" si="2"/>
        <v>0.62200129569088436</v>
      </c>
      <c r="L26" s="2">
        <f t="shared" si="3"/>
        <v>0.95422483841181904</v>
      </c>
      <c r="M26" s="10"/>
      <c r="N26" s="9"/>
      <c r="O26" s="8"/>
      <c r="P26" s="2" t="str">
        <f t="shared" si="4"/>
        <v>-</v>
      </c>
      <c r="Q26" s="2" t="str">
        <f t="shared" si="5"/>
        <v>-</v>
      </c>
      <c r="R26" s="2" t="str">
        <f t="shared" si="6"/>
        <v>-</v>
      </c>
      <c r="S26" s="2" t="str">
        <f t="shared" si="7"/>
        <v>-</v>
      </c>
      <c r="T26" s="1">
        <f>'County VTO'!S1546</f>
        <v>0</v>
      </c>
      <c r="U26" s="1">
        <f>'County VTO'!T1546</f>
        <v>0</v>
      </c>
      <c r="V26" s="1">
        <f>'County VTO'!U1546</f>
        <v>0</v>
      </c>
      <c r="W26" s="1">
        <f>'County VTO'!V1546</f>
        <v>0</v>
      </c>
      <c r="X26" s="1">
        <f>'County VTO'!W1546</f>
        <v>0</v>
      </c>
      <c r="Y26" s="1">
        <f>'County VTO'!X1546</f>
        <v>0</v>
      </c>
      <c r="Z26" s="1">
        <f>'County VTO'!Y1546</f>
        <v>0</v>
      </c>
      <c r="AA26" s="1">
        <f>'County VTO'!Z1546</f>
        <v>0</v>
      </c>
      <c r="AB26" s="1">
        <f>'County VTO'!AA1546</f>
        <v>0</v>
      </c>
      <c r="AC26" s="1">
        <f>'County VTO'!AB1546</f>
        <v>0</v>
      </c>
      <c r="AD26" s="1">
        <f>'County VTO'!AC1546</f>
        <v>0</v>
      </c>
      <c r="AE26" s="1">
        <f>'County VTO'!AD1546</f>
        <v>0</v>
      </c>
      <c r="AF26" s="1">
        <f>'County VTO'!AE1546</f>
        <v>0</v>
      </c>
      <c r="AG26" s="1">
        <f>'County VTO'!AF1546</f>
        <v>0</v>
      </c>
      <c r="AH26" s="1">
        <f>'County VTO'!AG1546</f>
        <v>0</v>
      </c>
      <c r="AI26" s="1">
        <f>'County VTO'!AH1546</f>
        <v>0</v>
      </c>
      <c r="AJ26" s="1">
        <f>'County VTO'!AI1546</f>
        <v>0</v>
      </c>
      <c r="AK26" s="1">
        <f>'County VTO'!AJ1546</f>
        <v>0</v>
      </c>
      <c r="AL26" s="1">
        <f>'County VTO'!AK1546</f>
        <v>0</v>
      </c>
      <c r="AM26" s="1">
        <f>'County VTO'!AL1546</f>
        <v>0</v>
      </c>
      <c r="AN26" s="1">
        <f>'County VTO'!AM1546</f>
        <v>0</v>
      </c>
      <c r="AO26" s="1">
        <f>'County VTO'!AN1546</f>
        <v>0</v>
      </c>
    </row>
    <row r="27" spans="1:41" x14ac:dyDescent="0.2">
      <c r="A27" t="s">
        <v>2548</v>
      </c>
      <c r="B27" s="1">
        <v>6021988</v>
      </c>
      <c r="C27" s="1">
        <f>'County VTO'!D1663</f>
        <v>4521000</v>
      </c>
      <c r="D27" s="1">
        <f>'County VTO'!E1663</f>
        <v>4409000</v>
      </c>
      <c r="E27" s="1">
        <f>'County VTO'!F1663</f>
        <v>4180659</v>
      </c>
      <c r="F27" s="1">
        <f>'County VTO'!G1663</f>
        <v>0</v>
      </c>
      <c r="G27" s="1">
        <f>'County VTO'!H1663</f>
        <v>0</v>
      </c>
      <c r="H27" s="1">
        <f>'County VTO'!I1663</f>
        <v>2757323</v>
      </c>
      <c r="I27" s="2">
        <f t="shared" si="0"/>
        <v>0.60989228046892285</v>
      </c>
      <c r="J27" s="2">
        <f t="shared" si="1"/>
        <v>0.65954267018668589</v>
      </c>
      <c r="K27" s="2">
        <f t="shared" si="2"/>
        <v>0.65954267018668589</v>
      </c>
      <c r="L27" s="2">
        <f t="shared" si="3"/>
        <v>0.9247199734571997</v>
      </c>
      <c r="M27" s="10"/>
      <c r="N27" s="9"/>
      <c r="O27" s="8"/>
      <c r="P27" s="2" t="str">
        <f t="shared" si="4"/>
        <v>-</v>
      </c>
      <c r="Q27" s="2" t="str">
        <f t="shared" si="5"/>
        <v>-</v>
      </c>
      <c r="R27" s="2" t="str">
        <f t="shared" si="6"/>
        <v>-</v>
      </c>
      <c r="S27" s="2" t="str">
        <f t="shared" si="7"/>
        <v>-</v>
      </c>
      <c r="T27" s="1">
        <f>'County VTO'!S1663</f>
        <v>0</v>
      </c>
      <c r="U27" s="1">
        <f>'County VTO'!T1663</f>
        <v>0</v>
      </c>
      <c r="V27" s="1">
        <f>'County VTO'!U1663</f>
        <v>0</v>
      </c>
      <c r="W27" s="1">
        <f>'County VTO'!V1663</f>
        <v>0</v>
      </c>
      <c r="X27" s="1">
        <f>'County VTO'!W1663</f>
        <v>0</v>
      </c>
      <c r="Y27" s="1">
        <f>'County VTO'!X1663</f>
        <v>0</v>
      </c>
      <c r="Z27" s="1">
        <f>'County VTO'!Y1663</f>
        <v>0</v>
      </c>
      <c r="AA27" s="1">
        <f>'County VTO'!Z1663</f>
        <v>0</v>
      </c>
      <c r="AB27" s="1">
        <f>'County VTO'!AA1663</f>
        <v>0</v>
      </c>
      <c r="AC27" s="1">
        <f>'County VTO'!AB1663</f>
        <v>0</v>
      </c>
      <c r="AD27" s="1">
        <f>'County VTO'!AC1663</f>
        <v>0</v>
      </c>
      <c r="AE27" s="1">
        <f>'County VTO'!AD1663</f>
        <v>0</v>
      </c>
      <c r="AF27" s="1">
        <f>'County VTO'!AE1663</f>
        <v>0</v>
      </c>
      <c r="AG27" s="1">
        <f>'County VTO'!AF1663</f>
        <v>0</v>
      </c>
      <c r="AH27" s="1">
        <f>'County VTO'!AG1663</f>
        <v>0</v>
      </c>
      <c r="AI27" s="1">
        <f>'County VTO'!AH1663</f>
        <v>0</v>
      </c>
      <c r="AJ27" s="1">
        <f>'County VTO'!AI1663</f>
        <v>0</v>
      </c>
      <c r="AK27" s="1">
        <f>'County VTO'!AJ1663</f>
        <v>0</v>
      </c>
      <c r="AL27" s="1">
        <f>'County VTO'!AK1663</f>
        <v>0</v>
      </c>
      <c r="AM27" s="1">
        <f>'County VTO'!AL1663</f>
        <v>0</v>
      </c>
      <c r="AN27" s="1">
        <f>'County VTO'!AM1663</f>
        <v>0</v>
      </c>
      <c r="AO27" s="1">
        <f>'County VTO'!AN1663</f>
        <v>0</v>
      </c>
    </row>
    <row r="28" spans="1:41" x14ac:dyDescent="0.2">
      <c r="A28" t="s">
        <v>974</v>
      </c>
      <c r="B28" s="1">
        <v>1005141</v>
      </c>
      <c r="C28" s="1">
        <f>'County VTO'!D1721</f>
        <v>768000</v>
      </c>
      <c r="D28" s="1">
        <f>'County VTO'!E1721</f>
        <v>754000</v>
      </c>
      <c r="E28" s="1">
        <f>'County VTO'!F1721</f>
        <v>681608</v>
      </c>
      <c r="F28" s="1">
        <f>'County VTO'!G1721</f>
        <v>0</v>
      </c>
      <c r="G28" s="1">
        <f>'County VTO'!H1721</f>
        <v>491966</v>
      </c>
      <c r="H28" s="1">
        <f>'County VTO'!I1721</f>
        <v>484048</v>
      </c>
      <c r="I28" s="2">
        <f t="shared" si="0"/>
        <v>0.63027083333333334</v>
      </c>
      <c r="J28" s="2">
        <f t="shared" si="1"/>
        <v>0.71015598408469383</v>
      </c>
      <c r="K28" s="2">
        <f t="shared" si="2"/>
        <v>0.71015598408469383</v>
      </c>
      <c r="L28" s="2">
        <f t="shared" si="3"/>
        <v>0.88751041666666663</v>
      </c>
      <c r="M28" s="10"/>
      <c r="N28" s="9"/>
      <c r="O28" s="8"/>
      <c r="P28" s="2" t="str">
        <f t="shared" si="4"/>
        <v>-</v>
      </c>
      <c r="Q28" s="2" t="str">
        <f t="shared" si="5"/>
        <v>-</v>
      </c>
      <c r="R28" s="2" t="str">
        <f t="shared" si="6"/>
        <v>-</v>
      </c>
      <c r="S28" s="2" t="str">
        <f t="shared" si="7"/>
        <v>-</v>
      </c>
      <c r="T28" s="1">
        <f>'County VTO'!S1721</f>
        <v>0</v>
      </c>
      <c r="U28" s="1">
        <f>'County VTO'!T1721</f>
        <v>0</v>
      </c>
      <c r="V28" s="1">
        <f>'County VTO'!U1721</f>
        <v>0</v>
      </c>
      <c r="W28" s="1">
        <f>'County VTO'!V1721</f>
        <v>0</v>
      </c>
      <c r="X28" s="1">
        <f>'County VTO'!W1721</f>
        <v>0</v>
      </c>
      <c r="Y28" s="1">
        <f>'County VTO'!X1721</f>
        <v>0</v>
      </c>
      <c r="Z28" s="1">
        <f>'County VTO'!Y1721</f>
        <v>0</v>
      </c>
      <c r="AA28" s="1">
        <f>'County VTO'!Z1721</f>
        <v>0</v>
      </c>
      <c r="AB28" s="1">
        <f>'County VTO'!AA1721</f>
        <v>0</v>
      </c>
      <c r="AC28" s="1">
        <f>'County VTO'!AB1721</f>
        <v>0</v>
      </c>
      <c r="AD28" s="1">
        <f>'County VTO'!AC1721</f>
        <v>0</v>
      </c>
      <c r="AE28" s="1">
        <f>'County VTO'!AD1721</f>
        <v>0</v>
      </c>
      <c r="AF28" s="1">
        <f>'County VTO'!AE1721</f>
        <v>0</v>
      </c>
      <c r="AG28" s="1">
        <f>'County VTO'!AF1721</f>
        <v>0</v>
      </c>
      <c r="AH28" s="1">
        <f>'County VTO'!AG1721</f>
        <v>0</v>
      </c>
      <c r="AI28" s="1">
        <f>'County VTO'!AH1721</f>
        <v>0</v>
      </c>
      <c r="AJ28" s="1">
        <f>'County VTO'!AI1721</f>
        <v>0</v>
      </c>
      <c r="AK28" s="1">
        <f>'County VTO'!AJ1721</f>
        <v>0</v>
      </c>
      <c r="AL28" s="1">
        <f>'County VTO'!AK1721</f>
        <v>0</v>
      </c>
      <c r="AM28" s="1">
        <f>'County VTO'!AL1721</f>
        <v>0</v>
      </c>
      <c r="AN28" s="1">
        <f>'County VTO'!AM1721</f>
        <v>0</v>
      </c>
      <c r="AO28" s="1">
        <f>'County VTO'!AN1721</f>
        <v>0</v>
      </c>
    </row>
    <row r="29" spans="1:41" x14ac:dyDescent="0.2">
      <c r="A29" t="s">
        <v>396</v>
      </c>
      <c r="B29" s="1">
        <v>1855525</v>
      </c>
      <c r="C29" s="1">
        <f>'County VTO'!D1816</f>
        <v>1371000</v>
      </c>
      <c r="D29" s="1">
        <f>'County VTO'!E1816</f>
        <v>1296000</v>
      </c>
      <c r="E29" s="1">
        <f>'County VTO'!F1816</f>
        <v>1163871</v>
      </c>
      <c r="F29" s="1">
        <f>'County VTO'!G1816</f>
        <v>0</v>
      </c>
      <c r="G29" s="1">
        <f>'County VTO'!H1816</f>
        <v>804245</v>
      </c>
      <c r="H29" s="1">
        <f>'County VTO'!I1816</f>
        <v>794379</v>
      </c>
      <c r="I29" s="2">
        <f t="shared" si="0"/>
        <v>0.57941575492341357</v>
      </c>
      <c r="J29" s="2">
        <f t="shared" si="1"/>
        <v>0.68253182698082515</v>
      </c>
      <c r="K29" s="2">
        <f t="shared" si="2"/>
        <v>0.68253182698082515</v>
      </c>
      <c r="L29" s="2">
        <f t="shared" si="3"/>
        <v>0.84892122538293213</v>
      </c>
      <c r="M29" s="10">
        <f t="shared" ref="M29:M35" si="11">RANK(T29,T29:AQ29)</f>
        <v>2</v>
      </c>
      <c r="N29" s="9">
        <f t="shared" ref="N29:N35" si="12">RANK(U29,T29:AQ29)</f>
        <v>1</v>
      </c>
      <c r="O29" s="8">
        <f t="shared" ref="O29:O35" si="13">RANK(V29,T29:AQ29)</f>
        <v>3</v>
      </c>
      <c r="P29" s="2">
        <f t="shared" si="4"/>
        <v>0.32140589463952618</v>
      </c>
      <c r="Q29" s="2">
        <f t="shared" si="5"/>
        <v>0.47955916076609867</v>
      </c>
      <c r="R29" s="2">
        <f t="shared" si="6"/>
        <v>0.19620817083680236</v>
      </c>
      <c r="S29" s="2">
        <f t="shared" si="7"/>
        <v>2.8267737575727869E-3</v>
      </c>
      <c r="T29" s="1">
        <f>'County VTO'!S1816</f>
        <v>374075</v>
      </c>
      <c r="U29" s="1">
        <f>'County VTO'!T1816</f>
        <v>558145</v>
      </c>
      <c r="V29" s="1">
        <f>'County VTO'!U1816</f>
        <v>228361</v>
      </c>
      <c r="W29" s="1">
        <f>'County VTO'!V1816</f>
        <v>3164</v>
      </c>
      <c r="X29" s="1">
        <f>'County VTO'!W1816</f>
        <v>0</v>
      </c>
      <c r="Y29" s="1">
        <f>'County VTO'!X1816</f>
        <v>0</v>
      </c>
      <c r="Z29" s="1">
        <f>'County VTO'!Y1816</f>
        <v>0</v>
      </c>
      <c r="AA29" s="1">
        <f>'County VTO'!Z1816</f>
        <v>0</v>
      </c>
      <c r="AB29" s="1">
        <f>'County VTO'!AA1816</f>
        <v>0</v>
      </c>
      <c r="AC29" s="1">
        <f>'County VTO'!AB1816</f>
        <v>0</v>
      </c>
      <c r="AD29" s="1">
        <f>'County VTO'!AC1816</f>
        <v>0</v>
      </c>
      <c r="AE29" s="1">
        <f>'County VTO'!AD1816</f>
        <v>0</v>
      </c>
      <c r="AF29" s="1">
        <f>'County VTO'!AE1816</f>
        <v>0</v>
      </c>
      <c r="AG29" s="1">
        <f>'County VTO'!AF1816</f>
        <v>126</v>
      </c>
      <c r="AH29" s="1">
        <f>'County VTO'!AG1816</f>
        <v>0</v>
      </c>
      <c r="AI29" s="1">
        <f>'County VTO'!AH1816</f>
        <v>0</v>
      </c>
      <c r="AJ29" s="1">
        <f>'County VTO'!AI1816</f>
        <v>0</v>
      </c>
      <c r="AK29" s="1">
        <f>'County VTO'!AJ1816</f>
        <v>0</v>
      </c>
      <c r="AL29" s="1">
        <f>'County VTO'!AK1816</f>
        <v>0</v>
      </c>
      <c r="AM29" s="1">
        <f>'County VTO'!AL1816</f>
        <v>0</v>
      </c>
      <c r="AN29" s="1">
        <f>'County VTO'!AM1816</f>
        <v>0</v>
      </c>
      <c r="AO29" s="1">
        <f>'County VTO'!AN1816</f>
        <v>0</v>
      </c>
    </row>
    <row r="30" spans="1:41" x14ac:dyDescent="0.2">
      <c r="A30" t="s">
        <v>2206</v>
      </c>
      <c r="B30" s="1">
        <v>2758931</v>
      </c>
      <c r="C30" s="1">
        <f>'County VTO'!D1835</f>
        <v>2039000</v>
      </c>
      <c r="D30" s="1">
        <f>'County VTO'!E1835</f>
        <v>1808000</v>
      </c>
      <c r="E30" s="1">
        <f>'County VTO'!F1835</f>
        <v>1500818</v>
      </c>
      <c r="F30" s="1">
        <f>'County VTO'!G1835</f>
        <v>1257621</v>
      </c>
      <c r="G30" s="1">
        <f>'County VTO'!H1835</f>
        <v>1016664</v>
      </c>
      <c r="H30" s="1">
        <f>'County VTO'!I1835</f>
        <v>1014918</v>
      </c>
      <c r="I30" s="2">
        <f t="shared" si="0"/>
        <v>0.49775282000980875</v>
      </c>
      <c r="J30" s="2">
        <f t="shared" si="1"/>
        <v>0.67624322202958653</v>
      </c>
      <c r="K30" s="2">
        <f t="shared" si="2"/>
        <v>0.67624322202958653</v>
      </c>
      <c r="L30" s="2">
        <f t="shared" si="3"/>
        <v>0.73605590975968616</v>
      </c>
      <c r="M30" s="10">
        <f t="shared" si="11"/>
        <v>1</v>
      </c>
      <c r="N30" s="9">
        <f t="shared" si="12"/>
        <v>2</v>
      </c>
      <c r="O30" s="8">
        <f t="shared" si="13"/>
        <v>3</v>
      </c>
      <c r="P30" s="2">
        <f t="shared" si="4"/>
        <v>0.41903403330574157</v>
      </c>
      <c r="Q30" s="2">
        <f t="shared" si="5"/>
        <v>0.34732164936813237</v>
      </c>
      <c r="R30" s="2">
        <f t="shared" si="6"/>
        <v>0.17437606401292599</v>
      </c>
      <c r="S30" s="2">
        <f t="shared" si="7"/>
        <v>5.9268253313200014E-2</v>
      </c>
      <c r="T30" s="1">
        <f>'County VTO'!S1835</f>
        <v>526986</v>
      </c>
      <c r="U30" s="1">
        <f>'County VTO'!T1835</f>
        <v>436799</v>
      </c>
      <c r="V30" s="1">
        <f>'County VTO'!U1835</f>
        <v>219299</v>
      </c>
      <c r="W30" s="1">
        <f>'County VTO'!V1835</f>
        <v>8448</v>
      </c>
      <c r="X30" s="1">
        <f>'County VTO'!W1835</f>
        <v>1186</v>
      </c>
      <c r="Y30" s="1">
        <f>'County VTO'!X1835</f>
        <v>0</v>
      </c>
      <c r="Z30" s="1">
        <f>'County VTO'!Y1835</f>
        <v>58130</v>
      </c>
      <c r="AA30" s="1">
        <f>'County VTO'!Z1835</f>
        <v>0</v>
      </c>
      <c r="AB30" s="1">
        <f>'County VTO'!AA1835</f>
        <v>0</v>
      </c>
      <c r="AC30" s="1">
        <f>'County VTO'!AB1835</f>
        <v>0</v>
      </c>
      <c r="AD30" s="1">
        <f>'County VTO'!AC1835</f>
        <v>0</v>
      </c>
      <c r="AE30" s="1">
        <f>'County VTO'!AD1835</f>
        <v>0</v>
      </c>
      <c r="AF30" s="1">
        <f>'County VTO'!AE1835</f>
        <v>6773</v>
      </c>
      <c r="AG30" s="1">
        <f>'County VTO'!AF1835</f>
        <v>0</v>
      </c>
      <c r="AH30" s="1">
        <f>'County VTO'!AG1835</f>
        <v>0</v>
      </c>
      <c r="AI30" s="1">
        <f>'County VTO'!AH1835</f>
        <v>0</v>
      </c>
      <c r="AJ30" s="1">
        <f>'County VTO'!AI1835</f>
        <v>0</v>
      </c>
      <c r="AK30" s="1">
        <f>'County VTO'!AJ1835</f>
        <v>0</v>
      </c>
      <c r="AL30" s="1">
        <f>'County VTO'!AK1835</f>
        <v>0</v>
      </c>
      <c r="AM30" s="1">
        <f>'County VTO'!AL1835</f>
        <v>0</v>
      </c>
      <c r="AN30" s="1">
        <f>'County VTO'!AM1835</f>
        <v>0</v>
      </c>
      <c r="AO30" s="1">
        <f>'County VTO'!AN1835</f>
        <v>0</v>
      </c>
    </row>
    <row r="31" spans="1:41" x14ac:dyDescent="0.2">
      <c r="A31" t="s">
        <v>1117</v>
      </c>
      <c r="B31" s="1">
        <v>1320718</v>
      </c>
      <c r="C31" s="1">
        <f>'County VTO'!D1847</f>
        <v>1028000</v>
      </c>
      <c r="D31" s="1">
        <f>'County VTO'!E1847</f>
        <v>991000</v>
      </c>
      <c r="E31" s="1">
        <f>'County VTO'!F1847</f>
        <v>905957</v>
      </c>
      <c r="F31" s="1">
        <f>'County VTO'!G1847</f>
        <v>0</v>
      </c>
      <c r="G31" s="1">
        <f>'County VTO'!H1847</f>
        <v>718700</v>
      </c>
      <c r="H31" s="1">
        <f>'County VTO'!I1847</f>
        <v>710972</v>
      </c>
      <c r="I31" s="2">
        <f t="shared" si="0"/>
        <v>0.69160700389105056</v>
      </c>
      <c r="J31" s="2">
        <f t="shared" si="1"/>
        <v>0.78477455331765189</v>
      </c>
      <c r="K31" s="2">
        <f t="shared" si="2"/>
        <v>0.78477455331765189</v>
      </c>
      <c r="L31" s="2">
        <f t="shared" si="3"/>
        <v>0.88128112840466921</v>
      </c>
      <c r="M31" s="10">
        <f t="shared" si="11"/>
        <v>3</v>
      </c>
      <c r="N31" s="9">
        <f t="shared" si="12"/>
        <v>2</v>
      </c>
      <c r="O31" s="8">
        <f t="shared" si="13"/>
        <v>1</v>
      </c>
      <c r="P31" s="2">
        <f t="shared" si="4"/>
        <v>0.27634644911403078</v>
      </c>
      <c r="Q31" s="2">
        <f t="shared" si="5"/>
        <v>0.30208387373793677</v>
      </c>
      <c r="R31" s="2">
        <f t="shared" si="6"/>
        <v>0.4215696771480324</v>
      </c>
      <c r="S31" s="2">
        <f t="shared" si="7"/>
        <v>0</v>
      </c>
      <c r="T31" s="1">
        <f>'County VTO'!S1847</f>
        <v>250358</v>
      </c>
      <c r="U31" s="1">
        <f>'County VTO'!T1847</f>
        <v>273675</v>
      </c>
      <c r="V31" s="1">
        <f>'County VTO'!U1847</f>
        <v>381924</v>
      </c>
      <c r="W31" s="1">
        <f>'County VTO'!V1847</f>
        <v>0</v>
      </c>
      <c r="X31" s="1">
        <f>'County VTO'!W1847</f>
        <v>0</v>
      </c>
      <c r="Y31" s="1">
        <f>'County VTO'!X1847</f>
        <v>0</v>
      </c>
      <c r="Z31" s="1">
        <f>'County VTO'!Y1847</f>
        <v>0</v>
      </c>
      <c r="AA31" s="1">
        <f>'County VTO'!Z1847</f>
        <v>0</v>
      </c>
      <c r="AB31" s="1">
        <f>'County VTO'!AA1847</f>
        <v>0</v>
      </c>
      <c r="AC31" s="1">
        <f>'County VTO'!AB1847</f>
        <v>0</v>
      </c>
      <c r="AD31" s="1">
        <f>'County VTO'!AC1847</f>
        <v>0</v>
      </c>
      <c r="AE31" s="1">
        <f>'County VTO'!AD1847</f>
        <v>0</v>
      </c>
      <c r="AF31" s="1">
        <f>'County VTO'!AE1847</f>
        <v>0</v>
      </c>
      <c r="AG31" s="1">
        <f>'County VTO'!AF1847</f>
        <v>0</v>
      </c>
      <c r="AH31" s="1">
        <f>'County VTO'!AG1847</f>
        <v>0</v>
      </c>
      <c r="AI31" s="1">
        <f>'County VTO'!AH1847</f>
        <v>0</v>
      </c>
      <c r="AJ31" s="1">
        <f>'County VTO'!AI1847</f>
        <v>0</v>
      </c>
      <c r="AK31" s="1">
        <f>'County VTO'!AJ1847</f>
        <v>0</v>
      </c>
      <c r="AL31" s="1">
        <f>'County VTO'!AK1847</f>
        <v>0</v>
      </c>
      <c r="AM31" s="1">
        <f>'County VTO'!AL1847</f>
        <v>0</v>
      </c>
      <c r="AN31" s="1">
        <f>'County VTO'!AM1847</f>
        <v>0</v>
      </c>
      <c r="AO31" s="1">
        <f>'County VTO'!AN1847</f>
        <v>0</v>
      </c>
    </row>
    <row r="32" spans="1:41" x14ac:dyDescent="0.2">
      <c r="A32" t="s">
        <v>2254</v>
      </c>
      <c r="B32" s="1">
        <v>8864590</v>
      </c>
      <c r="C32" s="1">
        <f>'County VTO'!D1870</f>
        <v>6730000</v>
      </c>
      <c r="D32" s="1">
        <f>'County VTO'!E1870</f>
        <v>5929000</v>
      </c>
      <c r="E32" s="1">
        <f>'County VTO'!F1870</f>
        <v>5497322</v>
      </c>
      <c r="F32" s="1">
        <f>'County VTO'!G1870</f>
        <v>0</v>
      </c>
      <c r="G32" s="1">
        <f>'County VTO'!H1870</f>
        <v>3687325</v>
      </c>
      <c r="H32" s="1">
        <f>'County VTO'!I1870</f>
        <v>3642934</v>
      </c>
      <c r="I32" s="2">
        <f t="shared" si="0"/>
        <v>0.54129777117384847</v>
      </c>
      <c r="J32" s="2">
        <f t="shared" si="1"/>
        <v>0.6626742985038897</v>
      </c>
      <c r="K32" s="2">
        <f t="shared" si="2"/>
        <v>0.6626742985038897</v>
      </c>
      <c r="L32" s="2">
        <f t="shared" si="3"/>
        <v>0.8168383358098068</v>
      </c>
      <c r="M32" s="10">
        <f t="shared" si="11"/>
        <v>2</v>
      </c>
      <c r="N32" s="9">
        <f t="shared" si="12"/>
        <v>3</v>
      </c>
      <c r="O32" s="8">
        <f t="shared" si="13"/>
        <v>1</v>
      </c>
      <c r="P32" s="2">
        <f t="shared" si="4"/>
        <v>0.32515468440815365</v>
      </c>
      <c r="Q32" s="2">
        <f t="shared" si="5"/>
        <v>0.19732462460812739</v>
      </c>
      <c r="R32" s="2">
        <f t="shared" si="6"/>
        <v>0.47681343752467109</v>
      </c>
      <c r="S32" s="2">
        <f t="shared" si="7"/>
        <v>7.0725345904787407E-4</v>
      </c>
      <c r="T32" s="1">
        <f>'County VTO'!S1870</f>
        <v>1787480</v>
      </c>
      <c r="U32" s="1">
        <f>'County VTO'!T1870</f>
        <v>1084757</v>
      </c>
      <c r="V32" s="1">
        <f>'County VTO'!U1870</f>
        <v>2621197</v>
      </c>
      <c r="W32" s="1">
        <f>'County VTO'!V1870</f>
        <v>1899</v>
      </c>
      <c r="X32" s="1">
        <f>'County VTO'!W1870</f>
        <v>1203</v>
      </c>
      <c r="Y32" s="1">
        <f>'County VTO'!X1870</f>
        <v>164</v>
      </c>
      <c r="Z32" s="1">
        <f>'County VTO'!Y1870</f>
        <v>0</v>
      </c>
      <c r="AA32" s="1">
        <f>'County VTO'!Z1870</f>
        <v>71</v>
      </c>
      <c r="AB32" s="1">
        <f>'County VTO'!AA1870</f>
        <v>0</v>
      </c>
      <c r="AC32" s="1">
        <f>'County VTO'!AB1870</f>
        <v>0</v>
      </c>
      <c r="AD32" s="1">
        <f>'County VTO'!AC1870</f>
        <v>0</v>
      </c>
      <c r="AE32" s="1">
        <f>'County VTO'!AD1870</f>
        <v>0</v>
      </c>
      <c r="AF32" s="1">
        <f>'County VTO'!AE1870</f>
        <v>0</v>
      </c>
      <c r="AG32" s="1">
        <f>'County VTO'!AF1870</f>
        <v>0</v>
      </c>
      <c r="AH32" s="1">
        <f>'County VTO'!AG1870</f>
        <v>0</v>
      </c>
      <c r="AI32" s="1">
        <f>'County VTO'!AH1870</f>
        <v>0</v>
      </c>
      <c r="AJ32" s="1">
        <f>'County VTO'!AI1870</f>
        <v>514</v>
      </c>
      <c r="AK32" s="1">
        <f>'County VTO'!AJ1870</f>
        <v>37</v>
      </c>
      <c r="AL32" s="1">
        <f>'County VTO'!AK1870</f>
        <v>0</v>
      </c>
      <c r="AM32" s="1">
        <f>'County VTO'!AL1870</f>
        <v>0</v>
      </c>
      <c r="AN32" s="1">
        <f>'County VTO'!AM1870</f>
        <v>0</v>
      </c>
      <c r="AO32" s="1">
        <f>'County VTO'!AN1870</f>
        <v>0</v>
      </c>
    </row>
    <row r="33" spans="1:41" x14ac:dyDescent="0.2">
      <c r="A33" t="s">
        <v>2593</v>
      </c>
      <c r="B33" s="1">
        <v>2085538</v>
      </c>
      <c r="C33" s="1">
        <f>'County VTO'!D1905</f>
        <v>1553000</v>
      </c>
      <c r="D33" s="1">
        <f>'County VTO'!E1905</f>
        <v>1426000</v>
      </c>
      <c r="E33" s="1">
        <f>'County VTO'!F1905</f>
        <v>1254567</v>
      </c>
      <c r="F33" s="1">
        <f>'County VTO'!G1905</f>
        <v>0</v>
      </c>
      <c r="G33" s="1">
        <f>'County VTO'!H1905</f>
        <v>786522</v>
      </c>
      <c r="H33" s="1">
        <f>'County VTO'!I1905</f>
        <v>783757</v>
      </c>
      <c r="I33" s="2">
        <f t="shared" si="0"/>
        <v>0.50467289117836445</v>
      </c>
      <c r="J33" s="2">
        <f t="shared" si="1"/>
        <v>0.6247231116393146</v>
      </c>
      <c r="K33" s="2">
        <f t="shared" si="2"/>
        <v>0.6247231116393146</v>
      </c>
      <c r="L33" s="2">
        <f t="shared" si="3"/>
        <v>0.8078345138441726</v>
      </c>
      <c r="M33" s="10">
        <f t="shared" si="11"/>
        <v>1</v>
      </c>
      <c r="N33" s="9">
        <f t="shared" si="12"/>
        <v>2</v>
      </c>
      <c r="O33" s="8">
        <f t="shared" si="13"/>
        <v>3</v>
      </c>
      <c r="P33" s="2">
        <f t="shared" si="4"/>
        <v>0.47513524586570505</v>
      </c>
      <c r="Q33" s="2">
        <f t="shared" si="5"/>
        <v>0.31552081315704938</v>
      </c>
      <c r="R33" s="2">
        <f t="shared" si="6"/>
        <v>0.17942604898741957</v>
      </c>
      <c r="S33" s="2">
        <f t="shared" si="7"/>
        <v>2.9917891989826056E-2</v>
      </c>
      <c r="T33" s="1">
        <f>'County VTO'!S1905</f>
        <v>596089</v>
      </c>
      <c r="U33" s="1">
        <f>'County VTO'!T1905</f>
        <v>395842</v>
      </c>
      <c r="V33" s="1">
        <f>'County VTO'!U1905</f>
        <v>225102</v>
      </c>
      <c r="W33" s="1">
        <f>'County VTO'!V1905</f>
        <v>0</v>
      </c>
      <c r="X33" s="1">
        <f>'County VTO'!W1905</f>
        <v>0</v>
      </c>
      <c r="Y33" s="1">
        <f>'County VTO'!X1905</f>
        <v>0</v>
      </c>
      <c r="Z33" s="1">
        <f>'County VTO'!Y1905</f>
        <v>0</v>
      </c>
      <c r="AA33" s="1">
        <f>'County VTO'!Z1905</f>
        <v>0</v>
      </c>
      <c r="AB33" s="1">
        <f>'County VTO'!AA1905</f>
        <v>0</v>
      </c>
      <c r="AC33" s="1">
        <f>'County VTO'!AB1905</f>
        <v>0</v>
      </c>
      <c r="AD33" s="1">
        <f>'County VTO'!AC1905</f>
        <v>0</v>
      </c>
      <c r="AE33" s="1">
        <f>'County VTO'!AD1905</f>
        <v>0</v>
      </c>
      <c r="AF33" s="1">
        <f>'County VTO'!AE1905</f>
        <v>37534</v>
      </c>
      <c r="AG33" s="1">
        <f>'County VTO'!AF1905</f>
        <v>0</v>
      </c>
      <c r="AH33" s="1">
        <f>'County VTO'!AG1905</f>
        <v>0</v>
      </c>
      <c r="AI33" s="1">
        <f>'County VTO'!AH1905</f>
        <v>0</v>
      </c>
      <c r="AJ33" s="1">
        <f>'County VTO'!AI1905</f>
        <v>0</v>
      </c>
      <c r="AK33" s="1">
        <f>'County VTO'!AJ1905</f>
        <v>0</v>
      </c>
      <c r="AL33" s="1">
        <f>'County VTO'!AK1905</f>
        <v>0</v>
      </c>
      <c r="AM33" s="1">
        <f>'County VTO'!AL1905</f>
        <v>0</v>
      </c>
      <c r="AN33" s="1">
        <f>'County VTO'!AM1905</f>
        <v>0</v>
      </c>
      <c r="AO33" s="1">
        <f>'County VTO'!AN1905</f>
        <v>0</v>
      </c>
    </row>
    <row r="34" spans="1:41" x14ac:dyDescent="0.2">
      <c r="A34" t="s">
        <v>179</v>
      </c>
      <c r="B34" s="1">
        <v>19570261</v>
      </c>
      <c r="C34" s="1">
        <f>'County VTO'!D1969</f>
        <v>15066000</v>
      </c>
      <c r="D34" s="1">
        <f>'County VTO'!E1969</f>
        <v>13082000</v>
      </c>
      <c r="E34" s="1">
        <f>'County VTO'!F1969</f>
        <v>11969192</v>
      </c>
      <c r="F34" s="1">
        <f>'County VTO'!G1969</f>
        <v>10974236</v>
      </c>
      <c r="G34" s="1">
        <f>'County VTO'!H1969</f>
        <v>7135525</v>
      </c>
      <c r="H34" s="1">
        <f>'County VTO'!I1969</f>
        <v>7081536</v>
      </c>
      <c r="I34" s="2">
        <f t="shared" ref="I34:I53" si="14">H34/C34</f>
        <v>0.47003424930306653</v>
      </c>
      <c r="J34" s="2">
        <f t="shared" si="1"/>
        <v>0.59164695494900577</v>
      </c>
      <c r="K34" s="2">
        <f t="shared" ref="K34:K53" si="15">IF(E34&gt;0,H34/E34,"")</f>
        <v>0.59164695494900577</v>
      </c>
      <c r="L34" s="2">
        <f t="shared" ref="L34:L53" si="16">E34/C34</f>
        <v>0.79445055090933225</v>
      </c>
      <c r="M34" s="10">
        <f t="shared" si="11"/>
        <v>1</v>
      </c>
      <c r="N34" s="9">
        <f t="shared" si="12"/>
        <v>2</v>
      </c>
      <c r="O34" s="8">
        <f t="shared" si="13"/>
        <v>3</v>
      </c>
      <c r="P34" s="2">
        <f t="shared" si="4"/>
        <v>0.49235646107847508</v>
      </c>
      <c r="Q34" s="2">
        <f t="shared" si="5"/>
        <v>0.2443863973765463</v>
      </c>
      <c r="R34" s="2">
        <f t="shared" si="6"/>
        <v>0.2049806473999648</v>
      </c>
      <c r="S34" s="2">
        <f t="shared" si="7"/>
        <v>5.8276494145013791E-2</v>
      </c>
      <c r="T34" s="1">
        <f>'County VTO'!S1969</f>
        <v>5403236</v>
      </c>
      <c r="U34" s="1">
        <f>'County VTO'!T1969</f>
        <v>2681954</v>
      </c>
      <c r="V34" s="1">
        <f>'County VTO'!U1969</f>
        <v>2249506</v>
      </c>
      <c r="W34" s="1">
        <f>'County VTO'!V1969</f>
        <v>0</v>
      </c>
      <c r="X34" s="1">
        <f>'County VTO'!W1969</f>
        <v>19823</v>
      </c>
      <c r="Y34" s="1">
        <f>'County VTO'!X1969</f>
        <v>0</v>
      </c>
      <c r="Z34" s="1">
        <f>'County VTO'!Y1969</f>
        <v>0</v>
      </c>
      <c r="AA34" s="1">
        <f>'County VTO'!Z1969</f>
        <v>0</v>
      </c>
      <c r="AB34" s="1">
        <f>'County VTO'!AA1969</f>
        <v>0</v>
      </c>
      <c r="AC34" s="1">
        <f>'County VTO'!AB1969</f>
        <v>0</v>
      </c>
      <c r="AD34" s="1">
        <f>'County VTO'!AC1969</f>
        <v>0</v>
      </c>
      <c r="AE34" s="1">
        <f>'County VTO'!AD1969</f>
        <v>0</v>
      </c>
      <c r="AF34" s="1">
        <f>'County VTO'!AE1969</f>
        <v>3560</v>
      </c>
      <c r="AG34" s="1">
        <f>'County VTO'!AF1969</f>
        <v>0</v>
      </c>
      <c r="AH34" s="1">
        <f>'County VTO'!AG1969</f>
        <v>0</v>
      </c>
      <c r="AI34" s="1">
        <f>'County VTO'!AH1969</f>
        <v>0</v>
      </c>
      <c r="AJ34" s="1">
        <f>'County VTO'!AI1969</f>
        <v>145124</v>
      </c>
      <c r="AK34" s="1">
        <f>'County VTO'!AJ1969</f>
        <v>0</v>
      </c>
      <c r="AL34" s="1">
        <f>'County VTO'!AK1969</f>
        <v>40961</v>
      </c>
      <c r="AM34" s="1">
        <f>'County VTO'!AL1969</f>
        <v>430072</v>
      </c>
      <c r="AN34" s="1">
        <f>'County VTO'!AM1969</f>
        <v>0</v>
      </c>
      <c r="AO34" s="1">
        <f>'County VTO'!AN1969</f>
        <v>0</v>
      </c>
    </row>
    <row r="35" spans="1:41" x14ac:dyDescent="0.2">
      <c r="A35" t="s">
        <v>1027</v>
      </c>
      <c r="B35" s="1">
        <v>9752073</v>
      </c>
      <c r="C35" s="1">
        <f>'County VTO'!D2071</f>
        <v>7265000</v>
      </c>
      <c r="D35" s="1">
        <f>'County VTO'!E2071</f>
        <v>6712000</v>
      </c>
      <c r="E35" s="1">
        <f>'County VTO'!F2071</f>
        <v>6649188</v>
      </c>
      <c r="F35" s="1">
        <f>'County VTO'!G2071</f>
        <v>0</v>
      </c>
      <c r="G35" s="1">
        <f>'County VTO'!H2071</f>
        <v>4542488</v>
      </c>
      <c r="H35" s="1">
        <f>'County VTO'!I2071</f>
        <v>4505372</v>
      </c>
      <c r="I35" s="2">
        <f t="shared" si="14"/>
        <v>0.62014755677907774</v>
      </c>
      <c r="J35" s="2">
        <f t="shared" si="1"/>
        <v>0.67758228523543029</v>
      </c>
      <c r="K35" s="2">
        <f t="shared" si="15"/>
        <v>0.67758228523543029</v>
      </c>
      <c r="L35" s="2">
        <f t="shared" si="16"/>
        <v>0.91523578802477634</v>
      </c>
      <c r="M35" s="10">
        <f t="shared" si="11"/>
        <v>1</v>
      </c>
      <c r="N35" s="9">
        <f t="shared" si="12"/>
        <v>2</v>
      </c>
      <c r="O35" s="8">
        <f t="shared" si="13"/>
        <v>3</v>
      </c>
      <c r="P35" s="2">
        <f t="shared" si="4"/>
        <v>0.43173587511738276</v>
      </c>
      <c r="Q35" s="2">
        <f t="shared" si="5"/>
        <v>0.30864670994413151</v>
      </c>
      <c r="R35" s="2">
        <f t="shared" si="6"/>
        <v>0.25671164659504286</v>
      </c>
      <c r="S35" s="2">
        <f t="shared" si="7"/>
        <v>2.9057683434428605E-3</v>
      </c>
      <c r="T35" s="1">
        <f>'County VTO'!S2071</f>
        <v>2870693</v>
      </c>
      <c r="U35" s="1">
        <f>'County VTO'!T2071</f>
        <v>2052250</v>
      </c>
      <c r="V35" s="1">
        <f>'County VTO'!U2071</f>
        <v>1706924</v>
      </c>
      <c r="W35" s="1">
        <f>'County VTO'!V2071</f>
        <v>19321</v>
      </c>
      <c r="X35" s="1">
        <f>'County VTO'!W2071</f>
        <v>0</v>
      </c>
      <c r="Y35" s="1">
        <f>'County VTO'!X2071</f>
        <v>0</v>
      </c>
      <c r="Z35" s="1">
        <f>'County VTO'!Y2071</f>
        <v>0</v>
      </c>
      <c r="AA35" s="1">
        <f>'County VTO'!Z2071</f>
        <v>0</v>
      </c>
      <c r="AB35" s="1">
        <f>'County VTO'!AA2071</f>
        <v>0</v>
      </c>
      <c r="AC35" s="1">
        <f>'County VTO'!AB2071</f>
        <v>0</v>
      </c>
      <c r="AD35" s="1">
        <f>'County VTO'!AC2071</f>
        <v>0</v>
      </c>
      <c r="AE35" s="1">
        <f>'County VTO'!AD2071</f>
        <v>0</v>
      </c>
      <c r="AF35" s="1">
        <f>'County VTO'!AE2071</f>
        <v>0</v>
      </c>
      <c r="AG35" s="1">
        <f>'County VTO'!AF2071</f>
        <v>0</v>
      </c>
      <c r="AH35" s="1">
        <f>'County VTO'!AG2071</f>
        <v>0</v>
      </c>
      <c r="AI35" s="1">
        <f>'County VTO'!AH2071</f>
        <v>0</v>
      </c>
      <c r="AJ35" s="1">
        <f>'County VTO'!AI2071</f>
        <v>0</v>
      </c>
      <c r="AK35" s="1">
        <f>'County VTO'!AJ2071</f>
        <v>0</v>
      </c>
      <c r="AL35" s="1">
        <f>'County VTO'!AK2071</f>
        <v>0</v>
      </c>
      <c r="AM35" s="1">
        <f>'County VTO'!AL2071</f>
        <v>0</v>
      </c>
      <c r="AN35" s="1">
        <f>'County VTO'!AM2071</f>
        <v>0</v>
      </c>
      <c r="AO35" s="1">
        <f>'County VTO'!AN2071</f>
        <v>0</v>
      </c>
    </row>
    <row r="36" spans="1:41" x14ac:dyDescent="0.2">
      <c r="A36" t="s">
        <v>2214</v>
      </c>
      <c r="B36" s="1">
        <v>699628</v>
      </c>
      <c r="C36" s="1">
        <f>'County VTO'!D2126</f>
        <v>528000</v>
      </c>
      <c r="D36" s="1">
        <f>'County VTO'!E2126</f>
        <v>514000</v>
      </c>
      <c r="E36" s="1">
        <f>'County VTO'!F2126</f>
        <v>0</v>
      </c>
      <c r="F36" s="1">
        <f>'County VTO'!G2126</f>
        <v>0</v>
      </c>
      <c r="G36" s="1">
        <f>'County VTO'!H2126</f>
        <v>325564</v>
      </c>
      <c r="H36" s="1">
        <f>'County VTO'!I2126</f>
        <v>322627</v>
      </c>
      <c r="I36" s="2">
        <f t="shared" si="14"/>
        <v>0.61103598484848487</v>
      </c>
      <c r="J36" s="63" t="s">
        <v>3230</v>
      </c>
      <c r="K36" s="2" t="str">
        <f t="shared" si="15"/>
        <v/>
      </c>
      <c r="L36" s="2">
        <f t="shared" si="16"/>
        <v>0</v>
      </c>
      <c r="M36" s="10"/>
      <c r="N36" s="9"/>
      <c r="O36" s="8"/>
      <c r="P36" s="2"/>
      <c r="Q36" s="2"/>
      <c r="R36" s="2"/>
      <c r="S36" s="2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">
      <c r="A37" t="s">
        <v>676</v>
      </c>
      <c r="B37" s="1">
        <v>11544225</v>
      </c>
      <c r="C37" s="1">
        <f>'County VTO'!D2216</f>
        <v>8750000</v>
      </c>
      <c r="D37" s="1">
        <f>'County VTO'!E2216</f>
        <v>8550000</v>
      </c>
      <c r="E37" s="1">
        <f>'County VTO'!F2216</f>
        <v>7987203</v>
      </c>
      <c r="F37" s="1">
        <f>'County VTO'!G2216</f>
        <v>0</v>
      </c>
      <c r="G37" s="1">
        <f>'County VTO'!H2216</f>
        <v>5633246</v>
      </c>
      <c r="H37" s="1">
        <f>'County VTO'!I2216</f>
        <v>5580870</v>
      </c>
      <c r="I37" s="2">
        <f t="shared" si="14"/>
        <v>0.63781371428571432</v>
      </c>
      <c r="J37" s="2">
        <f t="shared" ref="J37:J53" si="17">IF(E37&gt;0,H37/E37,"")</f>
        <v>0.69872645029805802</v>
      </c>
      <c r="K37" s="2">
        <f t="shared" si="15"/>
        <v>0.69872645029805802</v>
      </c>
      <c r="L37" s="2">
        <f t="shared" si="16"/>
        <v>0.91282319999999995</v>
      </c>
      <c r="M37" s="10"/>
      <c r="N37" s="9"/>
      <c r="O37" s="8"/>
      <c r="P37" s="2" t="str">
        <f t="shared" ref="P37:P50" si="18">IF(SUM($T37:$AP37)=0,"-",T37/SUM($T37:$AP37))</f>
        <v>-</v>
      </c>
      <c r="Q37" s="2" t="str">
        <f t="shared" ref="Q37:Q50" si="19">IF(SUM($T37:$AP37)=0,"-",U37/SUM($T37:$AP37))</f>
        <v>-</v>
      </c>
      <c r="R37" s="2" t="str">
        <f t="shared" ref="R37:R50" si="20">IF(SUM($T37:$AP37)=0,"-",V37/SUM($T37:$AP37))</f>
        <v>-</v>
      </c>
      <c r="S37" s="2" t="str">
        <f t="shared" ref="S37:S50" si="21">IF(SUM($T37:$AP37)=0,"-",(1-P37-Q37-R37))</f>
        <v>-</v>
      </c>
      <c r="T37" s="1">
        <f>'County VTO'!S2216</f>
        <v>0</v>
      </c>
      <c r="U37" s="1">
        <f>'County VTO'!T2216</f>
        <v>0</v>
      </c>
      <c r="V37" s="1">
        <f>'County VTO'!U2216</f>
        <v>0</v>
      </c>
      <c r="W37" s="1">
        <f>'County VTO'!V2216</f>
        <v>0</v>
      </c>
      <c r="X37" s="1">
        <f>'County VTO'!W2216</f>
        <v>0</v>
      </c>
      <c r="Y37" s="1">
        <f>'County VTO'!X2216</f>
        <v>0</v>
      </c>
      <c r="Z37" s="1">
        <f>'County VTO'!Y2216</f>
        <v>0</v>
      </c>
      <c r="AA37" s="1">
        <f>'County VTO'!Z2216</f>
        <v>0</v>
      </c>
      <c r="AB37" s="1">
        <f>'County VTO'!AA2216</f>
        <v>0</v>
      </c>
      <c r="AC37" s="1">
        <f>'County VTO'!AB2216</f>
        <v>0</v>
      </c>
      <c r="AD37" s="1">
        <f>'County VTO'!AC2216</f>
        <v>0</v>
      </c>
      <c r="AE37" s="1">
        <f>'County VTO'!AD2216</f>
        <v>0</v>
      </c>
      <c r="AF37" s="1">
        <f>'County VTO'!AE2216</f>
        <v>0</v>
      </c>
      <c r="AG37" s="1">
        <f>'County VTO'!AF2216</f>
        <v>0</v>
      </c>
      <c r="AH37" s="1">
        <f>'County VTO'!AG2216</f>
        <v>0</v>
      </c>
      <c r="AI37" s="1">
        <f>'County VTO'!AH2216</f>
        <v>0</v>
      </c>
      <c r="AJ37" s="1">
        <f>'County VTO'!AI2216</f>
        <v>0</v>
      </c>
      <c r="AK37" s="1">
        <f>'County VTO'!AJ2216</f>
        <v>0</v>
      </c>
      <c r="AL37" s="1">
        <f>'County VTO'!AK2216</f>
        <v>0</v>
      </c>
      <c r="AM37" s="1">
        <f>'County VTO'!AL2216</f>
        <v>0</v>
      </c>
      <c r="AN37" s="1">
        <f>'County VTO'!AM2216</f>
        <v>0</v>
      </c>
      <c r="AO37" s="1">
        <f>'County VTO'!AN2216</f>
        <v>0</v>
      </c>
    </row>
    <row r="38" spans="1:41" x14ac:dyDescent="0.2">
      <c r="A38" t="s">
        <v>1182</v>
      </c>
      <c r="B38" s="1">
        <v>3814820</v>
      </c>
      <c r="C38" s="1">
        <f>'County VTO'!D2295</f>
        <v>2808000</v>
      </c>
      <c r="D38" s="1">
        <f>'County VTO'!E2295</f>
        <v>2733000</v>
      </c>
      <c r="E38" s="1">
        <f>'County VTO'!F2295</f>
        <v>2114713</v>
      </c>
      <c r="F38" s="1">
        <f>'County VTO'!G2295</f>
        <v>0</v>
      </c>
      <c r="G38" s="1">
        <f>'County VTO'!H2295</f>
        <v>1343380</v>
      </c>
      <c r="H38" s="1">
        <f>'County VTO'!I2295</f>
        <v>1334872</v>
      </c>
      <c r="I38" s="2">
        <f t="shared" si="14"/>
        <v>0.47538176638176638</v>
      </c>
      <c r="J38" s="2">
        <f t="shared" si="17"/>
        <v>0.63123081004372694</v>
      </c>
      <c r="K38" s="2">
        <f t="shared" si="15"/>
        <v>0.63123081004372694</v>
      </c>
      <c r="L38" s="2">
        <f t="shared" si="16"/>
        <v>0.75310292022792025</v>
      </c>
      <c r="M38" s="10">
        <f>RANK(T38,T38:AQ38)</f>
        <v>1</v>
      </c>
      <c r="N38" s="9">
        <f>RANK(U38,T38:AQ38)</f>
        <v>2</v>
      </c>
      <c r="O38" s="8">
        <f>RANK(V38,T38:AQ38)</f>
        <v>3</v>
      </c>
      <c r="P38" s="2">
        <f t="shared" si="18"/>
        <v>0.45625434751666066</v>
      </c>
      <c r="Q38" s="2">
        <f t="shared" si="19"/>
        <v>0.42352082764895282</v>
      </c>
      <c r="R38" s="2">
        <f t="shared" si="20"/>
        <v>0.12021631304106042</v>
      </c>
      <c r="S38" s="2">
        <f t="shared" si="21"/>
        <v>8.5117933260325795E-6</v>
      </c>
      <c r="T38" s="1">
        <f>'County VTO'!S2295</f>
        <v>964847</v>
      </c>
      <c r="U38" s="1">
        <f>'County VTO'!T2295</f>
        <v>895625</v>
      </c>
      <c r="V38" s="1">
        <f>'County VTO'!U2295</f>
        <v>254223</v>
      </c>
      <c r="W38" s="1">
        <f>'County VTO'!V2295</f>
        <v>0</v>
      </c>
      <c r="X38" s="1">
        <f>'County VTO'!W2295</f>
        <v>0</v>
      </c>
      <c r="Y38" s="1">
        <f>'County VTO'!X2295</f>
        <v>0</v>
      </c>
      <c r="Z38" s="1">
        <f>'County VTO'!Y2295</f>
        <v>0</v>
      </c>
      <c r="AA38" s="1">
        <f>'County VTO'!Z2295</f>
        <v>0</v>
      </c>
      <c r="AB38" s="1">
        <f>'County VTO'!AA2295</f>
        <v>0</v>
      </c>
      <c r="AC38" s="1">
        <f>'County VTO'!AB2295</f>
        <v>0</v>
      </c>
      <c r="AD38" s="1">
        <f>'County VTO'!AC2295</f>
        <v>0</v>
      </c>
      <c r="AE38" s="1">
        <f>'County VTO'!AD2295</f>
        <v>0</v>
      </c>
      <c r="AF38" s="1">
        <f>'County VTO'!AE2295</f>
        <v>0</v>
      </c>
      <c r="AG38" s="1">
        <f>'County VTO'!AF2295</f>
        <v>18</v>
      </c>
      <c r="AH38" s="1">
        <f>'County VTO'!AG2295</f>
        <v>0</v>
      </c>
      <c r="AI38" s="1">
        <f>'County VTO'!AH2295</f>
        <v>0</v>
      </c>
      <c r="AJ38" s="1">
        <f>'County VTO'!AI2295</f>
        <v>0</v>
      </c>
      <c r="AK38" s="1">
        <f>'County VTO'!AJ2295</f>
        <v>0</v>
      </c>
      <c r="AL38" s="1">
        <f>'County VTO'!AK2295</f>
        <v>0</v>
      </c>
      <c r="AM38" s="1">
        <f>'County VTO'!AL2295</f>
        <v>0</v>
      </c>
      <c r="AN38" s="1">
        <f>'County VTO'!AM2295</f>
        <v>0</v>
      </c>
      <c r="AO38" s="1">
        <f>'County VTO'!AN2295</f>
        <v>0</v>
      </c>
    </row>
    <row r="39" spans="1:41" x14ac:dyDescent="0.2">
      <c r="A39" t="s">
        <v>512</v>
      </c>
      <c r="B39" s="1">
        <v>3899353</v>
      </c>
      <c r="C39" s="1">
        <f>'County VTO'!D2333</f>
        <v>2998000</v>
      </c>
      <c r="D39" s="1">
        <f>'County VTO'!E2333</f>
        <v>2806000</v>
      </c>
      <c r="E39" s="1">
        <f>'County VTO'!F2333</f>
        <v>2199360</v>
      </c>
      <c r="F39" s="1">
        <f>'County VTO'!G2333</f>
        <v>0</v>
      </c>
      <c r="G39" s="1">
        <f>'County VTO'!H2333</f>
        <v>1820507</v>
      </c>
      <c r="H39" s="1">
        <f>'County VTO'!I2333</f>
        <v>1789270</v>
      </c>
      <c r="I39" s="2">
        <f t="shared" si="14"/>
        <v>0.59682121414276179</v>
      </c>
      <c r="J39" s="2">
        <f t="shared" si="17"/>
        <v>0.81354121198894225</v>
      </c>
      <c r="K39" s="2">
        <f t="shared" si="15"/>
        <v>0.81354121198894225</v>
      </c>
      <c r="L39" s="2">
        <f t="shared" si="16"/>
        <v>0.73360907271514342</v>
      </c>
      <c r="M39" s="10">
        <f>RANK(T39,T39:AQ39)</f>
        <v>1</v>
      </c>
      <c r="N39" s="9">
        <f>RANK(U39,T39:AQ39)</f>
        <v>2</v>
      </c>
      <c r="O39" s="8">
        <f>RANK(V39,T39:AQ39)</f>
        <v>3</v>
      </c>
      <c r="P39" s="2">
        <f t="shared" si="18"/>
        <v>0.39664311436054123</v>
      </c>
      <c r="Q39" s="2">
        <f t="shared" si="19"/>
        <v>0.31138967699694459</v>
      </c>
      <c r="R39" s="2">
        <f t="shared" si="20"/>
        <v>0.2231326385857704</v>
      </c>
      <c r="S39" s="2">
        <f t="shared" si="21"/>
        <v>6.8834570056743788E-2</v>
      </c>
      <c r="T39" s="1">
        <f>'County VTO'!S2333</f>
        <v>872361</v>
      </c>
      <c r="U39" s="1">
        <f>'County VTO'!T2333</f>
        <v>684858</v>
      </c>
      <c r="V39" s="1">
        <f>'County VTO'!U2333</f>
        <v>490749</v>
      </c>
      <c r="W39" s="1">
        <f>'County VTO'!V2333</f>
        <v>15157</v>
      </c>
      <c r="X39" s="1">
        <f>'County VTO'!W2333</f>
        <v>10979</v>
      </c>
      <c r="Y39" s="1">
        <f>'County VTO'!X2333</f>
        <v>3353</v>
      </c>
      <c r="Z39" s="1">
        <f>'County VTO'!Y2333</f>
        <v>0</v>
      </c>
      <c r="AA39" s="1">
        <f>'County VTO'!Z2333</f>
        <v>0</v>
      </c>
      <c r="AB39" s="1">
        <f>'County VTO'!AA2333</f>
        <v>0</v>
      </c>
      <c r="AC39" s="1">
        <f>'County VTO'!AB2333</f>
        <v>0</v>
      </c>
      <c r="AD39" s="1">
        <f>'County VTO'!AC2333</f>
        <v>0</v>
      </c>
      <c r="AE39" s="1">
        <f>'County VTO'!AD2333</f>
        <v>0</v>
      </c>
      <c r="AF39" s="1">
        <f>'County VTO'!AE2333</f>
        <v>23002</v>
      </c>
      <c r="AG39" s="1">
        <f>'County VTO'!AF2333</f>
        <v>59</v>
      </c>
      <c r="AH39" s="1">
        <f>'County VTO'!AG2333</f>
        <v>0</v>
      </c>
      <c r="AI39" s="1">
        <f>'County VTO'!AH2333</f>
        <v>0</v>
      </c>
      <c r="AJ39" s="1">
        <f>'County VTO'!AI2333</f>
        <v>0</v>
      </c>
      <c r="AK39" s="1">
        <f>'County VTO'!AJ2333</f>
        <v>0</v>
      </c>
      <c r="AL39" s="1">
        <f>'County VTO'!AK2333</f>
        <v>3890</v>
      </c>
      <c r="AM39" s="1">
        <f>'County VTO'!AL2333</f>
        <v>0</v>
      </c>
      <c r="AN39" s="1">
        <f>'County VTO'!AM2333</f>
        <v>1994</v>
      </c>
      <c r="AO39" s="1">
        <f>'County VTO'!AN2333</f>
        <v>92958</v>
      </c>
    </row>
    <row r="40" spans="1:41" x14ac:dyDescent="0.2">
      <c r="A40" t="s">
        <v>941</v>
      </c>
      <c r="B40" s="1">
        <v>12763536</v>
      </c>
      <c r="C40" s="1">
        <f>'County VTO'!D2402</f>
        <v>9847000</v>
      </c>
      <c r="D40" s="1">
        <f>'County VTO'!E2402</f>
        <v>9452000</v>
      </c>
      <c r="E40" s="1">
        <f>'County VTO'!F2402</f>
        <v>8508015</v>
      </c>
      <c r="F40" s="1">
        <f>'County VTO'!G2402</f>
        <v>0</v>
      </c>
      <c r="G40" s="1">
        <f>'County VTO'!H2402</f>
        <v>3701281</v>
      </c>
      <c r="H40" s="1">
        <f>'County VTO'!I2402</f>
        <v>5742040</v>
      </c>
      <c r="I40" s="2">
        <f t="shared" si="14"/>
        <v>0.58312582512440336</v>
      </c>
      <c r="J40" s="2">
        <f t="shared" si="17"/>
        <v>0.67489772878867749</v>
      </c>
      <c r="K40" s="2">
        <f t="shared" si="15"/>
        <v>0.67489772878867749</v>
      </c>
      <c r="L40" s="2">
        <f t="shared" si="16"/>
        <v>0.86402102163095362</v>
      </c>
      <c r="M40" s="10">
        <f>RANK(T40,T40:AQ40)</f>
        <v>1</v>
      </c>
      <c r="N40" s="9">
        <f>RANK(U40,T40:AQ40)</f>
        <v>2</v>
      </c>
      <c r="O40" s="8">
        <f>RANK(V40,T40:AQ40)</f>
        <v>4</v>
      </c>
      <c r="P40" s="2">
        <f t="shared" si="18"/>
        <v>0.50144681221177911</v>
      </c>
      <c r="Q40" s="2">
        <f t="shared" si="19"/>
        <v>0.36802285844583021</v>
      </c>
      <c r="R40" s="2">
        <f t="shared" si="20"/>
        <v>0</v>
      </c>
      <c r="S40" s="2">
        <f t="shared" si="21"/>
        <v>0.13053032934239067</v>
      </c>
      <c r="T40" s="1">
        <f>'County VTO'!S2402</f>
        <v>4266317</v>
      </c>
      <c r="U40" s="1">
        <f>'County VTO'!T2402</f>
        <v>3131144</v>
      </c>
      <c r="V40" s="1">
        <f>'County VTO'!U2402</f>
        <v>0</v>
      </c>
      <c r="W40" s="1">
        <f>'County VTO'!V2402</f>
        <v>0</v>
      </c>
      <c r="X40" s="1">
        <f>'County VTO'!W2402</f>
        <v>0</v>
      </c>
      <c r="Y40" s="1">
        <f>'County VTO'!X2402</f>
        <v>0</v>
      </c>
      <c r="Z40" s="1">
        <f>'County VTO'!Y2402</f>
        <v>0</v>
      </c>
      <c r="AA40" s="1">
        <f>'County VTO'!Z2402</f>
        <v>0</v>
      </c>
      <c r="AB40" s="1">
        <f>'County VTO'!AA2402</f>
        <v>0</v>
      </c>
      <c r="AC40" s="1">
        <f>'County VTO'!AB2402</f>
        <v>0</v>
      </c>
      <c r="AD40" s="1">
        <f>'County VTO'!AC2402</f>
        <v>0</v>
      </c>
      <c r="AE40" s="1">
        <f>'County VTO'!AD2402</f>
        <v>0</v>
      </c>
      <c r="AF40" s="1">
        <f>'County VTO'!AE2402</f>
        <v>1110554</v>
      </c>
      <c r="AG40" s="1">
        <f>'County VTO'!AF2402</f>
        <v>0</v>
      </c>
      <c r="AH40" s="1">
        <f>'County VTO'!AG2402</f>
        <v>0</v>
      </c>
      <c r="AI40" s="1">
        <f>'County VTO'!AH2402</f>
        <v>0</v>
      </c>
      <c r="AJ40" s="1">
        <f>'County VTO'!AI2402</f>
        <v>0</v>
      </c>
      <c r="AK40" s="1">
        <f>'County VTO'!AJ2402</f>
        <v>0</v>
      </c>
      <c r="AL40" s="1">
        <f>'County VTO'!AK2402</f>
        <v>0</v>
      </c>
      <c r="AM40" s="1">
        <f>'County VTO'!AL2402</f>
        <v>0</v>
      </c>
      <c r="AN40" s="1">
        <f>'County VTO'!AM2402</f>
        <v>0</v>
      </c>
      <c r="AO40" s="1">
        <f>'County VTO'!AN2402</f>
        <v>0</v>
      </c>
    </row>
    <row r="41" spans="1:41" x14ac:dyDescent="0.2">
      <c r="A41" t="s">
        <v>1033</v>
      </c>
      <c r="B41" s="1">
        <v>1050292</v>
      </c>
      <c r="C41" s="1">
        <f>'County VTO'!D2410</f>
        <v>817000</v>
      </c>
      <c r="D41" s="1">
        <f>'County VTO'!E2410</f>
        <v>751000</v>
      </c>
      <c r="E41" s="1">
        <f>'County VTO'!F2410</f>
        <v>725309</v>
      </c>
      <c r="F41" s="1">
        <f>'County VTO'!G2410</f>
        <v>670836</v>
      </c>
      <c r="G41" s="1">
        <f>'County VTO'!H2410</f>
        <v>450030</v>
      </c>
      <c r="H41" s="1">
        <f>'County VTO'!I2410</f>
        <v>446049</v>
      </c>
      <c r="I41" s="2">
        <f t="shared" si="14"/>
        <v>0.54595960832313339</v>
      </c>
      <c r="J41" s="2">
        <f t="shared" si="17"/>
        <v>0.61497789218112553</v>
      </c>
      <c r="K41" s="2">
        <f t="shared" si="15"/>
        <v>0.61497789218112553</v>
      </c>
      <c r="L41" s="2">
        <f t="shared" si="16"/>
        <v>0.88777111383108931</v>
      </c>
      <c r="M41" s="10"/>
      <c r="N41" s="9"/>
      <c r="O41" s="8"/>
      <c r="P41" s="2">
        <f t="shared" si="18"/>
        <v>0.40968731552868359</v>
      </c>
      <c r="Q41" s="2">
        <f t="shared" si="19"/>
        <v>0.10527908460488107</v>
      </c>
      <c r="R41" s="2">
        <f t="shared" si="20"/>
        <v>0.48331484893476201</v>
      </c>
      <c r="S41" s="2">
        <f t="shared" si="21"/>
        <v>1.7187509316733962E-3</v>
      </c>
      <c r="T41" s="1">
        <f>'County VTO'!S2410</f>
        <v>274833</v>
      </c>
      <c r="U41" s="1">
        <f>'County VTO'!T2410</f>
        <v>70625</v>
      </c>
      <c r="V41" s="1">
        <f>'County VTO'!U2410</f>
        <v>324225</v>
      </c>
      <c r="W41" s="1">
        <f>'County VTO'!V2410</f>
        <v>0</v>
      </c>
      <c r="X41" s="1">
        <f>'County VTO'!W2410</f>
        <v>0</v>
      </c>
      <c r="Y41" s="1">
        <f>'County VTO'!X2410</f>
        <v>0</v>
      </c>
      <c r="Z41" s="1">
        <f>'County VTO'!Y2410</f>
        <v>0</v>
      </c>
      <c r="AA41" s="1">
        <f>'County VTO'!Z2410</f>
        <v>0</v>
      </c>
      <c r="AB41" s="1">
        <f>'County VTO'!AA2410</f>
        <v>1050</v>
      </c>
      <c r="AC41" s="1">
        <f>'County VTO'!AB2410</f>
        <v>0</v>
      </c>
      <c r="AD41" s="1">
        <f>'County VTO'!AC2410</f>
        <v>0</v>
      </c>
      <c r="AE41" s="1">
        <f>'County VTO'!AD2410</f>
        <v>0</v>
      </c>
      <c r="AF41" s="1">
        <f>'County VTO'!AE2410</f>
        <v>0</v>
      </c>
      <c r="AG41" s="1">
        <f>'County VTO'!AF2410</f>
        <v>103</v>
      </c>
      <c r="AH41" s="1">
        <f>'County VTO'!AG2410</f>
        <v>0</v>
      </c>
      <c r="AI41" s="1">
        <f>'County VTO'!AH2410</f>
        <v>0</v>
      </c>
      <c r="AJ41" s="1">
        <f>'County VTO'!AI2410</f>
        <v>0</v>
      </c>
      <c r="AK41" s="1">
        <f>'County VTO'!AJ2410</f>
        <v>0</v>
      </c>
      <c r="AL41" s="1">
        <f>'County VTO'!AK2410</f>
        <v>0</v>
      </c>
      <c r="AM41" s="1">
        <f>'County VTO'!AL2410</f>
        <v>0</v>
      </c>
      <c r="AN41" s="1">
        <f>'County VTO'!AM2410</f>
        <v>0</v>
      </c>
      <c r="AO41" s="1">
        <f>'County VTO'!AN2410</f>
        <v>0</v>
      </c>
    </row>
    <row r="42" spans="1:41" x14ac:dyDescent="0.2">
      <c r="A42" t="s">
        <v>2009</v>
      </c>
      <c r="B42" s="1">
        <v>4723723</v>
      </c>
      <c r="C42" s="1">
        <f>'County VTO'!D2458</f>
        <v>3516000</v>
      </c>
      <c r="D42" s="1">
        <f>'County VTO'!E2458</f>
        <v>3380000</v>
      </c>
      <c r="E42" s="1">
        <f>'County VTO'!F2458</f>
        <v>2875121</v>
      </c>
      <c r="F42" s="1">
        <f>'County VTO'!G2458</f>
        <v>0</v>
      </c>
      <c r="G42" s="1">
        <f>'County VTO'!H2458</f>
        <v>1981516</v>
      </c>
      <c r="H42" s="1">
        <f>'County VTO'!I2458</f>
        <v>1964118</v>
      </c>
      <c r="I42" s="2">
        <f t="shared" si="14"/>
        <v>0.55862286689419793</v>
      </c>
      <c r="J42" s="2">
        <f t="shared" si="17"/>
        <v>0.683142726862626</v>
      </c>
      <c r="K42" s="2">
        <f t="shared" si="15"/>
        <v>0.683142726862626</v>
      </c>
      <c r="L42" s="2">
        <f t="shared" si="16"/>
        <v>0.81772497155858925</v>
      </c>
      <c r="M42" s="10"/>
      <c r="N42" s="9"/>
      <c r="O42" s="8"/>
      <c r="P42" s="2" t="str">
        <f t="shared" si="18"/>
        <v>-</v>
      </c>
      <c r="Q42" s="2" t="str">
        <f t="shared" si="19"/>
        <v>-</v>
      </c>
      <c r="R42" s="2" t="str">
        <f t="shared" si="20"/>
        <v>-</v>
      </c>
      <c r="S42" s="2" t="str">
        <f t="shared" si="21"/>
        <v>-</v>
      </c>
      <c r="T42" s="1">
        <f>'County VTO'!S2458</f>
        <v>0</v>
      </c>
      <c r="U42" s="1">
        <f>'County VTO'!T2458</f>
        <v>0</v>
      </c>
      <c r="V42" s="1">
        <f>'County VTO'!U2458</f>
        <v>0</v>
      </c>
      <c r="W42" s="1">
        <f>'County VTO'!V2458</f>
        <v>0</v>
      </c>
      <c r="X42" s="1">
        <f>'County VTO'!W2458</f>
        <v>0</v>
      </c>
      <c r="Y42" s="1">
        <f>'County VTO'!X2458</f>
        <v>0</v>
      </c>
      <c r="Z42" s="1">
        <f>'County VTO'!Y2458</f>
        <v>0</v>
      </c>
      <c r="AA42" s="1">
        <f>'County VTO'!Z2458</f>
        <v>0</v>
      </c>
      <c r="AB42" s="1">
        <f>'County VTO'!AA2458</f>
        <v>0</v>
      </c>
      <c r="AC42" s="1">
        <f>'County VTO'!AB2458</f>
        <v>0</v>
      </c>
      <c r="AD42" s="1">
        <f>'County VTO'!AC2458</f>
        <v>0</v>
      </c>
      <c r="AE42" s="1">
        <f>'County VTO'!AD2458</f>
        <v>0</v>
      </c>
      <c r="AF42" s="1">
        <f>'County VTO'!AE2458</f>
        <v>0</v>
      </c>
      <c r="AG42" s="1">
        <f>'County VTO'!AF2458</f>
        <v>0</v>
      </c>
      <c r="AH42" s="1">
        <f>'County VTO'!AG2458</f>
        <v>0</v>
      </c>
      <c r="AI42" s="1">
        <f>'County VTO'!AH2458</f>
        <v>0</v>
      </c>
      <c r="AJ42" s="1">
        <f>'County VTO'!AI2458</f>
        <v>0</v>
      </c>
      <c r="AK42" s="1">
        <f>'County VTO'!AJ2458</f>
        <v>0</v>
      </c>
      <c r="AL42" s="1">
        <f>'County VTO'!AK2458</f>
        <v>0</v>
      </c>
      <c r="AM42" s="1">
        <f>'County VTO'!AL2458</f>
        <v>0</v>
      </c>
      <c r="AN42" s="1">
        <f>'County VTO'!AM2458</f>
        <v>0</v>
      </c>
      <c r="AO42" s="1">
        <f>'County VTO'!AN2458</f>
        <v>0</v>
      </c>
    </row>
    <row r="43" spans="1:41" x14ac:dyDescent="0.2">
      <c r="A43" t="s">
        <v>1895</v>
      </c>
      <c r="B43" s="1">
        <v>833354</v>
      </c>
      <c r="C43" s="1">
        <f>'County VTO'!D2526</f>
        <v>616000</v>
      </c>
      <c r="D43" s="1">
        <f>'County VTO'!E2526</f>
        <v>607000</v>
      </c>
      <c r="E43" s="1">
        <f>'County VTO'!F2526</f>
        <v>581753</v>
      </c>
      <c r="F43" s="1">
        <f>'County VTO'!G2526</f>
        <v>528621</v>
      </c>
      <c r="G43" s="1">
        <f>'County VTO'!H2526</f>
        <v>368570</v>
      </c>
      <c r="H43" s="1">
        <f>'County VTO'!I2526</f>
        <v>363815</v>
      </c>
      <c r="I43" s="2">
        <f t="shared" si="14"/>
        <v>0.59060876623376624</v>
      </c>
      <c r="J43" s="2">
        <f t="shared" si="17"/>
        <v>0.62537709302745326</v>
      </c>
      <c r="K43" s="2">
        <f t="shared" si="15"/>
        <v>0.62537709302745326</v>
      </c>
      <c r="L43" s="2">
        <f t="shared" si="16"/>
        <v>0.94440422077922082</v>
      </c>
      <c r="M43" s="10">
        <f>RANK(T43,T43:AQ43)</f>
        <v>2</v>
      </c>
      <c r="N43" s="9">
        <f>RANK(U43,T43:AQ43)</f>
        <v>1</v>
      </c>
      <c r="O43" s="8">
        <f>RANK(V43,T43:AQ43)</f>
        <v>3</v>
      </c>
      <c r="P43" s="2">
        <f t="shared" si="18"/>
        <v>0.35846665191129373</v>
      </c>
      <c r="Q43" s="2">
        <f t="shared" si="19"/>
        <v>0.45990038231549635</v>
      </c>
      <c r="R43" s="2">
        <f t="shared" si="20"/>
        <v>0.17771144165668787</v>
      </c>
      <c r="S43" s="2">
        <f t="shared" si="21"/>
        <v>3.9215241165219961E-3</v>
      </c>
      <c r="T43" s="1">
        <f>'County VTO'!S2526</f>
        <v>189493</v>
      </c>
      <c r="U43" s="1">
        <f>'County VTO'!T2526</f>
        <v>243113</v>
      </c>
      <c r="V43" s="1">
        <f>'County VTO'!U2526</f>
        <v>93942</v>
      </c>
      <c r="W43" s="1">
        <f>'County VTO'!V2526</f>
        <v>1126</v>
      </c>
      <c r="X43" s="1">
        <f>'County VTO'!W2526</f>
        <v>0</v>
      </c>
      <c r="Y43" s="1">
        <f>'County VTO'!X2526</f>
        <v>349</v>
      </c>
      <c r="Z43" s="1">
        <f>'County VTO'!Y2526</f>
        <v>0</v>
      </c>
      <c r="AA43" s="1">
        <f>'County VTO'!Z2526</f>
        <v>0</v>
      </c>
      <c r="AB43" s="1">
        <f>'County VTO'!AA2526</f>
        <v>0</v>
      </c>
      <c r="AC43" s="1">
        <f>'County VTO'!AB2526</f>
        <v>0</v>
      </c>
      <c r="AD43" s="1">
        <f>'County VTO'!AC2526</f>
        <v>0</v>
      </c>
      <c r="AE43" s="1">
        <f>'County VTO'!AD2526</f>
        <v>0</v>
      </c>
      <c r="AF43" s="1">
        <f>'County VTO'!AE2526</f>
        <v>598</v>
      </c>
      <c r="AG43" s="1">
        <f>'County VTO'!AF2526</f>
        <v>0</v>
      </c>
      <c r="AH43" s="1">
        <f>'County VTO'!AG2526</f>
        <v>0</v>
      </c>
      <c r="AI43" s="1">
        <f>'County VTO'!AH2526</f>
        <v>0</v>
      </c>
      <c r="AJ43" s="1">
        <f>'County VTO'!AI2526</f>
        <v>0</v>
      </c>
      <c r="AK43" s="1">
        <f>'County VTO'!AJ2526</f>
        <v>0</v>
      </c>
      <c r="AL43" s="1">
        <f>'County VTO'!AK2526</f>
        <v>0</v>
      </c>
      <c r="AM43" s="1">
        <f>'County VTO'!AL2526</f>
        <v>0</v>
      </c>
      <c r="AN43" s="1">
        <f>'County VTO'!AM2526</f>
        <v>0</v>
      </c>
      <c r="AO43" s="1">
        <f>'County VTO'!AN2526</f>
        <v>0</v>
      </c>
    </row>
    <row r="44" spans="1:41" x14ac:dyDescent="0.2">
      <c r="A44" t="s">
        <v>2366</v>
      </c>
      <c r="B44" s="1">
        <v>6456243</v>
      </c>
      <c r="C44" s="1">
        <f>'County VTO'!D2623</f>
        <v>4849000</v>
      </c>
      <c r="D44" s="1">
        <f>'County VTO'!E2623</f>
        <v>4678000</v>
      </c>
      <c r="E44" s="1">
        <f>'County VTO'!F2623</f>
        <v>4008654</v>
      </c>
      <c r="F44" s="1">
        <f>'County VTO'!G2623</f>
        <v>0</v>
      </c>
      <c r="G44" s="1">
        <f>'County VTO'!H2623</f>
        <v>2479733</v>
      </c>
      <c r="H44" s="1">
        <f>'County VTO'!I2623</f>
        <v>2458577</v>
      </c>
      <c r="I44" s="2">
        <f t="shared" si="14"/>
        <v>0.5070276345638276</v>
      </c>
      <c r="J44" s="2">
        <f t="shared" si="17"/>
        <v>0.61331733793936816</v>
      </c>
      <c r="K44" s="2">
        <f t="shared" si="15"/>
        <v>0.61331733793936816</v>
      </c>
      <c r="L44" s="2">
        <f t="shared" si="16"/>
        <v>0.82669705093833779</v>
      </c>
      <c r="M44" s="10"/>
      <c r="N44" s="9"/>
      <c r="O44" s="8"/>
      <c r="P44" s="2" t="str">
        <f t="shared" si="18"/>
        <v>-</v>
      </c>
      <c r="Q44" s="2" t="str">
        <f t="shared" si="19"/>
        <v>-</v>
      </c>
      <c r="R44" s="2" t="str">
        <f t="shared" si="20"/>
        <v>-</v>
      </c>
      <c r="S44" s="2" t="str">
        <f t="shared" si="21"/>
        <v>-</v>
      </c>
      <c r="T44" s="1">
        <f>'County VTO'!S2623</f>
        <v>0</v>
      </c>
      <c r="U44" s="1">
        <f>'County VTO'!T2623</f>
        <v>0</v>
      </c>
      <c r="V44" s="1">
        <f>'County VTO'!U2623</f>
        <v>0</v>
      </c>
      <c r="W44" s="1">
        <f>'County VTO'!V2623</f>
        <v>0</v>
      </c>
      <c r="X44" s="1">
        <f>'County VTO'!W2623</f>
        <v>0</v>
      </c>
      <c r="Y44" s="1">
        <f>'County VTO'!X2623</f>
        <v>0</v>
      </c>
      <c r="Z44" s="1">
        <f>'County VTO'!Y2623</f>
        <v>0</v>
      </c>
      <c r="AA44" s="1">
        <f>'County VTO'!Z2623</f>
        <v>0</v>
      </c>
      <c r="AB44" s="1">
        <f>'County VTO'!AA2623</f>
        <v>0</v>
      </c>
      <c r="AC44" s="1">
        <f>'County VTO'!AB2623</f>
        <v>0</v>
      </c>
      <c r="AD44" s="1">
        <f>'County VTO'!AC2623</f>
        <v>0</v>
      </c>
      <c r="AE44" s="1">
        <f>'County VTO'!AD2623</f>
        <v>0</v>
      </c>
      <c r="AF44" s="1">
        <f>'County VTO'!AE2623</f>
        <v>0</v>
      </c>
      <c r="AG44" s="1">
        <f>'County VTO'!AF2623</f>
        <v>0</v>
      </c>
      <c r="AH44" s="1">
        <f>'County VTO'!AG2623</f>
        <v>0</v>
      </c>
      <c r="AI44" s="1">
        <f>'County VTO'!AH2623</f>
        <v>0</v>
      </c>
      <c r="AJ44" s="1">
        <f>'County VTO'!AI2623</f>
        <v>0</v>
      </c>
      <c r="AK44" s="1">
        <f>'County VTO'!AJ2623</f>
        <v>0</v>
      </c>
      <c r="AL44" s="1">
        <f>'County VTO'!AK2623</f>
        <v>0</v>
      </c>
      <c r="AM44" s="1">
        <f>'County VTO'!AL2623</f>
        <v>0</v>
      </c>
      <c r="AN44" s="1">
        <f>'County VTO'!AM2623</f>
        <v>0</v>
      </c>
      <c r="AO44" s="1">
        <f>'County VTO'!AN2623</f>
        <v>0</v>
      </c>
    </row>
    <row r="45" spans="1:41" x14ac:dyDescent="0.2">
      <c r="A45" t="s">
        <v>456</v>
      </c>
      <c r="B45" s="1">
        <v>26059203</v>
      </c>
      <c r="C45" s="1">
        <f>'County VTO'!D2879</f>
        <v>18642000</v>
      </c>
      <c r="D45" s="1">
        <f>'County VTO'!E2879</f>
        <v>16062000</v>
      </c>
      <c r="E45" s="1">
        <f>'County VTO'!F2879</f>
        <v>13646226</v>
      </c>
      <c r="F45" s="1">
        <f>'County VTO'!G2879</f>
        <v>11786980</v>
      </c>
      <c r="G45" s="1">
        <f>'County VTO'!H2879</f>
        <v>0</v>
      </c>
      <c r="H45" s="1">
        <f>'County VTO'!I2879</f>
        <v>7993851</v>
      </c>
      <c r="I45" s="2">
        <f t="shared" si="14"/>
        <v>0.42880865786932731</v>
      </c>
      <c r="J45" s="2">
        <f t="shared" si="17"/>
        <v>0.58579207174203329</v>
      </c>
      <c r="K45" s="2">
        <f t="shared" si="15"/>
        <v>0.58579207174203329</v>
      </c>
      <c r="L45" s="2">
        <f t="shared" si="16"/>
        <v>0.7320151271322819</v>
      </c>
      <c r="M45" s="10"/>
      <c r="N45" s="9"/>
      <c r="O45" s="8"/>
      <c r="P45" s="2" t="str">
        <f t="shared" si="18"/>
        <v>-</v>
      </c>
      <c r="Q45" s="2" t="str">
        <f t="shared" si="19"/>
        <v>-</v>
      </c>
      <c r="R45" s="2" t="str">
        <f t="shared" si="20"/>
        <v>-</v>
      </c>
      <c r="S45" s="2" t="str">
        <f t="shared" si="21"/>
        <v>-</v>
      </c>
      <c r="T45" s="1">
        <f>'County VTO'!S2879</f>
        <v>0</v>
      </c>
      <c r="U45" s="1">
        <f>'County VTO'!T2879</f>
        <v>0</v>
      </c>
      <c r="V45" s="1">
        <f>'County VTO'!U2879</f>
        <v>0</v>
      </c>
      <c r="W45" s="1">
        <f>'County VTO'!V2879</f>
        <v>0</v>
      </c>
      <c r="X45" s="1">
        <f>'County VTO'!W2879</f>
        <v>0</v>
      </c>
      <c r="Y45" s="1">
        <f>'County VTO'!X2879</f>
        <v>0</v>
      </c>
      <c r="Z45" s="1">
        <f>'County VTO'!Y2879</f>
        <v>0</v>
      </c>
      <c r="AA45" s="1">
        <f>'County VTO'!Z2879</f>
        <v>0</v>
      </c>
      <c r="AB45" s="1">
        <f>'County VTO'!AA2879</f>
        <v>0</v>
      </c>
      <c r="AC45" s="1">
        <f>'County VTO'!AB2879</f>
        <v>0</v>
      </c>
      <c r="AD45" s="1">
        <f>'County VTO'!AC2879</f>
        <v>0</v>
      </c>
      <c r="AE45" s="1">
        <f>'County VTO'!AD2879</f>
        <v>0</v>
      </c>
      <c r="AF45" s="1">
        <f>'County VTO'!AE2879</f>
        <v>0</v>
      </c>
      <c r="AG45" s="1">
        <f>'County VTO'!AF2879</f>
        <v>0</v>
      </c>
      <c r="AH45" s="1">
        <f>'County VTO'!AG2879</f>
        <v>0</v>
      </c>
      <c r="AI45" s="1">
        <f>'County VTO'!AH2879</f>
        <v>0</v>
      </c>
      <c r="AJ45" s="1">
        <f>'County VTO'!AI2879</f>
        <v>0</v>
      </c>
      <c r="AK45" s="1">
        <f>'County VTO'!AJ2879</f>
        <v>0</v>
      </c>
      <c r="AL45" s="1">
        <f>'County VTO'!AK2879</f>
        <v>0</v>
      </c>
      <c r="AM45" s="1">
        <f>'County VTO'!AL2879</f>
        <v>0</v>
      </c>
      <c r="AN45" s="1">
        <f>'County VTO'!AM2879</f>
        <v>0</v>
      </c>
      <c r="AO45" s="1">
        <f>'County VTO'!AN2879</f>
        <v>0</v>
      </c>
    </row>
    <row r="46" spans="1:41" x14ac:dyDescent="0.2">
      <c r="A46" t="s">
        <v>260</v>
      </c>
      <c r="B46" s="1">
        <v>2855287</v>
      </c>
      <c r="C46" s="1">
        <f>'County VTO'!D2910</f>
        <v>1917000</v>
      </c>
      <c r="D46" s="1">
        <f>'County VTO'!E2910</f>
        <v>1793000</v>
      </c>
      <c r="E46" s="1">
        <f>'County VTO'!F2910</f>
        <v>1513241</v>
      </c>
      <c r="F46" s="1">
        <f>'County VTO'!G2910</f>
        <v>1283526</v>
      </c>
      <c r="G46" s="1">
        <f>'County VTO'!H2910</f>
        <v>1028786</v>
      </c>
      <c r="H46" s="1">
        <f>'County VTO'!I2910</f>
        <v>1017440</v>
      </c>
      <c r="I46" s="2">
        <f t="shared" si="14"/>
        <v>0.53074595722483042</v>
      </c>
      <c r="J46" s="2">
        <f t="shared" si="17"/>
        <v>0.67235820335293583</v>
      </c>
      <c r="K46" s="2">
        <f t="shared" si="15"/>
        <v>0.67235820335293583</v>
      </c>
      <c r="L46" s="2">
        <f t="shared" si="16"/>
        <v>0.78937976004173183</v>
      </c>
      <c r="M46" s="10"/>
      <c r="N46" s="9"/>
      <c r="O46" s="8"/>
      <c r="P46" s="2">
        <f t="shared" si="18"/>
        <v>9.2715917674451198E-2</v>
      </c>
      <c r="Q46" s="2">
        <f t="shared" si="19"/>
        <v>0.47428299991434159</v>
      </c>
      <c r="R46" s="2">
        <f t="shared" si="20"/>
        <v>0.42539305543658551</v>
      </c>
      <c r="S46" s="2">
        <f t="shared" si="21"/>
        <v>7.6080269746217066E-3</v>
      </c>
      <c r="T46" s="1">
        <f>'County VTO'!S2910</f>
        <v>119063</v>
      </c>
      <c r="U46" s="1">
        <f>'County VTO'!T2910</f>
        <v>609060</v>
      </c>
      <c r="V46" s="1">
        <f>'County VTO'!U2910</f>
        <v>546277</v>
      </c>
      <c r="W46" s="1">
        <f>'County VTO'!V2910</f>
        <v>5494</v>
      </c>
      <c r="X46" s="1">
        <f>'County VTO'!W2910</f>
        <v>1057</v>
      </c>
      <c r="Y46" s="1">
        <f>'County VTO'!X2910</f>
        <v>3185</v>
      </c>
      <c r="Z46" s="1">
        <f>'County VTO'!Y2910</f>
        <v>0</v>
      </c>
      <c r="AA46" s="1">
        <f>'County VTO'!Z2910</f>
        <v>0</v>
      </c>
      <c r="AB46" s="1">
        <f>'County VTO'!AA2910</f>
        <v>0</v>
      </c>
      <c r="AC46" s="1">
        <f>'County VTO'!AB2910</f>
        <v>0</v>
      </c>
      <c r="AD46" s="1">
        <f>'County VTO'!AC2910</f>
        <v>0</v>
      </c>
      <c r="AE46" s="1">
        <f>'County VTO'!AD2910</f>
        <v>0</v>
      </c>
      <c r="AF46" s="1">
        <f>'County VTO'!AE2910</f>
        <v>34</v>
      </c>
      <c r="AG46" s="1">
        <f>'County VTO'!AF2910</f>
        <v>0</v>
      </c>
      <c r="AH46" s="1">
        <f>'County VTO'!AG2910</f>
        <v>0</v>
      </c>
      <c r="AI46" s="1">
        <f>'County VTO'!AH2910</f>
        <v>0</v>
      </c>
      <c r="AJ46" s="1">
        <f>'County VTO'!AI2910</f>
        <v>0</v>
      </c>
      <c r="AK46" s="1">
        <f>'County VTO'!AJ2910</f>
        <v>0</v>
      </c>
      <c r="AL46" s="1">
        <f>'County VTO'!AK2910</f>
        <v>0</v>
      </c>
      <c r="AM46" s="1">
        <f>'County VTO'!AL2910</f>
        <v>0</v>
      </c>
      <c r="AN46" s="1">
        <f>'County VTO'!AM2910</f>
        <v>0</v>
      </c>
      <c r="AO46" s="1">
        <f>'County VTO'!AN2910</f>
        <v>0</v>
      </c>
    </row>
    <row r="47" spans="1:41" x14ac:dyDescent="0.2">
      <c r="A47" t="s">
        <v>668</v>
      </c>
      <c r="B47" s="1">
        <v>626011</v>
      </c>
      <c r="C47" s="1">
        <f>'County VTO'!D2926</f>
        <v>496000</v>
      </c>
      <c r="D47" s="1">
        <f>'County VTO'!E2926</f>
        <v>487000</v>
      </c>
      <c r="E47" s="1">
        <f>'County VTO'!F2926</f>
        <v>461237</v>
      </c>
      <c r="F47" s="1">
        <f>'County VTO'!G2926</f>
        <v>0</v>
      </c>
      <c r="G47" s="1">
        <f>'County VTO'!H2926</f>
        <v>301793</v>
      </c>
      <c r="H47" s="1">
        <f>'County VTO'!I2926</f>
        <v>299290</v>
      </c>
      <c r="I47" s="2">
        <f t="shared" si="14"/>
        <v>0.60340725806451612</v>
      </c>
      <c r="J47" s="2">
        <f t="shared" si="17"/>
        <v>0.64888549704381915</v>
      </c>
      <c r="K47" s="2">
        <f t="shared" si="15"/>
        <v>0.64888549704381915</v>
      </c>
      <c r="L47" s="2">
        <f t="shared" si="16"/>
        <v>0.92991330645161285</v>
      </c>
      <c r="M47" s="10"/>
      <c r="N47" s="9"/>
      <c r="O47" s="8"/>
      <c r="P47" s="2" t="str">
        <f t="shared" si="18"/>
        <v>-</v>
      </c>
      <c r="Q47" s="2" t="str">
        <f t="shared" si="19"/>
        <v>-</v>
      </c>
      <c r="R47" s="2" t="str">
        <f t="shared" si="20"/>
        <v>-</v>
      </c>
      <c r="S47" s="2" t="str">
        <f t="shared" si="21"/>
        <v>-</v>
      </c>
      <c r="T47" s="1">
        <f>'County VTO'!S2926</f>
        <v>0</v>
      </c>
      <c r="U47" s="1">
        <f>'County VTO'!T2926</f>
        <v>0</v>
      </c>
      <c r="V47" s="1">
        <f>'County VTO'!U2926</f>
        <v>0</v>
      </c>
      <c r="W47" s="1">
        <f>'County VTO'!V2926</f>
        <v>0</v>
      </c>
      <c r="X47" s="1">
        <f>'County VTO'!W2926</f>
        <v>0</v>
      </c>
      <c r="Y47" s="1">
        <f>'County VTO'!X2926</f>
        <v>0</v>
      </c>
      <c r="Z47" s="1">
        <f>'County VTO'!Y2926</f>
        <v>0</v>
      </c>
      <c r="AA47" s="1">
        <f>'County VTO'!Z2926</f>
        <v>0</v>
      </c>
      <c r="AB47" s="1">
        <f>'County VTO'!AA2926</f>
        <v>0</v>
      </c>
      <c r="AC47" s="1">
        <f>'County VTO'!AB2926</f>
        <v>0</v>
      </c>
      <c r="AD47" s="1">
        <f>'County VTO'!AC2926</f>
        <v>0</v>
      </c>
      <c r="AE47" s="1">
        <f>'County VTO'!AD2926</f>
        <v>0</v>
      </c>
      <c r="AF47" s="1">
        <f>'County VTO'!AE2926</f>
        <v>0</v>
      </c>
      <c r="AG47" s="1">
        <f>'County VTO'!AF2926</f>
        <v>0</v>
      </c>
      <c r="AH47" s="1">
        <f>'County VTO'!AG2926</f>
        <v>0</v>
      </c>
      <c r="AI47" s="1">
        <f>'County VTO'!AH2926</f>
        <v>0</v>
      </c>
      <c r="AJ47" s="1">
        <f>'County VTO'!AI2926</f>
        <v>0</v>
      </c>
      <c r="AK47" s="1">
        <f>'County VTO'!AJ2926</f>
        <v>0</v>
      </c>
      <c r="AL47" s="1">
        <f>'County VTO'!AK2926</f>
        <v>0</v>
      </c>
      <c r="AM47" s="1">
        <f>'County VTO'!AL2926</f>
        <v>0</v>
      </c>
      <c r="AN47" s="1">
        <f>'County VTO'!AM2926</f>
        <v>0</v>
      </c>
      <c r="AO47" s="1">
        <f>'County VTO'!AN2926</f>
        <v>0</v>
      </c>
    </row>
    <row r="48" spans="1:41" x14ac:dyDescent="0.2">
      <c r="A48" t="s">
        <v>930</v>
      </c>
      <c r="B48" s="1">
        <v>8185867</v>
      </c>
      <c r="C48" s="1">
        <f>'County VTO'!D3062</f>
        <v>6094000</v>
      </c>
      <c r="D48" s="1">
        <f>'County VTO'!E3062</f>
        <v>5645000</v>
      </c>
      <c r="E48" s="1">
        <f>'County VTO'!F3062</f>
        <v>5428833</v>
      </c>
      <c r="F48" s="1">
        <f>'County VTO'!G3062</f>
        <v>4848597</v>
      </c>
      <c r="G48" s="1">
        <f>'County VTO'!H3062</f>
        <v>3896846</v>
      </c>
      <c r="H48" s="1">
        <f>'County VTO'!I3062</f>
        <v>3854489</v>
      </c>
      <c r="I48" s="2">
        <f t="shared" si="14"/>
        <v>0.63250557925828688</v>
      </c>
      <c r="J48" s="2">
        <f t="shared" si="17"/>
        <v>0.71000323642300289</v>
      </c>
      <c r="K48" s="2">
        <f t="shared" si="15"/>
        <v>0.71000323642300289</v>
      </c>
      <c r="L48" s="2">
        <f t="shared" si="16"/>
        <v>0.89084886773875949</v>
      </c>
      <c r="M48" s="10"/>
      <c r="N48" s="9"/>
      <c r="O48" s="8"/>
      <c r="P48" s="2" t="str">
        <f t="shared" si="18"/>
        <v>-</v>
      </c>
      <c r="Q48" s="2" t="str">
        <f t="shared" si="19"/>
        <v>-</v>
      </c>
      <c r="R48" s="2" t="str">
        <f t="shared" si="20"/>
        <v>-</v>
      </c>
      <c r="S48" s="2" t="str">
        <f t="shared" si="21"/>
        <v>-</v>
      </c>
      <c r="T48" s="1">
        <f>'County VTO'!S3062</f>
        <v>0</v>
      </c>
      <c r="U48" s="1">
        <f>'County VTO'!T3062</f>
        <v>0</v>
      </c>
      <c r="V48" s="1">
        <f>'County VTO'!U3062</f>
        <v>0</v>
      </c>
      <c r="W48" s="1">
        <f>'County VTO'!V3062</f>
        <v>0</v>
      </c>
      <c r="X48" s="1">
        <f>'County VTO'!W3062</f>
        <v>0</v>
      </c>
      <c r="Y48" s="1">
        <f>'County VTO'!X3062</f>
        <v>0</v>
      </c>
      <c r="Z48" s="1">
        <f>'County VTO'!Y3062</f>
        <v>0</v>
      </c>
      <c r="AA48" s="1">
        <f>'County VTO'!Z3062</f>
        <v>0</v>
      </c>
      <c r="AB48" s="1">
        <f>'County VTO'!AA3062</f>
        <v>0</v>
      </c>
      <c r="AC48" s="1">
        <f>'County VTO'!AB3062</f>
        <v>0</v>
      </c>
      <c r="AD48" s="1">
        <f>'County VTO'!AC3062</f>
        <v>0</v>
      </c>
      <c r="AE48" s="1">
        <f>'County VTO'!AD3062</f>
        <v>0</v>
      </c>
      <c r="AF48" s="1">
        <f>'County VTO'!AE3062</f>
        <v>0</v>
      </c>
      <c r="AG48" s="1">
        <f>'County VTO'!AF3062</f>
        <v>0</v>
      </c>
      <c r="AH48" s="1">
        <f>'County VTO'!AG3062</f>
        <v>0</v>
      </c>
      <c r="AI48" s="1">
        <f>'County VTO'!AH3062</f>
        <v>0</v>
      </c>
      <c r="AJ48" s="1">
        <f>'County VTO'!AI3062</f>
        <v>0</v>
      </c>
      <c r="AK48" s="1">
        <f>'County VTO'!AJ3062</f>
        <v>0</v>
      </c>
      <c r="AL48" s="1">
        <f>'County VTO'!AK3062</f>
        <v>0</v>
      </c>
      <c r="AM48" s="1">
        <f>'County VTO'!AL3062</f>
        <v>0</v>
      </c>
      <c r="AN48" s="1">
        <f>'County VTO'!AM3062</f>
        <v>0</v>
      </c>
      <c r="AO48" s="1">
        <f>'County VTO'!AN3062</f>
        <v>0</v>
      </c>
    </row>
    <row r="49" spans="1:41" x14ac:dyDescent="0.2">
      <c r="A49" t="s">
        <v>636</v>
      </c>
      <c r="B49" s="1">
        <v>6897012</v>
      </c>
      <c r="C49" s="1">
        <f>'County VTO'!D3103</f>
        <v>5230000</v>
      </c>
      <c r="D49" s="1">
        <f>'County VTO'!E3103</f>
        <v>4832000</v>
      </c>
      <c r="E49" s="1">
        <f>'County VTO'!F3103</f>
        <v>3904959</v>
      </c>
      <c r="F49" s="1">
        <f>'County VTO'!G3103</f>
        <v>0</v>
      </c>
      <c r="G49" s="1">
        <f>'County VTO'!H3103</f>
        <v>3172939</v>
      </c>
      <c r="H49" s="1">
        <f>'County VTO'!I3103</f>
        <v>3125516</v>
      </c>
      <c r="I49" s="2">
        <f t="shared" si="14"/>
        <v>0.59761300191204592</v>
      </c>
      <c r="J49" s="2">
        <f t="shared" si="17"/>
        <v>0.80039662388260668</v>
      </c>
      <c r="K49" s="2">
        <f t="shared" si="15"/>
        <v>0.80039662388260668</v>
      </c>
      <c r="L49" s="2">
        <f t="shared" si="16"/>
        <v>0.74664608030592738</v>
      </c>
      <c r="M49" s="10"/>
      <c r="N49" s="9"/>
      <c r="O49" s="8"/>
      <c r="P49" s="2" t="str">
        <f t="shared" si="18"/>
        <v>-</v>
      </c>
      <c r="Q49" s="2" t="str">
        <f t="shared" si="19"/>
        <v>-</v>
      </c>
      <c r="R49" s="2" t="str">
        <f t="shared" si="20"/>
        <v>-</v>
      </c>
      <c r="S49" s="2" t="str">
        <f t="shared" si="21"/>
        <v>-</v>
      </c>
      <c r="T49" s="1">
        <f>'County VTO'!S3103</f>
        <v>0</v>
      </c>
      <c r="U49" s="1">
        <f>'County VTO'!T3103</f>
        <v>0</v>
      </c>
      <c r="V49" s="1">
        <f>'County VTO'!U3103</f>
        <v>0</v>
      </c>
      <c r="W49" s="1">
        <f>'County VTO'!V3103</f>
        <v>0</v>
      </c>
      <c r="X49" s="1">
        <f>'County VTO'!W3103</f>
        <v>0</v>
      </c>
      <c r="Y49" s="1">
        <f>'County VTO'!X3103</f>
        <v>0</v>
      </c>
      <c r="Z49" s="1">
        <f>'County VTO'!Y3103</f>
        <v>0</v>
      </c>
      <c r="AA49" s="1">
        <f>'County VTO'!Z3103</f>
        <v>0</v>
      </c>
      <c r="AB49" s="1">
        <f>'County VTO'!AA3103</f>
        <v>0</v>
      </c>
      <c r="AC49" s="1">
        <f>'County VTO'!AB3103</f>
        <v>0</v>
      </c>
      <c r="AD49" s="1">
        <f>'County VTO'!AC3103</f>
        <v>0</v>
      </c>
      <c r="AE49" s="1">
        <f>'County VTO'!AD3103</f>
        <v>0</v>
      </c>
      <c r="AF49" s="1">
        <f>'County VTO'!AE3103</f>
        <v>0</v>
      </c>
      <c r="AG49" s="1">
        <f>'County VTO'!AF3103</f>
        <v>0</v>
      </c>
      <c r="AH49" s="1">
        <f>'County VTO'!AG3103</f>
        <v>0</v>
      </c>
      <c r="AI49" s="1">
        <f>'County VTO'!AH3103</f>
        <v>0</v>
      </c>
      <c r="AJ49" s="1">
        <f>'County VTO'!AI3103</f>
        <v>0</v>
      </c>
      <c r="AK49" s="1">
        <f>'County VTO'!AJ3103</f>
        <v>0</v>
      </c>
      <c r="AL49" s="1">
        <f>'County VTO'!AK3103</f>
        <v>0</v>
      </c>
      <c r="AM49" s="1">
        <f>'County VTO'!AL3103</f>
        <v>0</v>
      </c>
      <c r="AN49" s="1">
        <f>'County VTO'!AM3103</f>
        <v>0</v>
      </c>
      <c r="AO49" s="1">
        <f>'County VTO'!AN3103</f>
        <v>0</v>
      </c>
    </row>
    <row r="50" spans="1:41" x14ac:dyDescent="0.2">
      <c r="A50" t="s">
        <v>2209</v>
      </c>
      <c r="B50" s="1">
        <v>1855413</v>
      </c>
      <c r="C50" s="1">
        <f>'County VTO'!D3160</f>
        <v>1452000</v>
      </c>
      <c r="D50" s="1">
        <f>'County VTO'!E3160</f>
        <v>1442000</v>
      </c>
      <c r="E50" s="1">
        <f>'County VTO'!F3160</f>
        <v>1246559</v>
      </c>
      <c r="F50" s="1">
        <f>'County VTO'!G3160</f>
        <v>0</v>
      </c>
      <c r="G50" s="1">
        <f>'County VTO'!H3160</f>
        <v>685099</v>
      </c>
      <c r="H50" s="1">
        <f>'County VTO'!I3160</f>
        <v>670667</v>
      </c>
      <c r="I50" s="2">
        <f t="shared" si="14"/>
        <v>0.46189187327823694</v>
      </c>
      <c r="J50" s="2">
        <f t="shared" si="17"/>
        <v>0.5380146467194894</v>
      </c>
      <c r="K50" s="2">
        <f t="shared" si="15"/>
        <v>0.5380146467194894</v>
      </c>
      <c r="L50" s="2">
        <f t="shared" si="16"/>
        <v>0.85851170798898069</v>
      </c>
      <c r="M50" s="10">
        <f>RANK(T50,T50:AQ50)</f>
        <v>1</v>
      </c>
      <c r="N50" s="9">
        <f>RANK(U50,T50:AQ50)</f>
        <v>2</v>
      </c>
      <c r="O50" s="8">
        <f>RANK(V50,T50:AQ50)</f>
        <v>3</v>
      </c>
      <c r="P50" s="2">
        <f t="shared" si="18"/>
        <v>0.51384009902459493</v>
      </c>
      <c r="Q50" s="2">
        <f t="shared" si="19"/>
        <v>0.28771602467271906</v>
      </c>
      <c r="R50" s="2">
        <f t="shared" si="20"/>
        <v>0.17810308216458268</v>
      </c>
      <c r="S50" s="2">
        <f t="shared" si="21"/>
        <v>2.034079413810333E-2</v>
      </c>
      <c r="T50" s="1">
        <f>'County VTO'!S3160</f>
        <v>640532</v>
      </c>
      <c r="U50" s="1">
        <f>'County VTO'!T3160</f>
        <v>358655</v>
      </c>
      <c r="V50" s="1">
        <f>'County VTO'!U3160</f>
        <v>222016</v>
      </c>
      <c r="W50" s="1">
        <f>'County VTO'!V3160</f>
        <v>0</v>
      </c>
      <c r="X50" s="1">
        <f>'County VTO'!W3160</f>
        <v>1385</v>
      </c>
      <c r="Y50" s="1">
        <f>'County VTO'!X3160</f>
        <v>0</v>
      </c>
      <c r="Z50" s="1">
        <f>'County VTO'!Y3160</f>
        <v>0</v>
      </c>
      <c r="AA50" s="1">
        <f>'County VTO'!Z3160</f>
        <v>0</v>
      </c>
      <c r="AB50" s="1">
        <f>'County VTO'!AA3160</f>
        <v>0</v>
      </c>
      <c r="AC50" s="1">
        <f>'County VTO'!AB3160</f>
        <v>0</v>
      </c>
      <c r="AD50" s="1">
        <f>'County VTO'!AC3160</f>
        <v>0</v>
      </c>
      <c r="AE50" s="1">
        <f>'County VTO'!AD3160</f>
        <v>0</v>
      </c>
      <c r="AF50" s="1">
        <f>'County VTO'!AE3160</f>
        <v>23971</v>
      </c>
      <c r="AG50" s="1">
        <f>'County VTO'!AF3160</f>
        <v>0</v>
      </c>
      <c r="AH50" s="1">
        <f>'County VTO'!AG3160</f>
        <v>0</v>
      </c>
      <c r="AI50" s="1">
        <f>'County VTO'!AH3160</f>
        <v>0</v>
      </c>
      <c r="AJ50" s="1">
        <f>'County VTO'!AI3160</f>
        <v>0</v>
      </c>
      <c r="AK50" s="1">
        <f>'County VTO'!AJ3160</f>
        <v>0</v>
      </c>
      <c r="AL50" s="1">
        <f>'County VTO'!AK3160</f>
        <v>0</v>
      </c>
      <c r="AM50" s="1">
        <f>'County VTO'!AL3160</f>
        <v>0</v>
      </c>
      <c r="AN50" s="1">
        <f>'County VTO'!AM3160</f>
        <v>0</v>
      </c>
      <c r="AO50" s="1">
        <f>'County VTO'!AN3160</f>
        <v>0</v>
      </c>
    </row>
    <row r="51" spans="1:41" x14ac:dyDescent="0.2">
      <c r="A51" t="s">
        <v>1041</v>
      </c>
      <c r="B51" s="1">
        <v>5726398</v>
      </c>
      <c r="C51" s="1">
        <f>'County VTO'!D3234</f>
        <v>4352000</v>
      </c>
      <c r="D51" s="1">
        <f>'County VTO'!E3234</f>
        <v>4247000</v>
      </c>
      <c r="E51" s="1">
        <f>'County VTO'!F3234</f>
        <v>3644205</v>
      </c>
      <c r="F51" s="1">
        <f>'County VTO'!G3234</f>
        <v>0</v>
      </c>
      <c r="G51" s="1">
        <f>'County VTO'!H3234</f>
        <v>0</v>
      </c>
      <c r="H51" s="1">
        <f>'County VTO'!I3234</f>
        <v>3068434</v>
      </c>
      <c r="I51" s="2">
        <f t="shared" si="14"/>
        <v>0.70506295955882348</v>
      </c>
      <c r="J51" s="2">
        <f t="shared" si="17"/>
        <v>0.84200367432677359</v>
      </c>
      <c r="K51" s="2">
        <f t="shared" si="15"/>
        <v>0.84200367432677359</v>
      </c>
      <c r="L51" s="2">
        <f t="shared" si="16"/>
        <v>0.83736328125000004</v>
      </c>
      <c r="M51" s="10"/>
      <c r="N51" s="9"/>
      <c r="O51" s="8"/>
      <c r="P51" s="2"/>
      <c r="Q51" s="2"/>
      <c r="R51" s="2"/>
      <c r="S51" s="2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x14ac:dyDescent="0.2">
      <c r="A52" t="s">
        <v>653</v>
      </c>
      <c r="B52" s="1">
        <v>576412</v>
      </c>
      <c r="C52" s="1">
        <f>'County VTO'!D3259</f>
        <v>427000</v>
      </c>
      <c r="D52" s="1">
        <f>'County VTO'!E3259</f>
        <v>419000</v>
      </c>
      <c r="E52" s="1">
        <f>'County VTO'!F3259</f>
        <v>240438</v>
      </c>
      <c r="F52" s="1">
        <f>'County VTO'!G3259</f>
        <v>0</v>
      </c>
      <c r="G52" s="1">
        <f>'County VTO'!H3259</f>
        <v>250701</v>
      </c>
      <c r="H52" s="1">
        <f>'County VTO'!I3259</f>
        <v>249061</v>
      </c>
      <c r="I52" s="2">
        <f t="shared" si="14"/>
        <v>0.58328103044496482</v>
      </c>
      <c r="J52" s="2">
        <f t="shared" si="17"/>
        <v>1.035863715386087</v>
      </c>
      <c r="K52" s="2">
        <f t="shared" si="15"/>
        <v>1.035863715386087</v>
      </c>
      <c r="L52" s="2">
        <f t="shared" si="16"/>
        <v>0.56308665105386413</v>
      </c>
      <c r="M52" s="10">
        <f>RANK(T52,T52:AQ52)</f>
        <v>2</v>
      </c>
      <c r="N52" s="9">
        <f>RANK(U52,T52:AQ52)</f>
        <v>1</v>
      </c>
      <c r="O52" s="8">
        <f>RANK(V52,T52:AQ52)</f>
        <v>3</v>
      </c>
      <c r="P52" s="2">
        <f t="shared" ref="P52:R53" si="22">IF(SUM($T52:$AP52)=0,"-",T52/SUM($T52:$AP52))</f>
        <v>0.21256623329091076</v>
      </c>
      <c r="Q52" s="2">
        <f t="shared" si="22"/>
        <v>0.66695364293497705</v>
      </c>
      <c r="R52" s="2">
        <f t="shared" si="22"/>
        <v>0.1151856195776042</v>
      </c>
      <c r="S52" s="2">
        <f>IF(SUM($T52:$AP52)=0,"-",(1-P52-Q52-R52))</f>
        <v>5.2945041965080097E-3</v>
      </c>
      <c r="T52" s="1">
        <f>'County VTO'!S3259</f>
        <v>51109</v>
      </c>
      <c r="U52" s="1">
        <f>'County VTO'!T3259</f>
        <v>160361</v>
      </c>
      <c r="V52" s="1">
        <f>'County VTO'!U3259</f>
        <v>27695</v>
      </c>
      <c r="W52" s="1">
        <f>'County VTO'!V3259</f>
        <v>1139</v>
      </c>
      <c r="X52" s="1">
        <f>'County VTO'!W3259</f>
        <v>0</v>
      </c>
      <c r="Y52" s="1">
        <f>'County VTO'!X3259</f>
        <v>90</v>
      </c>
      <c r="Z52" s="1">
        <f>'County VTO'!Y3259</f>
        <v>0</v>
      </c>
      <c r="AA52" s="1">
        <f>'County VTO'!Z3259</f>
        <v>0</v>
      </c>
      <c r="AB52" s="1">
        <f>'County VTO'!AA3259</f>
        <v>0</v>
      </c>
      <c r="AC52" s="1">
        <f>'County VTO'!AB3259</f>
        <v>0</v>
      </c>
      <c r="AD52" s="1">
        <f>'County VTO'!AC3259</f>
        <v>0</v>
      </c>
      <c r="AE52" s="1">
        <f>'County VTO'!AD3259</f>
        <v>0</v>
      </c>
      <c r="AF52" s="1">
        <f>'County VTO'!AE3259</f>
        <v>14</v>
      </c>
      <c r="AG52" s="1">
        <f>'County VTO'!AF3259</f>
        <v>9</v>
      </c>
      <c r="AH52" s="1">
        <f>'County VTO'!AG3259</f>
        <v>21</v>
      </c>
      <c r="AI52" s="1">
        <f>'County VTO'!AH3259</f>
        <v>0</v>
      </c>
      <c r="AJ52" s="1">
        <f>'County VTO'!AI3259</f>
        <v>0</v>
      </c>
      <c r="AK52" s="1">
        <f>'County VTO'!AJ3259</f>
        <v>0</v>
      </c>
      <c r="AL52" s="1">
        <f>'County VTO'!AK3259</f>
        <v>0</v>
      </c>
      <c r="AM52" s="1">
        <f>'County VTO'!AL3259</f>
        <v>0</v>
      </c>
      <c r="AN52" s="1">
        <f>'County VTO'!AM3259</f>
        <v>0</v>
      </c>
      <c r="AO52" s="1">
        <f>'County VTO'!AN3259</f>
        <v>0</v>
      </c>
    </row>
    <row r="53" spans="1:41" x14ac:dyDescent="0.2">
      <c r="A53" t="s">
        <v>303</v>
      </c>
      <c r="B53" s="1">
        <f t="shared" ref="B53:H53" si="23">SUM(B2:B52)</f>
        <v>313914040</v>
      </c>
      <c r="C53" s="1">
        <f t="shared" ref="C53" si="24">SUM(C2:C52)</f>
        <v>235249000</v>
      </c>
      <c r="D53" s="1">
        <f t="shared" si="23"/>
        <v>215079000</v>
      </c>
      <c r="E53" s="1">
        <f t="shared" si="23"/>
        <v>186616292</v>
      </c>
      <c r="F53" s="1">
        <f t="shared" si="23"/>
        <v>50736328</v>
      </c>
      <c r="G53" s="1">
        <f t="shared" si="23"/>
        <v>112900849</v>
      </c>
      <c r="H53" s="1">
        <f t="shared" si="23"/>
        <v>129084520</v>
      </c>
      <c r="I53" s="2">
        <f t="shared" si="14"/>
        <v>0.54871442599118381</v>
      </c>
      <c r="J53" s="2">
        <f t="shared" si="17"/>
        <v>0.69171088234890021</v>
      </c>
      <c r="K53" s="2">
        <f t="shared" si="15"/>
        <v>0.69171088234890021</v>
      </c>
      <c r="L53" s="2">
        <f t="shared" si="16"/>
        <v>0.79327135078151234</v>
      </c>
      <c r="M53" s="10">
        <f>RANK(T53,T53:AQ53)</f>
        <v>1</v>
      </c>
      <c r="N53" s="9">
        <f>RANK(U53,T53:AQ53)</f>
        <v>2</v>
      </c>
      <c r="O53" s="8">
        <f>RANK(V53,T53:AQ53)</f>
        <v>3</v>
      </c>
      <c r="P53" s="2">
        <f t="shared" si="22"/>
        <v>0.42109794609620727</v>
      </c>
      <c r="Q53" s="2">
        <f t="shared" si="22"/>
        <v>0.30254130666274354</v>
      </c>
      <c r="R53" s="2">
        <f t="shared" si="22"/>
        <v>0.21745978639951941</v>
      </c>
      <c r="S53" s="2">
        <f>IF(SUM($T53:$AP53)=0,"-",(1-P53-Q53-R53))</f>
        <v>5.8900960841529848E-2</v>
      </c>
      <c r="T53" s="1">
        <f t="shared" ref="T53:X53" si="25">SUM(T2:T52)</f>
        <v>43378708</v>
      </c>
      <c r="U53" s="1">
        <f t="shared" si="25"/>
        <v>31165792</v>
      </c>
      <c r="V53" s="1">
        <f t="shared" si="25"/>
        <v>22401260</v>
      </c>
      <c r="W53" s="1">
        <f t="shared" si="25"/>
        <v>269746</v>
      </c>
      <c r="X53" s="1">
        <f t="shared" si="25"/>
        <v>227711</v>
      </c>
      <c r="Y53" s="1">
        <f t="shared" ref="Y53:AO53" si="26">SUM(Y2:Y52)</f>
        <v>13895</v>
      </c>
      <c r="Z53" s="1">
        <f t="shared" si="26"/>
        <v>535259</v>
      </c>
      <c r="AA53" s="1">
        <f t="shared" si="26"/>
        <v>3010</v>
      </c>
      <c r="AB53" s="1">
        <f t="shared" si="26"/>
        <v>1050</v>
      </c>
      <c r="AC53" s="1">
        <f t="shared" si="26"/>
        <v>61997</v>
      </c>
      <c r="AD53" s="1">
        <f t="shared" si="26"/>
        <v>15693</v>
      </c>
      <c r="AE53" s="1">
        <f t="shared" si="26"/>
        <v>186071</v>
      </c>
      <c r="AF53" s="1">
        <f t="shared" si="26"/>
        <v>3725139</v>
      </c>
      <c r="AG53" s="1">
        <f t="shared" si="26"/>
        <v>7416</v>
      </c>
      <c r="AH53" s="1">
        <f t="shared" si="26"/>
        <v>21</v>
      </c>
      <c r="AI53" s="1">
        <f t="shared" si="26"/>
        <v>1282</v>
      </c>
      <c r="AJ53" s="1">
        <f t="shared" si="26"/>
        <v>145638</v>
      </c>
      <c r="AK53" s="1">
        <f t="shared" si="26"/>
        <v>37</v>
      </c>
      <c r="AL53" s="1">
        <f t="shared" si="26"/>
        <v>44851</v>
      </c>
      <c r="AM53" s="1">
        <f t="shared" si="26"/>
        <v>485146</v>
      </c>
      <c r="AN53" s="1">
        <f t="shared" si="26"/>
        <v>1994</v>
      </c>
      <c r="AO53" s="1">
        <f t="shared" si="26"/>
        <v>341629</v>
      </c>
    </row>
    <row r="55" spans="1:41" x14ac:dyDescent="0.2">
      <c r="A55" t="s">
        <v>934</v>
      </c>
      <c r="H55" s="1"/>
      <c r="K55" s="2"/>
    </row>
    <row r="56" spans="1:41" x14ac:dyDescent="0.2">
      <c r="G56" s="2"/>
    </row>
    <row r="60" spans="1:41" x14ac:dyDescent="0.2">
      <c r="F60" s="38"/>
      <c r="G60" s="38"/>
    </row>
  </sheetData>
  <phoneticPr fontId="13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/>
  <dimension ref="A1:CA3458"/>
  <sheetViews>
    <sheetView workbookViewId="0">
      <pane xSplit="2" ySplit="1" topLeftCell="C2" activePane="bottomRight" state="frozenSplit"/>
      <selection pane="topRight" activeCell="C1" sqref="C1"/>
      <selection pane="bottomLeft" activeCell="A69" sqref="A69"/>
      <selection pane="bottomRight" activeCell="G130" sqref="G130"/>
    </sheetView>
  </sheetViews>
  <sheetFormatPr baseColWidth="10" defaultColWidth="12.42578125" defaultRowHeight="14" outlineLevelRow="1" x14ac:dyDescent="0.2"/>
  <cols>
    <col min="2" max="2" width="2.7109375" customWidth="1"/>
    <col min="3" max="3" width="11.7109375" customWidth="1"/>
    <col min="4" max="6" width="11.7109375" style="1" customWidth="1"/>
    <col min="7" max="11" width="12.140625" style="1" customWidth="1"/>
    <col min="12" max="12" width="1.7109375" style="7" customWidth="1"/>
    <col min="13" max="14" width="1.7109375" style="2" customWidth="1"/>
    <col min="15" max="18" width="7.7109375" style="2" customWidth="1"/>
    <col min="19" max="21" width="9.7109375" style="1" customWidth="1"/>
    <col min="22" max="41" width="8.7109375" style="1" customWidth="1"/>
    <col min="42" max="43" width="8.7109375" customWidth="1"/>
    <col min="44" max="44" width="3.85546875" style="8" customWidth="1"/>
    <col min="46" max="46" width="2.7109375" customWidth="1"/>
    <col min="47" max="47" width="3" bestFit="1" customWidth="1"/>
    <col min="48" max="48" width="4" customWidth="1"/>
    <col min="49" max="49" width="3" style="41" customWidth="1"/>
    <col min="50" max="50" width="4" style="43" customWidth="1"/>
    <col min="51" max="51" width="6" style="45" customWidth="1"/>
    <col min="52" max="52" width="5.28515625" customWidth="1"/>
    <col min="53" max="53" width="13.42578125" style="7" customWidth="1"/>
    <col min="54" max="54" width="6.7109375" customWidth="1"/>
    <col min="55" max="60" width="9.7109375" style="1" customWidth="1"/>
    <col min="61" max="61" width="8.7109375" style="1" customWidth="1"/>
    <col min="62" max="62" width="10.7109375" style="1" bestFit="1" customWidth="1"/>
    <col min="63" max="68" width="8.7109375" style="1" customWidth="1"/>
    <col min="69" max="80" width="8.7109375" customWidth="1"/>
  </cols>
  <sheetData>
    <row r="1" spans="1:71" x14ac:dyDescent="0.2">
      <c r="A1" t="s">
        <v>3207</v>
      </c>
      <c r="C1" t="s">
        <v>3183</v>
      </c>
      <c r="D1" s="1" t="s">
        <v>3224</v>
      </c>
      <c r="E1" s="1" t="s">
        <v>3225</v>
      </c>
      <c r="F1" s="1" t="s">
        <v>3186</v>
      </c>
      <c r="G1" s="1" t="s">
        <v>3187</v>
      </c>
      <c r="H1" s="1" t="s">
        <v>1801</v>
      </c>
      <c r="I1" s="1" t="s">
        <v>3287</v>
      </c>
      <c r="J1" s="1" t="s">
        <v>2871</v>
      </c>
      <c r="K1" s="1" t="s">
        <v>2849</v>
      </c>
      <c r="L1" s="17" t="str">
        <f>LEFT(S1)</f>
        <v>D</v>
      </c>
      <c r="M1" s="14" t="str">
        <f>LEFT(T1)</f>
        <v>R</v>
      </c>
      <c r="N1" s="15" t="str">
        <f>LEFT(U1)</f>
        <v>I</v>
      </c>
      <c r="O1" s="13" t="str">
        <f>S1</f>
        <v>Democratic</v>
      </c>
      <c r="P1" s="14" t="str">
        <f>T1</f>
        <v>Republican</v>
      </c>
      <c r="Q1" s="15" t="str">
        <f>U1</f>
        <v>Independent</v>
      </c>
      <c r="R1" s="2" t="s">
        <v>1163</v>
      </c>
      <c r="S1" s="3" t="s">
        <v>1575</v>
      </c>
      <c r="T1" s="4" t="s">
        <v>981</v>
      </c>
      <c r="U1" s="16" t="s">
        <v>1031</v>
      </c>
      <c r="V1" s="1" t="s">
        <v>115</v>
      </c>
      <c r="W1" s="1" t="s">
        <v>2243</v>
      </c>
      <c r="X1" s="1" t="s">
        <v>1384</v>
      </c>
      <c r="Y1" s="1" t="s">
        <v>3030</v>
      </c>
      <c r="Z1" s="1" t="s">
        <v>276</v>
      </c>
      <c r="AA1" s="1" t="s">
        <v>3144</v>
      </c>
      <c r="AB1" s="1" t="s">
        <v>3029</v>
      </c>
      <c r="AC1" s="1" t="s">
        <v>3072</v>
      </c>
      <c r="AD1" s="1" t="s">
        <v>3071</v>
      </c>
      <c r="AE1" s="1" t="s">
        <v>1163</v>
      </c>
      <c r="AF1" s="1" t="s">
        <v>3033</v>
      </c>
      <c r="AG1" s="1" t="s">
        <v>3046</v>
      </c>
      <c r="AH1" s="1" t="s">
        <v>3073</v>
      </c>
      <c r="AI1" s="1" t="s">
        <v>3127</v>
      </c>
      <c r="AJ1" s="1" t="s">
        <v>3149</v>
      </c>
      <c r="AK1" s="1" t="s">
        <v>134</v>
      </c>
      <c r="AL1" s="1" t="s">
        <v>872</v>
      </c>
      <c r="AM1" s="1" t="s">
        <v>3031</v>
      </c>
      <c r="AN1" s="1" t="s">
        <v>1031</v>
      </c>
      <c r="AR1" s="18"/>
      <c r="AU1" t="s">
        <v>350</v>
      </c>
      <c r="AW1" s="49" t="s">
        <v>2898</v>
      </c>
      <c r="AX1" s="50" t="s">
        <v>2663</v>
      </c>
      <c r="AY1" s="51" t="s">
        <v>568</v>
      </c>
      <c r="BA1" s="7" t="s">
        <v>911</v>
      </c>
      <c r="BC1" s="1" t="s">
        <v>3244</v>
      </c>
      <c r="BD1" s="1" t="s">
        <v>3061</v>
      </c>
      <c r="BF1" s="1" t="s">
        <v>3062</v>
      </c>
      <c r="BG1" s="1" t="s">
        <v>3063</v>
      </c>
      <c r="BH1" s="1" t="s">
        <v>303</v>
      </c>
      <c r="BJ1" s="1" t="s">
        <v>3064</v>
      </c>
      <c r="BK1" s="1" t="s">
        <v>3065</v>
      </c>
      <c r="BL1" s="1" t="s">
        <v>3066</v>
      </c>
      <c r="BM1" s="1" t="s">
        <v>3067</v>
      </c>
      <c r="BN1" s="1" t="s">
        <v>3068</v>
      </c>
      <c r="BO1" s="1" t="s">
        <v>3069</v>
      </c>
      <c r="BP1" s="1" t="s">
        <v>3070</v>
      </c>
      <c r="BQ1" s="1" t="s">
        <v>3242</v>
      </c>
      <c r="BR1" s="1" t="s">
        <v>3243</v>
      </c>
      <c r="BS1" s="1"/>
    </row>
    <row r="2" spans="1:71" x14ac:dyDescent="0.2">
      <c r="J2" s="2" t="str">
        <f t="shared" ref="J2:J33" si="0">IF(D2&gt;0,I2/D2,"")</f>
        <v/>
      </c>
      <c r="K2" s="2"/>
      <c r="L2" s="17"/>
      <c r="M2" s="14"/>
      <c r="N2" s="15"/>
      <c r="O2" s="13"/>
      <c r="P2" s="14"/>
      <c r="Q2" s="15"/>
      <c r="S2" s="3"/>
      <c r="T2" s="4"/>
      <c r="U2" s="16"/>
      <c r="AR2" s="18"/>
      <c r="AW2" s="49"/>
      <c r="AX2" s="50"/>
      <c r="AY2" s="51"/>
    </row>
    <row r="3" spans="1:71" ht="13" hidden="1" customHeight="1" outlineLevel="1" x14ac:dyDescent="0.2">
      <c r="A3" t="s">
        <v>2576</v>
      </c>
      <c r="B3" t="s">
        <v>2342</v>
      </c>
      <c r="C3" s="25">
        <v>55514</v>
      </c>
      <c r="F3" s="1">
        <f>BH3</f>
        <v>37170</v>
      </c>
      <c r="G3" s="1">
        <v>32494</v>
      </c>
      <c r="H3" s="1">
        <v>24046</v>
      </c>
      <c r="I3" s="1">
        <v>23973</v>
      </c>
      <c r="J3" s="2" t="str">
        <f t="shared" si="0"/>
        <v/>
      </c>
      <c r="K3" s="2">
        <f t="shared" ref="K3:K34" si="1">IF(F3&gt;0,I3/F3,"")</f>
        <v>0.64495560936238905</v>
      </c>
      <c r="L3" s="10" t="str">
        <f t="shared" ref="L3:L65" si="2">IF(S3&gt;0,RANK(S3,$S3:$AP3),"")</f>
        <v/>
      </c>
      <c r="M3" s="9" t="str">
        <f t="shared" ref="M3:M65" si="3">IF(T3&gt;0,RANK(T3,$S3:$AP3),"")</f>
        <v/>
      </c>
      <c r="N3" s="8" t="str">
        <f t="shared" ref="N3:N65" si="4">IF(U3&gt;0,RANK(U3,$S3:$AP3),"")</f>
        <v/>
      </c>
      <c r="O3" s="2" t="str">
        <f t="shared" ref="O3:O34" si="5">IF(SUM($S3:$AO3)=0,"-",S3/SUM($S3:$AO3))</f>
        <v>-</v>
      </c>
      <c r="P3" s="2" t="str">
        <f t="shared" ref="P3:P34" si="6">IF(SUM($S3:$AO3)=0,"-",T3/SUM($S3:$AO3))</f>
        <v>-</v>
      </c>
      <c r="Q3" s="2" t="str">
        <f t="shared" ref="Q3:Q34" si="7">IF(SUM($S3:$AO3)=0,"-",U3/SUM($S3:$AO3))</f>
        <v>-</v>
      </c>
      <c r="R3" s="2" t="str">
        <f t="shared" ref="R3:R34" si="8">IF(SUM($S3:$AO3)=0,"-",(1-O3-P3-Q3))</f>
        <v>-</v>
      </c>
      <c r="AS3" t="s">
        <v>2576</v>
      </c>
      <c r="AT3" t="s">
        <v>2342</v>
      </c>
      <c r="AW3" s="42">
        <v>1</v>
      </c>
      <c r="AX3" s="44">
        <v>1</v>
      </c>
      <c r="AY3" s="48">
        <f>1000*AW3+AX3</f>
        <v>1001</v>
      </c>
      <c r="BA3" s="7" t="s">
        <v>2971</v>
      </c>
      <c r="BF3" s="1">
        <v>32494</v>
      </c>
      <c r="BG3" s="1">
        <v>4676</v>
      </c>
      <c r="BH3" s="1">
        <f>BG3+BF3</f>
        <v>37170</v>
      </c>
      <c r="BK3" s="1">
        <f>BJ3-BM3-BP3</f>
        <v>0</v>
      </c>
    </row>
    <row r="4" spans="1:71" hidden="1" outlineLevel="1" x14ac:dyDescent="0.2">
      <c r="A4" t="s">
        <v>2577</v>
      </c>
      <c r="B4" t="s">
        <v>2342</v>
      </c>
      <c r="C4" s="25">
        <v>190790</v>
      </c>
      <c r="F4" s="1">
        <f t="shared" ref="F4:F67" si="9">BH4</f>
        <v>126703</v>
      </c>
      <c r="G4" s="1">
        <v>114239</v>
      </c>
      <c r="H4" s="1">
        <v>85523</v>
      </c>
      <c r="I4" s="1">
        <v>85491</v>
      </c>
      <c r="J4" s="2" t="str">
        <f t="shared" si="0"/>
        <v/>
      </c>
      <c r="K4" s="2">
        <f t="shared" si="1"/>
        <v>0.67473540484439987</v>
      </c>
      <c r="L4" s="10" t="str">
        <f t="shared" si="2"/>
        <v/>
      </c>
      <c r="M4" s="9" t="str">
        <f t="shared" si="3"/>
        <v/>
      </c>
      <c r="N4" s="8" t="str">
        <f t="shared" si="4"/>
        <v/>
      </c>
      <c r="O4" s="2" t="str">
        <f t="shared" si="5"/>
        <v>-</v>
      </c>
      <c r="P4" s="2" t="str">
        <f t="shared" si="6"/>
        <v>-</v>
      </c>
      <c r="Q4" s="2" t="str">
        <f t="shared" si="7"/>
        <v>-</v>
      </c>
      <c r="R4" s="2" t="str">
        <f t="shared" si="8"/>
        <v>-</v>
      </c>
      <c r="AS4" t="s">
        <v>2577</v>
      </c>
      <c r="AT4" t="s">
        <v>2342</v>
      </c>
      <c r="AW4" s="42">
        <v>1</v>
      </c>
      <c r="AX4" s="44">
        <v>3</v>
      </c>
      <c r="AY4" s="48">
        <f t="shared" ref="AY4:AY67" si="10">1000*AW4+AX4</f>
        <v>1003</v>
      </c>
      <c r="BA4" s="7" t="s">
        <v>2971</v>
      </c>
      <c r="BF4" s="1">
        <v>114239</v>
      </c>
      <c r="BG4" s="1">
        <v>12464</v>
      </c>
      <c r="BH4" s="1">
        <f t="shared" ref="BH4:BH67" si="11">BG4+BF4</f>
        <v>126703</v>
      </c>
      <c r="BK4" s="1">
        <f t="shared" ref="BK4:BK67" si="12">BJ4-BM4-BP4</f>
        <v>0</v>
      </c>
    </row>
    <row r="5" spans="1:71" hidden="1" outlineLevel="1" x14ac:dyDescent="0.2">
      <c r="A5" t="s">
        <v>2783</v>
      </c>
      <c r="B5" t="s">
        <v>2342</v>
      </c>
      <c r="C5" s="25">
        <v>27201</v>
      </c>
      <c r="F5" s="1">
        <f t="shared" si="9"/>
        <v>17318</v>
      </c>
      <c r="G5" s="1">
        <v>15860</v>
      </c>
      <c r="H5" s="1">
        <v>11597</v>
      </c>
      <c r="I5" s="1">
        <v>11517</v>
      </c>
      <c r="J5" s="2" t="str">
        <f t="shared" si="0"/>
        <v/>
      </c>
      <c r="K5" s="2">
        <f t="shared" si="1"/>
        <v>0.66503060399584246</v>
      </c>
      <c r="L5" s="10" t="str">
        <f t="shared" si="2"/>
        <v/>
      </c>
      <c r="M5" s="9" t="str">
        <f t="shared" si="3"/>
        <v/>
      </c>
      <c r="N5" s="8" t="str">
        <f t="shared" si="4"/>
        <v/>
      </c>
      <c r="O5" s="2" t="str">
        <f t="shared" si="5"/>
        <v>-</v>
      </c>
      <c r="P5" s="2" t="str">
        <f t="shared" si="6"/>
        <v>-</v>
      </c>
      <c r="Q5" s="2" t="str">
        <f t="shared" si="7"/>
        <v>-</v>
      </c>
      <c r="R5" s="2" t="str">
        <f t="shared" si="8"/>
        <v>-</v>
      </c>
      <c r="AS5" t="s">
        <v>2783</v>
      </c>
      <c r="AT5" t="s">
        <v>2342</v>
      </c>
      <c r="AW5" s="42">
        <v>1</v>
      </c>
      <c r="AX5" s="44">
        <v>5</v>
      </c>
      <c r="AY5" s="48">
        <f t="shared" si="10"/>
        <v>1005</v>
      </c>
      <c r="BA5" s="7" t="s">
        <v>2971</v>
      </c>
      <c r="BF5" s="1">
        <v>15860</v>
      </c>
      <c r="BG5" s="1">
        <v>1458</v>
      </c>
      <c r="BH5" s="1">
        <f t="shared" si="11"/>
        <v>17318</v>
      </c>
      <c r="BK5" s="1">
        <f t="shared" si="12"/>
        <v>0</v>
      </c>
    </row>
    <row r="6" spans="1:71" hidden="1" outlineLevel="1" x14ac:dyDescent="0.2">
      <c r="A6" t="s">
        <v>988</v>
      </c>
      <c r="B6" t="s">
        <v>2342</v>
      </c>
      <c r="C6" s="25">
        <v>22597</v>
      </c>
      <c r="F6" s="1">
        <f t="shared" si="9"/>
        <v>12819</v>
      </c>
      <c r="G6" s="1">
        <v>11630</v>
      </c>
      <c r="H6" s="1">
        <v>8451</v>
      </c>
      <c r="I6" s="1">
        <v>8420</v>
      </c>
      <c r="J6" s="2" t="str">
        <f t="shared" si="0"/>
        <v/>
      </c>
      <c r="K6" s="2">
        <f t="shared" si="1"/>
        <v>0.65683750682580544</v>
      </c>
      <c r="L6" s="10" t="str">
        <f t="shared" si="2"/>
        <v/>
      </c>
      <c r="M6" s="9" t="str">
        <f t="shared" si="3"/>
        <v/>
      </c>
      <c r="N6" s="8" t="str">
        <f t="shared" si="4"/>
        <v/>
      </c>
      <c r="O6" s="2" t="str">
        <f t="shared" si="5"/>
        <v>-</v>
      </c>
      <c r="P6" s="2" t="str">
        <f t="shared" si="6"/>
        <v>-</v>
      </c>
      <c r="Q6" s="2" t="str">
        <f t="shared" si="7"/>
        <v>-</v>
      </c>
      <c r="R6" s="2" t="str">
        <f t="shared" si="8"/>
        <v>-</v>
      </c>
      <c r="AS6" t="s">
        <v>988</v>
      </c>
      <c r="AT6" t="s">
        <v>2342</v>
      </c>
      <c r="AW6" s="42">
        <v>1</v>
      </c>
      <c r="AX6" s="44">
        <v>7</v>
      </c>
      <c r="AY6" s="48">
        <f t="shared" si="10"/>
        <v>1007</v>
      </c>
      <c r="BA6" s="7" t="s">
        <v>2971</v>
      </c>
      <c r="BF6" s="1">
        <v>11630</v>
      </c>
      <c r="BG6" s="1">
        <v>1189</v>
      </c>
      <c r="BH6" s="1">
        <f t="shared" si="11"/>
        <v>12819</v>
      </c>
      <c r="BK6" s="1">
        <f t="shared" si="12"/>
        <v>0</v>
      </c>
    </row>
    <row r="7" spans="1:71" hidden="1" outlineLevel="1" x14ac:dyDescent="0.2">
      <c r="A7" t="s">
        <v>2419</v>
      </c>
      <c r="B7" t="s">
        <v>2342</v>
      </c>
      <c r="C7" s="25">
        <v>57826</v>
      </c>
      <c r="F7" s="1">
        <f t="shared" si="9"/>
        <v>33951</v>
      </c>
      <c r="G7" s="1">
        <v>32087</v>
      </c>
      <c r="H7" s="1">
        <v>24198</v>
      </c>
      <c r="I7" s="1">
        <v>24060</v>
      </c>
      <c r="J7" s="2" t="str">
        <f t="shared" si="0"/>
        <v/>
      </c>
      <c r="K7" s="2">
        <f t="shared" si="1"/>
        <v>0.70866837501104529</v>
      </c>
      <c r="L7" s="10" t="str">
        <f t="shared" si="2"/>
        <v/>
      </c>
      <c r="M7" s="9" t="str">
        <f t="shared" si="3"/>
        <v/>
      </c>
      <c r="N7" s="8" t="str">
        <f t="shared" si="4"/>
        <v/>
      </c>
      <c r="O7" s="2" t="str">
        <f t="shared" si="5"/>
        <v>-</v>
      </c>
      <c r="P7" s="2" t="str">
        <f t="shared" si="6"/>
        <v>-</v>
      </c>
      <c r="Q7" s="2" t="str">
        <f t="shared" si="7"/>
        <v>-</v>
      </c>
      <c r="R7" s="2" t="str">
        <f t="shared" si="8"/>
        <v>-</v>
      </c>
      <c r="AS7" t="s">
        <v>2419</v>
      </c>
      <c r="AT7" t="s">
        <v>2342</v>
      </c>
      <c r="AW7" s="42">
        <v>1</v>
      </c>
      <c r="AX7" s="44">
        <v>9</v>
      </c>
      <c r="AY7" s="48">
        <f t="shared" si="10"/>
        <v>1009</v>
      </c>
      <c r="BA7" s="7" t="s">
        <v>2971</v>
      </c>
      <c r="BF7" s="1">
        <v>32087</v>
      </c>
      <c r="BG7" s="1">
        <v>1864</v>
      </c>
      <c r="BH7" s="1">
        <f t="shared" si="11"/>
        <v>33951</v>
      </c>
      <c r="BK7" s="1">
        <f t="shared" si="12"/>
        <v>0</v>
      </c>
    </row>
    <row r="8" spans="1:71" hidden="1" outlineLevel="1" x14ac:dyDescent="0.2">
      <c r="A8" t="s">
        <v>2891</v>
      </c>
      <c r="B8" t="s">
        <v>2342</v>
      </c>
      <c r="C8" s="25">
        <v>10474</v>
      </c>
      <c r="F8" s="1">
        <f t="shared" si="9"/>
        <v>7817</v>
      </c>
      <c r="G8" s="1">
        <v>7133</v>
      </c>
      <c r="H8" s="1">
        <v>0</v>
      </c>
      <c r="I8" s="1">
        <v>5322</v>
      </c>
      <c r="J8" s="2" t="str">
        <f t="shared" si="0"/>
        <v/>
      </c>
      <c r="K8" s="2">
        <f t="shared" si="1"/>
        <v>0.68082384546501218</v>
      </c>
      <c r="L8" s="10" t="str">
        <f t="shared" si="2"/>
        <v/>
      </c>
      <c r="M8" s="9" t="str">
        <f t="shared" si="3"/>
        <v/>
      </c>
      <c r="N8" s="8" t="str">
        <f t="shared" si="4"/>
        <v/>
      </c>
      <c r="O8" s="2" t="str">
        <f t="shared" si="5"/>
        <v>-</v>
      </c>
      <c r="P8" s="2" t="str">
        <f t="shared" si="6"/>
        <v>-</v>
      </c>
      <c r="Q8" s="2" t="str">
        <f t="shared" si="7"/>
        <v>-</v>
      </c>
      <c r="R8" s="2" t="str">
        <f t="shared" si="8"/>
        <v>-</v>
      </c>
      <c r="AS8" t="s">
        <v>2891</v>
      </c>
      <c r="AT8" t="s">
        <v>2342</v>
      </c>
      <c r="AW8" s="42">
        <v>1</v>
      </c>
      <c r="AX8" s="44">
        <v>11</v>
      </c>
      <c r="AY8" s="48">
        <f t="shared" si="10"/>
        <v>1011</v>
      </c>
      <c r="BA8" s="7" t="s">
        <v>2971</v>
      </c>
      <c r="BF8" s="1">
        <v>7133</v>
      </c>
      <c r="BG8" s="1">
        <v>684</v>
      </c>
      <c r="BH8" s="1">
        <f t="shared" si="11"/>
        <v>7817</v>
      </c>
      <c r="BK8" s="1">
        <f t="shared" si="12"/>
        <v>0</v>
      </c>
    </row>
    <row r="9" spans="1:71" hidden="1" outlineLevel="1" x14ac:dyDescent="0.2">
      <c r="A9" t="s">
        <v>1686</v>
      </c>
      <c r="B9" t="s">
        <v>2342</v>
      </c>
      <c r="C9" s="25">
        <v>20307</v>
      </c>
      <c r="F9" s="1">
        <f t="shared" si="9"/>
        <v>13488</v>
      </c>
      <c r="G9" s="1">
        <v>12684</v>
      </c>
      <c r="H9" s="1">
        <v>0</v>
      </c>
      <c r="I9" s="1">
        <v>9502</v>
      </c>
      <c r="J9" s="2" t="str">
        <f t="shared" si="0"/>
        <v/>
      </c>
      <c r="K9" s="2">
        <f t="shared" si="1"/>
        <v>0.7044780545670225</v>
      </c>
      <c r="L9" s="10" t="str">
        <f t="shared" si="2"/>
        <v/>
      </c>
      <c r="M9" s="9" t="str">
        <f t="shared" si="3"/>
        <v/>
      </c>
      <c r="N9" s="8" t="str">
        <f t="shared" si="4"/>
        <v/>
      </c>
      <c r="O9" s="2" t="str">
        <f t="shared" si="5"/>
        <v>-</v>
      </c>
      <c r="P9" s="2" t="str">
        <f t="shared" si="6"/>
        <v>-</v>
      </c>
      <c r="Q9" s="2" t="str">
        <f t="shared" si="7"/>
        <v>-</v>
      </c>
      <c r="R9" s="2" t="str">
        <f t="shared" si="8"/>
        <v>-</v>
      </c>
      <c r="AS9" t="s">
        <v>1686</v>
      </c>
      <c r="AT9" t="s">
        <v>2342</v>
      </c>
      <c r="AW9" s="42">
        <v>1</v>
      </c>
      <c r="AX9" s="44">
        <v>13</v>
      </c>
      <c r="AY9" s="48">
        <f t="shared" si="10"/>
        <v>1013</v>
      </c>
      <c r="BA9" s="7" t="s">
        <v>2971</v>
      </c>
      <c r="BF9" s="1">
        <v>12684</v>
      </c>
      <c r="BG9" s="1">
        <v>804</v>
      </c>
      <c r="BH9" s="1">
        <f t="shared" si="11"/>
        <v>13488</v>
      </c>
      <c r="BK9" s="1">
        <f t="shared" si="12"/>
        <v>0</v>
      </c>
    </row>
    <row r="10" spans="1:71" hidden="1" outlineLevel="1" x14ac:dyDescent="0.2">
      <c r="A10" t="s">
        <v>1114</v>
      </c>
      <c r="B10" t="s">
        <v>2342</v>
      </c>
      <c r="C10" s="25">
        <v>117296</v>
      </c>
      <c r="F10" s="1">
        <f t="shared" si="9"/>
        <v>70093</v>
      </c>
      <c r="G10" s="1">
        <v>65279</v>
      </c>
      <c r="H10" s="1">
        <v>46435</v>
      </c>
      <c r="I10" s="1">
        <v>46364</v>
      </c>
      <c r="J10" s="2" t="str">
        <f t="shared" si="0"/>
        <v/>
      </c>
      <c r="K10" s="2">
        <f t="shared" si="1"/>
        <v>0.66146405489849203</v>
      </c>
      <c r="L10" s="10" t="str">
        <f t="shared" si="2"/>
        <v/>
      </c>
      <c r="M10" s="9" t="str">
        <f t="shared" si="3"/>
        <v/>
      </c>
      <c r="N10" s="8" t="str">
        <f t="shared" si="4"/>
        <v/>
      </c>
      <c r="O10" s="2" t="str">
        <f t="shared" si="5"/>
        <v>-</v>
      </c>
      <c r="P10" s="2" t="str">
        <f t="shared" si="6"/>
        <v>-</v>
      </c>
      <c r="Q10" s="2" t="str">
        <f t="shared" si="7"/>
        <v>-</v>
      </c>
      <c r="R10" s="2" t="str">
        <f t="shared" si="8"/>
        <v>-</v>
      </c>
      <c r="AS10" t="s">
        <v>1114</v>
      </c>
      <c r="AT10" t="s">
        <v>2342</v>
      </c>
      <c r="AW10" s="42">
        <v>1</v>
      </c>
      <c r="AX10" s="44">
        <v>15</v>
      </c>
      <c r="AY10" s="48">
        <f t="shared" si="10"/>
        <v>1015</v>
      </c>
      <c r="BA10" s="7" t="s">
        <v>2971</v>
      </c>
      <c r="BF10" s="1">
        <v>65279</v>
      </c>
      <c r="BG10" s="1">
        <v>4814</v>
      </c>
      <c r="BH10" s="1">
        <f t="shared" si="11"/>
        <v>70093</v>
      </c>
      <c r="BK10" s="1">
        <f t="shared" si="12"/>
        <v>0</v>
      </c>
    </row>
    <row r="11" spans="1:71" hidden="1" outlineLevel="1" x14ac:dyDescent="0.2">
      <c r="A11" t="s">
        <v>986</v>
      </c>
      <c r="B11" t="s">
        <v>2342</v>
      </c>
      <c r="C11" s="25">
        <v>34064</v>
      </c>
      <c r="F11" s="1">
        <f t="shared" si="9"/>
        <v>24463</v>
      </c>
      <c r="G11" s="1">
        <v>20715</v>
      </c>
      <c r="H11" s="1">
        <v>14630</v>
      </c>
      <c r="I11" s="1">
        <v>14629</v>
      </c>
      <c r="J11" s="2" t="str">
        <f t="shared" si="0"/>
        <v/>
      </c>
      <c r="K11" s="2">
        <f t="shared" si="1"/>
        <v>0.59800515063565385</v>
      </c>
      <c r="L11" s="10" t="str">
        <f t="shared" si="2"/>
        <v/>
      </c>
      <c r="M11" s="9" t="str">
        <f t="shared" si="3"/>
        <v/>
      </c>
      <c r="N11" s="8" t="str">
        <f t="shared" si="4"/>
        <v/>
      </c>
      <c r="O11" s="2" t="str">
        <f t="shared" si="5"/>
        <v>-</v>
      </c>
      <c r="P11" s="2" t="str">
        <f t="shared" si="6"/>
        <v>-</v>
      </c>
      <c r="Q11" s="2" t="str">
        <f t="shared" si="7"/>
        <v>-</v>
      </c>
      <c r="R11" s="2" t="str">
        <f t="shared" si="8"/>
        <v>-</v>
      </c>
      <c r="AS11" t="s">
        <v>986</v>
      </c>
      <c r="AT11" t="s">
        <v>2342</v>
      </c>
      <c r="AW11" s="42">
        <v>1</v>
      </c>
      <c r="AX11" s="44">
        <v>17</v>
      </c>
      <c r="AY11" s="48">
        <f t="shared" si="10"/>
        <v>1017</v>
      </c>
      <c r="BA11" s="7" t="s">
        <v>2971</v>
      </c>
      <c r="BF11" s="1">
        <v>20715</v>
      </c>
      <c r="BG11" s="1">
        <v>3748</v>
      </c>
      <c r="BH11" s="1">
        <f t="shared" si="11"/>
        <v>24463</v>
      </c>
      <c r="BK11" s="1">
        <f t="shared" si="12"/>
        <v>0</v>
      </c>
    </row>
    <row r="12" spans="1:71" hidden="1" outlineLevel="1" x14ac:dyDescent="0.2">
      <c r="A12" t="s">
        <v>1544</v>
      </c>
      <c r="B12" t="s">
        <v>2342</v>
      </c>
      <c r="C12" s="25">
        <v>26021</v>
      </c>
      <c r="F12" s="1">
        <f t="shared" si="9"/>
        <v>15343</v>
      </c>
      <c r="G12" s="1">
        <v>14230</v>
      </c>
      <c r="H12" s="1">
        <v>9915</v>
      </c>
      <c r="I12" s="1">
        <v>9792</v>
      </c>
      <c r="J12" s="2" t="str">
        <f t="shared" si="0"/>
        <v/>
      </c>
      <c r="K12" s="2">
        <f t="shared" si="1"/>
        <v>0.63820634817180477</v>
      </c>
      <c r="L12" s="10" t="str">
        <f t="shared" si="2"/>
        <v/>
      </c>
      <c r="M12" s="9" t="str">
        <f t="shared" si="3"/>
        <v/>
      </c>
      <c r="N12" s="8" t="str">
        <f t="shared" si="4"/>
        <v/>
      </c>
      <c r="O12" s="2" t="str">
        <f t="shared" si="5"/>
        <v>-</v>
      </c>
      <c r="P12" s="2" t="str">
        <f t="shared" si="6"/>
        <v>-</v>
      </c>
      <c r="Q12" s="2" t="str">
        <f t="shared" si="7"/>
        <v>-</v>
      </c>
      <c r="R12" s="2" t="str">
        <f t="shared" si="8"/>
        <v>-</v>
      </c>
      <c r="AS12" t="s">
        <v>1544</v>
      </c>
      <c r="AT12" t="s">
        <v>2342</v>
      </c>
      <c r="AW12" s="42">
        <v>1</v>
      </c>
      <c r="AX12" s="44">
        <v>19</v>
      </c>
      <c r="AY12" s="48">
        <f t="shared" si="10"/>
        <v>1019</v>
      </c>
      <c r="BA12" s="7" t="s">
        <v>2971</v>
      </c>
      <c r="BF12" s="1">
        <v>14230</v>
      </c>
      <c r="BG12" s="1">
        <v>1113</v>
      </c>
      <c r="BH12" s="1">
        <f t="shared" si="11"/>
        <v>15343</v>
      </c>
      <c r="BK12" s="1">
        <f t="shared" si="12"/>
        <v>0</v>
      </c>
    </row>
    <row r="13" spans="1:71" hidden="1" outlineLevel="1" x14ac:dyDescent="0.2">
      <c r="A13" t="s">
        <v>462</v>
      </c>
      <c r="B13" t="s">
        <v>2342</v>
      </c>
      <c r="C13" s="25">
        <v>43819</v>
      </c>
      <c r="F13" s="1">
        <f t="shared" si="9"/>
        <v>27922</v>
      </c>
      <c r="G13" s="1">
        <v>25346</v>
      </c>
      <c r="H13" s="1">
        <v>17618</v>
      </c>
      <c r="I13" s="1">
        <v>17485</v>
      </c>
      <c r="J13" s="2" t="str">
        <f t="shared" si="0"/>
        <v/>
      </c>
      <c r="K13" s="2">
        <f t="shared" si="1"/>
        <v>0.62620872430341668</v>
      </c>
      <c r="L13" s="10" t="str">
        <f t="shared" si="2"/>
        <v/>
      </c>
      <c r="M13" s="9" t="str">
        <f t="shared" si="3"/>
        <v/>
      </c>
      <c r="N13" s="8" t="str">
        <f t="shared" si="4"/>
        <v/>
      </c>
      <c r="O13" s="2" t="str">
        <f t="shared" si="5"/>
        <v>-</v>
      </c>
      <c r="P13" s="2" t="str">
        <f t="shared" si="6"/>
        <v>-</v>
      </c>
      <c r="Q13" s="2" t="str">
        <f t="shared" si="7"/>
        <v>-</v>
      </c>
      <c r="R13" s="2" t="str">
        <f t="shared" si="8"/>
        <v>-</v>
      </c>
      <c r="AS13" t="s">
        <v>462</v>
      </c>
      <c r="AT13" t="s">
        <v>2342</v>
      </c>
      <c r="AW13" s="42">
        <v>1</v>
      </c>
      <c r="AX13" s="44">
        <v>21</v>
      </c>
      <c r="AY13" s="48">
        <f t="shared" si="10"/>
        <v>1021</v>
      </c>
      <c r="BA13" s="7" t="s">
        <v>2971</v>
      </c>
      <c r="BF13" s="1">
        <v>25346</v>
      </c>
      <c r="BG13" s="1">
        <v>2576</v>
      </c>
      <c r="BH13" s="1">
        <f t="shared" si="11"/>
        <v>27922</v>
      </c>
      <c r="BK13" s="1">
        <f t="shared" si="12"/>
        <v>0</v>
      </c>
    </row>
    <row r="14" spans="1:71" hidden="1" outlineLevel="1" x14ac:dyDescent="0.2">
      <c r="A14" t="s">
        <v>2924</v>
      </c>
      <c r="B14" t="s">
        <v>2342</v>
      </c>
      <c r="C14" s="25">
        <v>13633</v>
      </c>
      <c r="F14" s="1">
        <f t="shared" si="9"/>
        <v>10988</v>
      </c>
      <c r="G14" s="1">
        <v>8976</v>
      </c>
      <c r="H14" s="1">
        <v>7997</v>
      </c>
      <c r="I14" s="1">
        <v>7976</v>
      </c>
      <c r="J14" s="2" t="str">
        <f t="shared" si="0"/>
        <v/>
      </c>
      <c r="K14" s="2">
        <f t="shared" si="1"/>
        <v>0.72588278121587191</v>
      </c>
      <c r="L14" s="10" t="str">
        <f t="shared" si="2"/>
        <v/>
      </c>
      <c r="M14" s="9" t="str">
        <f t="shared" si="3"/>
        <v/>
      </c>
      <c r="N14" s="8" t="str">
        <f t="shared" si="4"/>
        <v/>
      </c>
      <c r="O14" s="2" t="str">
        <f t="shared" si="5"/>
        <v>-</v>
      </c>
      <c r="P14" s="2" t="str">
        <f t="shared" si="6"/>
        <v>-</v>
      </c>
      <c r="Q14" s="2" t="str">
        <f t="shared" si="7"/>
        <v>-</v>
      </c>
      <c r="R14" s="2" t="str">
        <f t="shared" si="8"/>
        <v>-</v>
      </c>
      <c r="AS14" t="s">
        <v>2924</v>
      </c>
      <c r="AT14" t="s">
        <v>2342</v>
      </c>
      <c r="AW14" s="42">
        <v>1</v>
      </c>
      <c r="AX14" s="44">
        <v>23</v>
      </c>
      <c r="AY14" s="48">
        <f t="shared" si="10"/>
        <v>1023</v>
      </c>
      <c r="BA14" s="7" t="s">
        <v>2971</v>
      </c>
      <c r="BF14" s="1">
        <v>8976</v>
      </c>
      <c r="BG14" s="1">
        <v>2012</v>
      </c>
      <c r="BH14" s="1">
        <f t="shared" si="11"/>
        <v>10988</v>
      </c>
      <c r="BK14" s="1">
        <f t="shared" si="12"/>
        <v>0</v>
      </c>
    </row>
    <row r="15" spans="1:71" hidden="1" outlineLevel="1" x14ac:dyDescent="0.2">
      <c r="A15" t="s">
        <v>2912</v>
      </c>
      <c r="B15" t="s">
        <v>2342</v>
      </c>
      <c r="C15" s="25">
        <v>25161</v>
      </c>
      <c r="F15" s="1">
        <f t="shared" si="9"/>
        <v>19237</v>
      </c>
      <c r="G15" s="1">
        <v>17819</v>
      </c>
      <c r="H15" s="1">
        <v>13925</v>
      </c>
      <c r="I15" s="1">
        <v>13860</v>
      </c>
      <c r="J15" s="2" t="str">
        <f t="shared" si="0"/>
        <v/>
      </c>
      <c r="K15" s="2">
        <f t="shared" si="1"/>
        <v>0.72048656235379738</v>
      </c>
      <c r="L15" s="10" t="str">
        <f t="shared" si="2"/>
        <v/>
      </c>
      <c r="M15" s="9" t="str">
        <f t="shared" si="3"/>
        <v/>
      </c>
      <c r="N15" s="8" t="str">
        <f t="shared" si="4"/>
        <v/>
      </c>
      <c r="O15" s="2" t="str">
        <f t="shared" si="5"/>
        <v>-</v>
      </c>
      <c r="P15" s="2" t="str">
        <f t="shared" si="6"/>
        <v>-</v>
      </c>
      <c r="Q15" s="2" t="str">
        <f t="shared" si="7"/>
        <v>-</v>
      </c>
      <c r="R15" s="2" t="str">
        <f t="shared" si="8"/>
        <v>-</v>
      </c>
      <c r="AS15" t="s">
        <v>2912</v>
      </c>
      <c r="AT15" t="s">
        <v>2342</v>
      </c>
      <c r="AW15" s="42">
        <v>1</v>
      </c>
      <c r="AX15" s="44">
        <v>25</v>
      </c>
      <c r="AY15" s="48">
        <f t="shared" si="10"/>
        <v>1025</v>
      </c>
      <c r="BA15" s="7" t="s">
        <v>2971</v>
      </c>
      <c r="BF15" s="1">
        <v>17819</v>
      </c>
      <c r="BG15" s="1">
        <v>1418</v>
      </c>
      <c r="BH15" s="1">
        <f t="shared" si="11"/>
        <v>19237</v>
      </c>
      <c r="BK15" s="1">
        <f t="shared" si="12"/>
        <v>0</v>
      </c>
    </row>
    <row r="16" spans="1:71" hidden="1" outlineLevel="1" x14ac:dyDescent="0.2">
      <c r="A16" t="s">
        <v>2913</v>
      </c>
      <c r="B16" t="s">
        <v>2342</v>
      </c>
      <c r="C16" s="25">
        <v>13435</v>
      </c>
      <c r="F16" s="1">
        <f t="shared" si="9"/>
        <v>10488</v>
      </c>
      <c r="G16" s="1">
        <v>9609</v>
      </c>
      <c r="H16" s="1">
        <v>6741</v>
      </c>
      <c r="I16" s="1">
        <v>6679</v>
      </c>
      <c r="J16" s="2" t="str">
        <f t="shared" si="0"/>
        <v/>
      </c>
      <c r="K16" s="2">
        <f t="shared" si="1"/>
        <v>0.63682303585049582</v>
      </c>
      <c r="L16" s="10" t="str">
        <f t="shared" si="2"/>
        <v/>
      </c>
      <c r="M16" s="9" t="str">
        <f t="shared" si="3"/>
        <v/>
      </c>
      <c r="N16" s="8" t="str">
        <f t="shared" si="4"/>
        <v/>
      </c>
      <c r="O16" s="2" t="str">
        <f t="shared" si="5"/>
        <v>-</v>
      </c>
      <c r="P16" s="2" t="str">
        <f t="shared" si="6"/>
        <v>-</v>
      </c>
      <c r="Q16" s="2" t="str">
        <f t="shared" si="7"/>
        <v>-</v>
      </c>
      <c r="R16" s="2" t="str">
        <f t="shared" si="8"/>
        <v>-</v>
      </c>
      <c r="AS16" t="s">
        <v>2913</v>
      </c>
      <c r="AT16" t="s">
        <v>2342</v>
      </c>
      <c r="AW16" s="42">
        <v>1</v>
      </c>
      <c r="AX16" s="44">
        <v>27</v>
      </c>
      <c r="AY16" s="48">
        <f t="shared" si="10"/>
        <v>1027</v>
      </c>
      <c r="BA16" s="7" t="s">
        <v>2971</v>
      </c>
      <c r="BF16" s="1">
        <v>9609</v>
      </c>
      <c r="BG16" s="1">
        <v>879</v>
      </c>
      <c r="BH16" s="1">
        <f t="shared" si="11"/>
        <v>10488</v>
      </c>
      <c r="BK16" s="1">
        <f t="shared" si="12"/>
        <v>0</v>
      </c>
    </row>
    <row r="17" spans="1:63" hidden="1" outlineLevel="1" x14ac:dyDescent="0.2">
      <c r="A17" t="s">
        <v>939</v>
      </c>
      <c r="B17" t="s">
        <v>2342</v>
      </c>
      <c r="C17" s="25">
        <v>14832</v>
      </c>
      <c r="F17" s="1">
        <f t="shared" si="9"/>
        <v>9985</v>
      </c>
      <c r="G17" s="1">
        <v>8414</v>
      </c>
      <c r="H17" s="1">
        <v>6403</v>
      </c>
      <c r="I17" s="1">
        <v>6319</v>
      </c>
      <c r="J17" s="2" t="str">
        <f t="shared" si="0"/>
        <v/>
      </c>
      <c r="K17" s="2">
        <f t="shared" si="1"/>
        <v>0.63284927391086632</v>
      </c>
      <c r="L17" s="10" t="str">
        <f t="shared" si="2"/>
        <v/>
      </c>
      <c r="M17" s="9" t="str">
        <f t="shared" si="3"/>
        <v/>
      </c>
      <c r="N17" s="8" t="str">
        <f t="shared" si="4"/>
        <v/>
      </c>
      <c r="O17" s="2" t="str">
        <f t="shared" si="5"/>
        <v>-</v>
      </c>
      <c r="P17" s="2" t="str">
        <f t="shared" si="6"/>
        <v>-</v>
      </c>
      <c r="Q17" s="2" t="str">
        <f t="shared" si="7"/>
        <v>-</v>
      </c>
      <c r="R17" s="2" t="str">
        <f t="shared" si="8"/>
        <v>-</v>
      </c>
      <c r="AS17" t="s">
        <v>939</v>
      </c>
      <c r="AT17" t="s">
        <v>2342</v>
      </c>
      <c r="AW17" s="42">
        <v>1</v>
      </c>
      <c r="AX17" s="44">
        <v>29</v>
      </c>
      <c r="AY17" s="48">
        <f t="shared" si="10"/>
        <v>1029</v>
      </c>
      <c r="BA17" s="7" t="s">
        <v>2971</v>
      </c>
      <c r="BF17" s="1">
        <v>8414</v>
      </c>
      <c r="BG17" s="1">
        <v>1571</v>
      </c>
      <c r="BH17" s="1">
        <f t="shared" si="11"/>
        <v>9985</v>
      </c>
      <c r="BK17" s="1">
        <f t="shared" si="12"/>
        <v>0</v>
      </c>
    </row>
    <row r="18" spans="1:63" hidden="1" outlineLevel="1" x14ac:dyDescent="0.2">
      <c r="A18" t="s">
        <v>1015</v>
      </c>
      <c r="B18" t="s">
        <v>2342</v>
      </c>
      <c r="C18" s="25">
        <v>51252</v>
      </c>
      <c r="F18" s="1">
        <f t="shared" si="9"/>
        <v>31555</v>
      </c>
      <c r="G18" s="1">
        <v>27972</v>
      </c>
      <c r="H18" s="1">
        <v>19857</v>
      </c>
      <c r="I18" s="1">
        <v>19821</v>
      </c>
      <c r="J18" s="2" t="str">
        <f t="shared" si="0"/>
        <v/>
      </c>
      <c r="K18" s="2">
        <f t="shared" si="1"/>
        <v>0.62814134051655834</v>
      </c>
      <c r="L18" s="10" t="str">
        <f t="shared" si="2"/>
        <v/>
      </c>
      <c r="M18" s="9" t="str">
        <f t="shared" si="3"/>
        <v/>
      </c>
      <c r="N18" s="8" t="str">
        <f t="shared" si="4"/>
        <v/>
      </c>
      <c r="O18" s="2" t="str">
        <f t="shared" si="5"/>
        <v>-</v>
      </c>
      <c r="P18" s="2" t="str">
        <f t="shared" si="6"/>
        <v>-</v>
      </c>
      <c r="Q18" s="2" t="str">
        <f t="shared" si="7"/>
        <v>-</v>
      </c>
      <c r="R18" s="2" t="str">
        <f t="shared" si="8"/>
        <v>-</v>
      </c>
      <c r="AS18" t="s">
        <v>1015</v>
      </c>
      <c r="AT18" t="s">
        <v>2342</v>
      </c>
      <c r="AW18" s="42">
        <v>1</v>
      </c>
      <c r="AX18" s="44">
        <v>31</v>
      </c>
      <c r="AY18" s="48">
        <f t="shared" si="10"/>
        <v>1031</v>
      </c>
      <c r="BA18" s="7" t="s">
        <v>2971</v>
      </c>
      <c r="BF18" s="1">
        <v>27972</v>
      </c>
      <c r="BG18" s="1">
        <v>3583</v>
      </c>
      <c r="BH18" s="1">
        <f t="shared" si="11"/>
        <v>31555</v>
      </c>
      <c r="BK18" s="1">
        <f t="shared" si="12"/>
        <v>0</v>
      </c>
    </row>
    <row r="19" spans="1:63" hidden="1" outlineLevel="1" x14ac:dyDescent="0.2">
      <c r="A19" t="s">
        <v>2759</v>
      </c>
      <c r="B19" t="s">
        <v>2342</v>
      </c>
      <c r="C19" s="25">
        <v>54446</v>
      </c>
      <c r="F19" s="1">
        <f t="shared" si="9"/>
        <v>36725</v>
      </c>
      <c r="G19" s="1">
        <v>32889</v>
      </c>
      <c r="H19" s="1">
        <v>23601</v>
      </c>
      <c r="I19" s="1">
        <v>23444</v>
      </c>
      <c r="J19" s="2" t="str">
        <f t="shared" si="0"/>
        <v/>
      </c>
      <c r="K19" s="2">
        <f t="shared" si="1"/>
        <v>0.6383662355343771</v>
      </c>
      <c r="L19" s="10" t="str">
        <f t="shared" si="2"/>
        <v/>
      </c>
      <c r="M19" s="9" t="str">
        <f t="shared" si="3"/>
        <v/>
      </c>
      <c r="N19" s="8" t="str">
        <f t="shared" si="4"/>
        <v/>
      </c>
      <c r="O19" s="2" t="str">
        <f t="shared" si="5"/>
        <v>-</v>
      </c>
      <c r="P19" s="2" t="str">
        <f t="shared" si="6"/>
        <v>-</v>
      </c>
      <c r="Q19" s="2" t="str">
        <f t="shared" si="7"/>
        <v>-</v>
      </c>
      <c r="R19" s="2" t="str">
        <f t="shared" si="8"/>
        <v>-</v>
      </c>
      <c r="AS19" t="s">
        <v>2759</v>
      </c>
      <c r="AT19" t="s">
        <v>2342</v>
      </c>
      <c r="AW19" s="42">
        <v>1</v>
      </c>
      <c r="AX19" s="44">
        <v>33</v>
      </c>
      <c r="AY19" s="48">
        <f t="shared" si="10"/>
        <v>1033</v>
      </c>
      <c r="BA19" s="7" t="s">
        <v>2971</v>
      </c>
      <c r="BF19" s="1">
        <v>32889</v>
      </c>
      <c r="BG19" s="1">
        <v>3836</v>
      </c>
      <c r="BH19" s="1">
        <f t="shared" si="11"/>
        <v>36725</v>
      </c>
      <c r="BK19" s="1">
        <f t="shared" si="12"/>
        <v>0</v>
      </c>
    </row>
    <row r="20" spans="1:63" hidden="1" outlineLevel="1" x14ac:dyDescent="0.2">
      <c r="A20" t="s">
        <v>1802</v>
      </c>
      <c r="B20" t="s">
        <v>2342</v>
      </c>
      <c r="C20" s="25">
        <v>12981</v>
      </c>
      <c r="F20" s="1">
        <f t="shared" si="9"/>
        <v>10658</v>
      </c>
      <c r="G20" s="1">
        <v>9943</v>
      </c>
      <c r="H20" s="1">
        <v>7075</v>
      </c>
      <c r="I20" s="1">
        <v>7025</v>
      </c>
      <c r="J20" s="2" t="str">
        <f t="shared" si="0"/>
        <v/>
      </c>
      <c r="K20" s="2">
        <f t="shared" si="1"/>
        <v>0.65912929255019703</v>
      </c>
      <c r="L20" s="10" t="str">
        <f t="shared" si="2"/>
        <v/>
      </c>
      <c r="M20" s="9" t="str">
        <f t="shared" si="3"/>
        <v/>
      </c>
      <c r="N20" s="8" t="str">
        <f t="shared" si="4"/>
        <v/>
      </c>
      <c r="O20" s="2" t="str">
        <f t="shared" si="5"/>
        <v>-</v>
      </c>
      <c r="P20" s="2" t="str">
        <f t="shared" si="6"/>
        <v>-</v>
      </c>
      <c r="Q20" s="2" t="str">
        <f t="shared" si="7"/>
        <v>-</v>
      </c>
      <c r="R20" s="2" t="str">
        <f t="shared" si="8"/>
        <v>-</v>
      </c>
      <c r="AS20" t="s">
        <v>1802</v>
      </c>
      <c r="AT20" t="s">
        <v>2342</v>
      </c>
      <c r="AW20" s="42">
        <v>1</v>
      </c>
      <c r="AX20" s="44">
        <v>35</v>
      </c>
      <c r="AY20" s="48">
        <f t="shared" si="10"/>
        <v>1035</v>
      </c>
      <c r="BA20" s="7" t="s">
        <v>2971</v>
      </c>
      <c r="BF20" s="1">
        <v>9943</v>
      </c>
      <c r="BG20" s="1">
        <v>715</v>
      </c>
      <c r="BH20" s="1">
        <f t="shared" si="11"/>
        <v>10658</v>
      </c>
      <c r="BK20" s="1">
        <f t="shared" si="12"/>
        <v>0</v>
      </c>
    </row>
    <row r="21" spans="1:63" hidden="1" outlineLevel="1" x14ac:dyDescent="0.2">
      <c r="A21" t="s">
        <v>1956</v>
      </c>
      <c r="B21" t="s">
        <v>2342</v>
      </c>
      <c r="C21" s="25">
        <v>10966</v>
      </c>
      <c r="F21" s="1">
        <f t="shared" si="9"/>
        <v>8274</v>
      </c>
      <c r="G21" s="1">
        <v>7528</v>
      </c>
      <c r="H21" s="1">
        <v>5295</v>
      </c>
      <c r="I21" s="1">
        <v>5282</v>
      </c>
      <c r="J21" s="2" t="str">
        <f t="shared" si="0"/>
        <v/>
      </c>
      <c r="K21" s="2">
        <f t="shared" si="1"/>
        <v>0.63838530335992261</v>
      </c>
      <c r="L21" s="10" t="str">
        <f t="shared" si="2"/>
        <v/>
      </c>
      <c r="M21" s="9" t="str">
        <f t="shared" si="3"/>
        <v/>
      </c>
      <c r="N21" s="8" t="str">
        <f t="shared" si="4"/>
        <v/>
      </c>
      <c r="O21" s="2" t="str">
        <f t="shared" si="5"/>
        <v>-</v>
      </c>
      <c r="P21" s="2" t="str">
        <f t="shared" si="6"/>
        <v>-</v>
      </c>
      <c r="Q21" s="2" t="str">
        <f t="shared" si="7"/>
        <v>-</v>
      </c>
      <c r="R21" s="2" t="str">
        <f t="shared" si="8"/>
        <v>-</v>
      </c>
      <c r="AS21" t="s">
        <v>1956</v>
      </c>
      <c r="AT21" t="s">
        <v>2342</v>
      </c>
      <c r="AW21" s="42">
        <v>1</v>
      </c>
      <c r="AX21" s="44">
        <v>37</v>
      </c>
      <c r="AY21" s="48">
        <f t="shared" si="10"/>
        <v>1037</v>
      </c>
      <c r="BA21" s="7" t="s">
        <v>2971</v>
      </c>
      <c r="BF21" s="1">
        <v>7528</v>
      </c>
      <c r="BG21" s="1">
        <v>746</v>
      </c>
      <c r="BH21" s="1">
        <f t="shared" si="11"/>
        <v>8274</v>
      </c>
      <c r="BK21" s="1">
        <f t="shared" si="12"/>
        <v>0</v>
      </c>
    </row>
    <row r="22" spans="1:63" hidden="1" outlineLevel="1" x14ac:dyDescent="0.2">
      <c r="A22" t="s">
        <v>1419</v>
      </c>
      <c r="B22" t="s">
        <v>2342</v>
      </c>
      <c r="C22" s="25">
        <v>37955</v>
      </c>
      <c r="F22" s="1">
        <f t="shared" si="9"/>
        <v>23401</v>
      </c>
      <c r="G22" s="1">
        <v>21834</v>
      </c>
      <c r="H22" s="1">
        <v>15528</v>
      </c>
      <c r="I22" s="1">
        <v>15439</v>
      </c>
      <c r="J22" s="2" t="str">
        <f t="shared" si="0"/>
        <v/>
      </c>
      <c r="K22" s="2">
        <f t="shared" si="1"/>
        <v>0.65975812999444472</v>
      </c>
      <c r="L22" s="10" t="str">
        <f t="shared" si="2"/>
        <v/>
      </c>
      <c r="M22" s="9" t="str">
        <f t="shared" si="3"/>
        <v/>
      </c>
      <c r="N22" s="8" t="str">
        <f t="shared" si="4"/>
        <v/>
      </c>
      <c r="O22" s="2" t="str">
        <f t="shared" si="5"/>
        <v>-</v>
      </c>
      <c r="P22" s="2" t="str">
        <f t="shared" si="6"/>
        <v>-</v>
      </c>
      <c r="Q22" s="2" t="str">
        <f t="shared" si="7"/>
        <v>-</v>
      </c>
      <c r="R22" s="2" t="str">
        <f t="shared" si="8"/>
        <v>-</v>
      </c>
      <c r="AS22" t="s">
        <v>1419</v>
      </c>
      <c r="AT22" t="s">
        <v>2342</v>
      </c>
      <c r="AW22" s="42">
        <v>1</v>
      </c>
      <c r="AX22" s="44">
        <v>39</v>
      </c>
      <c r="AY22" s="48">
        <f t="shared" si="10"/>
        <v>1039</v>
      </c>
      <c r="BA22" s="7" t="s">
        <v>2971</v>
      </c>
      <c r="BF22" s="1">
        <v>21834</v>
      </c>
      <c r="BG22" s="1">
        <v>1567</v>
      </c>
      <c r="BH22" s="1">
        <f t="shared" si="11"/>
        <v>23401</v>
      </c>
      <c r="BK22" s="1">
        <f t="shared" si="12"/>
        <v>0</v>
      </c>
    </row>
    <row r="23" spans="1:63" hidden="1" outlineLevel="1" x14ac:dyDescent="0.2">
      <c r="A23" t="s">
        <v>868</v>
      </c>
      <c r="B23" t="s">
        <v>2342</v>
      </c>
      <c r="C23" s="25">
        <v>14083</v>
      </c>
      <c r="F23" s="1">
        <f t="shared" si="9"/>
        <v>9735</v>
      </c>
      <c r="G23" s="1">
        <v>9109</v>
      </c>
      <c r="H23" s="1">
        <v>6442</v>
      </c>
      <c r="I23" s="1">
        <v>6424</v>
      </c>
      <c r="J23" s="2" t="str">
        <f t="shared" si="0"/>
        <v/>
      </c>
      <c r="K23" s="2">
        <f t="shared" si="1"/>
        <v>0.65988700564971747</v>
      </c>
      <c r="L23" s="10" t="str">
        <f t="shared" si="2"/>
        <v/>
      </c>
      <c r="M23" s="9" t="str">
        <f t="shared" si="3"/>
        <v/>
      </c>
      <c r="N23" s="8" t="str">
        <f t="shared" si="4"/>
        <v/>
      </c>
      <c r="O23" s="2" t="str">
        <f t="shared" si="5"/>
        <v>-</v>
      </c>
      <c r="P23" s="2" t="str">
        <f t="shared" si="6"/>
        <v>-</v>
      </c>
      <c r="Q23" s="2" t="str">
        <f t="shared" si="7"/>
        <v>-</v>
      </c>
      <c r="R23" s="2" t="str">
        <f t="shared" si="8"/>
        <v>-</v>
      </c>
      <c r="AS23" t="s">
        <v>868</v>
      </c>
      <c r="AT23" t="s">
        <v>2342</v>
      </c>
      <c r="AW23" s="42">
        <v>1</v>
      </c>
      <c r="AX23" s="44">
        <v>41</v>
      </c>
      <c r="AY23" s="48">
        <f t="shared" si="10"/>
        <v>1041</v>
      </c>
      <c r="BA23" s="7" t="s">
        <v>2971</v>
      </c>
      <c r="BF23" s="1">
        <v>9109</v>
      </c>
      <c r="BG23" s="1">
        <v>626</v>
      </c>
      <c r="BH23" s="1">
        <f t="shared" si="11"/>
        <v>9735</v>
      </c>
      <c r="BK23" s="1">
        <f t="shared" si="12"/>
        <v>0</v>
      </c>
    </row>
    <row r="24" spans="1:63" hidden="1" outlineLevel="1" x14ac:dyDescent="0.2">
      <c r="A24" t="s">
        <v>1383</v>
      </c>
      <c r="B24" t="s">
        <v>2342</v>
      </c>
      <c r="C24" s="25">
        <v>80440</v>
      </c>
      <c r="F24" s="1">
        <f t="shared" si="9"/>
        <v>52201</v>
      </c>
      <c r="G24" s="1">
        <v>48911</v>
      </c>
      <c r="H24" s="1">
        <v>34643</v>
      </c>
      <c r="I24" s="1">
        <v>34555</v>
      </c>
      <c r="J24" s="2" t="str">
        <f t="shared" si="0"/>
        <v/>
      </c>
      <c r="K24" s="2">
        <f t="shared" si="1"/>
        <v>0.66196049884101837</v>
      </c>
      <c r="L24" s="10" t="str">
        <f t="shared" si="2"/>
        <v/>
      </c>
      <c r="M24" s="9" t="str">
        <f t="shared" si="3"/>
        <v/>
      </c>
      <c r="N24" s="8" t="str">
        <f t="shared" si="4"/>
        <v/>
      </c>
      <c r="O24" s="2" t="str">
        <f t="shared" si="5"/>
        <v>-</v>
      </c>
      <c r="P24" s="2" t="str">
        <f t="shared" si="6"/>
        <v>-</v>
      </c>
      <c r="Q24" s="2" t="str">
        <f t="shared" si="7"/>
        <v>-</v>
      </c>
      <c r="R24" s="2" t="str">
        <f t="shared" si="8"/>
        <v>-</v>
      </c>
      <c r="AS24" t="s">
        <v>1383</v>
      </c>
      <c r="AT24" t="s">
        <v>2342</v>
      </c>
      <c r="AW24" s="42">
        <v>1</v>
      </c>
      <c r="AX24" s="44">
        <v>43</v>
      </c>
      <c r="AY24" s="48">
        <f t="shared" si="10"/>
        <v>1043</v>
      </c>
      <c r="BA24" s="7" t="s">
        <v>2971</v>
      </c>
      <c r="BF24" s="1">
        <v>48911</v>
      </c>
      <c r="BG24" s="1">
        <v>3290</v>
      </c>
      <c r="BH24" s="1">
        <f t="shared" si="11"/>
        <v>52201</v>
      </c>
      <c r="BK24" s="1">
        <f t="shared" si="12"/>
        <v>0</v>
      </c>
    </row>
    <row r="25" spans="1:63" hidden="1" outlineLevel="1" x14ac:dyDescent="0.2">
      <c r="A25" t="s">
        <v>1520</v>
      </c>
      <c r="B25" t="s">
        <v>2342</v>
      </c>
      <c r="C25" s="25">
        <v>50444</v>
      </c>
      <c r="F25" s="1">
        <f t="shared" si="9"/>
        <v>32006</v>
      </c>
      <c r="G25" s="1">
        <v>27118</v>
      </c>
      <c r="H25" s="1">
        <v>18749</v>
      </c>
      <c r="I25" s="1">
        <v>18601</v>
      </c>
      <c r="J25" s="2" t="str">
        <f t="shared" si="0"/>
        <v/>
      </c>
      <c r="K25" s="2">
        <f t="shared" si="1"/>
        <v>0.58117228019746292</v>
      </c>
      <c r="L25" s="10" t="str">
        <f t="shared" si="2"/>
        <v/>
      </c>
      <c r="M25" s="9" t="str">
        <f t="shared" si="3"/>
        <v/>
      </c>
      <c r="N25" s="8" t="str">
        <f t="shared" si="4"/>
        <v/>
      </c>
      <c r="O25" s="2" t="str">
        <f t="shared" si="5"/>
        <v>-</v>
      </c>
      <c r="P25" s="2" t="str">
        <f t="shared" si="6"/>
        <v>-</v>
      </c>
      <c r="Q25" s="2" t="str">
        <f t="shared" si="7"/>
        <v>-</v>
      </c>
      <c r="R25" s="2" t="str">
        <f t="shared" si="8"/>
        <v>-</v>
      </c>
      <c r="AS25" t="s">
        <v>1520</v>
      </c>
      <c r="AT25" t="s">
        <v>2342</v>
      </c>
      <c r="AW25" s="42">
        <v>1</v>
      </c>
      <c r="AX25" s="44">
        <v>45</v>
      </c>
      <c r="AY25" s="48">
        <f t="shared" si="10"/>
        <v>1045</v>
      </c>
      <c r="BA25" s="7" t="s">
        <v>2971</v>
      </c>
      <c r="BF25" s="1">
        <v>27118</v>
      </c>
      <c r="BG25" s="1">
        <v>4888</v>
      </c>
      <c r="BH25" s="1">
        <f t="shared" si="11"/>
        <v>32006</v>
      </c>
      <c r="BK25" s="1">
        <f t="shared" si="12"/>
        <v>0</v>
      </c>
    </row>
    <row r="26" spans="1:63" hidden="1" outlineLevel="1" x14ac:dyDescent="0.2">
      <c r="A26" t="s">
        <v>1006</v>
      </c>
      <c r="B26" t="s">
        <v>2342</v>
      </c>
      <c r="C26" s="25">
        <v>42864</v>
      </c>
      <c r="F26" s="1">
        <f t="shared" si="9"/>
        <v>33009</v>
      </c>
      <c r="G26" s="1">
        <v>28544</v>
      </c>
      <c r="H26" s="1">
        <v>21039</v>
      </c>
      <c r="I26" s="1">
        <v>20964</v>
      </c>
      <c r="J26" s="2" t="str">
        <f t="shared" si="0"/>
        <v/>
      </c>
      <c r="K26" s="2">
        <f t="shared" si="1"/>
        <v>0.63509951831318734</v>
      </c>
      <c r="L26" s="10" t="str">
        <f t="shared" si="2"/>
        <v/>
      </c>
      <c r="M26" s="9" t="str">
        <f t="shared" si="3"/>
        <v/>
      </c>
      <c r="N26" s="8" t="str">
        <f t="shared" si="4"/>
        <v/>
      </c>
      <c r="O26" s="2" t="str">
        <f t="shared" si="5"/>
        <v>-</v>
      </c>
      <c r="P26" s="2" t="str">
        <f t="shared" si="6"/>
        <v>-</v>
      </c>
      <c r="Q26" s="2" t="str">
        <f t="shared" si="7"/>
        <v>-</v>
      </c>
      <c r="R26" s="2" t="str">
        <f t="shared" si="8"/>
        <v>-</v>
      </c>
      <c r="AS26" t="s">
        <v>1006</v>
      </c>
      <c r="AT26" t="s">
        <v>2342</v>
      </c>
      <c r="AW26" s="42">
        <v>1</v>
      </c>
      <c r="AX26" s="44">
        <v>47</v>
      </c>
      <c r="AY26" s="48">
        <f t="shared" si="10"/>
        <v>1047</v>
      </c>
      <c r="BA26" s="7" t="s">
        <v>2971</v>
      </c>
      <c r="BF26" s="1">
        <v>28544</v>
      </c>
      <c r="BG26" s="1">
        <v>4465</v>
      </c>
      <c r="BH26" s="1">
        <f t="shared" si="11"/>
        <v>33009</v>
      </c>
      <c r="BK26" s="1">
        <f t="shared" si="12"/>
        <v>0</v>
      </c>
    </row>
    <row r="27" spans="1:63" hidden="1" outlineLevel="1" x14ac:dyDescent="0.2">
      <c r="A27" t="s">
        <v>1007</v>
      </c>
      <c r="B27" t="s">
        <v>2342</v>
      </c>
      <c r="C27" s="25">
        <v>71080</v>
      </c>
      <c r="F27" s="1">
        <f t="shared" si="9"/>
        <v>38223</v>
      </c>
      <c r="G27" s="1">
        <v>35228</v>
      </c>
      <c r="H27" s="1">
        <v>24271</v>
      </c>
      <c r="I27" s="1">
        <v>23950</v>
      </c>
      <c r="J27" s="2" t="str">
        <f t="shared" si="0"/>
        <v/>
      </c>
      <c r="K27" s="2">
        <f t="shared" si="1"/>
        <v>0.62658608691102213</v>
      </c>
      <c r="L27" s="10" t="str">
        <f t="shared" si="2"/>
        <v/>
      </c>
      <c r="M27" s="9" t="str">
        <f t="shared" si="3"/>
        <v/>
      </c>
      <c r="N27" s="8" t="str">
        <f t="shared" si="4"/>
        <v/>
      </c>
      <c r="O27" s="2" t="str">
        <f t="shared" si="5"/>
        <v>-</v>
      </c>
      <c r="P27" s="2" t="str">
        <f t="shared" si="6"/>
        <v>-</v>
      </c>
      <c r="Q27" s="2" t="str">
        <f t="shared" si="7"/>
        <v>-</v>
      </c>
      <c r="R27" s="2" t="str">
        <f t="shared" si="8"/>
        <v>-</v>
      </c>
      <c r="AS27" t="s">
        <v>1007</v>
      </c>
      <c r="AT27" t="s">
        <v>2342</v>
      </c>
      <c r="AW27" s="42">
        <v>1</v>
      </c>
      <c r="AX27" s="44">
        <v>49</v>
      </c>
      <c r="AY27" s="48">
        <f t="shared" si="10"/>
        <v>1049</v>
      </c>
      <c r="BA27" s="7" t="s">
        <v>2971</v>
      </c>
      <c r="BF27" s="1">
        <v>35228</v>
      </c>
      <c r="BG27" s="1">
        <v>2995</v>
      </c>
      <c r="BH27" s="1">
        <f t="shared" si="11"/>
        <v>38223</v>
      </c>
      <c r="BK27" s="1">
        <f t="shared" si="12"/>
        <v>0</v>
      </c>
    </row>
    <row r="28" spans="1:63" hidden="1" outlineLevel="1" x14ac:dyDescent="0.2">
      <c r="A28" t="s">
        <v>683</v>
      </c>
      <c r="B28" t="s">
        <v>2342</v>
      </c>
      <c r="C28" s="25">
        <v>80629</v>
      </c>
      <c r="F28" s="1">
        <f t="shared" si="9"/>
        <v>48864</v>
      </c>
      <c r="G28" s="1">
        <v>45896</v>
      </c>
      <c r="H28" s="1">
        <v>35549</v>
      </c>
      <c r="I28" s="1">
        <v>35546</v>
      </c>
      <c r="J28" s="2" t="str">
        <f t="shared" si="0"/>
        <v/>
      </c>
      <c r="K28" s="2">
        <f t="shared" si="1"/>
        <v>0.7274476096922069</v>
      </c>
      <c r="L28" s="10" t="str">
        <f t="shared" si="2"/>
        <v/>
      </c>
      <c r="M28" s="9" t="str">
        <f t="shared" si="3"/>
        <v/>
      </c>
      <c r="N28" s="8" t="str">
        <f t="shared" si="4"/>
        <v/>
      </c>
      <c r="O28" s="2" t="str">
        <f t="shared" si="5"/>
        <v>-</v>
      </c>
      <c r="P28" s="2" t="str">
        <f t="shared" si="6"/>
        <v>-</v>
      </c>
      <c r="Q28" s="2" t="str">
        <f t="shared" si="7"/>
        <v>-</v>
      </c>
      <c r="R28" s="2" t="str">
        <f t="shared" si="8"/>
        <v>-</v>
      </c>
      <c r="AS28" t="s">
        <v>683</v>
      </c>
      <c r="AT28" t="s">
        <v>2342</v>
      </c>
      <c r="AW28" s="42">
        <v>1</v>
      </c>
      <c r="AX28" s="44">
        <v>51</v>
      </c>
      <c r="AY28" s="48">
        <f t="shared" si="10"/>
        <v>1051</v>
      </c>
      <c r="BA28" s="7" t="s">
        <v>2971</v>
      </c>
      <c r="BF28" s="1">
        <v>45896</v>
      </c>
      <c r="BG28" s="1">
        <v>2968</v>
      </c>
      <c r="BH28" s="1">
        <f t="shared" si="11"/>
        <v>48864</v>
      </c>
      <c r="BK28" s="1">
        <f t="shared" si="12"/>
        <v>0</v>
      </c>
    </row>
    <row r="29" spans="1:63" hidden="1" outlineLevel="1" x14ac:dyDescent="0.2">
      <c r="A29" t="s">
        <v>691</v>
      </c>
      <c r="B29" t="s">
        <v>2342</v>
      </c>
      <c r="C29" s="25">
        <v>37994</v>
      </c>
      <c r="F29" s="1">
        <f t="shared" si="9"/>
        <v>22968</v>
      </c>
      <c r="G29" s="1">
        <v>21353</v>
      </c>
      <c r="H29" s="1">
        <v>14938</v>
      </c>
      <c r="I29" s="1">
        <v>14894</v>
      </c>
      <c r="J29" s="2" t="str">
        <f t="shared" si="0"/>
        <v/>
      </c>
      <c r="K29" s="2">
        <f t="shared" si="1"/>
        <v>0.6484674329501916</v>
      </c>
      <c r="L29" s="10" t="str">
        <f t="shared" si="2"/>
        <v/>
      </c>
      <c r="M29" s="9" t="str">
        <f t="shared" si="3"/>
        <v/>
      </c>
      <c r="N29" s="8" t="str">
        <f t="shared" si="4"/>
        <v/>
      </c>
      <c r="O29" s="2" t="str">
        <f t="shared" si="5"/>
        <v>-</v>
      </c>
      <c r="P29" s="2" t="str">
        <f t="shared" si="6"/>
        <v>-</v>
      </c>
      <c r="Q29" s="2" t="str">
        <f t="shared" si="7"/>
        <v>-</v>
      </c>
      <c r="R29" s="2" t="str">
        <f t="shared" si="8"/>
        <v>-</v>
      </c>
      <c r="AS29" t="s">
        <v>691</v>
      </c>
      <c r="AT29" t="s">
        <v>2342</v>
      </c>
      <c r="AW29" s="42">
        <v>1</v>
      </c>
      <c r="AX29" s="44">
        <v>53</v>
      </c>
      <c r="AY29" s="48">
        <f t="shared" si="10"/>
        <v>1053</v>
      </c>
      <c r="BA29" s="7" t="s">
        <v>2971</v>
      </c>
      <c r="BF29" s="1">
        <v>21353</v>
      </c>
      <c r="BG29" s="1">
        <v>1615</v>
      </c>
      <c r="BH29" s="1">
        <f t="shared" si="11"/>
        <v>22968</v>
      </c>
      <c r="BK29" s="1">
        <f t="shared" si="12"/>
        <v>0</v>
      </c>
    </row>
    <row r="30" spans="1:63" hidden="1" outlineLevel="1" x14ac:dyDescent="0.2">
      <c r="A30" t="s">
        <v>322</v>
      </c>
      <c r="B30" t="s">
        <v>2342</v>
      </c>
      <c r="C30" s="25">
        <v>104392</v>
      </c>
      <c r="F30" s="1">
        <f t="shared" si="9"/>
        <v>65975</v>
      </c>
      <c r="G30" s="1">
        <v>59216</v>
      </c>
      <c r="H30" s="1">
        <v>42877</v>
      </c>
      <c r="I30" s="1">
        <v>42624</v>
      </c>
      <c r="J30" s="2" t="str">
        <f t="shared" si="0"/>
        <v/>
      </c>
      <c r="K30" s="2">
        <f t="shared" si="1"/>
        <v>0.64606290261462673</v>
      </c>
      <c r="L30" s="10" t="str">
        <f t="shared" si="2"/>
        <v/>
      </c>
      <c r="M30" s="9" t="str">
        <f t="shared" si="3"/>
        <v/>
      </c>
      <c r="N30" s="8" t="str">
        <f t="shared" si="4"/>
        <v/>
      </c>
      <c r="O30" s="2" t="str">
        <f t="shared" si="5"/>
        <v>-</v>
      </c>
      <c r="P30" s="2" t="str">
        <f t="shared" si="6"/>
        <v>-</v>
      </c>
      <c r="Q30" s="2" t="str">
        <f t="shared" si="7"/>
        <v>-</v>
      </c>
      <c r="R30" s="2" t="str">
        <f t="shared" si="8"/>
        <v>-</v>
      </c>
      <c r="AS30" t="s">
        <v>322</v>
      </c>
      <c r="AT30" t="s">
        <v>2342</v>
      </c>
      <c r="AW30" s="42">
        <v>1</v>
      </c>
      <c r="AX30" s="44">
        <v>55</v>
      </c>
      <c r="AY30" s="48">
        <f t="shared" si="10"/>
        <v>1055</v>
      </c>
      <c r="BA30" s="7" t="s">
        <v>2971</v>
      </c>
      <c r="BF30" s="1">
        <v>59216</v>
      </c>
      <c r="BG30" s="1">
        <v>6759</v>
      </c>
      <c r="BH30" s="1">
        <f t="shared" si="11"/>
        <v>65975</v>
      </c>
      <c r="BK30" s="1">
        <f t="shared" si="12"/>
        <v>0</v>
      </c>
    </row>
    <row r="31" spans="1:63" hidden="1" outlineLevel="1" x14ac:dyDescent="0.2">
      <c r="A31" t="s">
        <v>1321</v>
      </c>
      <c r="B31" t="s">
        <v>2342</v>
      </c>
      <c r="C31" s="25">
        <v>16983</v>
      </c>
      <c r="F31" s="1">
        <f t="shared" si="9"/>
        <v>11482</v>
      </c>
      <c r="G31" s="1">
        <v>10538</v>
      </c>
      <c r="H31" s="1">
        <v>8017</v>
      </c>
      <c r="I31" s="1">
        <v>7958</v>
      </c>
      <c r="J31" s="2" t="str">
        <f t="shared" si="0"/>
        <v/>
      </c>
      <c r="K31" s="2">
        <f t="shared" si="1"/>
        <v>0.69308482842710328</v>
      </c>
      <c r="L31" s="10" t="str">
        <f t="shared" si="2"/>
        <v/>
      </c>
      <c r="M31" s="9" t="str">
        <f t="shared" si="3"/>
        <v/>
      </c>
      <c r="N31" s="8" t="str">
        <f t="shared" si="4"/>
        <v/>
      </c>
      <c r="O31" s="2" t="str">
        <f t="shared" si="5"/>
        <v>-</v>
      </c>
      <c r="P31" s="2" t="str">
        <f t="shared" si="6"/>
        <v>-</v>
      </c>
      <c r="Q31" s="2" t="str">
        <f t="shared" si="7"/>
        <v>-</v>
      </c>
      <c r="R31" s="2" t="str">
        <f t="shared" si="8"/>
        <v>-</v>
      </c>
      <c r="AS31" t="s">
        <v>1321</v>
      </c>
      <c r="AT31" t="s">
        <v>2342</v>
      </c>
      <c r="AW31" s="42">
        <v>1</v>
      </c>
      <c r="AX31" s="44">
        <v>57</v>
      </c>
      <c r="AY31" s="48">
        <f t="shared" si="10"/>
        <v>1057</v>
      </c>
      <c r="BA31" s="7" t="s">
        <v>2971</v>
      </c>
      <c r="BF31" s="1">
        <v>10538</v>
      </c>
      <c r="BG31" s="1">
        <v>944</v>
      </c>
      <c r="BH31" s="1">
        <f t="shared" si="11"/>
        <v>11482</v>
      </c>
      <c r="BK31" s="1">
        <f t="shared" si="12"/>
        <v>0</v>
      </c>
    </row>
    <row r="32" spans="1:63" hidden="1" outlineLevel="1" x14ac:dyDescent="0.2">
      <c r="A32" t="s">
        <v>1057</v>
      </c>
      <c r="B32" t="s">
        <v>2342</v>
      </c>
      <c r="C32" s="25">
        <v>31761</v>
      </c>
      <c r="F32" s="1">
        <f t="shared" si="9"/>
        <v>20780</v>
      </c>
      <c r="G32" s="1">
        <v>16755</v>
      </c>
      <c r="H32" s="1">
        <v>11072</v>
      </c>
      <c r="I32" s="1">
        <v>10881</v>
      </c>
      <c r="J32" s="2" t="str">
        <f t="shared" si="0"/>
        <v/>
      </c>
      <c r="K32" s="2">
        <f t="shared" si="1"/>
        <v>0.52362848893166503</v>
      </c>
      <c r="L32" s="10" t="str">
        <f t="shared" si="2"/>
        <v/>
      </c>
      <c r="M32" s="9" t="str">
        <f t="shared" si="3"/>
        <v/>
      </c>
      <c r="N32" s="8" t="str">
        <f t="shared" si="4"/>
        <v/>
      </c>
      <c r="O32" s="2" t="str">
        <f t="shared" si="5"/>
        <v>-</v>
      </c>
      <c r="P32" s="2" t="str">
        <f t="shared" si="6"/>
        <v>-</v>
      </c>
      <c r="Q32" s="2" t="str">
        <f t="shared" si="7"/>
        <v>-</v>
      </c>
      <c r="R32" s="2" t="str">
        <f t="shared" si="8"/>
        <v>-</v>
      </c>
      <c r="AS32" t="s">
        <v>1057</v>
      </c>
      <c r="AT32" t="s">
        <v>2342</v>
      </c>
      <c r="AW32" s="42">
        <v>1</v>
      </c>
      <c r="AX32" s="44">
        <v>59</v>
      </c>
      <c r="AY32" s="48">
        <f t="shared" si="10"/>
        <v>1059</v>
      </c>
      <c r="BA32" s="7" t="s">
        <v>2971</v>
      </c>
      <c r="BF32" s="1">
        <v>16755</v>
      </c>
      <c r="BG32" s="1">
        <v>4025</v>
      </c>
      <c r="BH32" s="1">
        <f t="shared" si="11"/>
        <v>20780</v>
      </c>
      <c r="BK32" s="1">
        <f t="shared" si="12"/>
        <v>0</v>
      </c>
    </row>
    <row r="33" spans="1:63" hidden="1" outlineLevel="1" x14ac:dyDescent="0.2">
      <c r="A33" t="s">
        <v>1238</v>
      </c>
      <c r="B33" t="s">
        <v>2342</v>
      </c>
      <c r="C33" s="25">
        <v>26931</v>
      </c>
      <c r="F33" s="1">
        <f t="shared" si="9"/>
        <v>16856</v>
      </c>
      <c r="G33" s="1">
        <v>15477</v>
      </c>
      <c r="H33" s="1">
        <v>11342</v>
      </c>
      <c r="I33" s="1">
        <v>11331</v>
      </c>
      <c r="J33" s="2" t="str">
        <f t="shared" si="0"/>
        <v/>
      </c>
      <c r="K33" s="2">
        <f t="shared" si="1"/>
        <v>0.67222354057902234</v>
      </c>
      <c r="L33" s="10" t="str">
        <f t="shared" si="2"/>
        <v/>
      </c>
      <c r="M33" s="9" t="str">
        <f t="shared" si="3"/>
        <v/>
      </c>
      <c r="N33" s="8" t="str">
        <f t="shared" si="4"/>
        <v/>
      </c>
      <c r="O33" s="2" t="str">
        <f t="shared" si="5"/>
        <v>-</v>
      </c>
      <c r="P33" s="2" t="str">
        <f t="shared" si="6"/>
        <v>-</v>
      </c>
      <c r="Q33" s="2" t="str">
        <f t="shared" si="7"/>
        <v>-</v>
      </c>
      <c r="R33" s="2" t="str">
        <f t="shared" si="8"/>
        <v>-</v>
      </c>
      <c r="AS33" t="s">
        <v>1238</v>
      </c>
      <c r="AT33" t="s">
        <v>2342</v>
      </c>
      <c r="AW33" s="42">
        <v>1</v>
      </c>
      <c r="AX33" s="44">
        <v>61</v>
      </c>
      <c r="AY33" s="48">
        <f t="shared" si="10"/>
        <v>1061</v>
      </c>
      <c r="BA33" s="7" t="s">
        <v>2971</v>
      </c>
      <c r="BF33" s="1">
        <v>15477</v>
      </c>
      <c r="BG33" s="1">
        <v>1379</v>
      </c>
      <c r="BH33" s="1">
        <f t="shared" si="11"/>
        <v>16856</v>
      </c>
      <c r="BK33" s="1">
        <f t="shared" si="12"/>
        <v>0</v>
      </c>
    </row>
    <row r="34" spans="1:63" hidden="1" outlineLevel="1" x14ac:dyDescent="0.2">
      <c r="A34" t="s">
        <v>2050</v>
      </c>
      <c r="B34" t="s">
        <v>2342</v>
      </c>
      <c r="C34" s="25">
        <v>8876</v>
      </c>
      <c r="F34" s="1">
        <f t="shared" si="9"/>
        <v>7713</v>
      </c>
      <c r="G34" s="1">
        <v>7240</v>
      </c>
      <c r="H34" s="1">
        <v>5363</v>
      </c>
      <c r="I34" s="1">
        <v>5343</v>
      </c>
      <c r="J34" s="2" t="str">
        <f t="shared" ref="J34:J65" si="13">IF(D34&gt;0,I34/D34,"")</f>
        <v/>
      </c>
      <c r="K34" s="2">
        <f t="shared" si="1"/>
        <v>0.69272656553870093</v>
      </c>
      <c r="L34" s="10" t="str">
        <f t="shared" si="2"/>
        <v/>
      </c>
      <c r="M34" s="9" t="str">
        <f t="shared" si="3"/>
        <v/>
      </c>
      <c r="N34" s="8" t="str">
        <f t="shared" si="4"/>
        <v/>
      </c>
      <c r="O34" s="2" t="str">
        <f t="shared" si="5"/>
        <v>-</v>
      </c>
      <c r="P34" s="2" t="str">
        <f t="shared" si="6"/>
        <v>-</v>
      </c>
      <c r="Q34" s="2" t="str">
        <f t="shared" si="7"/>
        <v>-</v>
      </c>
      <c r="R34" s="2" t="str">
        <f t="shared" si="8"/>
        <v>-</v>
      </c>
      <c r="AS34" t="s">
        <v>2050</v>
      </c>
      <c r="AT34" t="s">
        <v>2342</v>
      </c>
      <c r="AW34" s="42">
        <v>1</v>
      </c>
      <c r="AX34" s="44">
        <v>63</v>
      </c>
      <c r="AY34" s="48">
        <f t="shared" si="10"/>
        <v>1063</v>
      </c>
      <c r="BA34" s="7" t="s">
        <v>2971</v>
      </c>
      <c r="BF34" s="1">
        <v>7240</v>
      </c>
      <c r="BG34" s="1">
        <v>473</v>
      </c>
      <c r="BH34" s="1">
        <f t="shared" si="11"/>
        <v>7713</v>
      </c>
      <c r="BK34" s="1">
        <f t="shared" si="12"/>
        <v>0</v>
      </c>
    </row>
    <row r="35" spans="1:63" hidden="1" outlineLevel="1" x14ac:dyDescent="0.2">
      <c r="A35" t="s">
        <v>2903</v>
      </c>
      <c r="B35" t="s">
        <v>2342</v>
      </c>
      <c r="C35" s="25">
        <v>15388</v>
      </c>
      <c r="F35" s="1">
        <f t="shared" si="9"/>
        <v>12851</v>
      </c>
      <c r="G35" s="1">
        <v>11831</v>
      </c>
      <c r="H35" s="1">
        <v>0</v>
      </c>
      <c r="I35" s="1">
        <v>8647</v>
      </c>
      <c r="J35" s="2" t="str">
        <f t="shared" si="13"/>
        <v/>
      </c>
      <c r="K35" s="2">
        <f t="shared" ref="K35:K70" si="14">IF(F35&gt;0,I35/F35,"")</f>
        <v>0.67286592483075247</v>
      </c>
      <c r="L35" s="10" t="str">
        <f t="shared" si="2"/>
        <v/>
      </c>
      <c r="M35" s="9" t="str">
        <f t="shared" si="3"/>
        <v/>
      </c>
      <c r="N35" s="8" t="str">
        <f t="shared" si="4"/>
        <v/>
      </c>
      <c r="O35" s="2" t="str">
        <f t="shared" ref="O35:O70" si="15">IF(SUM($S35:$AO35)=0,"-",S35/SUM($S35:$AO35))</f>
        <v>-</v>
      </c>
      <c r="P35" s="2" t="str">
        <f t="shared" ref="P35:P70" si="16">IF(SUM($S35:$AO35)=0,"-",T35/SUM($S35:$AO35))</f>
        <v>-</v>
      </c>
      <c r="Q35" s="2" t="str">
        <f t="shared" ref="Q35:Q70" si="17">IF(SUM($S35:$AO35)=0,"-",U35/SUM($S35:$AO35))</f>
        <v>-</v>
      </c>
      <c r="R35" s="2" t="str">
        <f t="shared" ref="R35:R66" si="18">IF(SUM($S35:$AO35)=0,"-",(1-O35-P35-Q35))</f>
        <v>-</v>
      </c>
      <c r="AS35" t="s">
        <v>2903</v>
      </c>
      <c r="AT35" t="s">
        <v>2342</v>
      </c>
      <c r="AW35" s="42">
        <v>1</v>
      </c>
      <c r="AX35" s="44">
        <v>65</v>
      </c>
      <c r="AY35" s="48">
        <f t="shared" si="10"/>
        <v>1065</v>
      </c>
      <c r="BA35" s="7" t="s">
        <v>2971</v>
      </c>
      <c r="BF35" s="1">
        <v>11831</v>
      </c>
      <c r="BG35" s="1">
        <v>1020</v>
      </c>
      <c r="BH35" s="1">
        <f t="shared" si="11"/>
        <v>12851</v>
      </c>
      <c r="BK35" s="1">
        <f t="shared" si="12"/>
        <v>0</v>
      </c>
    </row>
    <row r="36" spans="1:63" hidden="1" outlineLevel="1" x14ac:dyDescent="0.2">
      <c r="A36" t="s">
        <v>2943</v>
      </c>
      <c r="B36" t="s">
        <v>2342</v>
      </c>
      <c r="C36" s="25">
        <v>17287</v>
      </c>
      <c r="F36" s="1">
        <f t="shared" si="9"/>
        <v>12394</v>
      </c>
      <c r="G36" s="1">
        <v>11431</v>
      </c>
      <c r="H36" s="1">
        <v>8766</v>
      </c>
      <c r="I36" s="1">
        <v>8766</v>
      </c>
      <c r="J36" s="2" t="str">
        <f t="shared" si="13"/>
        <v/>
      </c>
      <c r="K36" s="2">
        <f t="shared" si="14"/>
        <v>0.70727771502339842</v>
      </c>
      <c r="L36" s="10" t="str">
        <f t="shared" si="2"/>
        <v/>
      </c>
      <c r="M36" s="9" t="str">
        <f t="shared" si="3"/>
        <v/>
      </c>
      <c r="N36" s="8" t="str">
        <f t="shared" si="4"/>
        <v/>
      </c>
      <c r="O36" s="2" t="str">
        <f t="shared" si="15"/>
        <v>-</v>
      </c>
      <c r="P36" s="2" t="str">
        <f t="shared" si="16"/>
        <v>-</v>
      </c>
      <c r="Q36" s="2" t="str">
        <f t="shared" si="17"/>
        <v>-</v>
      </c>
      <c r="R36" s="2" t="str">
        <f t="shared" si="18"/>
        <v>-</v>
      </c>
      <c r="AS36" t="s">
        <v>2943</v>
      </c>
      <c r="AT36" t="s">
        <v>2342</v>
      </c>
      <c r="AW36" s="42">
        <v>1</v>
      </c>
      <c r="AX36" s="44">
        <v>67</v>
      </c>
      <c r="AY36" s="48">
        <f t="shared" si="10"/>
        <v>1067</v>
      </c>
      <c r="BA36" s="7" t="s">
        <v>2971</v>
      </c>
      <c r="BF36" s="1">
        <v>11431</v>
      </c>
      <c r="BG36" s="1">
        <v>963</v>
      </c>
      <c r="BH36" s="1">
        <f t="shared" si="11"/>
        <v>12394</v>
      </c>
      <c r="BK36" s="1">
        <f t="shared" si="12"/>
        <v>0</v>
      </c>
    </row>
    <row r="37" spans="1:63" hidden="1" outlineLevel="1" x14ac:dyDescent="0.2">
      <c r="A37" t="s">
        <v>929</v>
      </c>
      <c r="B37" t="s">
        <v>2342</v>
      </c>
      <c r="C37" s="25">
        <v>103402</v>
      </c>
      <c r="F37" s="1">
        <f t="shared" si="9"/>
        <v>65611</v>
      </c>
      <c r="G37" s="1">
        <v>57763</v>
      </c>
      <c r="H37" s="1">
        <v>41994</v>
      </c>
      <c r="I37" s="1">
        <v>41984</v>
      </c>
      <c r="J37" s="2" t="str">
        <f t="shared" si="13"/>
        <v/>
      </c>
      <c r="K37" s="2">
        <f t="shared" si="14"/>
        <v>0.63989270091905326</v>
      </c>
      <c r="L37" s="10" t="str">
        <f t="shared" si="2"/>
        <v/>
      </c>
      <c r="M37" s="9" t="str">
        <f t="shared" si="3"/>
        <v/>
      </c>
      <c r="N37" s="8" t="str">
        <f t="shared" si="4"/>
        <v/>
      </c>
      <c r="O37" s="2" t="str">
        <f t="shared" si="15"/>
        <v>-</v>
      </c>
      <c r="P37" s="2" t="str">
        <f t="shared" si="16"/>
        <v>-</v>
      </c>
      <c r="Q37" s="2" t="str">
        <f t="shared" si="17"/>
        <v>-</v>
      </c>
      <c r="R37" s="2" t="str">
        <f t="shared" si="18"/>
        <v>-</v>
      </c>
      <c r="AS37" t="s">
        <v>929</v>
      </c>
      <c r="AT37" t="s">
        <v>2342</v>
      </c>
      <c r="AW37" s="42">
        <v>1</v>
      </c>
      <c r="AX37" s="44">
        <v>69</v>
      </c>
      <c r="AY37" s="48">
        <f t="shared" si="10"/>
        <v>1069</v>
      </c>
      <c r="BA37" s="7" t="s">
        <v>2971</v>
      </c>
      <c r="BF37" s="1">
        <v>57763</v>
      </c>
      <c r="BG37" s="1">
        <v>7848</v>
      </c>
      <c r="BH37" s="1">
        <f t="shared" si="11"/>
        <v>65611</v>
      </c>
      <c r="BK37" s="1">
        <f t="shared" si="12"/>
        <v>0</v>
      </c>
    </row>
    <row r="38" spans="1:63" hidden="1" outlineLevel="1" x14ac:dyDescent="0.2">
      <c r="A38" t="s">
        <v>2754</v>
      </c>
      <c r="B38" t="s">
        <v>2342</v>
      </c>
      <c r="C38" s="25">
        <v>53019</v>
      </c>
      <c r="F38" s="1">
        <f t="shared" si="9"/>
        <v>35985</v>
      </c>
      <c r="G38" s="1">
        <v>33710</v>
      </c>
      <c r="H38" s="1">
        <v>21021</v>
      </c>
      <c r="I38" s="1">
        <v>20632</v>
      </c>
      <c r="J38" s="2" t="str">
        <f t="shared" si="13"/>
        <v/>
      </c>
      <c r="K38" s="2">
        <f t="shared" si="14"/>
        <v>0.57335000694733917</v>
      </c>
      <c r="L38" s="10" t="str">
        <f t="shared" si="2"/>
        <v/>
      </c>
      <c r="M38" s="9" t="str">
        <f t="shared" si="3"/>
        <v/>
      </c>
      <c r="N38" s="8" t="str">
        <f t="shared" si="4"/>
        <v/>
      </c>
      <c r="O38" s="2" t="str">
        <f t="shared" si="15"/>
        <v>-</v>
      </c>
      <c r="P38" s="2" t="str">
        <f t="shared" si="16"/>
        <v>-</v>
      </c>
      <c r="Q38" s="2" t="str">
        <f t="shared" si="17"/>
        <v>-</v>
      </c>
      <c r="R38" s="2" t="str">
        <f t="shared" si="18"/>
        <v>-</v>
      </c>
      <c r="AS38" t="s">
        <v>2754</v>
      </c>
      <c r="AT38" t="s">
        <v>2342</v>
      </c>
      <c r="AW38" s="42">
        <v>1</v>
      </c>
      <c r="AX38" s="44">
        <v>71</v>
      </c>
      <c r="AY38" s="48">
        <f t="shared" si="10"/>
        <v>1071</v>
      </c>
      <c r="BA38" s="7" t="s">
        <v>2971</v>
      </c>
      <c r="BF38" s="1">
        <v>33710</v>
      </c>
      <c r="BG38" s="1">
        <v>2275</v>
      </c>
      <c r="BH38" s="1">
        <f t="shared" si="11"/>
        <v>35985</v>
      </c>
      <c r="BK38" s="1">
        <f t="shared" si="12"/>
        <v>0</v>
      </c>
    </row>
    <row r="39" spans="1:63" hidden="1" outlineLevel="1" x14ac:dyDescent="0.2">
      <c r="A39" t="s">
        <v>1012</v>
      </c>
      <c r="B39" t="s">
        <v>2342</v>
      </c>
      <c r="C39" s="25">
        <v>660009</v>
      </c>
      <c r="F39" s="1">
        <f t="shared" si="9"/>
        <v>435704</v>
      </c>
      <c r="G39" s="1">
        <v>404487</v>
      </c>
      <c r="H39" s="1">
        <v>304865</v>
      </c>
      <c r="I39" s="1">
        <v>304523</v>
      </c>
      <c r="J39" s="2" t="str">
        <f t="shared" si="13"/>
        <v/>
      </c>
      <c r="K39" s="2">
        <f t="shared" si="14"/>
        <v>0.6989217450379156</v>
      </c>
      <c r="L39" s="10" t="str">
        <f t="shared" si="2"/>
        <v/>
      </c>
      <c r="M39" s="9" t="str">
        <f t="shared" si="3"/>
        <v/>
      </c>
      <c r="N39" s="8" t="str">
        <f t="shared" si="4"/>
        <v/>
      </c>
      <c r="O39" s="2" t="str">
        <f t="shared" si="15"/>
        <v>-</v>
      </c>
      <c r="P39" s="2" t="str">
        <f t="shared" si="16"/>
        <v>-</v>
      </c>
      <c r="Q39" s="2" t="str">
        <f t="shared" si="17"/>
        <v>-</v>
      </c>
      <c r="R39" s="2" t="str">
        <f t="shared" si="18"/>
        <v>-</v>
      </c>
      <c r="AS39" t="s">
        <v>1012</v>
      </c>
      <c r="AT39" t="s">
        <v>2342</v>
      </c>
      <c r="AW39" s="42">
        <v>1</v>
      </c>
      <c r="AX39" s="44">
        <v>73</v>
      </c>
      <c r="AY39" s="48">
        <f t="shared" si="10"/>
        <v>1073</v>
      </c>
      <c r="BA39" s="7" t="s">
        <v>2971</v>
      </c>
      <c r="BF39" s="1">
        <v>404487</v>
      </c>
      <c r="BG39" s="1">
        <v>31217</v>
      </c>
      <c r="BH39" s="1">
        <f t="shared" si="11"/>
        <v>435704</v>
      </c>
      <c r="BK39" s="1">
        <f t="shared" si="12"/>
        <v>0</v>
      </c>
    </row>
    <row r="40" spans="1:63" hidden="1" outlineLevel="1" x14ac:dyDescent="0.2">
      <c r="A40" t="s">
        <v>291</v>
      </c>
      <c r="B40" t="s">
        <v>2342</v>
      </c>
      <c r="C40" s="25">
        <v>14259</v>
      </c>
      <c r="F40" s="1">
        <f t="shared" si="9"/>
        <v>10930</v>
      </c>
      <c r="G40" s="1">
        <v>10254</v>
      </c>
      <c r="H40" s="1">
        <v>7274</v>
      </c>
      <c r="I40" s="1">
        <v>7176</v>
      </c>
      <c r="J40" s="2" t="str">
        <f t="shared" si="13"/>
        <v/>
      </c>
      <c r="K40" s="2">
        <f t="shared" si="14"/>
        <v>0.65654162854528819</v>
      </c>
      <c r="L40" s="10" t="str">
        <f t="shared" si="2"/>
        <v/>
      </c>
      <c r="M40" s="9" t="str">
        <f t="shared" si="3"/>
        <v/>
      </c>
      <c r="N40" s="8" t="str">
        <f t="shared" si="4"/>
        <v/>
      </c>
      <c r="O40" s="2" t="str">
        <f t="shared" si="15"/>
        <v>-</v>
      </c>
      <c r="P40" s="2" t="str">
        <f t="shared" si="16"/>
        <v>-</v>
      </c>
      <c r="Q40" s="2" t="str">
        <f t="shared" si="17"/>
        <v>-</v>
      </c>
      <c r="R40" s="2" t="str">
        <f t="shared" si="18"/>
        <v>-</v>
      </c>
      <c r="AS40" t="s">
        <v>291</v>
      </c>
      <c r="AT40" t="s">
        <v>2342</v>
      </c>
      <c r="AW40" s="42">
        <v>1</v>
      </c>
      <c r="AX40" s="44">
        <v>75</v>
      </c>
      <c r="AY40" s="48">
        <f t="shared" si="10"/>
        <v>1075</v>
      </c>
      <c r="BA40" s="7" t="s">
        <v>2971</v>
      </c>
      <c r="BF40" s="1">
        <v>10254</v>
      </c>
      <c r="BG40" s="1">
        <v>676</v>
      </c>
      <c r="BH40" s="1">
        <f t="shared" si="11"/>
        <v>10930</v>
      </c>
      <c r="BK40" s="1">
        <f t="shared" si="12"/>
        <v>0</v>
      </c>
    </row>
    <row r="41" spans="1:63" hidden="1" outlineLevel="1" x14ac:dyDescent="0.2">
      <c r="A41" t="s">
        <v>1361</v>
      </c>
      <c r="B41" t="s">
        <v>2342</v>
      </c>
      <c r="C41" s="25">
        <v>92542</v>
      </c>
      <c r="F41" s="1">
        <f t="shared" si="9"/>
        <v>55723</v>
      </c>
      <c r="G41" s="1">
        <v>51862</v>
      </c>
      <c r="H41" s="1">
        <v>37404</v>
      </c>
      <c r="I41" s="1">
        <v>37032</v>
      </c>
      <c r="J41" s="2" t="str">
        <f t="shared" si="13"/>
        <v/>
      </c>
      <c r="K41" s="2">
        <f t="shared" si="14"/>
        <v>0.66457297704717977</v>
      </c>
      <c r="L41" s="10" t="str">
        <f t="shared" si="2"/>
        <v/>
      </c>
      <c r="M41" s="9" t="str">
        <f t="shared" si="3"/>
        <v/>
      </c>
      <c r="N41" s="8" t="str">
        <f t="shared" si="4"/>
        <v/>
      </c>
      <c r="O41" s="2" t="str">
        <f t="shared" si="15"/>
        <v>-</v>
      </c>
      <c r="P41" s="2" t="str">
        <f t="shared" si="16"/>
        <v>-</v>
      </c>
      <c r="Q41" s="2" t="str">
        <f t="shared" si="17"/>
        <v>-</v>
      </c>
      <c r="R41" s="2" t="str">
        <f t="shared" si="18"/>
        <v>-</v>
      </c>
      <c r="AS41" t="s">
        <v>1361</v>
      </c>
      <c r="AT41" t="s">
        <v>2342</v>
      </c>
      <c r="AW41" s="42">
        <v>1</v>
      </c>
      <c r="AX41" s="44">
        <v>77</v>
      </c>
      <c r="AY41" s="48">
        <f t="shared" si="10"/>
        <v>1077</v>
      </c>
      <c r="BA41" s="7" t="s">
        <v>2971</v>
      </c>
      <c r="BF41" s="1">
        <v>51862</v>
      </c>
      <c r="BG41" s="1">
        <v>3861</v>
      </c>
      <c r="BH41" s="1">
        <f t="shared" si="11"/>
        <v>55723</v>
      </c>
      <c r="BK41" s="1">
        <f t="shared" si="12"/>
        <v>0</v>
      </c>
    </row>
    <row r="42" spans="1:63" hidden="1" outlineLevel="1" x14ac:dyDescent="0.2">
      <c r="A42" t="s">
        <v>506</v>
      </c>
      <c r="B42" t="s">
        <v>2342</v>
      </c>
      <c r="C42" s="25">
        <v>33838</v>
      </c>
      <c r="F42" s="1">
        <f t="shared" si="9"/>
        <v>23506</v>
      </c>
      <c r="G42" s="1">
        <v>21444</v>
      </c>
      <c r="H42" s="1">
        <v>14357</v>
      </c>
      <c r="I42" s="1">
        <v>14148</v>
      </c>
      <c r="J42" s="2" t="str">
        <f t="shared" si="13"/>
        <v/>
      </c>
      <c r="K42" s="2">
        <f t="shared" si="14"/>
        <v>0.60188887943503788</v>
      </c>
      <c r="L42" s="10" t="str">
        <f t="shared" si="2"/>
        <v/>
      </c>
      <c r="M42" s="9" t="str">
        <f t="shared" si="3"/>
        <v/>
      </c>
      <c r="N42" s="8" t="str">
        <f t="shared" si="4"/>
        <v/>
      </c>
      <c r="O42" s="2" t="str">
        <f t="shared" si="15"/>
        <v>-</v>
      </c>
      <c r="P42" s="2" t="str">
        <f t="shared" si="16"/>
        <v>-</v>
      </c>
      <c r="Q42" s="2" t="str">
        <f t="shared" si="17"/>
        <v>-</v>
      </c>
      <c r="R42" s="2" t="str">
        <f t="shared" si="18"/>
        <v>-</v>
      </c>
      <c r="AS42" t="s">
        <v>506</v>
      </c>
      <c r="AT42" t="s">
        <v>2342</v>
      </c>
      <c r="AW42" s="42">
        <v>1</v>
      </c>
      <c r="AX42" s="44">
        <v>79</v>
      </c>
      <c r="AY42" s="48">
        <f t="shared" si="10"/>
        <v>1079</v>
      </c>
      <c r="BA42" s="7" t="s">
        <v>2971</v>
      </c>
      <c r="BF42" s="1">
        <v>21444</v>
      </c>
      <c r="BG42" s="1">
        <v>2062</v>
      </c>
      <c r="BH42" s="1">
        <f t="shared" si="11"/>
        <v>23506</v>
      </c>
      <c r="BK42" s="1">
        <f t="shared" si="12"/>
        <v>0</v>
      </c>
    </row>
    <row r="43" spans="1:63" hidden="1" outlineLevel="1" x14ac:dyDescent="0.2">
      <c r="A43" t="s">
        <v>88</v>
      </c>
      <c r="B43" t="s">
        <v>2342</v>
      </c>
      <c r="C43" s="25">
        <v>147257</v>
      </c>
      <c r="F43" s="1">
        <f t="shared" si="9"/>
        <v>97401</v>
      </c>
      <c r="G43" s="1">
        <v>82773</v>
      </c>
      <c r="H43" s="1">
        <v>54426</v>
      </c>
      <c r="I43" s="1">
        <v>54496</v>
      </c>
      <c r="J43" s="2" t="str">
        <f t="shared" si="13"/>
        <v/>
      </c>
      <c r="K43" s="2">
        <f t="shared" si="14"/>
        <v>0.55950144249032352</v>
      </c>
      <c r="L43" s="10" t="str">
        <f t="shared" si="2"/>
        <v/>
      </c>
      <c r="M43" s="9" t="str">
        <f t="shared" si="3"/>
        <v/>
      </c>
      <c r="N43" s="8" t="str">
        <f t="shared" si="4"/>
        <v/>
      </c>
      <c r="O43" s="2" t="str">
        <f t="shared" si="15"/>
        <v>-</v>
      </c>
      <c r="P43" s="2" t="str">
        <f t="shared" si="16"/>
        <v>-</v>
      </c>
      <c r="Q43" s="2" t="str">
        <f t="shared" si="17"/>
        <v>-</v>
      </c>
      <c r="R43" s="2" t="str">
        <f t="shared" si="18"/>
        <v>-</v>
      </c>
      <c r="AS43" t="s">
        <v>88</v>
      </c>
      <c r="AT43" t="s">
        <v>2342</v>
      </c>
      <c r="AW43" s="42">
        <v>1</v>
      </c>
      <c r="AX43" s="44">
        <v>81</v>
      </c>
      <c r="AY43" s="48">
        <f t="shared" si="10"/>
        <v>1081</v>
      </c>
      <c r="BA43" s="7" t="s">
        <v>2971</v>
      </c>
      <c r="BF43" s="1">
        <v>82773</v>
      </c>
      <c r="BG43" s="1">
        <v>14628</v>
      </c>
      <c r="BH43" s="1">
        <f t="shared" si="11"/>
        <v>97401</v>
      </c>
      <c r="BK43" s="1">
        <f t="shared" si="12"/>
        <v>0</v>
      </c>
    </row>
    <row r="44" spans="1:63" hidden="1" outlineLevel="1" x14ac:dyDescent="0.2">
      <c r="A44" t="s">
        <v>1245</v>
      </c>
      <c r="B44" t="s">
        <v>2342</v>
      </c>
      <c r="C44" s="25">
        <v>87654</v>
      </c>
      <c r="F44" s="1">
        <f t="shared" si="9"/>
        <v>50034</v>
      </c>
      <c r="G44" s="1">
        <v>46386</v>
      </c>
      <c r="H44" s="1">
        <v>35638</v>
      </c>
      <c r="I44" s="1">
        <v>35540</v>
      </c>
      <c r="J44" s="2" t="str">
        <f t="shared" si="13"/>
        <v/>
      </c>
      <c r="K44" s="2">
        <f t="shared" si="14"/>
        <v>0.71031698445057356</v>
      </c>
      <c r="L44" s="10" t="str">
        <f t="shared" si="2"/>
        <v/>
      </c>
      <c r="M44" s="9" t="str">
        <f t="shared" si="3"/>
        <v/>
      </c>
      <c r="N44" s="8" t="str">
        <f t="shared" si="4"/>
        <v/>
      </c>
      <c r="O44" s="2" t="str">
        <f t="shared" si="15"/>
        <v>-</v>
      </c>
      <c r="P44" s="2" t="str">
        <f t="shared" si="16"/>
        <v>-</v>
      </c>
      <c r="Q44" s="2" t="str">
        <f t="shared" si="17"/>
        <v>-</v>
      </c>
      <c r="R44" s="2" t="str">
        <f t="shared" si="18"/>
        <v>-</v>
      </c>
      <c r="AS44" t="s">
        <v>1245</v>
      </c>
      <c r="AT44" t="s">
        <v>2342</v>
      </c>
      <c r="AW44" s="42">
        <v>1</v>
      </c>
      <c r="AX44" s="44">
        <v>83</v>
      </c>
      <c r="AY44" s="48">
        <f t="shared" si="10"/>
        <v>1083</v>
      </c>
      <c r="BA44" s="7" t="s">
        <v>2971</v>
      </c>
      <c r="BF44" s="1">
        <v>46386</v>
      </c>
      <c r="BG44" s="1">
        <v>3648</v>
      </c>
      <c r="BH44" s="1">
        <f t="shared" si="11"/>
        <v>50034</v>
      </c>
      <c r="BK44" s="1">
        <f t="shared" si="12"/>
        <v>0</v>
      </c>
    </row>
    <row r="45" spans="1:63" hidden="1" outlineLevel="1" x14ac:dyDescent="0.2">
      <c r="A45" t="s">
        <v>2252</v>
      </c>
      <c r="B45" t="s">
        <v>2342</v>
      </c>
      <c r="C45" s="25">
        <v>10857</v>
      </c>
      <c r="F45" s="1">
        <f t="shared" si="9"/>
        <v>10690</v>
      </c>
      <c r="G45" s="1">
        <v>9627</v>
      </c>
      <c r="H45" s="1">
        <v>7570</v>
      </c>
      <c r="I45" s="1">
        <v>7523</v>
      </c>
      <c r="J45" s="2" t="str">
        <f t="shared" si="13"/>
        <v/>
      </c>
      <c r="K45" s="2">
        <f t="shared" si="14"/>
        <v>0.7037418147801684</v>
      </c>
      <c r="L45" s="10" t="str">
        <f t="shared" si="2"/>
        <v/>
      </c>
      <c r="M45" s="9" t="str">
        <f t="shared" si="3"/>
        <v/>
      </c>
      <c r="N45" s="8" t="str">
        <f t="shared" si="4"/>
        <v/>
      </c>
      <c r="O45" s="2" t="str">
        <f t="shared" si="15"/>
        <v>-</v>
      </c>
      <c r="P45" s="2" t="str">
        <f t="shared" si="16"/>
        <v>-</v>
      </c>
      <c r="Q45" s="2" t="str">
        <f t="shared" si="17"/>
        <v>-</v>
      </c>
      <c r="R45" s="2" t="str">
        <f t="shared" si="18"/>
        <v>-</v>
      </c>
      <c r="AS45" t="s">
        <v>2252</v>
      </c>
      <c r="AT45" t="s">
        <v>2342</v>
      </c>
      <c r="AW45" s="42">
        <v>1</v>
      </c>
      <c r="AX45" s="44">
        <v>85</v>
      </c>
      <c r="AY45" s="48">
        <f t="shared" si="10"/>
        <v>1085</v>
      </c>
      <c r="BA45" s="7" t="s">
        <v>2971</v>
      </c>
      <c r="BF45" s="1">
        <v>9627</v>
      </c>
      <c r="BG45" s="1">
        <v>1063</v>
      </c>
      <c r="BH45" s="1">
        <f t="shared" si="11"/>
        <v>10690</v>
      </c>
      <c r="BK45" s="1">
        <f t="shared" si="12"/>
        <v>0</v>
      </c>
    </row>
    <row r="46" spans="1:63" hidden="1" outlineLevel="1" x14ac:dyDescent="0.2">
      <c r="A46" t="s">
        <v>1541</v>
      </c>
      <c r="B46" t="s">
        <v>2342</v>
      </c>
      <c r="C46" s="25">
        <v>20535</v>
      </c>
      <c r="F46" s="1">
        <f t="shared" si="9"/>
        <v>19373</v>
      </c>
      <c r="G46" s="1">
        <v>16223</v>
      </c>
      <c r="H46" s="1">
        <v>10435</v>
      </c>
      <c r="I46" s="1">
        <v>10396</v>
      </c>
      <c r="J46" s="2" t="str">
        <f t="shared" si="13"/>
        <v/>
      </c>
      <c r="K46" s="2">
        <f t="shared" si="14"/>
        <v>0.53662313529138495</v>
      </c>
      <c r="L46" s="10" t="str">
        <f t="shared" si="2"/>
        <v/>
      </c>
      <c r="M46" s="9" t="str">
        <f t="shared" si="3"/>
        <v/>
      </c>
      <c r="N46" s="8" t="str">
        <f t="shared" si="4"/>
        <v/>
      </c>
      <c r="O46" s="2" t="str">
        <f t="shared" si="15"/>
        <v>-</v>
      </c>
      <c r="P46" s="2" t="str">
        <f t="shared" si="16"/>
        <v>-</v>
      </c>
      <c r="Q46" s="2" t="str">
        <f t="shared" si="17"/>
        <v>-</v>
      </c>
      <c r="R46" s="2" t="str">
        <f t="shared" si="18"/>
        <v>-</v>
      </c>
      <c r="AS46" t="s">
        <v>1541</v>
      </c>
      <c r="AT46" t="s">
        <v>2342</v>
      </c>
      <c r="AW46" s="42">
        <v>1</v>
      </c>
      <c r="AX46" s="44">
        <v>87</v>
      </c>
      <c r="AY46" s="48">
        <f t="shared" si="10"/>
        <v>1087</v>
      </c>
      <c r="BA46" s="7" t="s">
        <v>2971</v>
      </c>
      <c r="BF46" s="1">
        <v>16223</v>
      </c>
      <c r="BG46" s="1">
        <v>3150</v>
      </c>
      <c r="BH46" s="1">
        <f t="shared" si="11"/>
        <v>19373</v>
      </c>
      <c r="BK46" s="1">
        <f t="shared" si="12"/>
        <v>0</v>
      </c>
    </row>
    <row r="47" spans="1:63" hidden="1" outlineLevel="1" x14ac:dyDescent="0.2">
      <c r="A47" t="s">
        <v>1542</v>
      </c>
      <c r="B47" t="s">
        <v>2342</v>
      </c>
      <c r="C47" s="25">
        <v>343080</v>
      </c>
      <c r="F47" s="1">
        <f t="shared" si="9"/>
        <v>233838</v>
      </c>
      <c r="G47" s="1">
        <v>194016</v>
      </c>
      <c r="H47" s="1">
        <v>155626</v>
      </c>
      <c r="I47" s="1">
        <v>155428</v>
      </c>
      <c r="J47" s="2" t="str">
        <f t="shared" si="13"/>
        <v/>
      </c>
      <c r="K47" s="2">
        <f t="shared" si="14"/>
        <v>0.66468238695165027</v>
      </c>
      <c r="L47" s="10" t="str">
        <f t="shared" si="2"/>
        <v/>
      </c>
      <c r="M47" s="9" t="str">
        <f t="shared" si="3"/>
        <v/>
      </c>
      <c r="N47" s="8" t="str">
        <f t="shared" si="4"/>
        <v/>
      </c>
      <c r="O47" s="2" t="str">
        <f t="shared" si="15"/>
        <v>-</v>
      </c>
      <c r="P47" s="2" t="str">
        <f t="shared" si="16"/>
        <v>-</v>
      </c>
      <c r="Q47" s="2" t="str">
        <f t="shared" si="17"/>
        <v>-</v>
      </c>
      <c r="R47" s="2" t="str">
        <f t="shared" si="18"/>
        <v>-</v>
      </c>
      <c r="AS47" t="s">
        <v>1542</v>
      </c>
      <c r="AT47" t="s">
        <v>2342</v>
      </c>
      <c r="AW47" s="42">
        <v>1</v>
      </c>
      <c r="AX47" s="44">
        <v>89</v>
      </c>
      <c r="AY47" s="48">
        <f t="shared" si="10"/>
        <v>1089</v>
      </c>
      <c r="BA47" s="7" t="s">
        <v>2971</v>
      </c>
      <c r="BF47" s="1">
        <v>194016</v>
      </c>
      <c r="BG47" s="1">
        <v>39822</v>
      </c>
      <c r="BH47" s="1">
        <f t="shared" si="11"/>
        <v>233838</v>
      </c>
      <c r="BK47" s="1">
        <f t="shared" si="12"/>
        <v>0</v>
      </c>
    </row>
    <row r="48" spans="1:63" hidden="1" outlineLevel="1" x14ac:dyDescent="0.2">
      <c r="A48" t="s">
        <v>1046</v>
      </c>
      <c r="B48" t="s">
        <v>2342</v>
      </c>
      <c r="C48" s="25">
        <v>20401</v>
      </c>
      <c r="F48" s="1">
        <f t="shared" si="9"/>
        <v>16216</v>
      </c>
      <c r="G48" s="1">
        <v>15392</v>
      </c>
      <c r="H48" s="1">
        <v>11591</v>
      </c>
      <c r="I48" s="1">
        <v>11543</v>
      </c>
      <c r="J48" s="2" t="str">
        <f t="shared" si="13"/>
        <v/>
      </c>
      <c r="K48" s="2">
        <f t="shared" si="14"/>
        <v>0.71182782437099157</v>
      </c>
      <c r="L48" s="10" t="str">
        <f t="shared" si="2"/>
        <v/>
      </c>
      <c r="M48" s="9" t="str">
        <f t="shared" si="3"/>
        <v/>
      </c>
      <c r="N48" s="8" t="str">
        <f t="shared" si="4"/>
        <v/>
      </c>
      <c r="O48" s="2" t="str">
        <f t="shared" si="15"/>
        <v>-</v>
      </c>
      <c r="P48" s="2" t="str">
        <f t="shared" si="16"/>
        <v>-</v>
      </c>
      <c r="Q48" s="2" t="str">
        <f t="shared" si="17"/>
        <v>-</v>
      </c>
      <c r="R48" s="2" t="str">
        <f t="shared" si="18"/>
        <v>-</v>
      </c>
      <c r="AS48" t="s">
        <v>1046</v>
      </c>
      <c r="AT48" t="s">
        <v>2342</v>
      </c>
      <c r="AW48" s="42">
        <v>1</v>
      </c>
      <c r="AX48" s="44">
        <v>91</v>
      </c>
      <c r="AY48" s="48">
        <f t="shared" si="10"/>
        <v>1091</v>
      </c>
      <c r="BA48" s="7" t="s">
        <v>2971</v>
      </c>
      <c r="BF48" s="1">
        <v>15392</v>
      </c>
      <c r="BG48" s="1">
        <v>824</v>
      </c>
      <c r="BH48" s="1">
        <f t="shared" si="11"/>
        <v>16216</v>
      </c>
      <c r="BK48" s="1">
        <f t="shared" si="12"/>
        <v>0</v>
      </c>
    </row>
    <row r="49" spans="1:63" hidden="1" outlineLevel="1" x14ac:dyDescent="0.2">
      <c r="A49" t="s">
        <v>1706</v>
      </c>
      <c r="B49" t="s">
        <v>2342</v>
      </c>
      <c r="C49" s="25">
        <v>30327</v>
      </c>
      <c r="F49" s="1">
        <f t="shared" si="9"/>
        <v>19715</v>
      </c>
      <c r="G49" s="1">
        <v>18245</v>
      </c>
      <c r="H49" s="1">
        <v>12305</v>
      </c>
      <c r="I49" s="1">
        <v>12129</v>
      </c>
      <c r="J49" s="2" t="str">
        <f t="shared" si="13"/>
        <v/>
      </c>
      <c r="K49" s="2">
        <f t="shared" si="14"/>
        <v>0.61521683996956633</v>
      </c>
      <c r="L49" s="10" t="str">
        <f t="shared" si="2"/>
        <v/>
      </c>
      <c r="M49" s="9" t="str">
        <f t="shared" si="3"/>
        <v/>
      </c>
      <c r="N49" s="8" t="str">
        <f t="shared" si="4"/>
        <v/>
      </c>
      <c r="O49" s="2" t="str">
        <f t="shared" si="15"/>
        <v>-</v>
      </c>
      <c r="P49" s="2" t="str">
        <f t="shared" si="16"/>
        <v>-</v>
      </c>
      <c r="Q49" s="2" t="str">
        <f t="shared" si="17"/>
        <v>-</v>
      </c>
      <c r="R49" s="2" t="str">
        <f t="shared" si="18"/>
        <v>-</v>
      </c>
      <c r="AS49" t="s">
        <v>1706</v>
      </c>
      <c r="AT49" t="s">
        <v>2342</v>
      </c>
      <c r="AW49" s="42">
        <v>1</v>
      </c>
      <c r="AX49" s="44">
        <v>93</v>
      </c>
      <c r="AY49" s="48">
        <f t="shared" si="10"/>
        <v>1093</v>
      </c>
      <c r="BA49" s="7" t="s">
        <v>2971</v>
      </c>
      <c r="BF49" s="1">
        <v>18245</v>
      </c>
      <c r="BG49" s="1">
        <v>1470</v>
      </c>
      <c r="BH49" s="1">
        <f t="shared" si="11"/>
        <v>19715</v>
      </c>
      <c r="BK49" s="1">
        <f t="shared" si="12"/>
        <v>0</v>
      </c>
    </row>
    <row r="50" spans="1:63" hidden="1" outlineLevel="1" x14ac:dyDescent="0.2">
      <c r="A50" t="s">
        <v>1726</v>
      </c>
      <c r="B50" t="s">
        <v>2342</v>
      </c>
      <c r="C50" s="25">
        <v>94776</v>
      </c>
      <c r="F50" s="1">
        <f t="shared" si="9"/>
        <v>50546</v>
      </c>
      <c r="G50" s="1">
        <v>47423</v>
      </c>
      <c r="H50" s="1">
        <v>3272</v>
      </c>
      <c r="I50" s="1">
        <v>32644</v>
      </c>
      <c r="J50" s="2" t="str">
        <f t="shared" si="13"/>
        <v/>
      </c>
      <c r="K50" s="2">
        <f t="shared" si="14"/>
        <v>0.64582756301190991</v>
      </c>
      <c r="L50" s="10" t="str">
        <f t="shared" si="2"/>
        <v/>
      </c>
      <c r="M50" s="9" t="str">
        <f t="shared" si="3"/>
        <v/>
      </c>
      <c r="N50" s="8" t="str">
        <f t="shared" si="4"/>
        <v/>
      </c>
      <c r="O50" s="2" t="str">
        <f t="shared" si="15"/>
        <v>-</v>
      </c>
      <c r="P50" s="2" t="str">
        <f t="shared" si="16"/>
        <v>-</v>
      </c>
      <c r="Q50" s="2" t="str">
        <f t="shared" si="17"/>
        <v>-</v>
      </c>
      <c r="R50" s="2" t="str">
        <f t="shared" si="18"/>
        <v>-</v>
      </c>
      <c r="AS50" t="s">
        <v>1726</v>
      </c>
      <c r="AT50" t="s">
        <v>2342</v>
      </c>
      <c r="AW50" s="42">
        <v>1</v>
      </c>
      <c r="AX50" s="44">
        <v>95</v>
      </c>
      <c r="AY50" s="48">
        <f t="shared" si="10"/>
        <v>1095</v>
      </c>
      <c r="BA50" s="7" t="s">
        <v>2971</v>
      </c>
      <c r="BF50" s="1">
        <v>47423</v>
      </c>
      <c r="BG50" s="1">
        <v>3123</v>
      </c>
      <c r="BH50" s="1">
        <f t="shared" si="11"/>
        <v>50546</v>
      </c>
      <c r="BK50" s="1">
        <f t="shared" si="12"/>
        <v>0</v>
      </c>
    </row>
    <row r="51" spans="1:63" hidden="1" outlineLevel="1" x14ac:dyDescent="0.2">
      <c r="A51" t="s">
        <v>589</v>
      </c>
      <c r="B51" t="s">
        <v>2342</v>
      </c>
      <c r="C51" s="25">
        <v>413936</v>
      </c>
      <c r="F51" s="1">
        <f t="shared" si="9"/>
        <v>277473</v>
      </c>
      <c r="G51" s="1">
        <v>243707</v>
      </c>
      <c r="H51" s="1">
        <v>175466</v>
      </c>
      <c r="I51" s="1">
        <v>175140</v>
      </c>
      <c r="J51" s="2" t="str">
        <f t="shared" si="13"/>
        <v/>
      </c>
      <c r="K51" s="2">
        <f t="shared" si="14"/>
        <v>0.63119654885340193</v>
      </c>
      <c r="L51" s="10" t="str">
        <f t="shared" si="2"/>
        <v/>
      </c>
      <c r="M51" s="9" t="str">
        <f t="shared" si="3"/>
        <v/>
      </c>
      <c r="N51" s="8" t="str">
        <f t="shared" si="4"/>
        <v/>
      </c>
      <c r="O51" s="2" t="str">
        <f t="shared" si="15"/>
        <v>-</v>
      </c>
      <c r="P51" s="2" t="str">
        <f t="shared" si="16"/>
        <v>-</v>
      </c>
      <c r="Q51" s="2" t="str">
        <f t="shared" si="17"/>
        <v>-</v>
      </c>
      <c r="R51" s="2" t="str">
        <f t="shared" si="18"/>
        <v>-</v>
      </c>
      <c r="AS51" t="s">
        <v>589</v>
      </c>
      <c r="AT51" t="s">
        <v>2342</v>
      </c>
      <c r="AW51" s="42">
        <v>1</v>
      </c>
      <c r="AX51" s="44">
        <v>97</v>
      </c>
      <c r="AY51" s="48">
        <f t="shared" si="10"/>
        <v>1097</v>
      </c>
      <c r="BA51" s="7" t="s">
        <v>2971</v>
      </c>
      <c r="BF51" s="1">
        <v>243707</v>
      </c>
      <c r="BG51" s="1">
        <v>33766</v>
      </c>
      <c r="BH51" s="1">
        <f t="shared" si="11"/>
        <v>277473</v>
      </c>
      <c r="BK51" s="1">
        <f t="shared" si="12"/>
        <v>0</v>
      </c>
    </row>
    <row r="52" spans="1:63" hidden="1" outlineLevel="1" x14ac:dyDescent="0.2">
      <c r="A52" t="s">
        <v>590</v>
      </c>
      <c r="B52" t="s">
        <v>2342</v>
      </c>
      <c r="C52" s="25">
        <v>22602</v>
      </c>
      <c r="F52" s="1">
        <f t="shared" si="9"/>
        <v>16481</v>
      </c>
      <c r="G52" s="1">
        <v>14880</v>
      </c>
      <c r="H52" s="1">
        <v>10775</v>
      </c>
      <c r="I52" s="1">
        <v>10717</v>
      </c>
      <c r="J52" s="2" t="str">
        <f t="shared" si="13"/>
        <v/>
      </c>
      <c r="K52" s="2">
        <f t="shared" si="14"/>
        <v>0.65026394029488499</v>
      </c>
      <c r="L52" s="10" t="str">
        <f t="shared" si="2"/>
        <v/>
      </c>
      <c r="M52" s="9" t="str">
        <f t="shared" si="3"/>
        <v/>
      </c>
      <c r="N52" s="8" t="str">
        <f t="shared" si="4"/>
        <v/>
      </c>
      <c r="O52" s="2" t="str">
        <f t="shared" si="15"/>
        <v>-</v>
      </c>
      <c r="P52" s="2" t="str">
        <f t="shared" si="16"/>
        <v>-</v>
      </c>
      <c r="Q52" s="2" t="str">
        <f t="shared" si="17"/>
        <v>-</v>
      </c>
      <c r="R52" s="2" t="str">
        <f t="shared" si="18"/>
        <v>-</v>
      </c>
      <c r="AS52" t="s">
        <v>590</v>
      </c>
      <c r="AT52" t="s">
        <v>2342</v>
      </c>
      <c r="AW52" s="42">
        <v>1</v>
      </c>
      <c r="AX52" s="44">
        <v>99</v>
      </c>
      <c r="AY52" s="48">
        <f t="shared" si="10"/>
        <v>1099</v>
      </c>
      <c r="BA52" s="7" t="s">
        <v>2971</v>
      </c>
      <c r="BF52" s="1">
        <v>14880</v>
      </c>
      <c r="BG52" s="1">
        <v>1601</v>
      </c>
      <c r="BH52" s="1">
        <f t="shared" si="11"/>
        <v>16481</v>
      </c>
      <c r="BK52" s="1">
        <f t="shared" si="12"/>
        <v>0</v>
      </c>
    </row>
    <row r="53" spans="1:63" hidden="1" outlineLevel="1" x14ac:dyDescent="0.2">
      <c r="A53" t="s">
        <v>1313</v>
      </c>
      <c r="B53" t="s">
        <v>2342</v>
      </c>
      <c r="C53" s="25">
        <v>230149</v>
      </c>
      <c r="F53" s="1">
        <f t="shared" si="9"/>
        <v>155099</v>
      </c>
      <c r="G53" s="1">
        <v>136027</v>
      </c>
      <c r="H53" s="1">
        <v>102123</v>
      </c>
      <c r="I53" s="1">
        <v>102067</v>
      </c>
      <c r="J53" s="2" t="str">
        <f t="shared" si="13"/>
        <v/>
      </c>
      <c r="K53" s="2">
        <f t="shared" si="14"/>
        <v>0.65807645439364537</v>
      </c>
      <c r="L53" s="10" t="str">
        <f t="shared" si="2"/>
        <v/>
      </c>
      <c r="M53" s="9" t="str">
        <f t="shared" si="3"/>
        <v/>
      </c>
      <c r="N53" s="8" t="str">
        <f t="shared" si="4"/>
        <v/>
      </c>
      <c r="O53" s="2" t="str">
        <f t="shared" si="15"/>
        <v>-</v>
      </c>
      <c r="P53" s="2" t="str">
        <f t="shared" si="16"/>
        <v>-</v>
      </c>
      <c r="Q53" s="2" t="str">
        <f t="shared" si="17"/>
        <v>-</v>
      </c>
      <c r="R53" s="2" t="str">
        <f t="shared" si="18"/>
        <v>-</v>
      </c>
      <c r="AS53" t="s">
        <v>1313</v>
      </c>
      <c r="AT53" t="s">
        <v>2342</v>
      </c>
      <c r="AW53" s="42">
        <v>1</v>
      </c>
      <c r="AX53" s="44">
        <v>101</v>
      </c>
      <c r="AY53" s="48">
        <f t="shared" si="10"/>
        <v>1101</v>
      </c>
      <c r="BA53" s="7" t="s">
        <v>2971</v>
      </c>
      <c r="BF53" s="1">
        <v>136027</v>
      </c>
      <c r="BG53" s="1">
        <v>19072</v>
      </c>
      <c r="BH53" s="1">
        <f t="shared" si="11"/>
        <v>155099</v>
      </c>
      <c r="BK53" s="1">
        <f t="shared" si="12"/>
        <v>0</v>
      </c>
    </row>
    <row r="54" spans="1:63" hidden="1" outlineLevel="1" x14ac:dyDescent="0.2">
      <c r="A54" t="s">
        <v>1064</v>
      </c>
      <c r="B54" t="s">
        <v>2342</v>
      </c>
      <c r="C54" s="25">
        <v>120395</v>
      </c>
      <c r="F54" s="1">
        <f t="shared" si="9"/>
        <v>70818</v>
      </c>
      <c r="G54" s="1">
        <v>66745</v>
      </c>
      <c r="H54" s="1">
        <v>49579</v>
      </c>
      <c r="I54" s="1">
        <v>49459</v>
      </c>
      <c r="J54" s="2" t="str">
        <f t="shared" si="13"/>
        <v/>
      </c>
      <c r="K54" s="2">
        <f t="shared" si="14"/>
        <v>0.69839588805106045</v>
      </c>
      <c r="L54" s="10" t="str">
        <f t="shared" si="2"/>
        <v/>
      </c>
      <c r="M54" s="9" t="str">
        <f t="shared" si="3"/>
        <v/>
      </c>
      <c r="N54" s="8" t="str">
        <f t="shared" si="4"/>
        <v/>
      </c>
      <c r="O54" s="2" t="str">
        <f t="shared" si="15"/>
        <v>-</v>
      </c>
      <c r="P54" s="2" t="str">
        <f t="shared" si="16"/>
        <v>-</v>
      </c>
      <c r="Q54" s="2" t="str">
        <f t="shared" si="17"/>
        <v>-</v>
      </c>
      <c r="R54" s="2" t="str">
        <f t="shared" si="18"/>
        <v>-</v>
      </c>
      <c r="AS54" t="s">
        <v>1064</v>
      </c>
      <c r="AT54" t="s">
        <v>2342</v>
      </c>
      <c r="AW54" s="42">
        <v>1</v>
      </c>
      <c r="AX54" s="44">
        <v>103</v>
      </c>
      <c r="AY54" s="48">
        <f t="shared" si="10"/>
        <v>1103</v>
      </c>
      <c r="BA54" s="7" t="s">
        <v>2971</v>
      </c>
      <c r="BF54" s="1">
        <v>66745</v>
      </c>
      <c r="BG54" s="1">
        <v>4073</v>
      </c>
      <c r="BH54" s="1">
        <f t="shared" si="11"/>
        <v>70818</v>
      </c>
      <c r="BK54" s="1">
        <f t="shared" si="12"/>
        <v>0</v>
      </c>
    </row>
    <row r="55" spans="1:63" hidden="1" outlineLevel="1" x14ac:dyDescent="0.2">
      <c r="A55" t="s">
        <v>1982</v>
      </c>
      <c r="B55" t="s">
        <v>2342</v>
      </c>
      <c r="C55" s="25">
        <v>10181</v>
      </c>
      <c r="F55" s="1">
        <f t="shared" si="9"/>
        <v>8749</v>
      </c>
      <c r="G55" s="1">
        <v>8400</v>
      </c>
      <c r="H55" s="1">
        <v>6138</v>
      </c>
      <c r="I55" s="1">
        <v>6101</v>
      </c>
      <c r="J55" s="2" t="str">
        <f t="shared" si="13"/>
        <v/>
      </c>
      <c r="K55" s="2">
        <f t="shared" si="14"/>
        <v>0.69733683849582806</v>
      </c>
      <c r="L55" s="10" t="str">
        <f t="shared" si="2"/>
        <v/>
      </c>
      <c r="M55" s="9" t="str">
        <f t="shared" si="3"/>
        <v/>
      </c>
      <c r="N55" s="8" t="str">
        <f t="shared" si="4"/>
        <v/>
      </c>
      <c r="O55" s="2" t="str">
        <f t="shared" si="15"/>
        <v>-</v>
      </c>
      <c r="P55" s="2" t="str">
        <f t="shared" si="16"/>
        <v>-</v>
      </c>
      <c r="Q55" s="2" t="str">
        <f t="shared" si="17"/>
        <v>-</v>
      </c>
      <c r="R55" s="2" t="str">
        <f t="shared" si="18"/>
        <v>-</v>
      </c>
      <c r="AS55" t="s">
        <v>1982</v>
      </c>
      <c r="AT55" t="s">
        <v>2342</v>
      </c>
      <c r="AW55" s="42">
        <v>1</v>
      </c>
      <c r="AX55" s="44">
        <v>105</v>
      </c>
      <c r="AY55" s="48">
        <f t="shared" si="10"/>
        <v>1105</v>
      </c>
      <c r="BA55" s="7" t="s">
        <v>2971</v>
      </c>
      <c r="BF55" s="1">
        <v>8400</v>
      </c>
      <c r="BG55" s="1">
        <v>349</v>
      </c>
      <c r="BH55" s="1">
        <f t="shared" si="11"/>
        <v>8749</v>
      </c>
      <c r="BK55" s="1">
        <f t="shared" si="12"/>
        <v>0</v>
      </c>
    </row>
    <row r="56" spans="1:63" hidden="1" outlineLevel="1" x14ac:dyDescent="0.2">
      <c r="A56" t="s">
        <v>1519</v>
      </c>
      <c r="B56" t="s">
        <v>2342</v>
      </c>
      <c r="C56" s="25">
        <v>19405</v>
      </c>
      <c r="F56" s="1">
        <f t="shared" si="9"/>
        <v>13703</v>
      </c>
      <c r="G56" s="1">
        <v>12996</v>
      </c>
      <c r="H56" s="1">
        <v>9623</v>
      </c>
      <c r="I56" s="1">
        <v>9621</v>
      </c>
      <c r="J56" s="2" t="str">
        <f t="shared" si="13"/>
        <v/>
      </c>
      <c r="K56" s="2">
        <f t="shared" si="14"/>
        <v>0.70210902722031676</v>
      </c>
      <c r="L56" s="10" t="str">
        <f t="shared" si="2"/>
        <v/>
      </c>
      <c r="M56" s="9" t="str">
        <f t="shared" si="3"/>
        <v/>
      </c>
      <c r="N56" s="8" t="str">
        <f t="shared" si="4"/>
        <v/>
      </c>
      <c r="O56" s="2" t="str">
        <f t="shared" si="15"/>
        <v>-</v>
      </c>
      <c r="P56" s="2" t="str">
        <f t="shared" si="16"/>
        <v>-</v>
      </c>
      <c r="Q56" s="2" t="str">
        <f t="shared" si="17"/>
        <v>-</v>
      </c>
      <c r="R56" s="2" t="str">
        <f t="shared" si="18"/>
        <v>-</v>
      </c>
      <c r="AS56" t="s">
        <v>1519</v>
      </c>
      <c r="AT56" t="s">
        <v>2342</v>
      </c>
      <c r="AW56" s="42">
        <v>1</v>
      </c>
      <c r="AX56" s="44">
        <v>107</v>
      </c>
      <c r="AY56" s="48">
        <f t="shared" si="10"/>
        <v>1107</v>
      </c>
      <c r="BA56" s="7" t="s">
        <v>2971</v>
      </c>
      <c r="BF56" s="1">
        <v>12996</v>
      </c>
      <c r="BG56" s="1">
        <v>707</v>
      </c>
      <c r="BH56" s="1">
        <f t="shared" si="11"/>
        <v>13703</v>
      </c>
      <c r="BK56" s="1">
        <f t="shared" si="12"/>
        <v>0</v>
      </c>
    </row>
    <row r="57" spans="1:63" hidden="1" outlineLevel="1" x14ac:dyDescent="0.2">
      <c r="A57" t="s">
        <v>2493</v>
      </c>
      <c r="B57" t="s">
        <v>2342</v>
      </c>
      <c r="C57" s="25">
        <v>33182</v>
      </c>
      <c r="F57" s="1">
        <f t="shared" si="9"/>
        <v>21127</v>
      </c>
      <c r="G57" s="1">
        <v>18702</v>
      </c>
      <c r="H57" s="1">
        <v>14180</v>
      </c>
      <c r="I57" s="1">
        <v>14123</v>
      </c>
      <c r="J57" s="2" t="str">
        <f t="shared" si="13"/>
        <v/>
      </c>
      <c r="K57" s="2">
        <f t="shared" si="14"/>
        <v>0.66848109054764049</v>
      </c>
      <c r="L57" s="10" t="str">
        <f t="shared" si="2"/>
        <v/>
      </c>
      <c r="M57" s="9" t="str">
        <f t="shared" si="3"/>
        <v/>
      </c>
      <c r="N57" s="8" t="str">
        <f t="shared" si="4"/>
        <v/>
      </c>
      <c r="O57" s="2" t="str">
        <f t="shared" si="15"/>
        <v>-</v>
      </c>
      <c r="P57" s="2" t="str">
        <f t="shared" si="16"/>
        <v>-</v>
      </c>
      <c r="Q57" s="2" t="str">
        <f t="shared" si="17"/>
        <v>-</v>
      </c>
      <c r="R57" s="2" t="str">
        <f t="shared" si="18"/>
        <v>-</v>
      </c>
      <c r="AS57" t="s">
        <v>2493</v>
      </c>
      <c r="AT57" t="s">
        <v>2342</v>
      </c>
      <c r="AW57" s="42">
        <v>1</v>
      </c>
      <c r="AX57" s="44">
        <v>109</v>
      </c>
      <c r="AY57" s="48">
        <f t="shared" si="10"/>
        <v>1109</v>
      </c>
      <c r="BA57" s="7" t="s">
        <v>2971</v>
      </c>
      <c r="BF57" s="1">
        <v>18702</v>
      </c>
      <c r="BG57" s="1">
        <v>2425</v>
      </c>
      <c r="BH57" s="1">
        <f t="shared" si="11"/>
        <v>21127</v>
      </c>
      <c r="BK57" s="1">
        <f t="shared" si="12"/>
        <v>0</v>
      </c>
    </row>
    <row r="58" spans="1:63" hidden="1" outlineLevel="1" x14ac:dyDescent="0.2">
      <c r="A58" t="s">
        <v>1364</v>
      </c>
      <c r="B58" t="s">
        <v>2342</v>
      </c>
      <c r="C58" s="25">
        <v>22675</v>
      </c>
      <c r="F58" s="1">
        <f t="shared" si="9"/>
        <v>16311</v>
      </c>
      <c r="G58" s="1">
        <v>15095</v>
      </c>
      <c r="H58" s="1">
        <v>11473</v>
      </c>
      <c r="I58" s="1">
        <v>10421</v>
      </c>
      <c r="J58" s="2" t="str">
        <f t="shared" si="13"/>
        <v/>
      </c>
      <c r="K58" s="2">
        <f t="shared" si="14"/>
        <v>0.63889399791551715</v>
      </c>
      <c r="L58" s="10" t="str">
        <f t="shared" si="2"/>
        <v/>
      </c>
      <c r="M58" s="9" t="str">
        <f t="shared" si="3"/>
        <v/>
      </c>
      <c r="N58" s="8" t="str">
        <f t="shared" si="4"/>
        <v/>
      </c>
      <c r="O58" s="2" t="str">
        <f t="shared" si="15"/>
        <v>-</v>
      </c>
      <c r="P58" s="2" t="str">
        <f t="shared" si="16"/>
        <v>-</v>
      </c>
      <c r="Q58" s="2" t="str">
        <f t="shared" si="17"/>
        <v>-</v>
      </c>
      <c r="R58" s="2" t="str">
        <f t="shared" si="18"/>
        <v>-</v>
      </c>
      <c r="AS58" t="s">
        <v>1364</v>
      </c>
      <c r="AT58" t="s">
        <v>2342</v>
      </c>
      <c r="AW58" s="42">
        <v>1</v>
      </c>
      <c r="AX58" s="44">
        <v>111</v>
      </c>
      <c r="AY58" s="48">
        <f t="shared" si="10"/>
        <v>1111</v>
      </c>
      <c r="BA58" s="7" t="s">
        <v>2971</v>
      </c>
      <c r="BF58" s="1">
        <v>15095</v>
      </c>
      <c r="BG58" s="1">
        <v>1216</v>
      </c>
      <c r="BH58" s="1">
        <f t="shared" si="11"/>
        <v>16311</v>
      </c>
      <c r="BK58" s="1">
        <f t="shared" si="12"/>
        <v>0</v>
      </c>
    </row>
    <row r="59" spans="1:63" hidden="1" outlineLevel="1" x14ac:dyDescent="0.2">
      <c r="A59" t="s">
        <v>1700</v>
      </c>
      <c r="B59" t="s">
        <v>2342</v>
      </c>
      <c r="C59" s="25">
        <v>57820</v>
      </c>
      <c r="F59" s="1">
        <f t="shared" si="9"/>
        <v>33887</v>
      </c>
      <c r="G59" s="1">
        <v>29928</v>
      </c>
      <c r="H59" s="1">
        <v>18943</v>
      </c>
      <c r="I59" s="1">
        <v>18910</v>
      </c>
      <c r="J59" s="2" t="str">
        <f t="shared" si="13"/>
        <v/>
      </c>
      <c r="K59" s="2">
        <f t="shared" si="14"/>
        <v>0.5580311033729749</v>
      </c>
      <c r="L59" s="10" t="str">
        <f t="shared" si="2"/>
        <v/>
      </c>
      <c r="M59" s="9" t="str">
        <f t="shared" si="3"/>
        <v/>
      </c>
      <c r="N59" s="8" t="str">
        <f t="shared" si="4"/>
        <v/>
      </c>
      <c r="O59" s="2" t="str">
        <f t="shared" si="15"/>
        <v>-</v>
      </c>
      <c r="P59" s="2" t="str">
        <f t="shared" si="16"/>
        <v>-</v>
      </c>
      <c r="Q59" s="2" t="str">
        <f t="shared" si="17"/>
        <v>-</v>
      </c>
      <c r="R59" s="2" t="str">
        <f t="shared" si="18"/>
        <v>-</v>
      </c>
      <c r="AS59" t="s">
        <v>1700</v>
      </c>
      <c r="AT59" t="s">
        <v>2342</v>
      </c>
      <c r="AW59" s="42">
        <v>1</v>
      </c>
      <c r="AX59" s="44">
        <v>113</v>
      </c>
      <c r="AY59" s="48">
        <f t="shared" si="10"/>
        <v>1113</v>
      </c>
      <c r="BA59" s="7" t="s">
        <v>2971</v>
      </c>
      <c r="BF59" s="1">
        <v>29928</v>
      </c>
      <c r="BG59" s="1">
        <v>3959</v>
      </c>
      <c r="BH59" s="1">
        <f t="shared" si="11"/>
        <v>33887</v>
      </c>
      <c r="BK59" s="1">
        <f t="shared" si="12"/>
        <v>0</v>
      </c>
    </row>
    <row r="60" spans="1:63" hidden="1" outlineLevel="1" x14ac:dyDescent="0.2">
      <c r="A60" t="s">
        <v>859</v>
      </c>
      <c r="B60" t="s">
        <v>2342</v>
      </c>
      <c r="C60" s="25">
        <v>85237</v>
      </c>
      <c r="F60" s="1">
        <f t="shared" si="9"/>
        <v>57435</v>
      </c>
      <c r="G60" s="1">
        <v>50166</v>
      </c>
      <c r="H60" s="1">
        <v>35326</v>
      </c>
      <c r="I60" s="1">
        <v>35235</v>
      </c>
      <c r="J60" s="2" t="str">
        <f t="shared" si="13"/>
        <v/>
      </c>
      <c r="K60" s="2">
        <f t="shared" si="14"/>
        <v>0.6134761034212588</v>
      </c>
      <c r="L60" s="10" t="str">
        <f t="shared" si="2"/>
        <v/>
      </c>
      <c r="M60" s="9" t="str">
        <f t="shared" si="3"/>
        <v/>
      </c>
      <c r="N60" s="8" t="str">
        <f t="shared" si="4"/>
        <v/>
      </c>
      <c r="O60" s="2" t="str">
        <f t="shared" si="15"/>
        <v>-</v>
      </c>
      <c r="P60" s="2" t="str">
        <f t="shared" si="16"/>
        <v>-</v>
      </c>
      <c r="Q60" s="2" t="str">
        <f t="shared" si="17"/>
        <v>-</v>
      </c>
      <c r="R60" s="2" t="str">
        <f t="shared" si="18"/>
        <v>-</v>
      </c>
      <c r="AS60" t="s">
        <v>859</v>
      </c>
      <c r="AT60" t="s">
        <v>2342</v>
      </c>
      <c r="AW60" s="42">
        <v>1</v>
      </c>
      <c r="AX60" s="44">
        <v>115</v>
      </c>
      <c r="AY60" s="48">
        <f t="shared" si="10"/>
        <v>1115</v>
      </c>
      <c r="BA60" s="7" t="s">
        <v>2971</v>
      </c>
      <c r="BF60" s="1">
        <v>50166</v>
      </c>
      <c r="BG60" s="1">
        <v>7269</v>
      </c>
      <c r="BH60" s="1">
        <f t="shared" si="11"/>
        <v>57435</v>
      </c>
      <c r="BK60" s="1">
        <f t="shared" si="12"/>
        <v>0</v>
      </c>
    </row>
    <row r="61" spans="1:63" hidden="1" outlineLevel="1" x14ac:dyDescent="0.2">
      <c r="A61" t="s">
        <v>24</v>
      </c>
      <c r="B61" t="s">
        <v>2342</v>
      </c>
      <c r="C61" s="25">
        <v>200941</v>
      </c>
      <c r="F61" s="1">
        <f t="shared" si="9"/>
        <v>132622</v>
      </c>
      <c r="G61" s="1">
        <v>116823</v>
      </c>
      <c r="H61" s="1">
        <v>92696</v>
      </c>
      <c r="I61" s="1">
        <v>92742</v>
      </c>
      <c r="J61" s="2" t="str">
        <f t="shared" si="13"/>
        <v/>
      </c>
      <c r="K61" s="2">
        <f t="shared" si="14"/>
        <v>0.69929574278777273</v>
      </c>
      <c r="L61" s="10" t="str">
        <f t="shared" si="2"/>
        <v/>
      </c>
      <c r="M61" s="9" t="str">
        <f t="shared" si="3"/>
        <v/>
      </c>
      <c r="N61" s="8" t="str">
        <f t="shared" si="4"/>
        <v/>
      </c>
      <c r="O61" s="2" t="str">
        <f t="shared" si="15"/>
        <v>-</v>
      </c>
      <c r="P61" s="2" t="str">
        <f t="shared" si="16"/>
        <v>-</v>
      </c>
      <c r="Q61" s="2" t="str">
        <f t="shared" si="17"/>
        <v>-</v>
      </c>
      <c r="R61" s="2" t="str">
        <f t="shared" si="18"/>
        <v>-</v>
      </c>
      <c r="AS61" t="s">
        <v>24</v>
      </c>
      <c r="AT61" t="s">
        <v>2342</v>
      </c>
      <c r="AW61" s="42">
        <v>1</v>
      </c>
      <c r="AX61" s="44">
        <v>117</v>
      </c>
      <c r="AY61" s="48">
        <f t="shared" si="10"/>
        <v>1117</v>
      </c>
      <c r="BA61" s="7" t="s">
        <v>2971</v>
      </c>
      <c r="BF61" s="1">
        <v>116823</v>
      </c>
      <c r="BG61" s="1">
        <v>15799</v>
      </c>
      <c r="BH61" s="1">
        <f t="shared" si="11"/>
        <v>132622</v>
      </c>
      <c r="BK61" s="1">
        <f t="shared" si="12"/>
        <v>0</v>
      </c>
    </row>
    <row r="62" spans="1:63" hidden="1" outlineLevel="1" x14ac:dyDescent="0.2">
      <c r="A62" t="s">
        <v>2929</v>
      </c>
      <c r="B62" t="s">
        <v>2342</v>
      </c>
      <c r="C62" s="25">
        <v>13427</v>
      </c>
      <c r="F62" s="1">
        <f t="shared" si="9"/>
        <v>10302</v>
      </c>
      <c r="G62" s="1">
        <v>7930</v>
      </c>
      <c r="H62" s="1">
        <v>7060</v>
      </c>
      <c r="I62" s="1">
        <v>7030</v>
      </c>
      <c r="J62" s="2" t="str">
        <f t="shared" si="13"/>
        <v/>
      </c>
      <c r="K62" s="2">
        <f t="shared" si="14"/>
        <v>0.6823917685886236</v>
      </c>
      <c r="L62" s="10" t="str">
        <f t="shared" si="2"/>
        <v/>
      </c>
      <c r="M62" s="9" t="str">
        <f t="shared" si="3"/>
        <v/>
      </c>
      <c r="N62" s="8" t="str">
        <f t="shared" si="4"/>
        <v/>
      </c>
      <c r="O62" s="2" t="str">
        <f t="shared" si="15"/>
        <v>-</v>
      </c>
      <c r="P62" s="2" t="str">
        <f t="shared" si="16"/>
        <v>-</v>
      </c>
      <c r="Q62" s="2" t="str">
        <f t="shared" si="17"/>
        <v>-</v>
      </c>
      <c r="R62" s="2" t="str">
        <f t="shared" si="18"/>
        <v>-</v>
      </c>
      <c r="AS62" t="s">
        <v>2929</v>
      </c>
      <c r="AT62" t="s">
        <v>2342</v>
      </c>
      <c r="AW62" s="42">
        <v>1</v>
      </c>
      <c r="AX62" s="44">
        <v>119</v>
      </c>
      <c r="AY62" s="48">
        <f t="shared" si="10"/>
        <v>1119</v>
      </c>
      <c r="BA62" s="7" t="s">
        <v>2971</v>
      </c>
      <c r="BF62" s="1">
        <v>7930</v>
      </c>
      <c r="BG62" s="1">
        <v>2372</v>
      </c>
      <c r="BH62" s="1">
        <f t="shared" si="11"/>
        <v>10302</v>
      </c>
      <c r="BK62" s="1">
        <f t="shared" si="12"/>
        <v>0</v>
      </c>
    </row>
    <row r="63" spans="1:63" hidden="1" outlineLevel="1" x14ac:dyDescent="0.2">
      <c r="A63" t="s">
        <v>2313</v>
      </c>
      <c r="B63" t="s">
        <v>2342</v>
      </c>
      <c r="C63" s="25">
        <v>81762</v>
      </c>
      <c r="F63" s="1">
        <f t="shared" si="9"/>
        <v>52478</v>
      </c>
      <c r="G63" s="1">
        <v>47018</v>
      </c>
      <c r="H63" s="1">
        <v>33565</v>
      </c>
      <c r="I63" s="1">
        <v>33416</v>
      </c>
      <c r="J63" s="2" t="str">
        <f t="shared" si="13"/>
        <v/>
      </c>
      <c r="K63" s="2">
        <f t="shared" si="14"/>
        <v>0.63676207172529442</v>
      </c>
      <c r="L63" s="10" t="str">
        <f t="shared" si="2"/>
        <v/>
      </c>
      <c r="M63" s="9" t="str">
        <f t="shared" si="3"/>
        <v/>
      </c>
      <c r="N63" s="8" t="str">
        <f t="shared" si="4"/>
        <v/>
      </c>
      <c r="O63" s="2" t="str">
        <f t="shared" si="15"/>
        <v>-</v>
      </c>
      <c r="P63" s="2" t="str">
        <f t="shared" si="16"/>
        <v>-</v>
      </c>
      <c r="Q63" s="2" t="str">
        <f t="shared" si="17"/>
        <v>-</v>
      </c>
      <c r="R63" s="2" t="str">
        <f t="shared" si="18"/>
        <v>-</v>
      </c>
      <c r="AS63" t="s">
        <v>2313</v>
      </c>
      <c r="AT63" t="s">
        <v>2342</v>
      </c>
      <c r="AW63" s="42">
        <v>1</v>
      </c>
      <c r="AX63" s="44">
        <v>121</v>
      </c>
      <c r="AY63" s="48">
        <f t="shared" si="10"/>
        <v>1121</v>
      </c>
      <c r="BA63" s="7" t="s">
        <v>2971</v>
      </c>
      <c r="BF63" s="1">
        <v>47018</v>
      </c>
      <c r="BG63" s="1">
        <v>5460</v>
      </c>
      <c r="BH63" s="1">
        <f t="shared" si="11"/>
        <v>52478</v>
      </c>
      <c r="BK63" s="1">
        <f t="shared" si="12"/>
        <v>0</v>
      </c>
    </row>
    <row r="64" spans="1:63" hidden="1" outlineLevel="1" x14ac:dyDescent="0.2">
      <c r="A64" t="s">
        <v>2701</v>
      </c>
      <c r="B64" t="s">
        <v>2342</v>
      </c>
      <c r="C64" s="25">
        <v>41168</v>
      </c>
      <c r="F64" s="1">
        <f t="shared" si="9"/>
        <v>27669</v>
      </c>
      <c r="G64" s="1">
        <v>26325</v>
      </c>
      <c r="H64" s="1">
        <v>18856</v>
      </c>
      <c r="I64" s="1">
        <v>18851</v>
      </c>
      <c r="J64" s="2" t="str">
        <f t="shared" si="13"/>
        <v/>
      </c>
      <c r="K64" s="2">
        <f t="shared" si="14"/>
        <v>0.6813039864107846</v>
      </c>
      <c r="L64" s="10" t="str">
        <f t="shared" si="2"/>
        <v/>
      </c>
      <c r="M64" s="9" t="str">
        <f t="shared" si="3"/>
        <v/>
      </c>
      <c r="N64" s="8" t="str">
        <f t="shared" si="4"/>
        <v/>
      </c>
      <c r="O64" s="2" t="str">
        <f t="shared" si="15"/>
        <v>-</v>
      </c>
      <c r="P64" s="2" t="str">
        <f t="shared" si="16"/>
        <v>-</v>
      </c>
      <c r="Q64" s="2" t="str">
        <f t="shared" si="17"/>
        <v>-</v>
      </c>
      <c r="R64" s="2" t="str">
        <f t="shared" si="18"/>
        <v>-</v>
      </c>
      <c r="AS64" t="s">
        <v>2701</v>
      </c>
      <c r="AT64" t="s">
        <v>2342</v>
      </c>
      <c r="AW64" s="42">
        <v>1</v>
      </c>
      <c r="AX64" s="44">
        <v>123</v>
      </c>
      <c r="AY64" s="48">
        <f t="shared" si="10"/>
        <v>1123</v>
      </c>
      <c r="BA64" s="7" t="s">
        <v>2971</v>
      </c>
      <c r="BF64" s="1">
        <v>26325</v>
      </c>
      <c r="BG64" s="1">
        <v>1344</v>
      </c>
      <c r="BH64" s="1">
        <f t="shared" si="11"/>
        <v>27669</v>
      </c>
      <c r="BK64" s="1">
        <f t="shared" si="12"/>
        <v>0</v>
      </c>
    </row>
    <row r="65" spans="1:68" hidden="1" outlineLevel="1" x14ac:dyDescent="0.2">
      <c r="A65" t="s">
        <v>3012</v>
      </c>
      <c r="B65" t="s">
        <v>2342</v>
      </c>
      <c r="C65" s="25">
        <v>198596</v>
      </c>
      <c r="F65" s="1">
        <f t="shared" si="9"/>
        <v>122880</v>
      </c>
      <c r="G65" s="1">
        <v>106061</v>
      </c>
      <c r="H65" s="1">
        <v>78957</v>
      </c>
      <c r="I65" s="1">
        <v>78772</v>
      </c>
      <c r="J65" s="2" t="str">
        <f t="shared" si="13"/>
        <v/>
      </c>
      <c r="K65" s="2">
        <f t="shared" si="14"/>
        <v>0.64104817708333328</v>
      </c>
      <c r="L65" s="10" t="str">
        <f t="shared" si="2"/>
        <v/>
      </c>
      <c r="M65" s="9" t="str">
        <f t="shared" si="3"/>
        <v/>
      </c>
      <c r="N65" s="8" t="str">
        <f t="shared" si="4"/>
        <v/>
      </c>
      <c r="O65" s="2" t="str">
        <f t="shared" si="15"/>
        <v>-</v>
      </c>
      <c r="P65" s="2" t="str">
        <f t="shared" si="16"/>
        <v>-</v>
      </c>
      <c r="Q65" s="2" t="str">
        <f t="shared" si="17"/>
        <v>-</v>
      </c>
      <c r="R65" s="2" t="str">
        <f t="shared" si="18"/>
        <v>-</v>
      </c>
      <c r="AS65" t="s">
        <v>3012</v>
      </c>
      <c r="AT65" t="s">
        <v>2342</v>
      </c>
      <c r="AW65" s="42">
        <v>1</v>
      </c>
      <c r="AX65" s="44">
        <v>125</v>
      </c>
      <c r="AY65" s="48">
        <f t="shared" si="10"/>
        <v>1125</v>
      </c>
      <c r="BA65" s="7" t="s">
        <v>2971</v>
      </c>
      <c r="BF65" s="1">
        <v>106061</v>
      </c>
      <c r="BG65" s="1">
        <v>16819</v>
      </c>
      <c r="BH65" s="1">
        <f t="shared" si="11"/>
        <v>122880</v>
      </c>
      <c r="BK65" s="1">
        <f t="shared" si="12"/>
        <v>0</v>
      </c>
    </row>
    <row r="66" spans="1:68" hidden="1" outlineLevel="1" x14ac:dyDescent="0.2">
      <c r="A66" t="s">
        <v>1284</v>
      </c>
      <c r="B66" t="s">
        <v>2342</v>
      </c>
      <c r="C66" s="25">
        <v>66221</v>
      </c>
      <c r="F66" s="1">
        <f t="shared" si="9"/>
        <v>46299</v>
      </c>
      <c r="G66" s="1">
        <v>41884</v>
      </c>
      <c r="H66" s="1">
        <v>28736</v>
      </c>
      <c r="I66" s="1">
        <v>28585</v>
      </c>
      <c r="J66" s="2" t="str">
        <f t="shared" ref="J66:J97" si="19">IF(D66&gt;0,I66/D66,"")</f>
        <v/>
      </c>
      <c r="K66" s="2">
        <f t="shared" si="14"/>
        <v>0.61739994384327956</v>
      </c>
      <c r="L66" s="10" t="str">
        <f t="shared" ref="L66:L111" si="20">IF(S66&gt;0,RANK(S66,$S66:$AP66),"")</f>
        <v/>
      </c>
      <c r="M66" s="9" t="str">
        <f t="shared" ref="M66:M129" si="21">IF(T66&gt;0,RANK(T66,$S66:$AP66),"")</f>
        <v/>
      </c>
      <c r="N66" s="8" t="str">
        <f t="shared" ref="N66:N129" si="22">IF(U66&gt;0,RANK(U66,$S66:$AP66),"")</f>
        <v/>
      </c>
      <c r="O66" s="2" t="str">
        <f t="shared" si="15"/>
        <v>-</v>
      </c>
      <c r="P66" s="2" t="str">
        <f t="shared" si="16"/>
        <v>-</v>
      </c>
      <c r="Q66" s="2" t="str">
        <f t="shared" si="17"/>
        <v>-</v>
      </c>
      <c r="R66" s="2" t="str">
        <f t="shared" si="18"/>
        <v>-</v>
      </c>
      <c r="AS66" t="s">
        <v>1284</v>
      </c>
      <c r="AT66" t="s">
        <v>2342</v>
      </c>
      <c r="AW66" s="42">
        <v>1</v>
      </c>
      <c r="AX66" s="44">
        <v>127</v>
      </c>
      <c r="AY66" s="48">
        <f t="shared" si="10"/>
        <v>1127</v>
      </c>
      <c r="BA66" s="7" t="s">
        <v>2971</v>
      </c>
      <c r="BF66" s="1">
        <v>41884</v>
      </c>
      <c r="BG66" s="1">
        <v>4415</v>
      </c>
      <c r="BH66" s="1">
        <f t="shared" si="11"/>
        <v>46299</v>
      </c>
      <c r="BK66" s="1">
        <f t="shared" si="12"/>
        <v>0</v>
      </c>
    </row>
    <row r="67" spans="1:68" hidden="1" outlineLevel="1" x14ac:dyDescent="0.2">
      <c r="A67" t="s">
        <v>636</v>
      </c>
      <c r="B67" t="s">
        <v>2342</v>
      </c>
      <c r="C67" s="25">
        <v>17109</v>
      </c>
      <c r="F67" s="1">
        <f t="shared" si="9"/>
        <v>14082</v>
      </c>
      <c r="G67" s="1">
        <v>12645</v>
      </c>
      <c r="H67" s="1">
        <v>8820</v>
      </c>
      <c r="I67" s="1">
        <v>8787</v>
      </c>
      <c r="J67" s="2" t="str">
        <f t="shared" si="19"/>
        <v/>
      </c>
      <c r="K67" s="2">
        <f t="shared" si="14"/>
        <v>0.62398806987643796</v>
      </c>
      <c r="L67" s="10" t="str">
        <f t="shared" si="20"/>
        <v/>
      </c>
      <c r="M67" s="9" t="str">
        <f t="shared" si="21"/>
        <v/>
      </c>
      <c r="N67" s="8" t="str">
        <f t="shared" si="22"/>
        <v/>
      </c>
      <c r="O67" s="2" t="str">
        <f t="shared" si="15"/>
        <v>-</v>
      </c>
      <c r="P67" s="2" t="str">
        <f t="shared" si="16"/>
        <v>-</v>
      </c>
      <c r="Q67" s="2" t="str">
        <f t="shared" si="17"/>
        <v>-</v>
      </c>
      <c r="R67" s="2" t="str">
        <f>IF(SUM($S67:$AO67)=0,"-",(1-O67-P67-Q67))</f>
        <v>-</v>
      </c>
      <c r="AS67" t="s">
        <v>636</v>
      </c>
      <c r="AT67" t="s">
        <v>2342</v>
      </c>
      <c r="AW67" s="42">
        <v>1</v>
      </c>
      <c r="AX67" s="44">
        <v>129</v>
      </c>
      <c r="AY67" s="48">
        <f t="shared" si="10"/>
        <v>1129</v>
      </c>
      <c r="BA67" s="7" t="s">
        <v>2971</v>
      </c>
      <c r="BF67" s="1">
        <v>12645</v>
      </c>
      <c r="BG67" s="1">
        <v>1437</v>
      </c>
      <c r="BH67" s="1">
        <f t="shared" si="11"/>
        <v>14082</v>
      </c>
      <c r="BK67" s="1">
        <f t="shared" si="12"/>
        <v>0</v>
      </c>
    </row>
    <row r="68" spans="1:68" hidden="1" outlineLevel="1" x14ac:dyDescent="0.2">
      <c r="A68" t="s">
        <v>903</v>
      </c>
      <c r="B68" t="s">
        <v>2342</v>
      </c>
      <c r="C68" s="25">
        <v>11431</v>
      </c>
      <c r="F68" s="1">
        <f t="shared" ref="F68:F69" si="23">BH68</f>
        <v>9367</v>
      </c>
      <c r="G68" s="1">
        <v>8695</v>
      </c>
      <c r="H68" s="1">
        <v>0</v>
      </c>
      <c r="I68" s="1">
        <v>6555</v>
      </c>
      <c r="J68" s="2" t="str">
        <f t="shared" si="19"/>
        <v/>
      </c>
      <c r="K68" s="2">
        <f t="shared" si="14"/>
        <v>0.69979716024340766</v>
      </c>
      <c r="L68" s="10" t="str">
        <f t="shared" si="20"/>
        <v/>
      </c>
      <c r="M68" s="9" t="str">
        <f t="shared" si="21"/>
        <v/>
      </c>
      <c r="N68" s="8" t="str">
        <f t="shared" si="22"/>
        <v/>
      </c>
      <c r="O68" s="2" t="str">
        <f t="shared" si="15"/>
        <v>-</v>
      </c>
      <c r="P68" s="2" t="str">
        <f t="shared" si="16"/>
        <v>-</v>
      </c>
      <c r="Q68" s="2" t="str">
        <f t="shared" si="17"/>
        <v>-</v>
      </c>
      <c r="R68" s="2" t="str">
        <f>IF(SUM($S68:$AO68)=0,"-",(1-O68-P68-Q68))</f>
        <v>-</v>
      </c>
      <c r="AS68" t="s">
        <v>903</v>
      </c>
      <c r="AT68" t="s">
        <v>2342</v>
      </c>
      <c r="AW68" s="42">
        <v>1</v>
      </c>
      <c r="AX68" s="44">
        <v>131</v>
      </c>
      <c r="AY68" s="48">
        <f t="shared" ref="AY68:AY167" si="24">1000*AW68+AX68</f>
        <v>1131</v>
      </c>
      <c r="BA68" s="7" t="s">
        <v>2971</v>
      </c>
      <c r="BF68" s="1">
        <v>8695</v>
      </c>
      <c r="BG68" s="1">
        <v>672</v>
      </c>
      <c r="BH68" s="1">
        <f>BG68+BF68</f>
        <v>9367</v>
      </c>
      <c r="BK68" s="1">
        <f>BJ68-BM68-BP68</f>
        <v>0</v>
      </c>
    </row>
    <row r="69" spans="1:68" hidden="1" outlineLevel="1" x14ac:dyDescent="0.2">
      <c r="A69" t="s">
        <v>501</v>
      </c>
      <c r="B69" t="s">
        <v>2342</v>
      </c>
      <c r="C69" s="25">
        <v>24108</v>
      </c>
      <c r="F69" s="1">
        <f t="shared" si="23"/>
        <v>16626</v>
      </c>
      <c r="G69" s="1">
        <v>14978</v>
      </c>
      <c r="H69" s="1">
        <v>9805</v>
      </c>
      <c r="I69" s="1">
        <v>9728</v>
      </c>
      <c r="J69" s="2" t="str">
        <f t="shared" si="19"/>
        <v/>
      </c>
      <c r="K69" s="2">
        <f t="shared" si="14"/>
        <v>0.58510766269698067</v>
      </c>
      <c r="L69" s="10" t="str">
        <f t="shared" si="20"/>
        <v/>
      </c>
      <c r="M69" s="9" t="str">
        <f t="shared" si="21"/>
        <v/>
      </c>
      <c r="N69" s="8" t="str">
        <f t="shared" si="22"/>
        <v/>
      </c>
      <c r="O69" s="2" t="str">
        <f t="shared" si="15"/>
        <v>-</v>
      </c>
      <c r="P69" s="2" t="str">
        <f t="shared" si="16"/>
        <v>-</v>
      </c>
      <c r="Q69" s="2" t="str">
        <f t="shared" si="17"/>
        <v>-</v>
      </c>
      <c r="R69" s="2" t="str">
        <f>IF(SUM($S69:$AO69)=0,"-",(1-O69-P69-Q69))</f>
        <v>-</v>
      </c>
      <c r="AS69" t="s">
        <v>501</v>
      </c>
      <c r="AT69" t="s">
        <v>2342</v>
      </c>
      <c r="AW69" s="42">
        <v>1</v>
      </c>
      <c r="AX69" s="44">
        <v>133</v>
      </c>
      <c r="AY69" s="48">
        <f t="shared" si="24"/>
        <v>1133</v>
      </c>
      <c r="BA69" s="7" t="s">
        <v>2971</v>
      </c>
      <c r="BF69" s="1">
        <v>14978</v>
      </c>
      <c r="BG69" s="1">
        <v>1648</v>
      </c>
      <c r="BH69" s="1">
        <f>BG69+BF69</f>
        <v>16626</v>
      </c>
      <c r="BK69" s="1">
        <f>BJ69-BM69-BP69</f>
        <v>0</v>
      </c>
    </row>
    <row r="70" spans="1:68" collapsed="1" x14ac:dyDescent="0.2">
      <c r="A70" t="s">
        <v>1390</v>
      </c>
      <c r="B70" t="s">
        <v>502</v>
      </c>
      <c r="C70" s="1">
        <f>SUM(C3:C69)</f>
        <v>4822023</v>
      </c>
      <c r="D70" s="33">
        <v>3594000</v>
      </c>
      <c r="E70" s="33">
        <v>3479000</v>
      </c>
      <c r="F70" s="1">
        <f>SUM(F3:F69)</f>
        <v>3162135</v>
      </c>
      <c r="G70" s="1">
        <f>SUM(G3:G69)</f>
        <v>2833938</v>
      </c>
      <c r="H70" s="1">
        <f>SUM(H3:H69)</f>
        <v>2021802</v>
      </c>
      <c r="I70" s="1">
        <v>2074338</v>
      </c>
      <c r="J70" s="2">
        <f t="shared" si="19"/>
        <v>0.57716694490818032</v>
      </c>
      <c r="K70" s="2">
        <f t="shared" si="14"/>
        <v>0.65599286557974279</v>
      </c>
      <c r="L70" s="10" t="str">
        <f t="shared" si="20"/>
        <v/>
      </c>
      <c r="M70" s="9" t="str">
        <f t="shared" si="21"/>
        <v/>
      </c>
      <c r="N70" s="8" t="str">
        <f t="shared" si="22"/>
        <v/>
      </c>
      <c r="O70" s="2" t="str">
        <f t="shared" si="15"/>
        <v>-</v>
      </c>
      <c r="P70" s="2" t="str">
        <f t="shared" si="16"/>
        <v>-</v>
      </c>
      <c r="Q70" s="2" t="str">
        <f t="shared" si="17"/>
        <v>-</v>
      </c>
      <c r="R70" s="2" t="str">
        <f>IF(SUM($S70:$AO70)=0,"-",(1-O70-P70-Q70))</f>
        <v>-</v>
      </c>
      <c r="AS70" t="s">
        <v>1390</v>
      </c>
      <c r="AT70" t="s">
        <v>502</v>
      </c>
      <c r="AW70" s="42">
        <v>1</v>
      </c>
      <c r="AX70" s="44"/>
      <c r="AY70" s="42">
        <v>1</v>
      </c>
      <c r="BA70" s="7" t="s">
        <v>655</v>
      </c>
      <c r="BF70" s="1">
        <f>SUM(BF3:BF69)</f>
        <v>2833938</v>
      </c>
      <c r="BG70" s="1">
        <f>SUM(BG3:BG69)</f>
        <v>328197</v>
      </c>
      <c r="BH70" s="1">
        <f>SUM(BH3:BH69)</f>
        <v>3162135</v>
      </c>
      <c r="BJ70" s="1">
        <f>SUM(BJ3:BJ69)</f>
        <v>0</v>
      </c>
      <c r="BK70" s="1">
        <f>SUM(BK3:BK69)</f>
        <v>0</v>
      </c>
      <c r="BM70" s="1">
        <f>SUM(BM3:BM69)</f>
        <v>0</v>
      </c>
      <c r="BP70" s="1">
        <f>SUM(BP3:BP69)</f>
        <v>0</v>
      </c>
    </row>
    <row r="71" spans="1:68" x14ac:dyDescent="0.2">
      <c r="C71" s="25"/>
      <c r="J71" s="2" t="str">
        <f t="shared" si="19"/>
        <v/>
      </c>
      <c r="K71" s="2"/>
      <c r="AW71" s="42"/>
      <c r="AX71" s="44"/>
      <c r="AY71" s="48"/>
    </row>
    <row r="72" spans="1:68" hidden="1" outlineLevel="1" x14ac:dyDescent="0.2">
      <c r="A72" t="s">
        <v>784</v>
      </c>
      <c r="B72" t="s">
        <v>1236</v>
      </c>
      <c r="C72" s="25"/>
      <c r="F72" s="1">
        <f>SUM(S72:AN72)</f>
        <v>14419</v>
      </c>
      <c r="H72" s="1">
        <v>7754</v>
      </c>
      <c r="I72" s="1">
        <v>7722</v>
      </c>
      <c r="J72" s="2" t="str">
        <f t="shared" si="19"/>
        <v/>
      </c>
      <c r="K72" s="2">
        <f t="shared" ref="K72:K112" si="25">IF(F72&gt;0,I72/F72,"")</f>
        <v>0.53554338026215409</v>
      </c>
      <c r="L72" s="10">
        <f t="shared" si="20"/>
        <v>4</v>
      </c>
      <c r="M72" s="9">
        <f t="shared" si="21"/>
        <v>1</v>
      </c>
      <c r="N72" s="8">
        <f t="shared" si="22"/>
        <v>3</v>
      </c>
      <c r="O72" s="2">
        <f t="shared" ref="O72:O112" si="26">IF(SUM($S72:$AO72)=0,"-",S72/SUM($S72:$AO72))</f>
        <v>8.5789583188848051E-2</v>
      </c>
      <c r="P72" s="2">
        <f t="shared" ref="P72:P112" si="27">IF(SUM($S72:$AO72)=0,"-",T72/SUM($S72:$AO72))</f>
        <v>0.40682432901033361</v>
      </c>
      <c r="Q72" s="2">
        <f t="shared" ref="Q72:Q112" si="28">IF(SUM($S72:$AO72)=0,"-",U72/SUM($S72:$AO72))</f>
        <v>0.1288577571260143</v>
      </c>
      <c r="R72" s="2">
        <f t="shared" ref="R72:R112" si="29">IF(SUM($S72:$AO72)=0,"-",(1-O72-P72-Q72))</f>
        <v>0.37852833067480407</v>
      </c>
      <c r="S72" s="1">
        <v>1237</v>
      </c>
      <c r="T72" s="1">
        <v>5866</v>
      </c>
      <c r="U72" s="1">
        <v>1858</v>
      </c>
      <c r="V72" s="1">
        <v>94</v>
      </c>
      <c r="W72" s="1">
        <v>22</v>
      </c>
      <c r="X72" s="1">
        <v>0</v>
      </c>
      <c r="AC72" s="1">
        <v>425</v>
      </c>
      <c r="AD72" s="1">
        <v>4897</v>
      </c>
      <c r="AH72" s="1">
        <v>20</v>
      </c>
      <c r="AS72" t="s">
        <v>784</v>
      </c>
      <c r="AT72" t="s">
        <v>1236</v>
      </c>
      <c r="AW72" s="42">
        <v>2</v>
      </c>
      <c r="AX72" s="44">
        <v>701</v>
      </c>
      <c r="AY72" s="48">
        <f t="shared" si="24"/>
        <v>2701</v>
      </c>
      <c r="BA72" s="7" t="s">
        <v>240</v>
      </c>
    </row>
    <row r="73" spans="1:68" hidden="1" outlineLevel="1" x14ac:dyDescent="0.2">
      <c r="A73" t="s">
        <v>1153</v>
      </c>
      <c r="B73" t="s">
        <v>1236</v>
      </c>
      <c r="C73" s="25"/>
      <c r="F73" s="1">
        <f t="shared" ref="F73:F111" si="30">SUM(S73:AN73)</f>
        <v>13975</v>
      </c>
      <c r="H73" s="1">
        <v>9083</v>
      </c>
      <c r="I73" s="1">
        <v>9058</v>
      </c>
      <c r="J73" s="2" t="str">
        <f t="shared" si="19"/>
        <v/>
      </c>
      <c r="K73" s="2">
        <f t="shared" si="25"/>
        <v>0.64815742397137743</v>
      </c>
      <c r="L73" s="10">
        <f t="shared" si="20"/>
        <v>4</v>
      </c>
      <c r="M73" s="9">
        <f t="shared" si="21"/>
        <v>2</v>
      </c>
      <c r="N73" s="8">
        <f t="shared" si="22"/>
        <v>3</v>
      </c>
      <c r="O73" s="2">
        <f t="shared" si="26"/>
        <v>0.1069051878354204</v>
      </c>
      <c r="P73" s="2">
        <f t="shared" si="27"/>
        <v>0.30654740608228981</v>
      </c>
      <c r="Q73" s="2">
        <f t="shared" si="28"/>
        <v>0.17652951699463326</v>
      </c>
      <c r="R73" s="2">
        <f t="shared" si="29"/>
        <v>0.41001788908765657</v>
      </c>
      <c r="S73" s="1">
        <v>1494</v>
      </c>
      <c r="T73" s="1">
        <v>4284</v>
      </c>
      <c r="U73" s="1">
        <v>2467</v>
      </c>
      <c r="V73" s="1">
        <v>102</v>
      </c>
      <c r="W73" s="1">
        <v>66</v>
      </c>
      <c r="X73" s="1">
        <v>3</v>
      </c>
      <c r="AC73" s="1">
        <v>459</v>
      </c>
      <c r="AD73" s="1">
        <v>5083</v>
      </c>
      <c r="AH73" s="1">
        <v>17</v>
      </c>
      <c r="AS73" t="s">
        <v>1153</v>
      </c>
      <c r="AT73" t="s">
        <v>1236</v>
      </c>
      <c r="AW73" s="42">
        <v>2</v>
      </c>
      <c r="AX73" s="44">
        <v>702</v>
      </c>
      <c r="AY73" s="48">
        <f t="shared" si="24"/>
        <v>2702</v>
      </c>
      <c r="BA73" s="7" t="s">
        <v>240</v>
      </c>
    </row>
    <row r="74" spans="1:68" hidden="1" outlineLevel="1" x14ac:dyDescent="0.2">
      <c r="A74" t="s">
        <v>823</v>
      </c>
      <c r="B74" t="s">
        <v>1236</v>
      </c>
      <c r="C74" s="25"/>
      <c r="F74" s="1">
        <f t="shared" si="30"/>
        <v>12427</v>
      </c>
      <c r="H74" s="1">
        <v>6098</v>
      </c>
      <c r="I74" s="1">
        <v>6069</v>
      </c>
      <c r="J74" s="2" t="str">
        <f t="shared" si="19"/>
        <v/>
      </c>
      <c r="K74" s="2">
        <f t="shared" si="25"/>
        <v>0.48837209302325579</v>
      </c>
      <c r="L74" s="10">
        <f t="shared" si="20"/>
        <v>3</v>
      </c>
      <c r="M74" s="9">
        <f t="shared" si="21"/>
        <v>2</v>
      </c>
      <c r="N74" s="8">
        <f t="shared" si="22"/>
        <v>4</v>
      </c>
      <c r="O74" s="2">
        <f t="shared" si="26"/>
        <v>0.15184678522571821</v>
      </c>
      <c r="P74" s="2">
        <f t="shared" si="27"/>
        <v>0.30715377806389316</v>
      </c>
      <c r="Q74" s="2">
        <f t="shared" si="28"/>
        <v>0.13655749577532791</v>
      </c>
      <c r="R74" s="2">
        <f t="shared" si="29"/>
        <v>0.40444194093506081</v>
      </c>
      <c r="S74" s="1">
        <v>1887</v>
      </c>
      <c r="T74" s="1">
        <v>3817</v>
      </c>
      <c r="U74" s="1">
        <v>1697</v>
      </c>
      <c r="V74" s="1">
        <v>89</v>
      </c>
      <c r="W74" s="1">
        <v>29</v>
      </c>
      <c r="X74" s="1">
        <v>0</v>
      </c>
      <c r="AC74" s="1">
        <v>351</v>
      </c>
      <c r="AD74" s="1">
        <v>4532</v>
      </c>
      <c r="AH74" s="1">
        <v>25</v>
      </c>
      <c r="AS74" t="s">
        <v>823</v>
      </c>
      <c r="AT74" t="s">
        <v>1236</v>
      </c>
      <c r="AW74" s="42">
        <v>2</v>
      </c>
      <c r="AX74" s="44">
        <v>703</v>
      </c>
      <c r="AY74" s="48">
        <f t="shared" si="24"/>
        <v>2703</v>
      </c>
      <c r="BA74" s="7" t="s">
        <v>240</v>
      </c>
    </row>
    <row r="75" spans="1:68" hidden="1" outlineLevel="1" x14ac:dyDescent="0.2">
      <c r="A75" t="s">
        <v>190</v>
      </c>
      <c r="B75" t="s">
        <v>1236</v>
      </c>
      <c r="C75" s="25"/>
      <c r="F75" s="1">
        <f t="shared" si="30"/>
        <v>13072</v>
      </c>
      <c r="H75" s="1">
        <v>6835</v>
      </c>
      <c r="I75" s="1">
        <v>6787</v>
      </c>
      <c r="J75" s="2" t="str">
        <f t="shared" si="19"/>
        <v/>
      </c>
      <c r="K75" s="2">
        <f t="shared" si="25"/>
        <v>0.51920134638922888</v>
      </c>
      <c r="L75" s="10">
        <f t="shared" si="20"/>
        <v>4</v>
      </c>
      <c r="M75" s="9">
        <f t="shared" si="21"/>
        <v>2</v>
      </c>
      <c r="N75" s="8">
        <f t="shared" si="22"/>
        <v>3</v>
      </c>
      <c r="O75" s="2">
        <f t="shared" si="26"/>
        <v>0.16776315789473684</v>
      </c>
      <c r="P75" s="2">
        <f t="shared" si="27"/>
        <v>0.24938800489596083</v>
      </c>
      <c r="Q75" s="2">
        <f t="shared" si="28"/>
        <v>0.16921664626682986</v>
      </c>
      <c r="R75" s="2">
        <f t="shared" si="29"/>
        <v>0.4136321909424725</v>
      </c>
      <c r="S75" s="1">
        <v>2193</v>
      </c>
      <c r="T75" s="1">
        <v>3260</v>
      </c>
      <c r="U75" s="1">
        <v>2212</v>
      </c>
      <c r="V75" s="1">
        <v>96</v>
      </c>
      <c r="W75" s="1">
        <v>37</v>
      </c>
      <c r="X75" s="1">
        <v>2</v>
      </c>
      <c r="AC75" s="1">
        <v>439</v>
      </c>
      <c r="AD75" s="1">
        <v>4812</v>
      </c>
      <c r="AH75" s="1">
        <v>21</v>
      </c>
      <c r="AS75" t="s">
        <v>190</v>
      </c>
      <c r="AT75" t="s">
        <v>1236</v>
      </c>
      <c r="AW75" s="42">
        <v>2</v>
      </c>
      <c r="AX75" s="44">
        <v>704</v>
      </c>
      <c r="AY75" s="48">
        <f t="shared" si="24"/>
        <v>2704</v>
      </c>
      <c r="BA75" s="7" t="s">
        <v>240</v>
      </c>
    </row>
    <row r="76" spans="1:68" hidden="1" outlineLevel="1" x14ac:dyDescent="0.2">
      <c r="A76" t="s">
        <v>2037</v>
      </c>
      <c r="B76" t="s">
        <v>1236</v>
      </c>
      <c r="C76" s="25"/>
      <c r="F76" s="1">
        <f t="shared" si="30"/>
        <v>13349</v>
      </c>
      <c r="H76" s="1">
        <v>8171</v>
      </c>
      <c r="I76" s="1">
        <v>8143</v>
      </c>
      <c r="J76" s="2" t="str">
        <f t="shared" si="19"/>
        <v/>
      </c>
      <c r="K76" s="2">
        <f t="shared" si="25"/>
        <v>0.61000824031762679</v>
      </c>
      <c r="L76" s="10">
        <f t="shared" si="20"/>
        <v>4</v>
      </c>
      <c r="M76" s="9">
        <f t="shared" si="21"/>
        <v>2</v>
      </c>
      <c r="N76" s="8">
        <f t="shared" si="22"/>
        <v>3</v>
      </c>
      <c r="O76" s="2">
        <f t="shared" si="26"/>
        <v>0.15237096411716233</v>
      </c>
      <c r="P76" s="2">
        <f t="shared" si="27"/>
        <v>0.2467600569331036</v>
      </c>
      <c r="Q76" s="2">
        <f t="shared" si="28"/>
        <v>0.18121207581092216</v>
      </c>
      <c r="R76" s="2">
        <f t="shared" si="29"/>
        <v>0.41965690313881199</v>
      </c>
      <c r="S76" s="1">
        <v>2034</v>
      </c>
      <c r="T76" s="1">
        <v>3294</v>
      </c>
      <c r="U76" s="1">
        <v>2419</v>
      </c>
      <c r="V76" s="1">
        <v>85</v>
      </c>
      <c r="W76" s="1">
        <v>87</v>
      </c>
      <c r="X76" s="1">
        <v>1</v>
      </c>
      <c r="AC76" s="1">
        <v>341</v>
      </c>
      <c r="AD76" s="1">
        <v>5079</v>
      </c>
      <c r="AH76" s="1">
        <v>9</v>
      </c>
      <c r="AS76" t="s">
        <v>190</v>
      </c>
      <c r="AT76" t="s">
        <v>1236</v>
      </c>
      <c r="AW76" s="42">
        <v>2</v>
      </c>
      <c r="AX76" s="44">
        <v>705</v>
      </c>
      <c r="AY76" s="48">
        <f t="shared" si="24"/>
        <v>2705</v>
      </c>
      <c r="BA76" s="7" t="s">
        <v>240</v>
      </c>
    </row>
    <row r="77" spans="1:68" hidden="1" outlineLevel="1" x14ac:dyDescent="0.2">
      <c r="A77" t="s">
        <v>2676</v>
      </c>
      <c r="B77" t="s">
        <v>1236</v>
      </c>
      <c r="C77" s="25"/>
      <c r="F77" s="1">
        <f t="shared" si="30"/>
        <v>12443</v>
      </c>
      <c r="H77" s="1">
        <v>7822</v>
      </c>
      <c r="I77" s="1">
        <v>7793</v>
      </c>
      <c r="J77" s="2" t="str">
        <f t="shared" si="19"/>
        <v/>
      </c>
      <c r="K77" s="2">
        <f t="shared" si="25"/>
        <v>0.62629590934662061</v>
      </c>
      <c r="L77" s="10">
        <f t="shared" si="20"/>
        <v>4</v>
      </c>
      <c r="M77" s="9">
        <f t="shared" si="21"/>
        <v>2</v>
      </c>
      <c r="N77" s="8">
        <f t="shared" si="22"/>
        <v>3</v>
      </c>
      <c r="O77" s="2">
        <f t="shared" si="26"/>
        <v>8.3340030539259022E-2</v>
      </c>
      <c r="P77" s="2">
        <f t="shared" si="27"/>
        <v>0.33866430925018082</v>
      </c>
      <c r="Q77" s="2">
        <f t="shared" si="28"/>
        <v>0.16354576870529616</v>
      </c>
      <c r="R77" s="2">
        <f t="shared" si="29"/>
        <v>0.41444989150526412</v>
      </c>
      <c r="S77" s="1">
        <v>1037</v>
      </c>
      <c r="T77" s="1">
        <v>4214</v>
      </c>
      <c r="U77" s="1">
        <v>2035</v>
      </c>
      <c r="V77" s="1">
        <v>125</v>
      </c>
      <c r="W77" s="1">
        <v>42</v>
      </c>
      <c r="X77" s="1">
        <v>3</v>
      </c>
      <c r="AC77" s="1">
        <v>396</v>
      </c>
      <c r="AD77" s="1">
        <v>4567</v>
      </c>
      <c r="AH77" s="1">
        <v>24</v>
      </c>
      <c r="AS77" t="s">
        <v>190</v>
      </c>
      <c r="AT77" t="s">
        <v>1236</v>
      </c>
      <c r="AW77" s="42">
        <v>2</v>
      </c>
      <c r="AX77" s="44">
        <v>706</v>
      </c>
      <c r="AY77" s="48">
        <f t="shared" si="24"/>
        <v>2706</v>
      </c>
      <c r="BA77" s="7" t="s">
        <v>240</v>
      </c>
    </row>
    <row r="78" spans="1:68" hidden="1" outlineLevel="1" x14ac:dyDescent="0.2">
      <c r="A78" t="s">
        <v>2165</v>
      </c>
      <c r="B78" t="s">
        <v>1236</v>
      </c>
      <c r="C78" s="25"/>
      <c r="F78" s="1">
        <f t="shared" si="30"/>
        <v>12648</v>
      </c>
      <c r="H78" s="1">
        <v>7601</v>
      </c>
      <c r="I78" s="1">
        <v>7575</v>
      </c>
      <c r="J78" s="2" t="str">
        <f t="shared" si="19"/>
        <v/>
      </c>
      <c r="K78" s="2">
        <f t="shared" si="25"/>
        <v>0.59890891840607208</v>
      </c>
      <c r="L78" s="10">
        <f t="shared" si="20"/>
        <v>4</v>
      </c>
      <c r="M78" s="9">
        <f t="shared" si="21"/>
        <v>2</v>
      </c>
      <c r="N78" s="8">
        <f t="shared" si="22"/>
        <v>3</v>
      </c>
      <c r="O78" s="2">
        <f t="shared" si="26"/>
        <v>8.49146110056926E-2</v>
      </c>
      <c r="P78" s="2">
        <f t="shared" si="27"/>
        <v>0.32779886148007592</v>
      </c>
      <c r="Q78" s="2">
        <f t="shared" si="28"/>
        <v>0.1603415559772296</v>
      </c>
      <c r="R78" s="2">
        <f t="shared" si="29"/>
        <v>0.42694497153700178</v>
      </c>
      <c r="S78" s="1">
        <v>1074</v>
      </c>
      <c r="T78" s="1">
        <v>4146</v>
      </c>
      <c r="U78" s="1">
        <v>2028</v>
      </c>
      <c r="V78" s="1">
        <v>162</v>
      </c>
      <c r="W78" s="1">
        <v>67</v>
      </c>
      <c r="X78" s="1">
        <v>2</v>
      </c>
      <c r="AC78" s="1">
        <v>480</v>
      </c>
      <c r="AD78" s="1">
        <v>4666</v>
      </c>
      <c r="AH78" s="1">
        <v>23</v>
      </c>
      <c r="AS78" t="s">
        <v>190</v>
      </c>
      <c r="AT78" t="s">
        <v>1236</v>
      </c>
      <c r="AW78" s="42">
        <v>2</v>
      </c>
      <c r="AX78" s="44">
        <v>707</v>
      </c>
      <c r="AY78" s="48">
        <f t="shared" si="24"/>
        <v>2707</v>
      </c>
      <c r="BA78" s="7" t="s">
        <v>240</v>
      </c>
    </row>
    <row r="79" spans="1:68" hidden="1" outlineLevel="1" x14ac:dyDescent="0.2">
      <c r="A79" t="s">
        <v>2332</v>
      </c>
      <c r="B79" t="s">
        <v>1236</v>
      </c>
      <c r="C79" s="25"/>
      <c r="F79" s="1">
        <f t="shared" si="30"/>
        <v>12894</v>
      </c>
      <c r="H79" s="1">
        <v>8276</v>
      </c>
      <c r="I79" s="1">
        <v>8242</v>
      </c>
      <c r="J79" s="2" t="str">
        <f t="shared" si="19"/>
        <v/>
      </c>
      <c r="K79" s="2">
        <f t="shared" si="25"/>
        <v>0.63921203660617343</v>
      </c>
      <c r="L79" s="10">
        <f t="shared" si="20"/>
        <v>4</v>
      </c>
      <c r="M79" s="9">
        <f t="shared" si="21"/>
        <v>1</v>
      </c>
      <c r="N79" s="8">
        <f t="shared" si="22"/>
        <v>3</v>
      </c>
      <c r="O79" s="2">
        <f t="shared" si="26"/>
        <v>8.5543663719559487E-2</v>
      </c>
      <c r="P79" s="2">
        <f t="shared" si="27"/>
        <v>0.37474794478051809</v>
      </c>
      <c r="Q79" s="2">
        <f t="shared" si="28"/>
        <v>0.15976423142546922</v>
      </c>
      <c r="R79" s="2">
        <f t="shared" si="29"/>
        <v>0.3799441600744532</v>
      </c>
      <c r="S79" s="1">
        <v>1103</v>
      </c>
      <c r="T79" s="1">
        <v>4832</v>
      </c>
      <c r="U79" s="1">
        <v>2060</v>
      </c>
      <c r="V79" s="1">
        <v>145</v>
      </c>
      <c r="W79" s="1">
        <v>29</v>
      </c>
      <c r="X79" s="1">
        <v>2</v>
      </c>
      <c r="AC79" s="1">
        <v>376</v>
      </c>
      <c r="AD79" s="1">
        <v>4323</v>
      </c>
      <c r="AH79" s="1">
        <v>24</v>
      </c>
      <c r="AS79" t="s">
        <v>190</v>
      </c>
      <c r="AT79" t="s">
        <v>1236</v>
      </c>
      <c r="AW79" s="42">
        <v>2</v>
      </c>
      <c r="AX79" s="44">
        <v>708</v>
      </c>
      <c r="AY79" s="48">
        <f t="shared" si="24"/>
        <v>2708</v>
      </c>
      <c r="BA79" s="7" t="s">
        <v>240</v>
      </c>
    </row>
    <row r="80" spans="1:68" hidden="1" outlineLevel="1" x14ac:dyDescent="0.2">
      <c r="A80" t="s">
        <v>1818</v>
      </c>
      <c r="B80" t="s">
        <v>1236</v>
      </c>
      <c r="C80" s="25"/>
      <c r="F80" s="1">
        <f t="shared" si="30"/>
        <v>12507</v>
      </c>
      <c r="H80" s="1">
        <v>7422</v>
      </c>
      <c r="I80" s="1">
        <v>7408</v>
      </c>
      <c r="J80" s="2" t="str">
        <f t="shared" si="19"/>
        <v/>
      </c>
      <c r="K80" s="2">
        <f t="shared" si="25"/>
        <v>0.5923083073478852</v>
      </c>
      <c r="L80" s="10">
        <f t="shared" si="20"/>
        <v>4</v>
      </c>
      <c r="M80" s="9">
        <f t="shared" si="21"/>
        <v>2</v>
      </c>
      <c r="N80" s="8">
        <f t="shared" si="22"/>
        <v>3</v>
      </c>
      <c r="O80" s="2">
        <f t="shared" si="26"/>
        <v>8.7311105780762774E-2</v>
      </c>
      <c r="P80" s="2">
        <f t="shared" si="27"/>
        <v>0.35516110977852405</v>
      </c>
      <c r="Q80" s="2">
        <f t="shared" si="28"/>
        <v>0.15479331574318381</v>
      </c>
      <c r="R80" s="2">
        <f t="shared" si="29"/>
        <v>0.40273446869752938</v>
      </c>
      <c r="S80" s="1">
        <v>1092</v>
      </c>
      <c r="T80" s="1">
        <v>4442</v>
      </c>
      <c r="U80" s="1">
        <v>1936</v>
      </c>
      <c r="V80" s="1">
        <v>144</v>
      </c>
      <c r="W80" s="1">
        <v>23</v>
      </c>
      <c r="X80" s="1">
        <v>2</v>
      </c>
      <c r="AC80" s="1">
        <v>396</v>
      </c>
      <c r="AD80" s="1">
        <v>4445</v>
      </c>
      <c r="AH80" s="1">
        <v>27</v>
      </c>
      <c r="AS80" t="s">
        <v>190</v>
      </c>
      <c r="AT80" t="s">
        <v>1236</v>
      </c>
      <c r="AW80" s="42">
        <v>2</v>
      </c>
      <c r="AX80" s="44">
        <v>709</v>
      </c>
      <c r="AY80" s="48">
        <f t="shared" si="24"/>
        <v>2709</v>
      </c>
      <c r="BA80" s="7" t="s">
        <v>240</v>
      </c>
    </row>
    <row r="81" spans="1:53" hidden="1" outlineLevel="1" x14ac:dyDescent="0.2">
      <c r="A81" t="s">
        <v>1102</v>
      </c>
      <c r="B81" t="s">
        <v>1236</v>
      </c>
      <c r="C81" s="25"/>
      <c r="F81" s="1">
        <f t="shared" si="30"/>
        <v>11229</v>
      </c>
      <c r="H81" s="1">
        <v>6591</v>
      </c>
      <c r="I81" s="1">
        <v>6570</v>
      </c>
      <c r="J81" s="2" t="str">
        <f t="shared" si="19"/>
        <v/>
      </c>
      <c r="K81" s="2">
        <f t="shared" si="25"/>
        <v>0.5850921720545017</v>
      </c>
      <c r="L81" s="10">
        <f t="shared" si="20"/>
        <v>4</v>
      </c>
      <c r="M81" s="9">
        <f t="shared" si="21"/>
        <v>2</v>
      </c>
      <c r="N81" s="8">
        <f t="shared" si="22"/>
        <v>3</v>
      </c>
      <c r="O81" s="2">
        <f t="shared" si="26"/>
        <v>7.0175438596491224E-2</v>
      </c>
      <c r="P81" s="2">
        <f t="shared" si="27"/>
        <v>0.35025380710659898</v>
      </c>
      <c r="Q81" s="2">
        <f t="shared" si="28"/>
        <v>0.15112654733279901</v>
      </c>
      <c r="R81" s="2">
        <f t="shared" si="29"/>
        <v>0.42844420696411073</v>
      </c>
      <c r="S81" s="1">
        <v>788</v>
      </c>
      <c r="T81" s="1">
        <v>3933</v>
      </c>
      <c r="U81" s="1">
        <v>1697</v>
      </c>
      <c r="V81" s="1">
        <v>156</v>
      </c>
      <c r="W81" s="1">
        <v>31</v>
      </c>
      <c r="X81" s="1">
        <v>1</v>
      </c>
      <c r="AC81" s="1">
        <v>412</v>
      </c>
      <c r="AD81" s="1">
        <v>4195</v>
      </c>
      <c r="AH81" s="1">
        <v>16</v>
      </c>
      <c r="AS81" t="s">
        <v>190</v>
      </c>
      <c r="AT81" t="s">
        <v>1236</v>
      </c>
      <c r="AW81" s="42">
        <v>2</v>
      </c>
      <c r="AX81" s="44">
        <v>710</v>
      </c>
      <c r="AY81" s="48">
        <f t="shared" si="24"/>
        <v>2710</v>
      </c>
      <c r="BA81" s="7" t="s">
        <v>240</v>
      </c>
    </row>
    <row r="82" spans="1:53" hidden="1" outlineLevel="1" x14ac:dyDescent="0.2">
      <c r="A82" t="s">
        <v>523</v>
      </c>
      <c r="B82" t="s">
        <v>1236</v>
      </c>
      <c r="C82" s="25"/>
      <c r="F82" s="1">
        <f t="shared" si="30"/>
        <v>12941</v>
      </c>
      <c r="H82" s="1">
        <v>8662</v>
      </c>
      <c r="I82" s="1">
        <v>8631</v>
      </c>
      <c r="J82" s="2" t="str">
        <f t="shared" si="19"/>
        <v/>
      </c>
      <c r="K82" s="2">
        <f t="shared" si="25"/>
        <v>0.66695000386368908</v>
      </c>
      <c r="L82" s="10">
        <f t="shared" si="20"/>
        <v>4</v>
      </c>
      <c r="M82" s="9">
        <f t="shared" si="21"/>
        <v>1</v>
      </c>
      <c r="N82" s="8">
        <f t="shared" si="22"/>
        <v>3</v>
      </c>
      <c r="O82" s="2">
        <f t="shared" si="26"/>
        <v>7.8819256626226727E-2</v>
      </c>
      <c r="P82" s="2">
        <f t="shared" si="27"/>
        <v>0.35893671277335598</v>
      </c>
      <c r="Q82" s="2">
        <f t="shared" si="28"/>
        <v>0.16474770110501508</v>
      </c>
      <c r="R82" s="2">
        <f t="shared" si="29"/>
        <v>0.3974963294954022</v>
      </c>
      <c r="S82" s="1">
        <v>1020</v>
      </c>
      <c r="T82" s="1">
        <v>4645</v>
      </c>
      <c r="U82" s="1">
        <v>2132</v>
      </c>
      <c r="V82" s="1">
        <v>169</v>
      </c>
      <c r="W82" s="1">
        <v>34</v>
      </c>
      <c r="X82" s="1">
        <v>0</v>
      </c>
      <c r="AC82" s="1">
        <v>387</v>
      </c>
      <c r="AD82" s="1">
        <v>4523</v>
      </c>
      <c r="AH82" s="1">
        <v>31</v>
      </c>
      <c r="AS82" t="s">
        <v>190</v>
      </c>
      <c r="AT82" t="s">
        <v>1236</v>
      </c>
      <c r="AW82" s="42">
        <v>2</v>
      </c>
      <c r="AX82" s="44">
        <v>711</v>
      </c>
      <c r="AY82" s="48">
        <f t="shared" si="24"/>
        <v>2711</v>
      </c>
      <c r="BA82" s="7" t="s">
        <v>240</v>
      </c>
    </row>
    <row r="83" spans="1:53" hidden="1" outlineLevel="1" x14ac:dyDescent="0.2">
      <c r="A83" t="s">
        <v>2156</v>
      </c>
      <c r="B83" t="s">
        <v>1236</v>
      </c>
      <c r="C83" s="25"/>
      <c r="F83" s="1">
        <f t="shared" si="30"/>
        <v>11848</v>
      </c>
      <c r="H83" s="1">
        <v>6487</v>
      </c>
      <c r="I83" s="1">
        <v>6482</v>
      </c>
      <c r="J83" s="2" t="str">
        <f t="shared" si="19"/>
        <v/>
      </c>
      <c r="K83" s="2">
        <f t="shared" si="25"/>
        <v>0.54709655638082377</v>
      </c>
      <c r="L83" s="10">
        <f t="shared" si="20"/>
        <v>4</v>
      </c>
      <c r="M83" s="9">
        <f t="shared" si="21"/>
        <v>1</v>
      </c>
      <c r="N83" s="8">
        <f t="shared" si="22"/>
        <v>3</v>
      </c>
      <c r="O83" s="2">
        <f t="shared" si="26"/>
        <v>0.12575962187711007</v>
      </c>
      <c r="P83" s="2">
        <f t="shared" si="27"/>
        <v>0.35010128291694803</v>
      </c>
      <c r="Q83" s="2">
        <f t="shared" si="28"/>
        <v>0.14078325455773127</v>
      </c>
      <c r="R83" s="2">
        <f t="shared" si="29"/>
        <v>0.38335584064821066</v>
      </c>
      <c r="S83" s="1">
        <v>1490</v>
      </c>
      <c r="T83" s="1">
        <v>4148</v>
      </c>
      <c r="U83" s="1">
        <v>1668</v>
      </c>
      <c r="V83" s="1">
        <v>185</v>
      </c>
      <c r="W83" s="1">
        <v>19</v>
      </c>
      <c r="X83" s="1">
        <v>1</v>
      </c>
      <c r="AC83" s="1">
        <v>292</v>
      </c>
      <c r="AD83" s="1">
        <v>3978</v>
      </c>
      <c r="AH83" s="1">
        <v>67</v>
      </c>
      <c r="AS83" t="s">
        <v>190</v>
      </c>
      <c r="AT83" t="s">
        <v>1236</v>
      </c>
      <c r="AW83" s="42">
        <v>2</v>
      </c>
      <c r="AX83" s="44">
        <v>712</v>
      </c>
      <c r="AY83" s="48">
        <f t="shared" si="24"/>
        <v>2712</v>
      </c>
      <c r="BA83" s="7" t="s">
        <v>240</v>
      </c>
    </row>
    <row r="84" spans="1:53" hidden="1" outlineLevel="1" x14ac:dyDescent="0.2">
      <c r="A84" t="s">
        <v>332</v>
      </c>
      <c r="B84" t="s">
        <v>1236</v>
      </c>
      <c r="C84" s="25"/>
      <c r="F84" s="1">
        <f t="shared" si="30"/>
        <v>11991</v>
      </c>
      <c r="H84" s="1">
        <v>5726</v>
      </c>
      <c r="I84" s="1">
        <v>5707</v>
      </c>
      <c r="J84" s="2" t="str">
        <f t="shared" si="19"/>
        <v/>
      </c>
      <c r="K84" s="2">
        <f t="shared" si="25"/>
        <v>0.47594028854974563</v>
      </c>
      <c r="L84" s="10">
        <f t="shared" si="20"/>
        <v>3</v>
      </c>
      <c r="M84" s="9">
        <f t="shared" si="21"/>
        <v>2</v>
      </c>
      <c r="N84" s="8">
        <f t="shared" si="22"/>
        <v>4</v>
      </c>
      <c r="O84" s="2">
        <f t="shared" si="26"/>
        <v>0.16837628221165873</v>
      </c>
      <c r="P84" s="2">
        <f t="shared" si="27"/>
        <v>0.30097573179884912</v>
      </c>
      <c r="Q84" s="2">
        <f t="shared" si="28"/>
        <v>0.12225836043699441</v>
      </c>
      <c r="R84" s="2">
        <f t="shared" si="29"/>
        <v>0.40838962555249775</v>
      </c>
      <c r="S84" s="1">
        <v>2019</v>
      </c>
      <c r="T84" s="1">
        <v>3609</v>
      </c>
      <c r="U84" s="1">
        <v>1466</v>
      </c>
      <c r="V84" s="1">
        <v>307</v>
      </c>
      <c r="W84" s="1">
        <v>22</v>
      </c>
      <c r="X84" s="1">
        <v>4</v>
      </c>
      <c r="AC84" s="1">
        <v>297</v>
      </c>
      <c r="AD84" s="1">
        <v>4180</v>
      </c>
      <c r="AH84" s="1">
        <v>87</v>
      </c>
      <c r="AS84" t="s">
        <v>190</v>
      </c>
      <c r="AT84" t="s">
        <v>1236</v>
      </c>
      <c r="AW84" s="42">
        <v>2</v>
      </c>
      <c r="AX84" s="44">
        <v>713</v>
      </c>
      <c r="AY84" s="48">
        <f t="shared" si="24"/>
        <v>2713</v>
      </c>
      <c r="BA84" s="7" t="s">
        <v>240</v>
      </c>
    </row>
    <row r="85" spans="1:53" hidden="1" outlineLevel="1" x14ac:dyDescent="0.2">
      <c r="A85" t="s">
        <v>891</v>
      </c>
      <c r="B85" t="s">
        <v>1236</v>
      </c>
      <c r="C85" s="25"/>
      <c r="F85" s="1">
        <f t="shared" si="30"/>
        <v>12355</v>
      </c>
      <c r="H85" s="1">
        <v>7093</v>
      </c>
      <c r="I85" s="1">
        <v>7068</v>
      </c>
      <c r="J85" s="2" t="str">
        <f t="shared" si="19"/>
        <v/>
      </c>
      <c r="K85" s="2">
        <f t="shared" si="25"/>
        <v>0.57207608255766895</v>
      </c>
      <c r="L85" s="10">
        <f t="shared" si="20"/>
        <v>3</v>
      </c>
      <c r="M85" s="9">
        <f t="shared" si="21"/>
        <v>2</v>
      </c>
      <c r="N85" s="8">
        <f t="shared" si="22"/>
        <v>4</v>
      </c>
      <c r="O85" s="2">
        <f t="shared" si="26"/>
        <v>0.17709429380817482</v>
      </c>
      <c r="P85" s="2">
        <f t="shared" si="27"/>
        <v>0.23472278429785512</v>
      </c>
      <c r="Q85" s="2">
        <f t="shared" si="28"/>
        <v>0.1594496155402671</v>
      </c>
      <c r="R85" s="2">
        <f t="shared" si="29"/>
        <v>0.42873330635370305</v>
      </c>
      <c r="S85" s="1">
        <v>2188</v>
      </c>
      <c r="T85" s="1">
        <v>2900</v>
      </c>
      <c r="U85" s="1">
        <v>1970</v>
      </c>
      <c r="V85" s="1">
        <v>444</v>
      </c>
      <c r="W85" s="1">
        <v>37</v>
      </c>
      <c r="X85" s="1">
        <v>2</v>
      </c>
      <c r="AC85" s="1">
        <v>299</v>
      </c>
      <c r="AD85" s="1">
        <v>4428</v>
      </c>
      <c r="AH85" s="1">
        <v>87</v>
      </c>
      <c r="AS85" t="s">
        <v>190</v>
      </c>
      <c r="AT85" t="s">
        <v>1236</v>
      </c>
      <c r="AW85" s="42">
        <v>2</v>
      </c>
      <c r="AX85" s="44">
        <v>714</v>
      </c>
      <c r="AY85" s="48">
        <f t="shared" si="24"/>
        <v>2714</v>
      </c>
      <c r="BA85" s="7" t="s">
        <v>240</v>
      </c>
    </row>
    <row r="86" spans="1:53" hidden="1" outlineLevel="1" x14ac:dyDescent="0.2">
      <c r="A86" t="s">
        <v>397</v>
      </c>
      <c r="B86" t="s">
        <v>1236</v>
      </c>
      <c r="C86" s="25"/>
      <c r="F86" s="1">
        <f t="shared" si="30"/>
        <v>11634</v>
      </c>
      <c r="H86" s="1">
        <v>6478</v>
      </c>
      <c r="I86" s="1">
        <v>6451</v>
      </c>
      <c r="J86" s="2" t="str">
        <f t="shared" si="19"/>
        <v/>
      </c>
      <c r="K86" s="2">
        <f t="shared" si="25"/>
        <v>0.55449544438714116</v>
      </c>
      <c r="L86" s="10">
        <f t="shared" si="20"/>
        <v>3</v>
      </c>
      <c r="M86" s="9">
        <f t="shared" si="21"/>
        <v>2</v>
      </c>
      <c r="N86" s="8">
        <f t="shared" si="22"/>
        <v>4</v>
      </c>
      <c r="O86" s="2">
        <f t="shared" si="26"/>
        <v>0.1829121540312876</v>
      </c>
      <c r="P86" s="2">
        <f t="shared" si="27"/>
        <v>0.21780986762936222</v>
      </c>
      <c r="Q86" s="2">
        <f t="shared" si="28"/>
        <v>0.16168127900979887</v>
      </c>
      <c r="R86" s="2">
        <f t="shared" si="29"/>
        <v>0.43759669932955136</v>
      </c>
      <c r="S86" s="1">
        <v>2128</v>
      </c>
      <c r="T86" s="1">
        <v>2534</v>
      </c>
      <c r="U86" s="1">
        <v>1881</v>
      </c>
      <c r="V86" s="1">
        <v>389</v>
      </c>
      <c r="W86" s="1">
        <v>41</v>
      </c>
      <c r="X86" s="1">
        <v>4</v>
      </c>
      <c r="AC86" s="1">
        <v>293</v>
      </c>
      <c r="AD86" s="1">
        <v>4315</v>
      </c>
      <c r="AH86" s="1">
        <v>49</v>
      </c>
      <c r="AS86" t="s">
        <v>190</v>
      </c>
      <c r="AT86" t="s">
        <v>1236</v>
      </c>
      <c r="AW86" s="42">
        <v>2</v>
      </c>
      <c r="AX86" s="44">
        <v>715</v>
      </c>
      <c r="AY86" s="48">
        <f t="shared" si="24"/>
        <v>2715</v>
      </c>
      <c r="BA86" s="7" t="s">
        <v>240</v>
      </c>
    </row>
    <row r="87" spans="1:53" hidden="1" outlineLevel="1" x14ac:dyDescent="0.2">
      <c r="A87" t="s">
        <v>1464</v>
      </c>
      <c r="B87" t="s">
        <v>1236</v>
      </c>
      <c r="C87" s="25"/>
      <c r="F87" s="1">
        <f t="shared" si="30"/>
        <v>12557</v>
      </c>
      <c r="H87" s="1">
        <v>7214</v>
      </c>
      <c r="I87" s="1">
        <v>7181</v>
      </c>
      <c r="J87" s="2" t="str">
        <f t="shared" si="19"/>
        <v/>
      </c>
      <c r="K87" s="2">
        <f t="shared" si="25"/>
        <v>0.57187226248307721</v>
      </c>
      <c r="L87" s="10">
        <f t="shared" si="20"/>
        <v>2</v>
      </c>
      <c r="M87" s="9">
        <f t="shared" si="21"/>
        <v>3</v>
      </c>
      <c r="N87" s="8">
        <f t="shared" si="22"/>
        <v>4</v>
      </c>
      <c r="O87" s="2">
        <f t="shared" si="26"/>
        <v>0.19335828621486023</v>
      </c>
      <c r="P87" s="2">
        <f t="shared" si="27"/>
        <v>0.1865891534602214</v>
      </c>
      <c r="Q87" s="2">
        <f t="shared" si="28"/>
        <v>0.17703273074779008</v>
      </c>
      <c r="R87" s="2">
        <f t="shared" si="29"/>
        <v>0.44301982957712832</v>
      </c>
      <c r="S87" s="1">
        <v>2428</v>
      </c>
      <c r="T87" s="1">
        <v>2343</v>
      </c>
      <c r="U87" s="1">
        <v>2223</v>
      </c>
      <c r="V87" s="1">
        <v>450</v>
      </c>
      <c r="W87" s="1">
        <v>66</v>
      </c>
      <c r="X87" s="1">
        <v>0</v>
      </c>
      <c r="AC87" s="1">
        <v>364</v>
      </c>
      <c r="AD87" s="1">
        <v>4633</v>
      </c>
      <c r="AH87" s="1">
        <v>50</v>
      </c>
      <c r="AS87" t="s">
        <v>190</v>
      </c>
      <c r="AT87" t="s">
        <v>1236</v>
      </c>
      <c r="AW87" s="42">
        <v>2</v>
      </c>
      <c r="AX87" s="44">
        <v>716</v>
      </c>
      <c r="AY87" s="48">
        <f t="shared" si="24"/>
        <v>2716</v>
      </c>
      <c r="BA87" s="7" t="s">
        <v>240</v>
      </c>
    </row>
    <row r="88" spans="1:53" hidden="1" outlineLevel="1" x14ac:dyDescent="0.2">
      <c r="A88" t="s">
        <v>1826</v>
      </c>
      <c r="B88" t="s">
        <v>1236</v>
      </c>
      <c r="C88" s="25"/>
      <c r="F88" s="1">
        <f t="shared" si="30"/>
        <v>9697</v>
      </c>
      <c r="H88" s="1">
        <v>4611</v>
      </c>
      <c r="I88" s="1">
        <v>4589</v>
      </c>
      <c r="J88" s="2" t="str">
        <f t="shared" si="19"/>
        <v/>
      </c>
      <c r="K88" s="2">
        <f t="shared" si="25"/>
        <v>0.47323914612766838</v>
      </c>
      <c r="L88" s="10">
        <f t="shared" si="20"/>
        <v>2</v>
      </c>
      <c r="M88" s="9">
        <f t="shared" si="21"/>
        <v>4</v>
      </c>
      <c r="N88" s="8">
        <f t="shared" si="22"/>
        <v>3</v>
      </c>
      <c r="O88" s="2">
        <f t="shared" si="26"/>
        <v>0.22862741053934207</v>
      </c>
      <c r="P88" s="2">
        <f t="shared" si="27"/>
        <v>0.14055893575332576</v>
      </c>
      <c r="Q88" s="2">
        <f t="shared" si="28"/>
        <v>0.14396205011859339</v>
      </c>
      <c r="R88" s="2">
        <f t="shared" si="29"/>
        <v>0.48685160358873869</v>
      </c>
      <c r="S88" s="1">
        <v>2217</v>
      </c>
      <c r="T88" s="1">
        <v>1363</v>
      </c>
      <c r="U88" s="1">
        <v>1396</v>
      </c>
      <c r="V88" s="1">
        <v>530</v>
      </c>
      <c r="W88" s="1">
        <v>51</v>
      </c>
      <c r="X88" s="1">
        <v>0</v>
      </c>
      <c r="AC88" s="1">
        <v>279</v>
      </c>
      <c r="AD88" s="1">
        <v>3706</v>
      </c>
      <c r="AH88" s="1">
        <v>155</v>
      </c>
      <c r="AS88" t="s">
        <v>190</v>
      </c>
      <c r="AT88" t="s">
        <v>1236</v>
      </c>
      <c r="AW88" s="42">
        <v>2</v>
      </c>
      <c r="AX88" s="44">
        <v>717</v>
      </c>
      <c r="AY88" s="48">
        <f t="shared" si="24"/>
        <v>2717</v>
      </c>
      <c r="BA88" s="7" t="s">
        <v>240</v>
      </c>
    </row>
    <row r="89" spans="1:53" hidden="1" outlineLevel="1" x14ac:dyDescent="0.2">
      <c r="A89" t="s">
        <v>2103</v>
      </c>
      <c r="B89" t="s">
        <v>1236</v>
      </c>
      <c r="C89" s="25"/>
      <c r="F89" s="1">
        <f t="shared" si="30"/>
        <v>12633</v>
      </c>
      <c r="H89" s="1">
        <v>6957</v>
      </c>
      <c r="I89" s="1">
        <v>6930</v>
      </c>
      <c r="J89" s="2" t="str">
        <f t="shared" si="19"/>
        <v/>
      </c>
      <c r="K89" s="2">
        <f t="shared" si="25"/>
        <v>0.54856328663025411</v>
      </c>
      <c r="L89" s="10">
        <f t="shared" si="20"/>
        <v>2</v>
      </c>
      <c r="M89" s="9">
        <f t="shared" si="21"/>
        <v>3</v>
      </c>
      <c r="N89" s="8">
        <f t="shared" si="22"/>
        <v>4</v>
      </c>
      <c r="O89" s="2">
        <f t="shared" si="26"/>
        <v>0.22639119765693025</v>
      </c>
      <c r="P89" s="2">
        <f t="shared" si="27"/>
        <v>0.17897569856724452</v>
      </c>
      <c r="Q89" s="2">
        <f t="shared" si="28"/>
        <v>0.17390960183646006</v>
      </c>
      <c r="R89" s="2">
        <f t="shared" si="29"/>
        <v>0.42072350193936514</v>
      </c>
      <c r="S89" s="1">
        <v>2860</v>
      </c>
      <c r="T89" s="1">
        <v>2261</v>
      </c>
      <c r="U89" s="1">
        <v>2197</v>
      </c>
      <c r="V89" s="1">
        <v>477</v>
      </c>
      <c r="W89" s="1">
        <v>74</v>
      </c>
      <c r="X89" s="1">
        <v>0</v>
      </c>
      <c r="AC89" s="1">
        <v>390</v>
      </c>
      <c r="AD89" s="1">
        <v>4308</v>
      </c>
      <c r="AH89" s="1">
        <v>66</v>
      </c>
      <c r="AS89" t="s">
        <v>190</v>
      </c>
      <c r="AT89" t="s">
        <v>1236</v>
      </c>
      <c r="AW89" s="42">
        <v>2</v>
      </c>
      <c r="AX89" s="44">
        <v>718</v>
      </c>
      <c r="AY89" s="48">
        <f t="shared" si="24"/>
        <v>2718</v>
      </c>
      <c r="BA89" s="7" t="s">
        <v>240</v>
      </c>
    </row>
    <row r="90" spans="1:53" hidden="1" outlineLevel="1" x14ac:dyDescent="0.2">
      <c r="A90" t="s">
        <v>978</v>
      </c>
      <c r="B90" t="s">
        <v>1236</v>
      </c>
      <c r="C90" s="25"/>
      <c r="F90" s="1">
        <f t="shared" si="30"/>
        <v>13051</v>
      </c>
      <c r="H90" s="1">
        <v>8310</v>
      </c>
      <c r="I90" s="1">
        <v>8286</v>
      </c>
      <c r="J90" s="2" t="str">
        <f t="shared" si="19"/>
        <v/>
      </c>
      <c r="K90" s="2">
        <f t="shared" si="25"/>
        <v>0.63489387786376528</v>
      </c>
      <c r="L90" s="10">
        <f t="shared" si="20"/>
        <v>4</v>
      </c>
      <c r="M90" s="9">
        <f t="shared" si="21"/>
        <v>2</v>
      </c>
      <c r="N90" s="8">
        <f t="shared" si="22"/>
        <v>3</v>
      </c>
      <c r="O90" s="2">
        <f t="shared" si="26"/>
        <v>0.16795647843077158</v>
      </c>
      <c r="P90" s="2">
        <f t="shared" si="27"/>
        <v>0.23193625009577809</v>
      </c>
      <c r="Q90" s="2">
        <f t="shared" si="28"/>
        <v>0.17753428856026357</v>
      </c>
      <c r="R90" s="2">
        <f t="shared" si="29"/>
        <v>0.42257298291318679</v>
      </c>
      <c r="S90" s="1">
        <v>2192</v>
      </c>
      <c r="T90" s="1">
        <v>3027</v>
      </c>
      <c r="U90" s="1">
        <v>2317</v>
      </c>
      <c r="V90" s="1">
        <v>318</v>
      </c>
      <c r="W90" s="1">
        <v>51</v>
      </c>
      <c r="X90" s="1">
        <v>1</v>
      </c>
      <c r="AC90" s="1">
        <v>319</v>
      </c>
      <c r="AD90" s="1">
        <v>4794</v>
      </c>
      <c r="AH90" s="1">
        <v>32</v>
      </c>
      <c r="AS90" t="s">
        <v>190</v>
      </c>
      <c r="AT90" t="s">
        <v>1236</v>
      </c>
      <c r="AW90" s="42">
        <v>2</v>
      </c>
      <c r="AX90" s="44">
        <v>719</v>
      </c>
      <c r="AY90" s="48">
        <f t="shared" si="24"/>
        <v>2719</v>
      </c>
      <c r="BA90" s="7" t="s">
        <v>240</v>
      </c>
    </row>
    <row r="91" spans="1:53" hidden="1" outlineLevel="1" x14ac:dyDescent="0.2">
      <c r="A91" t="s">
        <v>3011</v>
      </c>
      <c r="B91" t="s">
        <v>1236</v>
      </c>
      <c r="C91" s="25"/>
      <c r="F91" s="1">
        <f t="shared" si="30"/>
        <v>12606</v>
      </c>
      <c r="H91" s="1">
        <v>7986</v>
      </c>
      <c r="I91" s="1">
        <v>7964</v>
      </c>
      <c r="J91" s="2" t="str">
        <f t="shared" si="19"/>
        <v/>
      </c>
      <c r="K91" s="2">
        <f t="shared" si="25"/>
        <v>0.63176265270506105</v>
      </c>
      <c r="L91" s="10">
        <f t="shared" si="20"/>
        <v>4</v>
      </c>
      <c r="M91" s="9">
        <f t="shared" si="21"/>
        <v>2</v>
      </c>
      <c r="N91" s="8">
        <f t="shared" si="22"/>
        <v>3</v>
      </c>
      <c r="O91" s="2">
        <f t="shared" si="26"/>
        <v>0.13128668887831191</v>
      </c>
      <c r="P91" s="2">
        <f t="shared" si="27"/>
        <v>0.27439314612089483</v>
      </c>
      <c r="Q91" s="2">
        <f t="shared" si="28"/>
        <v>0.17364746945898779</v>
      </c>
      <c r="R91" s="2">
        <f t="shared" si="29"/>
        <v>0.42067269554180542</v>
      </c>
      <c r="S91" s="1">
        <v>1655</v>
      </c>
      <c r="T91" s="1">
        <v>3459</v>
      </c>
      <c r="U91" s="1">
        <v>2189</v>
      </c>
      <c r="V91" s="1">
        <v>265</v>
      </c>
      <c r="W91" s="1">
        <v>42</v>
      </c>
      <c r="X91" s="1">
        <v>0</v>
      </c>
      <c r="AC91" s="1">
        <v>296</v>
      </c>
      <c r="AD91" s="1">
        <v>4676</v>
      </c>
      <c r="AH91" s="1">
        <v>24</v>
      </c>
      <c r="AS91" t="s">
        <v>190</v>
      </c>
      <c r="AT91" t="s">
        <v>1236</v>
      </c>
      <c r="AW91" s="42">
        <v>2</v>
      </c>
      <c r="AX91" s="44">
        <v>720</v>
      </c>
      <c r="AY91" s="48">
        <f t="shared" si="24"/>
        <v>2720</v>
      </c>
      <c r="BA91" s="7" t="s">
        <v>240</v>
      </c>
    </row>
    <row r="92" spans="1:53" hidden="1" outlineLevel="1" x14ac:dyDescent="0.2">
      <c r="A92" t="s">
        <v>279</v>
      </c>
      <c r="B92" t="s">
        <v>1236</v>
      </c>
      <c r="C92" s="25"/>
      <c r="F92" s="1">
        <f t="shared" si="30"/>
        <v>13391</v>
      </c>
      <c r="H92" s="1">
        <v>8885</v>
      </c>
      <c r="I92" s="1">
        <v>8866</v>
      </c>
      <c r="J92" s="2" t="str">
        <f t="shared" si="19"/>
        <v/>
      </c>
      <c r="K92" s="2">
        <f t="shared" si="25"/>
        <v>0.66208647599133752</v>
      </c>
      <c r="L92" s="10">
        <f t="shared" si="20"/>
        <v>4</v>
      </c>
      <c r="M92" s="9">
        <f t="shared" si="21"/>
        <v>2</v>
      </c>
      <c r="N92" s="8">
        <f t="shared" si="22"/>
        <v>3</v>
      </c>
      <c r="O92" s="2">
        <f t="shared" si="26"/>
        <v>0.12717496826226571</v>
      </c>
      <c r="P92" s="2">
        <f t="shared" si="27"/>
        <v>0.31028302591292661</v>
      </c>
      <c r="Q92" s="2">
        <f t="shared" si="28"/>
        <v>0.163617354939885</v>
      </c>
      <c r="R92" s="2">
        <f t="shared" si="29"/>
        <v>0.39892465088492263</v>
      </c>
      <c r="S92" s="1">
        <v>1703</v>
      </c>
      <c r="T92" s="1">
        <v>4155</v>
      </c>
      <c r="U92" s="1">
        <v>2191</v>
      </c>
      <c r="V92" s="1">
        <v>242</v>
      </c>
      <c r="W92" s="1">
        <v>30</v>
      </c>
      <c r="X92" s="1">
        <v>1</v>
      </c>
      <c r="AC92" s="1">
        <v>299</v>
      </c>
      <c r="AD92" s="1">
        <v>4755</v>
      </c>
      <c r="AH92" s="1">
        <v>15</v>
      </c>
      <c r="AS92" t="s">
        <v>190</v>
      </c>
      <c r="AT92" t="s">
        <v>1236</v>
      </c>
      <c r="AW92" s="42">
        <v>2</v>
      </c>
      <c r="AX92" s="44">
        <v>721</v>
      </c>
      <c r="AY92" s="48">
        <f t="shared" si="24"/>
        <v>2721</v>
      </c>
      <c r="BA92" s="7" t="s">
        <v>240</v>
      </c>
    </row>
    <row r="93" spans="1:53" hidden="1" outlineLevel="1" x14ac:dyDescent="0.2">
      <c r="A93" t="s">
        <v>178</v>
      </c>
      <c r="B93" t="s">
        <v>1236</v>
      </c>
      <c r="C93" s="25"/>
      <c r="F93" s="1">
        <f t="shared" si="30"/>
        <v>11645</v>
      </c>
      <c r="H93" s="1">
        <v>6575</v>
      </c>
      <c r="I93" s="1">
        <v>6555</v>
      </c>
      <c r="J93" s="2" t="str">
        <f t="shared" si="19"/>
        <v/>
      </c>
      <c r="K93" s="2">
        <f t="shared" si="25"/>
        <v>0.56290253327608419</v>
      </c>
      <c r="L93" s="10">
        <f t="shared" si="20"/>
        <v>3</v>
      </c>
      <c r="M93" s="9">
        <f t="shared" si="21"/>
        <v>2</v>
      </c>
      <c r="N93" s="8">
        <f t="shared" si="22"/>
        <v>4</v>
      </c>
      <c r="O93" s="2">
        <f t="shared" si="26"/>
        <v>0.15989695148132246</v>
      </c>
      <c r="P93" s="2">
        <f t="shared" si="27"/>
        <v>0.24482610562473164</v>
      </c>
      <c r="Q93" s="2">
        <f t="shared" si="28"/>
        <v>0.15895234006011164</v>
      </c>
      <c r="R93" s="2">
        <f t="shared" si="29"/>
        <v>0.43632460283383434</v>
      </c>
      <c r="S93" s="1">
        <v>1862</v>
      </c>
      <c r="T93" s="1">
        <v>2851</v>
      </c>
      <c r="U93" s="1">
        <v>1851</v>
      </c>
      <c r="V93" s="1">
        <v>333</v>
      </c>
      <c r="W93" s="1">
        <v>39</v>
      </c>
      <c r="X93" s="1">
        <v>5</v>
      </c>
      <c r="AC93" s="1">
        <v>334</v>
      </c>
      <c r="AD93" s="1">
        <v>4337</v>
      </c>
      <c r="AH93" s="1">
        <v>33</v>
      </c>
      <c r="AS93" t="s">
        <v>190</v>
      </c>
      <c r="AT93" t="s">
        <v>1236</v>
      </c>
      <c r="AW93" s="42">
        <v>2</v>
      </c>
      <c r="AX93" s="44">
        <v>722</v>
      </c>
      <c r="AY93" s="48">
        <f t="shared" si="24"/>
        <v>2722</v>
      </c>
      <c r="BA93" s="7" t="s">
        <v>240</v>
      </c>
    </row>
    <row r="94" spans="1:53" hidden="1" outlineLevel="1" x14ac:dyDescent="0.2">
      <c r="A94" t="s">
        <v>1733</v>
      </c>
      <c r="B94" t="s">
        <v>1236</v>
      </c>
      <c r="C94" s="25"/>
      <c r="F94" s="1">
        <f t="shared" si="30"/>
        <v>12973</v>
      </c>
      <c r="H94" s="1">
        <v>8392</v>
      </c>
      <c r="I94" s="1">
        <v>8370</v>
      </c>
      <c r="J94" s="2" t="str">
        <f t="shared" si="19"/>
        <v/>
      </c>
      <c r="K94" s="2">
        <f t="shared" si="25"/>
        <v>0.64518615586217531</v>
      </c>
      <c r="L94" s="10">
        <f t="shared" si="20"/>
        <v>4</v>
      </c>
      <c r="M94" s="9">
        <f t="shared" si="21"/>
        <v>2</v>
      </c>
      <c r="N94" s="8">
        <f t="shared" si="22"/>
        <v>3</v>
      </c>
      <c r="O94" s="2">
        <f t="shared" si="26"/>
        <v>0.1372080474832344</v>
      </c>
      <c r="P94" s="2">
        <f t="shared" si="27"/>
        <v>0.31072226932860558</v>
      </c>
      <c r="Q94" s="2">
        <f t="shared" si="28"/>
        <v>0.16472674015262467</v>
      </c>
      <c r="R94" s="2">
        <f t="shared" si="29"/>
        <v>0.38734294303553529</v>
      </c>
      <c r="S94" s="1">
        <v>1780</v>
      </c>
      <c r="T94" s="1">
        <v>4031</v>
      </c>
      <c r="U94" s="1">
        <v>2137</v>
      </c>
      <c r="V94" s="1">
        <v>265</v>
      </c>
      <c r="W94" s="1">
        <v>40</v>
      </c>
      <c r="X94" s="1">
        <v>1</v>
      </c>
      <c r="AC94" s="1">
        <v>283</v>
      </c>
      <c r="AD94" s="1">
        <v>4405</v>
      </c>
      <c r="AH94" s="1">
        <v>31</v>
      </c>
      <c r="AS94" t="s">
        <v>190</v>
      </c>
      <c r="AT94" t="s">
        <v>1236</v>
      </c>
      <c r="AW94" s="42">
        <v>2</v>
      </c>
      <c r="AX94" s="44">
        <v>723</v>
      </c>
      <c r="AY94" s="48">
        <f t="shared" si="24"/>
        <v>2723</v>
      </c>
      <c r="BA94" s="7" t="s">
        <v>240</v>
      </c>
    </row>
    <row r="95" spans="1:53" hidden="1" outlineLevel="1" x14ac:dyDescent="0.2">
      <c r="A95" t="s">
        <v>587</v>
      </c>
      <c r="B95" t="s">
        <v>1236</v>
      </c>
      <c r="C95" s="25"/>
      <c r="F95" s="1">
        <f t="shared" si="30"/>
        <v>12124</v>
      </c>
      <c r="H95" s="1">
        <v>7307</v>
      </c>
      <c r="I95" s="1">
        <v>7289</v>
      </c>
      <c r="J95" s="2" t="str">
        <f t="shared" si="19"/>
        <v/>
      </c>
      <c r="K95" s="2">
        <f t="shared" si="25"/>
        <v>0.60120422302870336</v>
      </c>
      <c r="L95" s="10">
        <f t="shared" si="20"/>
        <v>4</v>
      </c>
      <c r="M95" s="9">
        <f t="shared" si="21"/>
        <v>2</v>
      </c>
      <c r="N95" s="8">
        <f t="shared" si="22"/>
        <v>3</v>
      </c>
      <c r="O95" s="2">
        <f t="shared" si="26"/>
        <v>0.14351699109204882</v>
      </c>
      <c r="P95" s="2">
        <f t="shared" si="27"/>
        <v>0.26814582645991419</v>
      </c>
      <c r="Q95" s="2">
        <f t="shared" si="28"/>
        <v>0.150940283734741</v>
      </c>
      <c r="R95" s="2">
        <f t="shared" si="29"/>
        <v>0.43739689871329601</v>
      </c>
      <c r="S95" s="1">
        <v>1740</v>
      </c>
      <c r="T95" s="1">
        <v>3251</v>
      </c>
      <c r="U95" s="1">
        <v>1830</v>
      </c>
      <c r="V95" s="1">
        <v>305</v>
      </c>
      <c r="W95" s="1">
        <v>34</v>
      </c>
      <c r="X95" s="1">
        <v>0</v>
      </c>
      <c r="AC95" s="1">
        <v>325</v>
      </c>
      <c r="AD95" s="1">
        <v>4607</v>
      </c>
      <c r="AH95" s="1">
        <v>32</v>
      </c>
      <c r="AS95" t="s">
        <v>190</v>
      </c>
      <c r="AT95" t="s">
        <v>1236</v>
      </c>
      <c r="AW95" s="42">
        <v>2</v>
      </c>
      <c r="AX95" s="44">
        <v>724</v>
      </c>
      <c r="AY95" s="48">
        <f t="shared" si="24"/>
        <v>2724</v>
      </c>
      <c r="BA95" s="7" t="s">
        <v>240</v>
      </c>
    </row>
    <row r="96" spans="1:53" hidden="1" outlineLevel="1" x14ac:dyDescent="0.2">
      <c r="A96" t="s">
        <v>674</v>
      </c>
      <c r="B96" t="s">
        <v>1236</v>
      </c>
      <c r="C96" s="25"/>
      <c r="F96" s="1">
        <f t="shared" si="30"/>
        <v>13632</v>
      </c>
      <c r="H96" s="1">
        <v>8688</v>
      </c>
      <c r="I96" s="1">
        <v>8661</v>
      </c>
      <c r="J96" s="2" t="str">
        <f t="shared" si="19"/>
        <v/>
      </c>
      <c r="K96" s="2">
        <f t="shared" si="25"/>
        <v>0.63534330985915488</v>
      </c>
      <c r="L96" s="10">
        <f t="shared" si="20"/>
        <v>3</v>
      </c>
      <c r="M96" s="9">
        <f t="shared" si="21"/>
        <v>2</v>
      </c>
      <c r="N96" s="8">
        <f t="shared" si="22"/>
        <v>4</v>
      </c>
      <c r="O96" s="2">
        <f t="shared" si="26"/>
        <v>0.17150821596244131</v>
      </c>
      <c r="P96" s="2">
        <f t="shared" si="27"/>
        <v>0.27376760563380281</v>
      </c>
      <c r="Q96" s="2">
        <f t="shared" si="28"/>
        <v>0.15881748826291081</v>
      </c>
      <c r="R96" s="2">
        <f t="shared" si="29"/>
        <v>0.39590669014084517</v>
      </c>
      <c r="S96" s="1">
        <v>2338</v>
      </c>
      <c r="T96" s="1">
        <v>3732</v>
      </c>
      <c r="U96" s="1">
        <v>2165</v>
      </c>
      <c r="V96" s="1">
        <v>289</v>
      </c>
      <c r="W96" s="1">
        <v>24</v>
      </c>
      <c r="X96" s="1">
        <v>1</v>
      </c>
      <c r="AC96" s="1">
        <v>321</v>
      </c>
      <c r="AD96" s="1">
        <v>4699</v>
      </c>
      <c r="AH96" s="1">
        <v>63</v>
      </c>
      <c r="AS96" t="s">
        <v>190</v>
      </c>
      <c r="AT96" t="s">
        <v>1236</v>
      </c>
      <c r="AW96" s="42">
        <v>2</v>
      </c>
      <c r="AX96" s="44">
        <v>725</v>
      </c>
      <c r="AY96" s="48">
        <f t="shared" si="24"/>
        <v>2725</v>
      </c>
      <c r="BA96" s="7" t="s">
        <v>240</v>
      </c>
    </row>
    <row r="97" spans="1:53" hidden="1" outlineLevel="1" x14ac:dyDescent="0.2">
      <c r="A97" t="s">
        <v>2563</v>
      </c>
      <c r="B97" t="s">
        <v>1236</v>
      </c>
      <c r="C97" s="25"/>
      <c r="F97" s="1">
        <f t="shared" si="30"/>
        <v>15547</v>
      </c>
      <c r="H97" s="1">
        <v>10527</v>
      </c>
      <c r="I97" s="1">
        <v>10491</v>
      </c>
      <c r="J97" s="2" t="str">
        <f t="shared" si="19"/>
        <v/>
      </c>
      <c r="K97" s="2">
        <f t="shared" si="25"/>
        <v>0.67479256448189362</v>
      </c>
      <c r="L97" s="10">
        <f t="shared" si="20"/>
        <v>4</v>
      </c>
      <c r="M97" s="9">
        <f t="shared" si="21"/>
        <v>1</v>
      </c>
      <c r="N97" s="8">
        <f t="shared" si="22"/>
        <v>3</v>
      </c>
      <c r="O97" s="2">
        <f t="shared" si="26"/>
        <v>0.10104843378143694</v>
      </c>
      <c r="P97" s="2">
        <f t="shared" si="27"/>
        <v>0.39538174567440665</v>
      </c>
      <c r="Q97" s="2">
        <f t="shared" si="28"/>
        <v>0.14678072940117065</v>
      </c>
      <c r="R97" s="2">
        <f t="shared" si="29"/>
        <v>0.35678909114298579</v>
      </c>
      <c r="S97" s="1">
        <v>1571</v>
      </c>
      <c r="T97" s="1">
        <v>6147</v>
      </c>
      <c r="U97" s="1">
        <v>2282</v>
      </c>
      <c r="V97" s="1">
        <v>193</v>
      </c>
      <c r="W97" s="1">
        <v>15</v>
      </c>
      <c r="X97" s="1">
        <v>2</v>
      </c>
      <c r="AC97" s="1">
        <v>338</v>
      </c>
      <c r="AD97" s="1">
        <v>4945</v>
      </c>
      <c r="AH97" s="1">
        <v>54</v>
      </c>
      <c r="AS97" t="s">
        <v>190</v>
      </c>
      <c r="AT97" t="s">
        <v>1236</v>
      </c>
      <c r="AW97" s="42">
        <v>2</v>
      </c>
      <c r="AX97" s="44">
        <v>726</v>
      </c>
      <c r="AY97" s="48">
        <f t="shared" si="24"/>
        <v>2726</v>
      </c>
      <c r="BA97" s="7" t="s">
        <v>240</v>
      </c>
    </row>
    <row r="98" spans="1:53" hidden="1" outlineLevel="1" x14ac:dyDescent="0.2">
      <c r="A98" t="s">
        <v>2372</v>
      </c>
      <c r="B98" t="s">
        <v>1236</v>
      </c>
      <c r="C98" s="25"/>
      <c r="F98" s="1">
        <f t="shared" si="30"/>
        <v>15154</v>
      </c>
      <c r="H98" s="1">
        <v>10849</v>
      </c>
      <c r="I98" s="1">
        <v>10823</v>
      </c>
      <c r="J98" s="2" t="str">
        <f t="shared" ref="J98:J112" si="31">IF(D98&gt;0,I98/D98,"")</f>
        <v/>
      </c>
      <c r="K98" s="2">
        <f t="shared" si="25"/>
        <v>0.71420087105714658</v>
      </c>
      <c r="L98" s="10">
        <f t="shared" si="20"/>
        <v>4</v>
      </c>
      <c r="M98" s="9">
        <f t="shared" si="21"/>
        <v>2</v>
      </c>
      <c r="N98" s="8">
        <f t="shared" si="22"/>
        <v>3</v>
      </c>
      <c r="O98" s="2">
        <f t="shared" si="26"/>
        <v>0.13310017157186221</v>
      </c>
      <c r="P98" s="2">
        <f t="shared" si="27"/>
        <v>0.30757555760855221</v>
      </c>
      <c r="Q98" s="2">
        <f t="shared" si="28"/>
        <v>0.18707931899168537</v>
      </c>
      <c r="R98" s="2">
        <f t="shared" si="29"/>
        <v>0.37224495182790018</v>
      </c>
      <c r="S98" s="1">
        <v>2017</v>
      </c>
      <c r="T98" s="1">
        <v>4661</v>
      </c>
      <c r="U98" s="1">
        <v>2835</v>
      </c>
      <c r="V98" s="1">
        <v>228</v>
      </c>
      <c r="W98" s="1">
        <v>82</v>
      </c>
      <c r="X98" s="1">
        <v>0</v>
      </c>
      <c r="AC98" s="1">
        <v>256</v>
      </c>
      <c r="AD98" s="1">
        <v>5061</v>
      </c>
      <c r="AH98" s="1">
        <v>14</v>
      </c>
      <c r="AS98" t="s">
        <v>190</v>
      </c>
      <c r="AT98" t="s">
        <v>1236</v>
      </c>
      <c r="AW98" s="42">
        <v>2</v>
      </c>
      <c r="AX98" s="44">
        <v>727</v>
      </c>
      <c r="AY98" s="48">
        <f t="shared" si="24"/>
        <v>2727</v>
      </c>
      <c r="BA98" s="7" t="s">
        <v>240</v>
      </c>
    </row>
    <row r="99" spans="1:53" hidden="1" outlineLevel="1" x14ac:dyDescent="0.2">
      <c r="A99" t="s">
        <v>2472</v>
      </c>
      <c r="B99" t="s">
        <v>1236</v>
      </c>
      <c r="C99" s="25"/>
      <c r="F99" s="1">
        <f t="shared" si="30"/>
        <v>13359</v>
      </c>
      <c r="H99" s="1">
        <v>8476</v>
      </c>
      <c r="I99" s="1">
        <v>8449</v>
      </c>
      <c r="J99" s="2" t="str">
        <f t="shared" si="31"/>
        <v/>
      </c>
      <c r="K99" s="2">
        <f t="shared" si="25"/>
        <v>0.63245751927539484</v>
      </c>
      <c r="L99" s="10">
        <f t="shared" si="20"/>
        <v>4</v>
      </c>
      <c r="M99" s="9">
        <f t="shared" si="21"/>
        <v>2</v>
      </c>
      <c r="N99" s="8">
        <f t="shared" si="22"/>
        <v>3</v>
      </c>
      <c r="O99" s="2">
        <f t="shared" si="26"/>
        <v>9.3569877984879105E-2</v>
      </c>
      <c r="P99" s="2">
        <f t="shared" si="27"/>
        <v>0.32809342016618009</v>
      </c>
      <c r="Q99" s="2">
        <f t="shared" si="28"/>
        <v>0.17231828729695337</v>
      </c>
      <c r="R99" s="2">
        <f t="shared" si="29"/>
        <v>0.40601841455198734</v>
      </c>
      <c r="S99" s="1">
        <v>1250</v>
      </c>
      <c r="T99" s="1">
        <v>4383</v>
      </c>
      <c r="U99" s="1">
        <v>2302</v>
      </c>
      <c r="V99" s="1">
        <v>132</v>
      </c>
      <c r="W99" s="1">
        <v>66</v>
      </c>
      <c r="X99" s="1">
        <v>2</v>
      </c>
      <c r="AC99" s="1">
        <v>498</v>
      </c>
      <c r="AD99" s="1">
        <v>4705</v>
      </c>
      <c r="AH99" s="1">
        <v>21</v>
      </c>
      <c r="AS99" t="s">
        <v>190</v>
      </c>
      <c r="AT99" t="s">
        <v>1236</v>
      </c>
      <c r="AW99" s="42">
        <v>2</v>
      </c>
      <c r="AX99" s="44">
        <v>728</v>
      </c>
      <c r="AY99" s="48">
        <f t="shared" si="24"/>
        <v>2728</v>
      </c>
      <c r="BA99" s="7" t="s">
        <v>240</v>
      </c>
    </row>
    <row r="100" spans="1:53" hidden="1" outlineLevel="1" x14ac:dyDescent="0.2">
      <c r="A100" t="s">
        <v>2603</v>
      </c>
      <c r="B100" t="s">
        <v>1236</v>
      </c>
      <c r="C100" s="25"/>
      <c r="F100" s="1">
        <f t="shared" si="30"/>
        <v>13419</v>
      </c>
      <c r="H100" s="1">
        <v>8039</v>
      </c>
      <c r="I100" s="1">
        <v>8011</v>
      </c>
      <c r="J100" s="2" t="str">
        <f t="shared" si="31"/>
        <v/>
      </c>
      <c r="K100" s="2">
        <f t="shared" si="25"/>
        <v>0.59698934346821675</v>
      </c>
      <c r="L100" s="10">
        <f t="shared" si="20"/>
        <v>4</v>
      </c>
      <c r="M100" s="9">
        <f t="shared" si="21"/>
        <v>2</v>
      </c>
      <c r="N100" s="8">
        <f t="shared" si="22"/>
        <v>3</v>
      </c>
      <c r="O100" s="2">
        <f t="shared" si="26"/>
        <v>9.2927937998360535E-2</v>
      </c>
      <c r="P100" s="2">
        <f t="shared" si="27"/>
        <v>0.33303524852820626</v>
      </c>
      <c r="Q100" s="2">
        <f t="shared" si="28"/>
        <v>0.17892540427751696</v>
      </c>
      <c r="R100" s="2">
        <f t="shared" si="29"/>
        <v>0.39511140919591631</v>
      </c>
      <c r="S100" s="1">
        <v>1247</v>
      </c>
      <c r="T100" s="1">
        <v>4469</v>
      </c>
      <c r="U100" s="1">
        <v>2401</v>
      </c>
      <c r="V100" s="1">
        <v>104</v>
      </c>
      <c r="W100" s="1">
        <v>50</v>
      </c>
      <c r="X100" s="1">
        <v>2</v>
      </c>
      <c r="AC100" s="1">
        <v>435</v>
      </c>
      <c r="AD100" s="1">
        <v>4694</v>
      </c>
      <c r="AH100" s="1">
        <v>17</v>
      </c>
      <c r="AS100" t="s">
        <v>190</v>
      </c>
      <c r="AT100" t="s">
        <v>1236</v>
      </c>
      <c r="AW100" s="42">
        <v>2</v>
      </c>
      <c r="AX100" s="44">
        <v>729</v>
      </c>
      <c r="AY100" s="48">
        <f t="shared" si="24"/>
        <v>2729</v>
      </c>
      <c r="BA100" s="7" t="s">
        <v>240</v>
      </c>
    </row>
    <row r="101" spans="1:53" hidden="1" outlineLevel="1" x14ac:dyDescent="0.2">
      <c r="A101" t="s">
        <v>1154</v>
      </c>
      <c r="B101" t="s">
        <v>1236</v>
      </c>
      <c r="C101" s="25"/>
      <c r="F101" s="1">
        <f t="shared" si="30"/>
        <v>15025</v>
      </c>
      <c r="H101" s="1">
        <v>9538</v>
      </c>
      <c r="I101" s="1">
        <v>9505</v>
      </c>
      <c r="J101" s="2" t="str">
        <f t="shared" si="31"/>
        <v/>
      </c>
      <c r="K101" s="2">
        <f t="shared" si="25"/>
        <v>0.63261231281198005</v>
      </c>
      <c r="L101" s="10">
        <f t="shared" si="20"/>
        <v>4</v>
      </c>
      <c r="M101" s="9">
        <f t="shared" si="21"/>
        <v>2</v>
      </c>
      <c r="N101" s="8">
        <f t="shared" si="22"/>
        <v>3</v>
      </c>
      <c r="O101" s="2">
        <f t="shared" si="26"/>
        <v>0.11806988352745425</v>
      </c>
      <c r="P101" s="2">
        <f t="shared" si="27"/>
        <v>0.2863893510815308</v>
      </c>
      <c r="Q101" s="2">
        <f t="shared" si="28"/>
        <v>0.17550748752079867</v>
      </c>
      <c r="R101" s="2">
        <f t="shared" si="29"/>
        <v>0.42003327787021627</v>
      </c>
      <c r="S101" s="1">
        <v>1774</v>
      </c>
      <c r="T101" s="1">
        <v>4303</v>
      </c>
      <c r="U101" s="1">
        <v>2637</v>
      </c>
      <c r="V101" s="1">
        <v>103</v>
      </c>
      <c r="W101" s="1">
        <v>122</v>
      </c>
      <c r="X101" s="1">
        <v>1</v>
      </c>
      <c r="AC101" s="1">
        <v>481</v>
      </c>
      <c r="AD101" s="1">
        <v>5588</v>
      </c>
      <c r="AH101" s="1">
        <v>16</v>
      </c>
      <c r="AS101" t="s">
        <v>190</v>
      </c>
      <c r="AT101" t="s">
        <v>1236</v>
      </c>
      <c r="AW101" s="42">
        <v>2</v>
      </c>
      <c r="AX101" s="44">
        <v>730</v>
      </c>
      <c r="AY101" s="48">
        <f t="shared" si="24"/>
        <v>2730</v>
      </c>
      <c r="BA101" s="7" t="s">
        <v>240</v>
      </c>
    </row>
    <row r="102" spans="1:53" hidden="1" outlineLevel="1" x14ac:dyDescent="0.2">
      <c r="A102" t="s">
        <v>2093</v>
      </c>
      <c r="B102" t="s">
        <v>1236</v>
      </c>
      <c r="C102" s="25"/>
      <c r="F102" s="1">
        <f t="shared" si="30"/>
        <v>14357</v>
      </c>
      <c r="H102" s="1">
        <v>9369</v>
      </c>
      <c r="I102" s="1">
        <v>9335</v>
      </c>
      <c r="J102" s="2" t="str">
        <f t="shared" si="31"/>
        <v/>
      </c>
      <c r="K102" s="2">
        <f t="shared" si="25"/>
        <v>0.65020547468134016</v>
      </c>
      <c r="L102" s="10">
        <f t="shared" si="20"/>
        <v>4</v>
      </c>
      <c r="M102" s="9">
        <f t="shared" si="21"/>
        <v>2</v>
      </c>
      <c r="N102" s="8">
        <f t="shared" si="22"/>
        <v>3</v>
      </c>
      <c r="O102" s="2">
        <f t="shared" si="26"/>
        <v>0.16054886118269834</v>
      </c>
      <c r="P102" s="2">
        <f t="shared" si="27"/>
        <v>0.20930556522950478</v>
      </c>
      <c r="Q102" s="2">
        <f t="shared" si="28"/>
        <v>0.19718604165215575</v>
      </c>
      <c r="R102" s="2">
        <f t="shared" si="29"/>
        <v>0.43295953193564102</v>
      </c>
      <c r="S102" s="1">
        <v>2305</v>
      </c>
      <c r="T102" s="1">
        <v>3005</v>
      </c>
      <c r="U102" s="1">
        <v>2831</v>
      </c>
      <c r="V102" s="1">
        <v>84</v>
      </c>
      <c r="W102" s="1">
        <v>86</v>
      </c>
      <c r="X102" s="1">
        <v>2</v>
      </c>
      <c r="AC102" s="1">
        <v>372</v>
      </c>
      <c r="AD102" s="1">
        <v>5671</v>
      </c>
      <c r="AH102" s="1">
        <v>1</v>
      </c>
      <c r="AS102" t="s">
        <v>190</v>
      </c>
      <c r="AT102" t="s">
        <v>1236</v>
      </c>
      <c r="AW102" s="42">
        <v>2</v>
      </c>
      <c r="AX102" s="44">
        <v>731</v>
      </c>
      <c r="AY102" s="48">
        <f t="shared" si="24"/>
        <v>2731</v>
      </c>
      <c r="BA102" s="7" t="s">
        <v>240</v>
      </c>
    </row>
    <row r="103" spans="1:53" hidden="1" outlineLevel="1" x14ac:dyDescent="0.2">
      <c r="A103" t="s">
        <v>1093</v>
      </c>
      <c r="B103" t="s">
        <v>1236</v>
      </c>
      <c r="C103" s="25"/>
      <c r="F103" s="1">
        <f t="shared" si="30"/>
        <v>14978</v>
      </c>
      <c r="H103" s="1">
        <v>9563</v>
      </c>
      <c r="I103" s="1">
        <v>9528</v>
      </c>
      <c r="J103" s="2" t="str">
        <f t="shared" si="31"/>
        <v/>
      </c>
      <c r="K103" s="2">
        <f t="shared" si="25"/>
        <v>0.63613299505942045</v>
      </c>
      <c r="L103" s="10">
        <f t="shared" si="20"/>
        <v>2</v>
      </c>
      <c r="M103" s="9">
        <f t="shared" si="21"/>
        <v>4</v>
      </c>
      <c r="N103" s="8">
        <f t="shared" si="22"/>
        <v>3</v>
      </c>
      <c r="O103" s="2">
        <f t="shared" si="26"/>
        <v>0.22079049272265991</v>
      </c>
      <c r="P103" s="2">
        <f t="shared" si="27"/>
        <v>0.16110295099479235</v>
      </c>
      <c r="Q103" s="2">
        <f t="shared" si="28"/>
        <v>0.20403258111897449</v>
      </c>
      <c r="R103" s="2">
        <f t="shared" si="29"/>
        <v>0.41407397516357325</v>
      </c>
      <c r="S103" s="1">
        <v>3307</v>
      </c>
      <c r="T103" s="1">
        <v>2413</v>
      </c>
      <c r="U103" s="1">
        <v>3056</v>
      </c>
      <c r="V103" s="1">
        <v>74</v>
      </c>
      <c r="W103" s="1">
        <v>95</v>
      </c>
      <c r="X103" s="1">
        <v>5</v>
      </c>
      <c r="AC103" s="1">
        <v>383</v>
      </c>
      <c r="AD103" s="1">
        <v>5635</v>
      </c>
      <c r="AH103" s="1">
        <v>10</v>
      </c>
      <c r="AS103" t="s">
        <v>190</v>
      </c>
      <c r="AT103" t="s">
        <v>1236</v>
      </c>
      <c r="AW103" s="42">
        <v>2</v>
      </c>
      <c r="AX103" s="44">
        <v>732</v>
      </c>
      <c r="AY103" s="48">
        <f t="shared" si="24"/>
        <v>2732</v>
      </c>
      <c r="BA103" s="7" t="s">
        <v>240</v>
      </c>
    </row>
    <row r="104" spans="1:53" hidden="1" outlineLevel="1" x14ac:dyDescent="0.2">
      <c r="A104" t="s">
        <v>1269</v>
      </c>
      <c r="B104" t="s">
        <v>1236</v>
      </c>
      <c r="C104" s="25"/>
      <c r="F104" s="1">
        <f t="shared" si="30"/>
        <v>12937</v>
      </c>
      <c r="H104" s="1">
        <v>7507</v>
      </c>
      <c r="I104" s="1">
        <v>7471</v>
      </c>
      <c r="J104" s="2" t="str">
        <f t="shared" si="31"/>
        <v/>
      </c>
      <c r="K104" s="2">
        <f t="shared" si="25"/>
        <v>0.57749091752338255</v>
      </c>
      <c r="L104" s="10">
        <f t="shared" si="20"/>
        <v>4</v>
      </c>
      <c r="M104" s="9">
        <f t="shared" si="21"/>
        <v>2</v>
      </c>
      <c r="N104" s="8">
        <f t="shared" si="22"/>
        <v>3</v>
      </c>
      <c r="O104" s="2">
        <f t="shared" si="26"/>
        <v>0.10659349153590476</v>
      </c>
      <c r="P104" s="2">
        <f t="shared" si="27"/>
        <v>0.26891860554997293</v>
      </c>
      <c r="Q104" s="2">
        <f t="shared" si="28"/>
        <v>0.17647058823529413</v>
      </c>
      <c r="R104" s="2">
        <f t="shared" si="29"/>
        <v>0.4480173146788281</v>
      </c>
      <c r="S104" s="1">
        <v>1379</v>
      </c>
      <c r="T104" s="1">
        <v>3479</v>
      </c>
      <c r="U104" s="1">
        <v>2283</v>
      </c>
      <c r="V104" s="1">
        <v>86</v>
      </c>
      <c r="W104" s="1">
        <v>65</v>
      </c>
      <c r="X104" s="1">
        <v>0</v>
      </c>
      <c r="AC104" s="1">
        <v>401</v>
      </c>
      <c r="AD104" s="1">
        <v>5232</v>
      </c>
      <c r="AH104" s="1">
        <v>12</v>
      </c>
      <c r="AS104" t="s">
        <v>190</v>
      </c>
      <c r="AT104" t="s">
        <v>1236</v>
      </c>
      <c r="AW104" s="42">
        <v>2</v>
      </c>
      <c r="AX104" s="44">
        <v>733</v>
      </c>
      <c r="AY104" s="48">
        <f t="shared" si="24"/>
        <v>2733</v>
      </c>
      <c r="BA104" s="7" t="s">
        <v>240</v>
      </c>
    </row>
    <row r="105" spans="1:53" hidden="1" outlineLevel="1" x14ac:dyDescent="0.2">
      <c r="A105" t="s">
        <v>2233</v>
      </c>
      <c r="B105" t="s">
        <v>1236</v>
      </c>
      <c r="C105" s="25"/>
      <c r="F105" s="1">
        <f t="shared" si="30"/>
        <v>13964</v>
      </c>
      <c r="H105" s="1">
        <v>8693</v>
      </c>
      <c r="I105" s="1">
        <v>8637</v>
      </c>
      <c r="J105" s="2" t="str">
        <f t="shared" si="31"/>
        <v/>
      </c>
      <c r="K105" s="2">
        <f t="shared" si="25"/>
        <v>0.6185190489830994</v>
      </c>
      <c r="L105" s="10">
        <f t="shared" si="20"/>
        <v>2</v>
      </c>
      <c r="M105" s="9">
        <f t="shared" si="21"/>
        <v>3</v>
      </c>
      <c r="N105" s="8">
        <f t="shared" si="22"/>
        <v>4</v>
      </c>
      <c r="O105" s="2">
        <f t="shared" si="26"/>
        <v>0.19077628186765969</v>
      </c>
      <c r="P105" s="2">
        <f t="shared" si="27"/>
        <v>0.1835433973073618</v>
      </c>
      <c r="Q105" s="2">
        <f t="shared" si="28"/>
        <v>0.16857633915783443</v>
      </c>
      <c r="R105" s="2">
        <f t="shared" si="29"/>
        <v>0.45710398166714405</v>
      </c>
      <c r="S105" s="1">
        <v>2664</v>
      </c>
      <c r="T105" s="1">
        <v>2563</v>
      </c>
      <c r="U105" s="1">
        <v>2354</v>
      </c>
      <c r="V105" s="1">
        <v>66</v>
      </c>
      <c r="W105" s="1">
        <v>114</v>
      </c>
      <c r="X105" s="1">
        <v>6</v>
      </c>
      <c r="AC105" s="1">
        <v>579</v>
      </c>
      <c r="AD105" s="1">
        <v>5597</v>
      </c>
      <c r="AH105" s="1">
        <v>21</v>
      </c>
      <c r="AS105" t="s">
        <v>190</v>
      </c>
      <c r="AT105" t="s">
        <v>1236</v>
      </c>
      <c r="AW105" s="42">
        <v>2</v>
      </c>
      <c r="AX105" s="44">
        <v>734</v>
      </c>
      <c r="AY105" s="48">
        <f t="shared" si="24"/>
        <v>2734</v>
      </c>
      <c r="BA105" s="7" t="s">
        <v>240</v>
      </c>
    </row>
    <row r="106" spans="1:53" hidden="1" outlineLevel="1" x14ac:dyDescent="0.2">
      <c r="A106" t="s">
        <v>1921</v>
      </c>
      <c r="B106" t="s">
        <v>1236</v>
      </c>
      <c r="C106" s="25"/>
      <c r="F106" s="1">
        <f t="shared" si="30"/>
        <v>12426</v>
      </c>
      <c r="H106" s="1">
        <v>6961</v>
      </c>
      <c r="I106" s="1">
        <v>6932</v>
      </c>
      <c r="J106" s="2" t="str">
        <f t="shared" si="31"/>
        <v/>
      </c>
      <c r="K106" s="2">
        <f t="shared" si="25"/>
        <v>0.55786254627394172</v>
      </c>
      <c r="L106" s="10">
        <f t="shared" si="20"/>
        <v>4</v>
      </c>
      <c r="M106" s="9">
        <f t="shared" si="21"/>
        <v>2</v>
      </c>
      <c r="N106" s="8">
        <f t="shared" si="22"/>
        <v>3</v>
      </c>
      <c r="O106" s="2">
        <f t="shared" si="26"/>
        <v>0.12031224851118623</v>
      </c>
      <c r="P106" s="2">
        <f t="shared" si="27"/>
        <v>0.28110413648800903</v>
      </c>
      <c r="Q106" s="2">
        <f t="shared" si="28"/>
        <v>0.16038950587477868</v>
      </c>
      <c r="R106" s="2">
        <f t="shared" si="29"/>
        <v>0.43819410912602602</v>
      </c>
      <c r="S106" s="1">
        <v>1495</v>
      </c>
      <c r="T106" s="1">
        <v>3493</v>
      </c>
      <c r="U106" s="1">
        <v>1993</v>
      </c>
      <c r="V106" s="1">
        <v>77</v>
      </c>
      <c r="W106" s="1">
        <v>62</v>
      </c>
      <c r="X106" s="1">
        <v>3</v>
      </c>
      <c r="AC106" s="1">
        <v>366</v>
      </c>
      <c r="AD106" s="1">
        <v>4917</v>
      </c>
      <c r="AH106" s="1">
        <v>20</v>
      </c>
      <c r="AS106" t="s">
        <v>190</v>
      </c>
      <c r="AT106" t="s">
        <v>1236</v>
      </c>
      <c r="AW106" s="42">
        <v>2</v>
      </c>
      <c r="AX106" s="44">
        <v>735</v>
      </c>
      <c r="AY106" s="48">
        <f t="shared" si="24"/>
        <v>2735</v>
      </c>
      <c r="BA106" s="7" t="s">
        <v>240</v>
      </c>
    </row>
    <row r="107" spans="1:53" hidden="1" outlineLevel="1" x14ac:dyDescent="0.2">
      <c r="A107" t="s">
        <v>1332</v>
      </c>
      <c r="B107" t="s">
        <v>1236</v>
      </c>
      <c r="C107" s="25"/>
      <c r="F107" s="1">
        <f t="shared" si="30"/>
        <v>9898</v>
      </c>
      <c r="H107" s="1">
        <v>5027</v>
      </c>
      <c r="I107" s="1">
        <v>4972</v>
      </c>
      <c r="J107" s="2" t="str">
        <f t="shared" si="31"/>
        <v/>
      </c>
      <c r="K107" s="2">
        <f t="shared" si="25"/>
        <v>0.50232370175793084</v>
      </c>
      <c r="L107" s="10">
        <f t="shared" si="20"/>
        <v>2</v>
      </c>
      <c r="M107" s="9">
        <f t="shared" si="21"/>
        <v>4</v>
      </c>
      <c r="N107" s="8">
        <f t="shared" si="22"/>
        <v>3</v>
      </c>
      <c r="O107" s="2">
        <f t="shared" si="26"/>
        <v>0.24843402707617701</v>
      </c>
      <c r="P107" s="2">
        <f t="shared" si="27"/>
        <v>0.13760355627399476</v>
      </c>
      <c r="Q107" s="2">
        <f t="shared" si="28"/>
        <v>0.16276015356637705</v>
      </c>
      <c r="R107" s="2">
        <f t="shared" si="29"/>
        <v>0.45120226308345113</v>
      </c>
      <c r="S107" s="1">
        <v>2459</v>
      </c>
      <c r="T107" s="1">
        <v>1362</v>
      </c>
      <c r="U107" s="1">
        <v>1611</v>
      </c>
      <c r="V107" s="1">
        <v>85</v>
      </c>
      <c r="W107" s="1">
        <v>24</v>
      </c>
      <c r="X107" s="1">
        <v>5</v>
      </c>
      <c r="AC107" s="1">
        <v>554</v>
      </c>
      <c r="AD107" s="1">
        <v>3787</v>
      </c>
      <c r="AH107" s="1">
        <v>11</v>
      </c>
      <c r="AS107" t="s">
        <v>190</v>
      </c>
      <c r="AT107" t="s">
        <v>1236</v>
      </c>
      <c r="AW107" s="42">
        <v>2</v>
      </c>
      <c r="AX107" s="44">
        <v>736</v>
      </c>
      <c r="AY107" s="48">
        <f t="shared" si="24"/>
        <v>2736</v>
      </c>
      <c r="BA107" s="7" t="s">
        <v>240</v>
      </c>
    </row>
    <row r="108" spans="1:53" hidden="1" outlineLevel="1" x14ac:dyDescent="0.2">
      <c r="A108" t="s">
        <v>644</v>
      </c>
      <c r="B108" t="s">
        <v>1236</v>
      </c>
      <c r="C108" s="25"/>
      <c r="F108" s="1">
        <f t="shared" si="30"/>
        <v>9516</v>
      </c>
      <c r="H108" s="1">
        <v>4381</v>
      </c>
      <c r="I108" s="1">
        <v>4335</v>
      </c>
      <c r="J108" s="2" t="str">
        <f t="shared" si="31"/>
        <v/>
      </c>
      <c r="K108" s="2">
        <f t="shared" si="25"/>
        <v>0.45554854981084492</v>
      </c>
      <c r="L108" s="10">
        <f t="shared" si="20"/>
        <v>2</v>
      </c>
      <c r="M108" s="9">
        <f t="shared" si="21"/>
        <v>3</v>
      </c>
      <c r="N108" s="8">
        <f t="shared" si="22"/>
        <v>4</v>
      </c>
      <c r="O108" s="2">
        <f t="shared" si="26"/>
        <v>0.19482976040353089</v>
      </c>
      <c r="P108" s="2">
        <f t="shared" si="27"/>
        <v>0.14796132828919714</v>
      </c>
      <c r="Q108" s="2">
        <f t="shared" si="28"/>
        <v>0.14123581336696092</v>
      </c>
      <c r="R108" s="2">
        <f t="shared" si="29"/>
        <v>0.51597309794031099</v>
      </c>
      <c r="S108" s="1">
        <v>1854</v>
      </c>
      <c r="T108" s="1">
        <v>1408</v>
      </c>
      <c r="U108" s="1">
        <v>1344</v>
      </c>
      <c r="V108" s="1">
        <v>77</v>
      </c>
      <c r="W108" s="1">
        <v>25</v>
      </c>
      <c r="X108" s="1">
        <v>1</v>
      </c>
      <c r="AC108" s="1">
        <v>411</v>
      </c>
      <c r="AD108" s="1">
        <v>4383</v>
      </c>
      <c r="AH108" s="1">
        <v>13</v>
      </c>
      <c r="AS108" t="s">
        <v>190</v>
      </c>
      <c r="AT108" t="s">
        <v>1236</v>
      </c>
      <c r="AW108" s="42">
        <v>2</v>
      </c>
      <c r="AX108" s="44">
        <v>737</v>
      </c>
      <c r="AY108" s="48">
        <f t="shared" si="24"/>
        <v>2737</v>
      </c>
      <c r="BA108" s="7" t="s">
        <v>240</v>
      </c>
    </row>
    <row r="109" spans="1:53" hidden="1" outlineLevel="1" x14ac:dyDescent="0.2">
      <c r="A109" t="s">
        <v>2476</v>
      </c>
      <c r="B109" t="s">
        <v>1236</v>
      </c>
      <c r="C109" s="25"/>
      <c r="F109" s="1">
        <f t="shared" si="30"/>
        <v>11282</v>
      </c>
      <c r="H109" s="1">
        <v>6875</v>
      </c>
      <c r="I109" s="1">
        <v>6814</v>
      </c>
      <c r="J109" s="2" t="str">
        <f t="shared" si="31"/>
        <v/>
      </c>
      <c r="K109" s="2">
        <f t="shared" si="25"/>
        <v>0.60397092714057787</v>
      </c>
      <c r="L109" s="10">
        <f t="shared" si="20"/>
        <v>2</v>
      </c>
      <c r="M109" s="9">
        <f t="shared" si="21"/>
        <v>4</v>
      </c>
      <c r="N109" s="8">
        <f t="shared" si="22"/>
        <v>3</v>
      </c>
      <c r="O109" s="2">
        <f t="shared" si="26"/>
        <v>0.19721680553093424</v>
      </c>
      <c r="P109" s="2">
        <f t="shared" si="27"/>
        <v>0.16645984754476156</v>
      </c>
      <c r="Q109" s="2">
        <f t="shared" si="28"/>
        <v>0.1713348697039532</v>
      </c>
      <c r="R109" s="2">
        <f t="shared" si="29"/>
        <v>0.46498847722035097</v>
      </c>
      <c r="S109" s="1">
        <v>2225</v>
      </c>
      <c r="T109" s="1">
        <v>1878</v>
      </c>
      <c r="U109" s="1">
        <v>1933</v>
      </c>
      <c r="V109" s="1">
        <v>87</v>
      </c>
      <c r="W109" s="1">
        <v>111</v>
      </c>
      <c r="X109" s="1">
        <v>5</v>
      </c>
      <c r="AC109" s="1">
        <v>534</v>
      </c>
      <c r="AD109" s="1">
        <v>4495</v>
      </c>
      <c r="AH109" s="1">
        <v>14</v>
      </c>
      <c r="AS109" t="s">
        <v>190</v>
      </c>
      <c r="AT109" t="s">
        <v>1236</v>
      </c>
      <c r="AW109" s="42">
        <v>2</v>
      </c>
      <c r="AX109" s="44">
        <v>738</v>
      </c>
      <c r="AY109" s="48">
        <f t="shared" si="24"/>
        <v>2738</v>
      </c>
      <c r="BA109" s="7" t="s">
        <v>240</v>
      </c>
    </row>
    <row r="110" spans="1:53" hidden="1" outlineLevel="1" x14ac:dyDescent="0.2">
      <c r="A110" t="s">
        <v>1677</v>
      </c>
      <c r="B110" t="s">
        <v>1236</v>
      </c>
      <c r="C110" s="25"/>
      <c r="F110" s="1">
        <f t="shared" si="30"/>
        <v>11863</v>
      </c>
      <c r="H110" s="1">
        <v>6607</v>
      </c>
      <c r="I110" s="1">
        <v>6560</v>
      </c>
      <c r="J110" s="2" t="str">
        <f t="shared" si="31"/>
        <v/>
      </c>
      <c r="K110" s="2">
        <f t="shared" si="25"/>
        <v>0.55297985332546573</v>
      </c>
      <c r="L110" s="10">
        <f t="shared" si="20"/>
        <v>2</v>
      </c>
      <c r="M110" s="9">
        <f t="shared" si="21"/>
        <v>3</v>
      </c>
      <c r="N110" s="8">
        <f t="shared" si="22"/>
        <v>4</v>
      </c>
      <c r="O110" s="2">
        <f t="shared" si="26"/>
        <v>0.1920256258956419</v>
      </c>
      <c r="P110" s="2">
        <f t="shared" si="27"/>
        <v>0.18663070049734468</v>
      </c>
      <c r="Q110" s="2">
        <f t="shared" si="28"/>
        <v>0.16555677316024614</v>
      </c>
      <c r="R110" s="2">
        <f t="shared" si="29"/>
        <v>0.45578690044676734</v>
      </c>
      <c r="S110" s="1">
        <v>2278</v>
      </c>
      <c r="T110" s="1">
        <v>2214</v>
      </c>
      <c r="U110" s="1">
        <v>1964</v>
      </c>
      <c r="V110" s="1">
        <v>79</v>
      </c>
      <c r="W110" s="1">
        <v>35</v>
      </c>
      <c r="X110" s="1">
        <v>5</v>
      </c>
      <c r="AC110" s="1">
        <v>631</v>
      </c>
      <c r="AD110" s="1">
        <v>4635</v>
      </c>
      <c r="AH110" s="1">
        <v>22</v>
      </c>
      <c r="AS110" t="s">
        <v>190</v>
      </c>
      <c r="AT110" t="s">
        <v>1236</v>
      </c>
      <c r="AW110" s="42">
        <v>2</v>
      </c>
      <c r="AX110" s="44">
        <v>739</v>
      </c>
      <c r="AY110" s="48">
        <f t="shared" si="24"/>
        <v>2739</v>
      </c>
      <c r="BA110" s="7" t="s">
        <v>240</v>
      </c>
    </row>
    <row r="111" spans="1:53" hidden="1" outlineLevel="1" x14ac:dyDescent="0.2">
      <c r="A111" t="s">
        <v>2426</v>
      </c>
      <c r="B111" t="s">
        <v>1236</v>
      </c>
      <c r="C111" s="25"/>
      <c r="F111" s="1">
        <f t="shared" si="30"/>
        <v>8668</v>
      </c>
      <c r="H111" s="1">
        <v>4258</v>
      </c>
      <c r="I111" s="1">
        <v>4235</v>
      </c>
      <c r="J111" s="2" t="str">
        <f t="shared" si="31"/>
        <v/>
      </c>
      <c r="K111" s="2">
        <f t="shared" si="25"/>
        <v>0.48857868020304568</v>
      </c>
      <c r="L111" s="10">
        <f t="shared" si="20"/>
        <v>2</v>
      </c>
      <c r="M111" s="9">
        <f t="shared" si="21"/>
        <v>3</v>
      </c>
      <c r="N111" s="8">
        <f t="shared" si="22"/>
        <v>4</v>
      </c>
      <c r="O111" s="2">
        <f t="shared" si="26"/>
        <v>0.22531149053991695</v>
      </c>
      <c r="P111" s="2">
        <f t="shared" si="27"/>
        <v>0.13763267189663128</v>
      </c>
      <c r="Q111" s="2">
        <f t="shared" si="28"/>
        <v>0.1169820027688048</v>
      </c>
      <c r="R111" s="2">
        <f t="shared" si="29"/>
        <v>0.52007383479464697</v>
      </c>
      <c r="S111" s="1">
        <v>1953</v>
      </c>
      <c r="T111" s="1">
        <v>1193</v>
      </c>
      <c r="U111" s="1">
        <v>1014</v>
      </c>
      <c r="V111" s="1">
        <v>93</v>
      </c>
      <c r="W111" s="1">
        <v>20</v>
      </c>
      <c r="X111" s="1">
        <v>3</v>
      </c>
      <c r="AC111" s="1">
        <v>601</v>
      </c>
      <c r="AD111" s="1">
        <v>3783</v>
      </c>
      <c r="AH111" s="1">
        <v>8</v>
      </c>
      <c r="AS111" t="s">
        <v>190</v>
      </c>
      <c r="AT111" t="s">
        <v>1236</v>
      </c>
      <c r="AW111" s="42">
        <v>2</v>
      </c>
      <c r="AX111" s="44">
        <v>740</v>
      </c>
      <c r="AY111" s="48">
        <f t="shared" si="24"/>
        <v>2740</v>
      </c>
      <c r="BA111" s="7" t="s">
        <v>240</v>
      </c>
    </row>
    <row r="112" spans="1:53" collapsed="1" x14ac:dyDescent="0.2">
      <c r="A112" t="s">
        <v>1866</v>
      </c>
      <c r="B112" t="s">
        <v>502</v>
      </c>
      <c r="C112" s="33">
        <v>731449</v>
      </c>
      <c r="D112" s="33">
        <v>516000</v>
      </c>
      <c r="E112" s="33">
        <v>495000</v>
      </c>
      <c r="F112" s="1">
        <f>SUM(F72:F111)</f>
        <v>506434</v>
      </c>
      <c r="H112" s="1">
        <f>SUM(H72:H111)</f>
        <v>301694</v>
      </c>
      <c r="I112" s="1">
        <v>300495</v>
      </c>
      <c r="J112" s="2">
        <f t="shared" si="31"/>
        <v>0.58235465116279073</v>
      </c>
      <c r="K112" s="2">
        <f t="shared" si="25"/>
        <v>0.59335471157149799</v>
      </c>
      <c r="L112" s="10">
        <f>IF(S112&gt;0,RANK(S112,$S112:$AP112),"")</f>
        <v>4</v>
      </c>
      <c r="M112" s="9">
        <f t="shared" si="21"/>
        <v>2</v>
      </c>
      <c r="N112" s="8">
        <f t="shared" si="22"/>
        <v>3</v>
      </c>
      <c r="O112" s="2">
        <f t="shared" si="26"/>
        <v>0.14481057748887319</v>
      </c>
      <c r="P112" s="2">
        <f t="shared" si="27"/>
        <v>0.27124561147158366</v>
      </c>
      <c r="Q112" s="2">
        <f t="shared" si="28"/>
        <v>0.16361855641603842</v>
      </c>
      <c r="R112" s="2">
        <f t="shared" si="29"/>
        <v>0.42032525462350478</v>
      </c>
      <c r="S112" s="1">
        <f t="shared" ref="S112:X112" si="32">SUM(S72:S111)</f>
        <v>73337</v>
      </c>
      <c r="T112" s="1">
        <f t="shared" si="32"/>
        <v>137368</v>
      </c>
      <c r="U112" s="1">
        <f t="shared" si="32"/>
        <v>82862</v>
      </c>
      <c r="V112" s="1">
        <f t="shared" si="32"/>
        <v>7734</v>
      </c>
      <c r="W112" s="1">
        <f t="shared" si="32"/>
        <v>2009</v>
      </c>
      <c r="X112" s="1">
        <f t="shared" si="32"/>
        <v>78</v>
      </c>
      <c r="AC112" s="1">
        <f>SUM(AC72:AC111)</f>
        <v>15693</v>
      </c>
      <c r="AD112" s="1">
        <f>SUM(AD72:AD111)</f>
        <v>186071</v>
      </c>
      <c r="AH112" s="1">
        <f>SUM(AH72:AH111)</f>
        <v>1282</v>
      </c>
      <c r="AL112" s="1">
        <f>SUM(AL72:AL111)</f>
        <v>0</v>
      </c>
      <c r="AM112" s="1">
        <f>SUM(AM72:AM111)</f>
        <v>0</v>
      </c>
      <c r="AS112" t="s">
        <v>1866</v>
      </c>
      <c r="AT112" t="s">
        <v>502</v>
      </c>
      <c r="AW112" s="42">
        <v>2</v>
      </c>
      <c r="AX112" s="44"/>
      <c r="AY112" s="42">
        <v>2</v>
      </c>
      <c r="BA112" s="7" t="s">
        <v>655</v>
      </c>
    </row>
    <row r="113" spans="1:60" x14ac:dyDescent="0.2">
      <c r="C113" s="25"/>
      <c r="J113" s="2"/>
      <c r="K113" s="2"/>
      <c r="AW113" s="42"/>
      <c r="AX113" s="44"/>
      <c r="AY113" s="48"/>
    </row>
    <row r="114" spans="1:60" hidden="1" outlineLevel="1" x14ac:dyDescent="0.2">
      <c r="A114" t="s">
        <v>768</v>
      </c>
      <c r="B114" t="s">
        <v>357</v>
      </c>
      <c r="C114" s="25">
        <v>73195</v>
      </c>
      <c r="F114" s="1">
        <f>BH114</f>
        <v>50864</v>
      </c>
      <c r="G114" s="1">
        <f>SUM(S114:AN114)</f>
        <v>45868</v>
      </c>
      <c r="H114" s="1">
        <v>26226</v>
      </c>
      <c r="I114" s="1">
        <v>25917</v>
      </c>
      <c r="J114" s="2" t="str">
        <f t="shared" ref="J114:J129" si="33">IF(D114&gt;0,I114/D114,"")</f>
        <v/>
      </c>
      <c r="K114" s="2">
        <f t="shared" ref="K114:K129" si="34">IF(F114&gt;0,I114/F114,"")</f>
        <v>0.50953523120478139</v>
      </c>
      <c r="L114" s="10">
        <f t="shared" ref="L114:L176" si="35">IF(S114&gt;0,RANK(S114,$S114:$AP114),"")</f>
        <v>1</v>
      </c>
      <c r="M114" s="9">
        <f t="shared" si="21"/>
        <v>3</v>
      </c>
      <c r="N114" s="8" t="str">
        <f t="shared" si="22"/>
        <v/>
      </c>
      <c r="O114" s="2">
        <f t="shared" ref="O114:O129" si="36">IF(SUM($S114:$AO114)=0,"-",S114/SUM($S114:$AO114))</f>
        <v>0.57837708206156802</v>
      </c>
      <c r="P114" s="2">
        <f t="shared" ref="P114:P129" si="37">IF(SUM($S114:$AO114)=0,"-",T114/SUM($S114:$AO114))</f>
        <v>0.16562745269032877</v>
      </c>
      <c r="Q114" s="2">
        <f t="shared" ref="Q114:Q129" si="38">IF(SUM($S114:$AO114)=0,"-",U114/SUM($S114:$AO114))</f>
        <v>0</v>
      </c>
      <c r="R114" s="2">
        <f t="shared" ref="R114:R129" si="39">IF(SUM($S114:$AO114)=0,"-",(1-O114-P114-Q114))</f>
        <v>0.25599546524810324</v>
      </c>
      <c r="S114" s="1">
        <v>26529</v>
      </c>
      <c r="T114" s="1">
        <v>7597</v>
      </c>
      <c r="V114" s="1">
        <v>164</v>
      </c>
      <c r="W114" s="1">
        <v>37</v>
      </c>
      <c r="AE114" s="1">
        <v>11541</v>
      </c>
      <c r="AF114" s="1">
        <v>0</v>
      </c>
      <c r="AS114" t="s">
        <v>768</v>
      </c>
      <c r="AT114" t="s">
        <v>357</v>
      </c>
      <c r="AW114" s="42">
        <v>4</v>
      </c>
      <c r="AX114" s="44">
        <v>1</v>
      </c>
      <c r="AY114" s="48">
        <f t="shared" si="24"/>
        <v>4001</v>
      </c>
      <c r="BA114" s="7" t="s">
        <v>2971</v>
      </c>
      <c r="BF114" s="1">
        <v>45868</v>
      </c>
      <c r="BG114" s="1">
        <v>4996</v>
      </c>
      <c r="BH114" s="1">
        <f>BG114+BF114</f>
        <v>50864</v>
      </c>
    </row>
    <row r="115" spans="1:60" hidden="1" outlineLevel="1" x14ac:dyDescent="0.2">
      <c r="A115" t="s">
        <v>1081</v>
      </c>
      <c r="B115" t="s">
        <v>357</v>
      </c>
      <c r="C115" s="25">
        <v>132088</v>
      </c>
      <c r="F115" s="1">
        <f t="shared" ref="F115:F128" si="40">BH115</f>
        <v>82802</v>
      </c>
      <c r="G115" s="1">
        <f t="shared" ref="G115:G128" si="41">SUM(S115:AN115)</f>
        <v>80372</v>
      </c>
      <c r="H115" s="1">
        <v>49554</v>
      </c>
      <c r="I115" s="1">
        <v>49201</v>
      </c>
      <c r="J115" s="2" t="str">
        <f t="shared" si="33"/>
        <v/>
      </c>
      <c r="K115" s="2">
        <f t="shared" si="34"/>
        <v>0.59420062317335332</v>
      </c>
      <c r="L115" s="10">
        <f t="shared" si="35"/>
        <v>3</v>
      </c>
      <c r="M115" s="9">
        <f t="shared" si="21"/>
        <v>1</v>
      </c>
      <c r="N115" s="8" t="str">
        <f t="shared" si="22"/>
        <v/>
      </c>
      <c r="O115" s="2">
        <f t="shared" si="36"/>
        <v>0.28090628577116411</v>
      </c>
      <c r="P115" s="2">
        <f t="shared" si="37"/>
        <v>0.37646195192355547</v>
      </c>
      <c r="Q115" s="2">
        <f t="shared" si="38"/>
        <v>0</v>
      </c>
      <c r="R115" s="2">
        <f t="shared" si="39"/>
        <v>0.34263176230528036</v>
      </c>
      <c r="S115" s="1">
        <v>22577</v>
      </c>
      <c r="T115" s="1">
        <v>30257</v>
      </c>
      <c r="V115" s="1">
        <v>365</v>
      </c>
      <c r="W115" s="1">
        <v>136</v>
      </c>
      <c r="AE115" s="1">
        <v>27029</v>
      </c>
      <c r="AF115" s="1">
        <v>8</v>
      </c>
      <c r="AS115" t="s">
        <v>1081</v>
      </c>
      <c r="AT115" t="s">
        <v>357</v>
      </c>
      <c r="AW115" s="42">
        <v>4</v>
      </c>
      <c r="AX115" s="44">
        <v>3</v>
      </c>
      <c r="AY115" s="48">
        <f t="shared" si="24"/>
        <v>4003</v>
      </c>
      <c r="BA115" s="7" t="s">
        <v>2971</v>
      </c>
      <c r="BF115" s="1">
        <v>80372</v>
      </c>
      <c r="BG115" s="1">
        <v>2430</v>
      </c>
      <c r="BH115" s="1">
        <f t="shared" ref="BH115:BH128" si="42">BG115+BF115</f>
        <v>82802</v>
      </c>
    </row>
    <row r="116" spans="1:60" hidden="1" outlineLevel="1" x14ac:dyDescent="0.2">
      <c r="A116" t="s">
        <v>1663</v>
      </c>
      <c r="B116" t="s">
        <v>357</v>
      </c>
      <c r="C116" s="25">
        <v>136011</v>
      </c>
      <c r="F116" s="1">
        <f t="shared" si="40"/>
        <v>84581</v>
      </c>
      <c r="G116" s="1">
        <f t="shared" si="41"/>
        <v>69598</v>
      </c>
      <c r="H116" s="1">
        <v>52243</v>
      </c>
      <c r="I116" s="1">
        <v>51962</v>
      </c>
      <c r="J116" s="2" t="str">
        <f t="shared" si="33"/>
        <v/>
      </c>
      <c r="K116" s="2">
        <f t="shared" si="34"/>
        <v>0.61434601151558865</v>
      </c>
      <c r="L116" s="10">
        <f t="shared" si="35"/>
        <v>1</v>
      </c>
      <c r="M116" s="9">
        <f t="shared" si="21"/>
        <v>3</v>
      </c>
      <c r="N116" s="8" t="str">
        <f t="shared" si="22"/>
        <v/>
      </c>
      <c r="O116" s="2">
        <f t="shared" si="36"/>
        <v>0.38585878904566223</v>
      </c>
      <c r="P116" s="2">
        <f t="shared" si="37"/>
        <v>0.26759389637633263</v>
      </c>
      <c r="Q116" s="2">
        <f t="shared" si="38"/>
        <v>0</v>
      </c>
      <c r="R116" s="2">
        <f t="shared" si="39"/>
        <v>0.34654731457800519</v>
      </c>
      <c r="S116" s="1">
        <v>26855</v>
      </c>
      <c r="T116" s="1">
        <v>18624</v>
      </c>
      <c r="V116" s="1">
        <v>811</v>
      </c>
      <c r="W116" s="1">
        <v>249</v>
      </c>
      <c r="AE116" s="1">
        <v>23057</v>
      </c>
      <c r="AF116" s="1">
        <v>2</v>
      </c>
      <c r="AS116" s="11" t="s">
        <v>1663</v>
      </c>
      <c r="AT116" s="11" t="s">
        <v>357</v>
      </c>
      <c r="AV116" s="11"/>
      <c r="AW116" s="42">
        <v>4</v>
      </c>
      <c r="AX116" s="44">
        <v>5</v>
      </c>
      <c r="AY116" s="48">
        <f t="shared" si="24"/>
        <v>4005</v>
      </c>
      <c r="AZ116" s="11"/>
      <c r="BA116" s="7" t="s">
        <v>2971</v>
      </c>
      <c r="BF116" s="1">
        <v>69598</v>
      </c>
      <c r="BG116" s="1">
        <v>14983</v>
      </c>
      <c r="BH116" s="1">
        <f t="shared" si="42"/>
        <v>84581</v>
      </c>
    </row>
    <row r="117" spans="1:60" hidden="1" outlineLevel="1" x14ac:dyDescent="0.2">
      <c r="A117" t="s">
        <v>1344</v>
      </c>
      <c r="B117" t="s">
        <v>357</v>
      </c>
      <c r="C117" s="25">
        <v>53144</v>
      </c>
      <c r="F117" s="1">
        <f t="shared" si="40"/>
        <v>34462</v>
      </c>
      <c r="G117" s="1">
        <f t="shared" si="41"/>
        <v>32161</v>
      </c>
      <c r="H117" s="1">
        <v>21823</v>
      </c>
      <c r="I117" s="1">
        <v>21595</v>
      </c>
      <c r="J117" s="2" t="str">
        <f t="shared" si="33"/>
        <v/>
      </c>
      <c r="K117" s="2">
        <f t="shared" si="34"/>
        <v>0.62663223260402767</v>
      </c>
      <c r="L117" s="10">
        <f t="shared" si="35"/>
        <v>2</v>
      </c>
      <c r="M117" s="9">
        <f t="shared" si="21"/>
        <v>1</v>
      </c>
      <c r="N117" s="8" t="str">
        <f t="shared" si="22"/>
        <v/>
      </c>
      <c r="O117" s="2">
        <f t="shared" si="36"/>
        <v>0.35350268959298531</v>
      </c>
      <c r="P117" s="2">
        <f t="shared" si="37"/>
        <v>0.3768850471067442</v>
      </c>
      <c r="Q117" s="2">
        <f t="shared" si="38"/>
        <v>0</v>
      </c>
      <c r="R117" s="2">
        <f t="shared" si="39"/>
        <v>0.26961226330027044</v>
      </c>
      <c r="S117" s="1">
        <v>11369</v>
      </c>
      <c r="T117" s="1">
        <v>12121</v>
      </c>
      <c r="V117" s="1">
        <v>161</v>
      </c>
      <c r="W117" s="1">
        <v>30</v>
      </c>
      <c r="AE117" s="1">
        <v>8479</v>
      </c>
      <c r="AF117" s="1">
        <v>1</v>
      </c>
      <c r="AS117" t="s">
        <v>1344</v>
      </c>
      <c r="AT117" t="s">
        <v>357</v>
      </c>
      <c r="AW117" s="42">
        <v>4</v>
      </c>
      <c r="AX117" s="44">
        <v>7</v>
      </c>
      <c r="AY117" s="48">
        <f t="shared" si="24"/>
        <v>4007</v>
      </c>
      <c r="BA117" s="7" t="s">
        <v>2971</v>
      </c>
      <c r="BF117" s="1">
        <v>32161</v>
      </c>
      <c r="BG117" s="1">
        <v>2301</v>
      </c>
      <c r="BH117" s="1">
        <f t="shared" si="42"/>
        <v>34462</v>
      </c>
    </row>
    <row r="118" spans="1:60" hidden="1" outlineLevel="1" x14ac:dyDescent="0.2">
      <c r="A118" t="s">
        <v>863</v>
      </c>
      <c r="B118" t="s">
        <v>357</v>
      </c>
      <c r="C118" s="25">
        <v>37416</v>
      </c>
      <c r="F118" s="1">
        <f t="shared" si="40"/>
        <v>20537</v>
      </c>
      <c r="G118" s="1">
        <f t="shared" si="41"/>
        <v>17252</v>
      </c>
      <c r="H118" s="1">
        <v>11991</v>
      </c>
      <c r="I118" s="1">
        <v>11905</v>
      </c>
      <c r="J118" s="2" t="str">
        <f t="shared" si="33"/>
        <v/>
      </c>
      <c r="K118" s="2">
        <f t="shared" si="34"/>
        <v>0.57968544578078585</v>
      </c>
      <c r="L118" s="10">
        <f t="shared" si="35"/>
        <v>2</v>
      </c>
      <c r="M118" s="9">
        <f t="shared" si="21"/>
        <v>1</v>
      </c>
      <c r="N118" s="8" t="str">
        <f t="shared" si="22"/>
        <v/>
      </c>
      <c r="O118" s="2">
        <f t="shared" si="36"/>
        <v>0.34830744261534896</v>
      </c>
      <c r="P118" s="2">
        <f t="shared" si="37"/>
        <v>0.43554370507767215</v>
      </c>
      <c r="Q118" s="2">
        <f t="shared" si="38"/>
        <v>0</v>
      </c>
      <c r="R118" s="2">
        <f t="shared" si="39"/>
        <v>0.21614885230697889</v>
      </c>
      <c r="S118" s="1">
        <v>6009</v>
      </c>
      <c r="T118" s="1">
        <v>7514</v>
      </c>
      <c r="V118" s="1">
        <v>49</v>
      </c>
      <c r="W118" s="1">
        <v>4</v>
      </c>
      <c r="AE118" s="1">
        <v>3676</v>
      </c>
      <c r="AF118" s="1">
        <v>0</v>
      </c>
      <c r="AS118" t="s">
        <v>863</v>
      </c>
      <c r="AT118" t="s">
        <v>357</v>
      </c>
      <c r="AW118" s="42">
        <v>4</v>
      </c>
      <c r="AX118" s="44">
        <v>9</v>
      </c>
      <c r="AY118" s="48">
        <f t="shared" si="24"/>
        <v>4009</v>
      </c>
      <c r="BA118" s="7" t="s">
        <v>2971</v>
      </c>
      <c r="BF118" s="1">
        <v>17252</v>
      </c>
      <c r="BG118" s="1">
        <v>3285</v>
      </c>
      <c r="BH118" s="1">
        <f t="shared" si="42"/>
        <v>20537</v>
      </c>
    </row>
    <row r="119" spans="1:60" hidden="1" outlineLevel="1" x14ac:dyDescent="0.2">
      <c r="A119" t="s">
        <v>2901</v>
      </c>
      <c r="B119" t="s">
        <v>357</v>
      </c>
      <c r="C119" s="25">
        <v>8802</v>
      </c>
      <c r="F119" s="1">
        <f t="shared" si="40"/>
        <v>4877</v>
      </c>
      <c r="G119" s="1">
        <f t="shared" si="41"/>
        <v>4362</v>
      </c>
      <c r="H119" s="1">
        <v>3035</v>
      </c>
      <c r="I119" s="1">
        <v>2986</v>
      </c>
      <c r="J119" s="2" t="str">
        <f t="shared" si="33"/>
        <v/>
      </c>
      <c r="K119" s="2">
        <f t="shared" si="34"/>
        <v>0.61226163625179408</v>
      </c>
      <c r="L119" s="10">
        <f t="shared" si="35"/>
        <v>1</v>
      </c>
      <c r="M119" s="9">
        <f t="shared" si="21"/>
        <v>2</v>
      </c>
      <c r="N119" s="8" t="str">
        <f t="shared" si="22"/>
        <v/>
      </c>
      <c r="O119" s="2">
        <f t="shared" si="36"/>
        <v>0.52338376891334248</v>
      </c>
      <c r="P119" s="2">
        <f t="shared" si="37"/>
        <v>0.25011462631820264</v>
      </c>
      <c r="Q119" s="2">
        <f t="shared" si="38"/>
        <v>0</v>
      </c>
      <c r="R119" s="2">
        <f t="shared" si="39"/>
        <v>0.22650160476845488</v>
      </c>
      <c r="S119" s="1">
        <v>2283</v>
      </c>
      <c r="T119" s="1">
        <v>1091</v>
      </c>
      <c r="V119" s="1">
        <v>21</v>
      </c>
      <c r="W119" s="1">
        <v>3</v>
      </c>
      <c r="AE119" s="1">
        <v>964</v>
      </c>
      <c r="AF119" s="1">
        <v>0</v>
      </c>
      <c r="AS119" t="s">
        <v>2901</v>
      </c>
      <c r="AT119" t="s">
        <v>357</v>
      </c>
      <c r="AW119" s="42">
        <v>4</v>
      </c>
      <c r="AX119" s="44">
        <v>11</v>
      </c>
      <c r="AY119" s="48">
        <f t="shared" si="24"/>
        <v>4011</v>
      </c>
      <c r="BA119" s="7" t="s">
        <v>2971</v>
      </c>
      <c r="BF119" s="1">
        <v>4362</v>
      </c>
      <c r="BG119" s="1">
        <v>515</v>
      </c>
      <c r="BH119" s="1">
        <f t="shared" si="42"/>
        <v>4877</v>
      </c>
    </row>
    <row r="120" spans="1:60" hidden="1" outlineLevel="1" x14ac:dyDescent="0.2">
      <c r="A120" t="s">
        <v>469</v>
      </c>
      <c r="B120" t="s">
        <v>357</v>
      </c>
      <c r="C120" s="25">
        <v>20281</v>
      </c>
      <c r="F120" s="1">
        <f t="shared" si="40"/>
        <v>10628</v>
      </c>
      <c r="G120" s="1">
        <f t="shared" si="41"/>
        <v>9757</v>
      </c>
      <c r="H120" s="1">
        <v>5808</v>
      </c>
      <c r="I120" s="1">
        <v>5735</v>
      </c>
      <c r="J120" s="2" t="str">
        <f t="shared" si="33"/>
        <v/>
      </c>
      <c r="K120" s="2">
        <f t="shared" si="34"/>
        <v>0.53961234474971775</v>
      </c>
      <c r="L120" s="10">
        <f t="shared" si="35"/>
        <v>3</v>
      </c>
      <c r="M120" s="9">
        <f t="shared" si="21"/>
        <v>2</v>
      </c>
      <c r="N120" s="8" t="str">
        <f t="shared" si="22"/>
        <v/>
      </c>
      <c r="O120" s="2">
        <f t="shared" si="36"/>
        <v>0.27252229168801884</v>
      </c>
      <c r="P120" s="2">
        <f t="shared" si="37"/>
        <v>0.35861432817464384</v>
      </c>
      <c r="Q120" s="2">
        <f t="shared" si="38"/>
        <v>0</v>
      </c>
      <c r="R120" s="2">
        <f t="shared" si="39"/>
        <v>0.36886338013733738</v>
      </c>
      <c r="S120" s="1">
        <v>2659</v>
      </c>
      <c r="T120" s="1">
        <v>3499</v>
      </c>
      <c r="V120" s="1">
        <v>26</v>
      </c>
      <c r="W120" s="1">
        <v>18</v>
      </c>
      <c r="AE120" s="1">
        <v>3554</v>
      </c>
      <c r="AF120" s="1">
        <v>1</v>
      </c>
      <c r="AS120" t="s">
        <v>469</v>
      </c>
      <c r="AT120" t="s">
        <v>357</v>
      </c>
      <c r="AW120" s="42">
        <v>4</v>
      </c>
      <c r="AX120" s="44">
        <v>12</v>
      </c>
      <c r="AY120" s="48">
        <f t="shared" si="24"/>
        <v>4012</v>
      </c>
      <c r="BA120" s="7" t="s">
        <v>2971</v>
      </c>
      <c r="BF120" s="1">
        <v>9757</v>
      </c>
      <c r="BG120" s="1">
        <v>871</v>
      </c>
      <c r="BH120" s="1">
        <f t="shared" si="42"/>
        <v>10628</v>
      </c>
    </row>
    <row r="121" spans="1:60" hidden="1" outlineLevel="1" x14ac:dyDescent="0.2">
      <c r="A121" t="s">
        <v>264</v>
      </c>
      <c r="B121" t="s">
        <v>357</v>
      </c>
      <c r="C121" s="25">
        <v>3942169</v>
      </c>
      <c r="F121" s="1">
        <f t="shared" si="40"/>
        <v>2191522</v>
      </c>
      <c r="G121" s="1">
        <f t="shared" si="41"/>
        <v>1817832</v>
      </c>
      <c r="H121" s="1">
        <v>1390836</v>
      </c>
      <c r="I121" s="1">
        <v>1380959</v>
      </c>
      <c r="J121" s="2" t="str">
        <f t="shared" si="33"/>
        <v/>
      </c>
      <c r="K121" s="2">
        <f t="shared" si="34"/>
        <v>0.63013695504767919</v>
      </c>
      <c r="L121" s="10">
        <f t="shared" si="35"/>
        <v>3</v>
      </c>
      <c r="M121" s="9">
        <f t="shared" si="21"/>
        <v>1</v>
      </c>
      <c r="N121" s="8" t="str">
        <f t="shared" si="22"/>
        <v/>
      </c>
      <c r="O121" s="2">
        <f t="shared" si="36"/>
        <v>0.28030092989891253</v>
      </c>
      <c r="P121" s="2">
        <f t="shared" si="37"/>
        <v>0.3771674170110329</v>
      </c>
      <c r="Q121" s="2">
        <f t="shared" si="38"/>
        <v>0</v>
      </c>
      <c r="R121" s="2">
        <f t="shared" si="39"/>
        <v>0.34253165309005457</v>
      </c>
      <c r="S121" s="1">
        <v>509540</v>
      </c>
      <c r="T121" s="1">
        <v>685627</v>
      </c>
      <c r="V121" s="1">
        <v>13721</v>
      </c>
      <c r="W121" s="1">
        <v>2396</v>
      </c>
      <c r="AE121" s="1">
        <v>606393</v>
      </c>
      <c r="AF121" s="1">
        <v>155</v>
      </c>
      <c r="AS121" t="s">
        <v>264</v>
      </c>
      <c r="AT121" t="s">
        <v>357</v>
      </c>
      <c r="AW121" s="42">
        <v>4</v>
      </c>
      <c r="AX121" s="44">
        <v>13</v>
      </c>
      <c r="AY121" s="48">
        <f t="shared" si="24"/>
        <v>4013</v>
      </c>
      <c r="BA121" s="7" t="s">
        <v>2971</v>
      </c>
      <c r="BF121" s="1">
        <v>1817832</v>
      </c>
      <c r="BG121" s="1">
        <v>373690</v>
      </c>
      <c r="BH121" s="1">
        <f t="shared" si="42"/>
        <v>2191522</v>
      </c>
    </row>
    <row r="122" spans="1:60" hidden="1" outlineLevel="1" x14ac:dyDescent="0.2">
      <c r="A122" t="s">
        <v>2029</v>
      </c>
      <c r="B122" t="s">
        <v>357</v>
      </c>
      <c r="C122" s="25">
        <v>203334</v>
      </c>
      <c r="F122" s="1">
        <f t="shared" si="40"/>
        <v>132459</v>
      </c>
      <c r="G122" s="1">
        <f t="shared" si="41"/>
        <v>115510</v>
      </c>
      <c r="H122" s="1">
        <v>71203</v>
      </c>
      <c r="I122" s="1">
        <v>70328</v>
      </c>
      <c r="J122" s="2" t="str">
        <f t="shared" si="33"/>
        <v/>
      </c>
      <c r="K122" s="2">
        <f t="shared" si="34"/>
        <v>0.53094164986901604</v>
      </c>
      <c r="L122" s="10">
        <f t="shared" si="35"/>
        <v>3</v>
      </c>
      <c r="M122" s="9">
        <f t="shared" si="21"/>
        <v>1</v>
      </c>
      <c r="N122" s="8" t="str">
        <f t="shared" si="22"/>
        <v/>
      </c>
      <c r="O122" s="2">
        <f t="shared" si="36"/>
        <v>0.21566098173318327</v>
      </c>
      <c r="P122" s="2">
        <f t="shared" si="37"/>
        <v>0.40805125097394163</v>
      </c>
      <c r="Q122" s="2">
        <f t="shared" si="38"/>
        <v>0</v>
      </c>
      <c r="R122" s="2">
        <f t="shared" si="39"/>
        <v>0.37628776729287511</v>
      </c>
      <c r="S122" s="1">
        <v>24911</v>
      </c>
      <c r="T122" s="1">
        <v>47134</v>
      </c>
      <c r="V122" s="1">
        <v>577</v>
      </c>
      <c r="W122" s="1">
        <v>115</v>
      </c>
      <c r="AE122" s="1">
        <v>42766</v>
      </c>
      <c r="AF122" s="1">
        <v>7</v>
      </c>
      <c r="AS122" t="s">
        <v>2029</v>
      </c>
      <c r="AT122" t="s">
        <v>357</v>
      </c>
      <c r="AW122" s="42">
        <v>4</v>
      </c>
      <c r="AX122" s="44">
        <v>15</v>
      </c>
      <c r="AY122" s="48">
        <f t="shared" si="24"/>
        <v>4015</v>
      </c>
      <c r="BA122" s="7" t="s">
        <v>2971</v>
      </c>
      <c r="BF122" s="1">
        <v>115510</v>
      </c>
      <c r="BG122" s="1">
        <v>16949</v>
      </c>
      <c r="BH122" s="1">
        <f t="shared" si="42"/>
        <v>132459</v>
      </c>
    </row>
    <row r="123" spans="1:60" hidden="1" outlineLevel="1" x14ac:dyDescent="0.2">
      <c r="A123" t="s">
        <v>2704</v>
      </c>
      <c r="B123" t="s">
        <v>357</v>
      </c>
      <c r="C123" s="25">
        <v>107094</v>
      </c>
      <c r="F123" s="1">
        <f t="shared" si="40"/>
        <v>67353</v>
      </c>
      <c r="G123" s="1">
        <f t="shared" si="41"/>
        <v>59547</v>
      </c>
      <c r="H123" s="1">
        <v>37804</v>
      </c>
      <c r="I123" s="1">
        <v>37465</v>
      </c>
      <c r="J123" s="2" t="str">
        <f t="shared" si="33"/>
        <v/>
      </c>
      <c r="K123" s="2">
        <f t="shared" si="34"/>
        <v>0.55624842249046069</v>
      </c>
      <c r="L123" s="10">
        <f t="shared" si="35"/>
        <v>1</v>
      </c>
      <c r="M123" s="9">
        <f t="shared" si="21"/>
        <v>2</v>
      </c>
      <c r="N123" s="8" t="str">
        <f t="shared" si="22"/>
        <v/>
      </c>
      <c r="O123" s="2">
        <f t="shared" si="36"/>
        <v>0.41034812836918738</v>
      </c>
      <c r="P123" s="2">
        <f t="shared" si="37"/>
        <v>0.32132601138596401</v>
      </c>
      <c r="Q123" s="2">
        <f t="shared" si="38"/>
        <v>0</v>
      </c>
      <c r="R123" s="2">
        <f t="shared" si="39"/>
        <v>0.26832586024484856</v>
      </c>
      <c r="S123" s="1">
        <v>24435</v>
      </c>
      <c r="T123" s="1">
        <v>19134</v>
      </c>
      <c r="V123" s="1">
        <v>342</v>
      </c>
      <c r="W123" s="1">
        <v>56</v>
      </c>
      <c r="AE123" s="1">
        <v>15579</v>
      </c>
      <c r="AF123" s="1">
        <v>1</v>
      </c>
      <c r="AS123" t="s">
        <v>2704</v>
      </c>
      <c r="AT123" t="s">
        <v>357</v>
      </c>
      <c r="AW123" s="42">
        <v>4</v>
      </c>
      <c r="AX123" s="44">
        <v>17</v>
      </c>
      <c r="AY123" s="48">
        <f t="shared" si="24"/>
        <v>4017</v>
      </c>
      <c r="BA123" s="7" t="s">
        <v>2971</v>
      </c>
      <c r="BF123" s="1">
        <v>59547</v>
      </c>
      <c r="BG123" s="1">
        <v>7806</v>
      </c>
      <c r="BH123" s="1">
        <f t="shared" si="42"/>
        <v>67353</v>
      </c>
    </row>
    <row r="124" spans="1:60" hidden="1" outlineLevel="1" x14ac:dyDescent="0.2">
      <c r="A124" t="s">
        <v>1736</v>
      </c>
      <c r="B124" t="s">
        <v>357</v>
      </c>
      <c r="C124" s="25">
        <v>992394</v>
      </c>
      <c r="F124" s="1">
        <f t="shared" si="40"/>
        <v>595709</v>
      </c>
      <c r="G124" s="1">
        <f t="shared" si="41"/>
        <v>495647</v>
      </c>
      <c r="H124" s="1">
        <v>385725</v>
      </c>
      <c r="I124" s="1">
        <v>383173</v>
      </c>
      <c r="J124" s="2" t="str">
        <f t="shared" si="33"/>
        <v/>
      </c>
      <c r="K124" s="2">
        <f t="shared" si="34"/>
        <v>0.64322177438984474</v>
      </c>
      <c r="L124" s="10">
        <f t="shared" si="35"/>
        <v>1</v>
      </c>
      <c r="M124" s="9">
        <f t="shared" si="21"/>
        <v>2</v>
      </c>
      <c r="N124" s="8" t="str">
        <f t="shared" si="22"/>
        <v/>
      </c>
      <c r="O124" s="2">
        <f t="shared" si="36"/>
        <v>0.37534777775311867</v>
      </c>
      <c r="P124" s="2">
        <f t="shared" si="37"/>
        <v>0.31142728595149372</v>
      </c>
      <c r="Q124" s="2">
        <f t="shared" si="38"/>
        <v>0</v>
      </c>
      <c r="R124" s="2">
        <f t="shared" si="39"/>
        <v>0.31322493629538761</v>
      </c>
      <c r="S124" s="1">
        <v>186040</v>
      </c>
      <c r="T124" s="1">
        <v>154358</v>
      </c>
      <c r="V124" s="1">
        <v>3643</v>
      </c>
      <c r="W124" s="1">
        <v>1296</v>
      </c>
      <c r="AE124" s="1">
        <v>150272</v>
      </c>
      <c r="AF124" s="1">
        <v>38</v>
      </c>
      <c r="AS124" t="s">
        <v>1736</v>
      </c>
      <c r="AT124" t="s">
        <v>357</v>
      </c>
      <c r="AW124" s="42">
        <v>4</v>
      </c>
      <c r="AX124" s="44">
        <v>19</v>
      </c>
      <c r="AY124" s="48">
        <f t="shared" si="24"/>
        <v>4019</v>
      </c>
      <c r="BA124" s="7" t="s">
        <v>2971</v>
      </c>
      <c r="BF124" s="1">
        <v>495647</v>
      </c>
      <c r="BG124" s="1">
        <v>100062</v>
      </c>
      <c r="BH124" s="1">
        <f t="shared" si="42"/>
        <v>595709</v>
      </c>
    </row>
    <row r="125" spans="1:60" hidden="1" outlineLevel="1" x14ac:dyDescent="0.2">
      <c r="A125" t="s">
        <v>453</v>
      </c>
      <c r="B125" t="s">
        <v>357</v>
      </c>
      <c r="C125" s="25">
        <v>387365</v>
      </c>
      <c r="F125" s="1">
        <f t="shared" si="40"/>
        <v>189842</v>
      </c>
      <c r="G125" s="1">
        <f t="shared" si="41"/>
        <v>153056</v>
      </c>
      <c r="H125" s="1">
        <v>109470</v>
      </c>
      <c r="I125" s="1">
        <v>108682</v>
      </c>
      <c r="J125" s="2" t="str">
        <f t="shared" si="33"/>
        <v/>
      </c>
      <c r="K125" s="2">
        <f t="shared" si="34"/>
        <v>0.57248659411510627</v>
      </c>
      <c r="L125" s="10">
        <f t="shared" si="35"/>
        <v>3</v>
      </c>
      <c r="M125" s="9">
        <f t="shared" si="21"/>
        <v>2</v>
      </c>
      <c r="N125" s="8" t="str">
        <f t="shared" si="22"/>
        <v/>
      </c>
      <c r="O125" s="2">
        <f t="shared" si="36"/>
        <v>0.29154688480033453</v>
      </c>
      <c r="P125" s="2">
        <f t="shared" si="37"/>
        <v>0.34051588960903201</v>
      </c>
      <c r="Q125" s="2">
        <f t="shared" si="38"/>
        <v>0</v>
      </c>
      <c r="R125" s="2">
        <f t="shared" si="39"/>
        <v>0.36793722559063347</v>
      </c>
      <c r="S125" s="1">
        <v>44623</v>
      </c>
      <c r="T125" s="1">
        <v>52118</v>
      </c>
      <c r="V125" s="1">
        <v>906</v>
      </c>
      <c r="W125" s="1">
        <v>177</v>
      </c>
      <c r="AE125" s="1">
        <v>55218</v>
      </c>
      <c r="AF125" s="1">
        <v>14</v>
      </c>
      <c r="AS125" t="s">
        <v>453</v>
      </c>
      <c r="AT125" t="s">
        <v>357</v>
      </c>
      <c r="AW125" s="42">
        <v>4</v>
      </c>
      <c r="AX125" s="44">
        <v>21</v>
      </c>
      <c r="AY125" s="48">
        <f t="shared" si="24"/>
        <v>4021</v>
      </c>
      <c r="BA125" s="7" t="s">
        <v>2971</v>
      </c>
      <c r="BF125" s="1">
        <v>153056</v>
      </c>
      <c r="BG125" s="1">
        <v>36786</v>
      </c>
      <c r="BH125" s="1">
        <f t="shared" si="42"/>
        <v>189842</v>
      </c>
    </row>
    <row r="126" spans="1:60" hidden="1" outlineLevel="1" x14ac:dyDescent="0.2">
      <c r="A126" t="s">
        <v>1637</v>
      </c>
      <c r="B126" t="s">
        <v>357</v>
      </c>
      <c r="C126" s="25">
        <v>47303</v>
      </c>
      <c r="F126" s="1">
        <f t="shared" si="40"/>
        <v>25569</v>
      </c>
      <c r="G126" s="1">
        <f t="shared" si="41"/>
        <v>24062</v>
      </c>
      <c r="H126" s="1">
        <v>14072</v>
      </c>
      <c r="I126" s="1">
        <v>13911</v>
      </c>
      <c r="J126" s="2" t="str">
        <f t="shared" si="33"/>
        <v/>
      </c>
      <c r="K126" s="2">
        <f t="shared" si="34"/>
        <v>0.54405725683444794</v>
      </c>
      <c r="L126" s="10">
        <f t="shared" si="35"/>
        <v>1</v>
      </c>
      <c r="M126" s="9">
        <f t="shared" si="21"/>
        <v>3</v>
      </c>
      <c r="N126" s="8" t="str">
        <f t="shared" si="22"/>
        <v/>
      </c>
      <c r="O126" s="2">
        <f t="shared" si="36"/>
        <v>0.50814562380517003</v>
      </c>
      <c r="P126" s="2">
        <f t="shared" si="37"/>
        <v>0.16856454160086443</v>
      </c>
      <c r="Q126" s="2">
        <f t="shared" si="38"/>
        <v>0</v>
      </c>
      <c r="R126" s="2">
        <f t="shared" si="39"/>
        <v>0.32328983459396554</v>
      </c>
      <c r="S126" s="1">
        <v>12227</v>
      </c>
      <c r="T126" s="1">
        <v>4056</v>
      </c>
      <c r="V126" s="1">
        <v>128</v>
      </c>
      <c r="W126" s="1">
        <v>29</v>
      </c>
      <c r="AE126" s="1">
        <v>7622</v>
      </c>
      <c r="AF126" s="1">
        <v>0</v>
      </c>
      <c r="AS126" t="s">
        <v>1637</v>
      </c>
      <c r="AT126" t="s">
        <v>357</v>
      </c>
      <c r="AW126" s="42">
        <v>4</v>
      </c>
      <c r="AX126" s="44">
        <v>23</v>
      </c>
      <c r="AY126" s="48">
        <f t="shared" si="24"/>
        <v>4023</v>
      </c>
      <c r="BA126" s="7" t="s">
        <v>2971</v>
      </c>
      <c r="BF126" s="1">
        <v>24062</v>
      </c>
      <c r="BG126" s="1">
        <v>1507</v>
      </c>
      <c r="BH126" s="1">
        <f t="shared" si="42"/>
        <v>25569</v>
      </c>
    </row>
    <row r="127" spans="1:60" hidden="1" outlineLevel="1" x14ac:dyDescent="0.2">
      <c r="A127" t="s">
        <v>1853</v>
      </c>
      <c r="B127" t="s">
        <v>357</v>
      </c>
      <c r="C127" s="25">
        <v>212637</v>
      </c>
      <c r="F127" s="1">
        <f t="shared" si="40"/>
        <v>144971</v>
      </c>
      <c r="G127" s="1">
        <f t="shared" si="41"/>
        <v>124156</v>
      </c>
      <c r="H127" s="1">
        <v>101268</v>
      </c>
      <c r="I127" s="1">
        <v>100667</v>
      </c>
      <c r="J127" s="2" t="str">
        <f t="shared" si="33"/>
        <v/>
      </c>
      <c r="K127" s="2">
        <f t="shared" si="34"/>
        <v>0.69439405122403786</v>
      </c>
      <c r="L127" s="10">
        <f t="shared" si="35"/>
        <v>3</v>
      </c>
      <c r="M127" s="9">
        <f t="shared" si="21"/>
        <v>1</v>
      </c>
      <c r="N127" s="8" t="str">
        <f t="shared" si="22"/>
        <v/>
      </c>
      <c r="O127" s="2">
        <f t="shared" si="36"/>
        <v>0.2147620735204098</v>
      </c>
      <c r="P127" s="2">
        <f t="shared" si="37"/>
        <v>0.44596314314249813</v>
      </c>
      <c r="Q127" s="2">
        <f t="shared" si="38"/>
        <v>0</v>
      </c>
      <c r="R127" s="2">
        <f t="shared" si="39"/>
        <v>0.3392747833370921</v>
      </c>
      <c r="S127" s="1">
        <v>26664</v>
      </c>
      <c r="T127" s="1">
        <v>55369</v>
      </c>
      <c r="V127" s="1">
        <v>836</v>
      </c>
      <c r="W127" s="1">
        <v>270</v>
      </c>
      <c r="AE127" s="1">
        <v>41013</v>
      </c>
      <c r="AF127" s="1">
        <v>4</v>
      </c>
      <c r="AS127" t="s">
        <v>1853</v>
      </c>
      <c r="AT127" t="s">
        <v>357</v>
      </c>
      <c r="AW127" s="42">
        <v>4</v>
      </c>
      <c r="AX127" s="44">
        <v>25</v>
      </c>
      <c r="AY127" s="48">
        <f t="shared" si="24"/>
        <v>4025</v>
      </c>
      <c r="BA127" s="7" t="s">
        <v>2971</v>
      </c>
      <c r="BF127" s="1">
        <v>124156</v>
      </c>
      <c r="BG127" s="1">
        <v>20815</v>
      </c>
      <c r="BH127" s="1">
        <f t="shared" si="42"/>
        <v>144971</v>
      </c>
    </row>
    <row r="128" spans="1:60" hidden="1" outlineLevel="1" x14ac:dyDescent="0.2">
      <c r="A128" t="s">
        <v>471</v>
      </c>
      <c r="B128" t="s">
        <v>357</v>
      </c>
      <c r="C128" s="25">
        <v>200022</v>
      </c>
      <c r="F128" s="1">
        <f t="shared" si="40"/>
        <v>89186</v>
      </c>
      <c r="G128" s="1">
        <f t="shared" si="41"/>
        <v>75532</v>
      </c>
      <c r="H128" s="1">
        <v>42521</v>
      </c>
      <c r="I128" s="1">
        <v>42073</v>
      </c>
      <c r="J128" s="2" t="str">
        <f t="shared" si="33"/>
        <v/>
      </c>
      <c r="K128" s="2">
        <f t="shared" si="34"/>
        <v>0.47174444419527728</v>
      </c>
      <c r="L128" s="10">
        <f t="shared" si="35"/>
        <v>2</v>
      </c>
      <c r="M128" s="9">
        <f t="shared" si="21"/>
        <v>3</v>
      </c>
      <c r="N128" s="8" t="str">
        <f t="shared" si="22"/>
        <v/>
      </c>
      <c r="O128" s="2">
        <f t="shared" si="36"/>
        <v>0.34700524281099404</v>
      </c>
      <c r="P128" s="2">
        <f t="shared" si="37"/>
        <v>0.29779431234443682</v>
      </c>
      <c r="Q128" s="2">
        <f t="shared" si="38"/>
        <v>0</v>
      </c>
      <c r="R128" s="2">
        <f t="shared" si="39"/>
        <v>0.3552004448445692</v>
      </c>
      <c r="S128" s="1">
        <v>26210</v>
      </c>
      <c r="T128" s="1">
        <v>22493</v>
      </c>
      <c r="V128" s="1">
        <v>336</v>
      </c>
      <c r="W128" s="1">
        <v>47</v>
      </c>
      <c r="AE128" s="1">
        <v>26440</v>
      </c>
      <c r="AF128" s="1">
        <v>6</v>
      </c>
      <c r="AS128" t="s">
        <v>471</v>
      </c>
      <c r="AT128" t="s">
        <v>357</v>
      </c>
      <c r="AW128" s="42">
        <v>4</v>
      </c>
      <c r="AX128" s="44">
        <v>27</v>
      </c>
      <c r="AY128" s="48">
        <f t="shared" si="24"/>
        <v>4027</v>
      </c>
      <c r="BA128" s="7" t="s">
        <v>2971</v>
      </c>
      <c r="BF128" s="1">
        <v>75532</v>
      </c>
      <c r="BG128" s="1">
        <v>13654</v>
      </c>
      <c r="BH128" s="1">
        <f t="shared" si="42"/>
        <v>89186</v>
      </c>
    </row>
    <row r="129" spans="1:60" collapsed="1" x14ac:dyDescent="0.2">
      <c r="A129" t="s">
        <v>410</v>
      </c>
      <c r="B129" t="s">
        <v>502</v>
      </c>
      <c r="C129" s="1">
        <f>SUM(C114:C128)</f>
        <v>6553255</v>
      </c>
      <c r="D129" s="33">
        <v>4863000</v>
      </c>
      <c r="E129" s="33">
        <v>4314000</v>
      </c>
      <c r="F129" s="1">
        <f>SUM(F114:F128)</f>
        <v>3725362</v>
      </c>
      <c r="G129" s="1">
        <f>SUM(G114:G128)</f>
        <v>3124712</v>
      </c>
      <c r="H129" s="1">
        <f>SUM(H114:H128)</f>
        <v>2323579</v>
      </c>
      <c r="I129" s="1">
        <v>2306559</v>
      </c>
      <c r="J129" s="2">
        <f t="shared" si="33"/>
        <v>0.4743078346699568</v>
      </c>
      <c r="K129" s="2">
        <f t="shared" si="34"/>
        <v>0.61915030002453453</v>
      </c>
      <c r="L129" s="10">
        <f t="shared" si="35"/>
        <v>3</v>
      </c>
      <c r="M129" s="9">
        <f t="shared" si="21"/>
        <v>1</v>
      </c>
      <c r="N129" s="8" t="str">
        <f t="shared" si="22"/>
        <v/>
      </c>
      <c r="O129" s="2">
        <f t="shared" si="36"/>
        <v>0.30496602566892567</v>
      </c>
      <c r="P129" s="2">
        <f t="shared" si="37"/>
        <v>0.35875050244630546</v>
      </c>
      <c r="Q129" s="2">
        <f t="shared" si="38"/>
        <v>0</v>
      </c>
      <c r="R129" s="2">
        <f t="shared" si="39"/>
        <v>0.33628347188476881</v>
      </c>
      <c r="S129" s="1">
        <f>SUM(S114:S128)</f>
        <v>952931</v>
      </c>
      <c r="T129" s="1">
        <f>SUM(T114:T128)</f>
        <v>1120992</v>
      </c>
      <c r="V129" s="1">
        <f>SUM(V114:V128)</f>
        <v>22086</v>
      </c>
      <c r="W129" s="1">
        <f>SUM(W114:W128)</f>
        <v>4863</v>
      </c>
      <c r="AE129" s="1">
        <f>SUM(AE114:AE128)</f>
        <v>1023603</v>
      </c>
      <c r="AF129" s="1">
        <f>SUM(AF114:AF128)</f>
        <v>237</v>
      </c>
      <c r="AS129" t="s">
        <v>410</v>
      </c>
      <c r="AT129" t="s">
        <v>502</v>
      </c>
      <c r="AW129" s="42">
        <v>4</v>
      </c>
      <c r="AX129" s="44"/>
      <c r="AY129" s="42">
        <v>4</v>
      </c>
      <c r="BA129" s="7" t="s">
        <v>655</v>
      </c>
      <c r="BF129" s="1">
        <f>SUM(BF114:BF128)</f>
        <v>3124712</v>
      </c>
      <c r="BG129" s="1">
        <f>SUM(BG114:BG128)</f>
        <v>600650</v>
      </c>
      <c r="BH129" s="1">
        <f>SUM(BH114:BH128)</f>
        <v>3725362</v>
      </c>
    </row>
    <row r="130" spans="1:60" x14ac:dyDescent="0.2">
      <c r="C130" s="25"/>
      <c r="J130" s="2"/>
      <c r="K130" s="2"/>
      <c r="AW130" s="42"/>
      <c r="AX130" s="44"/>
      <c r="AY130" s="48"/>
    </row>
    <row r="131" spans="1:60" hidden="1" outlineLevel="1" x14ac:dyDescent="0.2">
      <c r="A131" s="5" t="s">
        <v>187</v>
      </c>
      <c r="B131" s="5" t="s">
        <v>700</v>
      </c>
      <c r="C131" s="25">
        <v>18892</v>
      </c>
      <c r="D131" s="34"/>
      <c r="E131" s="34"/>
      <c r="F131" s="24">
        <v>9414</v>
      </c>
      <c r="H131" s="24">
        <v>6584</v>
      </c>
      <c r="I131" s="1">
        <v>6494</v>
      </c>
      <c r="J131" s="2" t="str">
        <f t="shared" ref="J131:J162" si="43">IF(D131&gt;0,I131/D131,"")</f>
        <v/>
      </c>
      <c r="K131" s="2">
        <f t="shared" ref="K131:K162" si="44">IF(F131&gt;0,I131/F131,"")</f>
        <v>0.68982366687911623</v>
      </c>
      <c r="L131" s="10" t="str">
        <f t="shared" si="35"/>
        <v/>
      </c>
      <c r="M131" s="9" t="str">
        <f t="shared" ref="M131:M193" si="45">IF(T131&gt;0,RANK(T131,$S131:$AP131),"")</f>
        <v/>
      </c>
      <c r="N131" s="8" t="str">
        <f t="shared" ref="N131:N193" si="46">IF(U131&gt;0,RANK(U131,$S131:$AP131),"")</f>
        <v/>
      </c>
      <c r="O131" s="2" t="str">
        <f t="shared" ref="O131:O162" si="47">IF(SUM($S131:$AO131)=0,"-",S131/SUM($S131:$AO131))</f>
        <v>-</v>
      </c>
      <c r="P131" s="2" t="str">
        <f t="shared" ref="P131:P162" si="48">IF(SUM($S131:$AO131)=0,"-",T131/SUM($S131:$AO131))</f>
        <v>-</v>
      </c>
      <c r="Q131" s="2" t="str">
        <f t="shared" ref="Q131:Q162" si="49">IF(SUM($S131:$AO131)=0,"-",U131/SUM($S131:$AO131))</f>
        <v>-</v>
      </c>
      <c r="R131" s="2" t="str">
        <f t="shared" ref="R131:R162" si="50">IF(SUM($S131:$AO131)=0,"-",(1-O131-P131-Q131))</f>
        <v>-</v>
      </c>
      <c r="AS131" s="5" t="s">
        <v>187</v>
      </c>
      <c r="AT131" s="5" t="s">
        <v>700</v>
      </c>
      <c r="AW131" s="42">
        <v>5</v>
      </c>
      <c r="AX131" s="44">
        <v>1</v>
      </c>
      <c r="AY131" s="48">
        <f t="shared" si="24"/>
        <v>5001</v>
      </c>
      <c r="BA131" s="7" t="s">
        <v>2971</v>
      </c>
    </row>
    <row r="132" spans="1:60" hidden="1" outlineLevel="1" x14ac:dyDescent="0.2">
      <c r="A132" s="5" t="s">
        <v>2135</v>
      </c>
      <c r="B132" s="5" t="s">
        <v>700</v>
      </c>
      <c r="C132" s="25">
        <v>21524</v>
      </c>
      <c r="D132" s="24"/>
      <c r="E132" s="24"/>
      <c r="F132" s="24">
        <v>10963</v>
      </c>
      <c r="H132" s="24">
        <v>7967</v>
      </c>
      <c r="I132" s="1">
        <v>7921</v>
      </c>
      <c r="J132" s="2" t="str">
        <f t="shared" si="43"/>
        <v/>
      </c>
      <c r="K132" s="2">
        <f t="shared" si="44"/>
        <v>0.7225212076986226</v>
      </c>
      <c r="L132" s="10" t="str">
        <f t="shared" si="35"/>
        <v/>
      </c>
      <c r="M132" s="9" t="str">
        <f t="shared" si="45"/>
        <v/>
      </c>
      <c r="N132" s="8" t="str">
        <f t="shared" si="46"/>
        <v/>
      </c>
      <c r="O132" s="2" t="str">
        <f t="shared" si="47"/>
        <v>-</v>
      </c>
      <c r="P132" s="2" t="str">
        <f t="shared" si="48"/>
        <v>-</v>
      </c>
      <c r="Q132" s="2" t="str">
        <f t="shared" si="49"/>
        <v>-</v>
      </c>
      <c r="R132" s="2" t="str">
        <f t="shared" si="50"/>
        <v>-</v>
      </c>
      <c r="AS132" s="5" t="s">
        <v>2135</v>
      </c>
      <c r="AT132" s="5" t="s">
        <v>700</v>
      </c>
      <c r="AW132" s="42">
        <v>5</v>
      </c>
      <c r="AX132" s="44">
        <v>3</v>
      </c>
      <c r="AY132" s="48">
        <f t="shared" si="24"/>
        <v>5003</v>
      </c>
      <c r="BA132" s="7" t="s">
        <v>2971</v>
      </c>
    </row>
    <row r="133" spans="1:60" hidden="1" outlineLevel="1" x14ac:dyDescent="0.2">
      <c r="A133" s="5" t="s">
        <v>1164</v>
      </c>
      <c r="B133" s="5" t="s">
        <v>700</v>
      </c>
      <c r="C133" s="25">
        <v>41048</v>
      </c>
      <c r="D133" s="24"/>
      <c r="E133" s="24"/>
      <c r="F133" s="24">
        <v>27608</v>
      </c>
      <c r="H133" s="24">
        <v>19502</v>
      </c>
      <c r="I133" s="1">
        <v>19339</v>
      </c>
      <c r="J133" s="2" t="str">
        <f t="shared" si="43"/>
        <v/>
      </c>
      <c r="K133" s="2">
        <f t="shared" si="44"/>
        <v>0.70048536656041727</v>
      </c>
      <c r="L133" s="10" t="str">
        <f t="shared" si="35"/>
        <v/>
      </c>
      <c r="M133" s="9" t="str">
        <f t="shared" si="45"/>
        <v/>
      </c>
      <c r="N133" s="8" t="str">
        <f t="shared" si="46"/>
        <v/>
      </c>
      <c r="O133" s="2" t="str">
        <f t="shared" si="47"/>
        <v>-</v>
      </c>
      <c r="P133" s="2" t="str">
        <f t="shared" si="48"/>
        <v>-</v>
      </c>
      <c r="Q133" s="2" t="str">
        <f t="shared" si="49"/>
        <v>-</v>
      </c>
      <c r="R133" s="2" t="str">
        <f t="shared" si="50"/>
        <v>-</v>
      </c>
      <c r="AS133" s="5" t="s">
        <v>1164</v>
      </c>
      <c r="AT133" s="5" t="s">
        <v>700</v>
      </c>
      <c r="AW133" s="42">
        <v>5</v>
      </c>
      <c r="AX133" s="44">
        <v>5</v>
      </c>
      <c r="AY133" s="48">
        <f t="shared" si="24"/>
        <v>5005</v>
      </c>
      <c r="BA133" s="7" t="s">
        <v>2971</v>
      </c>
    </row>
    <row r="134" spans="1:60" hidden="1" outlineLevel="1" x14ac:dyDescent="0.2">
      <c r="A134" s="5" t="s">
        <v>1018</v>
      </c>
      <c r="B134" s="5" t="s">
        <v>700</v>
      </c>
      <c r="C134" s="25">
        <v>232268</v>
      </c>
      <c r="D134" s="24"/>
      <c r="E134" s="24"/>
      <c r="F134" s="24">
        <v>116099</v>
      </c>
      <c r="H134" s="24">
        <v>79713</v>
      </c>
      <c r="I134" s="1">
        <v>79257</v>
      </c>
      <c r="J134" s="2" t="str">
        <f t="shared" si="43"/>
        <v/>
      </c>
      <c r="K134" s="2">
        <f t="shared" si="44"/>
        <v>0.68266737870265892</v>
      </c>
      <c r="L134" s="10" t="str">
        <f t="shared" si="35"/>
        <v/>
      </c>
      <c r="M134" s="9" t="str">
        <f t="shared" si="45"/>
        <v/>
      </c>
      <c r="N134" s="8" t="str">
        <f t="shared" si="46"/>
        <v/>
      </c>
      <c r="O134" s="2" t="str">
        <f t="shared" si="47"/>
        <v>-</v>
      </c>
      <c r="P134" s="2" t="str">
        <f t="shared" si="48"/>
        <v>-</v>
      </c>
      <c r="Q134" s="2" t="str">
        <f t="shared" si="49"/>
        <v>-</v>
      </c>
      <c r="R134" s="2" t="str">
        <f t="shared" si="50"/>
        <v>-</v>
      </c>
      <c r="AS134" s="5" t="s">
        <v>1018</v>
      </c>
      <c r="AT134" s="5" t="s">
        <v>700</v>
      </c>
      <c r="AW134" s="42">
        <v>5</v>
      </c>
      <c r="AX134" s="44">
        <v>7</v>
      </c>
      <c r="AY134" s="48">
        <f t="shared" si="24"/>
        <v>5007</v>
      </c>
      <c r="BA134" s="7" t="s">
        <v>2971</v>
      </c>
    </row>
    <row r="135" spans="1:60" hidden="1" outlineLevel="1" x14ac:dyDescent="0.2">
      <c r="A135" s="6" t="s">
        <v>966</v>
      </c>
      <c r="B135" s="5" t="s">
        <v>700</v>
      </c>
      <c r="C135" s="25">
        <v>37327</v>
      </c>
      <c r="D135" s="24"/>
      <c r="E135" s="24"/>
      <c r="F135" s="24">
        <v>21176</v>
      </c>
      <c r="H135" s="24">
        <v>15537</v>
      </c>
      <c r="I135" s="1">
        <v>15391</v>
      </c>
      <c r="J135" s="2" t="str">
        <f t="shared" si="43"/>
        <v/>
      </c>
      <c r="K135" s="2">
        <f t="shared" si="44"/>
        <v>0.72681337363052512</v>
      </c>
      <c r="L135" s="10" t="str">
        <f t="shared" si="35"/>
        <v/>
      </c>
      <c r="M135" s="9" t="str">
        <f t="shared" si="45"/>
        <v/>
      </c>
      <c r="N135" s="8" t="str">
        <f t="shared" si="46"/>
        <v/>
      </c>
      <c r="O135" s="2" t="str">
        <f t="shared" si="47"/>
        <v>-</v>
      </c>
      <c r="P135" s="2" t="str">
        <f t="shared" si="48"/>
        <v>-</v>
      </c>
      <c r="Q135" s="2" t="str">
        <f t="shared" si="49"/>
        <v>-</v>
      </c>
      <c r="R135" s="2" t="str">
        <f t="shared" si="50"/>
        <v>-</v>
      </c>
      <c r="AS135" s="6" t="s">
        <v>966</v>
      </c>
      <c r="AT135" s="5" t="s">
        <v>700</v>
      </c>
      <c r="AW135" s="42">
        <v>5</v>
      </c>
      <c r="AX135" s="44">
        <v>9</v>
      </c>
      <c r="AY135" s="48">
        <f t="shared" si="24"/>
        <v>5009</v>
      </c>
      <c r="BA135" s="7" t="s">
        <v>2971</v>
      </c>
    </row>
    <row r="136" spans="1:60" hidden="1" outlineLevel="1" x14ac:dyDescent="0.2">
      <c r="A136" s="6" t="s">
        <v>559</v>
      </c>
      <c r="B136" s="5" t="s">
        <v>700</v>
      </c>
      <c r="C136" s="25">
        <v>11397</v>
      </c>
      <c r="D136" s="24"/>
      <c r="E136" s="24"/>
      <c r="F136" s="24">
        <v>5211</v>
      </c>
      <c r="H136" s="24">
        <v>3682</v>
      </c>
      <c r="I136" s="1">
        <v>3652</v>
      </c>
      <c r="J136" s="2" t="str">
        <f t="shared" si="43"/>
        <v/>
      </c>
      <c r="K136" s="2">
        <f t="shared" si="44"/>
        <v>0.70082517750911533</v>
      </c>
      <c r="L136" s="10" t="str">
        <f t="shared" si="35"/>
        <v/>
      </c>
      <c r="M136" s="9" t="str">
        <f t="shared" si="45"/>
        <v/>
      </c>
      <c r="N136" s="8" t="str">
        <f t="shared" si="46"/>
        <v/>
      </c>
      <c r="O136" s="2" t="str">
        <f t="shared" si="47"/>
        <v>-</v>
      </c>
      <c r="P136" s="2" t="str">
        <f t="shared" si="48"/>
        <v>-</v>
      </c>
      <c r="Q136" s="2" t="str">
        <f t="shared" si="49"/>
        <v>-</v>
      </c>
      <c r="R136" s="2" t="str">
        <f t="shared" si="50"/>
        <v>-</v>
      </c>
      <c r="AS136" s="6" t="s">
        <v>559</v>
      </c>
      <c r="AT136" s="5" t="s">
        <v>700</v>
      </c>
      <c r="AW136" s="42">
        <v>5</v>
      </c>
      <c r="AX136" s="44">
        <v>11</v>
      </c>
      <c r="AY136" s="48">
        <f t="shared" si="24"/>
        <v>5011</v>
      </c>
      <c r="BA136" s="7" t="s">
        <v>2971</v>
      </c>
    </row>
    <row r="137" spans="1:60" hidden="1" outlineLevel="1" x14ac:dyDescent="0.2">
      <c r="A137" s="6" t="s">
        <v>1114</v>
      </c>
      <c r="B137" s="5" t="s">
        <v>700</v>
      </c>
      <c r="C137" s="25">
        <v>5307</v>
      </c>
      <c r="D137" s="24"/>
      <c r="E137" s="24"/>
      <c r="F137" s="24">
        <v>3630</v>
      </c>
      <c r="H137" s="24">
        <v>2192</v>
      </c>
      <c r="I137" s="1">
        <v>2174</v>
      </c>
      <c r="J137" s="2" t="str">
        <f t="shared" si="43"/>
        <v/>
      </c>
      <c r="K137" s="2">
        <f t="shared" si="44"/>
        <v>0.59889807162534436</v>
      </c>
      <c r="L137" s="10" t="str">
        <f t="shared" si="35"/>
        <v/>
      </c>
      <c r="M137" s="9" t="str">
        <f t="shared" si="45"/>
        <v/>
      </c>
      <c r="N137" s="8" t="str">
        <f t="shared" si="46"/>
        <v/>
      </c>
      <c r="O137" s="2" t="str">
        <f t="shared" si="47"/>
        <v>-</v>
      </c>
      <c r="P137" s="2" t="str">
        <f t="shared" si="48"/>
        <v>-</v>
      </c>
      <c r="Q137" s="2" t="str">
        <f t="shared" si="49"/>
        <v>-</v>
      </c>
      <c r="R137" s="2" t="str">
        <f t="shared" si="50"/>
        <v>-</v>
      </c>
      <c r="AS137" s="6" t="s">
        <v>1114</v>
      </c>
      <c r="AT137" s="5" t="s">
        <v>700</v>
      </c>
      <c r="AW137" s="42">
        <v>5</v>
      </c>
      <c r="AX137" s="44">
        <v>13</v>
      </c>
      <c r="AY137" s="48">
        <f t="shared" si="24"/>
        <v>5013</v>
      </c>
      <c r="BA137" s="7" t="s">
        <v>2971</v>
      </c>
    </row>
    <row r="138" spans="1:60" hidden="1" outlineLevel="1" x14ac:dyDescent="0.2">
      <c r="A138" s="6" t="s">
        <v>1563</v>
      </c>
      <c r="B138" s="5" t="s">
        <v>700</v>
      </c>
      <c r="C138" s="25">
        <v>27610</v>
      </c>
      <c r="D138" s="24"/>
      <c r="E138" s="24"/>
      <c r="F138" s="24">
        <v>13813</v>
      </c>
      <c r="H138" s="24">
        <v>10286</v>
      </c>
      <c r="I138" s="1">
        <v>10183</v>
      </c>
      <c r="J138" s="2" t="str">
        <f t="shared" si="43"/>
        <v/>
      </c>
      <c r="K138" s="2">
        <f t="shared" si="44"/>
        <v>0.73720408311011365</v>
      </c>
      <c r="L138" s="10" t="str">
        <f t="shared" si="35"/>
        <v/>
      </c>
      <c r="M138" s="9" t="str">
        <f t="shared" si="45"/>
        <v/>
      </c>
      <c r="N138" s="8" t="str">
        <f t="shared" si="46"/>
        <v/>
      </c>
      <c r="O138" s="2" t="str">
        <f t="shared" si="47"/>
        <v>-</v>
      </c>
      <c r="P138" s="2" t="str">
        <f t="shared" si="48"/>
        <v>-</v>
      </c>
      <c r="Q138" s="2" t="str">
        <f t="shared" si="49"/>
        <v>-</v>
      </c>
      <c r="R138" s="2" t="str">
        <f t="shared" si="50"/>
        <v>-</v>
      </c>
      <c r="AS138" s="6" t="s">
        <v>1563</v>
      </c>
      <c r="AT138" s="5" t="s">
        <v>700</v>
      </c>
      <c r="AW138" s="42">
        <v>5</v>
      </c>
      <c r="AX138" s="44">
        <v>15</v>
      </c>
      <c r="AY138" s="48">
        <f t="shared" si="24"/>
        <v>5015</v>
      </c>
      <c r="BA138" s="7" t="s">
        <v>2971</v>
      </c>
    </row>
    <row r="139" spans="1:60" hidden="1" outlineLevel="1" x14ac:dyDescent="0.2">
      <c r="A139" s="6" t="s">
        <v>2021</v>
      </c>
      <c r="B139" s="5" t="s">
        <v>700</v>
      </c>
      <c r="C139" s="25">
        <v>11433</v>
      </c>
      <c r="D139" s="24"/>
      <c r="E139" s="24"/>
      <c r="F139" s="24">
        <v>6742</v>
      </c>
      <c r="H139" s="24">
        <v>4435</v>
      </c>
      <c r="I139" s="1">
        <v>4361</v>
      </c>
      <c r="J139" s="2" t="str">
        <f t="shared" si="43"/>
        <v/>
      </c>
      <c r="K139" s="2">
        <f t="shared" si="44"/>
        <v>0.64684070008899441</v>
      </c>
      <c r="L139" s="10" t="str">
        <f t="shared" si="35"/>
        <v/>
      </c>
      <c r="M139" s="9" t="str">
        <f t="shared" si="45"/>
        <v/>
      </c>
      <c r="N139" s="8" t="str">
        <f t="shared" si="46"/>
        <v/>
      </c>
      <c r="O139" s="2" t="str">
        <f t="shared" si="47"/>
        <v>-</v>
      </c>
      <c r="P139" s="2" t="str">
        <f t="shared" si="48"/>
        <v>-</v>
      </c>
      <c r="Q139" s="2" t="str">
        <f t="shared" si="49"/>
        <v>-</v>
      </c>
      <c r="R139" s="2" t="str">
        <f t="shared" si="50"/>
        <v>-</v>
      </c>
      <c r="AS139" s="6" t="s">
        <v>2021</v>
      </c>
      <c r="AT139" s="5" t="s">
        <v>700</v>
      </c>
      <c r="AW139" s="42">
        <v>5</v>
      </c>
      <c r="AX139" s="44">
        <v>17</v>
      </c>
      <c r="AY139" s="48">
        <f t="shared" si="24"/>
        <v>5017</v>
      </c>
      <c r="BA139" s="7" t="s">
        <v>2971</v>
      </c>
    </row>
    <row r="140" spans="1:60" hidden="1" outlineLevel="1" x14ac:dyDescent="0.2">
      <c r="A140" s="6" t="s">
        <v>365</v>
      </c>
      <c r="B140" s="5" t="s">
        <v>700</v>
      </c>
      <c r="C140" s="25">
        <v>22936</v>
      </c>
      <c r="D140" s="24"/>
      <c r="E140" s="24"/>
      <c r="F140" s="24">
        <v>11663</v>
      </c>
      <c r="H140" s="24">
        <v>8511</v>
      </c>
      <c r="I140" s="1">
        <v>8409</v>
      </c>
      <c r="J140" s="2" t="str">
        <f t="shared" si="43"/>
        <v/>
      </c>
      <c r="K140" s="2">
        <f t="shared" si="44"/>
        <v>0.72099802795164192</v>
      </c>
      <c r="L140" s="10" t="str">
        <f t="shared" si="35"/>
        <v/>
      </c>
      <c r="M140" s="9" t="str">
        <f t="shared" si="45"/>
        <v/>
      </c>
      <c r="N140" s="8" t="str">
        <f t="shared" si="46"/>
        <v/>
      </c>
      <c r="O140" s="2" t="str">
        <f t="shared" si="47"/>
        <v>-</v>
      </c>
      <c r="P140" s="2" t="str">
        <f t="shared" si="48"/>
        <v>-</v>
      </c>
      <c r="Q140" s="2" t="str">
        <f t="shared" si="49"/>
        <v>-</v>
      </c>
      <c r="R140" s="2" t="str">
        <f t="shared" si="50"/>
        <v>-</v>
      </c>
      <c r="AS140" s="6" t="s">
        <v>365</v>
      </c>
      <c r="AT140" s="5" t="s">
        <v>700</v>
      </c>
      <c r="AW140" s="42">
        <v>5</v>
      </c>
      <c r="AX140" s="44">
        <v>19</v>
      </c>
      <c r="AY140" s="48">
        <f t="shared" si="24"/>
        <v>5019</v>
      </c>
      <c r="BA140" s="7" t="s">
        <v>2971</v>
      </c>
    </row>
    <row r="141" spans="1:60" hidden="1" outlineLevel="1" x14ac:dyDescent="0.2">
      <c r="A141" s="6" t="s">
        <v>2913</v>
      </c>
      <c r="B141" s="5" t="s">
        <v>700</v>
      </c>
      <c r="C141" s="25">
        <v>15684</v>
      </c>
      <c r="D141" s="24"/>
      <c r="E141" s="24"/>
      <c r="F141" s="24">
        <v>9220</v>
      </c>
      <c r="H141" s="24">
        <v>5196</v>
      </c>
      <c r="I141" s="1">
        <v>5110</v>
      </c>
      <c r="J141" s="2" t="str">
        <f t="shared" si="43"/>
        <v/>
      </c>
      <c r="K141" s="2">
        <f t="shared" si="44"/>
        <v>0.55422993492407813</v>
      </c>
      <c r="L141" s="10" t="str">
        <f t="shared" si="35"/>
        <v/>
      </c>
      <c r="M141" s="9" t="str">
        <f t="shared" si="45"/>
        <v/>
      </c>
      <c r="N141" s="8" t="str">
        <f t="shared" si="46"/>
        <v/>
      </c>
      <c r="O141" s="2" t="str">
        <f t="shared" si="47"/>
        <v>-</v>
      </c>
      <c r="P141" s="2" t="str">
        <f t="shared" si="48"/>
        <v>-</v>
      </c>
      <c r="Q141" s="2" t="str">
        <f t="shared" si="49"/>
        <v>-</v>
      </c>
      <c r="R141" s="2" t="str">
        <f t="shared" si="50"/>
        <v>-</v>
      </c>
      <c r="AS141" s="6" t="s">
        <v>2913</v>
      </c>
      <c r="AT141" s="5" t="s">
        <v>700</v>
      </c>
      <c r="AW141" s="42">
        <v>5</v>
      </c>
      <c r="AX141" s="44">
        <v>21</v>
      </c>
      <c r="AY141" s="48">
        <f t="shared" si="24"/>
        <v>5021</v>
      </c>
      <c r="BA141" s="7" t="s">
        <v>2971</v>
      </c>
    </row>
    <row r="142" spans="1:60" hidden="1" outlineLevel="1" x14ac:dyDescent="0.2">
      <c r="A142" s="6" t="s">
        <v>939</v>
      </c>
      <c r="B142" s="5" t="s">
        <v>700</v>
      </c>
      <c r="C142" s="25">
        <v>25808</v>
      </c>
      <c r="D142" s="24"/>
      <c r="E142" s="24"/>
      <c r="F142" s="24">
        <v>16986</v>
      </c>
      <c r="H142" s="24">
        <v>11748</v>
      </c>
      <c r="I142" s="1">
        <v>11647</v>
      </c>
      <c r="J142" s="2" t="str">
        <f t="shared" si="43"/>
        <v/>
      </c>
      <c r="K142" s="2">
        <f t="shared" si="44"/>
        <v>0.68568232662192397</v>
      </c>
      <c r="L142" s="10" t="str">
        <f t="shared" si="35"/>
        <v/>
      </c>
      <c r="M142" s="9" t="str">
        <f t="shared" si="45"/>
        <v/>
      </c>
      <c r="N142" s="8" t="str">
        <f t="shared" si="46"/>
        <v/>
      </c>
      <c r="O142" s="2" t="str">
        <f t="shared" si="47"/>
        <v>-</v>
      </c>
      <c r="P142" s="2" t="str">
        <f t="shared" si="48"/>
        <v>-</v>
      </c>
      <c r="Q142" s="2" t="str">
        <f t="shared" si="49"/>
        <v>-</v>
      </c>
      <c r="R142" s="2" t="str">
        <f t="shared" si="50"/>
        <v>-</v>
      </c>
      <c r="AS142" s="6" t="s">
        <v>939</v>
      </c>
      <c r="AT142" s="5" t="s">
        <v>700</v>
      </c>
      <c r="AW142" s="42">
        <v>5</v>
      </c>
      <c r="AX142" s="44">
        <v>23</v>
      </c>
      <c r="AY142" s="48">
        <f t="shared" si="24"/>
        <v>5023</v>
      </c>
      <c r="BA142" s="7" t="s">
        <v>2971</v>
      </c>
    </row>
    <row r="143" spans="1:60" hidden="1" outlineLevel="1" x14ac:dyDescent="0.2">
      <c r="A143" s="6" t="s">
        <v>2758</v>
      </c>
      <c r="B143" s="5" t="s">
        <v>700</v>
      </c>
      <c r="C143" s="25">
        <v>8627</v>
      </c>
      <c r="D143" s="24"/>
      <c r="E143" s="24"/>
      <c r="F143" s="24">
        <v>4693</v>
      </c>
      <c r="H143" s="24">
        <v>3308</v>
      </c>
      <c r="I143" s="1">
        <v>3266</v>
      </c>
      <c r="J143" s="2" t="str">
        <f t="shared" si="43"/>
        <v/>
      </c>
      <c r="K143" s="2">
        <f t="shared" si="44"/>
        <v>0.69593010867249094</v>
      </c>
      <c r="L143" s="10" t="str">
        <f t="shared" si="35"/>
        <v/>
      </c>
      <c r="M143" s="9" t="str">
        <f t="shared" si="45"/>
        <v/>
      </c>
      <c r="N143" s="8" t="str">
        <f t="shared" si="46"/>
        <v/>
      </c>
      <c r="O143" s="2" t="str">
        <f t="shared" si="47"/>
        <v>-</v>
      </c>
      <c r="P143" s="2" t="str">
        <f t="shared" si="48"/>
        <v>-</v>
      </c>
      <c r="Q143" s="2" t="str">
        <f t="shared" si="49"/>
        <v>-</v>
      </c>
      <c r="R143" s="2" t="str">
        <f t="shared" si="50"/>
        <v>-</v>
      </c>
      <c r="AS143" s="6" t="s">
        <v>2758</v>
      </c>
      <c r="AT143" s="5" t="s">
        <v>700</v>
      </c>
      <c r="AW143" s="42">
        <v>5</v>
      </c>
      <c r="AX143" s="44">
        <v>25</v>
      </c>
      <c r="AY143" s="48">
        <f t="shared" si="24"/>
        <v>5025</v>
      </c>
      <c r="BA143" s="7" t="s">
        <v>2971</v>
      </c>
    </row>
    <row r="144" spans="1:60" hidden="1" outlineLevel="1" x14ac:dyDescent="0.2">
      <c r="A144" s="6" t="s">
        <v>1399</v>
      </c>
      <c r="B144" s="5" t="s">
        <v>700</v>
      </c>
      <c r="C144" s="25">
        <v>24473</v>
      </c>
      <c r="D144" s="24"/>
      <c r="E144" s="24"/>
      <c r="F144" s="24">
        <v>13207</v>
      </c>
      <c r="H144" s="24">
        <v>9546</v>
      </c>
      <c r="I144" s="1">
        <v>9455</v>
      </c>
      <c r="J144" s="2" t="str">
        <f t="shared" si="43"/>
        <v/>
      </c>
      <c r="K144" s="2">
        <f t="shared" si="44"/>
        <v>0.71590823048383434</v>
      </c>
      <c r="L144" s="10" t="str">
        <f t="shared" si="35"/>
        <v/>
      </c>
      <c r="M144" s="9" t="str">
        <f t="shared" si="45"/>
        <v/>
      </c>
      <c r="N144" s="8" t="str">
        <f t="shared" si="46"/>
        <v/>
      </c>
      <c r="O144" s="2" t="str">
        <f t="shared" si="47"/>
        <v>-</v>
      </c>
      <c r="P144" s="2" t="str">
        <f t="shared" si="48"/>
        <v>-</v>
      </c>
      <c r="Q144" s="2" t="str">
        <f t="shared" si="49"/>
        <v>-</v>
      </c>
      <c r="R144" s="2" t="str">
        <f t="shared" si="50"/>
        <v>-</v>
      </c>
      <c r="AS144" s="6" t="s">
        <v>1399</v>
      </c>
      <c r="AT144" s="5" t="s">
        <v>700</v>
      </c>
      <c r="AW144" s="42">
        <v>5</v>
      </c>
      <c r="AX144" s="44">
        <v>27</v>
      </c>
      <c r="AY144" s="48">
        <f t="shared" si="24"/>
        <v>5027</v>
      </c>
      <c r="BA144" s="7" t="s">
        <v>2971</v>
      </c>
    </row>
    <row r="145" spans="1:53" hidden="1" outlineLevel="1" x14ac:dyDescent="0.2">
      <c r="A145" s="6" t="s">
        <v>2302</v>
      </c>
      <c r="B145" s="5" t="s">
        <v>700</v>
      </c>
      <c r="C145" s="25">
        <v>21287</v>
      </c>
      <c r="D145" s="24"/>
      <c r="E145" s="24"/>
      <c r="F145" s="24">
        <v>11109</v>
      </c>
      <c r="H145" s="24">
        <v>7850</v>
      </c>
      <c r="I145" s="1">
        <v>7730</v>
      </c>
      <c r="J145" s="2" t="str">
        <f t="shared" si="43"/>
        <v/>
      </c>
      <c r="K145" s="2">
        <f t="shared" si="44"/>
        <v>0.69583220811954272</v>
      </c>
      <c r="L145" s="10" t="str">
        <f t="shared" si="35"/>
        <v/>
      </c>
      <c r="M145" s="9" t="str">
        <f t="shared" si="45"/>
        <v/>
      </c>
      <c r="N145" s="8" t="str">
        <f t="shared" si="46"/>
        <v/>
      </c>
      <c r="O145" s="2" t="str">
        <f t="shared" si="47"/>
        <v>-</v>
      </c>
      <c r="P145" s="2" t="str">
        <f t="shared" si="48"/>
        <v>-</v>
      </c>
      <c r="Q145" s="2" t="str">
        <f t="shared" si="49"/>
        <v>-</v>
      </c>
      <c r="R145" s="2" t="str">
        <f t="shared" si="50"/>
        <v>-</v>
      </c>
      <c r="AS145" s="6" t="s">
        <v>2302</v>
      </c>
      <c r="AT145" s="5" t="s">
        <v>700</v>
      </c>
      <c r="AW145" s="42">
        <v>5</v>
      </c>
      <c r="AX145" s="44">
        <v>29</v>
      </c>
      <c r="AY145" s="48">
        <f t="shared" si="24"/>
        <v>5029</v>
      </c>
      <c r="BA145" s="7" t="s">
        <v>2971</v>
      </c>
    </row>
    <row r="146" spans="1:53" hidden="1" outlineLevel="1" x14ac:dyDescent="0.2">
      <c r="A146" s="6" t="s">
        <v>569</v>
      </c>
      <c r="B146" s="5" t="s">
        <v>700</v>
      </c>
      <c r="C146" s="25">
        <v>99735</v>
      </c>
      <c r="D146" s="24"/>
      <c r="E146" s="24"/>
      <c r="F146" s="24">
        <v>56089</v>
      </c>
      <c r="H146" s="24">
        <v>31992</v>
      </c>
      <c r="I146" s="1">
        <v>31700</v>
      </c>
      <c r="J146" s="2" t="str">
        <f t="shared" si="43"/>
        <v/>
      </c>
      <c r="K146" s="2">
        <f t="shared" si="44"/>
        <v>0.56517320686765671</v>
      </c>
      <c r="L146" s="10" t="str">
        <f t="shared" si="35"/>
        <v/>
      </c>
      <c r="M146" s="9" t="str">
        <f t="shared" si="45"/>
        <v/>
      </c>
      <c r="N146" s="8" t="str">
        <f t="shared" si="46"/>
        <v/>
      </c>
      <c r="O146" s="2" t="str">
        <f t="shared" si="47"/>
        <v>-</v>
      </c>
      <c r="P146" s="2" t="str">
        <f t="shared" si="48"/>
        <v>-</v>
      </c>
      <c r="Q146" s="2" t="str">
        <f t="shared" si="49"/>
        <v>-</v>
      </c>
      <c r="R146" s="2" t="str">
        <f t="shared" si="50"/>
        <v>-</v>
      </c>
      <c r="AS146" s="6" t="s">
        <v>569</v>
      </c>
      <c r="AT146" s="5" t="s">
        <v>700</v>
      </c>
      <c r="AW146" s="42">
        <v>5</v>
      </c>
      <c r="AX146" s="44">
        <v>31</v>
      </c>
      <c r="AY146" s="48">
        <f t="shared" si="24"/>
        <v>5031</v>
      </c>
      <c r="BA146" s="7" t="s">
        <v>2971</v>
      </c>
    </row>
    <row r="147" spans="1:53" hidden="1" outlineLevel="1" x14ac:dyDescent="0.2">
      <c r="A147" s="6" t="s">
        <v>1753</v>
      </c>
      <c r="B147" s="5" t="s">
        <v>700</v>
      </c>
      <c r="C147" s="25">
        <v>61946</v>
      </c>
      <c r="D147" s="24"/>
      <c r="E147" s="24"/>
      <c r="F147" s="24">
        <v>31196</v>
      </c>
      <c r="H147" s="24">
        <v>20718</v>
      </c>
      <c r="I147" s="1">
        <v>20591</v>
      </c>
      <c r="J147" s="2" t="str">
        <f t="shared" si="43"/>
        <v/>
      </c>
      <c r="K147" s="2">
        <f t="shared" si="44"/>
        <v>0.66005257084241564</v>
      </c>
      <c r="L147" s="10" t="str">
        <f t="shared" si="35"/>
        <v/>
      </c>
      <c r="M147" s="9" t="str">
        <f t="shared" si="45"/>
        <v/>
      </c>
      <c r="N147" s="8" t="str">
        <f t="shared" si="46"/>
        <v/>
      </c>
      <c r="O147" s="2" t="str">
        <f t="shared" si="47"/>
        <v>-</v>
      </c>
      <c r="P147" s="2" t="str">
        <f t="shared" si="48"/>
        <v>-</v>
      </c>
      <c r="Q147" s="2" t="str">
        <f t="shared" si="49"/>
        <v>-</v>
      </c>
      <c r="R147" s="2" t="str">
        <f t="shared" si="50"/>
        <v>-</v>
      </c>
      <c r="AS147" s="6" t="s">
        <v>1753</v>
      </c>
      <c r="AT147" s="5" t="s">
        <v>700</v>
      </c>
      <c r="AW147" s="42">
        <v>5</v>
      </c>
      <c r="AX147" s="44">
        <v>33</v>
      </c>
      <c r="AY147" s="48">
        <f t="shared" si="24"/>
        <v>5033</v>
      </c>
      <c r="BA147" s="7" t="s">
        <v>2971</v>
      </c>
    </row>
    <row r="148" spans="1:53" hidden="1" outlineLevel="1" x14ac:dyDescent="0.2">
      <c r="A148" s="6" t="s">
        <v>1734</v>
      </c>
      <c r="B148" s="5" t="s">
        <v>700</v>
      </c>
      <c r="C148" s="25">
        <v>50021</v>
      </c>
      <c r="D148" s="24"/>
      <c r="E148" s="24"/>
      <c r="F148" s="24">
        <v>26532</v>
      </c>
      <c r="H148" s="24">
        <v>16844</v>
      </c>
      <c r="I148" s="1">
        <v>16716</v>
      </c>
      <c r="J148" s="2" t="str">
        <f t="shared" si="43"/>
        <v/>
      </c>
      <c r="K148" s="2">
        <f t="shared" si="44"/>
        <v>0.63003165988240617</v>
      </c>
      <c r="L148" s="10" t="str">
        <f t="shared" si="35"/>
        <v/>
      </c>
      <c r="M148" s="9" t="str">
        <f t="shared" si="45"/>
        <v/>
      </c>
      <c r="N148" s="8" t="str">
        <f t="shared" si="46"/>
        <v/>
      </c>
      <c r="O148" s="2" t="str">
        <f t="shared" si="47"/>
        <v>-</v>
      </c>
      <c r="P148" s="2" t="str">
        <f t="shared" si="48"/>
        <v>-</v>
      </c>
      <c r="Q148" s="2" t="str">
        <f t="shared" si="49"/>
        <v>-</v>
      </c>
      <c r="R148" s="2" t="str">
        <f t="shared" si="50"/>
        <v>-</v>
      </c>
      <c r="AS148" s="6" t="s">
        <v>1734</v>
      </c>
      <c r="AT148" s="5" t="s">
        <v>700</v>
      </c>
      <c r="AW148" s="42">
        <v>5</v>
      </c>
      <c r="AX148" s="44">
        <v>35</v>
      </c>
      <c r="AY148" s="48">
        <f t="shared" si="24"/>
        <v>5035</v>
      </c>
      <c r="BA148" s="7" t="s">
        <v>2971</v>
      </c>
    </row>
    <row r="149" spans="1:53" hidden="1" outlineLevel="1" x14ac:dyDescent="0.2">
      <c r="A149" s="6" t="s">
        <v>2304</v>
      </c>
      <c r="B149" s="5" t="s">
        <v>700</v>
      </c>
      <c r="C149" s="25">
        <v>17683</v>
      </c>
      <c r="D149" s="24"/>
      <c r="E149" s="24"/>
      <c r="F149" s="24">
        <v>10098</v>
      </c>
      <c r="H149" s="24">
        <v>6754</v>
      </c>
      <c r="I149" s="1">
        <v>6681</v>
      </c>
      <c r="J149" s="2" t="str">
        <f t="shared" si="43"/>
        <v/>
      </c>
      <c r="K149" s="2">
        <f t="shared" si="44"/>
        <v>0.66161616161616166</v>
      </c>
      <c r="L149" s="10" t="str">
        <f t="shared" si="35"/>
        <v/>
      </c>
      <c r="M149" s="9" t="str">
        <f t="shared" si="45"/>
        <v/>
      </c>
      <c r="N149" s="8" t="str">
        <f t="shared" si="46"/>
        <v/>
      </c>
      <c r="O149" s="2" t="str">
        <f t="shared" si="47"/>
        <v>-</v>
      </c>
      <c r="P149" s="2" t="str">
        <f t="shared" si="48"/>
        <v>-</v>
      </c>
      <c r="Q149" s="2" t="str">
        <f t="shared" si="49"/>
        <v>-</v>
      </c>
      <c r="R149" s="2" t="str">
        <f t="shared" si="50"/>
        <v>-</v>
      </c>
      <c r="AS149" s="6" t="s">
        <v>2304</v>
      </c>
      <c r="AT149" s="5" t="s">
        <v>700</v>
      </c>
      <c r="AW149" s="42">
        <v>5</v>
      </c>
      <c r="AX149" s="44">
        <v>37</v>
      </c>
      <c r="AY149" s="48">
        <f t="shared" si="24"/>
        <v>5037</v>
      </c>
      <c r="BA149" s="7" t="s">
        <v>2971</v>
      </c>
    </row>
    <row r="150" spans="1:53" hidden="1" outlineLevel="1" x14ac:dyDescent="0.2">
      <c r="A150" s="6" t="s">
        <v>1006</v>
      </c>
      <c r="B150" s="5" t="s">
        <v>700</v>
      </c>
      <c r="C150" s="25">
        <v>7987</v>
      </c>
      <c r="D150" s="24"/>
      <c r="E150" s="24"/>
      <c r="F150" s="24">
        <v>4528</v>
      </c>
      <c r="H150" s="24">
        <v>3124</v>
      </c>
      <c r="I150" s="1">
        <v>3084</v>
      </c>
      <c r="J150" s="2" t="str">
        <f t="shared" si="43"/>
        <v/>
      </c>
      <c r="K150" s="2">
        <f t="shared" si="44"/>
        <v>0.68109540636042398</v>
      </c>
      <c r="L150" s="10" t="str">
        <f t="shared" si="35"/>
        <v/>
      </c>
      <c r="M150" s="9" t="str">
        <f t="shared" si="45"/>
        <v/>
      </c>
      <c r="N150" s="8" t="str">
        <f t="shared" si="46"/>
        <v/>
      </c>
      <c r="O150" s="2" t="str">
        <f t="shared" si="47"/>
        <v>-</v>
      </c>
      <c r="P150" s="2" t="str">
        <f t="shared" si="48"/>
        <v>-</v>
      </c>
      <c r="Q150" s="2" t="str">
        <f t="shared" si="49"/>
        <v>-</v>
      </c>
      <c r="R150" s="2" t="str">
        <f t="shared" si="50"/>
        <v>-</v>
      </c>
      <c r="AS150" s="6" t="s">
        <v>1006</v>
      </c>
      <c r="AT150" s="5" t="s">
        <v>700</v>
      </c>
      <c r="AW150" s="42">
        <v>5</v>
      </c>
      <c r="AX150" s="44">
        <v>39</v>
      </c>
      <c r="AY150" s="48">
        <f t="shared" si="24"/>
        <v>5039</v>
      </c>
      <c r="BA150" s="7" t="s">
        <v>2971</v>
      </c>
    </row>
    <row r="151" spans="1:53" hidden="1" outlineLevel="1" x14ac:dyDescent="0.2">
      <c r="A151" s="6" t="s">
        <v>997</v>
      </c>
      <c r="B151" s="5" t="s">
        <v>700</v>
      </c>
      <c r="C151" s="25">
        <v>12545</v>
      </c>
      <c r="D151" s="24"/>
      <c r="E151" s="24"/>
      <c r="F151" s="24">
        <v>7232</v>
      </c>
      <c r="H151" s="24">
        <v>4469</v>
      </c>
      <c r="I151" s="1">
        <v>4420</v>
      </c>
      <c r="J151" s="2" t="str">
        <f t="shared" si="43"/>
        <v/>
      </c>
      <c r="K151" s="2">
        <f t="shared" si="44"/>
        <v>0.61117256637168138</v>
      </c>
      <c r="L151" s="10" t="str">
        <f t="shared" si="35"/>
        <v/>
      </c>
      <c r="M151" s="9" t="str">
        <f t="shared" si="45"/>
        <v/>
      </c>
      <c r="N151" s="8" t="str">
        <f t="shared" si="46"/>
        <v/>
      </c>
      <c r="O151" s="2" t="str">
        <f t="shared" si="47"/>
        <v>-</v>
      </c>
      <c r="P151" s="2" t="str">
        <f t="shared" si="48"/>
        <v>-</v>
      </c>
      <c r="Q151" s="2" t="str">
        <f t="shared" si="49"/>
        <v>-</v>
      </c>
      <c r="R151" s="2" t="str">
        <f t="shared" si="50"/>
        <v>-</v>
      </c>
      <c r="AS151" s="6" t="s">
        <v>997</v>
      </c>
      <c r="AT151" s="5" t="s">
        <v>700</v>
      </c>
      <c r="AW151" s="42">
        <v>5</v>
      </c>
      <c r="AX151" s="44">
        <v>41</v>
      </c>
      <c r="AY151" s="48">
        <f t="shared" si="24"/>
        <v>5041</v>
      </c>
      <c r="BA151" s="7" t="s">
        <v>2971</v>
      </c>
    </row>
    <row r="152" spans="1:53" hidden="1" outlineLevel="1" x14ac:dyDescent="0.2">
      <c r="A152" s="6" t="s">
        <v>1169</v>
      </c>
      <c r="B152" s="5" t="s">
        <v>700</v>
      </c>
      <c r="C152" s="25">
        <v>18743</v>
      </c>
      <c r="D152" s="24"/>
      <c r="E152" s="24"/>
      <c r="F152" s="24">
        <v>9398</v>
      </c>
      <c r="H152" s="24">
        <v>6677</v>
      </c>
      <c r="I152" s="1">
        <v>6633</v>
      </c>
      <c r="J152" s="2" t="str">
        <f t="shared" si="43"/>
        <v/>
      </c>
      <c r="K152" s="2">
        <f t="shared" si="44"/>
        <v>0.7057884656309853</v>
      </c>
      <c r="L152" s="10" t="str">
        <f t="shared" si="35"/>
        <v/>
      </c>
      <c r="M152" s="9" t="str">
        <f t="shared" si="45"/>
        <v/>
      </c>
      <c r="N152" s="8" t="str">
        <f t="shared" si="46"/>
        <v/>
      </c>
      <c r="O152" s="2" t="str">
        <f t="shared" si="47"/>
        <v>-</v>
      </c>
      <c r="P152" s="2" t="str">
        <f t="shared" si="48"/>
        <v>-</v>
      </c>
      <c r="Q152" s="2" t="str">
        <f t="shared" si="49"/>
        <v>-</v>
      </c>
      <c r="R152" s="2" t="str">
        <f t="shared" si="50"/>
        <v>-</v>
      </c>
      <c r="AS152" s="6" t="s">
        <v>1169</v>
      </c>
      <c r="AT152" s="5" t="s">
        <v>700</v>
      </c>
      <c r="AW152" s="42">
        <v>5</v>
      </c>
      <c r="AX152" s="44">
        <v>43</v>
      </c>
      <c r="AY152" s="48">
        <f t="shared" si="24"/>
        <v>5043</v>
      </c>
      <c r="BA152" s="7" t="s">
        <v>2971</v>
      </c>
    </row>
    <row r="153" spans="1:53" hidden="1" outlineLevel="1" x14ac:dyDescent="0.2">
      <c r="A153" s="6" t="s">
        <v>2064</v>
      </c>
      <c r="B153" s="5" t="s">
        <v>700</v>
      </c>
      <c r="C153" s="25">
        <v>118704</v>
      </c>
      <c r="D153" s="24"/>
      <c r="E153" s="24"/>
      <c r="F153" s="24">
        <v>67682</v>
      </c>
      <c r="H153" s="24">
        <v>41835</v>
      </c>
      <c r="I153" s="1">
        <v>41460</v>
      </c>
      <c r="J153" s="2" t="str">
        <f t="shared" si="43"/>
        <v/>
      </c>
      <c r="K153" s="2">
        <f t="shared" si="44"/>
        <v>0.61257055051564668</v>
      </c>
      <c r="L153" s="10" t="str">
        <f t="shared" si="35"/>
        <v/>
      </c>
      <c r="M153" s="9" t="str">
        <f t="shared" si="45"/>
        <v/>
      </c>
      <c r="N153" s="8" t="str">
        <f t="shared" si="46"/>
        <v/>
      </c>
      <c r="O153" s="2" t="str">
        <f t="shared" si="47"/>
        <v>-</v>
      </c>
      <c r="P153" s="2" t="str">
        <f t="shared" si="48"/>
        <v>-</v>
      </c>
      <c r="Q153" s="2" t="str">
        <f t="shared" si="49"/>
        <v>-</v>
      </c>
      <c r="R153" s="2" t="str">
        <f t="shared" si="50"/>
        <v>-</v>
      </c>
      <c r="AS153" s="6" t="s">
        <v>2064</v>
      </c>
      <c r="AT153" s="5" t="s">
        <v>700</v>
      </c>
      <c r="AW153" s="42">
        <v>5</v>
      </c>
      <c r="AX153" s="44">
        <v>45</v>
      </c>
      <c r="AY153" s="48">
        <f t="shared" si="24"/>
        <v>5045</v>
      </c>
      <c r="BA153" s="7" t="s">
        <v>2971</v>
      </c>
    </row>
    <row r="154" spans="1:53" hidden="1" outlineLevel="1" x14ac:dyDescent="0.2">
      <c r="A154" s="6" t="s">
        <v>1057</v>
      </c>
      <c r="B154" s="5" t="s">
        <v>700</v>
      </c>
      <c r="C154" s="25">
        <v>18045</v>
      </c>
      <c r="D154" s="24"/>
      <c r="E154" s="24"/>
      <c r="F154" s="24">
        <v>9280</v>
      </c>
      <c r="H154" s="24">
        <v>6577</v>
      </c>
      <c r="I154" s="1">
        <v>6540</v>
      </c>
      <c r="J154" s="2" t="str">
        <f t="shared" si="43"/>
        <v/>
      </c>
      <c r="K154" s="2">
        <f t="shared" si="44"/>
        <v>0.70474137931034486</v>
      </c>
      <c r="L154" s="10" t="str">
        <f t="shared" si="35"/>
        <v/>
      </c>
      <c r="M154" s="9" t="str">
        <f t="shared" si="45"/>
        <v/>
      </c>
      <c r="N154" s="8" t="str">
        <f t="shared" si="46"/>
        <v/>
      </c>
      <c r="O154" s="2" t="str">
        <f t="shared" si="47"/>
        <v>-</v>
      </c>
      <c r="P154" s="2" t="str">
        <f t="shared" si="48"/>
        <v>-</v>
      </c>
      <c r="Q154" s="2" t="str">
        <f t="shared" si="49"/>
        <v>-</v>
      </c>
      <c r="R154" s="2" t="str">
        <f t="shared" si="50"/>
        <v>-</v>
      </c>
      <c r="AS154" s="6" t="s">
        <v>1057</v>
      </c>
      <c r="AT154" s="5" t="s">
        <v>700</v>
      </c>
      <c r="AW154" s="42">
        <v>5</v>
      </c>
      <c r="AX154" s="44">
        <v>47</v>
      </c>
      <c r="AY154" s="48">
        <f t="shared" si="24"/>
        <v>5047</v>
      </c>
      <c r="BA154" s="7" t="s">
        <v>2971</v>
      </c>
    </row>
    <row r="155" spans="1:53" hidden="1" outlineLevel="1" x14ac:dyDescent="0.2">
      <c r="A155" s="6" t="s">
        <v>2239</v>
      </c>
      <c r="B155" s="5" t="s">
        <v>700</v>
      </c>
      <c r="C155" s="25">
        <v>12318</v>
      </c>
      <c r="D155" s="24"/>
      <c r="E155" s="24"/>
      <c r="F155" s="24">
        <v>7022</v>
      </c>
      <c r="H155" s="24">
        <v>4611</v>
      </c>
      <c r="I155" s="1">
        <v>4522</v>
      </c>
      <c r="J155" s="2" t="str">
        <f t="shared" si="43"/>
        <v/>
      </c>
      <c r="K155" s="2">
        <f t="shared" si="44"/>
        <v>0.64397607519225297</v>
      </c>
      <c r="L155" s="10" t="str">
        <f t="shared" si="35"/>
        <v/>
      </c>
      <c r="M155" s="9" t="str">
        <f t="shared" si="45"/>
        <v/>
      </c>
      <c r="N155" s="8" t="str">
        <f t="shared" si="46"/>
        <v/>
      </c>
      <c r="O155" s="2" t="str">
        <f t="shared" si="47"/>
        <v>-</v>
      </c>
      <c r="P155" s="2" t="str">
        <f t="shared" si="48"/>
        <v>-</v>
      </c>
      <c r="Q155" s="2" t="str">
        <f t="shared" si="49"/>
        <v>-</v>
      </c>
      <c r="R155" s="2" t="str">
        <f t="shared" si="50"/>
        <v>-</v>
      </c>
      <c r="AS155" s="6" t="s">
        <v>2239</v>
      </c>
      <c r="AT155" s="5" t="s">
        <v>700</v>
      </c>
      <c r="AW155" s="42">
        <v>5</v>
      </c>
      <c r="AX155" s="44">
        <v>49</v>
      </c>
      <c r="AY155" s="48">
        <f t="shared" si="24"/>
        <v>5049</v>
      </c>
      <c r="BA155" s="7" t="s">
        <v>2971</v>
      </c>
    </row>
    <row r="156" spans="1:53" hidden="1" outlineLevel="1" x14ac:dyDescent="0.2">
      <c r="A156" s="6" t="s">
        <v>591</v>
      </c>
      <c r="B156" s="5" t="s">
        <v>700</v>
      </c>
      <c r="C156" s="25">
        <v>96903</v>
      </c>
      <c r="D156" s="24"/>
      <c r="E156" s="24"/>
      <c r="F156" s="24">
        <v>62545</v>
      </c>
      <c r="H156" s="24">
        <v>40946</v>
      </c>
      <c r="I156" s="1">
        <v>40728</v>
      </c>
      <c r="J156" s="2" t="str">
        <f t="shared" si="43"/>
        <v/>
      </c>
      <c r="K156" s="2">
        <f t="shared" si="44"/>
        <v>0.65117915101127188</v>
      </c>
      <c r="L156" s="10" t="str">
        <f t="shared" si="35"/>
        <v/>
      </c>
      <c r="M156" s="9" t="str">
        <f t="shared" si="45"/>
        <v/>
      </c>
      <c r="N156" s="8" t="str">
        <f t="shared" si="46"/>
        <v/>
      </c>
      <c r="O156" s="2" t="str">
        <f t="shared" si="47"/>
        <v>-</v>
      </c>
      <c r="P156" s="2" t="str">
        <f t="shared" si="48"/>
        <v>-</v>
      </c>
      <c r="Q156" s="2" t="str">
        <f t="shared" si="49"/>
        <v>-</v>
      </c>
      <c r="R156" s="2" t="str">
        <f t="shared" si="50"/>
        <v>-</v>
      </c>
      <c r="AS156" s="6" t="s">
        <v>591</v>
      </c>
      <c r="AT156" s="5" t="s">
        <v>700</v>
      </c>
      <c r="AW156" s="42">
        <v>5</v>
      </c>
      <c r="AX156" s="44">
        <v>51</v>
      </c>
      <c r="AY156" s="48">
        <f t="shared" si="24"/>
        <v>5051</v>
      </c>
      <c r="BA156" s="7" t="s">
        <v>2971</v>
      </c>
    </row>
    <row r="157" spans="1:53" hidden="1" outlineLevel="1" x14ac:dyDescent="0.2">
      <c r="A157" s="6" t="s">
        <v>1322</v>
      </c>
      <c r="B157" s="5" t="s">
        <v>700</v>
      </c>
      <c r="C157" s="25">
        <v>17986</v>
      </c>
      <c r="D157" s="24"/>
      <c r="E157" s="24"/>
      <c r="F157" s="24">
        <v>8902</v>
      </c>
      <c r="H157" s="24">
        <v>6544</v>
      </c>
      <c r="I157" s="1">
        <v>6479</v>
      </c>
      <c r="J157" s="2" t="str">
        <f t="shared" si="43"/>
        <v/>
      </c>
      <c r="K157" s="2">
        <f t="shared" si="44"/>
        <v>0.72781397438777806</v>
      </c>
      <c r="L157" s="10" t="str">
        <f t="shared" si="35"/>
        <v/>
      </c>
      <c r="M157" s="9" t="str">
        <f t="shared" si="45"/>
        <v/>
      </c>
      <c r="N157" s="8" t="str">
        <f t="shared" si="46"/>
        <v/>
      </c>
      <c r="O157" s="2" t="str">
        <f t="shared" si="47"/>
        <v>-</v>
      </c>
      <c r="P157" s="2" t="str">
        <f t="shared" si="48"/>
        <v>-</v>
      </c>
      <c r="Q157" s="2" t="str">
        <f t="shared" si="49"/>
        <v>-</v>
      </c>
      <c r="R157" s="2" t="str">
        <f t="shared" si="50"/>
        <v>-</v>
      </c>
      <c r="AS157" s="6" t="s">
        <v>1322</v>
      </c>
      <c r="AT157" s="5" t="s">
        <v>700</v>
      </c>
      <c r="AW157" s="42">
        <v>5</v>
      </c>
      <c r="AX157" s="44">
        <v>53</v>
      </c>
      <c r="AY157" s="48">
        <f t="shared" si="24"/>
        <v>5053</v>
      </c>
      <c r="BA157" s="7" t="s">
        <v>2971</v>
      </c>
    </row>
    <row r="158" spans="1:53" hidden="1" outlineLevel="1" x14ac:dyDescent="0.2">
      <c r="A158" s="6" t="s">
        <v>2050</v>
      </c>
      <c r="B158" s="5" t="s">
        <v>700</v>
      </c>
      <c r="C158" s="25">
        <v>43163</v>
      </c>
      <c r="D158" s="24"/>
      <c r="E158" s="24"/>
      <c r="F158" s="24">
        <v>19677</v>
      </c>
      <c r="H158" s="24">
        <v>13972</v>
      </c>
      <c r="I158" s="1">
        <v>13761</v>
      </c>
      <c r="J158" s="2" t="str">
        <f t="shared" si="43"/>
        <v/>
      </c>
      <c r="K158" s="2">
        <f t="shared" si="44"/>
        <v>0.69934441225796617</v>
      </c>
      <c r="L158" s="10" t="str">
        <f t="shared" si="35"/>
        <v/>
      </c>
      <c r="M158" s="9" t="str">
        <f t="shared" si="45"/>
        <v/>
      </c>
      <c r="N158" s="8" t="str">
        <f t="shared" si="46"/>
        <v/>
      </c>
      <c r="O158" s="2" t="str">
        <f t="shared" si="47"/>
        <v>-</v>
      </c>
      <c r="P158" s="2" t="str">
        <f t="shared" si="48"/>
        <v>-</v>
      </c>
      <c r="Q158" s="2" t="str">
        <f t="shared" si="49"/>
        <v>-</v>
      </c>
      <c r="R158" s="2" t="str">
        <f t="shared" si="50"/>
        <v>-</v>
      </c>
      <c r="AS158" s="6" t="s">
        <v>2050</v>
      </c>
      <c r="AT158" s="5" t="s">
        <v>700</v>
      </c>
      <c r="AW158" s="42">
        <v>5</v>
      </c>
      <c r="AX158" s="44">
        <v>55</v>
      </c>
      <c r="AY158" s="48">
        <f t="shared" si="24"/>
        <v>5055</v>
      </c>
      <c r="BA158" s="7" t="s">
        <v>2971</v>
      </c>
    </row>
    <row r="159" spans="1:53" hidden="1" outlineLevel="1" x14ac:dyDescent="0.2">
      <c r="A159" s="6" t="s">
        <v>2797</v>
      </c>
      <c r="B159" s="5" t="s">
        <v>700</v>
      </c>
      <c r="C159" s="25">
        <v>22373</v>
      </c>
      <c r="D159" s="24"/>
      <c r="E159" s="24"/>
      <c r="F159" s="24">
        <v>10151</v>
      </c>
      <c r="H159" s="24">
        <v>6990</v>
      </c>
      <c r="I159" s="1">
        <v>6921</v>
      </c>
      <c r="J159" s="2" t="str">
        <f t="shared" si="43"/>
        <v/>
      </c>
      <c r="K159" s="2">
        <f t="shared" si="44"/>
        <v>0.68180474830066007</v>
      </c>
      <c r="L159" s="10" t="str">
        <f t="shared" si="35"/>
        <v/>
      </c>
      <c r="M159" s="9" t="str">
        <f t="shared" si="45"/>
        <v/>
      </c>
      <c r="N159" s="8" t="str">
        <f t="shared" si="46"/>
        <v/>
      </c>
      <c r="O159" s="2" t="str">
        <f t="shared" si="47"/>
        <v>-</v>
      </c>
      <c r="P159" s="2" t="str">
        <f t="shared" si="48"/>
        <v>-</v>
      </c>
      <c r="Q159" s="2" t="str">
        <f t="shared" si="49"/>
        <v>-</v>
      </c>
      <c r="R159" s="2" t="str">
        <f t="shared" si="50"/>
        <v>-</v>
      </c>
      <c r="AS159" s="6" t="s">
        <v>2797</v>
      </c>
      <c r="AT159" s="5" t="s">
        <v>700</v>
      </c>
      <c r="AW159" s="42">
        <v>5</v>
      </c>
      <c r="AX159" s="44">
        <v>57</v>
      </c>
      <c r="AY159" s="48">
        <f t="shared" si="24"/>
        <v>5057</v>
      </c>
      <c r="BA159" s="7" t="s">
        <v>2971</v>
      </c>
    </row>
    <row r="160" spans="1:53" hidden="1" outlineLevel="1" x14ac:dyDescent="0.2">
      <c r="A160" s="6" t="s">
        <v>1387</v>
      </c>
      <c r="B160" s="5" t="s">
        <v>700</v>
      </c>
      <c r="C160" s="25">
        <v>33394</v>
      </c>
      <c r="D160" s="24"/>
      <c r="E160" s="24"/>
      <c r="F160" s="24">
        <v>17731</v>
      </c>
      <c r="H160" s="24">
        <v>11410</v>
      </c>
      <c r="I160" s="1">
        <v>11260</v>
      </c>
      <c r="J160" s="2" t="str">
        <f t="shared" si="43"/>
        <v/>
      </c>
      <c r="K160" s="2">
        <f t="shared" si="44"/>
        <v>0.63504596469460273</v>
      </c>
      <c r="L160" s="10" t="str">
        <f t="shared" si="35"/>
        <v/>
      </c>
      <c r="M160" s="9" t="str">
        <f t="shared" si="45"/>
        <v/>
      </c>
      <c r="N160" s="8" t="str">
        <f t="shared" si="46"/>
        <v/>
      </c>
      <c r="O160" s="2" t="str">
        <f t="shared" si="47"/>
        <v>-</v>
      </c>
      <c r="P160" s="2" t="str">
        <f t="shared" si="48"/>
        <v>-</v>
      </c>
      <c r="Q160" s="2" t="str">
        <f t="shared" si="49"/>
        <v>-</v>
      </c>
      <c r="R160" s="2" t="str">
        <f t="shared" si="50"/>
        <v>-</v>
      </c>
      <c r="AS160" s="6" t="s">
        <v>1387</v>
      </c>
      <c r="AT160" s="5" t="s">
        <v>700</v>
      </c>
      <c r="AW160" s="42">
        <v>5</v>
      </c>
      <c r="AX160" s="44">
        <v>59</v>
      </c>
      <c r="AY160" s="48">
        <f t="shared" si="24"/>
        <v>5059</v>
      </c>
      <c r="BA160" s="7" t="s">
        <v>2971</v>
      </c>
    </row>
    <row r="161" spans="1:53" hidden="1" outlineLevel="1" x14ac:dyDescent="0.2">
      <c r="A161" s="6" t="s">
        <v>972</v>
      </c>
      <c r="B161" s="5" t="s">
        <v>700</v>
      </c>
      <c r="C161" s="25">
        <v>13735</v>
      </c>
      <c r="D161" s="24"/>
      <c r="E161" s="24"/>
      <c r="F161" s="24">
        <v>6562</v>
      </c>
      <c r="H161" s="24">
        <v>4507</v>
      </c>
      <c r="I161" s="1">
        <v>4462</v>
      </c>
      <c r="J161" s="2" t="str">
        <f t="shared" si="43"/>
        <v/>
      </c>
      <c r="K161" s="2">
        <f t="shared" si="44"/>
        <v>0.67997561718988109</v>
      </c>
      <c r="L161" s="10" t="str">
        <f t="shared" si="35"/>
        <v/>
      </c>
      <c r="M161" s="9" t="str">
        <f t="shared" si="45"/>
        <v/>
      </c>
      <c r="N161" s="8" t="str">
        <f t="shared" si="46"/>
        <v/>
      </c>
      <c r="O161" s="2" t="str">
        <f t="shared" si="47"/>
        <v>-</v>
      </c>
      <c r="P161" s="2" t="str">
        <f t="shared" si="48"/>
        <v>-</v>
      </c>
      <c r="Q161" s="2" t="str">
        <f t="shared" si="49"/>
        <v>-</v>
      </c>
      <c r="R161" s="2" t="str">
        <f t="shared" si="50"/>
        <v>-</v>
      </c>
      <c r="AS161" s="6" t="s">
        <v>972</v>
      </c>
      <c r="AT161" s="5" t="s">
        <v>700</v>
      </c>
      <c r="AW161" s="42">
        <v>5</v>
      </c>
      <c r="AX161" s="44">
        <v>61</v>
      </c>
      <c r="AY161" s="48">
        <f t="shared" si="24"/>
        <v>5061</v>
      </c>
      <c r="BA161" s="7" t="s">
        <v>2971</v>
      </c>
    </row>
    <row r="162" spans="1:53" hidden="1" outlineLevel="1" x14ac:dyDescent="0.2">
      <c r="A162" s="6" t="s">
        <v>872</v>
      </c>
      <c r="B162" s="5" t="s">
        <v>700</v>
      </c>
      <c r="C162" s="25">
        <v>37025</v>
      </c>
      <c r="D162" s="24"/>
      <c r="E162" s="24"/>
      <c r="F162" s="24">
        <v>19376</v>
      </c>
      <c r="H162" s="24">
        <v>12526</v>
      </c>
      <c r="I162" s="1">
        <v>12397</v>
      </c>
      <c r="J162" s="2" t="str">
        <f t="shared" si="43"/>
        <v/>
      </c>
      <c r="K162" s="2">
        <f t="shared" si="44"/>
        <v>0.63981213872832365</v>
      </c>
      <c r="L162" s="10" t="str">
        <f t="shared" si="35"/>
        <v/>
      </c>
      <c r="M162" s="9" t="str">
        <f t="shared" si="45"/>
        <v/>
      </c>
      <c r="N162" s="8" t="str">
        <f t="shared" si="46"/>
        <v/>
      </c>
      <c r="O162" s="2" t="str">
        <f t="shared" si="47"/>
        <v>-</v>
      </c>
      <c r="P162" s="2" t="str">
        <f t="shared" si="48"/>
        <v>-</v>
      </c>
      <c r="Q162" s="2" t="str">
        <f t="shared" si="49"/>
        <v>-</v>
      </c>
      <c r="R162" s="2" t="str">
        <f t="shared" si="50"/>
        <v>-</v>
      </c>
      <c r="AS162" s="6" t="s">
        <v>872</v>
      </c>
      <c r="AT162" s="5" t="s">
        <v>700</v>
      </c>
      <c r="AW162" s="42">
        <v>5</v>
      </c>
      <c r="AX162" s="44">
        <v>63</v>
      </c>
      <c r="AY162" s="48">
        <f t="shared" si="24"/>
        <v>5063</v>
      </c>
      <c r="BA162" s="7" t="s">
        <v>2971</v>
      </c>
    </row>
    <row r="163" spans="1:53" hidden="1" outlineLevel="1" x14ac:dyDescent="0.2">
      <c r="A163" s="6" t="s">
        <v>1430</v>
      </c>
      <c r="B163" s="5" t="s">
        <v>700</v>
      </c>
      <c r="C163" s="25">
        <v>13474</v>
      </c>
      <c r="D163" s="24"/>
      <c r="E163" s="24"/>
      <c r="F163" s="24">
        <v>6955</v>
      </c>
      <c r="H163" s="24">
        <v>5376</v>
      </c>
      <c r="I163" s="1">
        <v>5278</v>
      </c>
      <c r="J163" s="2" t="str">
        <f t="shared" ref="J163:J194" si="51">IF(D163&gt;0,I163/D163,"")</f>
        <v/>
      </c>
      <c r="K163" s="2">
        <f t="shared" ref="K163:K194" si="52">IF(F163&gt;0,I163/F163,"")</f>
        <v>0.75887850467289719</v>
      </c>
      <c r="L163" s="10" t="str">
        <f t="shared" si="35"/>
        <v/>
      </c>
      <c r="M163" s="9" t="str">
        <f t="shared" si="45"/>
        <v/>
      </c>
      <c r="N163" s="8" t="str">
        <f t="shared" si="46"/>
        <v/>
      </c>
      <c r="O163" s="2" t="str">
        <f t="shared" ref="O163:O194" si="53">IF(SUM($S163:$AO163)=0,"-",S163/SUM($S163:$AO163))</f>
        <v>-</v>
      </c>
      <c r="P163" s="2" t="str">
        <f t="shared" ref="P163:P194" si="54">IF(SUM($S163:$AO163)=0,"-",T163/SUM($S163:$AO163))</f>
        <v>-</v>
      </c>
      <c r="Q163" s="2" t="str">
        <f t="shared" ref="Q163:Q194" si="55">IF(SUM($S163:$AO163)=0,"-",U163/SUM($S163:$AO163))</f>
        <v>-</v>
      </c>
      <c r="R163" s="2" t="str">
        <f t="shared" ref="R163:R194" si="56">IF(SUM($S163:$AO163)=0,"-",(1-O163-P163-Q163))</f>
        <v>-</v>
      </c>
      <c r="AS163" s="6" t="s">
        <v>1430</v>
      </c>
      <c r="AT163" s="5" t="s">
        <v>700</v>
      </c>
      <c r="AW163" s="42">
        <v>5</v>
      </c>
      <c r="AX163" s="44">
        <v>65</v>
      </c>
      <c r="AY163" s="48">
        <f t="shared" si="24"/>
        <v>5065</v>
      </c>
      <c r="BA163" s="7" t="s">
        <v>2971</v>
      </c>
    </row>
    <row r="164" spans="1:53" hidden="1" outlineLevel="1" x14ac:dyDescent="0.2">
      <c r="A164" s="6" t="s">
        <v>2754</v>
      </c>
      <c r="B164" s="5" t="s">
        <v>700</v>
      </c>
      <c r="C164" s="25">
        <v>17600</v>
      </c>
      <c r="D164" s="24"/>
      <c r="E164" s="24"/>
      <c r="F164" s="24">
        <v>9701</v>
      </c>
      <c r="H164" s="24">
        <v>6071</v>
      </c>
      <c r="I164" s="1">
        <v>5347</v>
      </c>
      <c r="J164" s="2" t="str">
        <f t="shared" si="51"/>
        <v/>
      </c>
      <c r="K164" s="2">
        <f t="shared" si="52"/>
        <v>0.55118029069168128</v>
      </c>
      <c r="L164" s="10" t="str">
        <f t="shared" si="35"/>
        <v/>
      </c>
      <c r="M164" s="9" t="str">
        <f t="shared" si="45"/>
        <v/>
      </c>
      <c r="N164" s="8" t="str">
        <f t="shared" si="46"/>
        <v/>
      </c>
      <c r="O164" s="2" t="str">
        <f t="shared" si="53"/>
        <v>-</v>
      </c>
      <c r="P164" s="2" t="str">
        <f t="shared" si="54"/>
        <v>-</v>
      </c>
      <c r="Q164" s="2" t="str">
        <f t="shared" si="55"/>
        <v>-</v>
      </c>
      <c r="R164" s="2" t="str">
        <f t="shared" si="56"/>
        <v>-</v>
      </c>
      <c r="AS164" s="6" t="s">
        <v>2754</v>
      </c>
      <c r="AT164" s="5" t="s">
        <v>700</v>
      </c>
      <c r="AW164" s="42">
        <v>5</v>
      </c>
      <c r="AX164" s="44">
        <v>67</v>
      </c>
      <c r="AY164" s="48">
        <f t="shared" si="24"/>
        <v>5067</v>
      </c>
      <c r="BA164" s="7" t="s">
        <v>2971</v>
      </c>
    </row>
    <row r="165" spans="1:53" hidden="1" outlineLevel="1" x14ac:dyDescent="0.2">
      <c r="A165" s="6" t="s">
        <v>1012</v>
      </c>
      <c r="B165" s="5" t="s">
        <v>700</v>
      </c>
      <c r="C165" s="25">
        <v>74723</v>
      </c>
      <c r="D165" s="24"/>
      <c r="E165" s="24"/>
      <c r="F165" s="24">
        <v>40120</v>
      </c>
      <c r="H165" s="24">
        <v>27676</v>
      </c>
      <c r="I165" s="1">
        <v>27383</v>
      </c>
      <c r="J165" s="2" t="str">
        <f t="shared" si="51"/>
        <v/>
      </c>
      <c r="K165" s="2">
        <f t="shared" si="52"/>
        <v>0.68252741774675973</v>
      </c>
      <c r="L165" s="10" t="str">
        <f t="shared" si="35"/>
        <v/>
      </c>
      <c r="M165" s="9" t="str">
        <f t="shared" si="45"/>
        <v/>
      </c>
      <c r="N165" s="8" t="str">
        <f t="shared" si="46"/>
        <v/>
      </c>
      <c r="O165" s="2" t="str">
        <f t="shared" si="53"/>
        <v>-</v>
      </c>
      <c r="P165" s="2" t="str">
        <f t="shared" si="54"/>
        <v>-</v>
      </c>
      <c r="Q165" s="2" t="str">
        <f t="shared" si="55"/>
        <v>-</v>
      </c>
      <c r="R165" s="2" t="str">
        <f t="shared" si="56"/>
        <v>-</v>
      </c>
      <c r="AS165" s="6" t="s">
        <v>1012</v>
      </c>
      <c r="AT165" s="5" t="s">
        <v>700</v>
      </c>
      <c r="AW165" s="42">
        <v>5</v>
      </c>
      <c r="AX165" s="44">
        <v>69</v>
      </c>
      <c r="AY165" s="48">
        <f t="shared" si="24"/>
        <v>5069</v>
      </c>
      <c r="BA165" s="7" t="s">
        <v>2971</v>
      </c>
    </row>
    <row r="166" spans="1:53" hidden="1" outlineLevel="1" x14ac:dyDescent="0.2">
      <c r="A166" s="6" t="s">
        <v>1271</v>
      </c>
      <c r="B166" s="5" t="s">
        <v>700</v>
      </c>
      <c r="C166" s="25">
        <v>25901</v>
      </c>
      <c r="D166" s="24"/>
      <c r="E166" s="24"/>
      <c r="F166" s="24">
        <v>11722</v>
      </c>
      <c r="H166" s="24">
        <v>8216</v>
      </c>
      <c r="I166" s="1">
        <v>8098</v>
      </c>
      <c r="J166" s="2" t="str">
        <f t="shared" si="51"/>
        <v/>
      </c>
      <c r="K166" s="2">
        <f t="shared" si="52"/>
        <v>0.69083774099982942</v>
      </c>
      <c r="L166" s="10" t="str">
        <f t="shared" si="35"/>
        <v/>
      </c>
      <c r="M166" s="9" t="str">
        <f t="shared" si="45"/>
        <v/>
      </c>
      <c r="N166" s="8" t="str">
        <f t="shared" si="46"/>
        <v/>
      </c>
      <c r="O166" s="2" t="str">
        <f t="shared" si="53"/>
        <v>-</v>
      </c>
      <c r="P166" s="2" t="str">
        <f t="shared" si="54"/>
        <v>-</v>
      </c>
      <c r="Q166" s="2" t="str">
        <f t="shared" si="55"/>
        <v>-</v>
      </c>
      <c r="R166" s="2" t="str">
        <f t="shared" si="56"/>
        <v>-</v>
      </c>
      <c r="AS166" s="6" t="s">
        <v>1271</v>
      </c>
      <c r="AT166" s="5" t="s">
        <v>700</v>
      </c>
      <c r="AW166" s="42">
        <v>5</v>
      </c>
      <c r="AX166" s="44">
        <v>71</v>
      </c>
      <c r="AY166" s="48">
        <f t="shared" si="24"/>
        <v>5071</v>
      </c>
      <c r="BA166" s="7" t="s">
        <v>2971</v>
      </c>
    </row>
    <row r="167" spans="1:53" hidden="1" outlineLevel="1" x14ac:dyDescent="0.2">
      <c r="A167" s="6" t="s">
        <v>457</v>
      </c>
      <c r="B167" s="5" t="s">
        <v>700</v>
      </c>
      <c r="C167" s="25">
        <v>7447</v>
      </c>
      <c r="D167" s="24"/>
      <c r="E167" s="24"/>
      <c r="F167" s="24">
        <v>4267</v>
      </c>
      <c r="H167" s="24">
        <v>2941</v>
      </c>
      <c r="I167" s="1">
        <v>2929</v>
      </c>
      <c r="J167" s="2" t="str">
        <f t="shared" si="51"/>
        <v/>
      </c>
      <c r="K167" s="2">
        <f t="shared" si="52"/>
        <v>0.68643074759784395</v>
      </c>
      <c r="L167" s="10" t="str">
        <f t="shared" si="35"/>
        <v/>
      </c>
      <c r="M167" s="9" t="str">
        <f t="shared" si="45"/>
        <v/>
      </c>
      <c r="N167" s="8" t="str">
        <f t="shared" si="46"/>
        <v/>
      </c>
      <c r="O167" s="2" t="str">
        <f t="shared" si="53"/>
        <v>-</v>
      </c>
      <c r="P167" s="2" t="str">
        <f t="shared" si="54"/>
        <v>-</v>
      </c>
      <c r="Q167" s="2" t="str">
        <f t="shared" si="55"/>
        <v>-</v>
      </c>
      <c r="R167" s="2" t="str">
        <f t="shared" si="56"/>
        <v>-</v>
      </c>
      <c r="AS167" s="6" t="s">
        <v>457</v>
      </c>
      <c r="AT167" s="5" t="s">
        <v>700</v>
      </c>
      <c r="AW167" s="42">
        <v>5</v>
      </c>
      <c r="AX167" s="44">
        <v>73</v>
      </c>
      <c r="AY167" s="48">
        <f t="shared" si="24"/>
        <v>5073</v>
      </c>
      <c r="BA167" s="7" t="s">
        <v>2971</v>
      </c>
    </row>
    <row r="168" spans="1:53" hidden="1" outlineLevel="1" x14ac:dyDescent="0.2">
      <c r="A168" s="6" t="s">
        <v>506</v>
      </c>
      <c r="B168" s="5" t="s">
        <v>700</v>
      </c>
      <c r="C168" s="25">
        <v>17012</v>
      </c>
      <c r="D168" s="24"/>
      <c r="E168" s="24"/>
      <c r="F168" s="24">
        <v>8587</v>
      </c>
      <c r="H168" s="24">
        <v>5636</v>
      </c>
      <c r="I168" s="1">
        <v>5540</v>
      </c>
      <c r="J168" s="2" t="str">
        <f t="shared" si="51"/>
        <v/>
      </c>
      <c r="K168" s="2">
        <f t="shared" si="52"/>
        <v>0.64516129032258063</v>
      </c>
      <c r="L168" s="10" t="str">
        <f t="shared" si="35"/>
        <v/>
      </c>
      <c r="M168" s="9" t="str">
        <f t="shared" si="45"/>
        <v/>
      </c>
      <c r="N168" s="8" t="str">
        <f t="shared" si="46"/>
        <v/>
      </c>
      <c r="O168" s="2" t="str">
        <f t="shared" si="53"/>
        <v>-</v>
      </c>
      <c r="P168" s="2" t="str">
        <f t="shared" si="54"/>
        <v>-</v>
      </c>
      <c r="Q168" s="2" t="str">
        <f t="shared" si="55"/>
        <v>-</v>
      </c>
      <c r="R168" s="2" t="str">
        <f t="shared" si="56"/>
        <v>-</v>
      </c>
      <c r="AS168" s="6" t="s">
        <v>506</v>
      </c>
      <c r="AT168" s="5" t="s">
        <v>700</v>
      </c>
      <c r="AW168" s="42">
        <v>5</v>
      </c>
      <c r="AX168" s="44">
        <v>75</v>
      </c>
      <c r="AY168" s="48">
        <f t="shared" ref="AY168:AY231" si="57">1000*AW168+AX168</f>
        <v>5075</v>
      </c>
      <c r="BA168" s="7" t="s">
        <v>2971</v>
      </c>
    </row>
    <row r="169" spans="1:53" hidden="1" outlineLevel="1" x14ac:dyDescent="0.2">
      <c r="A169" s="6" t="s">
        <v>88</v>
      </c>
      <c r="B169" s="5" t="s">
        <v>700</v>
      </c>
      <c r="C169" s="25">
        <v>10216</v>
      </c>
      <c r="D169" s="24"/>
      <c r="E169" s="24"/>
      <c r="F169" s="24">
        <v>5280</v>
      </c>
      <c r="H169" s="24">
        <v>3507</v>
      </c>
      <c r="I169" s="1">
        <v>3424</v>
      </c>
      <c r="J169" s="2" t="str">
        <f t="shared" si="51"/>
        <v/>
      </c>
      <c r="K169" s="2">
        <f t="shared" si="52"/>
        <v>0.64848484848484844</v>
      </c>
      <c r="L169" s="10" t="str">
        <f t="shared" si="35"/>
        <v/>
      </c>
      <c r="M169" s="9" t="str">
        <f t="shared" si="45"/>
        <v/>
      </c>
      <c r="N169" s="8" t="str">
        <f t="shared" si="46"/>
        <v/>
      </c>
      <c r="O169" s="2" t="str">
        <f t="shared" si="53"/>
        <v>-</v>
      </c>
      <c r="P169" s="2" t="str">
        <f t="shared" si="54"/>
        <v>-</v>
      </c>
      <c r="Q169" s="2" t="str">
        <f t="shared" si="55"/>
        <v>-</v>
      </c>
      <c r="R169" s="2" t="str">
        <f t="shared" si="56"/>
        <v>-</v>
      </c>
      <c r="AS169" s="6" t="s">
        <v>88</v>
      </c>
      <c r="AT169" s="5" t="s">
        <v>700</v>
      </c>
      <c r="AW169" s="42">
        <v>5</v>
      </c>
      <c r="AX169" s="44">
        <v>77</v>
      </c>
      <c r="AY169" s="48">
        <f t="shared" si="57"/>
        <v>5077</v>
      </c>
      <c r="BA169" s="7" t="s">
        <v>2971</v>
      </c>
    </row>
    <row r="170" spans="1:53" hidden="1" outlineLevel="1" x14ac:dyDescent="0.2">
      <c r="A170" s="6" t="s">
        <v>1492</v>
      </c>
      <c r="B170" s="5" t="s">
        <v>700</v>
      </c>
      <c r="C170" s="25">
        <v>14101</v>
      </c>
      <c r="D170" s="24"/>
      <c r="E170" s="24"/>
      <c r="F170" s="24">
        <v>5686</v>
      </c>
      <c r="H170" s="24">
        <v>3788</v>
      </c>
      <c r="I170" s="1">
        <v>3726</v>
      </c>
      <c r="J170" s="2" t="str">
        <f t="shared" si="51"/>
        <v/>
      </c>
      <c r="K170" s="2">
        <f t="shared" si="52"/>
        <v>0.65529370383397822</v>
      </c>
      <c r="L170" s="10" t="str">
        <f t="shared" si="35"/>
        <v/>
      </c>
      <c r="M170" s="9" t="str">
        <f t="shared" si="45"/>
        <v/>
      </c>
      <c r="N170" s="8" t="str">
        <f t="shared" si="46"/>
        <v/>
      </c>
      <c r="O170" s="2" t="str">
        <f t="shared" si="53"/>
        <v>-</v>
      </c>
      <c r="P170" s="2" t="str">
        <f t="shared" si="54"/>
        <v>-</v>
      </c>
      <c r="Q170" s="2" t="str">
        <f t="shared" si="55"/>
        <v>-</v>
      </c>
      <c r="R170" s="2" t="str">
        <f t="shared" si="56"/>
        <v>-</v>
      </c>
      <c r="AS170" s="6" t="s">
        <v>1492</v>
      </c>
      <c r="AT170" s="5" t="s">
        <v>700</v>
      </c>
      <c r="AW170" s="42">
        <v>5</v>
      </c>
      <c r="AX170" s="44">
        <v>79</v>
      </c>
      <c r="AY170" s="48">
        <f t="shared" si="57"/>
        <v>5079</v>
      </c>
      <c r="BA170" s="7" t="s">
        <v>2971</v>
      </c>
    </row>
    <row r="171" spans="1:53" hidden="1" outlineLevel="1" x14ac:dyDescent="0.2">
      <c r="A171" s="6" t="s">
        <v>2751</v>
      </c>
      <c r="B171" s="5" t="s">
        <v>700</v>
      </c>
      <c r="C171" s="25">
        <v>12919</v>
      </c>
      <c r="D171" s="24"/>
      <c r="E171" s="24"/>
      <c r="F171" s="24">
        <v>6983</v>
      </c>
      <c r="H171" s="24">
        <v>5113</v>
      </c>
      <c r="I171" s="1">
        <v>5051</v>
      </c>
      <c r="J171" s="2" t="str">
        <f t="shared" si="51"/>
        <v/>
      </c>
      <c r="K171" s="2">
        <f t="shared" si="52"/>
        <v>0.72332808248603753</v>
      </c>
      <c r="L171" s="10" t="str">
        <f t="shared" si="35"/>
        <v/>
      </c>
      <c r="M171" s="9" t="str">
        <f t="shared" si="45"/>
        <v/>
      </c>
      <c r="N171" s="8" t="str">
        <f t="shared" si="46"/>
        <v/>
      </c>
      <c r="O171" s="2" t="str">
        <f t="shared" si="53"/>
        <v>-</v>
      </c>
      <c r="P171" s="2" t="str">
        <f t="shared" si="54"/>
        <v>-</v>
      </c>
      <c r="Q171" s="2" t="str">
        <f t="shared" si="55"/>
        <v>-</v>
      </c>
      <c r="R171" s="2" t="str">
        <f t="shared" si="56"/>
        <v>-</v>
      </c>
      <c r="AS171" s="6" t="s">
        <v>2751</v>
      </c>
      <c r="AT171" s="5" t="s">
        <v>700</v>
      </c>
      <c r="AW171" s="42">
        <v>5</v>
      </c>
      <c r="AX171" s="44">
        <v>81</v>
      </c>
      <c r="AY171" s="48">
        <f t="shared" si="57"/>
        <v>5081</v>
      </c>
      <c r="BA171" s="7" t="s">
        <v>2971</v>
      </c>
    </row>
    <row r="172" spans="1:53" hidden="1" outlineLevel="1" x14ac:dyDescent="0.2">
      <c r="A172" s="6" t="s">
        <v>775</v>
      </c>
      <c r="B172" s="5" t="s">
        <v>700</v>
      </c>
      <c r="C172" s="25">
        <v>21983</v>
      </c>
      <c r="D172" s="24"/>
      <c r="E172" s="24"/>
      <c r="F172" s="24">
        <v>10720</v>
      </c>
      <c r="H172" s="24">
        <v>7433</v>
      </c>
      <c r="I172" s="1">
        <v>7331</v>
      </c>
      <c r="J172" s="2" t="str">
        <f t="shared" si="51"/>
        <v/>
      </c>
      <c r="K172" s="2">
        <f t="shared" si="52"/>
        <v>0.68386194029850744</v>
      </c>
      <c r="L172" s="10" t="str">
        <f t="shared" si="35"/>
        <v/>
      </c>
      <c r="M172" s="9" t="str">
        <f t="shared" si="45"/>
        <v/>
      </c>
      <c r="N172" s="8" t="str">
        <f t="shared" si="46"/>
        <v/>
      </c>
      <c r="O172" s="2" t="str">
        <f t="shared" si="53"/>
        <v>-</v>
      </c>
      <c r="P172" s="2" t="str">
        <f t="shared" si="54"/>
        <v>-</v>
      </c>
      <c r="Q172" s="2" t="str">
        <f t="shared" si="55"/>
        <v>-</v>
      </c>
      <c r="R172" s="2" t="str">
        <f t="shared" si="56"/>
        <v>-</v>
      </c>
      <c r="AS172" s="6" t="s">
        <v>775</v>
      </c>
      <c r="AT172" s="5" t="s">
        <v>700</v>
      </c>
      <c r="AW172" s="42">
        <v>5</v>
      </c>
      <c r="AX172" s="44">
        <v>83</v>
      </c>
      <c r="AY172" s="48">
        <f t="shared" si="57"/>
        <v>5083</v>
      </c>
      <c r="BA172" s="7" t="s">
        <v>2971</v>
      </c>
    </row>
    <row r="173" spans="1:53" hidden="1" outlineLevel="1" x14ac:dyDescent="0.2">
      <c r="A173" s="6" t="s">
        <v>1188</v>
      </c>
      <c r="B173" s="5" t="s">
        <v>700</v>
      </c>
      <c r="C173" s="25">
        <v>69839</v>
      </c>
      <c r="D173" s="24"/>
      <c r="E173" s="24"/>
      <c r="F173" s="24">
        <v>35453</v>
      </c>
      <c r="H173" s="24">
        <v>24227</v>
      </c>
      <c r="I173" s="1">
        <v>24114</v>
      </c>
      <c r="J173" s="2" t="str">
        <f t="shared" si="51"/>
        <v/>
      </c>
      <c r="K173" s="2">
        <f t="shared" si="52"/>
        <v>0.68016810989196963</v>
      </c>
      <c r="L173" s="10" t="str">
        <f t="shared" si="35"/>
        <v/>
      </c>
      <c r="M173" s="9" t="str">
        <f t="shared" si="45"/>
        <v/>
      </c>
      <c r="N173" s="8" t="str">
        <f t="shared" si="46"/>
        <v/>
      </c>
      <c r="O173" s="2" t="str">
        <f t="shared" si="53"/>
        <v>-</v>
      </c>
      <c r="P173" s="2" t="str">
        <f t="shared" si="54"/>
        <v>-</v>
      </c>
      <c r="Q173" s="2" t="str">
        <f t="shared" si="55"/>
        <v>-</v>
      </c>
      <c r="R173" s="2" t="str">
        <f t="shared" si="56"/>
        <v>-</v>
      </c>
      <c r="AS173" s="6" t="s">
        <v>1188</v>
      </c>
      <c r="AT173" s="5" t="s">
        <v>700</v>
      </c>
      <c r="AW173" s="42">
        <v>5</v>
      </c>
      <c r="AX173" s="44">
        <v>85</v>
      </c>
      <c r="AY173" s="48">
        <f t="shared" si="57"/>
        <v>5085</v>
      </c>
      <c r="BA173" s="7" t="s">
        <v>2971</v>
      </c>
    </row>
    <row r="174" spans="1:53" hidden="1" outlineLevel="1" x14ac:dyDescent="0.2">
      <c r="A174" s="6" t="s">
        <v>1542</v>
      </c>
      <c r="B174" s="5" t="s">
        <v>700</v>
      </c>
      <c r="C174" s="25">
        <v>15645</v>
      </c>
      <c r="D174" s="24"/>
      <c r="E174" s="24"/>
      <c r="F174" s="24">
        <v>8865</v>
      </c>
      <c r="H174" s="24">
        <v>6695</v>
      </c>
      <c r="I174" s="1">
        <v>6568</v>
      </c>
      <c r="J174" s="2" t="str">
        <f t="shared" si="51"/>
        <v/>
      </c>
      <c r="K174" s="2">
        <f t="shared" si="52"/>
        <v>0.74089114495205866</v>
      </c>
      <c r="L174" s="10" t="str">
        <f t="shared" si="35"/>
        <v/>
      </c>
      <c r="M174" s="9" t="str">
        <f t="shared" si="45"/>
        <v/>
      </c>
      <c r="N174" s="8" t="str">
        <f t="shared" si="46"/>
        <v/>
      </c>
      <c r="O174" s="2" t="str">
        <f t="shared" si="53"/>
        <v>-</v>
      </c>
      <c r="P174" s="2" t="str">
        <f t="shared" si="54"/>
        <v>-</v>
      </c>
      <c r="Q174" s="2" t="str">
        <f t="shared" si="55"/>
        <v>-</v>
      </c>
      <c r="R174" s="2" t="str">
        <f t="shared" si="56"/>
        <v>-</v>
      </c>
      <c r="AS174" s="6" t="s">
        <v>1542</v>
      </c>
      <c r="AT174" s="5" t="s">
        <v>700</v>
      </c>
      <c r="AW174" s="42">
        <v>5</v>
      </c>
      <c r="AX174" s="44">
        <v>87</v>
      </c>
      <c r="AY174" s="48">
        <f t="shared" si="57"/>
        <v>5087</v>
      </c>
      <c r="BA174" s="7" t="s">
        <v>2971</v>
      </c>
    </row>
    <row r="175" spans="1:53" hidden="1" outlineLevel="1" x14ac:dyDescent="0.2">
      <c r="A175" s="6" t="s">
        <v>1706</v>
      </c>
      <c r="B175" s="5" t="s">
        <v>700</v>
      </c>
      <c r="C175" s="25">
        <v>16568</v>
      </c>
      <c r="D175" s="24"/>
      <c r="E175" s="24"/>
      <c r="F175" s="24">
        <v>9911</v>
      </c>
      <c r="H175" s="24">
        <v>6790</v>
      </c>
      <c r="I175" s="1">
        <v>7051</v>
      </c>
      <c r="J175" s="2" t="str">
        <f t="shared" si="51"/>
        <v/>
      </c>
      <c r="K175" s="2">
        <f t="shared" si="52"/>
        <v>0.71143174250832408</v>
      </c>
      <c r="L175" s="10" t="str">
        <f t="shared" si="35"/>
        <v/>
      </c>
      <c r="M175" s="9" t="str">
        <f t="shared" si="45"/>
        <v/>
      </c>
      <c r="N175" s="8" t="str">
        <f t="shared" si="46"/>
        <v/>
      </c>
      <c r="O175" s="2" t="str">
        <f t="shared" si="53"/>
        <v>-</v>
      </c>
      <c r="P175" s="2" t="str">
        <f t="shared" si="54"/>
        <v>-</v>
      </c>
      <c r="Q175" s="2" t="str">
        <f t="shared" si="55"/>
        <v>-</v>
      </c>
      <c r="R175" s="2" t="str">
        <f t="shared" si="56"/>
        <v>-</v>
      </c>
      <c r="AS175" s="6" t="s">
        <v>1706</v>
      </c>
      <c r="AT175" s="5" t="s">
        <v>700</v>
      </c>
      <c r="AW175" s="42">
        <v>5</v>
      </c>
      <c r="AX175" s="44">
        <v>89</v>
      </c>
      <c r="AY175" s="48">
        <f t="shared" si="57"/>
        <v>5089</v>
      </c>
      <c r="BA175" s="7" t="s">
        <v>2971</v>
      </c>
    </row>
    <row r="176" spans="1:53" hidden="1" outlineLevel="1" x14ac:dyDescent="0.2">
      <c r="A176" s="6" t="s">
        <v>1176</v>
      </c>
      <c r="B176" s="5" t="s">
        <v>700</v>
      </c>
      <c r="C176" s="25">
        <v>43634</v>
      </c>
      <c r="D176" s="24"/>
      <c r="E176" s="24"/>
      <c r="F176" s="24">
        <v>21433</v>
      </c>
      <c r="H176" s="24">
        <v>15450</v>
      </c>
      <c r="I176" s="1">
        <v>15329</v>
      </c>
      <c r="J176" s="2" t="str">
        <f t="shared" si="51"/>
        <v/>
      </c>
      <c r="K176" s="2">
        <f t="shared" si="52"/>
        <v>0.71520552419166705</v>
      </c>
      <c r="L176" s="10" t="str">
        <f t="shared" si="35"/>
        <v/>
      </c>
      <c r="M176" s="9" t="str">
        <f t="shared" si="45"/>
        <v/>
      </c>
      <c r="N176" s="8" t="str">
        <f t="shared" si="46"/>
        <v/>
      </c>
      <c r="O176" s="2" t="str">
        <f t="shared" si="53"/>
        <v>-</v>
      </c>
      <c r="P176" s="2" t="str">
        <f t="shared" si="54"/>
        <v>-</v>
      </c>
      <c r="Q176" s="2" t="str">
        <f t="shared" si="55"/>
        <v>-</v>
      </c>
      <c r="R176" s="2" t="str">
        <f t="shared" si="56"/>
        <v>-</v>
      </c>
      <c r="AS176" s="6" t="s">
        <v>1176</v>
      </c>
      <c r="AT176" s="5" t="s">
        <v>700</v>
      </c>
      <c r="AW176" s="42">
        <v>5</v>
      </c>
      <c r="AX176" s="44">
        <v>91</v>
      </c>
      <c r="AY176" s="48">
        <f t="shared" si="57"/>
        <v>5091</v>
      </c>
      <c r="BA176" s="7" t="s">
        <v>2971</v>
      </c>
    </row>
    <row r="177" spans="1:53" hidden="1" outlineLevel="1" x14ac:dyDescent="0.2">
      <c r="A177" s="6" t="s">
        <v>485</v>
      </c>
      <c r="B177" s="5" t="s">
        <v>700</v>
      </c>
      <c r="C177" s="25">
        <v>45562</v>
      </c>
      <c r="D177" s="24"/>
      <c r="E177" s="24"/>
      <c r="F177" s="24">
        <v>20954</v>
      </c>
      <c r="H177" s="24">
        <v>13522</v>
      </c>
      <c r="I177" s="1">
        <v>13375</v>
      </c>
      <c r="J177" s="2" t="str">
        <f t="shared" si="51"/>
        <v/>
      </c>
      <c r="K177" s="2">
        <f t="shared" si="52"/>
        <v>0.63830294931755271</v>
      </c>
      <c r="L177" s="10" t="str">
        <f t="shared" ref="L177:L240" si="58">IF(S177&gt;0,RANK(S177,$S177:$AP177),"")</f>
        <v/>
      </c>
      <c r="M177" s="9" t="str">
        <f t="shared" si="45"/>
        <v/>
      </c>
      <c r="N177" s="8" t="str">
        <f t="shared" si="46"/>
        <v/>
      </c>
      <c r="O177" s="2" t="str">
        <f t="shared" si="53"/>
        <v>-</v>
      </c>
      <c r="P177" s="2" t="str">
        <f t="shared" si="54"/>
        <v>-</v>
      </c>
      <c r="Q177" s="2" t="str">
        <f t="shared" si="55"/>
        <v>-</v>
      </c>
      <c r="R177" s="2" t="str">
        <f t="shared" si="56"/>
        <v>-</v>
      </c>
      <c r="AS177" s="6" t="s">
        <v>485</v>
      </c>
      <c r="AT177" s="5" t="s">
        <v>700</v>
      </c>
      <c r="AW177" s="42">
        <v>5</v>
      </c>
      <c r="AX177" s="44">
        <v>93</v>
      </c>
      <c r="AY177" s="48">
        <f t="shared" si="57"/>
        <v>5093</v>
      </c>
      <c r="BA177" s="7" t="s">
        <v>2971</v>
      </c>
    </row>
    <row r="178" spans="1:53" hidden="1" outlineLevel="1" x14ac:dyDescent="0.2">
      <c r="A178" s="6" t="s">
        <v>590</v>
      </c>
      <c r="B178" s="5" t="s">
        <v>700</v>
      </c>
      <c r="C178" s="25">
        <v>7828</v>
      </c>
      <c r="D178" s="24"/>
      <c r="E178" s="24"/>
      <c r="F178" s="24">
        <v>4667</v>
      </c>
      <c r="H178" s="24">
        <v>3267</v>
      </c>
      <c r="I178" s="1">
        <v>3230</v>
      </c>
      <c r="J178" s="2" t="str">
        <f t="shared" si="51"/>
        <v/>
      </c>
      <c r="K178" s="2">
        <f t="shared" si="52"/>
        <v>0.69209342189843581</v>
      </c>
      <c r="L178" s="10" t="str">
        <f t="shared" si="58"/>
        <v/>
      </c>
      <c r="M178" s="9" t="str">
        <f t="shared" si="45"/>
        <v/>
      </c>
      <c r="N178" s="8" t="str">
        <f t="shared" si="46"/>
        <v/>
      </c>
      <c r="O178" s="2" t="str">
        <f t="shared" si="53"/>
        <v>-</v>
      </c>
      <c r="P178" s="2" t="str">
        <f t="shared" si="54"/>
        <v>-</v>
      </c>
      <c r="Q178" s="2" t="str">
        <f t="shared" si="55"/>
        <v>-</v>
      </c>
      <c r="R178" s="2" t="str">
        <f t="shared" si="56"/>
        <v>-</v>
      </c>
      <c r="AS178" s="6" t="s">
        <v>590</v>
      </c>
      <c r="AT178" s="5" t="s">
        <v>700</v>
      </c>
      <c r="AW178" s="42">
        <v>5</v>
      </c>
      <c r="AX178" s="44">
        <v>95</v>
      </c>
      <c r="AY178" s="48">
        <f t="shared" si="57"/>
        <v>5095</v>
      </c>
      <c r="BA178" s="7" t="s">
        <v>2971</v>
      </c>
    </row>
    <row r="179" spans="1:53" hidden="1" outlineLevel="1" x14ac:dyDescent="0.2">
      <c r="A179" s="6" t="s">
        <v>1313</v>
      </c>
      <c r="B179" s="5" t="s">
        <v>700</v>
      </c>
      <c r="C179" s="25">
        <v>9340</v>
      </c>
      <c r="D179" s="24"/>
      <c r="E179" s="24"/>
      <c r="F179" s="24">
        <v>5415</v>
      </c>
      <c r="H179" s="24">
        <v>3468</v>
      </c>
      <c r="I179" s="1">
        <v>3404</v>
      </c>
      <c r="J179" s="2" t="str">
        <f t="shared" si="51"/>
        <v/>
      </c>
      <c r="K179" s="2">
        <f t="shared" si="52"/>
        <v>0.62862419205909514</v>
      </c>
      <c r="L179" s="10" t="str">
        <f t="shared" si="58"/>
        <v/>
      </c>
      <c r="M179" s="9" t="str">
        <f t="shared" si="45"/>
        <v/>
      </c>
      <c r="N179" s="8" t="str">
        <f t="shared" si="46"/>
        <v/>
      </c>
      <c r="O179" s="2" t="str">
        <f t="shared" si="53"/>
        <v>-</v>
      </c>
      <c r="P179" s="2" t="str">
        <f t="shared" si="54"/>
        <v>-</v>
      </c>
      <c r="Q179" s="2" t="str">
        <f t="shared" si="55"/>
        <v>-</v>
      </c>
      <c r="R179" s="2" t="str">
        <f t="shared" si="56"/>
        <v>-</v>
      </c>
      <c r="AS179" s="6" t="s">
        <v>1313</v>
      </c>
      <c r="AT179" s="5" t="s">
        <v>700</v>
      </c>
      <c r="AW179" s="42">
        <v>5</v>
      </c>
      <c r="AX179" s="44">
        <v>97</v>
      </c>
      <c r="AY179" s="48">
        <f t="shared" si="57"/>
        <v>5097</v>
      </c>
      <c r="BA179" s="7" t="s">
        <v>2971</v>
      </c>
    </row>
    <row r="180" spans="1:53" hidden="1" outlineLevel="1" x14ac:dyDescent="0.2">
      <c r="A180" s="6" t="s">
        <v>2206</v>
      </c>
      <c r="B180" s="5" t="s">
        <v>700</v>
      </c>
      <c r="C180" s="25">
        <v>8925</v>
      </c>
      <c r="D180" s="24"/>
      <c r="E180" s="24"/>
      <c r="F180" s="24">
        <v>4985</v>
      </c>
      <c r="H180" s="24">
        <v>3426</v>
      </c>
      <c r="I180" s="1">
        <v>3384</v>
      </c>
      <c r="J180" s="2" t="str">
        <f t="shared" si="51"/>
        <v/>
      </c>
      <c r="K180" s="2">
        <f t="shared" si="52"/>
        <v>0.67883650952858576</v>
      </c>
      <c r="L180" s="10" t="str">
        <f t="shared" si="58"/>
        <v/>
      </c>
      <c r="M180" s="9" t="str">
        <f t="shared" si="45"/>
        <v/>
      </c>
      <c r="N180" s="8" t="str">
        <f t="shared" si="46"/>
        <v/>
      </c>
      <c r="O180" s="2" t="str">
        <f t="shared" si="53"/>
        <v>-</v>
      </c>
      <c r="P180" s="2" t="str">
        <f t="shared" si="54"/>
        <v>-</v>
      </c>
      <c r="Q180" s="2" t="str">
        <f t="shared" si="55"/>
        <v>-</v>
      </c>
      <c r="R180" s="2" t="str">
        <f t="shared" si="56"/>
        <v>-</v>
      </c>
      <c r="AS180" s="6" t="s">
        <v>2206</v>
      </c>
      <c r="AT180" s="5" t="s">
        <v>700</v>
      </c>
      <c r="AW180" s="42">
        <v>5</v>
      </c>
      <c r="AX180" s="44">
        <v>99</v>
      </c>
      <c r="AY180" s="48">
        <f t="shared" si="57"/>
        <v>5099</v>
      </c>
      <c r="BA180" s="7" t="s">
        <v>2971</v>
      </c>
    </row>
    <row r="181" spans="1:53" hidden="1" outlineLevel="1" x14ac:dyDescent="0.2">
      <c r="A181" s="6" t="s">
        <v>1055</v>
      </c>
      <c r="B181" s="5" t="s">
        <v>700</v>
      </c>
      <c r="C181" s="25">
        <v>8086</v>
      </c>
      <c r="D181" s="24"/>
      <c r="E181" s="24"/>
      <c r="F181" s="24">
        <v>5744</v>
      </c>
      <c r="H181" s="24">
        <v>3719</v>
      </c>
      <c r="I181" s="1">
        <v>3661</v>
      </c>
      <c r="J181" s="2" t="str">
        <f t="shared" si="51"/>
        <v/>
      </c>
      <c r="K181" s="2">
        <f t="shared" si="52"/>
        <v>0.63736072423398327</v>
      </c>
      <c r="L181" s="10" t="str">
        <f t="shared" si="58"/>
        <v/>
      </c>
      <c r="M181" s="9" t="str">
        <f t="shared" si="45"/>
        <v/>
      </c>
      <c r="N181" s="8" t="str">
        <f t="shared" si="46"/>
        <v/>
      </c>
      <c r="O181" s="2" t="str">
        <f t="shared" si="53"/>
        <v>-</v>
      </c>
      <c r="P181" s="2" t="str">
        <f t="shared" si="54"/>
        <v>-</v>
      </c>
      <c r="Q181" s="2" t="str">
        <f t="shared" si="55"/>
        <v>-</v>
      </c>
      <c r="R181" s="2" t="str">
        <f t="shared" si="56"/>
        <v>-</v>
      </c>
      <c r="AS181" s="6" t="s">
        <v>1055</v>
      </c>
      <c r="AT181" s="5" t="s">
        <v>700</v>
      </c>
      <c r="AW181" s="42">
        <v>5</v>
      </c>
      <c r="AX181" s="44">
        <v>101</v>
      </c>
      <c r="AY181" s="48">
        <f t="shared" si="57"/>
        <v>5101</v>
      </c>
      <c r="BA181" s="7" t="s">
        <v>2971</v>
      </c>
    </row>
    <row r="182" spans="1:53" hidden="1" outlineLevel="1" x14ac:dyDescent="0.2">
      <c r="A182" s="6" t="s">
        <v>174</v>
      </c>
      <c r="B182" s="5" t="s">
        <v>700</v>
      </c>
      <c r="C182" s="25">
        <v>25396</v>
      </c>
      <c r="D182" s="24"/>
      <c r="E182" s="24"/>
      <c r="F182" s="24">
        <v>16105</v>
      </c>
      <c r="H182" s="24">
        <v>10428</v>
      </c>
      <c r="I182" s="1">
        <v>10315</v>
      </c>
      <c r="J182" s="2" t="str">
        <f t="shared" si="51"/>
        <v/>
      </c>
      <c r="K182" s="2">
        <f t="shared" si="52"/>
        <v>0.64048432163924252</v>
      </c>
      <c r="L182" s="10" t="str">
        <f t="shared" si="58"/>
        <v/>
      </c>
      <c r="M182" s="9" t="str">
        <f t="shared" si="45"/>
        <v/>
      </c>
      <c r="N182" s="8" t="str">
        <f t="shared" si="46"/>
        <v/>
      </c>
      <c r="O182" s="2" t="str">
        <f t="shared" si="53"/>
        <v>-</v>
      </c>
      <c r="P182" s="2" t="str">
        <f t="shared" si="54"/>
        <v>-</v>
      </c>
      <c r="Q182" s="2" t="str">
        <f t="shared" si="55"/>
        <v>-</v>
      </c>
      <c r="R182" s="2" t="str">
        <f t="shared" si="56"/>
        <v>-</v>
      </c>
      <c r="AS182" s="6" t="s">
        <v>174</v>
      </c>
      <c r="AT182" s="5" t="s">
        <v>700</v>
      </c>
      <c r="AW182" s="42">
        <v>5</v>
      </c>
      <c r="AX182" s="44">
        <v>103</v>
      </c>
      <c r="AY182" s="48">
        <f t="shared" si="57"/>
        <v>5103</v>
      </c>
      <c r="BA182" s="7" t="s">
        <v>2971</v>
      </c>
    </row>
    <row r="183" spans="1:53" hidden="1" outlineLevel="1" x14ac:dyDescent="0.2">
      <c r="A183" s="6" t="s">
        <v>1982</v>
      </c>
      <c r="B183" s="5" t="s">
        <v>700</v>
      </c>
      <c r="C183" s="25">
        <v>10339</v>
      </c>
      <c r="D183" s="24"/>
      <c r="E183" s="24"/>
      <c r="F183" s="24">
        <v>5801</v>
      </c>
      <c r="H183" s="24">
        <v>3979</v>
      </c>
      <c r="I183" s="1">
        <v>3938</v>
      </c>
      <c r="J183" s="2" t="str">
        <f t="shared" si="51"/>
        <v/>
      </c>
      <c r="K183" s="2">
        <f t="shared" si="52"/>
        <v>0.6788484744009653</v>
      </c>
      <c r="L183" s="10" t="str">
        <f t="shared" si="58"/>
        <v/>
      </c>
      <c r="M183" s="9" t="str">
        <f t="shared" si="45"/>
        <v/>
      </c>
      <c r="N183" s="8" t="str">
        <f t="shared" si="46"/>
        <v/>
      </c>
      <c r="O183" s="2" t="str">
        <f t="shared" si="53"/>
        <v>-</v>
      </c>
      <c r="P183" s="2" t="str">
        <f t="shared" si="54"/>
        <v>-</v>
      </c>
      <c r="Q183" s="2" t="str">
        <f t="shared" si="55"/>
        <v>-</v>
      </c>
      <c r="R183" s="2" t="str">
        <f t="shared" si="56"/>
        <v>-</v>
      </c>
      <c r="AS183" s="6" t="s">
        <v>1982</v>
      </c>
      <c r="AT183" s="5" t="s">
        <v>700</v>
      </c>
      <c r="AW183" s="42">
        <v>5</v>
      </c>
      <c r="AX183" s="44">
        <v>105</v>
      </c>
      <c r="AY183" s="48">
        <f t="shared" si="57"/>
        <v>5105</v>
      </c>
      <c r="BA183" s="7" t="s">
        <v>2971</v>
      </c>
    </row>
    <row r="184" spans="1:53" hidden="1" outlineLevel="1" x14ac:dyDescent="0.2">
      <c r="A184" s="6" t="s">
        <v>2330</v>
      </c>
      <c r="B184" s="5" t="s">
        <v>700</v>
      </c>
      <c r="C184" s="25">
        <v>20784</v>
      </c>
      <c r="D184" s="24"/>
      <c r="E184" s="24"/>
      <c r="F184" s="24">
        <v>13686</v>
      </c>
      <c r="H184" s="24">
        <v>8012</v>
      </c>
      <c r="I184" s="1">
        <v>7930</v>
      </c>
      <c r="J184" s="2" t="str">
        <f t="shared" si="51"/>
        <v/>
      </c>
      <c r="K184" s="2">
        <f t="shared" si="52"/>
        <v>0.57942422913926639</v>
      </c>
      <c r="L184" s="10" t="str">
        <f t="shared" si="58"/>
        <v/>
      </c>
      <c r="M184" s="9" t="str">
        <f t="shared" si="45"/>
        <v/>
      </c>
      <c r="N184" s="8" t="str">
        <f t="shared" si="46"/>
        <v/>
      </c>
      <c r="O184" s="2" t="str">
        <f t="shared" si="53"/>
        <v>-</v>
      </c>
      <c r="P184" s="2" t="str">
        <f t="shared" si="54"/>
        <v>-</v>
      </c>
      <c r="Q184" s="2" t="str">
        <f t="shared" si="55"/>
        <v>-</v>
      </c>
      <c r="R184" s="2" t="str">
        <f t="shared" si="56"/>
        <v>-</v>
      </c>
      <c r="AS184" s="6" t="s">
        <v>2330</v>
      </c>
      <c r="AT184" s="5" t="s">
        <v>700</v>
      </c>
      <c r="AW184" s="42">
        <v>5</v>
      </c>
      <c r="AX184" s="44">
        <v>107</v>
      </c>
      <c r="AY184" s="48">
        <f t="shared" si="57"/>
        <v>5107</v>
      </c>
      <c r="BA184" s="7" t="s">
        <v>2971</v>
      </c>
    </row>
    <row r="185" spans="1:53" hidden="1" outlineLevel="1" x14ac:dyDescent="0.2">
      <c r="A185" s="6" t="s">
        <v>2493</v>
      </c>
      <c r="B185" s="5" t="s">
        <v>700</v>
      </c>
      <c r="C185" s="25">
        <v>11247</v>
      </c>
      <c r="D185" s="24"/>
      <c r="E185" s="24"/>
      <c r="F185" s="24">
        <v>5610</v>
      </c>
      <c r="H185" s="24">
        <v>3828</v>
      </c>
      <c r="I185" s="1">
        <v>3788</v>
      </c>
      <c r="J185" s="2" t="str">
        <f t="shared" si="51"/>
        <v/>
      </c>
      <c r="K185" s="2">
        <f t="shared" si="52"/>
        <v>0.67522281639928694</v>
      </c>
      <c r="L185" s="10" t="str">
        <f t="shared" si="58"/>
        <v/>
      </c>
      <c r="M185" s="9" t="str">
        <f t="shared" si="45"/>
        <v/>
      </c>
      <c r="N185" s="8" t="str">
        <f t="shared" si="46"/>
        <v/>
      </c>
      <c r="O185" s="2" t="str">
        <f t="shared" si="53"/>
        <v>-</v>
      </c>
      <c r="P185" s="2" t="str">
        <f t="shared" si="54"/>
        <v>-</v>
      </c>
      <c r="Q185" s="2" t="str">
        <f t="shared" si="55"/>
        <v>-</v>
      </c>
      <c r="R185" s="2" t="str">
        <f t="shared" si="56"/>
        <v>-</v>
      </c>
      <c r="AS185" s="6" t="s">
        <v>2493</v>
      </c>
      <c r="AT185" s="5" t="s">
        <v>700</v>
      </c>
      <c r="AW185" s="42">
        <v>5</v>
      </c>
      <c r="AX185" s="44">
        <v>109</v>
      </c>
      <c r="AY185" s="48">
        <f t="shared" si="57"/>
        <v>5109</v>
      </c>
      <c r="BA185" s="7" t="s">
        <v>2971</v>
      </c>
    </row>
    <row r="186" spans="1:53" hidden="1" outlineLevel="1" x14ac:dyDescent="0.2">
      <c r="A186" s="6" t="s">
        <v>2279</v>
      </c>
      <c r="B186" s="5" t="s">
        <v>700</v>
      </c>
      <c r="C186" s="25">
        <v>24307</v>
      </c>
      <c r="D186" s="24"/>
      <c r="E186" s="24"/>
      <c r="F186" s="24">
        <v>12023</v>
      </c>
      <c r="H186" s="24">
        <v>7633</v>
      </c>
      <c r="I186" s="1">
        <v>7560</v>
      </c>
      <c r="J186" s="2" t="str">
        <f t="shared" si="51"/>
        <v/>
      </c>
      <c r="K186" s="2">
        <f t="shared" si="52"/>
        <v>0.6287948099476004</v>
      </c>
      <c r="L186" s="10" t="str">
        <f t="shared" si="58"/>
        <v/>
      </c>
      <c r="M186" s="9" t="str">
        <f t="shared" si="45"/>
        <v/>
      </c>
      <c r="N186" s="8" t="str">
        <f t="shared" si="46"/>
        <v/>
      </c>
      <c r="O186" s="2" t="str">
        <f t="shared" si="53"/>
        <v>-</v>
      </c>
      <c r="P186" s="2" t="str">
        <f t="shared" si="54"/>
        <v>-</v>
      </c>
      <c r="Q186" s="2" t="str">
        <f t="shared" si="55"/>
        <v>-</v>
      </c>
      <c r="R186" s="2" t="str">
        <f t="shared" si="56"/>
        <v>-</v>
      </c>
      <c r="AS186" s="6" t="s">
        <v>2279</v>
      </c>
      <c r="AT186" s="5" t="s">
        <v>700</v>
      </c>
      <c r="AW186" s="42">
        <v>5</v>
      </c>
      <c r="AX186" s="44">
        <v>111</v>
      </c>
      <c r="AY186" s="48">
        <f t="shared" si="57"/>
        <v>5111</v>
      </c>
      <c r="BA186" s="7" t="s">
        <v>2971</v>
      </c>
    </row>
    <row r="187" spans="1:53" hidden="1" outlineLevel="1" x14ac:dyDescent="0.2">
      <c r="A187" s="6" t="s">
        <v>808</v>
      </c>
      <c r="B187" s="5" t="s">
        <v>700</v>
      </c>
      <c r="C187" s="25">
        <v>20471</v>
      </c>
      <c r="D187" s="24"/>
      <c r="E187" s="24"/>
      <c r="F187" s="24">
        <v>10904</v>
      </c>
      <c r="H187" s="24">
        <v>7803</v>
      </c>
      <c r="I187" s="1">
        <v>7726</v>
      </c>
      <c r="J187" s="2" t="str">
        <f t="shared" si="51"/>
        <v/>
      </c>
      <c r="K187" s="2">
        <f t="shared" si="52"/>
        <v>0.70854732208363902</v>
      </c>
      <c r="L187" s="10" t="str">
        <f t="shared" si="58"/>
        <v/>
      </c>
      <c r="M187" s="9" t="str">
        <f t="shared" si="45"/>
        <v/>
      </c>
      <c r="N187" s="8" t="str">
        <f t="shared" si="46"/>
        <v/>
      </c>
      <c r="O187" s="2" t="str">
        <f t="shared" si="53"/>
        <v>-</v>
      </c>
      <c r="P187" s="2" t="str">
        <f t="shared" si="54"/>
        <v>-</v>
      </c>
      <c r="Q187" s="2" t="str">
        <f t="shared" si="55"/>
        <v>-</v>
      </c>
      <c r="R187" s="2" t="str">
        <f t="shared" si="56"/>
        <v>-</v>
      </c>
      <c r="AS187" s="6" t="s">
        <v>808</v>
      </c>
      <c r="AT187" s="5" t="s">
        <v>700</v>
      </c>
      <c r="AW187" s="42">
        <v>5</v>
      </c>
      <c r="AX187" s="44">
        <v>113</v>
      </c>
      <c r="AY187" s="48">
        <f t="shared" si="57"/>
        <v>5113</v>
      </c>
      <c r="BA187" s="7" t="s">
        <v>2971</v>
      </c>
    </row>
    <row r="188" spans="1:53" hidden="1" outlineLevel="1" x14ac:dyDescent="0.2">
      <c r="A188" s="6" t="s">
        <v>522</v>
      </c>
      <c r="B188" s="5" t="s">
        <v>700</v>
      </c>
      <c r="C188" s="25">
        <v>62765</v>
      </c>
      <c r="D188" s="24"/>
      <c r="E188" s="24"/>
      <c r="F188" s="24">
        <v>33603</v>
      </c>
      <c r="H188" s="24">
        <v>20563</v>
      </c>
      <c r="I188" s="1">
        <v>20439</v>
      </c>
      <c r="J188" s="2" t="str">
        <f t="shared" si="51"/>
        <v/>
      </c>
      <c r="K188" s="2">
        <f t="shared" si="52"/>
        <v>0.60824926345861974</v>
      </c>
      <c r="L188" s="10" t="str">
        <f t="shared" si="58"/>
        <v/>
      </c>
      <c r="M188" s="9" t="str">
        <f t="shared" si="45"/>
        <v/>
      </c>
      <c r="N188" s="8" t="str">
        <f t="shared" si="46"/>
        <v/>
      </c>
      <c r="O188" s="2" t="str">
        <f t="shared" si="53"/>
        <v>-</v>
      </c>
      <c r="P188" s="2" t="str">
        <f t="shared" si="54"/>
        <v>-</v>
      </c>
      <c r="Q188" s="2" t="str">
        <f t="shared" si="55"/>
        <v>-</v>
      </c>
      <c r="R188" s="2" t="str">
        <f t="shared" si="56"/>
        <v>-</v>
      </c>
      <c r="AS188" s="6" t="s">
        <v>522</v>
      </c>
      <c r="AT188" s="5" t="s">
        <v>700</v>
      </c>
      <c r="AW188" s="42">
        <v>5</v>
      </c>
      <c r="AX188" s="44">
        <v>115</v>
      </c>
      <c r="AY188" s="48">
        <f t="shared" si="57"/>
        <v>5115</v>
      </c>
      <c r="BA188" s="7" t="s">
        <v>2971</v>
      </c>
    </row>
    <row r="189" spans="1:53" hidden="1" outlineLevel="1" x14ac:dyDescent="0.2">
      <c r="A189" s="6" t="s">
        <v>1796</v>
      </c>
      <c r="B189" s="5" t="s">
        <v>700</v>
      </c>
      <c r="C189" s="25">
        <v>8458</v>
      </c>
      <c r="D189" s="24"/>
      <c r="E189" s="24"/>
      <c r="F189" s="24">
        <v>4484</v>
      </c>
      <c r="H189" s="24">
        <v>3172</v>
      </c>
      <c r="I189" s="1">
        <v>3141</v>
      </c>
      <c r="J189" s="2" t="str">
        <f t="shared" si="51"/>
        <v/>
      </c>
      <c r="K189" s="2">
        <f t="shared" si="52"/>
        <v>0.70049063336306872</v>
      </c>
      <c r="L189" s="10" t="str">
        <f t="shared" si="58"/>
        <v/>
      </c>
      <c r="M189" s="9" t="str">
        <f t="shared" si="45"/>
        <v/>
      </c>
      <c r="N189" s="8" t="str">
        <f t="shared" si="46"/>
        <v/>
      </c>
      <c r="O189" s="2" t="str">
        <f t="shared" si="53"/>
        <v>-</v>
      </c>
      <c r="P189" s="2" t="str">
        <f t="shared" si="54"/>
        <v>-</v>
      </c>
      <c r="Q189" s="2" t="str">
        <f t="shared" si="55"/>
        <v>-</v>
      </c>
      <c r="R189" s="2" t="str">
        <f t="shared" si="56"/>
        <v>-</v>
      </c>
      <c r="AS189" s="6" t="s">
        <v>1796</v>
      </c>
      <c r="AT189" s="5" t="s">
        <v>700</v>
      </c>
      <c r="AW189" s="42">
        <v>5</v>
      </c>
      <c r="AX189" s="44">
        <v>117</v>
      </c>
      <c r="AY189" s="48">
        <f t="shared" si="57"/>
        <v>5117</v>
      </c>
      <c r="BA189" s="7" t="s">
        <v>2971</v>
      </c>
    </row>
    <row r="190" spans="1:53" hidden="1" outlineLevel="1" x14ac:dyDescent="0.2">
      <c r="A190" s="6" t="s">
        <v>1952</v>
      </c>
      <c r="B190" s="5" t="s">
        <v>700</v>
      </c>
      <c r="C190" s="25">
        <v>388953</v>
      </c>
      <c r="D190" s="24"/>
      <c r="E190" s="24"/>
      <c r="F190" s="24">
        <v>237234</v>
      </c>
      <c r="H190" s="24">
        <v>160095</v>
      </c>
      <c r="I190" s="1">
        <v>159381</v>
      </c>
      <c r="J190" s="2" t="str">
        <f t="shared" si="51"/>
        <v/>
      </c>
      <c r="K190" s="2">
        <f t="shared" si="52"/>
        <v>0.67183034472293179</v>
      </c>
      <c r="L190" s="10" t="str">
        <f t="shared" si="58"/>
        <v/>
      </c>
      <c r="M190" s="9" t="str">
        <f t="shared" si="45"/>
        <v/>
      </c>
      <c r="N190" s="8" t="str">
        <f t="shared" si="46"/>
        <v/>
      </c>
      <c r="O190" s="2" t="str">
        <f t="shared" si="53"/>
        <v>-</v>
      </c>
      <c r="P190" s="2" t="str">
        <f t="shared" si="54"/>
        <v>-</v>
      </c>
      <c r="Q190" s="2" t="str">
        <f t="shared" si="55"/>
        <v>-</v>
      </c>
      <c r="R190" s="2" t="str">
        <f t="shared" si="56"/>
        <v>-</v>
      </c>
      <c r="AS190" s="6" t="s">
        <v>1952</v>
      </c>
      <c r="AT190" s="5" t="s">
        <v>700</v>
      </c>
      <c r="AW190" s="42">
        <v>5</v>
      </c>
      <c r="AX190" s="44">
        <v>119</v>
      </c>
      <c r="AY190" s="48">
        <f t="shared" si="57"/>
        <v>5119</v>
      </c>
      <c r="BA190" s="7" t="s">
        <v>2971</v>
      </c>
    </row>
    <row r="191" spans="1:53" hidden="1" outlineLevel="1" x14ac:dyDescent="0.2">
      <c r="A191" s="6" t="s">
        <v>1364</v>
      </c>
      <c r="B191" s="5" t="s">
        <v>700</v>
      </c>
      <c r="C191" s="25">
        <v>17930</v>
      </c>
      <c r="D191" s="24"/>
      <c r="E191" s="24"/>
      <c r="F191" s="24">
        <v>9844</v>
      </c>
      <c r="H191" s="24">
        <v>6059</v>
      </c>
      <c r="I191" s="1">
        <v>5956</v>
      </c>
      <c r="J191" s="2" t="str">
        <f t="shared" si="51"/>
        <v/>
      </c>
      <c r="K191" s="2">
        <f t="shared" si="52"/>
        <v>0.60503860219423</v>
      </c>
      <c r="L191" s="10" t="str">
        <f t="shared" si="58"/>
        <v/>
      </c>
      <c r="M191" s="9" t="str">
        <f t="shared" si="45"/>
        <v/>
      </c>
      <c r="N191" s="8" t="str">
        <f t="shared" si="46"/>
        <v/>
      </c>
      <c r="O191" s="2" t="str">
        <f t="shared" si="53"/>
        <v>-</v>
      </c>
      <c r="P191" s="2" t="str">
        <f t="shared" si="54"/>
        <v>-</v>
      </c>
      <c r="Q191" s="2" t="str">
        <f t="shared" si="55"/>
        <v>-</v>
      </c>
      <c r="R191" s="2" t="str">
        <f t="shared" si="56"/>
        <v>-</v>
      </c>
      <c r="AS191" s="6" t="s">
        <v>1364</v>
      </c>
      <c r="AT191" s="5" t="s">
        <v>700</v>
      </c>
      <c r="AW191" s="42">
        <v>5</v>
      </c>
      <c r="AX191" s="44">
        <v>121</v>
      </c>
      <c r="AY191" s="48">
        <f t="shared" si="57"/>
        <v>5121</v>
      </c>
      <c r="BA191" s="7" t="s">
        <v>2971</v>
      </c>
    </row>
    <row r="192" spans="1:53" hidden="1" outlineLevel="1" x14ac:dyDescent="0.2">
      <c r="A192" s="6" t="s">
        <v>2598</v>
      </c>
      <c r="B192" s="5" t="s">
        <v>700</v>
      </c>
      <c r="C192" s="25">
        <v>27858</v>
      </c>
      <c r="D192" s="24"/>
      <c r="E192" s="24"/>
      <c r="F192" s="24">
        <v>13771</v>
      </c>
      <c r="H192" s="24">
        <v>8422</v>
      </c>
      <c r="I192" s="1">
        <v>8362</v>
      </c>
      <c r="J192" s="2" t="str">
        <f t="shared" si="51"/>
        <v/>
      </c>
      <c r="K192" s="2">
        <f t="shared" si="52"/>
        <v>0.60721806695229108</v>
      </c>
      <c r="L192" s="10" t="str">
        <f t="shared" si="58"/>
        <v/>
      </c>
      <c r="M192" s="9" t="str">
        <f t="shared" si="45"/>
        <v/>
      </c>
      <c r="N192" s="8" t="str">
        <f t="shared" si="46"/>
        <v/>
      </c>
      <c r="O192" s="2" t="str">
        <f t="shared" si="53"/>
        <v>-</v>
      </c>
      <c r="P192" s="2" t="str">
        <f t="shared" si="54"/>
        <v>-</v>
      </c>
      <c r="Q192" s="2" t="str">
        <f t="shared" si="55"/>
        <v>-</v>
      </c>
      <c r="R192" s="2" t="str">
        <f t="shared" si="56"/>
        <v>-</v>
      </c>
      <c r="AS192" s="6" t="s">
        <v>2598</v>
      </c>
      <c r="AT192" s="5" t="s">
        <v>700</v>
      </c>
      <c r="AW192" s="42">
        <v>5</v>
      </c>
      <c r="AX192" s="44">
        <v>123</v>
      </c>
      <c r="AY192" s="48">
        <f t="shared" si="57"/>
        <v>5123</v>
      </c>
      <c r="BA192" s="7" t="s">
        <v>2971</v>
      </c>
    </row>
    <row r="193" spans="1:65" hidden="1" outlineLevel="1" x14ac:dyDescent="0.2">
      <c r="A193" s="6" t="s">
        <v>595</v>
      </c>
      <c r="B193" s="5" t="s">
        <v>700</v>
      </c>
      <c r="C193" s="25">
        <v>111845</v>
      </c>
      <c r="D193" s="24"/>
      <c r="E193" s="24"/>
      <c r="F193" s="24">
        <v>66402</v>
      </c>
      <c r="H193" s="24">
        <v>47357</v>
      </c>
      <c r="I193" s="1">
        <v>47062</v>
      </c>
      <c r="J193" s="2" t="str">
        <f t="shared" si="51"/>
        <v/>
      </c>
      <c r="K193" s="2">
        <f t="shared" si="52"/>
        <v>0.70874371253877899</v>
      </c>
      <c r="L193" s="10" t="str">
        <f t="shared" si="58"/>
        <v/>
      </c>
      <c r="M193" s="9" t="str">
        <f t="shared" si="45"/>
        <v/>
      </c>
      <c r="N193" s="8" t="str">
        <f t="shared" si="46"/>
        <v/>
      </c>
      <c r="O193" s="2" t="str">
        <f t="shared" si="53"/>
        <v>-</v>
      </c>
      <c r="P193" s="2" t="str">
        <f t="shared" si="54"/>
        <v>-</v>
      </c>
      <c r="Q193" s="2" t="str">
        <f t="shared" si="55"/>
        <v>-</v>
      </c>
      <c r="R193" s="2" t="str">
        <f t="shared" si="56"/>
        <v>-</v>
      </c>
      <c r="AS193" s="6" t="s">
        <v>595</v>
      </c>
      <c r="AT193" s="5" t="s">
        <v>700</v>
      </c>
      <c r="AW193" s="42">
        <v>5</v>
      </c>
      <c r="AX193" s="44">
        <v>125</v>
      </c>
      <c r="AY193" s="48">
        <f t="shared" si="57"/>
        <v>5125</v>
      </c>
      <c r="BA193" s="7" t="s">
        <v>2971</v>
      </c>
    </row>
    <row r="194" spans="1:65" hidden="1" outlineLevel="1" x14ac:dyDescent="0.2">
      <c r="A194" s="6" t="s">
        <v>764</v>
      </c>
      <c r="B194" s="5" t="s">
        <v>700</v>
      </c>
      <c r="C194" s="25">
        <v>11010</v>
      </c>
      <c r="D194" s="24"/>
      <c r="E194" s="24"/>
      <c r="F194" s="24">
        <v>6178</v>
      </c>
      <c r="H194" s="24">
        <v>3691</v>
      </c>
      <c r="I194" s="1">
        <v>3640</v>
      </c>
      <c r="J194" s="2" t="str">
        <f t="shared" si="51"/>
        <v/>
      </c>
      <c r="K194" s="2">
        <f t="shared" si="52"/>
        <v>0.58918743930074458</v>
      </c>
      <c r="L194" s="10" t="str">
        <f t="shared" si="58"/>
        <v/>
      </c>
      <c r="M194" s="9" t="str">
        <f t="shared" ref="M194:M257" si="59">IF(T194&gt;0,RANK(T194,$S194:$AP194),"")</f>
        <v/>
      </c>
      <c r="N194" s="8" t="str">
        <f t="shared" ref="N194:N257" si="60">IF(U194&gt;0,RANK(U194,$S194:$AP194),"")</f>
        <v/>
      </c>
      <c r="O194" s="2" t="str">
        <f t="shared" si="53"/>
        <v>-</v>
      </c>
      <c r="P194" s="2" t="str">
        <f t="shared" si="54"/>
        <v>-</v>
      </c>
      <c r="Q194" s="2" t="str">
        <f t="shared" si="55"/>
        <v>-</v>
      </c>
      <c r="R194" s="2" t="str">
        <f t="shared" si="56"/>
        <v>-</v>
      </c>
      <c r="AS194" s="6" t="s">
        <v>764</v>
      </c>
      <c r="AT194" s="5" t="s">
        <v>700</v>
      </c>
      <c r="AW194" s="42">
        <v>5</v>
      </c>
      <c r="AX194" s="44">
        <v>127</v>
      </c>
      <c r="AY194" s="48">
        <f t="shared" si="57"/>
        <v>5127</v>
      </c>
      <c r="BA194" s="7" t="s">
        <v>2971</v>
      </c>
    </row>
    <row r="195" spans="1:65" hidden="1" outlineLevel="1" x14ac:dyDescent="0.2">
      <c r="A195" s="6" t="s">
        <v>165</v>
      </c>
      <c r="B195" s="5" t="s">
        <v>700</v>
      </c>
      <c r="C195" s="25">
        <v>8007</v>
      </c>
      <c r="D195" s="24"/>
      <c r="E195" s="24"/>
      <c r="F195" s="24">
        <v>5418</v>
      </c>
      <c r="H195" s="24">
        <v>3763</v>
      </c>
      <c r="I195" s="1">
        <v>3694</v>
      </c>
      <c r="J195" s="2" t="str">
        <f t="shared" ref="J195:J206" si="61">IF(D195&gt;0,I195/D195,"")</f>
        <v/>
      </c>
      <c r="K195" s="2">
        <f t="shared" ref="K195:K206" si="62">IF(F195&gt;0,I195/F195,"")</f>
        <v>0.68180140273163525</v>
      </c>
      <c r="L195" s="10" t="str">
        <f t="shared" si="58"/>
        <v/>
      </c>
      <c r="M195" s="9" t="str">
        <f t="shared" si="59"/>
        <v/>
      </c>
      <c r="N195" s="8" t="str">
        <f t="shared" si="60"/>
        <v/>
      </c>
      <c r="O195" s="2" t="str">
        <f t="shared" ref="O195:O206" si="63">IF(SUM($S195:$AO195)=0,"-",S195/SUM($S195:$AO195))</f>
        <v>-</v>
      </c>
      <c r="P195" s="2" t="str">
        <f t="shared" ref="P195:P206" si="64">IF(SUM($S195:$AO195)=0,"-",T195/SUM($S195:$AO195))</f>
        <v>-</v>
      </c>
      <c r="Q195" s="2" t="str">
        <f t="shared" ref="Q195:Q206" si="65">IF(SUM($S195:$AO195)=0,"-",U195/SUM($S195:$AO195))</f>
        <v>-</v>
      </c>
      <c r="R195" s="2" t="str">
        <f t="shared" ref="R195:R206" si="66">IF(SUM($S195:$AO195)=0,"-",(1-O195-P195-Q195))</f>
        <v>-</v>
      </c>
      <c r="AS195" s="6" t="s">
        <v>165</v>
      </c>
      <c r="AT195" s="5" t="s">
        <v>700</v>
      </c>
      <c r="AW195" s="42">
        <v>5</v>
      </c>
      <c r="AX195" s="44">
        <v>129</v>
      </c>
      <c r="AY195" s="48">
        <f t="shared" si="57"/>
        <v>5129</v>
      </c>
      <c r="BA195" s="7" t="s">
        <v>2971</v>
      </c>
    </row>
    <row r="196" spans="1:65" hidden="1" outlineLevel="1" x14ac:dyDescent="0.2">
      <c r="A196" s="6" t="s">
        <v>2157</v>
      </c>
      <c r="B196" s="5" t="s">
        <v>700</v>
      </c>
      <c r="C196" s="25">
        <v>127304</v>
      </c>
      <c r="D196" s="24"/>
      <c r="E196" s="24"/>
      <c r="F196" s="24">
        <v>68423</v>
      </c>
      <c r="H196" s="24">
        <v>43644</v>
      </c>
      <c r="I196" s="1">
        <v>43362</v>
      </c>
      <c r="J196" s="2" t="str">
        <f t="shared" si="61"/>
        <v/>
      </c>
      <c r="K196" s="2">
        <f t="shared" si="62"/>
        <v>0.63373427063998944</v>
      </c>
      <c r="L196" s="10" t="str">
        <f t="shared" si="58"/>
        <v/>
      </c>
      <c r="M196" s="9" t="str">
        <f t="shared" si="59"/>
        <v/>
      </c>
      <c r="N196" s="8" t="str">
        <f t="shared" si="60"/>
        <v/>
      </c>
      <c r="O196" s="2" t="str">
        <f t="shared" si="63"/>
        <v>-</v>
      </c>
      <c r="P196" s="2" t="str">
        <f t="shared" si="64"/>
        <v>-</v>
      </c>
      <c r="Q196" s="2" t="str">
        <f t="shared" si="65"/>
        <v>-</v>
      </c>
      <c r="R196" s="2" t="str">
        <f t="shared" si="66"/>
        <v>-</v>
      </c>
      <c r="AS196" s="6" t="s">
        <v>2157</v>
      </c>
      <c r="AT196" s="5" t="s">
        <v>700</v>
      </c>
      <c r="AW196" s="42">
        <v>5</v>
      </c>
      <c r="AX196" s="44">
        <v>131</v>
      </c>
      <c r="AY196" s="48">
        <f t="shared" si="57"/>
        <v>5131</v>
      </c>
      <c r="BA196" s="7" t="s">
        <v>2971</v>
      </c>
    </row>
    <row r="197" spans="1:65" hidden="1" outlineLevel="1" x14ac:dyDescent="0.2">
      <c r="A197" s="6" t="s">
        <v>744</v>
      </c>
      <c r="B197" s="5" t="s">
        <v>700</v>
      </c>
      <c r="C197" s="25">
        <v>17177</v>
      </c>
      <c r="D197" s="24"/>
      <c r="E197" s="24"/>
      <c r="F197" s="24">
        <v>6431</v>
      </c>
      <c r="H197" s="24">
        <v>4383</v>
      </c>
      <c r="I197" s="1">
        <v>4330</v>
      </c>
      <c r="J197" s="2" t="str">
        <f t="shared" si="61"/>
        <v/>
      </c>
      <c r="K197" s="2">
        <f t="shared" si="62"/>
        <v>0.67330119732545479</v>
      </c>
      <c r="L197" s="10" t="str">
        <f t="shared" si="58"/>
        <v/>
      </c>
      <c r="M197" s="9" t="str">
        <f t="shared" si="59"/>
        <v/>
      </c>
      <c r="N197" s="8" t="str">
        <f t="shared" si="60"/>
        <v/>
      </c>
      <c r="O197" s="2" t="str">
        <f t="shared" si="63"/>
        <v>-</v>
      </c>
      <c r="P197" s="2" t="str">
        <f t="shared" si="64"/>
        <v>-</v>
      </c>
      <c r="Q197" s="2" t="str">
        <f t="shared" si="65"/>
        <v>-</v>
      </c>
      <c r="R197" s="2" t="str">
        <f t="shared" si="66"/>
        <v>-</v>
      </c>
      <c r="AS197" s="6" t="s">
        <v>744</v>
      </c>
      <c r="AT197" s="5" t="s">
        <v>700</v>
      </c>
      <c r="AW197" s="42">
        <v>5</v>
      </c>
      <c r="AX197" s="44">
        <v>133</v>
      </c>
      <c r="AY197" s="48">
        <f t="shared" si="57"/>
        <v>5133</v>
      </c>
      <c r="BA197" s="7" t="s">
        <v>2971</v>
      </c>
    </row>
    <row r="198" spans="1:65" hidden="1" outlineLevel="1" x14ac:dyDescent="0.2">
      <c r="A198" s="6" t="s">
        <v>1534</v>
      </c>
      <c r="B198" s="5" t="s">
        <v>700</v>
      </c>
      <c r="C198" s="25">
        <v>17054</v>
      </c>
      <c r="D198" s="24"/>
      <c r="E198" s="24"/>
      <c r="F198" s="24">
        <v>11213</v>
      </c>
      <c r="H198" s="24">
        <v>7407</v>
      </c>
      <c r="I198" s="1">
        <v>7283</v>
      </c>
      <c r="J198" s="2" t="str">
        <f t="shared" si="61"/>
        <v/>
      </c>
      <c r="K198" s="2">
        <f t="shared" si="62"/>
        <v>0.64951395701418002</v>
      </c>
      <c r="L198" s="10" t="str">
        <f t="shared" si="58"/>
        <v/>
      </c>
      <c r="M198" s="9" t="str">
        <f t="shared" si="59"/>
        <v/>
      </c>
      <c r="N198" s="8" t="str">
        <f t="shared" si="60"/>
        <v/>
      </c>
      <c r="O198" s="2" t="str">
        <f t="shared" si="63"/>
        <v>-</v>
      </c>
      <c r="P198" s="2" t="str">
        <f t="shared" si="64"/>
        <v>-</v>
      </c>
      <c r="Q198" s="2" t="str">
        <f t="shared" si="65"/>
        <v>-</v>
      </c>
      <c r="R198" s="2" t="str">
        <f t="shared" si="66"/>
        <v>-</v>
      </c>
      <c r="AS198" s="6" t="s">
        <v>1534</v>
      </c>
      <c r="AT198" s="5" t="s">
        <v>700</v>
      </c>
      <c r="AW198" s="42">
        <v>5</v>
      </c>
      <c r="AX198" s="44">
        <v>135</v>
      </c>
      <c r="AY198" s="48">
        <f t="shared" si="57"/>
        <v>5135</v>
      </c>
      <c r="BA198" s="7" t="s">
        <v>2971</v>
      </c>
    </row>
    <row r="199" spans="1:65" hidden="1" outlineLevel="1" x14ac:dyDescent="0.2">
      <c r="A199" s="6" t="s">
        <v>1026</v>
      </c>
      <c r="B199" s="5" t="s">
        <v>700</v>
      </c>
      <c r="C199" s="25">
        <v>12663</v>
      </c>
      <c r="D199" s="24"/>
      <c r="E199" s="24"/>
      <c r="F199" s="24">
        <v>7592</v>
      </c>
      <c r="H199" s="24">
        <v>5433</v>
      </c>
      <c r="I199" s="1">
        <v>5354</v>
      </c>
      <c r="J199" s="2" t="str">
        <f t="shared" si="61"/>
        <v/>
      </c>
      <c r="K199" s="2">
        <f t="shared" si="62"/>
        <v>0.70521601685985247</v>
      </c>
      <c r="L199" s="10" t="str">
        <f t="shared" si="58"/>
        <v/>
      </c>
      <c r="M199" s="9" t="str">
        <f t="shared" si="59"/>
        <v/>
      </c>
      <c r="N199" s="8" t="str">
        <f t="shared" si="60"/>
        <v/>
      </c>
      <c r="O199" s="2" t="str">
        <f t="shared" si="63"/>
        <v>-</v>
      </c>
      <c r="P199" s="2" t="str">
        <f t="shared" si="64"/>
        <v>-</v>
      </c>
      <c r="Q199" s="2" t="str">
        <f t="shared" si="65"/>
        <v>-</v>
      </c>
      <c r="R199" s="2" t="str">
        <f t="shared" si="66"/>
        <v>-</v>
      </c>
      <c r="AS199" s="6" t="s">
        <v>1026</v>
      </c>
      <c r="AT199" s="5" t="s">
        <v>700</v>
      </c>
      <c r="AW199" s="42">
        <v>5</v>
      </c>
      <c r="AX199" s="44">
        <v>137</v>
      </c>
      <c r="AY199" s="48">
        <f t="shared" si="57"/>
        <v>5137</v>
      </c>
      <c r="BA199" s="7" t="s">
        <v>2971</v>
      </c>
    </row>
    <row r="200" spans="1:65" hidden="1" outlineLevel="1" x14ac:dyDescent="0.2">
      <c r="A200" s="6" t="s">
        <v>1416</v>
      </c>
      <c r="B200" s="5" t="s">
        <v>700</v>
      </c>
      <c r="C200" s="25">
        <v>40867</v>
      </c>
      <c r="D200" s="24"/>
      <c r="E200" s="24"/>
      <c r="F200" s="24">
        <v>24229</v>
      </c>
      <c r="H200" s="24">
        <v>17160</v>
      </c>
      <c r="I200" s="1">
        <v>17177</v>
      </c>
      <c r="J200" s="2" t="str">
        <f t="shared" si="61"/>
        <v/>
      </c>
      <c r="K200" s="2">
        <f t="shared" si="62"/>
        <v>0.70894382764455821</v>
      </c>
      <c r="L200" s="10" t="str">
        <f t="shared" si="58"/>
        <v/>
      </c>
      <c r="M200" s="9" t="str">
        <f t="shared" si="59"/>
        <v/>
      </c>
      <c r="N200" s="8" t="str">
        <f t="shared" si="60"/>
        <v/>
      </c>
      <c r="O200" s="2" t="str">
        <f t="shared" si="63"/>
        <v>-</v>
      </c>
      <c r="P200" s="2" t="str">
        <f t="shared" si="64"/>
        <v>-</v>
      </c>
      <c r="Q200" s="2" t="str">
        <f t="shared" si="65"/>
        <v>-</v>
      </c>
      <c r="R200" s="2" t="str">
        <f t="shared" si="66"/>
        <v>-</v>
      </c>
      <c r="AS200" s="6" t="s">
        <v>1416</v>
      </c>
      <c r="AT200" s="5" t="s">
        <v>700</v>
      </c>
      <c r="AW200" s="42">
        <v>5</v>
      </c>
      <c r="AX200" s="44">
        <v>139</v>
      </c>
      <c r="AY200" s="48">
        <f t="shared" si="57"/>
        <v>5139</v>
      </c>
      <c r="BA200" s="7" t="s">
        <v>2971</v>
      </c>
    </row>
    <row r="201" spans="1:65" hidden="1" outlineLevel="1" x14ac:dyDescent="0.2">
      <c r="A201" s="6" t="s">
        <v>1493</v>
      </c>
      <c r="B201" s="5" t="s">
        <v>700</v>
      </c>
      <c r="C201" s="25">
        <v>17030</v>
      </c>
      <c r="D201" s="24"/>
      <c r="E201" s="24"/>
      <c r="F201" s="24">
        <v>8750</v>
      </c>
      <c r="H201" s="24">
        <v>6508</v>
      </c>
      <c r="I201" s="1">
        <v>6430</v>
      </c>
      <c r="J201" s="2" t="str">
        <f t="shared" si="61"/>
        <v/>
      </c>
      <c r="K201" s="2">
        <f t="shared" si="62"/>
        <v>0.73485714285714288</v>
      </c>
      <c r="L201" s="10" t="str">
        <f t="shared" si="58"/>
        <v/>
      </c>
      <c r="M201" s="9" t="str">
        <f t="shared" si="59"/>
        <v/>
      </c>
      <c r="N201" s="8" t="str">
        <f t="shared" si="60"/>
        <v/>
      </c>
      <c r="O201" s="2" t="str">
        <f t="shared" si="63"/>
        <v>-</v>
      </c>
      <c r="P201" s="2" t="str">
        <f t="shared" si="64"/>
        <v>-</v>
      </c>
      <c r="Q201" s="2" t="str">
        <f t="shared" si="65"/>
        <v>-</v>
      </c>
      <c r="R201" s="2" t="str">
        <f t="shared" si="66"/>
        <v>-</v>
      </c>
      <c r="AS201" s="6" t="s">
        <v>1493</v>
      </c>
      <c r="AT201" s="5" t="s">
        <v>700</v>
      </c>
      <c r="AW201" s="42">
        <v>5</v>
      </c>
      <c r="AX201" s="44">
        <v>141</v>
      </c>
      <c r="AY201" s="48">
        <f t="shared" si="57"/>
        <v>5141</v>
      </c>
      <c r="BA201" s="7" t="s">
        <v>2971</v>
      </c>
    </row>
    <row r="202" spans="1:65" hidden="1" outlineLevel="1" x14ac:dyDescent="0.2">
      <c r="A202" s="6" t="s">
        <v>636</v>
      </c>
      <c r="B202" s="5" t="s">
        <v>700</v>
      </c>
      <c r="C202" s="25">
        <v>211411</v>
      </c>
      <c r="D202" s="24"/>
      <c r="E202" s="24"/>
      <c r="F202" s="24">
        <v>107201</v>
      </c>
      <c r="H202" s="24">
        <v>70932</v>
      </c>
      <c r="I202" s="1">
        <v>70460</v>
      </c>
      <c r="J202" s="2" t="str">
        <f t="shared" si="61"/>
        <v/>
      </c>
      <c r="K202" s="2">
        <f t="shared" si="62"/>
        <v>0.65726998815309556</v>
      </c>
      <c r="L202" s="10" t="str">
        <f t="shared" si="58"/>
        <v/>
      </c>
      <c r="M202" s="9" t="str">
        <f t="shared" si="59"/>
        <v/>
      </c>
      <c r="N202" s="8" t="str">
        <f t="shared" si="60"/>
        <v/>
      </c>
      <c r="O202" s="2" t="str">
        <f t="shared" si="63"/>
        <v>-</v>
      </c>
      <c r="P202" s="2" t="str">
        <f t="shared" si="64"/>
        <v>-</v>
      </c>
      <c r="Q202" s="2" t="str">
        <f t="shared" si="65"/>
        <v>-</v>
      </c>
      <c r="R202" s="2" t="str">
        <f t="shared" si="66"/>
        <v>-</v>
      </c>
      <c r="AS202" s="6" t="s">
        <v>636</v>
      </c>
      <c r="AT202" s="5" t="s">
        <v>700</v>
      </c>
      <c r="AW202" s="42">
        <v>5</v>
      </c>
      <c r="AX202" s="44">
        <v>143</v>
      </c>
      <c r="AY202" s="48">
        <f t="shared" si="57"/>
        <v>5143</v>
      </c>
      <c r="BA202" s="7" t="s">
        <v>2971</v>
      </c>
    </row>
    <row r="203" spans="1:65" hidden="1" outlineLevel="1" x14ac:dyDescent="0.2">
      <c r="A203" s="6" t="s">
        <v>1849</v>
      </c>
      <c r="B203" s="5" t="s">
        <v>700</v>
      </c>
      <c r="C203" s="25">
        <v>78493</v>
      </c>
      <c r="D203" s="24"/>
      <c r="E203" s="24"/>
      <c r="F203" s="24">
        <v>46938</v>
      </c>
      <c r="H203" s="24">
        <v>26653</v>
      </c>
      <c r="I203" s="1">
        <v>26514</v>
      </c>
      <c r="J203" s="2" t="str">
        <f t="shared" si="61"/>
        <v/>
      </c>
      <c r="K203" s="2">
        <f t="shared" si="62"/>
        <v>0.56487281094209385</v>
      </c>
      <c r="L203" s="10" t="str">
        <f t="shared" si="58"/>
        <v/>
      </c>
      <c r="M203" s="9" t="str">
        <f t="shared" si="59"/>
        <v/>
      </c>
      <c r="N203" s="8" t="str">
        <f t="shared" si="60"/>
        <v/>
      </c>
      <c r="O203" s="2" t="str">
        <f t="shared" si="63"/>
        <v>-</v>
      </c>
      <c r="P203" s="2" t="str">
        <f t="shared" si="64"/>
        <v>-</v>
      </c>
      <c r="Q203" s="2" t="str">
        <f t="shared" si="65"/>
        <v>-</v>
      </c>
      <c r="R203" s="2" t="str">
        <f t="shared" si="66"/>
        <v>-</v>
      </c>
      <c r="AS203" s="6" t="s">
        <v>1849</v>
      </c>
      <c r="AT203" s="5" t="s">
        <v>700</v>
      </c>
      <c r="AW203" s="42">
        <v>5</v>
      </c>
      <c r="AX203" s="44">
        <v>145</v>
      </c>
      <c r="AY203" s="48">
        <f t="shared" si="57"/>
        <v>5145</v>
      </c>
      <c r="BA203" s="7" t="s">
        <v>2971</v>
      </c>
    </row>
    <row r="204" spans="1:65" hidden="1" outlineLevel="1" x14ac:dyDescent="0.2">
      <c r="A204" s="6" t="s">
        <v>3014</v>
      </c>
      <c r="B204" s="5" t="s">
        <v>700</v>
      </c>
      <c r="C204" s="25">
        <v>7100</v>
      </c>
      <c r="D204" s="24"/>
      <c r="E204" s="24"/>
      <c r="F204" s="24">
        <v>4097</v>
      </c>
      <c r="H204" s="24">
        <v>2709</v>
      </c>
      <c r="I204" s="1">
        <v>2685</v>
      </c>
      <c r="J204" s="2" t="str">
        <f t="shared" si="61"/>
        <v/>
      </c>
      <c r="K204" s="2">
        <f t="shared" si="62"/>
        <v>0.65535757871613376</v>
      </c>
      <c r="L204" s="10" t="str">
        <f t="shared" si="58"/>
        <v/>
      </c>
      <c r="M204" s="9" t="str">
        <f t="shared" si="59"/>
        <v/>
      </c>
      <c r="N204" s="8" t="str">
        <f t="shared" si="60"/>
        <v/>
      </c>
      <c r="O204" s="2" t="str">
        <f t="shared" si="63"/>
        <v>-</v>
      </c>
      <c r="P204" s="2" t="str">
        <f t="shared" si="64"/>
        <v>-</v>
      </c>
      <c r="Q204" s="2" t="str">
        <f t="shared" si="65"/>
        <v>-</v>
      </c>
      <c r="R204" s="2" t="str">
        <f t="shared" si="66"/>
        <v>-</v>
      </c>
      <c r="AS204" s="6" t="s">
        <v>3014</v>
      </c>
      <c r="AT204" s="5" t="s">
        <v>700</v>
      </c>
      <c r="AW204" s="42">
        <v>5</v>
      </c>
      <c r="AX204" s="44">
        <v>147</v>
      </c>
      <c r="AY204" s="48">
        <f t="shared" si="57"/>
        <v>5147</v>
      </c>
      <c r="BA204" s="7" t="s">
        <v>2971</v>
      </c>
    </row>
    <row r="205" spans="1:65" hidden="1" outlineLevel="1" x14ac:dyDescent="0.2">
      <c r="A205" s="6" t="s">
        <v>2306</v>
      </c>
      <c r="B205" s="5" t="s">
        <v>700</v>
      </c>
      <c r="C205" s="25">
        <v>21932</v>
      </c>
      <c r="D205" s="24"/>
      <c r="E205" s="24"/>
      <c r="F205" s="24">
        <v>9408</v>
      </c>
      <c r="H205" s="24">
        <v>6040</v>
      </c>
      <c r="I205" s="1">
        <v>5974</v>
      </c>
      <c r="J205" s="2" t="str">
        <f t="shared" si="61"/>
        <v/>
      </c>
      <c r="K205" s="2">
        <f t="shared" si="62"/>
        <v>0.6349914965986394</v>
      </c>
      <c r="L205" s="10" t="str">
        <f t="shared" si="58"/>
        <v/>
      </c>
      <c r="M205" s="9" t="str">
        <f t="shared" si="59"/>
        <v/>
      </c>
      <c r="N205" s="8" t="str">
        <f t="shared" si="60"/>
        <v/>
      </c>
      <c r="O205" s="2" t="str">
        <f t="shared" si="63"/>
        <v>-</v>
      </c>
      <c r="P205" s="2" t="str">
        <f t="shared" si="64"/>
        <v>-</v>
      </c>
      <c r="Q205" s="2" t="str">
        <f t="shared" si="65"/>
        <v>-</v>
      </c>
      <c r="R205" s="2" t="str">
        <f t="shared" si="66"/>
        <v>-</v>
      </c>
      <c r="AS205" s="6" t="s">
        <v>2306</v>
      </c>
      <c r="AT205" s="5" t="s">
        <v>700</v>
      </c>
      <c r="AW205" s="42">
        <v>5</v>
      </c>
      <c r="AX205" s="44">
        <v>149</v>
      </c>
      <c r="AY205" s="48">
        <f t="shared" si="57"/>
        <v>5149</v>
      </c>
      <c r="BA205" s="7" t="s">
        <v>2971</v>
      </c>
    </row>
    <row r="206" spans="1:65" collapsed="1" x14ac:dyDescent="0.2">
      <c r="A206" s="6" t="s">
        <v>187</v>
      </c>
      <c r="B206" s="5" t="s">
        <v>502</v>
      </c>
      <c r="C206" s="24">
        <f>SUM(C131:C205)</f>
        <v>2949131</v>
      </c>
      <c r="D206" s="33">
        <v>2198000</v>
      </c>
      <c r="E206" s="33">
        <v>2109000</v>
      </c>
      <c r="F206" s="24">
        <f>SUM(F131:F205)</f>
        <v>1618328</v>
      </c>
      <c r="H206" s="24">
        <f>SUM(H131:H205)</f>
        <v>1078548</v>
      </c>
      <c r="I206" s="1">
        <v>1069468</v>
      </c>
      <c r="J206" s="2">
        <f t="shared" si="61"/>
        <v>0.4865641492265696</v>
      </c>
      <c r="K206" s="2">
        <f t="shared" si="62"/>
        <v>0.6608474919793762</v>
      </c>
      <c r="L206" s="10" t="str">
        <f t="shared" si="58"/>
        <v/>
      </c>
      <c r="M206" s="9" t="str">
        <f t="shared" si="59"/>
        <v/>
      </c>
      <c r="N206" s="8" t="str">
        <f t="shared" si="60"/>
        <v/>
      </c>
      <c r="O206" s="2" t="str">
        <f t="shared" si="63"/>
        <v>-</v>
      </c>
      <c r="P206" s="2" t="str">
        <f t="shared" si="64"/>
        <v>-</v>
      </c>
      <c r="Q206" s="2" t="str">
        <f t="shared" si="65"/>
        <v>-</v>
      </c>
      <c r="R206" s="2" t="str">
        <f t="shared" si="66"/>
        <v>-</v>
      </c>
      <c r="AS206" s="6" t="s">
        <v>187</v>
      </c>
      <c r="AT206" s="5" t="s">
        <v>502</v>
      </c>
      <c r="AW206" s="42">
        <v>5</v>
      </c>
      <c r="AX206" s="44"/>
      <c r="AY206" s="42">
        <v>5</v>
      </c>
      <c r="BA206" s="7" t="s">
        <v>655</v>
      </c>
    </row>
    <row r="207" spans="1:65" x14ac:dyDescent="0.2">
      <c r="A207" s="6"/>
      <c r="B207" s="6"/>
      <c r="C207" s="25"/>
      <c r="D207" s="24"/>
      <c r="E207" s="24"/>
      <c r="F207" s="24"/>
      <c r="G207" s="24"/>
      <c r="H207" s="24"/>
      <c r="J207" s="2"/>
      <c r="K207" s="2"/>
      <c r="N207" s="8"/>
      <c r="AS207" s="6"/>
      <c r="AT207" s="6"/>
      <c r="AW207" s="42"/>
      <c r="AX207" s="44"/>
      <c r="AY207" s="48"/>
    </row>
    <row r="208" spans="1:65" hidden="1" outlineLevel="1" x14ac:dyDescent="0.2">
      <c r="A208" s="6" t="s">
        <v>2038</v>
      </c>
      <c r="B208" s="6" t="s">
        <v>834</v>
      </c>
      <c r="C208" s="25">
        <v>1554720</v>
      </c>
      <c r="D208" s="24"/>
      <c r="E208" s="24"/>
      <c r="F208" s="24">
        <f>SUM(S208:AN208)</f>
        <v>810836</v>
      </c>
      <c r="H208" s="1">
        <f>BJ208</f>
        <v>602479</v>
      </c>
      <c r="I208" s="1">
        <v>595642</v>
      </c>
      <c r="J208" s="2" t="str">
        <f t="shared" ref="J208:J239" si="67">IF(D208&gt;0,I208/D208,"")</f>
        <v/>
      </c>
      <c r="K208" s="2">
        <f t="shared" ref="K208:K239" si="68">IF(F208&gt;0,I208/F208,"")</f>
        <v>0.73460231168818357</v>
      </c>
      <c r="L208" s="10">
        <f t="shared" si="58"/>
        <v>1</v>
      </c>
      <c r="M208" s="9">
        <f t="shared" si="59"/>
        <v>3</v>
      </c>
      <c r="N208" s="8">
        <f t="shared" si="60"/>
        <v>2</v>
      </c>
      <c r="O208" s="2">
        <f t="shared" ref="O208:O239" si="69">IF(SUM($S208:$AO208)=0,"-",S208/SUM($S208:$AO208))</f>
        <v>0.5639352470783241</v>
      </c>
      <c r="P208" s="2">
        <f t="shared" ref="P208:P239" si="70">IF(SUM($S208:$AO208)=0,"-",T208/SUM($S208:$AO208))</f>
        <v>0.14335821300484933</v>
      </c>
      <c r="Q208" s="2">
        <f t="shared" ref="Q208:Q239" si="71">IF(SUM($S208:$AO208)=0,"-",U208/SUM($S208:$AO208))</f>
        <v>0.19916974579323068</v>
      </c>
      <c r="R208" s="2">
        <f t="shared" ref="R208:R239" si="72">IF(SUM($S208:$AO208)=0,"-",(1-O208-P208-Q208))</f>
        <v>9.3536794123595918E-2</v>
      </c>
      <c r="S208" s="1">
        <v>457259</v>
      </c>
      <c r="T208" s="1">
        <v>116240</v>
      </c>
      <c r="U208" s="1">
        <v>161494</v>
      </c>
      <c r="V208" s="1">
        <v>3654</v>
      </c>
      <c r="W208" s="1">
        <v>9954</v>
      </c>
      <c r="Y208" s="1">
        <v>15657</v>
      </c>
      <c r="AB208" s="1">
        <v>2877</v>
      </c>
      <c r="AE208" s="1">
        <v>43657</v>
      </c>
      <c r="AF208" s="1">
        <v>44</v>
      </c>
      <c r="AS208" s="6" t="s">
        <v>2038</v>
      </c>
      <c r="AT208" s="6" t="s">
        <v>834</v>
      </c>
      <c r="AW208" s="42">
        <v>6</v>
      </c>
      <c r="AX208" s="44">
        <v>1</v>
      </c>
      <c r="AY208" s="48">
        <f t="shared" si="57"/>
        <v>6001</v>
      </c>
      <c r="BA208" s="7" t="s">
        <v>2971</v>
      </c>
      <c r="BJ208" s="1">
        <f>BK208+BM208</f>
        <v>602479</v>
      </c>
      <c r="BK208" s="1">
        <v>269030</v>
      </c>
      <c r="BM208" s="1">
        <v>333449</v>
      </c>
    </row>
    <row r="209" spans="1:65" hidden="1" outlineLevel="1" x14ac:dyDescent="0.2">
      <c r="A209" s="6" t="s">
        <v>438</v>
      </c>
      <c r="B209" s="6" t="s">
        <v>834</v>
      </c>
      <c r="C209" s="25">
        <v>1129</v>
      </c>
      <c r="D209" s="24"/>
      <c r="E209" s="24"/>
      <c r="F209" s="24">
        <f t="shared" ref="F209:F265" si="73">SUM(S209:AN209)</f>
        <v>773</v>
      </c>
      <c r="H209" s="1">
        <f t="shared" ref="H209:H265" si="74">BJ209</f>
        <v>656</v>
      </c>
      <c r="I209" s="1">
        <v>653</v>
      </c>
      <c r="J209" s="2" t="str">
        <f t="shared" si="67"/>
        <v/>
      </c>
      <c r="K209" s="2">
        <f t="shared" si="68"/>
        <v>0.84476067270375166</v>
      </c>
      <c r="L209" s="10">
        <f t="shared" si="58"/>
        <v>1</v>
      </c>
      <c r="M209" s="9">
        <f t="shared" si="59"/>
        <v>2</v>
      </c>
      <c r="N209" s="8">
        <f t="shared" si="60"/>
        <v>3</v>
      </c>
      <c r="O209" s="2">
        <f t="shared" si="69"/>
        <v>0.37645536869340235</v>
      </c>
      <c r="P209" s="2">
        <f t="shared" si="70"/>
        <v>0.30659767141009053</v>
      </c>
      <c r="Q209" s="2">
        <f t="shared" si="71"/>
        <v>0.25097024579560157</v>
      </c>
      <c r="R209" s="2">
        <f t="shared" si="72"/>
        <v>6.5976714100905554E-2</v>
      </c>
      <c r="S209" s="1">
        <v>291</v>
      </c>
      <c r="T209" s="1">
        <v>237</v>
      </c>
      <c r="U209" s="1">
        <v>194</v>
      </c>
      <c r="V209" s="1">
        <v>3</v>
      </c>
      <c r="W209" s="1">
        <v>12</v>
      </c>
      <c r="Y209" s="1">
        <v>29</v>
      </c>
      <c r="AB209" s="1">
        <v>2</v>
      </c>
      <c r="AE209" s="1">
        <v>5</v>
      </c>
      <c r="AF209" s="1">
        <v>0</v>
      </c>
      <c r="AS209" s="6" t="s">
        <v>438</v>
      </c>
      <c r="AT209" s="6" t="s">
        <v>834</v>
      </c>
      <c r="AW209" s="42">
        <v>6</v>
      </c>
      <c r="AX209" s="44">
        <v>3</v>
      </c>
      <c r="AY209" s="48">
        <f t="shared" si="57"/>
        <v>6003</v>
      </c>
      <c r="BA209" s="7" t="s">
        <v>2971</v>
      </c>
      <c r="BJ209" s="1">
        <f t="shared" ref="BJ209:BJ265" si="75">BK209+BM209</f>
        <v>656</v>
      </c>
      <c r="BK209" s="1">
        <v>0</v>
      </c>
      <c r="BM209" s="1">
        <v>656</v>
      </c>
    </row>
    <row r="210" spans="1:65" hidden="1" outlineLevel="1" x14ac:dyDescent="0.2">
      <c r="A210" s="6" t="s">
        <v>267</v>
      </c>
      <c r="B210" s="6" t="s">
        <v>834</v>
      </c>
      <c r="C210" s="25">
        <v>37035</v>
      </c>
      <c r="D210" s="24"/>
      <c r="E210" s="24"/>
      <c r="F210" s="24">
        <f t="shared" si="73"/>
        <v>21503</v>
      </c>
      <c r="H210" s="1">
        <f t="shared" si="74"/>
        <v>17886</v>
      </c>
      <c r="I210" s="1">
        <v>17649</v>
      </c>
      <c r="J210" s="2" t="str">
        <f t="shared" si="67"/>
        <v/>
      </c>
      <c r="K210" s="2">
        <f t="shared" si="68"/>
        <v>0.82076919499604706</v>
      </c>
      <c r="L210" s="10">
        <f t="shared" si="58"/>
        <v>2</v>
      </c>
      <c r="M210" s="9">
        <f t="shared" si="59"/>
        <v>1</v>
      </c>
      <c r="N210" s="8">
        <f t="shared" si="60"/>
        <v>3</v>
      </c>
      <c r="O210" s="2">
        <f t="shared" si="69"/>
        <v>0.31814165465283911</v>
      </c>
      <c r="P210" s="2">
        <f t="shared" si="70"/>
        <v>0.45226247500348787</v>
      </c>
      <c r="Q210" s="2">
        <f t="shared" si="71"/>
        <v>0.17067385946147048</v>
      </c>
      <c r="R210" s="2">
        <f t="shared" si="72"/>
        <v>5.8922010882202586E-2</v>
      </c>
      <c r="S210" s="1">
        <v>6841</v>
      </c>
      <c r="T210" s="1">
        <v>9725</v>
      </c>
      <c r="U210" s="1">
        <v>3670</v>
      </c>
      <c r="V210" s="1">
        <v>172</v>
      </c>
      <c r="W210" s="1">
        <v>120</v>
      </c>
      <c r="Y210" s="1">
        <v>856</v>
      </c>
      <c r="AB210" s="1">
        <v>45</v>
      </c>
      <c r="AE210" s="1">
        <v>74</v>
      </c>
      <c r="AF210" s="1">
        <v>0</v>
      </c>
      <c r="AS210" s="6" t="s">
        <v>267</v>
      </c>
      <c r="AT210" s="6" t="s">
        <v>834</v>
      </c>
      <c r="AW210" s="42">
        <v>6</v>
      </c>
      <c r="AX210" s="44">
        <v>5</v>
      </c>
      <c r="AY210" s="48">
        <f t="shared" si="57"/>
        <v>6005</v>
      </c>
      <c r="BA210" s="7" t="s">
        <v>2971</v>
      </c>
      <c r="BJ210" s="1">
        <f t="shared" si="75"/>
        <v>17886</v>
      </c>
      <c r="BK210" s="1">
        <v>6943</v>
      </c>
      <c r="BM210" s="1">
        <v>10943</v>
      </c>
    </row>
    <row r="211" spans="1:65" hidden="1" outlineLevel="1" x14ac:dyDescent="0.2">
      <c r="A211" s="6" t="s">
        <v>131</v>
      </c>
      <c r="B211" s="6" t="s">
        <v>834</v>
      </c>
      <c r="C211" s="25">
        <v>221539</v>
      </c>
      <c r="D211" s="24"/>
      <c r="E211" s="24"/>
      <c r="F211" s="24">
        <f t="shared" si="73"/>
        <v>122554</v>
      </c>
      <c r="H211" s="1">
        <f t="shared" si="74"/>
        <v>91722</v>
      </c>
      <c r="I211" s="1">
        <v>90752</v>
      </c>
      <c r="J211" s="2" t="str">
        <f t="shared" si="67"/>
        <v/>
      </c>
      <c r="K211" s="2">
        <f t="shared" si="68"/>
        <v>0.74050622582698244</v>
      </c>
      <c r="L211" s="10">
        <f t="shared" si="58"/>
        <v>2</v>
      </c>
      <c r="M211" s="9">
        <f t="shared" si="59"/>
        <v>1</v>
      </c>
      <c r="N211" s="8">
        <f t="shared" si="60"/>
        <v>3</v>
      </c>
      <c r="O211" s="2">
        <f t="shared" si="69"/>
        <v>0.34396266135744241</v>
      </c>
      <c r="P211" s="2">
        <f t="shared" si="70"/>
        <v>0.370767172022129</v>
      </c>
      <c r="Q211" s="2">
        <f t="shared" si="71"/>
        <v>0.216492321752044</v>
      </c>
      <c r="R211" s="2">
        <f t="shared" si="72"/>
        <v>6.8777844868384536E-2</v>
      </c>
      <c r="S211" s="1">
        <v>42154</v>
      </c>
      <c r="T211" s="1">
        <v>45439</v>
      </c>
      <c r="U211" s="1">
        <v>26532</v>
      </c>
      <c r="V211" s="1">
        <v>1023</v>
      </c>
      <c r="W211" s="1">
        <v>1437</v>
      </c>
      <c r="Y211" s="1">
        <v>4108</v>
      </c>
      <c r="AB211" s="1">
        <v>448</v>
      </c>
      <c r="AE211" s="1">
        <v>1410</v>
      </c>
      <c r="AF211" s="1">
        <v>3</v>
      </c>
      <c r="AS211" s="6" t="s">
        <v>131</v>
      </c>
      <c r="AT211" s="6" t="s">
        <v>834</v>
      </c>
      <c r="AW211" s="42">
        <v>6</v>
      </c>
      <c r="AX211" s="44">
        <v>7</v>
      </c>
      <c r="AY211" s="48">
        <f t="shared" si="57"/>
        <v>6007</v>
      </c>
      <c r="BA211" s="7" t="s">
        <v>2971</v>
      </c>
      <c r="BJ211" s="1">
        <f t="shared" si="75"/>
        <v>91722</v>
      </c>
      <c r="BK211" s="1">
        <v>34944</v>
      </c>
      <c r="BM211" s="1">
        <v>56778</v>
      </c>
    </row>
    <row r="212" spans="1:65" hidden="1" outlineLevel="1" x14ac:dyDescent="0.2">
      <c r="A212" s="6" t="s">
        <v>913</v>
      </c>
      <c r="B212" s="6" t="s">
        <v>834</v>
      </c>
      <c r="C212" s="25">
        <v>44742</v>
      </c>
      <c r="D212" s="24"/>
      <c r="E212" s="24"/>
      <c r="F212" s="24">
        <f t="shared" si="73"/>
        <v>29014</v>
      </c>
      <c r="H212" s="1">
        <f t="shared" si="74"/>
        <v>22077</v>
      </c>
      <c r="I212" s="1">
        <v>21786</v>
      </c>
      <c r="J212" s="2" t="str">
        <f t="shared" si="67"/>
        <v/>
      </c>
      <c r="K212" s="2">
        <f t="shared" si="68"/>
        <v>0.75087888605500797</v>
      </c>
      <c r="L212" s="10">
        <f t="shared" si="58"/>
        <v>2</v>
      </c>
      <c r="M212" s="9">
        <f t="shared" si="59"/>
        <v>1</v>
      </c>
      <c r="N212" s="8">
        <f t="shared" si="60"/>
        <v>3</v>
      </c>
      <c r="O212" s="2">
        <f t="shared" si="69"/>
        <v>0.30854070448748883</v>
      </c>
      <c r="P212" s="2">
        <f t="shared" si="70"/>
        <v>0.42634590197835526</v>
      </c>
      <c r="Q212" s="2">
        <f t="shared" si="71"/>
        <v>0.18877093816778107</v>
      </c>
      <c r="R212" s="2">
        <f t="shared" si="72"/>
        <v>7.6342455366374851E-2</v>
      </c>
      <c r="S212" s="1">
        <v>8952</v>
      </c>
      <c r="T212" s="1">
        <v>12370</v>
      </c>
      <c r="U212" s="1">
        <v>5477</v>
      </c>
      <c r="V212" s="1">
        <v>339</v>
      </c>
      <c r="W212" s="1">
        <v>263</v>
      </c>
      <c r="Y212" s="1">
        <v>1306</v>
      </c>
      <c r="AB212" s="1">
        <v>89</v>
      </c>
      <c r="AE212" s="1">
        <v>215</v>
      </c>
      <c r="AF212" s="1">
        <v>3</v>
      </c>
      <c r="AS212" s="6" t="s">
        <v>913</v>
      </c>
      <c r="AT212" s="6" t="s">
        <v>834</v>
      </c>
      <c r="AW212" s="42">
        <v>6</v>
      </c>
      <c r="AX212" s="44">
        <v>9</v>
      </c>
      <c r="AY212" s="48">
        <f t="shared" si="57"/>
        <v>6009</v>
      </c>
      <c r="BA212" s="7" t="s">
        <v>2971</v>
      </c>
      <c r="BJ212" s="1">
        <f t="shared" si="75"/>
        <v>22077</v>
      </c>
      <c r="BK212" s="1">
        <v>7274</v>
      </c>
      <c r="BM212" s="1">
        <v>14803</v>
      </c>
    </row>
    <row r="213" spans="1:65" hidden="1" outlineLevel="1" x14ac:dyDescent="0.2">
      <c r="A213" s="6" t="s">
        <v>1443</v>
      </c>
      <c r="B213" s="6" t="s">
        <v>834</v>
      </c>
      <c r="C213" s="25">
        <v>21411</v>
      </c>
      <c r="D213" s="24"/>
      <c r="E213" s="24"/>
      <c r="F213" s="24">
        <f t="shared" si="73"/>
        <v>7765</v>
      </c>
      <c r="H213" s="1">
        <f t="shared" si="74"/>
        <v>6092</v>
      </c>
      <c r="I213" s="1">
        <v>6034</v>
      </c>
      <c r="J213" s="2" t="str">
        <f t="shared" si="67"/>
        <v/>
      </c>
      <c r="K213" s="2">
        <f t="shared" si="68"/>
        <v>0.77707662588538318</v>
      </c>
      <c r="L213" s="10">
        <f t="shared" si="58"/>
        <v>2</v>
      </c>
      <c r="M213" s="9">
        <f t="shared" si="59"/>
        <v>1</v>
      </c>
      <c r="N213" s="8">
        <f t="shared" si="60"/>
        <v>3</v>
      </c>
      <c r="O213" s="2">
        <f t="shared" si="69"/>
        <v>0.34462330972311656</v>
      </c>
      <c r="P213" s="2">
        <f t="shared" si="70"/>
        <v>0.45537669027688343</v>
      </c>
      <c r="Q213" s="2">
        <f t="shared" si="71"/>
        <v>0.16986477784932388</v>
      </c>
      <c r="R213" s="2">
        <f t="shared" si="72"/>
        <v>3.0135222150676072E-2</v>
      </c>
      <c r="S213" s="1">
        <v>2676</v>
      </c>
      <c r="T213" s="1">
        <v>3536</v>
      </c>
      <c r="U213" s="1">
        <v>1319</v>
      </c>
      <c r="V213" s="1">
        <v>31</v>
      </c>
      <c r="W213" s="1">
        <v>19</v>
      </c>
      <c r="Y213" s="1">
        <v>172</v>
      </c>
      <c r="AB213" s="1">
        <v>10</v>
      </c>
      <c r="AE213" s="1">
        <v>2</v>
      </c>
      <c r="AF213" s="1">
        <v>0</v>
      </c>
      <c r="AS213" s="6" t="s">
        <v>1443</v>
      </c>
      <c r="AT213" s="6" t="s">
        <v>834</v>
      </c>
      <c r="AW213" s="42">
        <v>6</v>
      </c>
      <c r="AX213" s="44">
        <v>11</v>
      </c>
      <c r="AY213" s="48">
        <f t="shared" si="57"/>
        <v>6011</v>
      </c>
      <c r="BA213" s="7" t="s">
        <v>2971</v>
      </c>
      <c r="BJ213" s="1">
        <f t="shared" si="75"/>
        <v>6092</v>
      </c>
      <c r="BK213" s="1">
        <v>2692</v>
      </c>
      <c r="BM213" s="1">
        <v>3400</v>
      </c>
    </row>
    <row r="214" spans="1:65" hidden="1" outlineLevel="1" x14ac:dyDescent="0.2">
      <c r="A214" s="6" t="s">
        <v>537</v>
      </c>
      <c r="B214" s="6" t="s">
        <v>834</v>
      </c>
      <c r="C214" s="25">
        <v>1079597</v>
      </c>
      <c r="D214" s="24"/>
      <c r="E214" s="24"/>
      <c r="F214" s="24">
        <f t="shared" si="73"/>
        <v>556351</v>
      </c>
      <c r="H214" s="1">
        <f t="shared" si="74"/>
        <v>442143</v>
      </c>
      <c r="I214" s="1">
        <v>438226</v>
      </c>
      <c r="J214" s="2" t="str">
        <f t="shared" si="67"/>
        <v/>
      </c>
      <c r="K214" s="2">
        <f t="shared" si="68"/>
        <v>0.78767900120607315</v>
      </c>
      <c r="L214" s="10">
        <f t="shared" si="58"/>
        <v>1</v>
      </c>
      <c r="M214" s="9">
        <f t="shared" si="59"/>
        <v>2</v>
      </c>
      <c r="N214" s="8">
        <f t="shared" si="60"/>
        <v>3</v>
      </c>
      <c r="O214" s="2">
        <f t="shared" si="69"/>
        <v>0.49565292414321177</v>
      </c>
      <c r="P214" s="2">
        <f t="shared" si="70"/>
        <v>0.24629235860095516</v>
      </c>
      <c r="Q214" s="2">
        <f t="shared" si="71"/>
        <v>0.21619085792961637</v>
      </c>
      <c r="R214" s="2">
        <f t="shared" si="72"/>
        <v>4.1863859326216751E-2</v>
      </c>
      <c r="S214" s="1">
        <v>275757</v>
      </c>
      <c r="T214" s="1">
        <v>137025</v>
      </c>
      <c r="U214" s="1">
        <v>120278</v>
      </c>
      <c r="V214" s="1">
        <v>2869</v>
      </c>
      <c r="W214" s="1">
        <v>3506</v>
      </c>
      <c r="Y214" s="1">
        <v>14159</v>
      </c>
      <c r="AB214" s="1">
        <v>1268</v>
      </c>
      <c r="AE214" s="1">
        <v>1473</v>
      </c>
      <c r="AF214" s="1">
        <v>16</v>
      </c>
      <c r="AS214" s="6" t="s">
        <v>537</v>
      </c>
      <c r="AT214" s="6" t="s">
        <v>834</v>
      </c>
      <c r="AW214" s="42">
        <v>6</v>
      </c>
      <c r="AX214" s="44">
        <v>13</v>
      </c>
      <c r="AY214" s="48">
        <f t="shared" si="57"/>
        <v>6013</v>
      </c>
      <c r="BA214" s="7" t="s">
        <v>2971</v>
      </c>
      <c r="BJ214" s="1">
        <f t="shared" si="75"/>
        <v>442143</v>
      </c>
      <c r="BK214" s="1">
        <v>196190</v>
      </c>
      <c r="BM214" s="1">
        <v>245953</v>
      </c>
    </row>
    <row r="215" spans="1:65" hidden="1" outlineLevel="1" x14ac:dyDescent="0.2">
      <c r="A215" s="6" t="s">
        <v>1740</v>
      </c>
      <c r="B215" s="6" t="s">
        <v>834</v>
      </c>
      <c r="C215" s="25">
        <v>28290</v>
      </c>
      <c r="D215" s="24"/>
      <c r="E215" s="24"/>
      <c r="F215" s="24">
        <f t="shared" si="73"/>
        <v>12516</v>
      </c>
      <c r="H215" s="1">
        <f t="shared" si="74"/>
        <v>8879</v>
      </c>
      <c r="I215" s="1">
        <v>8770</v>
      </c>
      <c r="J215" s="2" t="str">
        <f t="shared" si="67"/>
        <v/>
      </c>
      <c r="K215" s="2">
        <f t="shared" si="68"/>
        <v>0.70070310003195913</v>
      </c>
      <c r="L215" s="10">
        <f t="shared" si="58"/>
        <v>2</v>
      </c>
      <c r="M215" s="9">
        <f t="shared" si="59"/>
        <v>1</v>
      </c>
      <c r="N215" s="8">
        <f t="shared" si="60"/>
        <v>3</v>
      </c>
      <c r="O215" s="2">
        <f t="shared" si="69"/>
        <v>0.3480345158197507</v>
      </c>
      <c r="P215" s="2">
        <f t="shared" si="70"/>
        <v>0.3740811760945989</v>
      </c>
      <c r="Q215" s="2">
        <f t="shared" si="71"/>
        <v>0.2015020773410035</v>
      </c>
      <c r="R215" s="2">
        <f t="shared" si="72"/>
        <v>7.6382230744646951E-2</v>
      </c>
      <c r="S215" s="1">
        <v>4356</v>
      </c>
      <c r="T215" s="1">
        <v>4682</v>
      </c>
      <c r="U215" s="1">
        <v>2522</v>
      </c>
      <c r="V215" s="1">
        <v>88</v>
      </c>
      <c r="W215" s="1">
        <v>102</v>
      </c>
      <c r="Y215" s="1">
        <v>562</v>
      </c>
      <c r="AB215" s="1">
        <v>52</v>
      </c>
      <c r="AE215" s="1">
        <v>152</v>
      </c>
      <c r="AF215" s="1">
        <v>0</v>
      </c>
      <c r="AS215" s="6" t="s">
        <v>1740</v>
      </c>
      <c r="AT215" s="6" t="s">
        <v>834</v>
      </c>
      <c r="AW215" s="42">
        <v>6</v>
      </c>
      <c r="AX215" s="44">
        <v>15</v>
      </c>
      <c r="AY215" s="48">
        <f t="shared" si="57"/>
        <v>6015</v>
      </c>
      <c r="BA215" s="7" t="s">
        <v>2971</v>
      </c>
      <c r="BJ215" s="1">
        <f t="shared" si="75"/>
        <v>8879</v>
      </c>
      <c r="BK215" s="1">
        <v>3620</v>
      </c>
      <c r="BM215" s="1">
        <v>5259</v>
      </c>
    </row>
    <row r="216" spans="1:65" hidden="1" outlineLevel="1" x14ac:dyDescent="0.2">
      <c r="A216" s="6" t="s">
        <v>1737</v>
      </c>
      <c r="B216" s="6" t="s">
        <v>834</v>
      </c>
      <c r="C216" s="25">
        <v>180561</v>
      </c>
      <c r="D216" s="24"/>
      <c r="E216" s="24"/>
      <c r="F216" s="24">
        <f t="shared" si="73"/>
        <v>110634</v>
      </c>
      <c r="H216" s="1">
        <f t="shared" si="74"/>
        <v>89601</v>
      </c>
      <c r="I216" s="1">
        <v>88774</v>
      </c>
      <c r="J216" s="2" t="str">
        <f t="shared" si="67"/>
        <v/>
      </c>
      <c r="K216" s="2">
        <f t="shared" si="68"/>
        <v>0.80241155521810659</v>
      </c>
      <c r="L216" s="10">
        <f t="shared" si="58"/>
        <v>2</v>
      </c>
      <c r="M216" s="9">
        <f t="shared" si="59"/>
        <v>1</v>
      </c>
      <c r="N216" s="8">
        <f t="shared" si="60"/>
        <v>3</v>
      </c>
      <c r="O216" s="2">
        <f t="shared" si="69"/>
        <v>0.29224289097384165</v>
      </c>
      <c r="P216" s="2">
        <f t="shared" si="70"/>
        <v>0.44082289350470921</v>
      </c>
      <c r="Q216" s="2">
        <f t="shared" si="71"/>
        <v>0.20143897897572174</v>
      </c>
      <c r="R216" s="2">
        <f t="shared" si="72"/>
        <v>6.5495236545727337E-2</v>
      </c>
      <c r="S216" s="1">
        <v>32332</v>
      </c>
      <c r="T216" s="1">
        <v>48770</v>
      </c>
      <c r="U216" s="1">
        <v>22286</v>
      </c>
      <c r="V216" s="1">
        <v>999</v>
      </c>
      <c r="W216" s="1">
        <v>891</v>
      </c>
      <c r="Y216" s="1">
        <v>4177</v>
      </c>
      <c r="AB216" s="1">
        <v>295</v>
      </c>
      <c r="AE216" s="1">
        <v>880</v>
      </c>
      <c r="AF216" s="1">
        <v>4</v>
      </c>
      <c r="AS216" s="6" t="s">
        <v>1737</v>
      </c>
      <c r="AT216" s="6" t="s">
        <v>834</v>
      </c>
      <c r="AW216" s="42">
        <v>6</v>
      </c>
      <c r="AX216" s="44">
        <v>17</v>
      </c>
      <c r="AY216" s="48">
        <f t="shared" si="57"/>
        <v>6017</v>
      </c>
      <c r="BA216" s="7" t="s">
        <v>2971</v>
      </c>
      <c r="BJ216" s="1">
        <f t="shared" si="75"/>
        <v>89601</v>
      </c>
      <c r="BK216" s="1">
        <v>25607</v>
      </c>
      <c r="BM216" s="1">
        <v>63994</v>
      </c>
    </row>
    <row r="217" spans="1:65" hidden="1" outlineLevel="1" x14ac:dyDescent="0.2">
      <c r="A217" s="6" t="s">
        <v>1408</v>
      </c>
      <c r="B217" s="6" t="s">
        <v>834</v>
      </c>
      <c r="C217" s="25">
        <v>947895</v>
      </c>
      <c r="D217" s="24"/>
      <c r="E217" s="24"/>
      <c r="F217" s="24">
        <f t="shared" si="73"/>
        <v>410188</v>
      </c>
      <c r="H217" s="1">
        <f t="shared" si="74"/>
        <v>261652</v>
      </c>
      <c r="I217" s="1">
        <v>258827</v>
      </c>
      <c r="J217" s="2" t="str">
        <f t="shared" si="67"/>
        <v/>
      </c>
      <c r="K217" s="2">
        <f t="shared" si="68"/>
        <v>0.63099603108818392</v>
      </c>
      <c r="L217" s="10">
        <f t="shared" si="58"/>
        <v>1</v>
      </c>
      <c r="M217" s="9">
        <f t="shared" si="59"/>
        <v>2</v>
      </c>
      <c r="N217" s="8">
        <f t="shared" si="60"/>
        <v>3</v>
      </c>
      <c r="O217" s="2">
        <f t="shared" si="69"/>
        <v>0.40143300145299227</v>
      </c>
      <c r="P217" s="2">
        <f t="shared" si="70"/>
        <v>0.3858401513452368</v>
      </c>
      <c r="Q217" s="2">
        <f t="shared" si="71"/>
        <v>0.16435634392034873</v>
      </c>
      <c r="R217" s="2">
        <f t="shared" si="72"/>
        <v>4.8370503281422145E-2</v>
      </c>
      <c r="S217" s="1">
        <v>164663</v>
      </c>
      <c r="T217" s="1">
        <v>158267</v>
      </c>
      <c r="U217" s="1">
        <v>67417</v>
      </c>
      <c r="V217" s="1">
        <v>1877</v>
      </c>
      <c r="W217" s="1">
        <v>1575</v>
      </c>
      <c r="Y217" s="1">
        <v>10685</v>
      </c>
      <c r="AB217" s="1">
        <v>1072</v>
      </c>
      <c r="AE217" s="1">
        <v>4622</v>
      </c>
      <c r="AF217" s="1">
        <v>10</v>
      </c>
      <c r="AS217" s="6" t="s">
        <v>1408</v>
      </c>
      <c r="AT217" s="6" t="s">
        <v>834</v>
      </c>
      <c r="AW217" s="42">
        <v>6</v>
      </c>
      <c r="AX217" s="44">
        <v>19</v>
      </c>
      <c r="AY217" s="48">
        <f t="shared" si="57"/>
        <v>6019</v>
      </c>
      <c r="BA217" s="7" t="s">
        <v>2971</v>
      </c>
      <c r="BJ217" s="1">
        <f t="shared" si="75"/>
        <v>261652</v>
      </c>
      <c r="BK217" s="1">
        <v>119543</v>
      </c>
      <c r="BM217" s="1">
        <v>142109</v>
      </c>
    </row>
    <row r="218" spans="1:65" hidden="1" outlineLevel="1" x14ac:dyDescent="0.2">
      <c r="A218" s="6" t="s">
        <v>1566</v>
      </c>
      <c r="B218" s="6" t="s">
        <v>834</v>
      </c>
      <c r="C218" s="25">
        <v>27992</v>
      </c>
      <c r="D218" s="24"/>
      <c r="E218" s="24"/>
      <c r="F218" s="24">
        <f t="shared" si="73"/>
        <v>12542</v>
      </c>
      <c r="H218" s="1">
        <f t="shared" si="74"/>
        <v>9334</v>
      </c>
      <c r="I218" s="1">
        <v>9211</v>
      </c>
      <c r="J218" s="2" t="str">
        <f t="shared" si="67"/>
        <v/>
      </c>
      <c r="K218" s="2">
        <f t="shared" si="68"/>
        <v>0.73441237442194229</v>
      </c>
      <c r="L218" s="10">
        <f t="shared" si="58"/>
        <v>2</v>
      </c>
      <c r="M218" s="9">
        <f t="shared" si="59"/>
        <v>1</v>
      </c>
      <c r="N218" s="8">
        <f t="shared" si="60"/>
        <v>3</v>
      </c>
      <c r="O218" s="2">
        <f t="shared" si="69"/>
        <v>0.30529421144952956</v>
      </c>
      <c r="P218" s="2">
        <f t="shared" si="70"/>
        <v>0.45096475841173655</v>
      </c>
      <c r="Q218" s="2">
        <f t="shared" si="71"/>
        <v>0.19127730824429914</v>
      </c>
      <c r="R218" s="2">
        <f t="shared" si="72"/>
        <v>5.2463721894434684E-2</v>
      </c>
      <c r="S218" s="1">
        <v>3829</v>
      </c>
      <c r="T218" s="1">
        <v>5656</v>
      </c>
      <c r="U218" s="1">
        <v>2399</v>
      </c>
      <c r="V218" s="1">
        <v>73</v>
      </c>
      <c r="W218" s="1">
        <v>45</v>
      </c>
      <c r="Y218" s="1">
        <v>471</v>
      </c>
      <c r="AB218" s="1">
        <v>47</v>
      </c>
      <c r="AE218" s="1">
        <v>22</v>
      </c>
      <c r="AF218" s="1">
        <v>0</v>
      </c>
      <c r="AS218" s="6" t="s">
        <v>1566</v>
      </c>
      <c r="AT218" s="6" t="s">
        <v>834</v>
      </c>
      <c r="AW218" s="42">
        <v>6</v>
      </c>
      <c r="AX218" s="44">
        <v>21</v>
      </c>
      <c r="AY218" s="48">
        <f t="shared" si="57"/>
        <v>6021</v>
      </c>
      <c r="BA218" s="7" t="s">
        <v>2971</v>
      </c>
      <c r="BJ218" s="1">
        <f t="shared" si="75"/>
        <v>9334</v>
      </c>
      <c r="BK218" s="1">
        <v>2417</v>
      </c>
      <c r="BM218" s="1">
        <v>6917</v>
      </c>
    </row>
    <row r="219" spans="1:65" hidden="1" outlineLevel="1" x14ac:dyDescent="0.2">
      <c r="A219" s="6" t="s">
        <v>1755</v>
      </c>
      <c r="B219" s="6" t="s">
        <v>834</v>
      </c>
      <c r="C219" s="25">
        <v>134827</v>
      </c>
      <c r="D219" s="24"/>
      <c r="E219" s="24"/>
      <c r="F219" s="24">
        <f t="shared" si="73"/>
        <v>80038</v>
      </c>
      <c r="H219" s="1">
        <f t="shared" si="74"/>
        <v>58092</v>
      </c>
      <c r="I219" s="1">
        <v>57470</v>
      </c>
      <c r="J219" s="2" t="str">
        <f t="shared" si="67"/>
        <v/>
      </c>
      <c r="K219" s="2">
        <f t="shared" si="68"/>
        <v>0.71803393388140635</v>
      </c>
      <c r="L219" s="10">
        <f t="shared" si="58"/>
        <v>1</v>
      </c>
      <c r="M219" s="9">
        <f t="shared" si="59"/>
        <v>2</v>
      </c>
      <c r="N219" s="8">
        <f t="shared" si="60"/>
        <v>3</v>
      </c>
      <c r="O219" s="2">
        <f t="shared" si="69"/>
        <v>0.41730178165371451</v>
      </c>
      <c r="P219" s="2">
        <f t="shared" si="70"/>
        <v>0.25609085684299959</v>
      </c>
      <c r="Q219" s="2">
        <f t="shared" si="71"/>
        <v>0.23944876183812688</v>
      </c>
      <c r="R219" s="2">
        <f t="shared" si="72"/>
        <v>8.7158599665158959E-2</v>
      </c>
      <c r="S219" s="1">
        <v>33400</v>
      </c>
      <c r="T219" s="1">
        <v>20497</v>
      </c>
      <c r="U219" s="1">
        <v>19165</v>
      </c>
      <c r="V219" s="1">
        <v>787</v>
      </c>
      <c r="W219" s="1">
        <v>3057</v>
      </c>
      <c r="Y219" s="1">
        <v>2578</v>
      </c>
      <c r="AB219" s="1">
        <v>328</v>
      </c>
      <c r="AE219" s="1">
        <v>225</v>
      </c>
      <c r="AF219" s="1">
        <v>1</v>
      </c>
      <c r="AS219" s="6" t="s">
        <v>1755</v>
      </c>
      <c r="AT219" s="6" t="s">
        <v>834</v>
      </c>
      <c r="AW219" s="42">
        <v>6</v>
      </c>
      <c r="AX219" s="44">
        <v>23</v>
      </c>
      <c r="AY219" s="48">
        <f t="shared" si="57"/>
        <v>6023</v>
      </c>
      <c r="BA219" s="7" t="s">
        <v>2971</v>
      </c>
      <c r="BJ219" s="1">
        <f t="shared" si="75"/>
        <v>58092</v>
      </c>
      <c r="BK219" s="1">
        <v>27915</v>
      </c>
      <c r="BM219" s="1">
        <v>30177</v>
      </c>
    </row>
    <row r="220" spans="1:65" hidden="1" outlineLevel="1" x14ac:dyDescent="0.2">
      <c r="A220" s="6" t="s">
        <v>1538</v>
      </c>
      <c r="B220" s="6" t="s">
        <v>834</v>
      </c>
      <c r="C220" s="25">
        <v>176948</v>
      </c>
      <c r="D220" s="24"/>
      <c r="E220" s="24"/>
      <c r="F220" s="24">
        <f t="shared" si="73"/>
        <v>61086</v>
      </c>
      <c r="H220" s="1">
        <f t="shared" si="74"/>
        <v>39535</v>
      </c>
      <c r="I220" s="1">
        <v>38565</v>
      </c>
      <c r="J220" s="2" t="str">
        <f t="shared" si="67"/>
        <v/>
      </c>
      <c r="K220" s="2">
        <f t="shared" si="68"/>
        <v>0.63132305274530987</v>
      </c>
      <c r="L220" s="10">
        <f t="shared" si="58"/>
        <v>1</v>
      </c>
      <c r="M220" s="9">
        <f t="shared" si="59"/>
        <v>2</v>
      </c>
      <c r="N220" s="8">
        <f t="shared" si="60"/>
        <v>3</v>
      </c>
      <c r="O220" s="2">
        <f t="shared" si="69"/>
        <v>0.50518940510100518</v>
      </c>
      <c r="P220" s="2">
        <f t="shared" si="70"/>
        <v>0.24151196673542219</v>
      </c>
      <c r="Q220" s="2">
        <f t="shared" si="71"/>
        <v>0.21389516419474183</v>
      </c>
      <c r="R220" s="2">
        <f t="shared" si="72"/>
        <v>3.9403463968830793E-2</v>
      </c>
      <c r="S220" s="1">
        <v>30860</v>
      </c>
      <c r="T220" s="1">
        <v>14753</v>
      </c>
      <c r="U220" s="1">
        <v>13066</v>
      </c>
      <c r="V220" s="1">
        <v>210</v>
      </c>
      <c r="W220" s="1">
        <v>144</v>
      </c>
      <c r="Y220" s="1">
        <v>1419</v>
      </c>
      <c r="AB220" s="1">
        <v>259</v>
      </c>
      <c r="AE220" s="1">
        <v>369</v>
      </c>
      <c r="AF220" s="1">
        <v>6</v>
      </c>
      <c r="AS220" s="6" t="s">
        <v>1538</v>
      </c>
      <c r="AT220" s="6" t="s">
        <v>834</v>
      </c>
      <c r="AW220" s="42">
        <v>6</v>
      </c>
      <c r="AX220" s="44">
        <v>25</v>
      </c>
      <c r="AY220" s="48">
        <f t="shared" si="57"/>
        <v>6025</v>
      </c>
      <c r="BA220" s="7" t="s">
        <v>2971</v>
      </c>
      <c r="BJ220" s="1">
        <f t="shared" si="75"/>
        <v>39535</v>
      </c>
      <c r="BK220" s="1">
        <v>19785</v>
      </c>
      <c r="BM220" s="1">
        <v>19750</v>
      </c>
    </row>
    <row r="221" spans="1:65" hidden="1" outlineLevel="1" x14ac:dyDescent="0.2">
      <c r="A221" s="6" t="s">
        <v>2396</v>
      </c>
      <c r="B221" s="6" t="s">
        <v>834</v>
      </c>
      <c r="C221" s="25">
        <v>18495</v>
      </c>
      <c r="D221" s="24"/>
      <c r="E221" s="24"/>
      <c r="F221" s="24">
        <f t="shared" si="73"/>
        <v>9956</v>
      </c>
      <c r="H221" s="1">
        <f t="shared" si="74"/>
        <v>8146</v>
      </c>
      <c r="I221" s="1">
        <v>8036</v>
      </c>
      <c r="J221" s="2" t="str">
        <f t="shared" si="67"/>
        <v/>
      </c>
      <c r="K221" s="2">
        <f t="shared" si="68"/>
        <v>0.80715146645239055</v>
      </c>
      <c r="L221" s="10">
        <f t="shared" si="58"/>
        <v>2</v>
      </c>
      <c r="M221" s="9">
        <f t="shared" si="59"/>
        <v>1</v>
      </c>
      <c r="N221" s="8">
        <f t="shared" si="60"/>
        <v>3</v>
      </c>
      <c r="O221" s="2">
        <f t="shared" si="69"/>
        <v>0.30986339895540377</v>
      </c>
      <c r="P221" s="2">
        <f t="shared" si="70"/>
        <v>0.43501406187223784</v>
      </c>
      <c r="Q221" s="2">
        <f t="shared" si="71"/>
        <v>0.19043792687826436</v>
      </c>
      <c r="R221" s="2">
        <f t="shared" si="72"/>
        <v>6.4684612294093974E-2</v>
      </c>
      <c r="S221" s="1">
        <v>3085</v>
      </c>
      <c r="T221" s="1">
        <v>4331</v>
      </c>
      <c r="U221" s="1">
        <v>1896</v>
      </c>
      <c r="V221" s="1">
        <v>74</v>
      </c>
      <c r="W221" s="1">
        <v>86</v>
      </c>
      <c r="Y221" s="1">
        <v>409</v>
      </c>
      <c r="AB221" s="1">
        <v>28</v>
      </c>
      <c r="AE221" s="1">
        <v>47</v>
      </c>
      <c r="AF221" s="1">
        <v>0</v>
      </c>
      <c r="AS221" s="6" t="s">
        <v>2396</v>
      </c>
      <c r="AT221" s="6" t="s">
        <v>834</v>
      </c>
      <c r="AW221" s="42">
        <v>6</v>
      </c>
      <c r="AX221" s="44">
        <v>27</v>
      </c>
      <c r="AY221" s="48">
        <f t="shared" si="57"/>
        <v>6027</v>
      </c>
      <c r="BA221" s="7" t="s">
        <v>2971</v>
      </c>
      <c r="BJ221" s="1">
        <f t="shared" si="75"/>
        <v>8146</v>
      </c>
      <c r="BK221" s="1">
        <v>2967</v>
      </c>
      <c r="BM221" s="1">
        <v>5179</v>
      </c>
    </row>
    <row r="222" spans="1:65" hidden="1" outlineLevel="1" x14ac:dyDescent="0.2">
      <c r="A222" s="6" t="s">
        <v>286</v>
      </c>
      <c r="B222" s="6" t="s">
        <v>834</v>
      </c>
      <c r="C222" s="25">
        <v>856158</v>
      </c>
      <c r="D222" s="24"/>
      <c r="E222" s="24"/>
      <c r="F222" s="24">
        <f t="shared" si="73"/>
        <v>332864</v>
      </c>
      <c r="H222" s="1">
        <f t="shared" si="74"/>
        <v>223998</v>
      </c>
      <c r="I222" s="1">
        <v>221472</v>
      </c>
      <c r="J222" s="2" t="str">
        <f t="shared" si="67"/>
        <v/>
      </c>
      <c r="K222" s="2">
        <f t="shared" si="68"/>
        <v>0.66535281676600655</v>
      </c>
      <c r="L222" s="10">
        <f t="shared" si="58"/>
        <v>2</v>
      </c>
      <c r="M222" s="9">
        <f t="shared" si="59"/>
        <v>1</v>
      </c>
      <c r="N222" s="8">
        <f t="shared" si="60"/>
        <v>3</v>
      </c>
      <c r="O222" s="2">
        <f t="shared" si="69"/>
        <v>0.35714886560276871</v>
      </c>
      <c r="P222" s="2">
        <f t="shared" si="70"/>
        <v>0.4133610123053259</v>
      </c>
      <c r="Q222" s="2">
        <f t="shared" si="71"/>
        <v>0.18458289271293982</v>
      </c>
      <c r="R222" s="2">
        <f t="shared" si="72"/>
        <v>4.4907229378965574E-2</v>
      </c>
      <c r="S222" s="1">
        <v>118882</v>
      </c>
      <c r="T222" s="1">
        <v>137593</v>
      </c>
      <c r="U222" s="1">
        <v>61441</v>
      </c>
      <c r="V222" s="1">
        <v>1895</v>
      </c>
      <c r="W222" s="1">
        <v>831</v>
      </c>
      <c r="Y222" s="1">
        <v>10837</v>
      </c>
      <c r="AB222" s="1">
        <v>911</v>
      </c>
      <c r="AE222" s="1">
        <v>464</v>
      </c>
      <c r="AF222" s="1">
        <v>10</v>
      </c>
      <c r="AS222" s="6" t="s">
        <v>286</v>
      </c>
      <c r="AT222" s="6" t="s">
        <v>834</v>
      </c>
      <c r="AW222" s="42">
        <v>6</v>
      </c>
      <c r="AX222" s="44">
        <v>29</v>
      </c>
      <c r="AY222" s="48">
        <f t="shared" si="57"/>
        <v>6029</v>
      </c>
      <c r="BA222" s="7" t="s">
        <v>2971</v>
      </c>
      <c r="BJ222" s="1">
        <f t="shared" si="75"/>
        <v>223998</v>
      </c>
      <c r="BK222" s="1">
        <v>97670</v>
      </c>
      <c r="BM222" s="1">
        <v>126328</v>
      </c>
    </row>
    <row r="223" spans="1:65" hidden="1" outlineLevel="1" x14ac:dyDescent="0.2">
      <c r="A223" s="6" t="s">
        <v>428</v>
      </c>
      <c r="B223" s="6" t="s">
        <v>834</v>
      </c>
      <c r="C223" s="25">
        <v>151364</v>
      </c>
      <c r="D223" s="24"/>
      <c r="E223" s="24"/>
      <c r="F223" s="24">
        <f t="shared" si="73"/>
        <v>47655</v>
      </c>
      <c r="H223" s="1">
        <f t="shared" si="74"/>
        <v>32041</v>
      </c>
      <c r="I223" s="1">
        <v>31418</v>
      </c>
      <c r="J223" s="2" t="str">
        <f t="shared" si="67"/>
        <v/>
      </c>
      <c r="K223" s="2">
        <f t="shared" si="68"/>
        <v>0.65928024341622071</v>
      </c>
      <c r="L223" s="10">
        <f t="shared" si="58"/>
        <v>2</v>
      </c>
      <c r="M223" s="9">
        <f t="shared" si="59"/>
        <v>1</v>
      </c>
      <c r="N223" s="8">
        <f t="shared" si="60"/>
        <v>3</v>
      </c>
      <c r="O223" s="2">
        <f t="shared" si="69"/>
        <v>0.35815759101878081</v>
      </c>
      <c r="P223" s="2">
        <f t="shared" si="70"/>
        <v>0.45770643164410868</v>
      </c>
      <c r="Q223" s="2">
        <f t="shared" si="71"/>
        <v>0.14588185919630678</v>
      </c>
      <c r="R223" s="2">
        <f t="shared" si="72"/>
        <v>3.8254118140803678E-2</v>
      </c>
      <c r="S223" s="1">
        <v>17068</v>
      </c>
      <c r="T223" s="1">
        <v>21812</v>
      </c>
      <c r="U223" s="1">
        <v>6952</v>
      </c>
      <c r="V223" s="1">
        <v>189</v>
      </c>
      <c r="W223" s="1">
        <v>95</v>
      </c>
      <c r="Y223" s="1">
        <v>1193</v>
      </c>
      <c r="AB223" s="1">
        <v>69</v>
      </c>
      <c r="AE223" s="1">
        <v>277</v>
      </c>
      <c r="AF223" s="1">
        <v>0</v>
      </c>
      <c r="AS223" s="6" t="s">
        <v>428</v>
      </c>
      <c r="AT223" s="6" t="s">
        <v>834</v>
      </c>
      <c r="AW223" s="42">
        <v>6</v>
      </c>
      <c r="AX223" s="44">
        <v>31</v>
      </c>
      <c r="AY223" s="48">
        <f t="shared" si="57"/>
        <v>6031</v>
      </c>
      <c r="BA223" s="7" t="s">
        <v>2971</v>
      </c>
      <c r="BJ223" s="1">
        <f t="shared" si="75"/>
        <v>32041</v>
      </c>
      <c r="BK223" s="1">
        <v>7747</v>
      </c>
      <c r="BM223" s="1">
        <v>24294</v>
      </c>
    </row>
    <row r="224" spans="1:65" hidden="1" outlineLevel="1" x14ac:dyDescent="0.2">
      <c r="A224" s="6" t="s">
        <v>755</v>
      </c>
      <c r="B224" s="6" t="s">
        <v>834</v>
      </c>
      <c r="C224" s="25">
        <v>63983</v>
      </c>
      <c r="D224" s="24"/>
      <c r="E224" s="24"/>
      <c r="F224" s="24">
        <f t="shared" si="73"/>
        <v>34936</v>
      </c>
      <c r="H224" s="1">
        <f t="shared" si="74"/>
        <v>23685</v>
      </c>
      <c r="I224" s="1">
        <v>23391</v>
      </c>
      <c r="J224" s="2" t="str">
        <f t="shared" si="67"/>
        <v/>
      </c>
      <c r="K224" s="2">
        <f t="shared" si="68"/>
        <v>0.66953858484085182</v>
      </c>
      <c r="L224" s="10">
        <f t="shared" si="58"/>
        <v>1</v>
      </c>
      <c r="M224" s="9">
        <f t="shared" si="59"/>
        <v>2</v>
      </c>
      <c r="N224" s="8">
        <f t="shared" si="60"/>
        <v>3</v>
      </c>
      <c r="O224" s="2">
        <f t="shared" si="69"/>
        <v>0.40871880009159606</v>
      </c>
      <c r="P224" s="2">
        <f t="shared" si="70"/>
        <v>0.2765628577971147</v>
      </c>
      <c r="Q224" s="2">
        <f t="shared" si="71"/>
        <v>0.24688000915960615</v>
      </c>
      <c r="R224" s="2">
        <f t="shared" si="72"/>
        <v>6.783833295168315E-2</v>
      </c>
      <c r="S224" s="1">
        <v>14279</v>
      </c>
      <c r="T224" s="1">
        <v>9662</v>
      </c>
      <c r="U224" s="1">
        <v>8625</v>
      </c>
      <c r="V224" s="1">
        <v>271</v>
      </c>
      <c r="W224" s="1">
        <v>471</v>
      </c>
      <c r="Y224" s="1">
        <v>1398</v>
      </c>
      <c r="AB224" s="1">
        <v>157</v>
      </c>
      <c r="AE224" s="1">
        <v>71</v>
      </c>
      <c r="AF224" s="1">
        <v>2</v>
      </c>
      <c r="AS224" s="6" t="s">
        <v>755</v>
      </c>
      <c r="AT224" s="6" t="s">
        <v>834</v>
      </c>
      <c r="AW224" s="42">
        <v>6</v>
      </c>
      <c r="AX224" s="44">
        <v>33</v>
      </c>
      <c r="AY224" s="48">
        <f t="shared" si="57"/>
        <v>6033</v>
      </c>
      <c r="BA224" s="7" t="s">
        <v>2971</v>
      </c>
      <c r="BJ224" s="1">
        <f t="shared" si="75"/>
        <v>23685</v>
      </c>
      <c r="BK224" s="1">
        <v>8987</v>
      </c>
      <c r="BM224" s="1">
        <v>14698</v>
      </c>
    </row>
    <row r="225" spans="1:65" hidden="1" outlineLevel="1" x14ac:dyDescent="0.2">
      <c r="A225" s="6" t="s">
        <v>1249</v>
      </c>
      <c r="B225" s="6" t="s">
        <v>834</v>
      </c>
      <c r="C225" s="25">
        <v>33658</v>
      </c>
      <c r="D225" s="24"/>
      <c r="E225" s="24"/>
      <c r="F225" s="24">
        <f t="shared" si="73"/>
        <v>14130</v>
      </c>
      <c r="H225" s="1">
        <f t="shared" si="74"/>
        <v>10810</v>
      </c>
      <c r="I225" s="1">
        <v>10683</v>
      </c>
      <c r="J225" s="2" t="str">
        <f t="shared" si="67"/>
        <v/>
      </c>
      <c r="K225" s="2">
        <f t="shared" si="68"/>
        <v>0.75605095541401279</v>
      </c>
      <c r="L225" s="10">
        <f t="shared" si="58"/>
        <v>2</v>
      </c>
      <c r="M225" s="9">
        <f t="shared" si="59"/>
        <v>1</v>
      </c>
      <c r="N225" s="8">
        <f t="shared" si="60"/>
        <v>3</v>
      </c>
      <c r="O225" s="2">
        <f t="shared" si="69"/>
        <v>0.24501061571125266</v>
      </c>
      <c r="P225" s="2">
        <f t="shared" si="70"/>
        <v>0.48089171974522293</v>
      </c>
      <c r="Q225" s="2">
        <f t="shared" si="71"/>
        <v>0.20566171266808209</v>
      </c>
      <c r="R225" s="2">
        <f t="shared" si="72"/>
        <v>6.843595187544238E-2</v>
      </c>
      <c r="S225" s="1">
        <v>3462</v>
      </c>
      <c r="T225" s="1">
        <v>6795</v>
      </c>
      <c r="U225" s="1">
        <v>2906</v>
      </c>
      <c r="V225" s="1">
        <v>89</v>
      </c>
      <c r="W225" s="1">
        <v>45</v>
      </c>
      <c r="Y225" s="1">
        <v>730</v>
      </c>
      <c r="AB225" s="1">
        <v>35</v>
      </c>
      <c r="AE225" s="1">
        <v>68</v>
      </c>
      <c r="AF225" s="1">
        <v>0</v>
      </c>
      <c r="AS225" s="6" t="s">
        <v>1249</v>
      </c>
      <c r="AT225" s="6" t="s">
        <v>834</v>
      </c>
      <c r="AW225" s="42">
        <v>6</v>
      </c>
      <c r="AX225" s="44">
        <v>35</v>
      </c>
      <c r="AY225" s="48">
        <f t="shared" si="57"/>
        <v>6035</v>
      </c>
      <c r="BA225" s="7" t="s">
        <v>2971</v>
      </c>
      <c r="BJ225" s="1">
        <f t="shared" si="75"/>
        <v>10810</v>
      </c>
      <c r="BK225" s="1">
        <v>2707</v>
      </c>
      <c r="BM225" s="1">
        <v>8103</v>
      </c>
    </row>
    <row r="226" spans="1:65" hidden="1" outlineLevel="1" x14ac:dyDescent="0.2">
      <c r="A226" s="6" t="s">
        <v>914</v>
      </c>
      <c r="B226" s="6" t="s">
        <v>834</v>
      </c>
      <c r="C226" s="25">
        <v>9962789</v>
      </c>
      <c r="D226" s="24"/>
      <c r="E226" s="24"/>
      <c r="F226" s="24">
        <f t="shared" si="73"/>
        <v>4758437</v>
      </c>
      <c r="H226" s="1">
        <f t="shared" si="74"/>
        <v>3236704</v>
      </c>
      <c r="I226" s="1">
        <v>3181067</v>
      </c>
      <c r="J226" s="2" t="str">
        <f t="shared" si="67"/>
        <v/>
      </c>
      <c r="K226" s="2">
        <f t="shared" si="68"/>
        <v>0.66851089969248301</v>
      </c>
      <c r="L226" s="10">
        <f t="shared" si="58"/>
        <v>1</v>
      </c>
      <c r="M226" s="9">
        <f t="shared" si="59"/>
        <v>2</v>
      </c>
      <c r="N226" s="8">
        <f t="shared" si="60"/>
        <v>3</v>
      </c>
      <c r="O226" s="2">
        <f t="shared" si="69"/>
        <v>0.51080050024829582</v>
      </c>
      <c r="P226" s="2">
        <f t="shared" si="70"/>
        <v>0.21793521696304899</v>
      </c>
      <c r="Q226" s="2">
        <f t="shared" si="71"/>
        <v>0.18470602847111353</v>
      </c>
      <c r="R226" s="2">
        <f t="shared" si="72"/>
        <v>8.6558254317541689E-2</v>
      </c>
      <c r="S226" s="1">
        <v>2430612</v>
      </c>
      <c r="T226" s="1">
        <v>1037031</v>
      </c>
      <c r="U226" s="1">
        <v>878912</v>
      </c>
      <c r="V226" s="1">
        <v>24612</v>
      </c>
      <c r="W226" s="1">
        <v>23899</v>
      </c>
      <c r="Y226" s="1">
        <v>105840</v>
      </c>
      <c r="AB226" s="1">
        <v>23796</v>
      </c>
      <c r="AE226" s="1">
        <v>231142</v>
      </c>
      <c r="AF226" s="1">
        <v>2593</v>
      </c>
      <c r="AS226" s="6" t="s">
        <v>914</v>
      </c>
      <c r="AT226" s="6" t="s">
        <v>834</v>
      </c>
      <c r="AW226" s="42">
        <v>6</v>
      </c>
      <c r="AX226" s="44">
        <v>37</v>
      </c>
      <c r="AY226" s="48">
        <f t="shared" si="57"/>
        <v>6037</v>
      </c>
      <c r="BA226" s="7" t="s">
        <v>2971</v>
      </c>
      <c r="BJ226" s="1">
        <f t="shared" si="75"/>
        <v>3236704</v>
      </c>
      <c r="BK226" s="1">
        <v>2260876</v>
      </c>
      <c r="BM226" s="1">
        <v>975828</v>
      </c>
    </row>
    <row r="227" spans="1:65" hidden="1" outlineLevel="1" x14ac:dyDescent="0.2">
      <c r="A227" s="6" t="s">
        <v>2632</v>
      </c>
      <c r="B227" s="6" t="s">
        <v>834</v>
      </c>
      <c r="C227" s="25">
        <v>152218</v>
      </c>
      <c r="D227" s="24"/>
      <c r="E227" s="24"/>
      <c r="F227" s="24">
        <f t="shared" si="73"/>
        <v>53779</v>
      </c>
      <c r="H227" s="1">
        <f t="shared" si="74"/>
        <v>40325</v>
      </c>
      <c r="I227" s="1">
        <v>39866</v>
      </c>
      <c r="J227" s="2" t="str">
        <f t="shared" si="67"/>
        <v/>
      </c>
      <c r="K227" s="2">
        <f t="shared" si="68"/>
        <v>0.74129306978560405</v>
      </c>
      <c r="L227" s="10">
        <f t="shared" si="58"/>
        <v>2</v>
      </c>
      <c r="M227" s="9">
        <f t="shared" si="59"/>
        <v>1</v>
      </c>
      <c r="N227" s="8">
        <f t="shared" si="60"/>
        <v>3</v>
      </c>
      <c r="O227" s="2">
        <f t="shared" si="69"/>
        <v>0.34030011714609792</v>
      </c>
      <c r="P227" s="2">
        <f t="shared" si="70"/>
        <v>0.44909723126127299</v>
      </c>
      <c r="Q227" s="2">
        <f t="shared" si="71"/>
        <v>0.1656222689153759</v>
      </c>
      <c r="R227" s="2">
        <f t="shared" si="72"/>
        <v>4.4980382677253128E-2</v>
      </c>
      <c r="S227" s="1">
        <v>18301</v>
      </c>
      <c r="T227" s="1">
        <v>24152</v>
      </c>
      <c r="U227" s="1">
        <v>8907</v>
      </c>
      <c r="V227" s="1">
        <v>265</v>
      </c>
      <c r="W227" s="1">
        <v>201</v>
      </c>
      <c r="Y227" s="1">
        <v>1623</v>
      </c>
      <c r="AB227" s="1">
        <v>127</v>
      </c>
      <c r="AE227" s="1">
        <v>203</v>
      </c>
      <c r="AF227" s="1">
        <v>0</v>
      </c>
      <c r="AS227" s="6" t="s">
        <v>2632</v>
      </c>
      <c r="AT227" s="6" t="s">
        <v>834</v>
      </c>
      <c r="AW227" s="42">
        <v>6</v>
      </c>
      <c r="AX227" s="44">
        <v>39</v>
      </c>
      <c r="AY227" s="48">
        <f t="shared" si="57"/>
        <v>6039</v>
      </c>
      <c r="BA227" s="7" t="s">
        <v>2971</v>
      </c>
      <c r="BJ227" s="1">
        <f t="shared" si="75"/>
        <v>40325</v>
      </c>
      <c r="BK227" s="1">
        <v>15658</v>
      </c>
      <c r="BM227" s="1">
        <v>24667</v>
      </c>
    </row>
    <row r="228" spans="1:65" hidden="1" outlineLevel="1" x14ac:dyDescent="0.2">
      <c r="A228" s="6" t="s">
        <v>1717</v>
      </c>
      <c r="B228" s="6" t="s">
        <v>834</v>
      </c>
      <c r="C228" s="25">
        <v>256069</v>
      </c>
      <c r="D228" s="24"/>
      <c r="E228" s="24"/>
      <c r="F228" s="24">
        <f t="shared" si="73"/>
        <v>155025</v>
      </c>
      <c r="H228" s="1">
        <f t="shared" si="74"/>
        <v>135438</v>
      </c>
      <c r="I228" s="1">
        <v>134516</v>
      </c>
      <c r="J228" s="2" t="str">
        <f t="shared" si="67"/>
        <v/>
      </c>
      <c r="K228" s="2">
        <f t="shared" si="68"/>
        <v>0.8677052088372843</v>
      </c>
      <c r="L228" s="10">
        <f t="shared" si="58"/>
        <v>1</v>
      </c>
      <c r="M228" s="9">
        <f t="shared" si="59"/>
        <v>3</v>
      </c>
      <c r="N228" s="8">
        <f t="shared" si="60"/>
        <v>2</v>
      </c>
      <c r="O228" s="2">
        <f t="shared" si="69"/>
        <v>0.54426060312852764</v>
      </c>
      <c r="P228" s="2">
        <f t="shared" si="70"/>
        <v>0.18357039187227867</v>
      </c>
      <c r="Q228" s="2">
        <f t="shared" si="71"/>
        <v>0.22701499758103533</v>
      </c>
      <c r="R228" s="2">
        <f t="shared" si="72"/>
        <v>4.5154007418158393E-2</v>
      </c>
      <c r="S228" s="1">
        <v>84374</v>
      </c>
      <c r="T228" s="1">
        <v>28458</v>
      </c>
      <c r="U228" s="1">
        <v>35193</v>
      </c>
      <c r="V228" s="1">
        <v>840</v>
      </c>
      <c r="W228" s="1">
        <v>2225</v>
      </c>
      <c r="Y228" s="1">
        <v>3268</v>
      </c>
      <c r="AB228" s="1">
        <v>253</v>
      </c>
      <c r="AE228" s="1">
        <v>410</v>
      </c>
      <c r="AF228" s="1">
        <v>4</v>
      </c>
      <c r="AS228" s="6" t="s">
        <v>1717</v>
      </c>
      <c r="AT228" s="6" t="s">
        <v>834</v>
      </c>
      <c r="AW228" s="42">
        <v>6</v>
      </c>
      <c r="AX228" s="44">
        <v>41</v>
      </c>
      <c r="AY228" s="48">
        <f t="shared" si="57"/>
        <v>6041</v>
      </c>
      <c r="BA228" s="7" t="s">
        <v>2971</v>
      </c>
      <c r="BJ228" s="1">
        <f t="shared" si="75"/>
        <v>135438</v>
      </c>
      <c r="BK228" s="1">
        <v>47329</v>
      </c>
      <c r="BM228" s="1">
        <v>88109</v>
      </c>
    </row>
    <row r="229" spans="1:65" hidden="1" outlineLevel="1" x14ac:dyDescent="0.2">
      <c r="A229" s="6" t="s">
        <v>1456</v>
      </c>
      <c r="B229" s="6" t="s">
        <v>834</v>
      </c>
      <c r="C229" s="25">
        <v>17905</v>
      </c>
      <c r="D229" s="24"/>
      <c r="E229" s="24"/>
      <c r="F229" s="24">
        <f t="shared" si="73"/>
        <v>10792</v>
      </c>
      <c r="H229" s="1">
        <f t="shared" si="74"/>
        <v>9102</v>
      </c>
      <c r="I229" s="1">
        <v>9000</v>
      </c>
      <c r="J229" s="2" t="str">
        <f t="shared" si="67"/>
        <v/>
      </c>
      <c r="K229" s="2">
        <f t="shared" si="68"/>
        <v>0.83395107487027431</v>
      </c>
      <c r="L229" s="10">
        <f t="shared" si="58"/>
        <v>2</v>
      </c>
      <c r="M229" s="9">
        <f t="shared" si="59"/>
        <v>1</v>
      </c>
      <c r="N229" s="8">
        <f t="shared" si="60"/>
        <v>3</v>
      </c>
      <c r="O229" s="2">
        <f t="shared" si="69"/>
        <v>0.29707190511489995</v>
      </c>
      <c r="P229" s="2">
        <f t="shared" si="70"/>
        <v>0.4485730170496664</v>
      </c>
      <c r="Q229" s="2">
        <f t="shared" si="71"/>
        <v>0.17457375833951075</v>
      </c>
      <c r="R229" s="2">
        <f t="shared" si="72"/>
        <v>7.9781319495922848E-2</v>
      </c>
      <c r="S229" s="1">
        <v>3206</v>
      </c>
      <c r="T229" s="1">
        <v>4841</v>
      </c>
      <c r="U229" s="1">
        <v>1884</v>
      </c>
      <c r="V229" s="1">
        <v>98</v>
      </c>
      <c r="W229" s="1">
        <v>119</v>
      </c>
      <c r="Y229" s="1">
        <v>464</v>
      </c>
      <c r="AB229" s="1">
        <v>26</v>
      </c>
      <c r="AE229" s="1">
        <v>153</v>
      </c>
      <c r="AF229" s="1">
        <v>1</v>
      </c>
      <c r="AS229" s="6" t="s">
        <v>1456</v>
      </c>
      <c r="AT229" s="6" t="s">
        <v>834</v>
      </c>
      <c r="AW229" s="42">
        <v>6</v>
      </c>
      <c r="AX229" s="44">
        <v>43</v>
      </c>
      <c r="AY229" s="48">
        <f t="shared" si="57"/>
        <v>6043</v>
      </c>
      <c r="BA229" s="7" t="s">
        <v>2971</v>
      </c>
      <c r="BJ229" s="1">
        <f t="shared" si="75"/>
        <v>9102</v>
      </c>
      <c r="BK229" s="1">
        <v>3816</v>
      </c>
      <c r="BM229" s="1">
        <v>5286</v>
      </c>
    </row>
    <row r="230" spans="1:65" hidden="1" outlineLevel="1" x14ac:dyDescent="0.2">
      <c r="A230" s="6" t="s">
        <v>162</v>
      </c>
      <c r="B230" s="6" t="s">
        <v>834</v>
      </c>
      <c r="C230" s="25">
        <v>87428</v>
      </c>
      <c r="D230" s="24"/>
      <c r="E230" s="24"/>
      <c r="F230" s="24">
        <f t="shared" si="73"/>
        <v>49765</v>
      </c>
      <c r="H230" s="1">
        <f t="shared" si="74"/>
        <v>36080</v>
      </c>
      <c r="I230" s="1">
        <v>35017</v>
      </c>
      <c r="J230" s="2" t="str">
        <f t="shared" si="67"/>
        <v/>
      </c>
      <c r="K230" s="2">
        <f t="shared" si="68"/>
        <v>0.70364714156535713</v>
      </c>
      <c r="L230" s="10">
        <f t="shared" si="58"/>
        <v>1</v>
      </c>
      <c r="M230" s="9">
        <f t="shared" si="59"/>
        <v>3</v>
      </c>
      <c r="N230" s="8">
        <f t="shared" si="60"/>
        <v>2</v>
      </c>
      <c r="O230" s="2">
        <f t="shared" si="69"/>
        <v>0.46373957600723398</v>
      </c>
      <c r="P230" s="2">
        <f t="shared" si="70"/>
        <v>0.21760273284436854</v>
      </c>
      <c r="Q230" s="2">
        <f t="shared" si="71"/>
        <v>0.22807193810911283</v>
      </c>
      <c r="R230" s="2">
        <f t="shared" si="72"/>
        <v>9.0585753039284594E-2</v>
      </c>
      <c r="S230" s="1">
        <v>23078</v>
      </c>
      <c r="T230" s="1">
        <v>10829</v>
      </c>
      <c r="U230" s="1">
        <v>11350</v>
      </c>
      <c r="V230" s="1">
        <v>432</v>
      </c>
      <c r="W230" s="1">
        <v>1894</v>
      </c>
      <c r="Y230" s="1">
        <v>1690</v>
      </c>
      <c r="AB230" s="1">
        <v>293</v>
      </c>
      <c r="AE230" s="1">
        <v>198</v>
      </c>
      <c r="AF230" s="1">
        <v>1</v>
      </c>
      <c r="AS230" s="6" t="s">
        <v>162</v>
      </c>
      <c r="AT230" s="6" t="s">
        <v>834</v>
      </c>
      <c r="AW230" s="42">
        <v>6</v>
      </c>
      <c r="AX230" s="44">
        <v>45</v>
      </c>
      <c r="AY230" s="48">
        <f t="shared" si="57"/>
        <v>6045</v>
      </c>
      <c r="BA230" s="7" t="s">
        <v>2971</v>
      </c>
      <c r="BJ230" s="1">
        <f t="shared" si="75"/>
        <v>36080</v>
      </c>
      <c r="BK230" s="1">
        <v>7046</v>
      </c>
      <c r="BM230" s="1">
        <v>29034</v>
      </c>
    </row>
    <row r="231" spans="1:65" hidden="1" outlineLevel="1" x14ac:dyDescent="0.2">
      <c r="A231" s="6" t="s">
        <v>404</v>
      </c>
      <c r="B231" s="6" t="s">
        <v>834</v>
      </c>
      <c r="C231" s="25">
        <v>262305</v>
      </c>
      <c r="D231" s="24"/>
      <c r="E231" s="24"/>
      <c r="F231" s="24">
        <f t="shared" si="73"/>
        <v>98890</v>
      </c>
      <c r="H231" s="1">
        <f t="shared" si="74"/>
        <v>62804</v>
      </c>
      <c r="I231" s="1">
        <v>62057</v>
      </c>
      <c r="J231" s="2" t="str">
        <f t="shared" si="67"/>
        <v/>
      </c>
      <c r="K231" s="2">
        <f t="shared" si="68"/>
        <v>0.62753564566690256</v>
      </c>
      <c r="L231" s="10">
        <f t="shared" si="58"/>
        <v>1</v>
      </c>
      <c r="M231" s="9">
        <f t="shared" si="59"/>
        <v>2</v>
      </c>
      <c r="N231" s="8">
        <f t="shared" si="60"/>
        <v>3</v>
      </c>
      <c r="O231" s="2">
        <f t="shared" si="69"/>
        <v>0.42923450298311255</v>
      </c>
      <c r="P231" s="2">
        <f t="shared" si="70"/>
        <v>0.33439174840732128</v>
      </c>
      <c r="Q231" s="2">
        <f t="shared" si="71"/>
        <v>0.17470927292951766</v>
      </c>
      <c r="R231" s="2">
        <f t="shared" si="72"/>
        <v>6.1664475680048458E-2</v>
      </c>
      <c r="S231" s="1">
        <v>42447</v>
      </c>
      <c r="T231" s="1">
        <v>33068</v>
      </c>
      <c r="U231" s="1">
        <v>17277</v>
      </c>
      <c r="V231" s="1">
        <v>468</v>
      </c>
      <c r="W231" s="1">
        <v>576</v>
      </c>
      <c r="Y231" s="1">
        <v>2965</v>
      </c>
      <c r="AB231" s="1">
        <v>314</v>
      </c>
      <c r="AE231" s="1">
        <v>1773</v>
      </c>
      <c r="AF231" s="1">
        <v>2</v>
      </c>
      <c r="AS231" s="6" t="s">
        <v>404</v>
      </c>
      <c r="AT231" s="6" t="s">
        <v>834</v>
      </c>
      <c r="AW231" s="42">
        <v>6</v>
      </c>
      <c r="AX231" s="44">
        <v>47</v>
      </c>
      <c r="AY231" s="48">
        <f t="shared" si="57"/>
        <v>6047</v>
      </c>
      <c r="BA231" s="7" t="s">
        <v>2971</v>
      </c>
      <c r="BJ231" s="1">
        <f t="shared" si="75"/>
        <v>62804</v>
      </c>
      <c r="BK231" s="1">
        <v>29727</v>
      </c>
      <c r="BM231" s="1">
        <v>33077</v>
      </c>
    </row>
    <row r="232" spans="1:65" hidden="1" outlineLevel="1" x14ac:dyDescent="0.2">
      <c r="A232" s="6" t="s">
        <v>1636</v>
      </c>
      <c r="B232" s="6" t="s">
        <v>834</v>
      </c>
      <c r="C232" s="25">
        <v>9327</v>
      </c>
      <c r="D232" s="24"/>
      <c r="E232" s="24"/>
      <c r="F232" s="24">
        <f t="shared" si="73"/>
        <v>5359</v>
      </c>
      <c r="H232" s="1">
        <f t="shared" si="74"/>
        <v>4061</v>
      </c>
      <c r="I232" s="1">
        <v>3986</v>
      </c>
      <c r="J232" s="2" t="str">
        <f t="shared" si="67"/>
        <v/>
      </c>
      <c r="K232" s="2">
        <f t="shared" si="68"/>
        <v>0.74379548423213282</v>
      </c>
      <c r="L232" s="10">
        <f t="shared" si="58"/>
        <v>2</v>
      </c>
      <c r="M232" s="9">
        <f t="shared" si="59"/>
        <v>1</v>
      </c>
      <c r="N232" s="8">
        <f t="shared" si="60"/>
        <v>3</v>
      </c>
      <c r="O232" s="2">
        <f t="shared" si="69"/>
        <v>0.25900354543758164</v>
      </c>
      <c r="P232" s="2">
        <f t="shared" si="70"/>
        <v>0.50195932076880012</v>
      </c>
      <c r="Q232" s="2">
        <f t="shared" si="71"/>
        <v>0.17521925732412763</v>
      </c>
      <c r="R232" s="2">
        <f t="shared" si="72"/>
        <v>6.3817876469490609E-2</v>
      </c>
      <c r="S232" s="1">
        <v>1388</v>
      </c>
      <c r="T232" s="1">
        <v>2690</v>
      </c>
      <c r="U232" s="1">
        <v>939</v>
      </c>
      <c r="V232" s="1">
        <v>45</v>
      </c>
      <c r="W232" s="1">
        <v>20</v>
      </c>
      <c r="Y232" s="1">
        <v>261</v>
      </c>
      <c r="AB232" s="1">
        <v>6</v>
      </c>
      <c r="AE232" s="1">
        <v>10</v>
      </c>
      <c r="AF232" s="1">
        <v>0</v>
      </c>
      <c r="AS232" s="6" t="s">
        <v>1636</v>
      </c>
      <c r="AT232" s="6" t="s">
        <v>834</v>
      </c>
      <c r="AW232" s="42">
        <v>6</v>
      </c>
      <c r="AX232" s="44">
        <v>49</v>
      </c>
      <c r="AY232" s="48">
        <f t="shared" ref="AY232:AY295" si="76">1000*AW232+AX232</f>
        <v>6049</v>
      </c>
      <c r="BA232" s="7" t="s">
        <v>2971</v>
      </c>
      <c r="BJ232" s="1">
        <f t="shared" si="75"/>
        <v>4061</v>
      </c>
      <c r="BK232" s="1">
        <v>1225</v>
      </c>
      <c r="BM232" s="1">
        <v>2836</v>
      </c>
    </row>
    <row r="233" spans="1:65" hidden="1" outlineLevel="1" x14ac:dyDescent="0.2">
      <c r="A233" s="6" t="s">
        <v>207</v>
      </c>
      <c r="B233" s="6" t="s">
        <v>834</v>
      </c>
      <c r="C233" s="25">
        <v>14348</v>
      </c>
      <c r="D233" s="24"/>
      <c r="E233" s="24"/>
      <c r="F233" s="24">
        <f t="shared" si="73"/>
        <v>5983</v>
      </c>
      <c r="H233" s="1">
        <f t="shared" si="74"/>
        <v>5223</v>
      </c>
      <c r="I233" s="1">
        <v>5181</v>
      </c>
      <c r="J233" s="2" t="str">
        <f t="shared" si="67"/>
        <v/>
      </c>
      <c r="K233" s="2">
        <f t="shared" si="68"/>
        <v>0.86595353501587835</v>
      </c>
      <c r="L233" s="10">
        <f t="shared" si="58"/>
        <v>2</v>
      </c>
      <c r="M233" s="9">
        <f t="shared" si="59"/>
        <v>1</v>
      </c>
      <c r="N233" s="8">
        <f t="shared" si="60"/>
        <v>3</v>
      </c>
      <c r="O233" s="2">
        <f t="shared" si="69"/>
        <v>0.32826341300350992</v>
      </c>
      <c r="P233" s="2">
        <f t="shared" si="70"/>
        <v>0.36453284305532341</v>
      </c>
      <c r="Q233" s="2">
        <f t="shared" si="71"/>
        <v>0.24619755975263247</v>
      </c>
      <c r="R233" s="2">
        <f t="shared" si="72"/>
        <v>6.1006184188534207E-2</v>
      </c>
      <c r="S233" s="1">
        <v>1964</v>
      </c>
      <c r="T233" s="1">
        <v>2181</v>
      </c>
      <c r="U233" s="1">
        <v>1473</v>
      </c>
      <c r="V233" s="1">
        <v>42</v>
      </c>
      <c r="W233" s="1">
        <v>60</v>
      </c>
      <c r="Y233" s="1">
        <v>240</v>
      </c>
      <c r="AB233" s="1">
        <v>19</v>
      </c>
      <c r="AE233" s="1">
        <v>4</v>
      </c>
      <c r="AF233" s="1">
        <v>0</v>
      </c>
      <c r="AS233" s="6" t="s">
        <v>207</v>
      </c>
      <c r="AT233" s="6" t="s">
        <v>834</v>
      </c>
      <c r="AW233" s="42">
        <v>6</v>
      </c>
      <c r="AX233" s="44">
        <v>51</v>
      </c>
      <c r="AY233" s="48">
        <f t="shared" si="76"/>
        <v>6051</v>
      </c>
      <c r="BA233" s="7" t="s">
        <v>2971</v>
      </c>
      <c r="BJ233" s="1">
        <f t="shared" si="75"/>
        <v>5223</v>
      </c>
      <c r="BK233" s="1">
        <v>2096</v>
      </c>
      <c r="BM233" s="1">
        <v>3127</v>
      </c>
    </row>
    <row r="234" spans="1:65" hidden="1" outlineLevel="1" x14ac:dyDescent="0.2">
      <c r="A234" s="6" t="s">
        <v>104</v>
      </c>
      <c r="B234" s="6" t="s">
        <v>834</v>
      </c>
      <c r="C234" s="25">
        <v>426762</v>
      </c>
      <c r="D234" s="24"/>
      <c r="E234" s="24"/>
      <c r="F234" s="24">
        <f t="shared" si="73"/>
        <v>166290</v>
      </c>
      <c r="H234" s="1">
        <f t="shared" si="74"/>
        <v>124902</v>
      </c>
      <c r="I234" s="1">
        <v>123518</v>
      </c>
      <c r="J234" s="2" t="str">
        <f t="shared" si="67"/>
        <v/>
      </c>
      <c r="K234" s="2">
        <f t="shared" si="68"/>
        <v>0.74278669793733842</v>
      </c>
      <c r="L234" s="10">
        <f t="shared" si="58"/>
        <v>1</v>
      </c>
      <c r="M234" s="9">
        <f t="shared" si="59"/>
        <v>2</v>
      </c>
      <c r="N234" s="8">
        <f t="shared" si="60"/>
        <v>3</v>
      </c>
      <c r="O234" s="2">
        <f t="shared" si="69"/>
        <v>0.51835949245294366</v>
      </c>
      <c r="P234" s="2">
        <f t="shared" si="70"/>
        <v>0.24440435383967768</v>
      </c>
      <c r="Q234" s="2">
        <f t="shared" si="71"/>
        <v>0.19880329544771183</v>
      </c>
      <c r="R234" s="2">
        <f t="shared" si="72"/>
        <v>3.843285825966683E-2</v>
      </c>
      <c r="S234" s="1">
        <v>86198</v>
      </c>
      <c r="T234" s="1">
        <v>40642</v>
      </c>
      <c r="U234" s="1">
        <v>33059</v>
      </c>
      <c r="V234" s="1">
        <v>819</v>
      </c>
      <c r="W234" s="1">
        <v>1122</v>
      </c>
      <c r="Y234" s="1">
        <v>3827</v>
      </c>
      <c r="AB234" s="1">
        <v>374</v>
      </c>
      <c r="AE234" s="1">
        <v>241</v>
      </c>
      <c r="AF234" s="1">
        <v>8</v>
      </c>
      <c r="AS234" s="6" t="s">
        <v>104</v>
      </c>
      <c r="AT234" s="6" t="s">
        <v>834</v>
      </c>
      <c r="AW234" s="42">
        <v>6</v>
      </c>
      <c r="AX234" s="44">
        <v>53</v>
      </c>
      <c r="AY234" s="48">
        <f t="shared" si="76"/>
        <v>6053</v>
      </c>
      <c r="BA234" s="7" t="s">
        <v>2971</v>
      </c>
      <c r="BJ234" s="1">
        <f t="shared" si="75"/>
        <v>124902</v>
      </c>
      <c r="BK234" s="1">
        <v>37078</v>
      </c>
      <c r="BM234" s="1">
        <v>87824</v>
      </c>
    </row>
    <row r="235" spans="1:65" hidden="1" outlineLevel="1" x14ac:dyDescent="0.2">
      <c r="A235" s="6" t="s">
        <v>2205</v>
      </c>
      <c r="B235" s="6" t="s">
        <v>834</v>
      </c>
      <c r="C235" s="25">
        <v>139045</v>
      </c>
      <c r="D235" s="24"/>
      <c r="E235" s="24"/>
      <c r="F235" s="24">
        <f t="shared" si="73"/>
        <v>72592</v>
      </c>
      <c r="H235" s="1">
        <f t="shared" si="74"/>
        <v>57672</v>
      </c>
      <c r="I235" s="1">
        <v>56968</v>
      </c>
      <c r="J235" s="2" t="str">
        <f t="shared" si="67"/>
        <v/>
      </c>
      <c r="K235" s="2">
        <f t="shared" si="68"/>
        <v>0.78476967158915578</v>
      </c>
      <c r="L235" s="10">
        <f t="shared" si="58"/>
        <v>1</v>
      </c>
      <c r="M235" s="9">
        <f t="shared" si="59"/>
        <v>2</v>
      </c>
      <c r="N235" s="8">
        <f t="shared" si="60"/>
        <v>3</v>
      </c>
      <c r="O235" s="2">
        <f t="shared" si="69"/>
        <v>0.46447266916464625</v>
      </c>
      <c r="P235" s="2">
        <f t="shared" si="70"/>
        <v>0.26880372492836674</v>
      </c>
      <c r="Q235" s="2">
        <f t="shared" si="71"/>
        <v>0.21135937844390568</v>
      </c>
      <c r="R235" s="2">
        <f t="shared" si="72"/>
        <v>5.5364227463081339E-2</v>
      </c>
      <c r="S235" s="1">
        <v>33717</v>
      </c>
      <c r="T235" s="1">
        <v>19513</v>
      </c>
      <c r="U235" s="1">
        <v>15343</v>
      </c>
      <c r="V235" s="1">
        <v>429</v>
      </c>
      <c r="W235" s="1">
        <v>816</v>
      </c>
      <c r="Y235" s="1">
        <v>2188</v>
      </c>
      <c r="AB235" s="1">
        <v>208</v>
      </c>
      <c r="AE235" s="1">
        <v>375</v>
      </c>
      <c r="AF235" s="1">
        <v>3</v>
      </c>
      <c r="AS235" s="6" t="s">
        <v>2205</v>
      </c>
      <c r="AT235" s="6" t="s">
        <v>834</v>
      </c>
      <c r="AW235" s="42">
        <v>6</v>
      </c>
      <c r="AX235" s="44">
        <v>55</v>
      </c>
      <c r="AY235" s="48">
        <f t="shared" si="76"/>
        <v>6055</v>
      </c>
      <c r="BA235" s="7" t="s">
        <v>2971</v>
      </c>
      <c r="BJ235" s="1">
        <f t="shared" si="75"/>
        <v>57672</v>
      </c>
      <c r="BK235" s="1">
        <v>6251</v>
      </c>
      <c r="BM235" s="1">
        <v>51421</v>
      </c>
    </row>
    <row r="236" spans="1:65" hidden="1" outlineLevel="1" x14ac:dyDescent="0.2">
      <c r="A236" s="6" t="s">
        <v>2206</v>
      </c>
      <c r="B236" s="6" t="s">
        <v>834</v>
      </c>
      <c r="C236" s="25">
        <v>98292</v>
      </c>
      <c r="D236" s="24"/>
      <c r="E236" s="24"/>
      <c r="F236" s="24">
        <f t="shared" si="73"/>
        <v>62853</v>
      </c>
      <c r="H236" s="1">
        <f t="shared" si="74"/>
        <v>52173</v>
      </c>
      <c r="I236" s="1">
        <v>51676</v>
      </c>
      <c r="J236" s="2" t="str">
        <f t="shared" si="67"/>
        <v/>
      </c>
      <c r="K236" s="2">
        <f t="shared" si="68"/>
        <v>0.82217237045168889</v>
      </c>
      <c r="L236" s="10">
        <f t="shared" si="58"/>
        <v>2</v>
      </c>
      <c r="M236" s="9">
        <f t="shared" si="59"/>
        <v>1</v>
      </c>
      <c r="N236" s="8">
        <f t="shared" si="60"/>
        <v>3</v>
      </c>
      <c r="O236" s="2">
        <f t="shared" si="69"/>
        <v>0.32991265333396974</v>
      </c>
      <c r="P236" s="2">
        <f t="shared" si="70"/>
        <v>0.37995004216186978</v>
      </c>
      <c r="Q236" s="2">
        <f t="shared" si="71"/>
        <v>0.217475697261865</v>
      </c>
      <c r="R236" s="2">
        <f t="shared" si="72"/>
        <v>7.2661607242295423E-2</v>
      </c>
      <c r="S236" s="1">
        <v>20736</v>
      </c>
      <c r="T236" s="1">
        <v>23881</v>
      </c>
      <c r="U236" s="1">
        <v>13669</v>
      </c>
      <c r="V236" s="1">
        <v>598</v>
      </c>
      <c r="W236" s="1">
        <v>1483</v>
      </c>
      <c r="Y236" s="1">
        <v>2190</v>
      </c>
      <c r="AB236" s="1">
        <v>152</v>
      </c>
      <c r="AE236" s="1">
        <v>143</v>
      </c>
      <c r="AF236" s="1">
        <v>1</v>
      </c>
      <c r="AS236" s="6" t="s">
        <v>2206</v>
      </c>
      <c r="AT236" s="6" t="s">
        <v>834</v>
      </c>
      <c r="AW236" s="42">
        <v>6</v>
      </c>
      <c r="AX236" s="44">
        <v>57</v>
      </c>
      <c r="AY236" s="48">
        <f t="shared" si="76"/>
        <v>6057</v>
      </c>
      <c r="BA236" s="7" t="s">
        <v>2971</v>
      </c>
      <c r="BJ236" s="1">
        <f t="shared" si="75"/>
        <v>52173</v>
      </c>
      <c r="BK236" s="1">
        <v>13798</v>
      </c>
      <c r="BM236" s="1">
        <v>38375</v>
      </c>
    </row>
    <row r="237" spans="1:65" hidden="1" outlineLevel="1" x14ac:dyDescent="0.2">
      <c r="A237" s="6" t="s">
        <v>1882</v>
      </c>
      <c r="B237" s="6" t="s">
        <v>834</v>
      </c>
      <c r="C237" s="25">
        <v>3090132</v>
      </c>
      <c r="D237" s="24"/>
      <c r="E237" s="24"/>
      <c r="F237" s="24">
        <f t="shared" si="73"/>
        <v>1683001</v>
      </c>
      <c r="H237" s="1">
        <f t="shared" si="74"/>
        <v>1133204</v>
      </c>
      <c r="I237" s="1">
        <v>1122664</v>
      </c>
      <c r="J237" s="2" t="str">
        <f t="shared" si="67"/>
        <v/>
      </c>
      <c r="K237" s="2">
        <f t="shared" si="68"/>
        <v>0.66706080388544031</v>
      </c>
      <c r="L237" s="10">
        <f t="shared" si="58"/>
        <v>2</v>
      </c>
      <c r="M237" s="9">
        <f t="shared" si="59"/>
        <v>1</v>
      </c>
      <c r="N237" s="8">
        <f t="shared" si="60"/>
        <v>3</v>
      </c>
      <c r="O237" s="2">
        <f t="shared" si="69"/>
        <v>0.31591841003065357</v>
      </c>
      <c r="P237" s="2">
        <f t="shared" si="70"/>
        <v>0.41194925017869866</v>
      </c>
      <c r="Q237" s="2">
        <f t="shared" si="71"/>
        <v>0.22602303860782019</v>
      </c>
      <c r="R237" s="2">
        <f t="shared" si="72"/>
        <v>4.6109301182827578E-2</v>
      </c>
      <c r="S237" s="1">
        <v>531691</v>
      </c>
      <c r="T237" s="1">
        <v>693311</v>
      </c>
      <c r="U237" s="1">
        <v>380397</v>
      </c>
      <c r="V237" s="1">
        <v>12996</v>
      </c>
      <c r="W237" s="1">
        <v>7527</v>
      </c>
      <c r="Y237" s="1">
        <v>44912</v>
      </c>
      <c r="AB237" s="1">
        <v>4967</v>
      </c>
      <c r="AE237" s="1">
        <v>6960</v>
      </c>
      <c r="AF237" s="1">
        <v>240</v>
      </c>
      <c r="AS237" s="6" t="s">
        <v>1882</v>
      </c>
      <c r="AT237" s="6" t="s">
        <v>834</v>
      </c>
      <c r="AW237" s="42">
        <v>6</v>
      </c>
      <c r="AX237" s="44">
        <v>59</v>
      </c>
      <c r="AY237" s="48">
        <f t="shared" si="76"/>
        <v>6059</v>
      </c>
      <c r="BA237" s="7" t="s">
        <v>2971</v>
      </c>
      <c r="BJ237" s="1">
        <f t="shared" si="75"/>
        <v>1133204</v>
      </c>
      <c r="BK237" s="1">
        <v>552018</v>
      </c>
      <c r="BM237" s="1">
        <v>581186</v>
      </c>
    </row>
    <row r="238" spans="1:65" hidden="1" outlineLevel="1" x14ac:dyDescent="0.2">
      <c r="A238" s="6" t="s">
        <v>1728</v>
      </c>
      <c r="B238" s="6" t="s">
        <v>834</v>
      </c>
      <c r="C238" s="25">
        <v>361682</v>
      </c>
      <c r="D238" s="24"/>
      <c r="E238" s="24"/>
      <c r="F238" s="24">
        <f t="shared" si="73"/>
        <v>208604</v>
      </c>
      <c r="H238" s="1">
        <f t="shared" si="74"/>
        <v>172757</v>
      </c>
      <c r="I238" s="1">
        <v>171322</v>
      </c>
      <c r="J238" s="2" t="str">
        <f t="shared" si="67"/>
        <v/>
      </c>
      <c r="K238" s="2">
        <f t="shared" si="68"/>
        <v>0.82127859484957144</v>
      </c>
      <c r="L238" s="10">
        <f t="shared" si="58"/>
        <v>2</v>
      </c>
      <c r="M238" s="9">
        <f t="shared" si="59"/>
        <v>1</v>
      </c>
      <c r="N238" s="8">
        <f t="shared" si="60"/>
        <v>3</v>
      </c>
      <c r="O238" s="2">
        <f t="shared" si="69"/>
        <v>0.28067534658971066</v>
      </c>
      <c r="P238" s="2">
        <f t="shared" si="70"/>
        <v>0.47252689306053575</v>
      </c>
      <c r="Q238" s="2">
        <f t="shared" si="71"/>
        <v>0.20491457498418056</v>
      </c>
      <c r="R238" s="2">
        <f t="shared" si="72"/>
        <v>4.1883185365572978E-2</v>
      </c>
      <c r="S238" s="1">
        <v>58550</v>
      </c>
      <c r="T238" s="1">
        <v>98571</v>
      </c>
      <c r="U238" s="1">
        <v>42746</v>
      </c>
      <c r="V238" s="1">
        <v>2222</v>
      </c>
      <c r="W238" s="1">
        <v>1140</v>
      </c>
      <c r="Y238" s="1">
        <v>4606</v>
      </c>
      <c r="AB238" s="1">
        <v>369</v>
      </c>
      <c r="AE238" s="1">
        <v>394</v>
      </c>
      <c r="AF238" s="1">
        <v>6</v>
      </c>
      <c r="AS238" s="6" t="s">
        <v>1728</v>
      </c>
      <c r="AT238" s="6" t="s">
        <v>834</v>
      </c>
      <c r="AW238" s="42">
        <v>6</v>
      </c>
      <c r="AX238" s="44">
        <v>61</v>
      </c>
      <c r="AY238" s="48">
        <f t="shared" si="76"/>
        <v>6061</v>
      </c>
      <c r="BA238" s="7" t="s">
        <v>2971</v>
      </c>
      <c r="BJ238" s="1">
        <f t="shared" si="75"/>
        <v>172757</v>
      </c>
      <c r="BK238" s="1">
        <v>57171</v>
      </c>
      <c r="BM238" s="1">
        <v>115586</v>
      </c>
    </row>
    <row r="239" spans="1:65" hidden="1" outlineLevel="1" x14ac:dyDescent="0.2">
      <c r="A239" s="6" t="s">
        <v>85</v>
      </c>
      <c r="B239" s="6" t="s">
        <v>834</v>
      </c>
      <c r="C239" s="25">
        <v>19399</v>
      </c>
      <c r="D239" s="24"/>
      <c r="E239" s="24"/>
      <c r="F239" s="24">
        <f t="shared" si="73"/>
        <v>13229</v>
      </c>
      <c r="H239" s="1">
        <f t="shared" si="74"/>
        <v>10146</v>
      </c>
      <c r="I239" s="1">
        <v>10047</v>
      </c>
      <c r="J239" s="2" t="str">
        <f t="shared" si="67"/>
        <v/>
      </c>
      <c r="K239" s="2">
        <f t="shared" si="68"/>
        <v>0.75946783581525434</v>
      </c>
      <c r="L239" s="10">
        <f t="shared" si="58"/>
        <v>2</v>
      </c>
      <c r="M239" s="9">
        <f t="shared" si="59"/>
        <v>1</v>
      </c>
      <c r="N239" s="8">
        <f t="shared" si="60"/>
        <v>3</v>
      </c>
      <c r="O239" s="2">
        <f t="shared" si="69"/>
        <v>0.31302441605563536</v>
      </c>
      <c r="P239" s="2">
        <f t="shared" si="70"/>
        <v>0.42558016478947769</v>
      </c>
      <c r="Q239" s="2">
        <f t="shared" si="71"/>
        <v>0.19442134704059263</v>
      </c>
      <c r="R239" s="2">
        <f t="shared" si="72"/>
        <v>6.697407211429432E-2</v>
      </c>
      <c r="S239" s="1">
        <v>4141</v>
      </c>
      <c r="T239" s="1">
        <v>5630</v>
      </c>
      <c r="U239" s="1">
        <v>2572</v>
      </c>
      <c r="V239" s="1">
        <v>102</v>
      </c>
      <c r="W239" s="1">
        <v>93</v>
      </c>
      <c r="Y239" s="1">
        <v>649</v>
      </c>
      <c r="AB239" s="1">
        <v>40</v>
      </c>
      <c r="AE239" s="1">
        <v>0</v>
      </c>
      <c r="AF239" s="1">
        <v>2</v>
      </c>
      <c r="AS239" s="6" t="s">
        <v>85</v>
      </c>
      <c r="AT239" s="6" t="s">
        <v>834</v>
      </c>
      <c r="AW239" s="42">
        <v>6</v>
      </c>
      <c r="AX239" s="44">
        <v>63</v>
      </c>
      <c r="AY239" s="48">
        <f t="shared" si="76"/>
        <v>6063</v>
      </c>
      <c r="BA239" s="7" t="s">
        <v>2971</v>
      </c>
      <c r="BJ239" s="1">
        <f t="shared" si="75"/>
        <v>10146</v>
      </c>
      <c r="BK239" s="1">
        <v>2937</v>
      </c>
      <c r="BM239" s="1">
        <v>7209</v>
      </c>
    </row>
    <row r="240" spans="1:65" hidden="1" outlineLevel="1" x14ac:dyDescent="0.2">
      <c r="A240" s="6" t="s">
        <v>1353</v>
      </c>
      <c r="B240" s="6" t="s">
        <v>834</v>
      </c>
      <c r="C240" s="25">
        <v>2268783</v>
      </c>
      <c r="D240" s="24"/>
      <c r="E240" s="24"/>
      <c r="F240" s="24">
        <f t="shared" si="73"/>
        <v>943405</v>
      </c>
      <c r="H240" s="1">
        <f t="shared" si="74"/>
        <v>669627</v>
      </c>
      <c r="I240" s="1">
        <v>661907</v>
      </c>
      <c r="J240" s="2" t="str">
        <f t="shared" ref="J240:J266" si="77">IF(D240&gt;0,I240/D240,"")</f>
        <v/>
      </c>
      <c r="K240" s="2">
        <f t="shared" ref="K240:K266" si="78">IF(F240&gt;0,I240/F240,"")</f>
        <v>0.70161489498147667</v>
      </c>
      <c r="L240" s="10">
        <f t="shared" si="58"/>
        <v>2</v>
      </c>
      <c r="M240" s="9">
        <f t="shared" si="59"/>
        <v>1</v>
      </c>
      <c r="N240" s="8">
        <f t="shared" si="60"/>
        <v>3</v>
      </c>
      <c r="O240" s="2">
        <f t="shared" ref="O240:O266" si="79">IF(SUM($S240:$AO240)=0,"-",S240/SUM($S240:$AO240))</f>
        <v>0.36374727715032251</v>
      </c>
      <c r="P240" s="2">
        <f t="shared" ref="P240:P266" si="80">IF(SUM($S240:$AO240)=0,"-",T240/SUM($S240:$AO240))</f>
        <v>0.40858804013122679</v>
      </c>
      <c r="Q240" s="2">
        <f t="shared" ref="Q240:Q266" si="81">IF(SUM($S240:$AO240)=0,"-",U240/SUM($S240:$AO240))</f>
        <v>0.17944891112512654</v>
      </c>
      <c r="R240" s="2">
        <f t="shared" ref="R240:R266" si="82">IF(SUM($S240:$AO240)=0,"-",(1-O240-P240-Q240))</f>
        <v>4.8215771593324158E-2</v>
      </c>
      <c r="S240" s="1">
        <v>343161</v>
      </c>
      <c r="T240" s="1">
        <v>385464</v>
      </c>
      <c r="U240" s="1">
        <v>169293</v>
      </c>
      <c r="V240" s="1">
        <v>5055</v>
      </c>
      <c r="W240" s="1">
        <v>2682</v>
      </c>
      <c r="Y240" s="1">
        <v>27893</v>
      </c>
      <c r="AB240" s="1">
        <v>2319</v>
      </c>
      <c r="AE240" s="1">
        <v>7492</v>
      </c>
      <c r="AF240" s="1">
        <v>46</v>
      </c>
      <c r="AS240" s="6" t="s">
        <v>1353</v>
      </c>
      <c r="AT240" s="6" t="s">
        <v>834</v>
      </c>
      <c r="AW240" s="42">
        <v>6</v>
      </c>
      <c r="AX240" s="44">
        <v>65</v>
      </c>
      <c r="AY240" s="48">
        <f t="shared" si="76"/>
        <v>6065</v>
      </c>
      <c r="BA240" s="7" t="s">
        <v>2971</v>
      </c>
      <c r="BJ240" s="1">
        <f t="shared" si="75"/>
        <v>669627</v>
      </c>
      <c r="BK240" s="1">
        <v>298112</v>
      </c>
      <c r="BM240" s="1">
        <v>371515</v>
      </c>
    </row>
    <row r="241" spans="1:65" hidden="1" outlineLevel="1" x14ac:dyDescent="0.2">
      <c r="A241" s="6" t="s">
        <v>680</v>
      </c>
      <c r="B241" s="6" t="s">
        <v>834</v>
      </c>
      <c r="C241" s="25">
        <v>1450121</v>
      </c>
      <c r="D241" s="24"/>
      <c r="E241" s="24"/>
      <c r="F241" s="24">
        <f t="shared" si="73"/>
        <v>698899</v>
      </c>
      <c r="H241" s="1">
        <f t="shared" si="74"/>
        <v>522045</v>
      </c>
      <c r="I241" s="1">
        <v>516809</v>
      </c>
      <c r="J241" s="2" t="str">
        <f t="shared" si="77"/>
        <v/>
      </c>
      <c r="K241" s="2">
        <f t="shared" si="78"/>
        <v>0.73946163894926165</v>
      </c>
      <c r="L241" s="10">
        <f t="shared" ref="L241:L304" si="83">IF(S241&gt;0,RANK(S241,$S241:$AP241),"")</f>
        <v>1</v>
      </c>
      <c r="M241" s="9">
        <f t="shared" si="59"/>
        <v>2</v>
      </c>
      <c r="N241" s="8">
        <f t="shared" si="60"/>
        <v>3</v>
      </c>
      <c r="O241" s="2">
        <f t="shared" si="79"/>
        <v>0.4392050925813315</v>
      </c>
      <c r="P241" s="2">
        <f t="shared" si="80"/>
        <v>0.32291933455334748</v>
      </c>
      <c r="Q241" s="2">
        <f t="shared" si="81"/>
        <v>0.19269880197281725</v>
      </c>
      <c r="R241" s="2">
        <f t="shared" si="82"/>
        <v>4.5176770892503715E-2</v>
      </c>
      <c r="S241" s="1">
        <v>306960</v>
      </c>
      <c r="T241" s="1">
        <v>225688</v>
      </c>
      <c r="U241" s="1">
        <v>134677</v>
      </c>
      <c r="V241" s="1">
        <v>4010</v>
      </c>
      <c r="W241" s="1">
        <v>3900</v>
      </c>
      <c r="Y241" s="1">
        <v>19709</v>
      </c>
      <c r="AB241" s="1">
        <v>2593</v>
      </c>
      <c r="AE241" s="1">
        <v>1337</v>
      </c>
      <c r="AF241" s="1">
        <v>25</v>
      </c>
      <c r="AS241" s="6" t="s">
        <v>680</v>
      </c>
      <c r="AT241" s="6" t="s">
        <v>834</v>
      </c>
      <c r="AW241" s="42">
        <v>6</v>
      </c>
      <c r="AX241" s="44">
        <v>67</v>
      </c>
      <c r="AY241" s="48">
        <f t="shared" si="76"/>
        <v>6067</v>
      </c>
      <c r="BA241" s="7" t="s">
        <v>2971</v>
      </c>
      <c r="BJ241" s="1">
        <f t="shared" si="75"/>
        <v>522045</v>
      </c>
      <c r="BK241" s="1">
        <v>216021</v>
      </c>
      <c r="BM241" s="1">
        <v>306024</v>
      </c>
    </row>
    <row r="242" spans="1:65" hidden="1" outlineLevel="1" x14ac:dyDescent="0.2">
      <c r="A242" s="6" t="s">
        <v>566</v>
      </c>
      <c r="B242" s="6" t="s">
        <v>834</v>
      </c>
      <c r="C242" s="25">
        <v>56884</v>
      </c>
      <c r="D242" s="24"/>
      <c r="E242" s="24"/>
      <c r="F242" s="24">
        <f t="shared" si="73"/>
        <v>26580</v>
      </c>
      <c r="H242" s="1">
        <f t="shared" si="74"/>
        <v>19249</v>
      </c>
      <c r="I242" s="1">
        <v>19044</v>
      </c>
      <c r="J242" s="2" t="str">
        <f t="shared" si="77"/>
        <v/>
      </c>
      <c r="K242" s="2">
        <f t="shared" si="78"/>
        <v>0.71647855530474036</v>
      </c>
      <c r="L242" s="10">
        <f t="shared" si="83"/>
        <v>1</v>
      </c>
      <c r="M242" s="9">
        <f t="shared" si="59"/>
        <v>2</v>
      </c>
      <c r="N242" s="8">
        <f t="shared" si="60"/>
        <v>3</v>
      </c>
      <c r="O242" s="2">
        <f t="shared" si="79"/>
        <v>0.47366440933032355</v>
      </c>
      <c r="P242" s="2">
        <f t="shared" si="80"/>
        <v>0.29446952595936793</v>
      </c>
      <c r="Q242" s="2">
        <f t="shared" si="81"/>
        <v>0.19134687735139203</v>
      </c>
      <c r="R242" s="2">
        <f t="shared" si="82"/>
        <v>4.0519187358916547E-2</v>
      </c>
      <c r="S242" s="1">
        <v>12590</v>
      </c>
      <c r="T242" s="1">
        <v>7827</v>
      </c>
      <c r="U242" s="1">
        <v>5086</v>
      </c>
      <c r="V242" s="1">
        <v>139</v>
      </c>
      <c r="W242" s="1">
        <v>144</v>
      </c>
      <c r="Y242" s="1">
        <v>678</v>
      </c>
      <c r="AB242" s="1">
        <v>70</v>
      </c>
      <c r="AE242" s="1">
        <v>45</v>
      </c>
      <c r="AF242" s="1">
        <v>1</v>
      </c>
      <c r="AS242" s="6" t="s">
        <v>566</v>
      </c>
      <c r="AT242" s="6" t="s">
        <v>834</v>
      </c>
      <c r="AW242" s="42">
        <v>6</v>
      </c>
      <c r="AX242" s="44">
        <v>69</v>
      </c>
      <c r="AY242" s="48">
        <f t="shared" si="76"/>
        <v>6069</v>
      </c>
      <c r="BA242" s="7" t="s">
        <v>2971</v>
      </c>
      <c r="BJ242" s="1">
        <f t="shared" si="75"/>
        <v>19249</v>
      </c>
      <c r="BK242" s="1">
        <v>6795</v>
      </c>
      <c r="BM242" s="1">
        <v>12454</v>
      </c>
    </row>
    <row r="243" spans="1:65" hidden="1" outlineLevel="1" x14ac:dyDescent="0.2">
      <c r="A243" s="6" t="s">
        <v>1135</v>
      </c>
      <c r="B243" s="6" t="s">
        <v>834</v>
      </c>
      <c r="C243" s="25">
        <v>2081313</v>
      </c>
      <c r="D243" s="24"/>
      <c r="E243" s="24"/>
      <c r="F243" s="24">
        <f t="shared" si="73"/>
        <v>851581</v>
      </c>
      <c r="H243" s="1">
        <f t="shared" si="74"/>
        <v>589611</v>
      </c>
      <c r="I243" s="1">
        <v>581517</v>
      </c>
      <c r="J243" s="2" t="str">
        <f t="shared" si="77"/>
        <v/>
      </c>
      <c r="K243" s="2">
        <f t="shared" si="78"/>
        <v>0.68286751348374375</v>
      </c>
      <c r="L243" s="10">
        <f t="shared" si="83"/>
        <v>1</v>
      </c>
      <c r="M243" s="9">
        <f t="shared" si="59"/>
        <v>2</v>
      </c>
      <c r="N243" s="8">
        <f t="shared" si="60"/>
        <v>3</v>
      </c>
      <c r="O243" s="2">
        <f t="shared" si="79"/>
        <v>0.38760376288338982</v>
      </c>
      <c r="P243" s="2">
        <f t="shared" si="80"/>
        <v>0.3607008611042285</v>
      </c>
      <c r="Q243" s="2">
        <f t="shared" si="81"/>
        <v>0.20123276587899447</v>
      </c>
      <c r="R243" s="2">
        <f t="shared" si="82"/>
        <v>5.0462610133387209E-2</v>
      </c>
      <c r="S243" s="1">
        <v>330076</v>
      </c>
      <c r="T243" s="1">
        <v>307166</v>
      </c>
      <c r="U243" s="1">
        <v>171366</v>
      </c>
      <c r="V243" s="1">
        <v>4817</v>
      </c>
      <c r="W243" s="1">
        <v>3104</v>
      </c>
      <c r="Y243" s="1">
        <v>30033</v>
      </c>
      <c r="AB243" s="1">
        <v>3067</v>
      </c>
      <c r="AE243" s="1">
        <v>1896</v>
      </c>
      <c r="AF243" s="1">
        <v>56</v>
      </c>
      <c r="AS243" s="6" t="s">
        <v>1135</v>
      </c>
      <c r="AT243" s="6" t="s">
        <v>834</v>
      </c>
      <c r="AW243" s="42">
        <v>6</v>
      </c>
      <c r="AX243" s="44">
        <v>71</v>
      </c>
      <c r="AY243" s="48">
        <f t="shared" si="76"/>
        <v>6071</v>
      </c>
      <c r="BA243" s="7" t="s">
        <v>2971</v>
      </c>
      <c r="BJ243" s="1">
        <f t="shared" si="75"/>
        <v>589611</v>
      </c>
      <c r="BK243" s="1">
        <v>306324</v>
      </c>
      <c r="BM243" s="1">
        <v>283287</v>
      </c>
    </row>
    <row r="244" spans="1:65" hidden="1" outlineLevel="1" x14ac:dyDescent="0.2">
      <c r="A244" s="6" t="s">
        <v>2098</v>
      </c>
      <c r="B244" s="6" t="s">
        <v>834</v>
      </c>
      <c r="C244" s="25">
        <v>3177063</v>
      </c>
      <c r="D244" s="24"/>
      <c r="E244" s="24"/>
      <c r="F244" s="24">
        <f t="shared" si="73"/>
        <v>1563093</v>
      </c>
      <c r="H244" s="1">
        <f t="shared" si="74"/>
        <v>1203265</v>
      </c>
      <c r="I244" s="1">
        <v>1192282</v>
      </c>
      <c r="J244" s="2" t="str">
        <f t="shared" si="77"/>
        <v/>
      </c>
      <c r="K244" s="2">
        <f t="shared" si="78"/>
        <v>0.76277099315267871</v>
      </c>
      <c r="L244" s="10">
        <f t="shared" si="83"/>
        <v>1</v>
      </c>
      <c r="M244" s="9">
        <f t="shared" si="59"/>
        <v>2</v>
      </c>
      <c r="N244" s="8">
        <f t="shared" si="60"/>
        <v>3</v>
      </c>
      <c r="O244" s="2">
        <f t="shared" si="79"/>
        <v>0.35310183079317736</v>
      </c>
      <c r="P244" s="2">
        <f t="shared" si="80"/>
        <v>0.34072508801459672</v>
      </c>
      <c r="Q244" s="2">
        <f t="shared" si="81"/>
        <v>0.25476091313824578</v>
      </c>
      <c r="R244" s="2">
        <f t="shared" si="82"/>
        <v>5.1412168053980134E-2</v>
      </c>
      <c r="S244" s="1">
        <v>551931</v>
      </c>
      <c r="T244" s="1">
        <v>532585</v>
      </c>
      <c r="U244" s="1">
        <v>398215</v>
      </c>
      <c r="V244" s="1">
        <v>11265</v>
      </c>
      <c r="W244" s="1">
        <v>7723</v>
      </c>
      <c r="Y244" s="1">
        <v>51442</v>
      </c>
      <c r="AB244" s="1">
        <v>4025</v>
      </c>
      <c r="AE244" s="1">
        <v>5820</v>
      </c>
      <c r="AF244" s="1">
        <v>87</v>
      </c>
      <c r="AS244" s="6" t="s">
        <v>2098</v>
      </c>
      <c r="AT244" s="6" t="s">
        <v>834</v>
      </c>
      <c r="AW244" s="42">
        <v>6</v>
      </c>
      <c r="AX244" s="44">
        <v>73</v>
      </c>
      <c r="AY244" s="48">
        <f t="shared" si="76"/>
        <v>6073</v>
      </c>
      <c r="BA244" s="7" t="s">
        <v>2971</v>
      </c>
      <c r="BJ244" s="1">
        <f t="shared" si="75"/>
        <v>1203265</v>
      </c>
      <c r="BK244" s="1">
        <v>528258</v>
      </c>
      <c r="BM244" s="1">
        <v>675007</v>
      </c>
    </row>
    <row r="245" spans="1:65" hidden="1" outlineLevel="1" x14ac:dyDescent="0.2">
      <c r="A245" s="6" t="s">
        <v>2099</v>
      </c>
      <c r="B245" s="6" t="s">
        <v>834</v>
      </c>
      <c r="C245" s="25">
        <v>825863</v>
      </c>
      <c r="D245" s="24"/>
      <c r="E245" s="24"/>
      <c r="F245" s="24">
        <f t="shared" si="73"/>
        <v>500107</v>
      </c>
      <c r="H245" s="1">
        <f t="shared" si="74"/>
        <v>364875</v>
      </c>
      <c r="I245" s="1">
        <v>361209</v>
      </c>
      <c r="J245" s="2" t="str">
        <f t="shared" si="77"/>
        <v/>
      </c>
      <c r="K245" s="2">
        <f t="shared" si="78"/>
        <v>0.72226343562477635</v>
      </c>
      <c r="L245" s="10">
        <f t="shared" si="83"/>
        <v>1</v>
      </c>
      <c r="M245" s="9">
        <f t="shared" si="59"/>
        <v>3</v>
      </c>
      <c r="N245" s="8">
        <f t="shared" si="60"/>
        <v>2</v>
      </c>
      <c r="O245" s="2">
        <f t="shared" si="79"/>
        <v>0.55658089168917857</v>
      </c>
      <c r="P245" s="2">
        <f t="shared" si="80"/>
        <v>8.7449285852827491E-2</v>
      </c>
      <c r="Q245" s="2">
        <f t="shared" si="81"/>
        <v>0.30955575506841537</v>
      </c>
      <c r="R245" s="2">
        <f t="shared" si="82"/>
        <v>4.6414067389578539E-2</v>
      </c>
      <c r="S245" s="1">
        <v>278350</v>
      </c>
      <c r="T245" s="1">
        <v>43734</v>
      </c>
      <c r="U245" s="1">
        <v>154811</v>
      </c>
      <c r="V245" s="1">
        <v>2986</v>
      </c>
      <c r="W245" s="1">
        <v>8356</v>
      </c>
      <c r="Y245" s="1">
        <v>8897</v>
      </c>
      <c r="AB245" s="1">
        <v>1725</v>
      </c>
      <c r="AE245" s="1">
        <v>1230</v>
      </c>
      <c r="AF245" s="1">
        <v>18</v>
      </c>
      <c r="AS245" s="6" t="s">
        <v>2099</v>
      </c>
      <c r="AT245" s="6" t="s">
        <v>834</v>
      </c>
      <c r="AW245" s="42">
        <v>6</v>
      </c>
      <c r="AX245" s="44">
        <v>75</v>
      </c>
      <c r="AY245" s="48">
        <f t="shared" si="76"/>
        <v>6075</v>
      </c>
      <c r="BA245" s="7" t="s">
        <v>2971</v>
      </c>
      <c r="BJ245" s="1">
        <f t="shared" si="75"/>
        <v>364875</v>
      </c>
      <c r="BK245" s="1">
        <v>171679</v>
      </c>
      <c r="BM245" s="1">
        <v>193196</v>
      </c>
    </row>
    <row r="246" spans="1:65" hidden="1" outlineLevel="1" x14ac:dyDescent="0.2">
      <c r="A246" s="6" t="s">
        <v>2885</v>
      </c>
      <c r="B246" s="6" t="s">
        <v>834</v>
      </c>
      <c r="C246" s="25">
        <v>702612</v>
      </c>
      <c r="D246" s="24"/>
      <c r="E246" s="24"/>
      <c r="F246" s="24">
        <f t="shared" si="73"/>
        <v>293004</v>
      </c>
      <c r="H246" s="1">
        <f t="shared" si="74"/>
        <v>206843</v>
      </c>
      <c r="I246" s="1">
        <v>204697</v>
      </c>
      <c r="J246" s="2" t="str">
        <f t="shared" si="77"/>
        <v/>
      </c>
      <c r="K246" s="2">
        <f t="shared" si="78"/>
        <v>0.6986150359722052</v>
      </c>
      <c r="L246" s="10">
        <f t="shared" si="83"/>
        <v>1</v>
      </c>
      <c r="M246" s="9">
        <f t="shared" si="59"/>
        <v>2</v>
      </c>
      <c r="N246" s="8">
        <f t="shared" si="60"/>
        <v>3</v>
      </c>
      <c r="O246" s="2">
        <f t="shared" si="79"/>
        <v>0.43587118264597069</v>
      </c>
      <c r="P246" s="2">
        <f t="shared" si="80"/>
        <v>0.36930212556825165</v>
      </c>
      <c r="Q246" s="2">
        <f t="shared" si="81"/>
        <v>0.15564633929912219</v>
      </c>
      <c r="R246" s="2">
        <f t="shared" si="82"/>
        <v>3.9180352486655468E-2</v>
      </c>
      <c r="S246" s="1">
        <v>127712</v>
      </c>
      <c r="T246" s="1">
        <v>108207</v>
      </c>
      <c r="U246" s="1">
        <v>45605</v>
      </c>
      <c r="V246" s="1">
        <v>1254</v>
      </c>
      <c r="W246" s="1">
        <v>815</v>
      </c>
      <c r="Y246" s="1">
        <v>7301</v>
      </c>
      <c r="AB246" s="1">
        <v>666</v>
      </c>
      <c r="AE246" s="1">
        <v>1434</v>
      </c>
      <c r="AF246" s="1">
        <v>10</v>
      </c>
      <c r="AS246" s="6" t="s">
        <v>2885</v>
      </c>
      <c r="AT246" s="6" t="s">
        <v>834</v>
      </c>
      <c r="AW246" s="42">
        <v>6</v>
      </c>
      <c r="AX246" s="44">
        <v>77</v>
      </c>
      <c r="AY246" s="48">
        <f t="shared" si="76"/>
        <v>6077</v>
      </c>
      <c r="BA246" s="7" t="s">
        <v>2971</v>
      </c>
      <c r="BJ246" s="1">
        <f t="shared" si="75"/>
        <v>206843</v>
      </c>
      <c r="BK246" s="1">
        <v>73907</v>
      </c>
      <c r="BM246" s="1">
        <v>132936</v>
      </c>
    </row>
    <row r="247" spans="1:65" hidden="1" outlineLevel="1" x14ac:dyDescent="0.2">
      <c r="A247" s="6" t="s">
        <v>312</v>
      </c>
      <c r="B247" s="6" t="s">
        <v>834</v>
      </c>
      <c r="C247" s="25">
        <v>274804</v>
      </c>
      <c r="D247" s="24"/>
      <c r="E247" s="24"/>
      <c r="F247" s="24">
        <f t="shared" si="73"/>
        <v>158603</v>
      </c>
      <c r="H247" s="1">
        <f t="shared" si="74"/>
        <v>126818</v>
      </c>
      <c r="I247" s="1">
        <v>125638</v>
      </c>
      <c r="J247" s="2" t="str">
        <f t="shared" si="77"/>
        <v/>
      </c>
      <c r="K247" s="2">
        <f t="shared" si="78"/>
        <v>0.79215399456504609</v>
      </c>
      <c r="L247" s="10">
        <f t="shared" si="83"/>
        <v>2</v>
      </c>
      <c r="M247" s="9">
        <f t="shared" si="59"/>
        <v>1</v>
      </c>
      <c r="N247" s="8">
        <f t="shared" si="60"/>
        <v>3</v>
      </c>
      <c r="O247" s="2">
        <f t="shared" si="79"/>
        <v>0.33735805753989523</v>
      </c>
      <c r="P247" s="2">
        <f t="shared" si="80"/>
        <v>0.39610221748642838</v>
      </c>
      <c r="Q247" s="2">
        <f t="shared" si="81"/>
        <v>0.20422690617453643</v>
      </c>
      <c r="R247" s="2">
        <f t="shared" si="82"/>
        <v>6.2312818799139968E-2</v>
      </c>
      <c r="S247" s="1">
        <v>53506</v>
      </c>
      <c r="T247" s="1">
        <v>62823</v>
      </c>
      <c r="U247" s="1">
        <v>32391</v>
      </c>
      <c r="V247" s="1">
        <v>1300</v>
      </c>
      <c r="W247" s="1">
        <v>1403</v>
      </c>
      <c r="Y247" s="1">
        <v>4262</v>
      </c>
      <c r="AB247" s="1">
        <v>325</v>
      </c>
      <c r="AE247" s="1">
        <v>2590</v>
      </c>
      <c r="AF247" s="1">
        <v>3</v>
      </c>
      <c r="AS247" s="6" t="s">
        <v>312</v>
      </c>
      <c r="AT247" s="6" t="s">
        <v>834</v>
      </c>
      <c r="AW247" s="42">
        <v>6</v>
      </c>
      <c r="AX247" s="44">
        <v>79</v>
      </c>
      <c r="AY247" s="48">
        <f t="shared" si="76"/>
        <v>6079</v>
      </c>
      <c r="BA247" s="7" t="s">
        <v>2971</v>
      </c>
      <c r="BJ247" s="1">
        <f t="shared" si="75"/>
        <v>126818</v>
      </c>
      <c r="BK247" s="1">
        <v>46578</v>
      </c>
      <c r="BM247" s="1">
        <v>80240</v>
      </c>
    </row>
    <row r="248" spans="1:65" hidden="1" outlineLevel="1" x14ac:dyDescent="0.2">
      <c r="A248" s="6" t="s">
        <v>465</v>
      </c>
      <c r="B248" s="6" t="s">
        <v>834</v>
      </c>
      <c r="C248" s="25">
        <v>739311</v>
      </c>
      <c r="D248" s="24"/>
      <c r="E248" s="24"/>
      <c r="F248" s="24">
        <f t="shared" si="73"/>
        <v>361486</v>
      </c>
      <c r="H248" s="1">
        <f t="shared" si="74"/>
        <v>288592</v>
      </c>
      <c r="I248" s="1">
        <v>285720</v>
      </c>
      <c r="J248" s="2" t="str">
        <f t="shared" si="77"/>
        <v/>
      </c>
      <c r="K248" s="2">
        <f t="shared" si="78"/>
        <v>0.79040405437554984</v>
      </c>
      <c r="L248" s="10">
        <f t="shared" si="83"/>
        <v>1</v>
      </c>
      <c r="M248" s="9">
        <f t="shared" si="59"/>
        <v>3</v>
      </c>
      <c r="N248" s="8">
        <f t="shared" si="60"/>
        <v>2</v>
      </c>
      <c r="O248" s="2">
        <f t="shared" si="79"/>
        <v>0.51269205446407329</v>
      </c>
      <c r="P248" s="2">
        <f t="shared" si="80"/>
        <v>0.19460228058624676</v>
      </c>
      <c r="Q248" s="2">
        <f t="shared" si="81"/>
        <v>0.25448841725544002</v>
      </c>
      <c r="R248" s="2">
        <f t="shared" si="82"/>
        <v>3.8217247694239953E-2</v>
      </c>
      <c r="S248" s="1">
        <v>185331</v>
      </c>
      <c r="T248" s="1">
        <v>70346</v>
      </c>
      <c r="U248" s="1">
        <v>91994</v>
      </c>
      <c r="V248" s="1">
        <v>1813</v>
      </c>
      <c r="W248" s="1">
        <v>2526</v>
      </c>
      <c r="Y248" s="1">
        <v>7679</v>
      </c>
      <c r="AB248" s="1">
        <v>730</v>
      </c>
      <c r="AE248" s="1">
        <v>1057</v>
      </c>
      <c r="AF248" s="1">
        <v>10</v>
      </c>
      <c r="AS248" s="6" t="s">
        <v>465</v>
      </c>
      <c r="AT248" s="6" t="s">
        <v>834</v>
      </c>
      <c r="AW248" s="42">
        <v>6</v>
      </c>
      <c r="AX248" s="44">
        <v>81</v>
      </c>
      <c r="AY248" s="48">
        <f t="shared" si="76"/>
        <v>6081</v>
      </c>
      <c r="BA248" s="7" t="s">
        <v>2971</v>
      </c>
      <c r="BJ248" s="1">
        <f t="shared" si="75"/>
        <v>288592</v>
      </c>
      <c r="BK248" s="1">
        <v>119212</v>
      </c>
      <c r="BM248" s="1">
        <v>169380</v>
      </c>
    </row>
    <row r="249" spans="1:65" hidden="1" outlineLevel="1" x14ac:dyDescent="0.2">
      <c r="A249" s="6" t="s">
        <v>355</v>
      </c>
      <c r="B249" s="6" t="s">
        <v>834</v>
      </c>
      <c r="C249" s="25">
        <v>431249</v>
      </c>
      <c r="D249" s="24"/>
      <c r="E249" s="24"/>
      <c r="F249" s="24">
        <f t="shared" si="73"/>
        <v>203994</v>
      </c>
      <c r="H249" s="1">
        <f t="shared" si="74"/>
        <v>164977</v>
      </c>
      <c r="I249" s="1">
        <v>163320</v>
      </c>
      <c r="J249" s="2" t="str">
        <f t="shared" si="77"/>
        <v/>
      </c>
      <c r="K249" s="2">
        <f t="shared" si="78"/>
        <v>0.80061178269949118</v>
      </c>
      <c r="L249" s="10">
        <f t="shared" si="83"/>
        <v>1</v>
      </c>
      <c r="M249" s="9">
        <f t="shared" si="59"/>
        <v>2</v>
      </c>
      <c r="N249" s="8">
        <f t="shared" si="60"/>
        <v>3</v>
      </c>
      <c r="O249" s="2">
        <f t="shared" si="79"/>
        <v>0.41456611468964771</v>
      </c>
      <c r="P249" s="2">
        <f t="shared" si="80"/>
        <v>0.3073227643950312</v>
      </c>
      <c r="Q249" s="2">
        <f t="shared" si="81"/>
        <v>0.22556545780758258</v>
      </c>
      <c r="R249" s="2">
        <f t="shared" si="82"/>
        <v>5.254566310773845E-2</v>
      </c>
      <c r="S249" s="1">
        <v>84569</v>
      </c>
      <c r="T249" s="1">
        <v>62692</v>
      </c>
      <c r="U249" s="1">
        <v>46014</v>
      </c>
      <c r="V249" s="1">
        <v>1360</v>
      </c>
      <c r="W249" s="1">
        <v>1562</v>
      </c>
      <c r="Y249" s="1">
        <v>5208</v>
      </c>
      <c r="AB249" s="1">
        <v>451</v>
      </c>
      <c r="AE249" s="1">
        <v>2136</v>
      </c>
      <c r="AF249" s="1">
        <v>2</v>
      </c>
      <c r="AS249" s="6" t="s">
        <v>355</v>
      </c>
      <c r="AT249" s="6" t="s">
        <v>834</v>
      </c>
      <c r="AW249" s="42">
        <v>6</v>
      </c>
      <c r="AX249" s="44">
        <v>83</v>
      </c>
      <c r="AY249" s="48">
        <f t="shared" si="76"/>
        <v>6083</v>
      </c>
      <c r="BA249" s="7" t="s">
        <v>2971</v>
      </c>
      <c r="BJ249" s="1">
        <f t="shared" si="75"/>
        <v>164977</v>
      </c>
      <c r="BK249" s="1">
        <v>67792</v>
      </c>
      <c r="BM249" s="1">
        <v>97185</v>
      </c>
    </row>
    <row r="250" spans="1:65" hidden="1" outlineLevel="1" x14ac:dyDescent="0.2">
      <c r="A250" s="6" t="s">
        <v>902</v>
      </c>
      <c r="B250" s="6" t="s">
        <v>834</v>
      </c>
      <c r="C250" s="25">
        <v>1837504</v>
      </c>
      <c r="D250" s="24"/>
      <c r="E250" s="24"/>
      <c r="F250" s="24">
        <f t="shared" si="73"/>
        <v>817837</v>
      </c>
      <c r="H250" s="1">
        <f t="shared" si="74"/>
        <v>653239</v>
      </c>
      <c r="I250" s="1">
        <v>643091</v>
      </c>
      <c r="J250" s="2" t="str">
        <f t="shared" si="77"/>
        <v/>
      </c>
      <c r="K250" s="2">
        <f t="shared" si="78"/>
        <v>0.78633150615587211</v>
      </c>
      <c r="L250" s="10">
        <f t="shared" si="83"/>
        <v>1</v>
      </c>
      <c r="M250" s="9">
        <f t="shared" si="59"/>
        <v>3</v>
      </c>
      <c r="N250" s="8">
        <f t="shared" si="60"/>
        <v>2</v>
      </c>
      <c r="O250" s="2">
        <f t="shared" si="79"/>
        <v>0.45616180241295023</v>
      </c>
      <c r="P250" s="2">
        <f t="shared" si="80"/>
        <v>0.21832467838945901</v>
      </c>
      <c r="Q250" s="2">
        <f t="shared" si="81"/>
        <v>0.28949289406079698</v>
      </c>
      <c r="R250" s="2">
        <f t="shared" si="82"/>
        <v>3.6020625136793771E-2</v>
      </c>
      <c r="S250" s="1">
        <v>373066</v>
      </c>
      <c r="T250" s="1">
        <v>178554</v>
      </c>
      <c r="U250" s="1">
        <v>236758</v>
      </c>
      <c r="V250" s="1">
        <v>4721</v>
      </c>
      <c r="W250" s="1">
        <v>4345</v>
      </c>
      <c r="Y250" s="1">
        <v>16883</v>
      </c>
      <c r="AB250" s="1">
        <v>1940</v>
      </c>
      <c r="AE250" s="1">
        <v>1539</v>
      </c>
      <c r="AF250" s="1">
        <v>31</v>
      </c>
      <c r="AS250" s="6" t="s">
        <v>902</v>
      </c>
      <c r="AT250" s="6" t="s">
        <v>834</v>
      </c>
      <c r="AW250" s="42">
        <v>6</v>
      </c>
      <c r="AX250" s="44">
        <v>85</v>
      </c>
      <c r="AY250" s="48">
        <f t="shared" si="76"/>
        <v>6085</v>
      </c>
      <c r="BA250" s="7" t="s">
        <v>2971</v>
      </c>
      <c r="BJ250" s="1">
        <f t="shared" si="75"/>
        <v>653239</v>
      </c>
      <c r="BK250" s="1">
        <v>195354</v>
      </c>
      <c r="BM250" s="1">
        <v>457885</v>
      </c>
    </row>
    <row r="251" spans="1:65" hidden="1" outlineLevel="1" x14ac:dyDescent="0.2">
      <c r="A251" s="6" t="s">
        <v>1637</v>
      </c>
      <c r="B251" s="6" t="s">
        <v>834</v>
      </c>
      <c r="C251" s="25">
        <v>266776</v>
      </c>
      <c r="D251" s="24"/>
      <c r="E251" s="24"/>
      <c r="F251" s="24">
        <f t="shared" si="73"/>
        <v>158524</v>
      </c>
      <c r="H251" s="1">
        <f t="shared" si="74"/>
        <v>121323</v>
      </c>
      <c r="I251" s="1">
        <v>120095</v>
      </c>
      <c r="J251" s="2" t="str">
        <f t="shared" si="77"/>
        <v/>
      </c>
      <c r="K251" s="2">
        <f t="shared" si="78"/>
        <v>0.75758244808357089</v>
      </c>
      <c r="L251" s="10">
        <f t="shared" si="83"/>
        <v>1</v>
      </c>
      <c r="M251" s="9">
        <f t="shared" si="59"/>
        <v>3</v>
      </c>
      <c r="N251" s="8">
        <f t="shared" si="60"/>
        <v>2</v>
      </c>
      <c r="O251" s="2">
        <f t="shared" si="79"/>
        <v>0.54198102495521183</v>
      </c>
      <c r="P251" s="2">
        <f t="shared" si="80"/>
        <v>0.16642905806060912</v>
      </c>
      <c r="Q251" s="2">
        <f t="shared" si="81"/>
        <v>0.22709495092225782</v>
      </c>
      <c r="R251" s="2">
        <f t="shared" si="82"/>
        <v>6.4494966061921205E-2</v>
      </c>
      <c r="S251" s="1">
        <v>85917</v>
      </c>
      <c r="T251" s="1">
        <v>26383</v>
      </c>
      <c r="U251" s="1">
        <v>36000</v>
      </c>
      <c r="V251" s="1">
        <v>1355</v>
      </c>
      <c r="W251" s="1">
        <v>3155</v>
      </c>
      <c r="Y251" s="1">
        <v>3661</v>
      </c>
      <c r="AB251" s="1">
        <v>556</v>
      </c>
      <c r="AE251" s="1">
        <v>1493</v>
      </c>
      <c r="AF251" s="1">
        <v>4</v>
      </c>
      <c r="AS251" s="6" t="s">
        <v>1637</v>
      </c>
      <c r="AT251" s="6" t="s">
        <v>834</v>
      </c>
      <c r="AW251" s="42">
        <v>6</v>
      </c>
      <c r="AX251" s="44">
        <v>87</v>
      </c>
      <c r="AY251" s="48">
        <f t="shared" si="76"/>
        <v>6087</v>
      </c>
      <c r="BA251" s="7" t="s">
        <v>2971</v>
      </c>
      <c r="BJ251" s="1">
        <f t="shared" si="75"/>
        <v>121323</v>
      </c>
      <c r="BK251" s="1">
        <v>56951</v>
      </c>
      <c r="BM251" s="1">
        <v>64372</v>
      </c>
    </row>
    <row r="252" spans="1:65" hidden="1" outlineLevel="1" x14ac:dyDescent="0.2">
      <c r="A252" s="6" t="s">
        <v>1044</v>
      </c>
      <c r="B252" s="6" t="s">
        <v>834</v>
      </c>
      <c r="C252" s="25">
        <v>178586</v>
      </c>
      <c r="D252" s="24"/>
      <c r="E252" s="24"/>
      <c r="F252" s="24">
        <f t="shared" si="73"/>
        <v>100235</v>
      </c>
      <c r="H252" s="1">
        <f t="shared" si="74"/>
        <v>77178</v>
      </c>
      <c r="I252" s="1">
        <v>76335</v>
      </c>
      <c r="J252" s="2" t="str">
        <f t="shared" si="77"/>
        <v/>
      </c>
      <c r="K252" s="2">
        <f t="shared" si="78"/>
        <v>0.76156033321694017</v>
      </c>
      <c r="L252" s="10">
        <f t="shared" si="83"/>
        <v>2</v>
      </c>
      <c r="M252" s="9">
        <f t="shared" si="59"/>
        <v>1</v>
      </c>
      <c r="N252" s="8">
        <f t="shared" si="60"/>
        <v>3</v>
      </c>
      <c r="O252" s="2">
        <f t="shared" si="79"/>
        <v>0.26577542774479973</v>
      </c>
      <c r="P252" s="2">
        <f t="shared" si="80"/>
        <v>0.46692273158078518</v>
      </c>
      <c r="Q252" s="2">
        <f t="shared" si="81"/>
        <v>0.21144310869456776</v>
      </c>
      <c r="R252" s="2">
        <f t="shared" si="82"/>
        <v>5.5858731979847392E-2</v>
      </c>
      <c r="S252" s="1">
        <v>26640</v>
      </c>
      <c r="T252" s="1">
        <v>46802</v>
      </c>
      <c r="U252" s="1">
        <v>21194</v>
      </c>
      <c r="V252" s="1">
        <v>802</v>
      </c>
      <c r="W252" s="1">
        <v>468</v>
      </c>
      <c r="Y252" s="1">
        <v>3694</v>
      </c>
      <c r="AB252" s="1">
        <v>286</v>
      </c>
      <c r="AE252" s="1">
        <v>348</v>
      </c>
      <c r="AF252" s="1">
        <v>1</v>
      </c>
      <c r="AS252" s="6" t="s">
        <v>1044</v>
      </c>
      <c r="AT252" s="6" t="s">
        <v>834</v>
      </c>
      <c r="AW252" s="42">
        <v>6</v>
      </c>
      <c r="AX252" s="44">
        <v>89</v>
      </c>
      <c r="AY252" s="48">
        <f t="shared" si="76"/>
        <v>6089</v>
      </c>
      <c r="BA252" s="7" t="s">
        <v>2971</v>
      </c>
      <c r="BJ252" s="1">
        <f t="shared" si="75"/>
        <v>77178</v>
      </c>
      <c r="BK252" s="1">
        <v>28619</v>
      </c>
      <c r="BM252" s="1">
        <v>48559</v>
      </c>
    </row>
    <row r="253" spans="1:65" hidden="1" outlineLevel="1" x14ac:dyDescent="0.2">
      <c r="A253" s="6" t="s">
        <v>2444</v>
      </c>
      <c r="B253" s="6" t="s">
        <v>834</v>
      </c>
      <c r="C253" s="25">
        <v>3086</v>
      </c>
      <c r="D253" s="24"/>
      <c r="E253" s="24"/>
      <c r="F253" s="24">
        <f t="shared" si="73"/>
        <v>2326</v>
      </c>
      <c r="H253" s="1">
        <f t="shared" si="74"/>
        <v>1822</v>
      </c>
      <c r="I253" s="1">
        <v>1795</v>
      </c>
      <c r="J253" s="2" t="str">
        <f t="shared" si="77"/>
        <v/>
      </c>
      <c r="K253" s="2">
        <f t="shared" si="78"/>
        <v>0.77171109200343935</v>
      </c>
      <c r="L253" s="10">
        <f t="shared" si="83"/>
        <v>2</v>
      </c>
      <c r="M253" s="9">
        <f t="shared" si="59"/>
        <v>1</v>
      </c>
      <c r="N253" s="8">
        <f t="shared" si="60"/>
        <v>3</v>
      </c>
      <c r="O253" s="2">
        <f t="shared" si="79"/>
        <v>0.28374892519346517</v>
      </c>
      <c r="P253" s="2">
        <f t="shared" si="80"/>
        <v>0.4239036973344798</v>
      </c>
      <c r="Q253" s="2">
        <f t="shared" si="81"/>
        <v>0.19174548581255374</v>
      </c>
      <c r="R253" s="2">
        <f t="shared" si="82"/>
        <v>0.10060189165950129</v>
      </c>
      <c r="S253" s="1">
        <v>660</v>
      </c>
      <c r="T253" s="1">
        <v>986</v>
      </c>
      <c r="U253" s="1">
        <v>446</v>
      </c>
      <c r="V253" s="1">
        <v>31</v>
      </c>
      <c r="W253" s="1">
        <v>25</v>
      </c>
      <c r="Y253" s="1">
        <v>132</v>
      </c>
      <c r="AB253" s="1">
        <v>4</v>
      </c>
      <c r="AE253" s="1">
        <v>42</v>
      </c>
      <c r="AF253" s="1">
        <v>0</v>
      </c>
      <c r="AS253" s="6" t="s">
        <v>2444</v>
      </c>
      <c r="AT253" s="6" t="s">
        <v>834</v>
      </c>
      <c r="AW253" s="42">
        <v>6</v>
      </c>
      <c r="AX253" s="44">
        <v>91</v>
      </c>
      <c r="AY253" s="48">
        <f t="shared" si="76"/>
        <v>6091</v>
      </c>
      <c r="BA253" s="7" t="s">
        <v>2971</v>
      </c>
      <c r="BJ253" s="1">
        <f t="shared" si="75"/>
        <v>1822</v>
      </c>
      <c r="BK253" s="1">
        <v>0</v>
      </c>
      <c r="BM253" s="1">
        <v>1822</v>
      </c>
    </row>
    <row r="254" spans="1:65" hidden="1" outlineLevel="1" x14ac:dyDescent="0.2">
      <c r="A254" s="6" t="s">
        <v>2445</v>
      </c>
      <c r="B254" s="6" t="s">
        <v>834</v>
      </c>
      <c r="C254" s="25">
        <v>44154</v>
      </c>
      <c r="D254" s="24"/>
      <c r="E254" s="24"/>
      <c r="F254" s="24">
        <f t="shared" si="73"/>
        <v>25868</v>
      </c>
      <c r="H254" s="1">
        <f t="shared" si="74"/>
        <v>20180</v>
      </c>
      <c r="I254" s="1">
        <v>19910</v>
      </c>
      <c r="J254" s="2" t="str">
        <f t="shared" si="77"/>
        <v/>
      </c>
      <c r="K254" s="2">
        <f t="shared" si="78"/>
        <v>0.76967682078243393</v>
      </c>
      <c r="L254" s="10">
        <f t="shared" si="83"/>
        <v>2</v>
      </c>
      <c r="M254" s="9">
        <f t="shared" si="59"/>
        <v>1</v>
      </c>
      <c r="N254" s="8">
        <f t="shared" si="60"/>
        <v>3</v>
      </c>
      <c r="O254" s="2">
        <f t="shared" si="79"/>
        <v>0.32422297819700013</v>
      </c>
      <c r="P254" s="2">
        <f t="shared" si="80"/>
        <v>0.40985000773156022</v>
      </c>
      <c r="Q254" s="2">
        <f t="shared" si="81"/>
        <v>0.19970620071130354</v>
      </c>
      <c r="R254" s="2">
        <f t="shared" si="82"/>
        <v>6.622081336013616E-2</v>
      </c>
      <c r="S254" s="1">
        <v>8387</v>
      </c>
      <c r="T254" s="1">
        <v>10602</v>
      </c>
      <c r="U254" s="1">
        <v>5166</v>
      </c>
      <c r="V254" s="1">
        <v>251</v>
      </c>
      <c r="W254" s="1">
        <v>193</v>
      </c>
      <c r="Y254" s="1">
        <v>1124</v>
      </c>
      <c r="AB254" s="1">
        <v>89</v>
      </c>
      <c r="AE254" s="1">
        <v>55</v>
      </c>
      <c r="AF254" s="1">
        <v>1</v>
      </c>
      <c r="AS254" s="6" t="s">
        <v>2445</v>
      </c>
      <c r="AT254" s="6" t="s">
        <v>834</v>
      </c>
      <c r="AW254" s="42">
        <v>6</v>
      </c>
      <c r="AX254" s="44">
        <v>93</v>
      </c>
      <c r="AY254" s="48">
        <f t="shared" si="76"/>
        <v>6093</v>
      </c>
      <c r="BA254" s="7" t="s">
        <v>2971</v>
      </c>
      <c r="BJ254" s="1">
        <f t="shared" si="75"/>
        <v>20180</v>
      </c>
      <c r="BK254" s="1">
        <v>6475</v>
      </c>
      <c r="BM254" s="1">
        <v>13705</v>
      </c>
    </row>
    <row r="255" spans="1:65" hidden="1" outlineLevel="1" x14ac:dyDescent="0.2">
      <c r="A255" s="6" t="s">
        <v>1877</v>
      </c>
      <c r="B255" s="6" t="s">
        <v>834</v>
      </c>
      <c r="C255" s="25">
        <v>420757</v>
      </c>
      <c r="D255" s="24"/>
      <c r="E255" s="24"/>
      <c r="F255" s="24">
        <f t="shared" si="73"/>
        <v>209484</v>
      </c>
      <c r="H255" s="1">
        <f t="shared" si="74"/>
        <v>153923</v>
      </c>
      <c r="I255" s="1">
        <v>152444</v>
      </c>
      <c r="J255" s="2" t="str">
        <f t="shared" si="77"/>
        <v/>
      </c>
      <c r="K255" s="2">
        <f t="shared" si="78"/>
        <v>0.72771190162494515</v>
      </c>
      <c r="L255" s="10">
        <f t="shared" si="83"/>
        <v>1</v>
      </c>
      <c r="M255" s="9">
        <f t="shared" si="59"/>
        <v>2</v>
      </c>
      <c r="N255" s="8">
        <f t="shared" si="60"/>
        <v>3</v>
      </c>
      <c r="O255" s="2">
        <f t="shared" si="79"/>
        <v>0.48602757251150447</v>
      </c>
      <c r="P255" s="2">
        <f t="shared" si="80"/>
        <v>0.25193809551087432</v>
      </c>
      <c r="Q255" s="2">
        <f t="shared" si="81"/>
        <v>0.21758702335261881</v>
      </c>
      <c r="R255" s="2">
        <f t="shared" si="82"/>
        <v>4.4447308625002457E-2</v>
      </c>
      <c r="S255" s="1">
        <v>101815</v>
      </c>
      <c r="T255" s="1">
        <v>52777</v>
      </c>
      <c r="U255" s="1">
        <v>45581</v>
      </c>
      <c r="V255" s="1">
        <v>1084</v>
      </c>
      <c r="W255" s="1">
        <v>878</v>
      </c>
      <c r="Y255" s="1">
        <v>5887</v>
      </c>
      <c r="AB255" s="1">
        <v>538</v>
      </c>
      <c r="AE255" s="1">
        <v>912</v>
      </c>
      <c r="AF255" s="1">
        <v>12</v>
      </c>
      <c r="AS255" s="6" t="s">
        <v>1877</v>
      </c>
      <c r="AT255" s="6" t="s">
        <v>834</v>
      </c>
      <c r="AW255" s="42">
        <v>6</v>
      </c>
      <c r="AX255" s="44">
        <v>95</v>
      </c>
      <c r="AY255" s="48">
        <f t="shared" si="76"/>
        <v>6095</v>
      </c>
      <c r="BA255" s="7" t="s">
        <v>2971</v>
      </c>
      <c r="BJ255" s="1">
        <f t="shared" si="75"/>
        <v>153923</v>
      </c>
      <c r="BK255" s="1">
        <v>65841</v>
      </c>
      <c r="BM255" s="1">
        <v>88082</v>
      </c>
    </row>
    <row r="256" spans="1:65" hidden="1" outlineLevel="1" x14ac:dyDescent="0.2">
      <c r="A256" s="6" t="s">
        <v>1701</v>
      </c>
      <c r="B256" s="6" t="s">
        <v>834</v>
      </c>
      <c r="C256" s="25">
        <v>491829</v>
      </c>
      <c r="D256" s="24"/>
      <c r="E256" s="24"/>
      <c r="F256" s="24">
        <f t="shared" si="73"/>
        <v>260315</v>
      </c>
      <c r="H256" s="1">
        <f t="shared" si="74"/>
        <v>218820</v>
      </c>
      <c r="I256" s="1">
        <v>216508</v>
      </c>
      <c r="J256" s="2" t="str">
        <f t="shared" si="77"/>
        <v/>
      </c>
      <c r="K256" s="2">
        <f t="shared" si="78"/>
        <v>0.83171542170063195</v>
      </c>
      <c r="L256" s="10">
        <f t="shared" si="83"/>
        <v>1</v>
      </c>
      <c r="M256" s="9">
        <f t="shared" si="59"/>
        <v>2</v>
      </c>
      <c r="N256" s="8">
        <f t="shared" si="60"/>
        <v>3</v>
      </c>
      <c r="O256" s="2">
        <f t="shared" si="79"/>
        <v>0.51565987361465915</v>
      </c>
      <c r="P256" s="2">
        <f t="shared" si="80"/>
        <v>0.21730211474559669</v>
      </c>
      <c r="Q256" s="2">
        <f t="shared" si="81"/>
        <v>0.21132089967923479</v>
      </c>
      <c r="R256" s="2">
        <f t="shared" si="82"/>
        <v>5.571711196050938E-2</v>
      </c>
      <c r="S256" s="1">
        <v>134234</v>
      </c>
      <c r="T256" s="1">
        <v>56567</v>
      </c>
      <c r="U256" s="1">
        <v>55010</v>
      </c>
      <c r="V256" s="1">
        <v>1785</v>
      </c>
      <c r="W256" s="1">
        <v>4599</v>
      </c>
      <c r="Y256" s="1">
        <v>6491</v>
      </c>
      <c r="AB256" s="1">
        <v>737</v>
      </c>
      <c r="AE256" s="1">
        <v>889</v>
      </c>
      <c r="AF256" s="1">
        <v>3</v>
      </c>
      <c r="AS256" s="6" t="s">
        <v>1701</v>
      </c>
      <c r="AT256" s="6" t="s">
        <v>834</v>
      </c>
      <c r="AW256" s="42">
        <v>6</v>
      </c>
      <c r="AX256" s="44">
        <v>97</v>
      </c>
      <c r="AY256" s="48">
        <f t="shared" si="76"/>
        <v>6097</v>
      </c>
      <c r="BA256" s="7" t="s">
        <v>2971</v>
      </c>
      <c r="BJ256" s="1">
        <f t="shared" si="75"/>
        <v>218820</v>
      </c>
      <c r="BK256" s="1">
        <v>63267</v>
      </c>
      <c r="BM256" s="1">
        <v>155553</v>
      </c>
    </row>
    <row r="257" spans="1:65" hidden="1" outlineLevel="1" x14ac:dyDescent="0.2">
      <c r="A257" s="6" t="s">
        <v>1465</v>
      </c>
      <c r="B257" s="6" t="s">
        <v>834</v>
      </c>
      <c r="C257" s="25">
        <v>521726</v>
      </c>
      <c r="D257" s="24"/>
      <c r="E257" s="24"/>
      <c r="F257" s="24">
        <f t="shared" si="73"/>
        <v>232909</v>
      </c>
      <c r="H257" s="1">
        <f t="shared" si="74"/>
        <v>156935</v>
      </c>
      <c r="I257" s="1">
        <v>155369</v>
      </c>
      <c r="J257" s="2" t="str">
        <f t="shared" si="77"/>
        <v/>
      </c>
      <c r="K257" s="2">
        <f t="shared" si="78"/>
        <v>0.66708027598761743</v>
      </c>
      <c r="L257" s="10">
        <f t="shared" si="83"/>
        <v>1</v>
      </c>
      <c r="M257" s="9">
        <f t="shared" si="59"/>
        <v>2</v>
      </c>
      <c r="N257" s="8">
        <f t="shared" si="60"/>
        <v>3</v>
      </c>
      <c r="O257" s="2">
        <f t="shared" si="79"/>
        <v>0.4007917255237024</v>
      </c>
      <c r="P257" s="2">
        <f t="shared" si="80"/>
        <v>0.38958563215676512</v>
      </c>
      <c r="Q257" s="2">
        <f t="shared" si="81"/>
        <v>0.16090404406871353</v>
      </c>
      <c r="R257" s="2">
        <f t="shared" si="82"/>
        <v>4.8718598250819006E-2</v>
      </c>
      <c r="S257" s="1">
        <v>93348</v>
      </c>
      <c r="T257" s="1">
        <v>90738</v>
      </c>
      <c r="U257" s="1">
        <v>37476</v>
      </c>
      <c r="V257" s="1">
        <v>1114</v>
      </c>
      <c r="W257" s="1">
        <v>717</v>
      </c>
      <c r="Y257" s="1">
        <v>6384</v>
      </c>
      <c r="AB257" s="1">
        <v>692</v>
      </c>
      <c r="AE257" s="1">
        <v>2428</v>
      </c>
      <c r="AF257" s="1">
        <v>12</v>
      </c>
      <c r="AS257" s="6" t="s">
        <v>1465</v>
      </c>
      <c r="AT257" s="6" t="s">
        <v>834</v>
      </c>
      <c r="AW257" s="42">
        <v>6</v>
      </c>
      <c r="AX257" s="44">
        <v>99</v>
      </c>
      <c r="AY257" s="48">
        <f t="shared" si="76"/>
        <v>6099</v>
      </c>
      <c r="BA257" s="7" t="s">
        <v>2971</v>
      </c>
      <c r="BJ257" s="1">
        <f t="shared" si="75"/>
        <v>156935</v>
      </c>
      <c r="BK257" s="1">
        <v>49833</v>
      </c>
      <c r="BM257" s="1">
        <v>107102</v>
      </c>
    </row>
    <row r="258" spans="1:65" hidden="1" outlineLevel="1" x14ac:dyDescent="0.2">
      <c r="A258" s="6" t="s">
        <v>1016</v>
      </c>
      <c r="B258" s="6" t="s">
        <v>834</v>
      </c>
      <c r="C258" s="25">
        <v>95022</v>
      </c>
      <c r="D258" s="24"/>
      <c r="E258" s="24"/>
      <c r="F258" s="24">
        <f t="shared" si="73"/>
        <v>42194</v>
      </c>
      <c r="H258" s="1">
        <f t="shared" si="74"/>
        <v>31300</v>
      </c>
      <c r="I258" s="1">
        <v>31026</v>
      </c>
      <c r="J258" s="2" t="str">
        <f t="shared" si="77"/>
        <v/>
      </c>
      <c r="K258" s="2">
        <f t="shared" si="78"/>
        <v>0.73531781769919891</v>
      </c>
      <c r="L258" s="10">
        <f t="shared" si="83"/>
        <v>2</v>
      </c>
      <c r="M258" s="9">
        <f t="shared" ref="M258:M321" si="84">IF(T258&gt;0,RANK(T258,$S258:$AP258),"")</f>
        <v>1</v>
      </c>
      <c r="N258" s="8">
        <f t="shared" ref="N258:N321" si="85">IF(U258&gt;0,RANK(U258,$S258:$AP258),"")</f>
        <v>3</v>
      </c>
      <c r="O258" s="2">
        <f t="shared" si="79"/>
        <v>0.32530691567521447</v>
      </c>
      <c r="P258" s="2">
        <f t="shared" si="80"/>
        <v>0.44769398492676682</v>
      </c>
      <c r="Q258" s="2">
        <f t="shared" si="81"/>
        <v>0.17213347869365311</v>
      </c>
      <c r="R258" s="2">
        <f t="shared" si="82"/>
        <v>5.4865620704365653E-2</v>
      </c>
      <c r="S258" s="1">
        <v>13726</v>
      </c>
      <c r="T258" s="1">
        <v>18890</v>
      </c>
      <c r="U258" s="1">
        <v>7263</v>
      </c>
      <c r="V258" s="1">
        <v>214</v>
      </c>
      <c r="W258" s="1">
        <v>119</v>
      </c>
      <c r="Y258" s="1">
        <v>1337</v>
      </c>
      <c r="AB258" s="1">
        <v>120</v>
      </c>
      <c r="AE258" s="1">
        <v>525</v>
      </c>
      <c r="AF258" s="1">
        <v>0</v>
      </c>
      <c r="AS258" s="6" t="s">
        <v>1016</v>
      </c>
      <c r="AT258" s="6" t="s">
        <v>834</v>
      </c>
      <c r="AW258" s="42">
        <v>6</v>
      </c>
      <c r="AX258" s="44">
        <v>101</v>
      </c>
      <c r="AY258" s="48">
        <f t="shared" si="76"/>
        <v>6101</v>
      </c>
      <c r="BA258" s="7" t="s">
        <v>2971</v>
      </c>
      <c r="BJ258" s="1">
        <f t="shared" si="75"/>
        <v>31300</v>
      </c>
      <c r="BK258" s="1">
        <v>10012</v>
      </c>
      <c r="BM258" s="1">
        <v>21288</v>
      </c>
    </row>
    <row r="259" spans="1:65" hidden="1" outlineLevel="1" x14ac:dyDescent="0.2">
      <c r="A259" s="6" t="s">
        <v>194</v>
      </c>
      <c r="B259" s="6" t="s">
        <v>834</v>
      </c>
      <c r="C259" s="25">
        <v>63406</v>
      </c>
      <c r="D259" s="24"/>
      <c r="E259" s="24"/>
      <c r="F259" s="24">
        <f t="shared" si="73"/>
        <v>31174</v>
      </c>
      <c r="H259" s="1">
        <f t="shared" si="74"/>
        <v>23261</v>
      </c>
      <c r="I259" s="1">
        <v>22977</v>
      </c>
      <c r="J259" s="2" t="str">
        <f t="shared" si="77"/>
        <v/>
      </c>
      <c r="K259" s="2">
        <f t="shared" si="78"/>
        <v>0.73705652146019118</v>
      </c>
      <c r="L259" s="10">
        <f t="shared" si="83"/>
        <v>2</v>
      </c>
      <c r="M259" s="9">
        <f t="shared" si="84"/>
        <v>1</v>
      </c>
      <c r="N259" s="8">
        <f t="shared" si="85"/>
        <v>3</v>
      </c>
      <c r="O259" s="2">
        <f t="shared" si="79"/>
        <v>0.30265605953679348</v>
      </c>
      <c r="P259" s="2">
        <f t="shared" si="80"/>
        <v>0.44274074549303905</v>
      </c>
      <c r="Q259" s="2">
        <f t="shared" si="81"/>
        <v>0.1865978058638609</v>
      </c>
      <c r="R259" s="2">
        <f t="shared" si="82"/>
        <v>6.8005389106306519E-2</v>
      </c>
      <c r="S259" s="1">
        <v>9435</v>
      </c>
      <c r="T259" s="1">
        <v>13802</v>
      </c>
      <c r="U259" s="1">
        <v>5817</v>
      </c>
      <c r="V259" s="1">
        <v>238</v>
      </c>
      <c r="W259" s="1">
        <v>126</v>
      </c>
      <c r="Y259" s="1">
        <v>1548</v>
      </c>
      <c r="AB259" s="1">
        <v>98</v>
      </c>
      <c r="AE259" s="1">
        <v>110</v>
      </c>
      <c r="AF259" s="1">
        <v>0</v>
      </c>
      <c r="AS259" s="6" t="s">
        <v>194</v>
      </c>
      <c r="AT259" s="6" t="s">
        <v>834</v>
      </c>
      <c r="AW259" s="42">
        <v>6</v>
      </c>
      <c r="AX259" s="44">
        <v>103</v>
      </c>
      <c r="AY259" s="48">
        <f t="shared" si="76"/>
        <v>6103</v>
      </c>
      <c r="BA259" s="7" t="s">
        <v>2971</v>
      </c>
      <c r="BJ259" s="1">
        <f t="shared" si="75"/>
        <v>23261</v>
      </c>
      <c r="BK259" s="1">
        <v>8032</v>
      </c>
      <c r="BM259" s="1">
        <v>15229</v>
      </c>
    </row>
    <row r="260" spans="1:65" hidden="1" outlineLevel="1" x14ac:dyDescent="0.2">
      <c r="A260" s="6" t="s">
        <v>405</v>
      </c>
      <c r="B260" s="6" t="s">
        <v>834</v>
      </c>
      <c r="C260" s="25">
        <v>13526</v>
      </c>
      <c r="D260" s="24"/>
      <c r="E260" s="24"/>
      <c r="F260" s="24">
        <f t="shared" si="73"/>
        <v>8046</v>
      </c>
      <c r="H260" s="1">
        <f t="shared" si="74"/>
        <v>5814</v>
      </c>
      <c r="I260" s="1">
        <v>5674</v>
      </c>
      <c r="J260" s="2" t="str">
        <f t="shared" si="77"/>
        <v/>
      </c>
      <c r="K260" s="2">
        <f t="shared" si="78"/>
        <v>0.70519512801391993</v>
      </c>
      <c r="L260" s="10">
        <f t="shared" si="83"/>
        <v>2</v>
      </c>
      <c r="M260" s="9">
        <f t="shared" si="84"/>
        <v>1</v>
      </c>
      <c r="N260" s="8">
        <f t="shared" si="85"/>
        <v>3</v>
      </c>
      <c r="O260" s="2">
        <f t="shared" si="79"/>
        <v>0.3358190405170271</v>
      </c>
      <c r="P260" s="2">
        <f t="shared" si="80"/>
        <v>0.34427044494158587</v>
      </c>
      <c r="Q260" s="2">
        <f t="shared" si="81"/>
        <v>0.22868506089982599</v>
      </c>
      <c r="R260" s="2">
        <f t="shared" si="82"/>
        <v>9.1225453641560983E-2</v>
      </c>
      <c r="S260" s="1">
        <v>2702</v>
      </c>
      <c r="T260" s="1">
        <v>2770</v>
      </c>
      <c r="U260" s="1">
        <v>1840</v>
      </c>
      <c r="V260" s="1">
        <v>95</v>
      </c>
      <c r="W260" s="1">
        <v>124</v>
      </c>
      <c r="Y260" s="1">
        <v>381</v>
      </c>
      <c r="AB260" s="1">
        <v>33</v>
      </c>
      <c r="AE260" s="1">
        <v>101</v>
      </c>
      <c r="AF260" s="1">
        <v>0</v>
      </c>
      <c r="AS260" s="6" t="s">
        <v>405</v>
      </c>
      <c r="AT260" s="6" t="s">
        <v>834</v>
      </c>
      <c r="AW260" s="42">
        <v>6</v>
      </c>
      <c r="AX260" s="44">
        <v>105</v>
      </c>
      <c r="AY260" s="48">
        <f t="shared" si="76"/>
        <v>6105</v>
      </c>
      <c r="BA260" s="7" t="s">
        <v>2971</v>
      </c>
      <c r="BJ260" s="1">
        <f t="shared" si="75"/>
        <v>5814</v>
      </c>
      <c r="BK260" s="1">
        <v>1759</v>
      </c>
      <c r="BM260" s="1">
        <v>4055</v>
      </c>
    </row>
    <row r="261" spans="1:65" hidden="1" outlineLevel="1" x14ac:dyDescent="0.2">
      <c r="A261" s="6" t="s">
        <v>1420</v>
      </c>
      <c r="B261" s="6" t="s">
        <v>834</v>
      </c>
      <c r="C261" s="25">
        <v>451977</v>
      </c>
      <c r="D261" s="24"/>
      <c r="E261" s="24"/>
      <c r="F261" s="24">
        <f t="shared" si="73"/>
        <v>145348</v>
      </c>
      <c r="H261" s="1">
        <f t="shared" si="74"/>
        <v>102184</v>
      </c>
      <c r="I261" s="1">
        <v>101100</v>
      </c>
      <c r="J261" s="2" t="str">
        <f t="shared" si="77"/>
        <v/>
      </c>
      <c r="K261" s="2">
        <f t="shared" si="78"/>
        <v>0.69557200649475737</v>
      </c>
      <c r="L261" s="10">
        <f t="shared" si="83"/>
        <v>2</v>
      </c>
      <c r="M261" s="9">
        <f t="shared" si="84"/>
        <v>1</v>
      </c>
      <c r="N261" s="8">
        <f t="shared" si="85"/>
        <v>3</v>
      </c>
      <c r="O261" s="2">
        <f t="shared" si="79"/>
        <v>0.33816082780636819</v>
      </c>
      <c r="P261" s="2">
        <f t="shared" si="80"/>
        <v>0.43900844868866445</v>
      </c>
      <c r="Q261" s="2">
        <f t="shared" si="81"/>
        <v>0.17612213446349451</v>
      </c>
      <c r="R261" s="2">
        <f t="shared" si="82"/>
        <v>4.6708589041472903E-2</v>
      </c>
      <c r="S261" s="1">
        <v>49151</v>
      </c>
      <c r="T261" s="1">
        <v>63809</v>
      </c>
      <c r="U261" s="1">
        <v>25599</v>
      </c>
      <c r="V261" s="1">
        <v>718</v>
      </c>
      <c r="W261" s="1">
        <v>475</v>
      </c>
      <c r="Y261" s="1">
        <v>4858</v>
      </c>
      <c r="AB261" s="1">
        <v>464</v>
      </c>
      <c r="AE261" s="1">
        <v>262</v>
      </c>
      <c r="AF261" s="1">
        <v>12</v>
      </c>
      <c r="AS261" s="6" t="s">
        <v>1420</v>
      </c>
      <c r="AT261" s="6" t="s">
        <v>834</v>
      </c>
      <c r="AW261" s="42">
        <v>6</v>
      </c>
      <c r="AX261" s="44">
        <v>107</v>
      </c>
      <c r="AY261" s="48">
        <f t="shared" si="76"/>
        <v>6107</v>
      </c>
      <c r="BA261" s="7" t="s">
        <v>2971</v>
      </c>
      <c r="BJ261" s="1">
        <f t="shared" si="75"/>
        <v>102184</v>
      </c>
      <c r="BK261" s="1">
        <v>40904</v>
      </c>
      <c r="BM261" s="1">
        <v>61280</v>
      </c>
    </row>
    <row r="262" spans="1:65" hidden="1" outlineLevel="1" x14ac:dyDescent="0.2">
      <c r="A262" s="6" t="s">
        <v>2721</v>
      </c>
      <c r="B262" s="6" t="s">
        <v>834</v>
      </c>
      <c r="C262" s="25">
        <v>54008</v>
      </c>
      <c r="D262" s="24"/>
      <c r="E262" s="24"/>
      <c r="F262" s="24">
        <f t="shared" si="73"/>
        <v>31769</v>
      </c>
      <c r="H262" s="1">
        <f t="shared" si="74"/>
        <v>25153</v>
      </c>
      <c r="I262" s="1">
        <v>24687</v>
      </c>
      <c r="J262" s="2" t="str">
        <f t="shared" si="77"/>
        <v/>
      </c>
      <c r="K262" s="2">
        <f t="shared" si="78"/>
        <v>0.77707828386162614</v>
      </c>
      <c r="L262" s="10">
        <f t="shared" si="83"/>
        <v>2</v>
      </c>
      <c r="M262" s="9">
        <f t="shared" si="84"/>
        <v>1</v>
      </c>
      <c r="N262" s="8">
        <f t="shared" si="85"/>
        <v>3</v>
      </c>
      <c r="O262" s="2">
        <f t="shared" si="79"/>
        <v>0.32261009159872833</v>
      </c>
      <c r="P262" s="2">
        <f t="shared" si="80"/>
        <v>0.42437596399005317</v>
      </c>
      <c r="Q262" s="2">
        <f t="shared" si="81"/>
        <v>0.1923258522459001</v>
      </c>
      <c r="R262" s="2">
        <f t="shared" si="82"/>
        <v>6.0688092165318397E-2</v>
      </c>
      <c r="S262" s="1">
        <v>10249</v>
      </c>
      <c r="T262" s="1">
        <v>13482</v>
      </c>
      <c r="U262" s="1">
        <v>6110</v>
      </c>
      <c r="V262" s="1">
        <v>242</v>
      </c>
      <c r="W262" s="1">
        <v>248</v>
      </c>
      <c r="Y262" s="1">
        <v>1273</v>
      </c>
      <c r="AB262" s="1">
        <v>98</v>
      </c>
      <c r="AE262" s="1">
        <v>66</v>
      </c>
      <c r="AF262" s="1">
        <v>1</v>
      </c>
      <c r="AS262" s="6" t="s">
        <v>2721</v>
      </c>
      <c r="AT262" s="6" t="s">
        <v>834</v>
      </c>
      <c r="AW262" s="42">
        <v>6</v>
      </c>
      <c r="AX262" s="44">
        <v>109</v>
      </c>
      <c r="AY262" s="48">
        <f t="shared" si="76"/>
        <v>6109</v>
      </c>
      <c r="BA262" s="7" t="s">
        <v>2971</v>
      </c>
      <c r="BJ262" s="1">
        <f t="shared" si="75"/>
        <v>25153</v>
      </c>
      <c r="BK262" s="1">
        <v>5938</v>
      </c>
      <c r="BM262" s="1">
        <v>19215</v>
      </c>
    </row>
    <row r="263" spans="1:65" hidden="1" outlineLevel="1" x14ac:dyDescent="0.2">
      <c r="A263" s="6" t="s">
        <v>1899</v>
      </c>
      <c r="B263" s="6" t="s">
        <v>834</v>
      </c>
      <c r="C263" s="25">
        <v>835981</v>
      </c>
      <c r="D263" s="24"/>
      <c r="E263" s="24"/>
      <c r="F263" s="24">
        <f t="shared" si="73"/>
        <v>426948</v>
      </c>
      <c r="H263" s="1">
        <f t="shared" si="74"/>
        <v>330419</v>
      </c>
      <c r="I263" s="1">
        <v>326974</v>
      </c>
      <c r="J263" s="2" t="str">
        <f t="shared" si="77"/>
        <v/>
      </c>
      <c r="K263" s="2">
        <f t="shared" si="78"/>
        <v>0.76584033652810179</v>
      </c>
      <c r="L263" s="10">
        <f t="shared" si="83"/>
        <v>1</v>
      </c>
      <c r="M263" s="9">
        <f t="shared" si="84"/>
        <v>2</v>
      </c>
      <c r="N263" s="8">
        <f t="shared" si="85"/>
        <v>3</v>
      </c>
      <c r="O263" s="2">
        <f t="shared" si="79"/>
        <v>0.38550830546108661</v>
      </c>
      <c r="P263" s="2">
        <f t="shared" si="80"/>
        <v>0.363772637417203</v>
      </c>
      <c r="Q263" s="2">
        <f t="shared" si="81"/>
        <v>0.19874083026504399</v>
      </c>
      <c r="R263" s="2">
        <f t="shared" si="82"/>
        <v>5.1978226856666393E-2</v>
      </c>
      <c r="S263" s="1">
        <v>164592</v>
      </c>
      <c r="T263" s="1">
        <v>155312</v>
      </c>
      <c r="U263" s="1">
        <v>84852</v>
      </c>
      <c r="V263" s="1">
        <v>2608</v>
      </c>
      <c r="W263" s="1">
        <v>2320</v>
      </c>
      <c r="Y263" s="1">
        <v>10691</v>
      </c>
      <c r="AB263" s="1">
        <v>929</v>
      </c>
      <c r="AE263" s="1">
        <v>5631</v>
      </c>
      <c r="AF263" s="1">
        <v>13</v>
      </c>
      <c r="AS263" s="6" t="s">
        <v>1899</v>
      </c>
      <c r="AT263" s="6" t="s">
        <v>834</v>
      </c>
      <c r="AW263" s="42">
        <v>6</v>
      </c>
      <c r="AX263" s="44">
        <v>111</v>
      </c>
      <c r="AY263" s="48">
        <f t="shared" si="76"/>
        <v>6111</v>
      </c>
      <c r="BA263" s="7" t="s">
        <v>2971</v>
      </c>
      <c r="BJ263" s="1">
        <f t="shared" si="75"/>
        <v>330419</v>
      </c>
      <c r="BK263" s="1">
        <v>165488</v>
      </c>
      <c r="BM263" s="1">
        <v>164931</v>
      </c>
    </row>
    <row r="264" spans="1:65" hidden="1" outlineLevel="1" x14ac:dyDescent="0.2">
      <c r="A264" s="6" t="s">
        <v>621</v>
      </c>
      <c r="B264" s="6" t="s">
        <v>834</v>
      </c>
      <c r="C264" s="25">
        <v>204118</v>
      </c>
      <c r="D264" s="24"/>
      <c r="E264" s="24"/>
      <c r="F264" s="24">
        <f t="shared" si="73"/>
        <v>102186</v>
      </c>
      <c r="H264" s="1">
        <f t="shared" si="74"/>
        <v>75313</v>
      </c>
      <c r="I264" s="1">
        <v>74475</v>
      </c>
      <c r="J264" s="2" t="str">
        <f t="shared" si="77"/>
        <v/>
      </c>
      <c r="K264" s="2">
        <f t="shared" si="78"/>
        <v>0.7288180376959662</v>
      </c>
      <c r="L264" s="10">
        <f t="shared" si="83"/>
        <v>1</v>
      </c>
      <c r="M264" s="9">
        <f t="shared" si="84"/>
        <v>2</v>
      </c>
      <c r="N264" s="8">
        <f t="shared" si="85"/>
        <v>3</v>
      </c>
      <c r="O264" s="2">
        <f t="shared" si="79"/>
        <v>0.47224668741314857</v>
      </c>
      <c r="P264" s="2">
        <f t="shared" si="80"/>
        <v>0.24090384201358309</v>
      </c>
      <c r="Q264" s="2">
        <f t="shared" si="81"/>
        <v>0.23508112657311178</v>
      </c>
      <c r="R264" s="2">
        <f t="shared" si="82"/>
        <v>5.1768344000156591E-2</v>
      </c>
      <c r="S264" s="1">
        <v>48257</v>
      </c>
      <c r="T264" s="1">
        <v>24617</v>
      </c>
      <c r="U264" s="1">
        <v>24022</v>
      </c>
      <c r="V264" s="1">
        <v>645</v>
      </c>
      <c r="W264" s="1">
        <v>1054</v>
      </c>
      <c r="Y264" s="1">
        <v>2805</v>
      </c>
      <c r="AB264" s="1">
        <v>375</v>
      </c>
      <c r="AE264" s="1">
        <v>408</v>
      </c>
      <c r="AF264" s="1">
        <v>3</v>
      </c>
      <c r="AS264" s="6" t="s">
        <v>621</v>
      </c>
      <c r="AT264" s="6" t="s">
        <v>834</v>
      </c>
      <c r="AW264" s="42">
        <v>6</v>
      </c>
      <c r="AX264" s="44">
        <v>113</v>
      </c>
      <c r="AY264" s="48">
        <f t="shared" si="76"/>
        <v>6113</v>
      </c>
      <c r="BA264" s="7" t="s">
        <v>2971</v>
      </c>
      <c r="BJ264" s="1">
        <f t="shared" si="75"/>
        <v>75313</v>
      </c>
      <c r="BK264" s="1">
        <v>34002</v>
      </c>
      <c r="BM264" s="1">
        <v>41311</v>
      </c>
    </row>
    <row r="265" spans="1:65" hidden="1" outlineLevel="1" x14ac:dyDescent="0.2">
      <c r="A265" s="6" t="s">
        <v>62</v>
      </c>
      <c r="B265" s="6" t="s">
        <v>834</v>
      </c>
      <c r="C265" s="25">
        <v>72926</v>
      </c>
      <c r="D265" s="24"/>
      <c r="E265" s="24"/>
      <c r="F265" s="24">
        <f t="shared" si="73"/>
        <v>30115</v>
      </c>
      <c r="H265" s="1">
        <f t="shared" si="74"/>
        <v>19973</v>
      </c>
      <c r="I265" s="1">
        <v>19700</v>
      </c>
      <c r="J265" s="2" t="str">
        <f t="shared" si="77"/>
        <v/>
      </c>
      <c r="K265" s="2">
        <f t="shared" si="78"/>
        <v>0.65415905694836463</v>
      </c>
      <c r="L265" s="10">
        <f t="shared" si="83"/>
        <v>2</v>
      </c>
      <c r="M265" s="9">
        <f t="shared" si="84"/>
        <v>1</v>
      </c>
      <c r="N265" s="8">
        <f t="shared" si="85"/>
        <v>3</v>
      </c>
      <c r="O265" s="2">
        <f t="shared" si="79"/>
        <v>0.3157230615972107</v>
      </c>
      <c r="P265" s="2">
        <f t="shared" si="80"/>
        <v>0.39173169516852069</v>
      </c>
      <c r="Q265" s="2">
        <f t="shared" si="81"/>
        <v>0.21912668105595218</v>
      </c>
      <c r="R265" s="2">
        <f t="shared" si="82"/>
        <v>7.3418562178316493E-2</v>
      </c>
      <c r="S265" s="1">
        <v>9508</v>
      </c>
      <c r="T265" s="1">
        <v>11797</v>
      </c>
      <c r="U265" s="1">
        <v>6599</v>
      </c>
      <c r="V265" s="1">
        <v>223</v>
      </c>
      <c r="W265" s="1">
        <v>145</v>
      </c>
      <c r="Y265" s="1">
        <v>1409</v>
      </c>
      <c r="AB265" s="1">
        <v>121</v>
      </c>
      <c r="AE265" s="1">
        <v>311</v>
      </c>
      <c r="AF265" s="1">
        <v>2</v>
      </c>
      <c r="AS265" s="6" t="s">
        <v>62</v>
      </c>
      <c r="AT265" s="6" t="s">
        <v>834</v>
      </c>
      <c r="AW265" s="42">
        <v>6</v>
      </c>
      <c r="AX265" s="44">
        <v>115</v>
      </c>
      <c r="AY265" s="48">
        <f t="shared" si="76"/>
        <v>6115</v>
      </c>
      <c r="BA265" s="7" t="s">
        <v>2971</v>
      </c>
      <c r="BJ265" s="1">
        <f t="shared" si="75"/>
        <v>19973</v>
      </c>
      <c r="BK265" s="1">
        <v>8253</v>
      </c>
      <c r="BM265" s="1">
        <v>11720</v>
      </c>
    </row>
    <row r="266" spans="1:65" collapsed="1" x14ac:dyDescent="0.2">
      <c r="A266" s="6" t="s">
        <v>2468</v>
      </c>
      <c r="B266" s="6" t="s">
        <v>502</v>
      </c>
      <c r="C266" s="1">
        <f>SUM(C208:C265)</f>
        <v>38041430</v>
      </c>
      <c r="D266" s="33">
        <v>28357000</v>
      </c>
      <c r="E266" s="33">
        <v>23419000</v>
      </c>
      <c r="F266" s="1">
        <f>SUM(F208:F265)</f>
        <v>18245970</v>
      </c>
      <c r="H266" s="1">
        <f>SUM(H208:H265)</f>
        <v>13202158</v>
      </c>
      <c r="I266" s="1">
        <v>13038547</v>
      </c>
      <c r="J266" s="2">
        <f t="shared" si="77"/>
        <v>0.45979994357654197</v>
      </c>
      <c r="K266" s="2">
        <f t="shared" si="78"/>
        <v>0.71459873056899692</v>
      </c>
      <c r="L266" s="10">
        <f t="shared" si="83"/>
        <v>1</v>
      </c>
      <c r="M266" s="9">
        <f t="shared" si="84"/>
        <v>2</v>
      </c>
      <c r="N266" s="8">
        <f t="shared" si="85"/>
        <v>3</v>
      </c>
      <c r="O266" s="2">
        <f t="shared" si="79"/>
        <v>0.43661268762362321</v>
      </c>
      <c r="P266" s="2">
        <f t="shared" si="80"/>
        <v>0.29357759549094953</v>
      </c>
      <c r="Q266" s="2">
        <f t="shared" si="81"/>
        <v>0.20939116966650717</v>
      </c>
      <c r="R266" s="2">
        <f t="shared" si="82"/>
        <v>6.0418547218920149E-2</v>
      </c>
      <c r="S266" s="1">
        <f>SUM(S208:S265)</f>
        <v>7966422</v>
      </c>
      <c r="T266" s="1">
        <f t="shared" ref="T266:AB266" si="86">SUM(T208:T265)</f>
        <v>5356608</v>
      </c>
      <c r="U266" s="1">
        <f t="shared" si="86"/>
        <v>3820545</v>
      </c>
      <c r="V266" s="1">
        <f t="shared" si="86"/>
        <v>108736</v>
      </c>
      <c r="W266" s="1">
        <f t="shared" si="86"/>
        <v>115034</v>
      </c>
      <c r="Y266" s="1">
        <f t="shared" si="86"/>
        <v>477129</v>
      </c>
      <c r="AB266" s="1">
        <f t="shared" si="86"/>
        <v>61987</v>
      </c>
      <c r="AE266" s="1">
        <f>SUM(AE208:AE265)</f>
        <v>336196</v>
      </c>
      <c r="AF266" s="1">
        <f>SUM(AF208:AF265)</f>
        <v>3313</v>
      </c>
      <c r="AS266" s="6" t="s">
        <v>2468</v>
      </c>
      <c r="AT266" s="6" t="s">
        <v>502</v>
      </c>
      <c r="AW266" s="42">
        <v>6</v>
      </c>
      <c r="AX266" s="44"/>
      <c r="AY266" s="42">
        <v>6</v>
      </c>
      <c r="BA266" s="7" t="s">
        <v>655</v>
      </c>
      <c r="BJ266" s="1">
        <f>SUM(BJ208:BJ265)</f>
        <v>13202158</v>
      </c>
      <c r="BK266" s="1">
        <f>SUM(BK208:BK265)</f>
        <v>6448470</v>
      </c>
      <c r="BM266" s="1">
        <f>SUM(BM208:BM265)</f>
        <v>6753688</v>
      </c>
    </row>
    <row r="267" spans="1:65" x14ac:dyDescent="0.2">
      <c r="A267" s="6"/>
      <c r="B267" s="6"/>
      <c r="C267" s="25"/>
      <c r="J267" s="2"/>
      <c r="K267" s="2"/>
      <c r="L267" s="10"/>
      <c r="M267" s="9"/>
      <c r="N267" s="8"/>
      <c r="AS267" s="6"/>
      <c r="AT267" s="6"/>
      <c r="AW267" s="42"/>
      <c r="AX267" s="44"/>
      <c r="AY267" s="48"/>
    </row>
    <row r="268" spans="1:65" hidden="1" outlineLevel="1" x14ac:dyDescent="0.2">
      <c r="A268" t="s">
        <v>949</v>
      </c>
      <c r="B268" t="s">
        <v>2559</v>
      </c>
      <c r="C268" s="25">
        <v>459598</v>
      </c>
      <c r="F268" s="1">
        <f>BH268</f>
        <v>258272</v>
      </c>
      <c r="G268" s="1">
        <f>BF268</f>
        <v>189069</v>
      </c>
      <c r="H268" s="1">
        <v>177945</v>
      </c>
      <c r="I268" s="1">
        <v>176230</v>
      </c>
      <c r="J268" s="2" t="str">
        <f t="shared" ref="J268:J299" si="87">IF(D268&gt;0,I268/D268,"")</f>
        <v/>
      </c>
      <c r="K268" s="2">
        <f t="shared" ref="K268:K299" si="88">IF(F268&gt;0,I268/F268,"")</f>
        <v>0.68234264651220422</v>
      </c>
      <c r="L268" s="10">
        <f t="shared" si="83"/>
        <v>1</v>
      </c>
      <c r="M268" s="9">
        <f t="shared" si="84"/>
        <v>3</v>
      </c>
      <c r="N268" s="8">
        <f t="shared" si="85"/>
        <v>2</v>
      </c>
      <c r="O268" s="2">
        <f t="shared" ref="O268:O299" si="89">IF(SUM($S268:$AO268)=0,"-",S268/SUM($S268:$AO268))</f>
        <v>0.37602925765126077</v>
      </c>
      <c r="P268" s="2">
        <f t="shared" ref="P268:P299" si="90">IF(SUM($S268:$AO268)=0,"-",T268/SUM($S268:$AO268))</f>
        <v>0.26946767328956089</v>
      </c>
      <c r="Q268" s="2">
        <f t="shared" ref="Q268:Q299" si="91">IF(SUM($S268:$AO268)=0,"-",U268/SUM($S268:$AO268))</f>
        <v>0.34218940479500398</v>
      </c>
      <c r="R268" s="2">
        <f t="shared" ref="R268:R299" si="92">IF(SUM($S268:$AO268)=0,"-",(1-O268-P268-Q268))</f>
        <v>1.2313664264174407E-2</v>
      </c>
      <c r="S268" s="1">
        <v>70328</v>
      </c>
      <c r="T268" s="1">
        <v>50398</v>
      </c>
      <c r="U268" s="1">
        <v>63999</v>
      </c>
      <c r="V268" s="1">
        <v>1243</v>
      </c>
      <c r="W268" s="1">
        <v>322</v>
      </c>
      <c r="X268" s="1">
        <v>471</v>
      </c>
      <c r="AF268" s="1">
        <v>267</v>
      </c>
      <c r="AS268" t="s">
        <v>949</v>
      </c>
      <c r="AT268" t="s">
        <v>2559</v>
      </c>
      <c r="AV268" s="1"/>
      <c r="AW268" s="42">
        <v>8</v>
      </c>
      <c r="AX268" s="44">
        <v>1</v>
      </c>
      <c r="AY268" s="48">
        <f t="shared" si="76"/>
        <v>8001</v>
      </c>
      <c r="AZ268" s="1"/>
      <c r="BA268" s="7" t="s">
        <v>2971</v>
      </c>
      <c r="BB268" s="1"/>
      <c r="BF268" s="1">
        <v>189069</v>
      </c>
      <c r="BG268" s="1">
        <f>BH268-BF268</f>
        <v>69203</v>
      </c>
      <c r="BH268" s="1">
        <v>258272</v>
      </c>
    </row>
    <row r="269" spans="1:65" hidden="1" outlineLevel="1" x14ac:dyDescent="0.2">
      <c r="A269" t="s">
        <v>950</v>
      </c>
      <c r="B269" t="s">
        <v>2559</v>
      </c>
      <c r="C269" s="25">
        <v>16148</v>
      </c>
      <c r="F269" s="1">
        <f t="shared" ref="F269:F331" si="93">BH269</f>
        <v>10013</v>
      </c>
      <c r="G269" s="1">
        <f t="shared" ref="G269:G331" si="94">BF269</f>
        <v>7152</v>
      </c>
      <c r="H269" s="1">
        <v>6837</v>
      </c>
      <c r="I269" s="1">
        <v>6715</v>
      </c>
      <c r="J269" s="2" t="str">
        <f t="shared" si="87"/>
        <v/>
      </c>
      <c r="K269" s="2">
        <f t="shared" si="88"/>
        <v>0.67062818336162988</v>
      </c>
      <c r="L269" s="10">
        <f t="shared" si="83"/>
        <v>1</v>
      </c>
      <c r="M269" s="9">
        <f t="shared" si="84"/>
        <v>2</v>
      </c>
      <c r="N269" s="8">
        <f t="shared" si="85"/>
        <v>3</v>
      </c>
      <c r="O269" s="2">
        <f t="shared" si="89"/>
        <v>0.40979924189246103</v>
      </c>
      <c r="P269" s="2">
        <f t="shared" si="90"/>
        <v>0.31812438579250318</v>
      </c>
      <c r="Q269" s="2">
        <f t="shared" si="91"/>
        <v>0.25902007581075387</v>
      </c>
      <c r="R269" s="2">
        <f t="shared" si="92"/>
        <v>1.3056296504281972E-2</v>
      </c>
      <c r="S269" s="1">
        <v>2919</v>
      </c>
      <c r="T269" s="1">
        <v>2266</v>
      </c>
      <c r="U269" s="1">
        <v>1845</v>
      </c>
      <c r="V269" s="1">
        <v>25</v>
      </c>
      <c r="W269" s="1">
        <v>23</v>
      </c>
      <c r="X269" s="1">
        <v>19</v>
      </c>
      <c r="AF269" s="1">
        <v>26</v>
      </c>
      <c r="AS269" t="s">
        <v>950</v>
      </c>
      <c r="AT269" t="s">
        <v>2559</v>
      </c>
      <c r="AV269" s="1"/>
      <c r="AW269" s="42">
        <v>8</v>
      </c>
      <c r="AX269" s="44">
        <v>3</v>
      </c>
      <c r="AY269" s="48">
        <f t="shared" si="76"/>
        <v>8003</v>
      </c>
      <c r="AZ269" s="1"/>
      <c r="BA269" s="7" t="s">
        <v>2971</v>
      </c>
      <c r="BB269" s="1"/>
      <c r="BF269" s="1">
        <v>7152</v>
      </c>
      <c r="BG269" s="1">
        <f t="shared" ref="BG269:BG331" si="95">BH269-BF269</f>
        <v>2861</v>
      </c>
      <c r="BH269" s="1">
        <v>10013</v>
      </c>
    </row>
    <row r="270" spans="1:65" hidden="1" outlineLevel="1" x14ac:dyDescent="0.2">
      <c r="A270" t="s">
        <v>1119</v>
      </c>
      <c r="B270" t="s">
        <v>2559</v>
      </c>
      <c r="C270" s="25">
        <v>595546</v>
      </c>
      <c r="F270" s="1">
        <f t="shared" si="93"/>
        <v>384522</v>
      </c>
      <c r="G270" s="1">
        <f t="shared" si="94"/>
        <v>310775</v>
      </c>
      <c r="H270" s="1">
        <v>288033</v>
      </c>
      <c r="I270" s="1">
        <v>285516</v>
      </c>
      <c r="J270" s="2" t="str">
        <f t="shared" si="87"/>
        <v/>
      </c>
      <c r="K270" s="2">
        <f t="shared" si="88"/>
        <v>0.74252188431351129</v>
      </c>
      <c r="L270" s="10">
        <f t="shared" si="83"/>
        <v>1</v>
      </c>
      <c r="M270" s="9">
        <f t="shared" si="84"/>
        <v>2</v>
      </c>
      <c r="N270" s="8">
        <f t="shared" si="85"/>
        <v>3</v>
      </c>
      <c r="O270" s="2">
        <f t="shared" si="89"/>
        <v>0.34367756264568294</v>
      </c>
      <c r="P270" s="2">
        <f t="shared" si="90"/>
        <v>0.32601941684797897</v>
      </c>
      <c r="Q270" s="2">
        <f t="shared" si="91"/>
        <v>0.31872920835771484</v>
      </c>
      <c r="R270" s="2">
        <f t="shared" si="92"/>
        <v>1.1573812148623241E-2</v>
      </c>
      <c r="S270" s="1">
        <v>106306</v>
      </c>
      <c r="T270" s="1">
        <v>100844</v>
      </c>
      <c r="U270" s="1">
        <v>98589</v>
      </c>
      <c r="V270" s="1">
        <v>2069</v>
      </c>
      <c r="W270" s="1">
        <v>589</v>
      </c>
      <c r="X270" s="1">
        <v>542</v>
      </c>
      <c r="AF270" s="1">
        <v>380</v>
      </c>
      <c r="AS270" t="s">
        <v>1119</v>
      </c>
      <c r="AT270" t="s">
        <v>2559</v>
      </c>
      <c r="AV270" s="1"/>
      <c r="AW270" s="42">
        <v>8</v>
      </c>
      <c r="AX270" s="44">
        <v>5</v>
      </c>
      <c r="AY270" s="48">
        <f t="shared" si="76"/>
        <v>8005</v>
      </c>
      <c r="AZ270" s="1"/>
      <c r="BA270" s="7" t="s">
        <v>2971</v>
      </c>
      <c r="BB270" s="1"/>
      <c r="BF270" s="1">
        <v>310775</v>
      </c>
      <c r="BG270" s="1">
        <f t="shared" si="95"/>
        <v>73747</v>
      </c>
      <c r="BH270" s="1">
        <v>384522</v>
      </c>
    </row>
    <row r="271" spans="1:65" hidden="1" outlineLevel="1" x14ac:dyDescent="0.2">
      <c r="A271" t="s">
        <v>2748</v>
      </c>
      <c r="B271" t="s">
        <v>2559</v>
      </c>
      <c r="C271" s="25">
        <v>12070</v>
      </c>
      <c r="F271" s="1">
        <f t="shared" si="93"/>
        <v>10179</v>
      </c>
      <c r="G271" s="1">
        <f t="shared" si="94"/>
        <v>7195</v>
      </c>
      <c r="H271" s="1">
        <v>6805</v>
      </c>
      <c r="I271" s="1">
        <v>6734</v>
      </c>
      <c r="J271" s="2" t="str">
        <f t="shared" si="87"/>
        <v/>
      </c>
      <c r="K271" s="2">
        <f t="shared" si="88"/>
        <v>0.6615581098339719</v>
      </c>
      <c r="L271" s="10">
        <f t="shared" si="83"/>
        <v>3</v>
      </c>
      <c r="M271" s="9">
        <f t="shared" si="84"/>
        <v>1</v>
      </c>
      <c r="N271" s="8">
        <f t="shared" si="85"/>
        <v>2</v>
      </c>
      <c r="O271" s="2">
        <f t="shared" si="89"/>
        <v>0.23342696629213483</v>
      </c>
      <c r="P271" s="2">
        <f t="shared" si="90"/>
        <v>0.49536516853932583</v>
      </c>
      <c r="Q271" s="2">
        <f t="shared" si="91"/>
        <v>0.25603932584269662</v>
      </c>
      <c r="R271" s="2">
        <f t="shared" si="92"/>
        <v>1.5168539325842667E-2</v>
      </c>
      <c r="S271" s="1">
        <v>1662</v>
      </c>
      <c r="T271" s="1">
        <v>3527</v>
      </c>
      <c r="U271" s="1">
        <v>1823</v>
      </c>
      <c r="V271" s="1">
        <v>47</v>
      </c>
      <c r="W271" s="1">
        <v>29</v>
      </c>
      <c r="X271" s="1">
        <v>27</v>
      </c>
      <c r="AF271" s="1">
        <v>5</v>
      </c>
      <c r="AS271" t="s">
        <v>2748</v>
      </c>
      <c r="AT271" t="s">
        <v>2559</v>
      </c>
      <c r="AV271" s="1"/>
      <c r="AW271" s="42">
        <v>8</v>
      </c>
      <c r="AX271" s="44">
        <v>7</v>
      </c>
      <c r="AY271" s="48">
        <f t="shared" si="76"/>
        <v>8007</v>
      </c>
      <c r="AZ271" s="1"/>
      <c r="BA271" s="7" t="s">
        <v>2971</v>
      </c>
      <c r="BB271" s="1"/>
      <c r="BF271" s="1">
        <v>7195</v>
      </c>
      <c r="BG271" s="1">
        <f t="shared" si="95"/>
        <v>2984</v>
      </c>
      <c r="BH271" s="1">
        <v>10179</v>
      </c>
    </row>
    <row r="272" spans="1:65" hidden="1" outlineLevel="1" x14ac:dyDescent="0.2">
      <c r="A272" t="s">
        <v>1297</v>
      </c>
      <c r="B272" t="s">
        <v>2559</v>
      </c>
      <c r="C272" s="25">
        <v>3751</v>
      </c>
      <c r="F272" s="1">
        <f t="shared" si="93"/>
        <v>2963</v>
      </c>
      <c r="G272" s="1">
        <f t="shared" si="94"/>
        <v>2342</v>
      </c>
      <c r="H272" s="1">
        <v>2139</v>
      </c>
      <c r="I272" s="1">
        <v>2106</v>
      </c>
      <c r="J272" s="2" t="str">
        <f t="shared" si="87"/>
        <v/>
      </c>
      <c r="K272" s="2">
        <f t="shared" si="88"/>
        <v>0.71076611542355717</v>
      </c>
      <c r="L272" s="10">
        <f t="shared" si="83"/>
        <v>2</v>
      </c>
      <c r="M272" s="9">
        <f t="shared" si="84"/>
        <v>1</v>
      </c>
      <c r="N272" s="8">
        <f t="shared" si="85"/>
        <v>3</v>
      </c>
      <c r="O272" s="2">
        <f t="shared" si="89"/>
        <v>0.29793637145313845</v>
      </c>
      <c r="P272" s="2">
        <f t="shared" si="90"/>
        <v>0.50773860705073082</v>
      </c>
      <c r="Q272" s="2">
        <f t="shared" si="91"/>
        <v>0.18615649183147034</v>
      </c>
      <c r="R272" s="2">
        <f t="shared" si="92"/>
        <v>8.16852966466039E-3</v>
      </c>
      <c r="S272" s="1">
        <v>693</v>
      </c>
      <c r="T272" s="1">
        <v>1181</v>
      </c>
      <c r="U272" s="1">
        <v>433</v>
      </c>
      <c r="V272" s="1">
        <v>7</v>
      </c>
      <c r="W272" s="1">
        <v>1</v>
      </c>
      <c r="X272" s="1">
        <v>10</v>
      </c>
      <c r="AF272" s="1">
        <v>1</v>
      </c>
      <c r="AS272" t="s">
        <v>1297</v>
      </c>
      <c r="AT272" t="s">
        <v>2559</v>
      </c>
      <c r="AV272" s="1"/>
      <c r="AW272" s="42">
        <v>8</v>
      </c>
      <c r="AX272" s="44">
        <v>9</v>
      </c>
      <c r="AY272" s="48">
        <f t="shared" si="76"/>
        <v>8009</v>
      </c>
      <c r="AZ272" s="1"/>
      <c r="BA272" s="7" t="s">
        <v>2971</v>
      </c>
      <c r="BB272" s="1"/>
      <c r="BF272" s="1">
        <v>2342</v>
      </c>
      <c r="BG272" s="1">
        <f t="shared" si="95"/>
        <v>621</v>
      </c>
      <c r="BH272" s="1">
        <v>2963</v>
      </c>
    </row>
    <row r="273" spans="1:60" hidden="1" outlineLevel="1" x14ac:dyDescent="0.2">
      <c r="A273" t="s">
        <v>2791</v>
      </c>
      <c r="B273" t="s">
        <v>2559</v>
      </c>
      <c r="C273" s="25">
        <v>5773</v>
      </c>
      <c r="F273" s="1">
        <f t="shared" si="93"/>
        <v>2827</v>
      </c>
      <c r="G273" s="1">
        <f t="shared" si="94"/>
        <v>2121</v>
      </c>
      <c r="H273" s="1">
        <v>1971</v>
      </c>
      <c r="I273" s="1">
        <v>1942</v>
      </c>
      <c r="J273" s="2" t="str">
        <f t="shared" si="87"/>
        <v/>
      </c>
      <c r="K273" s="2">
        <f t="shared" si="88"/>
        <v>0.68694729395118503</v>
      </c>
      <c r="L273" s="10">
        <f t="shared" si="83"/>
        <v>2</v>
      </c>
      <c r="M273" s="9">
        <f t="shared" si="84"/>
        <v>1</v>
      </c>
      <c r="N273" s="8">
        <f t="shared" si="85"/>
        <v>3</v>
      </c>
      <c r="O273" s="2">
        <f t="shared" si="89"/>
        <v>0.36907020872865276</v>
      </c>
      <c r="P273" s="2">
        <f t="shared" si="90"/>
        <v>0.38377609108159394</v>
      </c>
      <c r="Q273" s="2">
        <f t="shared" si="91"/>
        <v>0.23766603415559773</v>
      </c>
      <c r="R273" s="2">
        <f t="shared" si="92"/>
        <v>9.4876660341555175E-3</v>
      </c>
      <c r="S273" s="1">
        <v>778</v>
      </c>
      <c r="T273" s="1">
        <v>809</v>
      </c>
      <c r="U273" s="1">
        <v>501</v>
      </c>
      <c r="V273" s="1">
        <v>9</v>
      </c>
      <c r="W273" s="1">
        <v>2</v>
      </c>
      <c r="X273" s="1">
        <v>6</v>
      </c>
      <c r="AF273" s="1">
        <v>3</v>
      </c>
      <c r="AS273" t="s">
        <v>2791</v>
      </c>
      <c r="AT273" t="s">
        <v>2559</v>
      </c>
      <c r="AV273" s="1"/>
      <c r="AW273" s="42">
        <v>8</v>
      </c>
      <c r="AX273" s="44">
        <v>11</v>
      </c>
      <c r="AY273" s="48">
        <f t="shared" si="76"/>
        <v>8011</v>
      </c>
      <c r="AZ273" s="1"/>
      <c r="BA273" s="7" t="s">
        <v>2971</v>
      </c>
      <c r="BB273" s="1"/>
      <c r="BF273" s="1">
        <v>2121</v>
      </c>
      <c r="BG273" s="1">
        <f t="shared" si="95"/>
        <v>706</v>
      </c>
      <c r="BH273" s="1">
        <v>2827</v>
      </c>
    </row>
    <row r="274" spans="1:60" hidden="1" outlineLevel="1" x14ac:dyDescent="0.2">
      <c r="A274" t="s">
        <v>2047</v>
      </c>
      <c r="B274" t="s">
        <v>2559</v>
      </c>
      <c r="C274" s="25">
        <v>305318</v>
      </c>
      <c r="F274" s="1">
        <f t="shared" si="93"/>
        <v>249004</v>
      </c>
      <c r="G274" s="1">
        <f t="shared" si="94"/>
        <v>189014</v>
      </c>
      <c r="H274" s="1">
        <v>180712</v>
      </c>
      <c r="I274" s="1">
        <v>179499</v>
      </c>
      <c r="J274" s="2" t="str">
        <f t="shared" si="87"/>
        <v/>
      </c>
      <c r="K274" s="2">
        <f t="shared" si="88"/>
        <v>0.72086793786445202</v>
      </c>
      <c r="L274" s="10">
        <f t="shared" si="83"/>
        <v>1</v>
      </c>
      <c r="M274" s="9">
        <f t="shared" si="84"/>
        <v>3</v>
      </c>
      <c r="N274" s="8">
        <f t="shared" si="85"/>
        <v>2</v>
      </c>
      <c r="O274" s="2">
        <f t="shared" si="89"/>
        <v>0.4319667133734798</v>
      </c>
      <c r="P274" s="2">
        <f t="shared" si="90"/>
        <v>0.19668738167310224</v>
      </c>
      <c r="Q274" s="2">
        <f t="shared" si="91"/>
        <v>0.35517857333861014</v>
      </c>
      <c r="R274" s="2">
        <f t="shared" si="92"/>
        <v>1.6167331614807823E-2</v>
      </c>
      <c r="S274" s="1">
        <v>80770</v>
      </c>
      <c r="T274" s="1">
        <v>36777</v>
      </c>
      <c r="U274" s="1">
        <v>66412</v>
      </c>
      <c r="V274" s="1">
        <v>1682</v>
      </c>
      <c r="W274" s="1">
        <v>942</v>
      </c>
      <c r="X274" s="1">
        <v>208</v>
      </c>
      <c r="AF274" s="1">
        <v>191</v>
      </c>
      <c r="AS274" t="s">
        <v>2047</v>
      </c>
      <c r="AT274" t="s">
        <v>2559</v>
      </c>
      <c r="AW274" s="42">
        <v>8</v>
      </c>
      <c r="AX274" s="44">
        <v>13</v>
      </c>
      <c r="AY274" s="48">
        <f t="shared" si="76"/>
        <v>8013</v>
      </c>
      <c r="BA274" s="7" t="s">
        <v>2971</v>
      </c>
      <c r="BF274" s="1">
        <v>189014</v>
      </c>
      <c r="BG274" s="1">
        <f t="shared" si="95"/>
        <v>59990</v>
      </c>
      <c r="BH274" s="1">
        <v>249004</v>
      </c>
    </row>
    <row r="275" spans="1:60" hidden="1" outlineLevel="1" x14ac:dyDescent="0.2">
      <c r="A275" t="s">
        <v>58</v>
      </c>
      <c r="B275" t="s">
        <v>2559</v>
      </c>
      <c r="C275" s="25">
        <v>58298</v>
      </c>
      <c r="F275" s="1">
        <f t="shared" si="93"/>
        <v>42897</v>
      </c>
      <c r="G275" s="1">
        <f t="shared" si="94"/>
        <v>34412</v>
      </c>
      <c r="H275" s="1">
        <v>32977</v>
      </c>
      <c r="I275" s="1">
        <v>32777</v>
      </c>
      <c r="J275" s="2" t="str">
        <f t="shared" si="87"/>
        <v/>
      </c>
      <c r="K275" s="2">
        <f t="shared" si="88"/>
        <v>0.76408606662470568</v>
      </c>
      <c r="L275" s="10">
        <f t="shared" si="83"/>
        <v>3</v>
      </c>
      <c r="M275" s="9">
        <f t="shared" si="84"/>
        <v>2</v>
      </c>
      <c r="N275" s="8">
        <f t="shared" si="85"/>
        <v>1</v>
      </c>
      <c r="O275" s="2">
        <f t="shared" si="89"/>
        <v>0.29963132281374427</v>
      </c>
      <c r="P275" s="2">
        <f t="shared" si="90"/>
        <v>0.33422798997198055</v>
      </c>
      <c r="Q275" s="2">
        <f t="shared" si="91"/>
        <v>0.35502138327680283</v>
      </c>
      <c r="R275" s="2">
        <f t="shared" si="92"/>
        <v>1.1119303937472347E-2</v>
      </c>
      <c r="S275" s="1">
        <v>10159</v>
      </c>
      <c r="T275" s="1">
        <v>11332</v>
      </c>
      <c r="U275" s="1">
        <v>12037</v>
      </c>
      <c r="V275" s="1">
        <v>241</v>
      </c>
      <c r="W275" s="1">
        <v>62</v>
      </c>
      <c r="X275" s="1">
        <v>46</v>
      </c>
      <c r="AF275" s="1">
        <v>28</v>
      </c>
      <c r="AS275" t="s">
        <v>58</v>
      </c>
      <c r="AT275" t="s">
        <v>2559</v>
      </c>
      <c r="AV275" s="1"/>
      <c r="AW275" s="42">
        <v>8</v>
      </c>
      <c r="AX275" s="44">
        <v>14</v>
      </c>
      <c r="AY275" s="48">
        <f t="shared" si="76"/>
        <v>8014</v>
      </c>
      <c r="AZ275" s="1"/>
      <c r="BA275" s="7" t="s">
        <v>2971</v>
      </c>
      <c r="BB275" s="1"/>
      <c r="BF275" s="1">
        <v>34412</v>
      </c>
      <c r="BG275" s="1">
        <f t="shared" si="95"/>
        <v>8485</v>
      </c>
      <c r="BH275" s="1">
        <v>42897</v>
      </c>
    </row>
    <row r="276" spans="1:60" hidden="1" outlineLevel="1" x14ac:dyDescent="0.2">
      <c r="A276" t="s">
        <v>402</v>
      </c>
      <c r="B276" t="s">
        <v>2559</v>
      </c>
      <c r="C276" s="25">
        <v>18150</v>
      </c>
      <c r="F276" s="1">
        <f t="shared" si="93"/>
        <v>13624</v>
      </c>
      <c r="G276" s="1">
        <f t="shared" si="94"/>
        <v>11151</v>
      </c>
      <c r="H276" s="1">
        <v>10569</v>
      </c>
      <c r="I276" s="1">
        <v>10462</v>
      </c>
      <c r="J276" s="2" t="str">
        <f t="shared" si="87"/>
        <v/>
      </c>
      <c r="K276" s="2">
        <f t="shared" si="88"/>
        <v>0.76790957134468585</v>
      </c>
      <c r="L276" s="10">
        <f t="shared" si="83"/>
        <v>3</v>
      </c>
      <c r="M276" s="9">
        <f t="shared" si="84"/>
        <v>1</v>
      </c>
      <c r="N276" s="8">
        <f t="shared" si="85"/>
        <v>2</v>
      </c>
      <c r="O276" s="2">
        <f t="shared" si="89"/>
        <v>0.27545879812882329</v>
      </c>
      <c r="P276" s="2">
        <f t="shared" si="90"/>
        <v>0.39087801367398345</v>
      </c>
      <c r="Q276" s="2">
        <f t="shared" si="91"/>
        <v>0.32313781935948183</v>
      </c>
      <c r="R276" s="2">
        <f t="shared" si="92"/>
        <v>1.0525368837711491E-2</v>
      </c>
      <c r="S276" s="1">
        <v>3062</v>
      </c>
      <c r="T276" s="1">
        <v>4345</v>
      </c>
      <c r="U276" s="1">
        <v>3592</v>
      </c>
      <c r="V276" s="1">
        <v>51</v>
      </c>
      <c r="W276" s="1">
        <v>44</v>
      </c>
      <c r="X276" s="1">
        <v>17</v>
      </c>
      <c r="AF276" s="1">
        <v>5</v>
      </c>
      <c r="AS276" t="s">
        <v>402</v>
      </c>
      <c r="AT276" t="s">
        <v>2559</v>
      </c>
      <c r="AW276" s="42">
        <v>8</v>
      </c>
      <c r="AX276" s="44">
        <v>15</v>
      </c>
      <c r="AY276" s="48">
        <f t="shared" si="76"/>
        <v>8015</v>
      </c>
      <c r="BA276" s="7" t="s">
        <v>2971</v>
      </c>
      <c r="BF276" s="1">
        <v>11151</v>
      </c>
      <c r="BG276" s="1">
        <f t="shared" si="95"/>
        <v>2473</v>
      </c>
      <c r="BH276" s="1">
        <v>13624</v>
      </c>
    </row>
    <row r="277" spans="1:60" hidden="1" outlineLevel="1" x14ac:dyDescent="0.2">
      <c r="A277" t="s">
        <v>1873</v>
      </c>
      <c r="B277" t="s">
        <v>2559</v>
      </c>
      <c r="C277" s="25">
        <v>1874</v>
      </c>
      <c r="F277" s="1">
        <f t="shared" si="93"/>
        <v>1468</v>
      </c>
      <c r="G277" s="1">
        <f t="shared" si="94"/>
        <v>1167</v>
      </c>
      <c r="H277" s="1">
        <v>1112</v>
      </c>
      <c r="I277" s="1">
        <v>1093</v>
      </c>
      <c r="J277" s="2" t="str">
        <f t="shared" si="87"/>
        <v/>
      </c>
      <c r="K277" s="2">
        <f t="shared" si="88"/>
        <v>0.74455040871934608</v>
      </c>
      <c r="L277" s="10">
        <f t="shared" si="83"/>
        <v>3</v>
      </c>
      <c r="M277" s="9">
        <f t="shared" si="84"/>
        <v>1</v>
      </c>
      <c r="N277" s="8">
        <f t="shared" si="85"/>
        <v>2</v>
      </c>
      <c r="O277" s="2">
        <f t="shared" si="89"/>
        <v>0.13281919451585261</v>
      </c>
      <c r="P277" s="2">
        <f t="shared" si="90"/>
        <v>0.66409597257926312</v>
      </c>
      <c r="Q277" s="2">
        <f t="shared" si="91"/>
        <v>0.20051413881748073</v>
      </c>
      <c r="R277" s="2">
        <f t="shared" si="92"/>
        <v>2.5706940874035966E-3</v>
      </c>
      <c r="S277" s="1">
        <v>155</v>
      </c>
      <c r="T277" s="1">
        <v>775</v>
      </c>
      <c r="U277" s="1">
        <v>234</v>
      </c>
      <c r="V277" s="1">
        <v>2</v>
      </c>
      <c r="X277" s="1">
        <v>1</v>
      </c>
      <c r="AS277" t="s">
        <v>1873</v>
      </c>
      <c r="AT277" t="s">
        <v>2559</v>
      </c>
      <c r="AW277" s="42">
        <v>8</v>
      </c>
      <c r="AX277" s="44">
        <v>17</v>
      </c>
      <c r="AY277" s="48">
        <f t="shared" si="76"/>
        <v>8017</v>
      </c>
      <c r="BA277" s="7" t="s">
        <v>2971</v>
      </c>
      <c r="BF277" s="1">
        <v>1167</v>
      </c>
      <c r="BG277" s="1">
        <f t="shared" si="95"/>
        <v>301</v>
      </c>
      <c r="BH277" s="1">
        <v>1468</v>
      </c>
    </row>
    <row r="278" spans="1:60" hidden="1" outlineLevel="1" x14ac:dyDescent="0.2">
      <c r="A278" t="s">
        <v>1707</v>
      </c>
      <c r="B278" t="s">
        <v>2559</v>
      </c>
      <c r="C278" s="25">
        <v>9026</v>
      </c>
      <c r="F278" s="1">
        <f t="shared" si="93"/>
        <v>7977</v>
      </c>
      <c r="G278" s="1">
        <f t="shared" si="94"/>
        <v>6057</v>
      </c>
      <c r="H278" s="1">
        <v>5808</v>
      </c>
      <c r="I278" s="1">
        <v>5743</v>
      </c>
      <c r="J278" s="2" t="str">
        <f t="shared" si="87"/>
        <v/>
      </c>
      <c r="K278" s="2">
        <f t="shared" si="88"/>
        <v>0.71994484141907988</v>
      </c>
      <c r="L278" s="10">
        <f t="shared" si="83"/>
        <v>2</v>
      </c>
      <c r="M278" s="9">
        <f t="shared" si="84"/>
        <v>3</v>
      </c>
      <c r="N278" s="8">
        <f t="shared" si="85"/>
        <v>1</v>
      </c>
      <c r="O278" s="2">
        <f t="shared" si="89"/>
        <v>0.32436472346786249</v>
      </c>
      <c r="P278" s="2">
        <f t="shared" si="90"/>
        <v>0.30991529646238164</v>
      </c>
      <c r="Q278" s="2">
        <f t="shared" si="91"/>
        <v>0.35010795548912138</v>
      </c>
      <c r="R278" s="2">
        <f t="shared" si="92"/>
        <v>1.5612024580634487E-2</v>
      </c>
      <c r="S278" s="1">
        <v>1953</v>
      </c>
      <c r="T278" s="1">
        <v>1866</v>
      </c>
      <c r="U278" s="1">
        <v>2108</v>
      </c>
      <c r="V278" s="1">
        <v>52</v>
      </c>
      <c r="W278" s="1">
        <v>19</v>
      </c>
      <c r="X278" s="1">
        <v>16</v>
      </c>
      <c r="AF278" s="1">
        <v>7</v>
      </c>
      <c r="AS278" t="s">
        <v>1707</v>
      </c>
      <c r="AT278" t="s">
        <v>2559</v>
      </c>
      <c r="AW278" s="42">
        <v>8</v>
      </c>
      <c r="AX278" s="44">
        <v>19</v>
      </c>
      <c r="AY278" s="48">
        <f t="shared" si="76"/>
        <v>8019</v>
      </c>
      <c r="BA278" s="7" t="s">
        <v>2971</v>
      </c>
      <c r="BF278" s="1">
        <v>6057</v>
      </c>
      <c r="BG278" s="1">
        <f t="shared" si="95"/>
        <v>1920</v>
      </c>
      <c r="BH278" s="1">
        <v>7977</v>
      </c>
    </row>
    <row r="279" spans="1:60" hidden="1" outlineLevel="1" x14ac:dyDescent="0.2">
      <c r="A279" t="s">
        <v>1888</v>
      </c>
      <c r="B279" t="s">
        <v>2559</v>
      </c>
      <c r="C279" s="25">
        <v>8275</v>
      </c>
      <c r="F279" s="1">
        <f t="shared" si="93"/>
        <v>5571</v>
      </c>
      <c r="G279" s="1">
        <f t="shared" si="94"/>
        <v>4389</v>
      </c>
      <c r="H279" s="1">
        <v>4184</v>
      </c>
      <c r="I279" s="1">
        <v>4101</v>
      </c>
      <c r="J279" s="2" t="str">
        <f t="shared" si="87"/>
        <v/>
      </c>
      <c r="K279" s="2">
        <f t="shared" si="88"/>
        <v>0.73613354873451808</v>
      </c>
      <c r="L279" s="10">
        <f t="shared" si="83"/>
        <v>1</v>
      </c>
      <c r="M279" s="9">
        <f t="shared" si="84"/>
        <v>2</v>
      </c>
      <c r="N279" s="8">
        <f t="shared" si="85"/>
        <v>3</v>
      </c>
      <c r="O279" s="2">
        <f t="shared" si="89"/>
        <v>0.51589861751152077</v>
      </c>
      <c r="P279" s="2">
        <f t="shared" si="90"/>
        <v>0.3672811059907834</v>
      </c>
      <c r="Q279" s="2">
        <f t="shared" si="91"/>
        <v>0.11359447004608295</v>
      </c>
      <c r="R279" s="2">
        <f t="shared" si="92"/>
        <v>3.2258064516128837E-3</v>
      </c>
      <c r="S279" s="1">
        <v>2239</v>
      </c>
      <c r="T279" s="1">
        <v>1594</v>
      </c>
      <c r="U279" s="1">
        <v>493</v>
      </c>
      <c r="V279" s="1">
        <v>5</v>
      </c>
      <c r="W279" s="1">
        <v>4</v>
      </c>
      <c r="X279" s="1">
        <v>4</v>
      </c>
      <c r="AF279" s="1">
        <v>1</v>
      </c>
      <c r="AS279" t="s">
        <v>1888</v>
      </c>
      <c r="AT279" t="s">
        <v>2559</v>
      </c>
      <c r="AW279" s="42">
        <v>8</v>
      </c>
      <c r="AX279" s="44">
        <v>21</v>
      </c>
      <c r="AY279" s="48">
        <f t="shared" si="76"/>
        <v>8021</v>
      </c>
      <c r="BA279" s="7" t="s">
        <v>2971</v>
      </c>
      <c r="BF279" s="1">
        <v>4389</v>
      </c>
      <c r="BG279" s="1">
        <f t="shared" si="95"/>
        <v>1182</v>
      </c>
      <c r="BH279" s="1">
        <v>5571</v>
      </c>
    </row>
    <row r="280" spans="1:60" hidden="1" outlineLevel="1" x14ac:dyDescent="0.2">
      <c r="A280" t="s">
        <v>372</v>
      </c>
      <c r="B280" t="s">
        <v>2559</v>
      </c>
      <c r="C280" s="25">
        <v>3594</v>
      </c>
      <c r="F280" s="1">
        <f t="shared" si="93"/>
        <v>2717</v>
      </c>
      <c r="G280" s="1">
        <f t="shared" si="94"/>
        <v>2123</v>
      </c>
      <c r="H280" s="1">
        <v>1900</v>
      </c>
      <c r="I280" s="1">
        <v>1837</v>
      </c>
      <c r="J280" s="2" t="str">
        <f t="shared" si="87"/>
        <v/>
      </c>
      <c r="K280" s="2">
        <f t="shared" si="88"/>
        <v>0.67611336032388669</v>
      </c>
      <c r="L280" s="10">
        <f t="shared" si="83"/>
        <v>1</v>
      </c>
      <c r="M280" s="9">
        <f t="shared" si="84"/>
        <v>2</v>
      </c>
      <c r="N280" s="8">
        <f t="shared" si="85"/>
        <v>3</v>
      </c>
      <c r="O280" s="2">
        <f t="shared" si="89"/>
        <v>0.71954674220963177</v>
      </c>
      <c r="P280" s="2">
        <f t="shared" si="90"/>
        <v>0.1359773371104816</v>
      </c>
      <c r="Q280" s="2">
        <f t="shared" si="91"/>
        <v>0.13456090651558072</v>
      </c>
      <c r="R280" s="2">
        <f t="shared" si="92"/>
        <v>9.915014164305902E-3</v>
      </c>
      <c r="S280" s="1">
        <v>1524</v>
      </c>
      <c r="T280" s="1">
        <v>288</v>
      </c>
      <c r="U280" s="1">
        <v>285</v>
      </c>
      <c r="V280" s="1">
        <v>6</v>
      </c>
      <c r="W280" s="1">
        <v>10</v>
      </c>
      <c r="X280" s="1">
        <v>3</v>
      </c>
      <c r="AF280" s="1">
        <v>2</v>
      </c>
      <c r="AS280" t="s">
        <v>372</v>
      </c>
      <c r="AT280" t="s">
        <v>2559</v>
      </c>
      <c r="AW280" s="42">
        <v>8</v>
      </c>
      <c r="AX280" s="44">
        <v>23</v>
      </c>
      <c r="AY280" s="48">
        <f t="shared" si="76"/>
        <v>8023</v>
      </c>
      <c r="BA280" s="7" t="s">
        <v>2971</v>
      </c>
      <c r="BF280" s="1">
        <v>2123</v>
      </c>
      <c r="BG280" s="1">
        <f t="shared" si="95"/>
        <v>594</v>
      </c>
      <c r="BH280" s="1">
        <v>2717</v>
      </c>
    </row>
    <row r="281" spans="1:60" hidden="1" outlineLevel="1" x14ac:dyDescent="0.2">
      <c r="A281" t="s">
        <v>431</v>
      </c>
      <c r="B281" t="s">
        <v>2559</v>
      </c>
      <c r="C281" s="25">
        <v>5365</v>
      </c>
      <c r="F281" s="1">
        <f t="shared" si="93"/>
        <v>2220</v>
      </c>
      <c r="G281" s="1">
        <f t="shared" si="94"/>
        <v>1622</v>
      </c>
      <c r="H281" s="1">
        <v>1528</v>
      </c>
      <c r="I281" s="1">
        <v>1502</v>
      </c>
      <c r="J281" s="2" t="str">
        <f t="shared" si="87"/>
        <v/>
      </c>
      <c r="K281" s="2">
        <f t="shared" si="88"/>
        <v>0.67657657657657655</v>
      </c>
      <c r="L281" s="10">
        <f t="shared" si="83"/>
        <v>2</v>
      </c>
      <c r="M281" s="9">
        <f t="shared" si="84"/>
        <v>1</v>
      </c>
      <c r="N281" s="8">
        <f t="shared" si="85"/>
        <v>3</v>
      </c>
      <c r="O281" s="2">
        <f t="shared" si="89"/>
        <v>0.27153558052434457</v>
      </c>
      <c r="P281" s="2">
        <f t="shared" si="90"/>
        <v>0.52684144818976275</v>
      </c>
      <c r="Q281" s="2">
        <f t="shared" si="91"/>
        <v>0.19038701622971285</v>
      </c>
      <c r="R281" s="2">
        <f t="shared" si="92"/>
        <v>1.123595505617983E-2</v>
      </c>
      <c r="S281" s="1">
        <v>435</v>
      </c>
      <c r="T281" s="1">
        <v>844</v>
      </c>
      <c r="U281" s="1">
        <v>305</v>
      </c>
      <c r="V281" s="1">
        <v>9</v>
      </c>
      <c r="W281" s="1">
        <v>2</v>
      </c>
      <c r="X281" s="1">
        <v>6</v>
      </c>
      <c r="AF281" s="1">
        <v>1</v>
      </c>
      <c r="AS281" t="s">
        <v>431</v>
      </c>
      <c r="AT281" t="s">
        <v>2559</v>
      </c>
      <c r="AW281" s="42">
        <v>8</v>
      </c>
      <c r="AX281" s="44">
        <v>25</v>
      </c>
      <c r="AY281" s="48">
        <f t="shared" si="76"/>
        <v>8025</v>
      </c>
      <c r="BA281" s="7" t="s">
        <v>2971</v>
      </c>
      <c r="BF281" s="1">
        <v>1622</v>
      </c>
      <c r="BG281" s="1">
        <f t="shared" si="95"/>
        <v>598</v>
      </c>
      <c r="BH281" s="1">
        <v>2220</v>
      </c>
    </row>
    <row r="282" spans="1:60" hidden="1" outlineLevel="1" x14ac:dyDescent="0.2">
      <c r="A282" t="s">
        <v>2470</v>
      </c>
      <c r="B282" t="s">
        <v>2559</v>
      </c>
      <c r="C282" s="25">
        <v>4249</v>
      </c>
      <c r="F282" s="1">
        <f t="shared" si="93"/>
        <v>3548</v>
      </c>
      <c r="G282" s="1">
        <f t="shared" si="94"/>
        <v>2890</v>
      </c>
      <c r="H282" s="1">
        <v>2736</v>
      </c>
      <c r="I282" s="1">
        <v>2715</v>
      </c>
      <c r="J282" s="2" t="str">
        <f t="shared" si="87"/>
        <v/>
      </c>
      <c r="K282" s="2">
        <f t="shared" si="88"/>
        <v>0.76521984216459982</v>
      </c>
      <c r="L282" s="10">
        <f t="shared" si="83"/>
        <v>3</v>
      </c>
      <c r="M282" s="9">
        <f t="shared" si="84"/>
        <v>1</v>
      </c>
      <c r="N282" s="8">
        <f t="shared" si="85"/>
        <v>2</v>
      </c>
      <c r="O282" s="2">
        <f t="shared" si="89"/>
        <v>0.15926439972241499</v>
      </c>
      <c r="P282" s="2">
        <f t="shared" si="90"/>
        <v>0.60791117279666895</v>
      </c>
      <c r="Q282" s="2">
        <f t="shared" si="91"/>
        <v>0.22276197085357391</v>
      </c>
      <c r="R282" s="2">
        <f t="shared" si="92"/>
        <v>1.006245662734212E-2</v>
      </c>
      <c r="S282" s="1">
        <v>459</v>
      </c>
      <c r="T282" s="1">
        <v>1752</v>
      </c>
      <c r="U282" s="1">
        <v>642</v>
      </c>
      <c r="V282" s="1">
        <v>16</v>
      </c>
      <c r="W282" s="1">
        <v>8</v>
      </c>
      <c r="X282" s="1">
        <v>4</v>
      </c>
      <c r="AF282" s="1">
        <v>1</v>
      </c>
      <c r="AS282" t="s">
        <v>2470</v>
      </c>
      <c r="AT282" t="s">
        <v>2559</v>
      </c>
      <c r="AW282" s="42">
        <v>8</v>
      </c>
      <c r="AX282" s="44">
        <v>27</v>
      </c>
      <c r="AY282" s="48">
        <f t="shared" si="76"/>
        <v>8027</v>
      </c>
      <c r="BA282" s="7" t="s">
        <v>2971</v>
      </c>
      <c r="BF282" s="1">
        <v>2890</v>
      </c>
      <c r="BG282" s="1">
        <f t="shared" si="95"/>
        <v>658</v>
      </c>
      <c r="BH282" s="1">
        <v>3548</v>
      </c>
    </row>
    <row r="283" spans="1:60" hidden="1" outlineLevel="1" x14ac:dyDescent="0.2">
      <c r="A283" t="s">
        <v>2471</v>
      </c>
      <c r="B283" t="s">
        <v>2559</v>
      </c>
      <c r="C283" s="25">
        <v>30432</v>
      </c>
      <c r="F283" s="1">
        <f t="shared" si="93"/>
        <v>21012</v>
      </c>
      <c r="G283" s="1">
        <f t="shared" si="94"/>
        <v>16671</v>
      </c>
      <c r="H283" s="1">
        <v>16090</v>
      </c>
      <c r="I283" s="1">
        <v>15925</v>
      </c>
      <c r="J283" s="2" t="str">
        <f t="shared" si="87"/>
        <v/>
      </c>
      <c r="K283" s="2">
        <f t="shared" si="88"/>
        <v>0.75790024747763185</v>
      </c>
      <c r="L283" s="10">
        <f t="shared" si="83"/>
        <v>3</v>
      </c>
      <c r="M283" s="9">
        <f t="shared" si="84"/>
        <v>1</v>
      </c>
      <c r="N283" s="8">
        <f t="shared" si="85"/>
        <v>2</v>
      </c>
      <c r="O283" s="2">
        <f t="shared" si="89"/>
        <v>0.19580841939964969</v>
      </c>
      <c r="P283" s="2">
        <f t="shared" si="90"/>
        <v>0.50709669626139997</v>
      </c>
      <c r="Q283" s="2">
        <f t="shared" si="91"/>
        <v>0.28410944011596306</v>
      </c>
      <c r="R283" s="2">
        <f t="shared" si="92"/>
        <v>1.2985444222987308E-2</v>
      </c>
      <c r="S283" s="1">
        <v>3242</v>
      </c>
      <c r="T283" s="1">
        <v>8396</v>
      </c>
      <c r="U283" s="1">
        <v>4704</v>
      </c>
      <c r="V283" s="1">
        <v>102</v>
      </c>
      <c r="W283" s="1">
        <v>48</v>
      </c>
      <c r="X283" s="1">
        <v>56</v>
      </c>
      <c r="AF283" s="1">
        <v>9</v>
      </c>
      <c r="AS283" t="s">
        <v>2471</v>
      </c>
      <c r="AT283" t="s">
        <v>2559</v>
      </c>
      <c r="AW283" s="42">
        <v>8</v>
      </c>
      <c r="AX283" s="44">
        <v>29</v>
      </c>
      <c r="AY283" s="48">
        <f t="shared" si="76"/>
        <v>8029</v>
      </c>
      <c r="BA283" s="7" t="s">
        <v>2971</v>
      </c>
      <c r="BF283" s="1">
        <v>16671</v>
      </c>
      <c r="BG283" s="1">
        <f t="shared" si="95"/>
        <v>4341</v>
      </c>
      <c r="BH283" s="1">
        <v>21012</v>
      </c>
    </row>
    <row r="284" spans="1:60" hidden="1" outlineLevel="1" x14ac:dyDescent="0.2">
      <c r="A284" t="s">
        <v>719</v>
      </c>
      <c r="B284" t="s">
        <v>2559</v>
      </c>
      <c r="C284" s="25">
        <v>634265</v>
      </c>
      <c r="F284" s="1">
        <f t="shared" si="93"/>
        <v>483405</v>
      </c>
      <c r="G284" s="1">
        <f t="shared" si="94"/>
        <v>333185</v>
      </c>
      <c r="H284" s="1">
        <v>306884</v>
      </c>
      <c r="I284" s="1">
        <v>301694</v>
      </c>
      <c r="J284" s="2" t="str">
        <f t="shared" si="87"/>
        <v/>
      </c>
      <c r="K284" s="2">
        <f t="shared" si="88"/>
        <v>0.62410194350492854</v>
      </c>
      <c r="L284" s="10">
        <f t="shared" si="83"/>
        <v>1</v>
      </c>
      <c r="M284" s="9">
        <f t="shared" si="84"/>
        <v>3</v>
      </c>
      <c r="N284" s="8">
        <f t="shared" si="85"/>
        <v>2</v>
      </c>
      <c r="O284" s="2">
        <f t="shared" si="89"/>
        <v>0.50188316226052077</v>
      </c>
      <c r="P284" s="2">
        <f t="shared" si="90"/>
        <v>0.16337377972598099</v>
      </c>
      <c r="Q284" s="2">
        <f t="shared" si="91"/>
        <v>0.31827106040942521</v>
      </c>
      <c r="R284" s="2">
        <f t="shared" si="92"/>
        <v>1.647199760407303E-2</v>
      </c>
      <c r="S284" s="1">
        <v>165903</v>
      </c>
      <c r="T284" s="1">
        <v>54005</v>
      </c>
      <c r="U284" s="1">
        <v>105208</v>
      </c>
      <c r="V284" s="1">
        <v>2861</v>
      </c>
      <c r="W284" s="1">
        <v>1242</v>
      </c>
      <c r="X284" s="1">
        <v>710</v>
      </c>
      <c r="AF284" s="1">
        <v>632</v>
      </c>
      <c r="AS284" t="s">
        <v>719</v>
      </c>
      <c r="AT284" t="s">
        <v>2559</v>
      </c>
      <c r="AW284" s="42">
        <v>8</v>
      </c>
      <c r="AX284" s="44">
        <v>31</v>
      </c>
      <c r="AY284" s="48">
        <f t="shared" si="76"/>
        <v>8031</v>
      </c>
      <c r="BA284" s="7" t="s">
        <v>2971</v>
      </c>
      <c r="BF284" s="1">
        <v>333185</v>
      </c>
      <c r="BG284" s="1">
        <f t="shared" si="95"/>
        <v>150220</v>
      </c>
      <c r="BH284" s="1">
        <v>483405</v>
      </c>
    </row>
    <row r="285" spans="1:60" hidden="1" outlineLevel="1" x14ac:dyDescent="0.2">
      <c r="A285" t="s">
        <v>417</v>
      </c>
      <c r="B285" t="s">
        <v>2559</v>
      </c>
      <c r="C285" s="25">
        <v>1994</v>
      </c>
      <c r="F285" s="1">
        <f t="shared" si="93"/>
        <v>1671</v>
      </c>
      <c r="G285" s="1">
        <f t="shared" si="94"/>
        <v>1315</v>
      </c>
      <c r="H285" s="1">
        <v>1257</v>
      </c>
      <c r="I285" s="1">
        <v>1245</v>
      </c>
      <c r="J285" s="2" t="str">
        <f t="shared" si="87"/>
        <v/>
      </c>
      <c r="K285" s="2">
        <f t="shared" si="88"/>
        <v>0.74506283662477557</v>
      </c>
      <c r="L285" s="10">
        <f t="shared" si="83"/>
        <v>2</v>
      </c>
      <c r="M285" s="9">
        <f t="shared" si="84"/>
        <v>1</v>
      </c>
      <c r="N285" s="8">
        <f t="shared" si="85"/>
        <v>3</v>
      </c>
      <c r="O285" s="2">
        <f t="shared" si="89"/>
        <v>0.29195402298850576</v>
      </c>
      <c r="P285" s="2">
        <f t="shared" si="90"/>
        <v>0.45134099616858236</v>
      </c>
      <c r="Q285" s="2">
        <f t="shared" si="91"/>
        <v>0.24980842911877393</v>
      </c>
      <c r="R285" s="2">
        <f t="shared" si="92"/>
        <v>6.8965517241378893E-3</v>
      </c>
      <c r="S285" s="1">
        <v>381</v>
      </c>
      <c r="T285" s="1">
        <v>589</v>
      </c>
      <c r="U285" s="1">
        <v>326</v>
      </c>
      <c r="V285" s="1">
        <v>1</v>
      </c>
      <c r="W285" s="1">
        <v>3</v>
      </c>
      <c r="X285" s="1">
        <v>5</v>
      </c>
      <c r="AS285" t="s">
        <v>417</v>
      </c>
      <c r="AT285" t="s">
        <v>2559</v>
      </c>
      <c r="AW285" s="42">
        <v>8</v>
      </c>
      <c r="AX285" s="44">
        <v>33</v>
      </c>
      <c r="AY285" s="48">
        <f t="shared" si="76"/>
        <v>8033</v>
      </c>
      <c r="BA285" s="7" t="s">
        <v>2971</v>
      </c>
      <c r="BF285" s="1">
        <v>1315</v>
      </c>
      <c r="BG285" s="1">
        <f t="shared" si="95"/>
        <v>356</v>
      </c>
      <c r="BH285" s="1">
        <v>1671</v>
      </c>
    </row>
    <row r="286" spans="1:60" hidden="1" outlineLevel="1" x14ac:dyDescent="0.2">
      <c r="A286" t="s">
        <v>1067</v>
      </c>
      <c r="B286" t="s">
        <v>2559</v>
      </c>
      <c r="C286" s="25">
        <v>298215</v>
      </c>
      <c r="F286" s="1">
        <f t="shared" si="93"/>
        <v>214228</v>
      </c>
      <c r="G286" s="1">
        <f t="shared" si="94"/>
        <v>176436</v>
      </c>
      <c r="H286" s="1">
        <v>169690</v>
      </c>
      <c r="I286" s="1">
        <v>168084</v>
      </c>
      <c r="J286" s="2" t="str">
        <f t="shared" si="87"/>
        <v/>
      </c>
      <c r="K286" s="2">
        <f t="shared" si="88"/>
        <v>0.78460331982747356</v>
      </c>
      <c r="L286" s="10">
        <f t="shared" si="83"/>
        <v>3</v>
      </c>
      <c r="M286" s="9">
        <f t="shared" si="84"/>
        <v>1</v>
      </c>
      <c r="N286" s="8">
        <f t="shared" si="85"/>
        <v>2</v>
      </c>
      <c r="O286" s="2">
        <f t="shared" si="89"/>
        <v>0.20223788998943854</v>
      </c>
      <c r="P286" s="2">
        <f t="shared" si="90"/>
        <v>0.48187137841463762</v>
      </c>
      <c r="Q286" s="2">
        <f t="shared" si="91"/>
        <v>0.30784117831758628</v>
      </c>
      <c r="R286" s="2">
        <f t="shared" si="92"/>
        <v>8.0495532783375068E-3</v>
      </c>
      <c r="S286" s="1">
        <v>35425</v>
      </c>
      <c r="T286" s="1">
        <v>84407</v>
      </c>
      <c r="U286" s="1">
        <v>53923</v>
      </c>
      <c r="V286" s="1">
        <v>1008</v>
      </c>
      <c r="W286" s="1">
        <v>170</v>
      </c>
      <c r="X286" s="1">
        <v>164</v>
      </c>
      <c r="AF286" s="1">
        <v>68</v>
      </c>
      <c r="AS286" t="s">
        <v>1067</v>
      </c>
      <c r="AT286" t="s">
        <v>2559</v>
      </c>
      <c r="AW286" s="42">
        <v>8</v>
      </c>
      <c r="AX286" s="44">
        <v>35</v>
      </c>
      <c r="AY286" s="48">
        <f t="shared" si="76"/>
        <v>8035</v>
      </c>
      <c r="BA286" s="7" t="s">
        <v>2971</v>
      </c>
      <c r="BF286" s="1">
        <v>176436</v>
      </c>
      <c r="BG286" s="1">
        <f t="shared" si="95"/>
        <v>37792</v>
      </c>
      <c r="BH286" s="1">
        <v>214228</v>
      </c>
    </row>
    <row r="287" spans="1:60" hidden="1" outlineLevel="1" x14ac:dyDescent="0.2">
      <c r="A287" t="s">
        <v>892</v>
      </c>
      <c r="B287" t="s">
        <v>2559</v>
      </c>
      <c r="C287" s="25">
        <v>51874</v>
      </c>
      <c r="F287" s="1">
        <f t="shared" si="93"/>
        <v>33519</v>
      </c>
      <c r="G287" s="1">
        <f t="shared" si="94"/>
        <v>24596</v>
      </c>
      <c r="H287" s="1">
        <v>22844</v>
      </c>
      <c r="I287" s="1">
        <v>22668</v>
      </c>
      <c r="J287" s="2" t="str">
        <f t="shared" si="87"/>
        <v/>
      </c>
      <c r="K287" s="2">
        <f t="shared" si="88"/>
        <v>0.67627315850711534</v>
      </c>
      <c r="L287" s="10">
        <f t="shared" si="83"/>
        <v>2</v>
      </c>
      <c r="M287" s="9">
        <f t="shared" si="84"/>
        <v>3</v>
      </c>
      <c r="N287" s="8">
        <f t="shared" si="85"/>
        <v>1</v>
      </c>
      <c r="O287" s="2">
        <f t="shared" si="89"/>
        <v>0.28705502956133461</v>
      </c>
      <c r="P287" s="2">
        <f t="shared" si="90"/>
        <v>0.28647620622648529</v>
      </c>
      <c r="Q287" s="2">
        <f t="shared" si="91"/>
        <v>0.41158473560176956</v>
      </c>
      <c r="R287" s="2">
        <f t="shared" si="92"/>
        <v>1.4884028610410605E-2</v>
      </c>
      <c r="S287" s="1">
        <v>6943</v>
      </c>
      <c r="T287" s="1">
        <v>6929</v>
      </c>
      <c r="U287" s="1">
        <v>9955</v>
      </c>
      <c r="V287" s="1">
        <v>197</v>
      </c>
      <c r="W287" s="1">
        <v>98</v>
      </c>
      <c r="X287" s="1">
        <v>53</v>
      </c>
      <c r="AF287" s="1">
        <v>12</v>
      </c>
      <c r="AS287" t="s">
        <v>892</v>
      </c>
      <c r="AT287" t="s">
        <v>2559</v>
      </c>
      <c r="AW287" s="42">
        <v>8</v>
      </c>
      <c r="AX287" s="44">
        <v>37</v>
      </c>
      <c r="AY287" s="48">
        <f t="shared" si="76"/>
        <v>8037</v>
      </c>
      <c r="BA287" s="7" t="s">
        <v>2971</v>
      </c>
      <c r="BF287" s="1">
        <v>24596</v>
      </c>
      <c r="BG287" s="1">
        <f t="shared" si="95"/>
        <v>8923</v>
      </c>
      <c r="BH287" s="1">
        <v>33519</v>
      </c>
    </row>
    <row r="288" spans="1:60" hidden="1" outlineLevel="1" x14ac:dyDescent="0.2">
      <c r="A288" t="s">
        <v>432</v>
      </c>
      <c r="B288" t="s">
        <v>2559</v>
      </c>
      <c r="C288" s="25">
        <v>23383</v>
      </c>
      <c r="F288" s="1">
        <f t="shared" si="93"/>
        <v>18814</v>
      </c>
      <c r="G288" s="1">
        <f t="shared" si="94"/>
        <v>14812</v>
      </c>
      <c r="H288" s="1">
        <v>14274</v>
      </c>
      <c r="I288" s="1">
        <v>14178</v>
      </c>
      <c r="J288" s="2" t="str">
        <f t="shared" si="87"/>
        <v/>
      </c>
      <c r="K288" s="2">
        <f t="shared" si="88"/>
        <v>0.75358775380036147</v>
      </c>
      <c r="L288" s="10">
        <f t="shared" si="83"/>
        <v>3</v>
      </c>
      <c r="M288" s="9">
        <f t="shared" si="84"/>
        <v>1</v>
      </c>
      <c r="N288" s="8">
        <f t="shared" si="85"/>
        <v>2</v>
      </c>
      <c r="O288" s="2">
        <f t="shared" si="89"/>
        <v>0.13688058489033306</v>
      </c>
      <c r="P288" s="2">
        <f t="shared" si="90"/>
        <v>0.56728946655835366</v>
      </c>
      <c r="Q288" s="2">
        <f t="shared" si="91"/>
        <v>0.28730029786081779</v>
      </c>
      <c r="R288" s="2">
        <f t="shared" si="92"/>
        <v>8.5296506904954938E-3</v>
      </c>
      <c r="S288" s="1">
        <v>2022</v>
      </c>
      <c r="T288" s="1">
        <v>8380</v>
      </c>
      <c r="U288" s="1">
        <v>4244</v>
      </c>
      <c r="V288" s="1">
        <v>70</v>
      </c>
      <c r="W288" s="1">
        <v>11</v>
      </c>
      <c r="X288" s="1">
        <v>34</v>
      </c>
      <c r="AF288" s="1">
        <v>11</v>
      </c>
      <c r="AS288" t="s">
        <v>432</v>
      </c>
      <c r="AT288" t="s">
        <v>2559</v>
      </c>
      <c r="AW288" s="42">
        <v>8</v>
      </c>
      <c r="AX288" s="44">
        <v>39</v>
      </c>
      <c r="AY288" s="48">
        <f t="shared" si="76"/>
        <v>8039</v>
      </c>
      <c r="BA288" s="7" t="s">
        <v>2971</v>
      </c>
      <c r="BF288" s="1">
        <v>14812</v>
      </c>
      <c r="BG288" s="1">
        <f t="shared" si="95"/>
        <v>4002</v>
      </c>
      <c r="BH288" s="1">
        <v>18814</v>
      </c>
    </row>
    <row r="289" spans="1:60" hidden="1" outlineLevel="1" x14ac:dyDescent="0.2">
      <c r="A289" t="s">
        <v>915</v>
      </c>
      <c r="B289" t="s">
        <v>2559</v>
      </c>
      <c r="C289" s="25">
        <v>644964</v>
      </c>
      <c r="F289" s="1">
        <f t="shared" si="93"/>
        <v>426335</v>
      </c>
      <c r="G289" s="1">
        <f t="shared" si="94"/>
        <v>318889</v>
      </c>
      <c r="H289" s="1">
        <v>292697</v>
      </c>
      <c r="I289" s="1">
        <v>290175</v>
      </c>
      <c r="J289" s="2" t="str">
        <f t="shared" si="87"/>
        <v/>
      </c>
      <c r="K289" s="2">
        <f t="shared" si="88"/>
        <v>0.6806267371902377</v>
      </c>
      <c r="L289" s="10">
        <f t="shared" si="83"/>
        <v>3</v>
      </c>
      <c r="M289" s="9">
        <f t="shared" si="84"/>
        <v>1</v>
      </c>
      <c r="N289" s="8">
        <f t="shared" si="85"/>
        <v>2</v>
      </c>
      <c r="O289" s="2">
        <f t="shared" si="89"/>
        <v>0.2203558682959432</v>
      </c>
      <c r="P289" s="2">
        <f t="shared" si="90"/>
        <v>0.44938145499943255</v>
      </c>
      <c r="Q289" s="2">
        <f t="shared" si="91"/>
        <v>0.31681673161073909</v>
      </c>
      <c r="R289" s="2">
        <f t="shared" si="92"/>
        <v>1.3445945093885137E-2</v>
      </c>
      <c r="S289" s="1">
        <v>69896</v>
      </c>
      <c r="T289" s="1">
        <v>142542</v>
      </c>
      <c r="U289" s="1">
        <v>100493</v>
      </c>
      <c r="V289" s="1">
        <v>2462</v>
      </c>
      <c r="W289" s="1">
        <v>708</v>
      </c>
      <c r="X289" s="1">
        <v>798</v>
      </c>
      <c r="AF289" s="1">
        <v>297</v>
      </c>
      <c r="AS289" t="s">
        <v>915</v>
      </c>
      <c r="AT289" t="s">
        <v>2559</v>
      </c>
      <c r="AW289" s="42">
        <v>8</v>
      </c>
      <c r="AX289" s="44">
        <v>41</v>
      </c>
      <c r="AY289" s="48">
        <f t="shared" si="76"/>
        <v>8041</v>
      </c>
      <c r="BA289" s="7" t="s">
        <v>2971</v>
      </c>
      <c r="BF289" s="1">
        <v>318889</v>
      </c>
      <c r="BG289" s="1">
        <f t="shared" si="95"/>
        <v>107446</v>
      </c>
      <c r="BH289" s="1">
        <v>426335</v>
      </c>
    </row>
    <row r="290" spans="1:60" hidden="1" outlineLevel="1" x14ac:dyDescent="0.2">
      <c r="A290" t="s">
        <v>1642</v>
      </c>
      <c r="B290" t="s">
        <v>2559</v>
      </c>
      <c r="C290" s="25">
        <v>46788</v>
      </c>
      <c r="F290" s="1">
        <f t="shared" si="93"/>
        <v>32361</v>
      </c>
      <c r="G290" s="1">
        <f t="shared" si="94"/>
        <v>21990</v>
      </c>
      <c r="H290" s="1">
        <v>20619</v>
      </c>
      <c r="I290" s="1">
        <v>20416</v>
      </c>
      <c r="J290" s="2" t="str">
        <f t="shared" si="87"/>
        <v/>
      </c>
      <c r="K290" s="2">
        <f t="shared" si="88"/>
        <v>0.63088285281666201</v>
      </c>
      <c r="L290" s="10">
        <f t="shared" si="83"/>
        <v>3</v>
      </c>
      <c r="M290" s="9">
        <f t="shared" si="84"/>
        <v>1</v>
      </c>
      <c r="N290" s="8">
        <f t="shared" si="85"/>
        <v>2</v>
      </c>
      <c r="O290" s="2">
        <f t="shared" si="89"/>
        <v>0.2262204904881962</v>
      </c>
      <c r="P290" s="2">
        <f t="shared" si="90"/>
        <v>0.46445106578042633</v>
      </c>
      <c r="Q290" s="2">
        <f t="shared" si="91"/>
        <v>0.29667659867063945</v>
      </c>
      <c r="R290" s="2">
        <f t="shared" si="92"/>
        <v>1.2651845060738076E-2</v>
      </c>
      <c r="S290" s="1">
        <v>4935</v>
      </c>
      <c r="T290" s="1">
        <v>10132</v>
      </c>
      <c r="U290" s="1">
        <v>6472</v>
      </c>
      <c r="V290" s="1">
        <v>143</v>
      </c>
      <c r="W290" s="1">
        <v>39</v>
      </c>
      <c r="X290" s="1">
        <v>87</v>
      </c>
      <c r="AF290" s="1">
        <v>7</v>
      </c>
      <c r="AS290" t="s">
        <v>1642</v>
      </c>
      <c r="AT290" t="s">
        <v>2559</v>
      </c>
      <c r="AW290" s="42">
        <v>8</v>
      </c>
      <c r="AX290" s="44">
        <v>43</v>
      </c>
      <c r="AY290" s="48">
        <f t="shared" si="76"/>
        <v>8043</v>
      </c>
      <c r="BA290" s="7" t="s">
        <v>2971</v>
      </c>
      <c r="BF290" s="1">
        <v>21990</v>
      </c>
      <c r="BG290" s="1">
        <f t="shared" si="95"/>
        <v>10371</v>
      </c>
      <c r="BH290" s="1">
        <v>32361</v>
      </c>
    </row>
    <row r="291" spans="1:60" hidden="1" outlineLevel="1" x14ac:dyDescent="0.2">
      <c r="A291" t="s">
        <v>2777</v>
      </c>
      <c r="B291" t="s">
        <v>2559</v>
      </c>
      <c r="C291" s="25">
        <v>56953</v>
      </c>
      <c r="F291" s="1">
        <f t="shared" si="93"/>
        <v>35276</v>
      </c>
      <c r="G291" s="1">
        <f t="shared" si="94"/>
        <v>26084</v>
      </c>
      <c r="H291" s="1">
        <v>24599</v>
      </c>
      <c r="I291" s="1">
        <v>24408</v>
      </c>
      <c r="J291" s="2" t="str">
        <f t="shared" si="87"/>
        <v/>
      </c>
      <c r="K291" s="2">
        <f t="shared" si="88"/>
        <v>0.69191518312733868</v>
      </c>
      <c r="L291" s="10">
        <f t="shared" si="83"/>
        <v>3</v>
      </c>
      <c r="M291" s="9">
        <f t="shared" si="84"/>
        <v>2</v>
      </c>
      <c r="N291" s="8">
        <f t="shared" si="85"/>
        <v>1</v>
      </c>
      <c r="O291" s="2">
        <f t="shared" si="89"/>
        <v>0.25292567619933348</v>
      </c>
      <c r="P291" s="2">
        <f t="shared" si="90"/>
        <v>0.34906610865690152</v>
      </c>
      <c r="Q291" s="2">
        <f t="shared" si="91"/>
        <v>0.38429047508331393</v>
      </c>
      <c r="R291" s="2">
        <f t="shared" si="92"/>
        <v>1.3717740060451067E-2</v>
      </c>
      <c r="S291" s="1">
        <v>6527</v>
      </c>
      <c r="T291" s="1">
        <v>9008</v>
      </c>
      <c r="U291" s="1">
        <v>9917</v>
      </c>
      <c r="V291" s="1">
        <v>159</v>
      </c>
      <c r="W291" s="1">
        <v>104</v>
      </c>
      <c r="X291" s="1">
        <v>73</v>
      </c>
      <c r="AF291" s="1">
        <v>18</v>
      </c>
      <c r="AS291" t="s">
        <v>2777</v>
      </c>
      <c r="AT291" t="s">
        <v>2559</v>
      </c>
      <c r="AW291" s="42">
        <v>8</v>
      </c>
      <c r="AX291" s="44">
        <v>45</v>
      </c>
      <c r="AY291" s="48">
        <f t="shared" si="76"/>
        <v>8045</v>
      </c>
      <c r="BA291" s="7" t="s">
        <v>2971</v>
      </c>
      <c r="BF291" s="1">
        <v>26084</v>
      </c>
      <c r="BG291" s="1">
        <f t="shared" si="95"/>
        <v>9192</v>
      </c>
      <c r="BH291" s="1">
        <v>35276</v>
      </c>
    </row>
    <row r="292" spans="1:60" hidden="1" outlineLevel="1" x14ac:dyDescent="0.2">
      <c r="A292" t="s">
        <v>1786</v>
      </c>
      <c r="B292" t="s">
        <v>2559</v>
      </c>
      <c r="C292" s="25">
        <v>5491</v>
      </c>
      <c r="F292" s="1">
        <f t="shared" si="93"/>
        <v>5090</v>
      </c>
      <c r="G292" s="1">
        <f t="shared" si="94"/>
        <v>3664</v>
      </c>
      <c r="H292" s="1">
        <v>3373</v>
      </c>
      <c r="I292" s="1">
        <v>3338</v>
      </c>
      <c r="J292" s="2" t="str">
        <f t="shared" si="87"/>
        <v/>
      </c>
      <c r="K292" s="2">
        <f t="shared" si="88"/>
        <v>0.65579567779960712</v>
      </c>
      <c r="L292" s="10">
        <f t="shared" si="83"/>
        <v>2</v>
      </c>
      <c r="M292" s="9">
        <f t="shared" si="84"/>
        <v>3</v>
      </c>
      <c r="N292" s="8">
        <f t="shared" si="85"/>
        <v>1</v>
      </c>
      <c r="O292" s="2">
        <f t="shared" si="89"/>
        <v>0.33057851239669422</v>
      </c>
      <c r="P292" s="2">
        <f t="shared" si="90"/>
        <v>0.26969696969696971</v>
      </c>
      <c r="Q292" s="2">
        <f t="shared" si="91"/>
        <v>0.38402203856749312</v>
      </c>
      <c r="R292" s="2">
        <f t="shared" si="92"/>
        <v>1.5702479338842945E-2</v>
      </c>
      <c r="S292" s="1">
        <v>1200</v>
      </c>
      <c r="T292" s="1">
        <v>979</v>
      </c>
      <c r="U292" s="1">
        <v>1394</v>
      </c>
      <c r="V292" s="1">
        <v>29</v>
      </c>
      <c r="W292" s="1">
        <v>15</v>
      </c>
      <c r="X292" s="1">
        <v>10</v>
      </c>
      <c r="AF292" s="1">
        <v>3</v>
      </c>
      <c r="AS292" t="s">
        <v>1786</v>
      </c>
      <c r="AT292" t="s">
        <v>2559</v>
      </c>
      <c r="AW292" s="42">
        <v>8</v>
      </c>
      <c r="AX292" s="44">
        <v>47</v>
      </c>
      <c r="AY292" s="48">
        <f t="shared" si="76"/>
        <v>8047</v>
      </c>
      <c r="BA292" s="7" t="s">
        <v>2971</v>
      </c>
      <c r="BF292" s="1">
        <v>3664</v>
      </c>
      <c r="BG292" s="1">
        <f t="shared" si="95"/>
        <v>1426</v>
      </c>
      <c r="BH292" s="1">
        <v>5090</v>
      </c>
    </row>
    <row r="293" spans="1:60" hidden="1" outlineLevel="1" x14ac:dyDescent="0.2">
      <c r="A293" t="s">
        <v>2251</v>
      </c>
      <c r="B293" t="s">
        <v>2559</v>
      </c>
      <c r="C293" s="25">
        <v>14195</v>
      </c>
      <c r="F293" s="1">
        <f t="shared" si="93"/>
        <v>12109</v>
      </c>
      <c r="G293" s="1">
        <f t="shared" si="94"/>
        <v>8660</v>
      </c>
      <c r="H293" s="1">
        <v>8308</v>
      </c>
      <c r="I293" s="1">
        <v>8187</v>
      </c>
      <c r="J293" s="2" t="str">
        <f t="shared" si="87"/>
        <v/>
      </c>
      <c r="K293" s="2">
        <f t="shared" si="88"/>
        <v>0.67610867949459075</v>
      </c>
      <c r="L293" s="10">
        <f t="shared" si="83"/>
        <v>3</v>
      </c>
      <c r="M293" s="9">
        <f t="shared" si="84"/>
        <v>1</v>
      </c>
      <c r="N293" s="8">
        <f t="shared" si="85"/>
        <v>2</v>
      </c>
      <c r="O293" s="2">
        <f t="shared" si="89"/>
        <v>0.22970779220779219</v>
      </c>
      <c r="P293" s="2">
        <f t="shared" si="90"/>
        <v>0.45326994434137291</v>
      </c>
      <c r="Q293" s="2">
        <f t="shared" si="91"/>
        <v>0.30612244897959184</v>
      </c>
      <c r="R293" s="2">
        <f t="shared" si="92"/>
        <v>1.0899814471243108E-2</v>
      </c>
      <c r="S293" s="1">
        <v>1981</v>
      </c>
      <c r="T293" s="1">
        <v>3909</v>
      </c>
      <c r="U293" s="1">
        <v>2640</v>
      </c>
      <c r="V293" s="1">
        <v>47</v>
      </c>
      <c r="W293" s="1">
        <v>24</v>
      </c>
      <c r="X293" s="1">
        <v>17</v>
      </c>
      <c r="AF293" s="1">
        <v>6</v>
      </c>
      <c r="AS293" t="s">
        <v>2251</v>
      </c>
      <c r="AT293" t="s">
        <v>2559</v>
      </c>
      <c r="AW293" s="42">
        <v>8</v>
      </c>
      <c r="AX293" s="44">
        <v>49</v>
      </c>
      <c r="AY293" s="48">
        <f t="shared" si="76"/>
        <v>8049</v>
      </c>
      <c r="BA293" s="7" t="s">
        <v>2971</v>
      </c>
      <c r="BF293" s="1">
        <v>8660</v>
      </c>
      <c r="BG293" s="1">
        <f t="shared" si="95"/>
        <v>3449</v>
      </c>
      <c r="BH293" s="1">
        <v>12109</v>
      </c>
    </row>
    <row r="294" spans="1:60" hidden="1" outlineLevel="1" x14ac:dyDescent="0.2">
      <c r="A294" t="s">
        <v>2123</v>
      </c>
      <c r="B294" t="s">
        <v>2559</v>
      </c>
      <c r="C294" s="25">
        <v>15475</v>
      </c>
      <c r="F294" s="1">
        <f t="shared" si="93"/>
        <v>13463</v>
      </c>
      <c r="G294" s="1">
        <f t="shared" si="94"/>
        <v>8991</v>
      </c>
      <c r="H294" s="1">
        <v>8760</v>
      </c>
      <c r="I294" s="1">
        <v>8667</v>
      </c>
      <c r="J294" s="2" t="str">
        <f t="shared" si="87"/>
        <v/>
      </c>
      <c r="K294" s="2">
        <f t="shared" si="88"/>
        <v>0.64376439129465945</v>
      </c>
      <c r="L294" s="10">
        <f t="shared" si="83"/>
        <v>2</v>
      </c>
      <c r="M294" s="9">
        <f t="shared" si="84"/>
        <v>3</v>
      </c>
      <c r="N294" s="8">
        <f t="shared" si="85"/>
        <v>1</v>
      </c>
      <c r="O294" s="2">
        <f t="shared" si="89"/>
        <v>0.30561874431301184</v>
      </c>
      <c r="P294" s="2">
        <f t="shared" si="90"/>
        <v>0.28298453139217472</v>
      </c>
      <c r="Q294" s="2">
        <f t="shared" si="91"/>
        <v>0.3963830755232029</v>
      </c>
      <c r="R294" s="2">
        <f t="shared" si="92"/>
        <v>1.5013648771610544E-2</v>
      </c>
      <c r="S294" s="1">
        <v>2687</v>
      </c>
      <c r="T294" s="1">
        <v>2488</v>
      </c>
      <c r="U294" s="1">
        <v>3485</v>
      </c>
      <c r="V294" s="1">
        <v>64</v>
      </c>
      <c r="W294" s="1">
        <v>47</v>
      </c>
      <c r="X294" s="1">
        <v>19</v>
      </c>
      <c r="AF294" s="1">
        <v>2</v>
      </c>
      <c r="AS294" t="s">
        <v>2123</v>
      </c>
      <c r="AT294" t="s">
        <v>2559</v>
      </c>
      <c r="AW294" s="42">
        <v>8</v>
      </c>
      <c r="AX294" s="44">
        <v>51</v>
      </c>
      <c r="AY294" s="48">
        <f t="shared" si="76"/>
        <v>8051</v>
      </c>
      <c r="BA294" s="7" t="s">
        <v>2971</v>
      </c>
      <c r="BF294" s="1">
        <v>8991</v>
      </c>
      <c r="BG294" s="1">
        <f t="shared" si="95"/>
        <v>4472</v>
      </c>
      <c r="BH294" s="1">
        <v>13463</v>
      </c>
    </row>
    <row r="295" spans="1:60" hidden="1" outlineLevel="1" x14ac:dyDescent="0.2">
      <c r="A295" t="s">
        <v>1559</v>
      </c>
      <c r="B295" t="s">
        <v>2559</v>
      </c>
      <c r="C295" s="25">
        <v>810</v>
      </c>
      <c r="F295" s="1">
        <f t="shared" si="93"/>
        <v>740</v>
      </c>
      <c r="G295" s="1">
        <f t="shared" si="94"/>
        <v>665</v>
      </c>
      <c r="H295" s="1">
        <v>614</v>
      </c>
      <c r="I295" s="1">
        <v>600</v>
      </c>
      <c r="J295" s="2" t="str">
        <f t="shared" si="87"/>
        <v/>
      </c>
      <c r="K295" s="2">
        <f t="shared" si="88"/>
        <v>0.81081081081081086</v>
      </c>
      <c r="L295" s="10">
        <f t="shared" si="83"/>
        <v>3</v>
      </c>
      <c r="M295" s="9">
        <f t="shared" si="84"/>
        <v>1</v>
      </c>
      <c r="N295" s="8">
        <f t="shared" si="85"/>
        <v>2</v>
      </c>
      <c r="O295" s="2">
        <f t="shared" si="89"/>
        <v>0.1536144578313253</v>
      </c>
      <c r="P295" s="2">
        <f t="shared" si="90"/>
        <v>0.62801204819277112</v>
      </c>
      <c r="Q295" s="2">
        <f t="shared" si="91"/>
        <v>0.21234939759036145</v>
      </c>
      <c r="R295" s="2">
        <f t="shared" si="92"/>
        <v>6.0240963855421048E-3</v>
      </c>
      <c r="S295" s="1">
        <v>102</v>
      </c>
      <c r="T295" s="1">
        <v>417</v>
      </c>
      <c r="U295" s="1">
        <v>141</v>
      </c>
      <c r="V295" s="1">
        <v>4</v>
      </c>
      <c r="AS295" t="s">
        <v>1559</v>
      </c>
      <c r="AT295" t="s">
        <v>2559</v>
      </c>
      <c r="AW295" s="42">
        <v>8</v>
      </c>
      <c r="AX295" s="44">
        <v>53</v>
      </c>
      <c r="AY295" s="48">
        <f t="shared" si="76"/>
        <v>8053</v>
      </c>
      <c r="BA295" s="7" t="s">
        <v>2971</v>
      </c>
      <c r="BF295" s="1">
        <v>665</v>
      </c>
      <c r="BG295" s="1">
        <f t="shared" si="95"/>
        <v>75</v>
      </c>
      <c r="BH295" s="1">
        <v>740</v>
      </c>
    </row>
    <row r="296" spans="1:60" hidden="1" outlineLevel="1" x14ac:dyDescent="0.2">
      <c r="A296" t="s">
        <v>1602</v>
      </c>
      <c r="B296" t="s">
        <v>2559</v>
      </c>
      <c r="C296" s="25">
        <v>6596</v>
      </c>
      <c r="F296" s="1">
        <f t="shared" si="93"/>
        <v>5052</v>
      </c>
      <c r="G296" s="1">
        <f t="shared" si="94"/>
        <v>3937</v>
      </c>
      <c r="H296" s="1">
        <v>3766</v>
      </c>
      <c r="I296" s="1">
        <v>3714</v>
      </c>
      <c r="J296" s="2" t="str">
        <f t="shared" si="87"/>
        <v/>
      </c>
      <c r="K296" s="2">
        <f t="shared" si="88"/>
        <v>0.73515439429928742</v>
      </c>
      <c r="L296" s="10">
        <f t="shared" si="83"/>
        <v>1</v>
      </c>
      <c r="M296" s="9">
        <f t="shared" si="84"/>
        <v>2</v>
      </c>
      <c r="N296" s="8">
        <f t="shared" si="85"/>
        <v>3</v>
      </c>
      <c r="O296" s="2">
        <f t="shared" si="89"/>
        <v>0.49311224489795918</v>
      </c>
      <c r="P296" s="2">
        <f t="shared" si="90"/>
        <v>0.26071428571428573</v>
      </c>
      <c r="Q296" s="2">
        <f t="shared" si="91"/>
        <v>0.23188775510204082</v>
      </c>
      <c r="R296" s="2">
        <f t="shared" si="92"/>
        <v>1.4285714285714207E-2</v>
      </c>
      <c r="S296" s="1">
        <v>1933</v>
      </c>
      <c r="T296" s="1">
        <v>1022</v>
      </c>
      <c r="U296" s="1">
        <v>909</v>
      </c>
      <c r="V296" s="1">
        <v>22</v>
      </c>
      <c r="W296" s="1">
        <v>17</v>
      </c>
      <c r="X296" s="1">
        <v>10</v>
      </c>
      <c r="AF296" s="1">
        <v>7</v>
      </c>
      <c r="AS296" t="s">
        <v>1602</v>
      </c>
      <c r="AT296" t="s">
        <v>2559</v>
      </c>
      <c r="AW296" s="42">
        <v>8</v>
      </c>
      <c r="AX296" s="44">
        <v>55</v>
      </c>
      <c r="AY296" s="48">
        <f t="shared" ref="AY296:AY359" si="96">1000*AW296+AX296</f>
        <v>8055</v>
      </c>
      <c r="BA296" s="7" t="s">
        <v>2971</v>
      </c>
      <c r="BF296" s="1">
        <v>3937</v>
      </c>
      <c r="BG296" s="1">
        <f t="shared" si="95"/>
        <v>1115</v>
      </c>
      <c r="BH296" s="1">
        <v>5052</v>
      </c>
    </row>
    <row r="297" spans="1:60" hidden="1" outlineLevel="1" x14ac:dyDescent="0.2">
      <c r="A297" t="s">
        <v>2754</v>
      </c>
      <c r="B297" t="s">
        <v>2559</v>
      </c>
      <c r="C297" s="25">
        <v>1348</v>
      </c>
      <c r="F297" s="1">
        <f t="shared" si="93"/>
        <v>1257</v>
      </c>
      <c r="G297" s="1">
        <f t="shared" si="94"/>
        <v>944</v>
      </c>
      <c r="H297" s="1">
        <v>862</v>
      </c>
      <c r="I297" s="1">
        <v>848</v>
      </c>
      <c r="J297" s="2" t="str">
        <f t="shared" si="87"/>
        <v/>
      </c>
      <c r="K297" s="2">
        <f t="shared" si="88"/>
        <v>0.67462211614956247</v>
      </c>
      <c r="L297" s="10">
        <f t="shared" si="83"/>
        <v>2</v>
      </c>
      <c r="M297" s="9">
        <f t="shared" si="84"/>
        <v>1</v>
      </c>
      <c r="N297" s="8">
        <f t="shared" si="85"/>
        <v>3</v>
      </c>
      <c r="O297" s="2">
        <f t="shared" si="89"/>
        <v>0.13326226012793177</v>
      </c>
      <c r="P297" s="2">
        <f t="shared" si="90"/>
        <v>0.73454157782515994</v>
      </c>
      <c r="Q297" s="2">
        <f t="shared" si="91"/>
        <v>0.1279317697228145</v>
      </c>
      <c r="R297" s="2">
        <f t="shared" si="92"/>
        <v>4.2643923240938131E-3</v>
      </c>
      <c r="S297" s="1">
        <v>125</v>
      </c>
      <c r="T297" s="1">
        <v>689</v>
      </c>
      <c r="U297" s="1">
        <v>120</v>
      </c>
      <c r="V297" s="1">
        <v>3</v>
      </c>
      <c r="X297" s="1">
        <v>1</v>
      </c>
      <c r="AS297" t="s">
        <v>2754</v>
      </c>
      <c r="AT297" t="s">
        <v>2559</v>
      </c>
      <c r="AW297" s="42">
        <v>8</v>
      </c>
      <c r="AX297" s="44">
        <v>57</v>
      </c>
      <c r="AY297" s="48">
        <f t="shared" si="96"/>
        <v>8057</v>
      </c>
      <c r="BA297" s="7" t="s">
        <v>2971</v>
      </c>
      <c r="BF297" s="1">
        <v>944</v>
      </c>
      <c r="BG297" s="1">
        <f t="shared" si="95"/>
        <v>313</v>
      </c>
      <c r="BH297" s="1">
        <v>1257</v>
      </c>
    </row>
    <row r="298" spans="1:60" hidden="1" outlineLevel="1" x14ac:dyDescent="0.2">
      <c r="A298" t="s">
        <v>1012</v>
      </c>
      <c r="B298" t="s">
        <v>2559</v>
      </c>
      <c r="C298" s="25">
        <v>545358</v>
      </c>
      <c r="F298" s="1">
        <f t="shared" si="93"/>
        <v>414411</v>
      </c>
      <c r="G298" s="1">
        <f t="shared" si="94"/>
        <v>327763</v>
      </c>
      <c r="H298" s="1">
        <v>313662</v>
      </c>
      <c r="I298" s="1">
        <v>311052</v>
      </c>
      <c r="J298" s="2" t="str">
        <f t="shared" si="87"/>
        <v/>
      </c>
      <c r="K298" s="2">
        <f t="shared" si="88"/>
        <v>0.75058818419395235</v>
      </c>
      <c r="L298" s="10">
        <f t="shared" si="83"/>
        <v>3</v>
      </c>
      <c r="M298" s="9">
        <f t="shared" si="84"/>
        <v>2</v>
      </c>
      <c r="N298" s="8">
        <f t="shared" si="85"/>
        <v>1</v>
      </c>
      <c r="O298" s="2">
        <f t="shared" si="89"/>
        <v>0.31109829179157833</v>
      </c>
      <c r="P298" s="2">
        <f t="shared" si="90"/>
        <v>0.33771713148632848</v>
      </c>
      <c r="Q298" s="2">
        <f t="shared" si="91"/>
        <v>0.33928511155365038</v>
      </c>
      <c r="R298" s="2">
        <f t="shared" si="92"/>
        <v>1.1899465168442813E-2</v>
      </c>
      <c r="S298" s="1">
        <v>101386</v>
      </c>
      <c r="T298" s="1">
        <v>110061</v>
      </c>
      <c r="U298" s="1">
        <v>110572</v>
      </c>
      <c r="V298" s="1">
        <v>2298</v>
      </c>
      <c r="W298" s="1">
        <v>760</v>
      </c>
      <c r="X298" s="1">
        <v>549</v>
      </c>
      <c r="AF298" s="1">
        <v>271</v>
      </c>
      <c r="AS298" t="s">
        <v>1012</v>
      </c>
      <c r="AT298" t="s">
        <v>2559</v>
      </c>
      <c r="AW298" s="42">
        <v>8</v>
      </c>
      <c r="AX298" s="44">
        <v>59</v>
      </c>
      <c r="AY298" s="48">
        <f t="shared" si="96"/>
        <v>8059</v>
      </c>
      <c r="BA298" s="7" t="s">
        <v>2971</v>
      </c>
      <c r="BF298" s="1">
        <v>327763</v>
      </c>
      <c r="BG298" s="1">
        <f t="shared" si="95"/>
        <v>86648</v>
      </c>
      <c r="BH298" s="1">
        <v>414411</v>
      </c>
    </row>
    <row r="299" spans="1:60" hidden="1" outlineLevel="1" x14ac:dyDescent="0.2">
      <c r="A299" t="s">
        <v>1151</v>
      </c>
      <c r="B299" t="s">
        <v>2559</v>
      </c>
      <c r="C299" s="25">
        <v>1444</v>
      </c>
      <c r="F299" s="1">
        <f t="shared" si="93"/>
        <v>1073</v>
      </c>
      <c r="G299" s="1">
        <f t="shared" si="94"/>
        <v>890</v>
      </c>
      <c r="H299" s="1">
        <v>840</v>
      </c>
      <c r="I299" s="1">
        <v>821</v>
      </c>
      <c r="J299" s="2" t="str">
        <f t="shared" si="87"/>
        <v/>
      </c>
      <c r="K299" s="2">
        <f t="shared" si="88"/>
        <v>0.76514445479962723</v>
      </c>
      <c r="L299" s="10">
        <f t="shared" si="83"/>
        <v>3</v>
      </c>
      <c r="M299" s="9">
        <f t="shared" si="84"/>
        <v>1</v>
      </c>
      <c r="N299" s="8">
        <f t="shared" si="85"/>
        <v>2</v>
      </c>
      <c r="O299" s="2">
        <f t="shared" si="89"/>
        <v>0.19122609673790777</v>
      </c>
      <c r="P299" s="2">
        <f t="shared" si="90"/>
        <v>0.5759280089988752</v>
      </c>
      <c r="Q299" s="2">
        <f t="shared" si="91"/>
        <v>0.2249718785151856</v>
      </c>
      <c r="R299" s="2">
        <f t="shared" si="92"/>
        <v>7.8740157480313988E-3</v>
      </c>
      <c r="S299" s="1">
        <v>170</v>
      </c>
      <c r="T299" s="1">
        <v>512</v>
      </c>
      <c r="U299" s="1">
        <v>200</v>
      </c>
      <c r="W299" s="1">
        <v>1</v>
      </c>
      <c r="X299" s="1">
        <v>6</v>
      </c>
      <c r="AS299" t="s">
        <v>1151</v>
      </c>
      <c r="AT299" t="s">
        <v>2559</v>
      </c>
      <c r="AW299" s="42">
        <v>8</v>
      </c>
      <c r="AX299" s="44">
        <v>61</v>
      </c>
      <c r="AY299" s="48">
        <f t="shared" si="96"/>
        <v>8061</v>
      </c>
      <c r="BA299" s="7" t="s">
        <v>2971</v>
      </c>
      <c r="BF299" s="1">
        <v>890</v>
      </c>
      <c r="BG299" s="1">
        <f t="shared" si="95"/>
        <v>183</v>
      </c>
      <c r="BH299" s="1">
        <v>1073</v>
      </c>
    </row>
    <row r="300" spans="1:60" hidden="1" outlineLevel="1" x14ac:dyDescent="0.2">
      <c r="A300" t="s">
        <v>3024</v>
      </c>
      <c r="B300" t="s">
        <v>2559</v>
      </c>
      <c r="C300" s="25">
        <v>8094</v>
      </c>
      <c r="F300" s="1">
        <f t="shared" si="93"/>
        <v>5134</v>
      </c>
      <c r="G300" s="1">
        <f t="shared" si="94"/>
        <v>3892</v>
      </c>
      <c r="H300" s="1">
        <v>3747</v>
      </c>
      <c r="I300" s="1">
        <v>3702</v>
      </c>
      <c r="J300" s="2" t="str">
        <f t="shared" ref="J300:J331" si="97">IF(D300&gt;0,I300/D300,"")</f>
        <v/>
      </c>
      <c r="K300" s="2">
        <f t="shared" ref="K300:K332" si="98">IF(F300&gt;0,I300/F300,"")</f>
        <v>0.72107518504090373</v>
      </c>
      <c r="L300" s="10">
        <f t="shared" si="83"/>
        <v>3</v>
      </c>
      <c r="M300" s="9">
        <f t="shared" si="84"/>
        <v>1</v>
      </c>
      <c r="N300" s="8">
        <f t="shared" si="85"/>
        <v>2</v>
      </c>
      <c r="O300" s="2">
        <f t="shared" ref="O300:O332" si="99">IF(SUM($S300:$AO300)=0,"-",S300/SUM($S300:$AO300))</f>
        <v>0.15778635778635777</v>
      </c>
      <c r="P300" s="2">
        <f t="shared" ref="P300:P332" si="100">IF(SUM($S300:$AO300)=0,"-",T300/SUM($S300:$AO300))</f>
        <v>0.59202059202059198</v>
      </c>
      <c r="Q300" s="2">
        <f t="shared" ref="Q300:Q332" si="101">IF(SUM($S300:$AO300)=0,"-",U300/SUM($S300:$AO300))</f>
        <v>0.24555984555984556</v>
      </c>
      <c r="R300" s="2">
        <f t="shared" ref="R300:R331" si="102">IF(SUM($S300:$AO300)=0,"-",(1-O300-P300-Q300))</f>
        <v>4.6332046332047128E-3</v>
      </c>
      <c r="S300" s="1">
        <v>613</v>
      </c>
      <c r="T300" s="1">
        <v>2300</v>
      </c>
      <c r="U300" s="1">
        <v>954</v>
      </c>
      <c r="V300" s="1">
        <v>12</v>
      </c>
      <c r="W300" s="1">
        <v>1</v>
      </c>
      <c r="X300" s="1">
        <v>2</v>
      </c>
      <c r="AF300" s="1">
        <v>3</v>
      </c>
      <c r="AS300" t="s">
        <v>3024</v>
      </c>
      <c r="AT300" t="s">
        <v>2559</v>
      </c>
      <c r="AW300" s="42">
        <v>8</v>
      </c>
      <c r="AX300" s="44">
        <v>63</v>
      </c>
      <c r="AY300" s="48">
        <f t="shared" si="96"/>
        <v>8063</v>
      </c>
      <c r="BA300" s="7" t="s">
        <v>2971</v>
      </c>
      <c r="BF300" s="1">
        <v>3892</v>
      </c>
      <c r="BG300" s="1">
        <f t="shared" si="95"/>
        <v>1242</v>
      </c>
      <c r="BH300" s="1">
        <v>5134</v>
      </c>
    </row>
    <row r="301" spans="1:60" hidden="1" outlineLevel="1" x14ac:dyDescent="0.2">
      <c r="A301" t="s">
        <v>755</v>
      </c>
      <c r="B301" t="s">
        <v>2559</v>
      </c>
      <c r="C301" s="25">
        <v>7338</v>
      </c>
      <c r="F301" s="1">
        <f t="shared" si="93"/>
        <v>4937</v>
      </c>
      <c r="G301" s="1">
        <f t="shared" si="94"/>
        <v>3361</v>
      </c>
      <c r="H301" s="1">
        <v>3092</v>
      </c>
      <c r="I301" s="1">
        <v>3040</v>
      </c>
      <c r="J301" s="2" t="str">
        <f t="shared" si="97"/>
        <v/>
      </c>
      <c r="K301" s="2">
        <f t="shared" si="98"/>
        <v>0.61575855782864086</v>
      </c>
      <c r="L301" s="10">
        <f t="shared" si="83"/>
        <v>1</v>
      </c>
      <c r="M301" s="9">
        <f t="shared" si="84"/>
        <v>3</v>
      </c>
      <c r="N301" s="8">
        <f t="shared" si="85"/>
        <v>2</v>
      </c>
      <c r="O301" s="2">
        <f t="shared" si="99"/>
        <v>0.48575712143928035</v>
      </c>
      <c r="P301" s="2">
        <f t="shared" si="100"/>
        <v>0.2047976011994003</v>
      </c>
      <c r="Q301" s="2">
        <f t="shared" si="101"/>
        <v>0.28965517241379313</v>
      </c>
      <c r="R301" s="2">
        <f t="shared" si="102"/>
        <v>1.9790104947526199E-2</v>
      </c>
      <c r="S301" s="1">
        <v>1620</v>
      </c>
      <c r="T301" s="1">
        <v>683</v>
      </c>
      <c r="U301" s="1">
        <v>966</v>
      </c>
      <c r="V301" s="1">
        <v>32</v>
      </c>
      <c r="W301" s="1">
        <v>16</v>
      </c>
      <c r="X301" s="1">
        <v>10</v>
      </c>
      <c r="AF301" s="1">
        <v>8</v>
      </c>
      <c r="AS301" t="s">
        <v>755</v>
      </c>
      <c r="AT301" t="s">
        <v>2559</v>
      </c>
      <c r="AW301" s="42">
        <v>8</v>
      </c>
      <c r="AX301" s="44">
        <v>65</v>
      </c>
      <c r="AY301" s="48">
        <f t="shared" si="96"/>
        <v>8065</v>
      </c>
      <c r="BA301" s="7" t="s">
        <v>2971</v>
      </c>
      <c r="BF301" s="1">
        <v>3361</v>
      </c>
      <c r="BG301" s="1">
        <f t="shared" si="95"/>
        <v>1576</v>
      </c>
      <c r="BH301" s="1">
        <v>4937</v>
      </c>
    </row>
    <row r="302" spans="1:60" hidden="1" outlineLevel="1" x14ac:dyDescent="0.2">
      <c r="A302" t="s">
        <v>2681</v>
      </c>
      <c r="B302" t="s">
        <v>2559</v>
      </c>
      <c r="C302" s="25">
        <v>52401</v>
      </c>
      <c r="F302" s="1">
        <f t="shared" si="93"/>
        <v>41515</v>
      </c>
      <c r="G302" s="1">
        <f t="shared" si="94"/>
        <v>30985</v>
      </c>
      <c r="H302" s="1">
        <v>29416</v>
      </c>
      <c r="I302" s="1">
        <v>29184</v>
      </c>
      <c r="J302" s="2" t="str">
        <f t="shared" si="97"/>
        <v/>
      </c>
      <c r="K302" s="2">
        <f t="shared" si="98"/>
        <v>0.70297482837528602</v>
      </c>
      <c r="L302" s="10">
        <f t="shared" si="83"/>
        <v>2</v>
      </c>
      <c r="M302" s="9">
        <f t="shared" si="84"/>
        <v>3</v>
      </c>
      <c r="N302" s="8">
        <f t="shared" si="85"/>
        <v>1</v>
      </c>
      <c r="O302" s="2">
        <f t="shared" si="99"/>
        <v>0.32637683058677064</v>
      </c>
      <c r="P302" s="2">
        <f t="shared" si="100"/>
        <v>0.32418176457097925</v>
      </c>
      <c r="Q302" s="2">
        <f t="shared" si="101"/>
        <v>0.33243783376470204</v>
      </c>
      <c r="R302" s="2">
        <f t="shared" si="102"/>
        <v>1.7003571077548019E-2</v>
      </c>
      <c r="S302" s="1">
        <v>9962</v>
      </c>
      <c r="T302" s="1">
        <v>9895</v>
      </c>
      <c r="U302" s="1">
        <v>10147</v>
      </c>
      <c r="V302" s="1">
        <v>242</v>
      </c>
      <c r="W302" s="1">
        <v>174</v>
      </c>
      <c r="X302" s="1">
        <v>65</v>
      </c>
      <c r="AF302" s="1">
        <v>38</v>
      </c>
      <c r="AS302" t="s">
        <v>2681</v>
      </c>
      <c r="AT302" t="s">
        <v>2559</v>
      </c>
      <c r="AW302" s="42">
        <v>8</v>
      </c>
      <c r="AX302" s="44">
        <v>67</v>
      </c>
      <c r="AY302" s="48">
        <f t="shared" si="96"/>
        <v>8067</v>
      </c>
      <c r="BA302" s="7" t="s">
        <v>2971</v>
      </c>
      <c r="BF302" s="1">
        <v>30985</v>
      </c>
      <c r="BG302" s="1">
        <f t="shared" si="95"/>
        <v>10530</v>
      </c>
      <c r="BH302" s="1">
        <v>41515</v>
      </c>
    </row>
    <row r="303" spans="1:60" hidden="1" outlineLevel="1" x14ac:dyDescent="0.2">
      <c r="A303" t="s">
        <v>893</v>
      </c>
      <c r="B303" t="s">
        <v>2559</v>
      </c>
      <c r="C303" s="25">
        <v>310487</v>
      </c>
      <c r="F303" s="1">
        <f t="shared" si="93"/>
        <v>241082</v>
      </c>
      <c r="G303" s="1">
        <f t="shared" si="94"/>
        <v>195935</v>
      </c>
      <c r="H303" s="1">
        <v>181831</v>
      </c>
      <c r="I303" s="1">
        <v>180180</v>
      </c>
      <c r="J303" s="2" t="str">
        <f t="shared" si="97"/>
        <v/>
      </c>
      <c r="K303" s="2">
        <f t="shared" si="98"/>
        <v>0.74738055931176939</v>
      </c>
      <c r="L303" s="10">
        <f t="shared" si="83"/>
        <v>3</v>
      </c>
      <c r="M303" s="9">
        <f t="shared" si="84"/>
        <v>2</v>
      </c>
      <c r="N303" s="8">
        <f t="shared" si="85"/>
        <v>1</v>
      </c>
      <c r="O303" s="2">
        <f t="shared" si="99"/>
        <v>0.27376093594185319</v>
      </c>
      <c r="P303" s="2">
        <f t="shared" si="100"/>
        <v>0.33989575515826914</v>
      </c>
      <c r="Q303" s="2">
        <f t="shared" si="101"/>
        <v>0.37176547994777476</v>
      </c>
      <c r="R303" s="2">
        <f t="shared" si="102"/>
        <v>1.4577828952102967E-2</v>
      </c>
      <c r="S303" s="1">
        <v>53258</v>
      </c>
      <c r="T303" s="1">
        <v>66124</v>
      </c>
      <c r="U303" s="1">
        <v>72324</v>
      </c>
      <c r="V303" s="1">
        <v>1621</v>
      </c>
      <c r="W303" s="1">
        <v>633</v>
      </c>
      <c r="X303" s="1">
        <v>446</v>
      </c>
      <c r="AF303" s="1">
        <v>136</v>
      </c>
      <c r="AS303" t="s">
        <v>893</v>
      </c>
      <c r="AT303" t="s">
        <v>2559</v>
      </c>
      <c r="AW303" s="42">
        <v>8</v>
      </c>
      <c r="AX303" s="44">
        <v>69</v>
      </c>
      <c r="AY303" s="48">
        <f t="shared" si="96"/>
        <v>8069</v>
      </c>
      <c r="BA303" s="7" t="s">
        <v>2971</v>
      </c>
      <c r="BF303" s="1">
        <v>195935</v>
      </c>
      <c r="BG303" s="1">
        <f t="shared" si="95"/>
        <v>45147</v>
      </c>
      <c r="BH303" s="1">
        <v>241082</v>
      </c>
    </row>
    <row r="304" spans="1:60" hidden="1" outlineLevel="1" x14ac:dyDescent="0.2">
      <c r="A304" t="s">
        <v>2585</v>
      </c>
      <c r="B304" t="s">
        <v>2559</v>
      </c>
      <c r="C304" s="25">
        <v>14945</v>
      </c>
      <c r="F304" s="1">
        <f t="shared" si="93"/>
        <v>10297</v>
      </c>
      <c r="G304" s="1">
        <f t="shared" si="94"/>
        <v>7399</v>
      </c>
      <c r="H304" s="1">
        <v>6983</v>
      </c>
      <c r="I304" s="1">
        <v>6862</v>
      </c>
      <c r="J304" s="2" t="str">
        <f t="shared" si="97"/>
        <v/>
      </c>
      <c r="K304" s="2">
        <f t="shared" si="98"/>
        <v>0.66640769156064872</v>
      </c>
      <c r="L304" s="10">
        <f t="shared" si="83"/>
        <v>1</v>
      </c>
      <c r="M304" s="9">
        <f t="shared" si="84"/>
        <v>2</v>
      </c>
      <c r="N304" s="8">
        <f t="shared" si="85"/>
        <v>3</v>
      </c>
      <c r="O304" s="2">
        <f t="shared" si="99"/>
        <v>0.53388564443840825</v>
      </c>
      <c r="P304" s="2">
        <f t="shared" si="100"/>
        <v>0.25628140703517588</v>
      </c>
      <c r="Q304" s="2">
        <f t="shared" si="101"/>
        <v>0.20127665353796007</v>
      </c>
      <c r="R304" s="2">
        <f t="shared" si="102"/>
        <v>8.5562949884558093E-3</v>
      </c>
      <c r="S304" s="1">
        <v>3931</v>
      </c>
      <c r="T304" s="1">
        <v>1887</v>
      </c>
      <c r="U304" s="1">
        <v>1482</v>
      </c>
      <c r="V304" s="1">
        <v>29</v>
      </c>
      <c r="W304" s="1">
        <v>16</v>
      </c>
      <c r="X304" s="1">
        <v>11</v>
      </c>
      <c r="AF304" s="1">
        <v>7</v>
      </c>
      <c r="AS304" t="s">
        <v>2585</v>
      </c>
      <c r="AT304" t="s">
        <v>2559</v>
      </c>
      <c r="AW304" s="42">
        <v>8</v>
      </c>
      <c r="AX304" s="44">
        <v>71</v>
      </c>
      <c r="AY304" s="48">
        <f t="shared" si="96"/>
        <v>8071</v>
      </c>
      <c r="BA304" s="7" t="s">
        <v>2971</v>
      </c>
      <c r="BF304" s="1">
        <v>7399</v>
      </c>
      <c r="BG304" s="1">
        <f t="shared" si="95"/>
        <v>2898</v>
      </c>
      <c r="BH304" s="1">
        <v>10297</v>
      </c>
    </row>
    <row r="305" spans="1:60" hidden="1" outlineLevel="1" x14ac:dyDescent="0.2">
      <c r="A305" t="s">
        <v>1492</v>
      </c>
      <c r="B305" t="s">
        <v>2559</v>
      </c>
      <c r="C305" s="25">
        <v>5453</v>
      </c>
      <c r="F305" s="1">
        <f t="shared" si="93"/>
        <v>3263</v>
      </c>
      <c r="G305" s="1">
        <f t="shared" si="94"/>
        <v>2390</v>
      </c>
      <c r="H305" s="1">
        <v>2311</v>
      </c>
      <c r="I305" s="1">
        <v>2287</v>
      </c>
      <c r="J305" s="2" t="str">
        <f t="shared" si="97"/>
        <v/>
      </c>
      <c r="K305" s="2">
        <f t="shared" si="98"/>
        <v>0.70088875268158135</v>
      </c>
      <c r="L305" s="10">
        <f t="shared" ref="L305:L368" si="103">IF(S305&gt;0,RANK(S305,$S305:$AP305),"")</f>
        <v>3</v>
      </c>
      <c r="M305" s="9">
        <f t="shared" si="84"/>
        <v>1</v>
      </c>
      <c r="N305" s="8">
        <f t="shared" si="85"/>
        <v>2</v>
      </c>
      <c r="O305" s="2">
        <f t="shared" si="99"/>
        <v>0.17232704402515722</v>
      </c>
      <c r="P305" s="2">
        <f t="shared" si="100"/>
        <v>0.59245283018867922</v>
      </c>
      <c r="Q305" s="2">
        <f t="shared" si="101"/>
        <v>0.23018867924528302</v>
      </c>
      <c r="R305" s="2">
        <f t="shared" si="102"/>
        <v>5.0314465408805575E-3</v>
      </c>
      <c r="S305" s="1">
        <v>411</v>
      </c>
      <c r="T305" s="1">
        <v>1413</v>
      </c>
      <c r="U305" s="1">
        <v>549</v>
      </c>
      <c r="V305" s="1">
        <v>6</v>
      </c>
      <c r="W305" s="1">
        <v>2</v>
      </c>
      <c r="X305" s="1">
        <v>4</v>
      </c>
      <c r="AS305" t="s">
        <v>1492</v>
      </c>
      <c r="AT305" t="s">
        <v>2559</v>
      </c>
      <c r="AW305" s="42">
        <v>8</v>
      </c>
      <c r="AX305" s="44">
        <v>73</v>
      </c>
      <c r="AY305" s="48">
        <f t="shared" si="96"/>
        <v>8073</v>
      </c>
      <c r="BA305" s="7" t="s">
        <v>2971</v>
      </c>
      <c r="BF305" s="1">
        <v>2390</v>
      </c>
      <c r="BG305" s="1">
        <f t="shared" si="95"/>
        <v>873</v>
      </c>
      <c r="BH305" s="1">
        <v>3263</v>
      </c>
    </row>
    <row r="306" spans="1:60" hidden="1" outlineLevel="1" x14ac:dyDescent="0.2">
      <c r="A306" t="s">
        <v>775</v>
      </c>
      <c r="B306" t="s">
        <v>2559</v>
      </c>
      <c r="C306" s="25">
        <v>22631</v>
      </c>
      <c r="F306" s="1">
        <f t="shared" si="93"/>
        <v>12317</v>
      </c>
      <c r="G306" s="1">
        <f t="shared" si="94"/>
        <v>9630</v>
      </c>
      <c r="H306" s="1">
        <v>9246</v>
      </c>
      <c r="I306" s="1">
        <v>9124</v>
      </c>
      <c r="J306" s="2" t="str">
        <f t="shared" si="97"/>
        <v/>
      </c>
      <c r="K306" s="2">
        <f t="shared" si="98"/>
        <v>0.74076479662255423</v>
      </c>
      <c r="L306" s="10">
        <f t="shared" si="103"/>
        <v>3</v>
      </c>
      <c r="M306" s="9">
        <f t="shared" si="84"/>
        <v>1</v>
      </c>
      <c r="N306" s="8">
        <f t="shared" si="85"/>
        <v>2</v>
      </c>
      <c r="O306" s="2">
        <f t="shared" si="99"/>
        <v>0.19357530246141011</v>
      </c>
      <c r="P306" s="2">
        <f t="shared" si="100"/>
        <v>0.53306216103462667</v>
      </c>
      <c r="Q306" s="2">
        <f t="shared" si="101"/>
        <v>0.26595744680851063</v>
      </c>
      <c r="R306" s="2">
        <f t="shared" si="102"/>
        <v>7.4050896954526158E-3</v>
      </c>
      <c r="S306" s="1">
        <v>1856</v>
      </c>
      <c r="T306" s="1">
        <v>5111</v>
      </c>
      <c r="U306" s="1">
        <v>2550</v>
      </c>
      <c r="V306" s="1">
        <v>35</v>
      </c>
      <c r="W306" s="1">
        <v>2</v>
      </c>
      <c r="X306" s="1">
        <v>28</v>
      </c>
      <c r="AF306" s="1">
        <v>6</v>
      </c>
      <c r="AS306" t="s">
        <v>775</v>
      </c>
      <c r="AT306" t="s">
        <v>2559</v>
      </c>
      <c r="AW306" s="42">
        <v>8</v>
      </c>
      <c r="AX306" s="44">
        <v>75</v>
      </c>
      <c r="AY306" s="48">
        <f t="shared" si="96"/>
        <v>8075</v>
      </c>
      <c r="BA306" s="7" t="s">
        <v>2971</v>
      </c>
      <c r="BF306" s="1">
        <v>9630</v>
      </c>
      <c r="BG306" s="1">
        <f t="shared" si="95"/>
        <v>2687</v>
      </c>
      <c r="BH306" s="1">
        <v>12317</v>
      </c>
    </row>
    <row r="307" spans="1:60" hidden="1" outlineLevel="1" x14ac:dyDescent="0.2">
      <c r="A307" t="s">
        <v>658</v>
      </c>
      <c r="B307" t="s">
        <v>2559</v>
      </c>
      <c r="C307" s="25">
        <v>147848</v>
      </c>
      <c r="F307" s="1">
        <f t="shared" si="93"/>
        <v>107001</v>
      </c>
      <c r="G307" s="1">
        <f t="shared" si="94"/>
        <v>79544</v>
      </c>
      <c r="H307" s="1">
        <v>73575</v>
      </c>
      <c r="I307" s="1">
        <v>72947</v>
      </c>
      <c r="J307" s="2" t="str">
        <f t="shared" si="97"/>
        <v/>
      </c>
      <c r="K307" s="2">
        <f t="shared" si="98"/>
        <v>0.68174129213745671</v>
      </c>
      <c r="L307" s="10">
        <f t="shared" si="103"/>
        <v>3</v>
      </c>
      <c r="M307" s="9">
        <f t="shared" si="84"/>
        <v>1</v>
      </c>
      <c r="N307" s="8">
        <f t="shared" si="85"/>
        <v>2</v>
      </c>
      <c r="O307" s="2">
        <f t="shared" si="99"/>
        <v>0.20576121159405458</v>
      </c>
      <c r="P307" s="2">
        <f t="shared" si="100"/>
        <v>0.46115275397170558</v>
      </c>
      <c r="Q307" s="2">
        <f t="shared" si="101"/>
        <v>0.32019238148839829</v>
      </c>
      <c r="R307" s="2">
        <f t="shared" si="102"/>
        <v>1.2893652945841549E-2</v>
      </c>
      <c r="S307" s="1">
        <v>16086</v>
      </c>
      <c r="T307" s="1">
        <v>36052</v>
      </c>
      <c r="U307" s="1">
        <v>25032</v>
      </c>
      <c r="V307" s="1">
        <v>555</v>
      </c>
      <c r="W307" s="1">
        <v>154</v>
      </c>
      <c r="X307" s="1">
        <v>239</v>
      </c>
      <c r="AF307" s="1">
        <v>60</v>
      </c>
      <c r="AS307" t="s">
        <v>658</v>
      </c>
      <c r="AT307" t="s">
        <v>2559</v>
      </c>
      <c r="AW307" s="42">
        <v>8</v>
      </c>
      <c r="AX307" s="44">
        <v>77</v>
      </c>
      <c r="AY307" s="48">
        <f t="shared" si="96"/>
        <v>8077</v>
      </c>
      <c r="BA307" s="7" t="s">
        <v>2971</v>
      </c>
      <c r="BF307" s="1">
        <v>79544</v>
      </c>
      <c r="BG307" s="1">
        <f t="shared" si="95"/>
        <v>27457</v>
      </c>
      <c r="BH307" s="1">
        <v>107001</v>
      </c>
    </row>
    <row r="308" spans="1:60" hidden="1" outlineLevel="1" x14ac:dyDescent="0.2">
      <c r="A308" t="s">
        <v>1751</v>
      </c>
      <c r="B308" t="s">
        <v>2559</v>
      </c>
      <c r="C308" s="25">
        <v>709</v>
      </c>
      <c r="F308" s="1">
        <f t="shared" si="93"/>
        <v>837</v>
      </c>
      <c r="G308" s="1">
        <f t="shared" si="94"/>
        <v>710</v>
      </c>
      <c r="H308" s="1">
        <v>674</v>
      </c>
      <c r="I308" s="1">
        <v>650</v>
      </c>
      <c r="J308" s="2" t="str">
        <f t="shared" si="97"/>
        <v/>
      </c>
      <c r="K308" s="2">
        <f t="shared" si="98"/>
        <v>0.77658303464755074</v>
      </c>
      <c r="L308" s="10">
        <f t="shared" si="103"/>
        <v>1</v>
      </c>
      <c r="M308" s="9">
        <f t="shared" si="84"/>
        <v>2</v>
      </c>
      <c r="N308" s="8">
        <f t="shared" si="85"/>
        <v>3</v>
      </c>
      <c r="O308" s="2">
        <f t="shared" si="99"/>
        <v>0.45827439886845828</v>
      </c>
      <c r="P308" s="2">
        <f t="shared" si="100"/>
        <v>0.37057991513437055</v>
      </c>
      <c r="Q308" s="2">
        <f t="shared" si="101"/>
        <v>0.16973125884016974</v>
      </c>
      <c r="R308" s="2">
        <f t="shared" si="102"/>
        <v>1.41442715700138E-3</v>
      </c>
      <c r="S308" s="1">
        <v>324</v>
      </c>
      <c r="T308" s="1">
        <v>262</v>
      </c>
      <c r="U308" s="1">
        <v>120</v>
      </c>
      <c r="V308" s="1">
        <v>1</v>
      </c>
      <c r="AS308" t="s">
        <v>1751</v>
      </c>
      <c r="AT308" t="s">
        <v>2559</v>
      </c>
      <c r="AW308" s="42">
        <v>8</v>
      </c>
      <c r="AX308" s="44">
        <v>79</v>
      </c>
      <c r="AY308" s="48">
        <f t="shared" si="96"/>
        <v>8079</v>
      </c>
      <c r="BA308" s="7" t="s">
        <v>2971</v>
      </c>
      <c r="BF308" s="1">
        <v>710</v>
      </c>
      <c r="BG308" s="1">
        <f t="shared" si="95"/>
        <v>127</v>
      </c>
      <c r="BH308" s="1">
        <v>837</v>
      </c>
    </row>
    <row r="309" spans="1:60" hidden="1" outlineLevel="1" x14ac:dyDescent="0.2">
      <c r="A309" t="s">
        <v>1769</v>
      </c>
      <c r="B309" t="s">
        <v>2559</v>
      </c>
      <c r="C309" s="25">
        <v>13200</v>
      </c>
      <c r="F309" s="1">
        <f t="shared" si="93"/>
        <v>9461</v>
      </c>
      <c r="G309" s="1">
        <f t="shared" si="94"/>
        <v>6415</v>
      </c>
      <c r="H309" s="1">
        <v>6239</v>
      </c>
      <c r="I309" s="1">
        <v>6168</v>
      </c>
      <c r="J309" s="2" t="str">
        <f t="shared" si="97"/>
        <v/>
      </c>
      <c r="K309" s="2">
        <f t="shared" si="98"/>
        <v>0.65193954127470666</v>
      </c>
      <c r="L309" s="10">
        <f t="shared" si="103"/>
        <v>3</v>
      </c>
      <c r="M309" s="9">
        <f t="shared" si="84"/>
        <v>1</v>
      </c>
      <c r="N309" s="8">
        <f t="shared" si="85"/>
        <v>2</v>
      </c>
      <c r="O309" s="2">
        <f t="shared" si="99"/>
        <v>0.12961495800982412</v>
      </c>
      <c r="P309" s="2">
        <f t="shared" si="100"/>
        <v>0.59990492790366023</v>
      </c>
      <c r="Q309" s="2">
        <f t="shared" si="101"/>
        <v>0.26081445095864364</v>
      </c>
      <c r="R309" s="2">
        <f t="shared" si="102"/>
        <v>9.6656631278719818E-3</v>
      </c>
      <c r="S309" s="1">
        <v>818</v>
      </c>
      <c r="T309" s="1">
        <v>3786</v>
      </c>
      <c r="U309" s="1">
        <v>1646</v>
      </c>
      <c r="V309" s="1">
        <v>30</v>
      </c>
      <c r="W309" s="1">
        <v>6</v>
      </c>
      <c r="X309" s="1">
        <v>23</v>
      </c>
      <c r="AF309" s="1">
        <v>2</v>
      </c>
      <c r="AS309" t="s">
        <v>1769</v>
      </c>
      <c r="AT309" t="s">
        <v>2559</v>
      </c>
      <c r="AW309" s="42">
        <v>8</v>
      </c>
      <c r="AX309" s="44">
        <v>81</v>
      </c>
      <c r="AY309" s="48">
        <f t="shared" si="96"/>
        <v>8081</v>
      </c>
      <c r="BA309" s="7" t="s">
        <v>2971</v>
      </c>
      <c r="BF309" s="1">
        <v>6415</v>
      </c>
      <c r="BG309" s="1">
        <f t="shared" si="95"/>
        <v>3046</v>
      </c>
      <c r="BH309" s="1">
        <v>9461</v>
      </c>
    </row>
    <row r="310" spans="1:60" hidden="1" outlineLevel="1" x14ac:dyDescent="0.2">
      <c r="A310" t="s">
        <v>1770</v>
      </c>
      <c r="B310" t="s">
        <v>2559</v>
      </c>
      <c r="C310" s="25">
        <v>25431</v>
      </c>
      <c r="F310" s="1">
        <f t="shared" si="93"/>
        <v>19436</v>
      </c>
      <c r="G310" s="1">
        <f t="shared" si="94"/>
        <v>13583</v>
      </c>
      <c r="H310" s="1">
        <v>12480</v>
      </c>
      <c r="I310" s="1">
        <v>12318</v>
      </c>
      <c r="J310" s="2" t="str">
        <f t="shared" si="97"/>
        <v/>
      </c>
      <c r="K310" s="2">
        <f t="shared" si="98"/>
        <v>0.63377238114838441</v>
      </c>
      <c r="L310" s="10">
        <f t="shared" si="103"/>
        <v>3</v>
      </c>
      <c r="M310" s="9">
        <f t="shared" si="84"/>
        <v>1</v>
      </c>
      <c r="N310" s="8">
        <f t="shared" si="85"/>
        <v>2</v>
      </c>
      <c r="O310" s="2">
        <f t="shared" si="99"/>
        <v>0.22841846977470445</v>
      </c>
      <c r="P310" s="2">
        <f t="shared" si="100"/>
        <v>0.49096587106848094</v>
      </c>
      <c r="Q310" s="2">
        <f t="shared" si="101"/>
        <v>0.26916499367982749</v>
      </c>
      <c r="R310" s="2">
        <f t="shared" si="102"/>
        <v>1.1450665476987087E-2</v>
      </c>
      <c r="S310" s="1">
        <v>3072</v>
      </c>
      <c r="T310" s="1">
        <v>6603</v>
      </c>
      <c r="U310" s="1">
        <v>3620</v>
      </c>
      <c r="V310" s="1">
        <v>50</v>
      </c>
      <c r="W310" s="1">
        <v>49</v>
      </c>
      <c r="X310" s="1">
        <v>34</v>
      </c>
      <c r="AF310" s="1">
        <v>21</v>
      </c>
      <c r="AS310" t="s">
        <v>1770</v>
      </c>
      <c r="AT310" t="s">
        <v>2559</v>
      </c>
      <c r="AW310" s="42">
        <v>8</v>
      </c>
      <c r="AX310" s="44">
        <v>83</v>
      </c>
      <c r="AY310" s="48">
        <f t="shared" si="96"/>
        <v>8083</v>
      </c>
      <c r="BA310" s="7" t="s">
        <v>2971</v>
      </c>
      <c r="BF310" s="1">
        <v>13583</v>
      </c>
      <c r="BG310" s="1">
        <f t="shared" si="95"/>
        <v>5853</v>
      </c>
      <c r="BH310" s="1">
        <v>19436</v>
      </c>
    </row>
    <row r="311" spans="1:60" hidden="1" outlineLevel="1" x14ac:dyDescent="0.2">
      <c r="A311" t="s">
        <v>1785</v>
      </c>
      <c r="B311" t="s">
        <v>2559</v>
      </c>
      <c r="C311" s="25">
        <v>40725</v>
      </c>
      <c r="F311" s="1">
        <f t="shared" si="93"/>
        <v>27345</v>
      </c>
      <c r="G311" s="1">
        <f t="shared" si="94"/>
        <v>21201</v>
      </c>
      <c r="H311" s="1">
        <v>20395</v>
      </c>
      <c r="I311" s="1">
        <v>20130</v>
      </c>
      <c r="J311" s="2" t="str">
        <f t="shared" si="97"/>
        <v/>
      </c>
      <c r="K311" s="2">
        <f t="shared" si="98"/>
        <v>0.73614920460778932</v>
      </c>
      <c r="L311" s="10">
        <f t="shared" si="103"/>
        <v>3</v>
      </c>
      <c r="M311" s="9">
        <f t="shared" si="84"/>
        <v>1</v>
      </c>
      <c r="N311" s="8">
        <f t="shared" si="85"/>
        <v>2</v>
      </c>
      <c r="O311" s="2">
        <f t="shared" si="99"/>
        <v>0.19280083578687435</v>
      </c>
      <c r="P311" s="2">
        <f t="shared" si="100"/>
        <v>0.48461392344952037</v>
      </c>
      <c r="Q311" s="2">
        <f t="shared" si="101"/>
        <v>0.31318263842720107</v>
      </c>
      <c r="R311" s="2">
        <f t="shared" si="102"/>
        <v>9.4026023364042199E-3</v>
      </c>
      <c r="S311" s="1">
        <v>4060</v>
      </c>
      <c r="T311" s="1">
        <v>10205</v>
      </c>
      <c r="U311" s="1">
        <v>6595</v>
      </c>
      <c r="V311" s="1">
        <v>101</v>
      </c>
      <c r="W311" s="1">
        <v>41</v>
      </c>
      <c r="X311" s="1">
        <v>44</v>
      </c>
      <c r="AF311" s="1">
        <v>12</v>
      </c>
      <c r="AS311" t="s">
        <v>1785</v>
      </c>
      <c r="AT311" t="s">
        <v>2559</v>
      </c>
      <c r="AW311" s="42">
        <v>8</v>
      </c>
      <c r="AX311" s="44">
        <v>85</v>
      </c>
      <c r="AY311" s="48">
        <f t="shared" si="96"/>
        <v>8085</v>
      </c>
      <c r="BA311" s="7" t="s">
        <v>2971</v>
      </c>
      <c r="BF311" s="1">
        <v>21201</v>
      </c>
      <c r="BG311" s="1">
        <f t="shared" si="95"/>
        <v>6144</v>
      </c>
      <c r="BH311" s="1">
        <v>27345</v>
      </c>
    </row>
    <row r="312" spans="1:60" hidden="1" outlineLevel="1" x14ac:dyDescent="0.2">
      <c r="A312" t="s">
        <v>1064</v>
      </c>
      <c r="B312" t="s">
        <v>2559</v>
      </c>
      <c r="C312" s="25">
        <v>28472</v>
      </c>
      <c r="F312" s="1">
        <f t="shared" si="93"/>
        <v>15426</v>
      </c>
      <c r="G312" s="1">
        <f t="shared" si="94"/>
        <v>11649</v>
      </c>
      <c r="H312" s="1">
        <v>10925</v>
      </c>
      <c r="I312" s="1">
        <v>10777</v>
      </c>
      <c r="J312" s="2" t="str">
        <f t="shared" si="97"/>
        <v/>
      </c>
      <c r="K312" s="2">
        <f t="shared" si="98"/>
        <v>0.69862569687540521</v>
      </c>
      <c r="L312" s="10">
        <f t="shared" si="103"/>
        <v>3</v>
      </c>
      <c r="M312" s="9">
        <f t="shared" si="84"/>
        <v>1</v>
      </c>
      <c r="N312" s="8">
        <f t="shared" si="85"/>
        <v>2</v>
      </c>
      <c r="O312" s="2">
        <f t="shared" si="99"/>
        <v>0.23062267255564217</v>
      </c>
      <c r="P312" s="2">
        <f t="shared" si="100"/>
        <v>0.45726162639646661</v>
      </c>
      <c r="Q312" s="2">
        <f t="shared" si="101"/>
        <v>0.30328223781068675</v>
      </c>
      <c r="R312" s="2">
        <f t="shared" si="102"/>
        <v>8.8334632372044641E-3</v>
      </c>
      <c r="S312" s="1">
        <v>2663</v>
      </c>
      <c r="T312" s="1">
        <v>5280</v>
      </c>
      <c r="U312" s="1">
        <v>3502</v>
      </c>
      <c r="V312" s="1">
        <v>48</v>
      </c>
      <c r="W312" s="1">
        <v>10</v>
      </c>
      <c r="X312" s="1">
        <v>26</v>
      </c>
      <c r="AF312" s="1">
        <v>18</v>
      </c>
      <c r="AS312" t="s">
        <v>1064</v>
      </c>
      <c r="AT312" t="s">
        <v>2559</v>
      </c>
      <c r="AW312" s="42">
        <v>8</v>
      </c>
      <c r="AX312" s="44">
        <v>87</v>
      </c>
      <c r="AY312" s="48">
        <f t="shared" si="96"/>
        <v>8087</v>
      </c>
      <c r="BA312" s="7" t="s">
        <v>2971</v>
      </c>
      <c r="BF312" s="1">
        <v>11649</v>
      </c>
      <c r="BG312" s="1">
        <f t="shared" si="95"/>
        <v>3777</v>
      </c>
      <c r="BH312" s="1">
        <v>15426</v>
      </c>
    </row>
    <row r="313" spans="1:60" hidden="1" outlineLevel="1" x14ac:dyDescent="0.2">
      <c r="A313" t="s">
        <v>1919</v>
      </c>
      <c r="B313" t="s">
        <v>2559</v>
      </c>
      <c r="C313" s="25">
        <v>18698</v>
      </c>
      <c r="F313" s="1">
        <f t="shared" si="93"/>
        <v>12410</v>
      </c>
      <c r="G313" s="1">
        <f t="shared" si="94"/>
        <v>8757</v>
      </c>
      <c r="H313" s="1">
        <v>8310</v>
      </c>
      <c r="I313" s="1">
        <v>8192</v>
      </c>
      <c r="J313" s="2" t="str">
        <f t="shared" si="97"/>
        <v/>
      </c>
      <c r="K313" s="2">
        <f t="shared" si="98"/>
        <v>0.66011281224818696</v>
      </c>
      <c r="L313" s="10">
        <f t="shared" si="103"/>
        <v>2</v>
      </c>
      <c r="M313" s="9">
        <f t="shared" si="84"/>
        <v>1</v>
      </c>
      <c r="N313" s="8">
        <f t="shared" si="85"/>
        <v>3</v>
      </c>
      <c r="O313" s="2">
        <f t="shared" si="99"/>
        <v>0.34901418194396405</v>
      </c>
      <c r="P313" s="2">
        <f t="shared" si="100"/>
        <v>0.39916983742649603</v>
      </c>
      <c r="Q313" s="2">
        <f t="shared" si="101"/>
        <v>0.24432145739651792</v>
      </c>
      <c r="R313" s="2">
        <f t="shared" si="102"/>
        <v>7.4945232330219935E-3</v>
      </c>
      <c r="S313" s="1">
        <v>3027</v>
      </c>
      <c r="T313" s="1">
        <v>3462</v>
      </c>
      <c r="U313" s="1">
        <v>2119</v>
      </c>
      <c r="V313" s="1">
        <v>26</v>
      </c>
      <c r="W313" s="1">
        <v>10</v>
      </c>
      <c r="X313" s="1">
        <v>20</v>
      </c>
      <c r="AF313" s="1">
        <v>9</v>
      </c>
      <c r="AS313" t="s">
        <v>1919</v>
      </c>
      <c r="AT313" t="s">
        <v>2559</v>
      </c>
      <c r="AW313" s="42">
        <v>8</v>
      </c>
      <c r="AX313" s="44">
        <v>89</v>
      </c>
      <c r="AY313" s="48">
        <f t="shared" si="96"/>
        <v>8089</v>
      </c>
      <c r="BA313" s="7" t="s">
        <v>2971</v>
      </c>
      <c r="BF313" s="1">
        <v>8757</v>
      </c>
      <c r="BG313" s="1">
        <f t="shared" si="95"/>
        <v>3653</v>
      </c>
      <c r="BH313" s="1">
        <v>12410</v>
      </c>
    </row>
    <row r="314" spans="1:60" hidden="1" outlineLevel="1" x14ac:dyDescent="0.2">
      <c r="A314" t="s">
        <v>2019</v>
      </c>
      <c r="B314" t="s">
        <v>2559</v>
      </c>
      <c r="C314" s="25">
        <v>4530</v>
      </c>
      <c r="F314" s="1">
        <f t="shared" si="93"/>
        <v>4392</v>
      </c>
      <c r="G314" s="1">
        <f t="shared" si="94"/>
        <v>3327</v>
      </c>
      <c r="H314" s="1">
        <v>3238</v>
      </c>
      <c r="I314" s="1">
        <v>3202</v>
      </c>
      <c r="J314" s="2" t="str">
        <f t="shared" si="97"/>
        <v/>
      </c>
      <c r="K314" s="2">
        <f t="shared" si="98"/>
        <v>0.72905282331511845</v>
      </c>
      <c r="L314" s="10">
        <f t="shared" si="103"/>
        <v>3</v>
      </c>
      <c r="M314" s="9">
        <f t="shared" si="84"/>
        <v>1</v>
      </c>
      <c r="N314" s="8">
        <f t="shared" si="85"/>
        <v>2</v>
      </c>
      <c r="O314" s="2">
        <f t="shared" si="99"/>
        <v>0.2809192621711521</v>
      </c>
      <c r="P314" s="2">
        <f t="shared" si="100"/>
        <v>0.40066525551859694</v>
      </c>
      <c r="Q314" s="2">
        <f t="shared" si="101"/>
        <v>0.30329603870577565</v>
      </c>
      <c r="R314" s="2">
        <f t="shared" si="102"/>
        <v>1.5119443604475369E-2</v>
      </c>
      <c r="S314" s="1">
        <v>929</v>
      </c>
      <c r="T314" s="1">
        <v>1325</v>
      </c>
      <c r="U314" s="1">
        <v>1003</v>
      </c>
      <c r="V314" s="1">
        <v>22</v>
      </c>
      <c r="W314" s="1">
        <v>22</v>
      </c>
      <c r="X314" s="1">
        <v>5</v>
      </c>
      <c r="AF314" s="1">
        <v>1</v>
      </c>
      <c r="AS314" t="s">
        <v>2019</v>
      </c>
      <c r="AT314" t="s">
        <v>2559</v>
      </c>
      <c r="AW314" s="42">
        <v>8</v>
      </c>
      <c r="AX314" s="44">
        <v>91</v>
      </c>
      <c r="AY314" s="48">
        <f t="shared" si="96"/>
        <v>8091</v>
      </c>
      <c r="BA314" s="7" t="s">
        <v>2971</v>
      </c>
      <c r="BF314" s="1">
        <v>3327</v>
      </c>
      <c r="BG314" s="1">
        <f t="shared" si="95"/>
        <v>1065</v>
      </c>
      <c r="BH314" s="1">
        <v>4392</v>
      </c>
    </row>
    <row r="315" spans="1:60" hidden="1" outlineLevel="1" x14ac:dyDescent="0.2">
      <c r="A315" t="s">
        <v>2616</v>
      </c>
      <c r="B315" t="s">
        <v>2559</v>
      </c>
      <c r="C315" s="25">
        <v>16029</v>
      </c>
      <c r="F315" s="1">
        <f t="shared" si="93"/>
        <v>13026</v>
      </c>
      <c r="G315" s="1">
        <f t="shared" si="94"/>
        <v>10041</v>
      </c>
      <c r="H315" s="1">
        <v>9462</v>
      </c>
      <c r="I315" s="1">
        <v>9366</v>
      </c>
      <c r="J315" s="2" t="str">
        <f t="shared" si="97"/>
        <v/>
      </c>
      <c r="K315" s="2">
        <f t="shared" si="98"/>
        <v>0.71902349147858124</v>
      </c>
      <c r="L315" s="10">
        <f t="shared" si="103"/>
        <v>3</v>
      </c>
      <c r="M315" s="9">
        <f t="shared" si="84"/>
        <v>1</v>
      </c>
      <c r="N315" s="8">
        <f t="shared" si="85"/>
        <v>2</v>
      </c>
      <c r="O315" s="2">
        <f t="shared" si="99"/>
        <v>0.21463757916959889</v>
      </c>
      <c r="P315" s="2">
        <f t="shared" si="100"/>
        <v>0.4274655675077913</v>
      </c>
      <c r="Q315" s="2">
        <f t="shared" si="101"/>
        <v>0.34502865185483061</v>
      </c>
      <c r="R315" s="2">
        <f t="shared" si="102"/>
        <v>1.2868201467779172E-2</v>
      </c>
      <c r="S315" s="1">
        <v>2135</v>
      </c>
      <c r="T315" s="1">
        <v>4252</v>
      </c>
      <c r="U315" s="1">
        <v>3432</v>
      </c>
      <c r="V315" s="1">
        <v>65</v>
      </c>
      <c r="W315" s="1">
        <v>27</v>
      </c>
      <c r="X315" s="1">
        <v>30</v>
      </c>
      <c r="AF315" s="1">
        <v>6</v>
      </c>
      <c r="AS315" t="s">
        <v>2616</v>
      </c>
      <c r="AT315" t="s">
        <v>2559</v>
      </c>
      <c r="AW315" s="42">
        <v>8</v>
      </c>
      <c r="AX315" s="44">
        <v>93</v>
      </c>
      <c r="AY315" s="48">
        <f t="shared" si="96"/>
        <v>8093</v>
      </c>
      <c r="BA315" s="7" t="s">
        <v>2971</v>
      </c>
      <c r="BF315" s="1">
        <v>10041</v>
      </c>
      <c r="BG315" s="1">
        <f t="shared" si="95"/>
        <v>2985</v>
      </c>
      <c r="BH315" s="1">
        <v>13026</v>
      </c>
    </row>
    <row r="316" spans="1:60" hidden="1" outlineLevel="1" x14ac:dyDescent="0.2">
      <c r="A316" t="s">
        <v>2330</v>
      </c>
      <c r="B316" t="s">
        <v>2559</v>
      </c>
      <c r="C316" s="25">
        <v>4367</v>
      </c>
      <c r="F316" s="1">
        <f t="shared" si="93"/>
        <v>3148</v>
      </c>
      <c r="G316" s="1">
        <f t="shared" si="94"/>
        <v>2360</v>
      </c>
      <c r="H316" s="1">
        <v>2284</v>
      </c>
      <c r="I316" s="1">
        <v>2265</v>
      </c>
      <c r="J316" s="2" t="str">
        <f t="shared" si="97"/>
        <v/>
      </c>
      <c r="K316" s="2">
        <f t="shared" si="98"/>
        <v>0.71950444726810669</v>
      </c>
      <c r="L316" s="10">
        <f t="shared" si="103"/>
        <v>3</v>
      </c>
      <c r="M316" s="9">
        <f t="shared" si="84"/>
        <v>1</v>
      </c>
      <c r="N316" s="8">
        <f t="shared" si="85"/>
        <v>2</v>
      </c>
      <c r="O316" s="2">
        <f t="shared" si="99"/>
        <v>0.17617021276595746</v>
      </c>
      <c r="P316" s="2">
        <f t="shared" si="100"/>
        <v>0.58893617021276601</v>
      </c>
      <c r="Q316" s="2">
        <f t="shared" si="101"/>
        <v>0.22978723404255319</v>
      </c>
      <c r="R316" s="2">
        <f t="shared" si="102"/>
        <v>5.106382978723345E-3</v>
      </c>
      <c r="S316" s="1">
        <v>414</v>
      </c>
      <c r="T316" s="1">
        <v>1384</v>
      </c>
      <c r="U316" s="1">
        <v>540</v>
      </c>
      <c r="V316" s="1">
        <v>6</v>
      </c>
      <c r="W316" s="1">
        <v>1</v>
      </c>
      <c r="X316" s="1">
        <v>4</v>
      </c>
      <c r="AF316" s="1">
        <v>1</v>
      </c>
      <c r="AS316" t="s">
        <v>2330</v>
      </c>
      <c r="AT316" t="s">
        <v>2559</v>
      </c>
      <c r="AW316" s="42">
        <v>8</v>
      </c>
      <c r="AX316" s="44">
        <v>95</v>
      </c>
      <c r="AY316" s="48">
        <f t="shared" si="96"/>
        <v>8095</v>
      </c>
      <c r="BA316" s="7" t="s">
        <v>2971</v>
      </c>
      <c r="BF316" s="1">
        <v>2360</v>
      </c>
      <c r="BG316" s="1">
        <f t="shared" si="95"/>
        <v>788</v>
      </c>
      <c r="BH316" s="1">
        <v>3148</v>
      </c>
    </row>
    <row r="317" spans="1:60" hidden="1" outlineLevel="1" x14ac:dyDescent="0.2">
      <c r="A317" t="s">
        <v>1206</v>
      </c>
      <c r="B317" t="s">
        <v>2559</v>
      </c>
      <c r="C317" s="25">
        <v>17263</v>
      </c>
      <c r="F317" s="1">
        <f t="shared" si="93"/>
        <v>14920</v>
      </c>
      <c r="G317" s="1">
        <f t="shared" si="94"/>
        <v>10620</v>
      </c>
      <c r="H317" s="1">
        <v>10138</v>
      </c>
      <c r="I317" s="1">
        <v>10075</v>
      </c>
      <c r="J317" s="2" t="str">
        <f t="shared" si="97"/>
        <v/>
      </c>
      <c r="K317" s="2">
        <f t="shared" si="98"/>
        <v>0.67526809651474529</v>
      </c>
      <c r="L317" s="10">
        <f t="shared" si="103"/>
        <v>2</v>
      </c>
      <c r="M317" s="9">
        <f t="shared" si="84"/>
        <v>3</v>
      </c>
      <c r="N317" s="8">
        <f t="shared" si="85"/>
        <v>1</v>
      </c>
      <c r="O317" s="2">
        <f t="shared" si="99"/>
        <v>0.37189686571455954</v>
      </c>
      <c r="P317" s="2">
        <f t="shared" si="100"/>
        <v>0.18824882584108119</v>
      </c>
      <c r="Q317" s="2">
        <f t="shared" si="101"/>
        <v>0.42873574235598583</v>
      </c>
      <c r="R317" s="2">
        <f t="shared" si="102"/>
        <v>1.1118566088373416E-2</v>
      </c>
      <c r="S317" s="1">
        <v>3880</v>
      </c>
      <c r="T317" s="1">
        <v>1964</v>
      </c>
      <c r="U317" s="1">
        <v>4473</v>
      </c>
      <c r="V317" s="1">
        <v>63</v>
      </c>
      <c r="W317" s="1">
        <v>40</v>
      </c>
      <c r="X317" s="1">
        <v>8</v>
      </c>
      <c r="AF317" s="1">
        <v>5</v>
      </c>
      <c r="AS317" t="s">
        <v>1206</v>
      </c>
      <c r="AT317" t="s">
        <v>2559</v>
      </c>
      <c r="AW317" s="42">
        <v>8</v>
      </c>
      <c r="AX317" s="44">
        <v>97</v>
      </c>
      <c r="AY317" s="48">
        <f t="shared" si="96"/>
        <v>8097</v>
      </c>
      <c r="BA317" s="7" t="s">
        <v>2971</v>
      </c>
      <c r="BF317" s="1">
        <v>10620</v>
      </c>
      <c r="BG317" s="1">
        <f t="shared" si="95"/>
        <v>4300</v>
      </c>
      <c r="BH317" s="1">
        <v>14920</v>
      </c>
    </row>
    <row r="318" spans="1:60" hidden="1" outlineLevel="1" x14ac:dyDescent="0.2">
      <c r="A318" t="s">
        <v>413</v>
      </c>
      <c r="B318" t="s">
        <v>2559</v>
      </c>
      <c r="C318" s="25">
        <v>12389</v>
      </c>
      <c r="F318" s="1">
        <f t="shared" si="93"/>
        <v>7334</v>
      </c>
      <c r="G318" s="1">
        <f t="shared" si="94"/>
        <v>5323</v>
      </c>
      <c r="H318" s="1">
        <v>4940</v>
      </c>
      <c r="I318" s="1">
        <v>4863</v>
      </c>
      <c r="J318" s="2" t="str">
        <f t="shared" si="97"/>
        <v/>
      </c>
      <c r="K318" s="2">
        <f t="shared" si="98"/>
        <v>0.66307608399236428</v>
      </c>
      <c r="L318" s="10">
        <f t="shared" si="103"/>
        <v>3</v>
      </c>
      <c r="M318" s="9">
        <f t="shared" si="84"/>
        <v>1</v>
      </c>
      <c r="N318" s="8">
        <f t="shared" si="85"/>
        <v>2</v>
      </c>
      <c r="O318" s="2">
        <f t="shared" si="99"/>
        <v>0.24348318851530035</v>
      </c>
      <c r="P318" s="2">
        <f t="shared" si="100"/>
        <v>0.46826596146581034</v>
      </c>
      <c r="Q318" s="2">
        <f t="shared" si="101"/>
        <v>0.27993955421231581</v>
      </c>
      <c r="R318" s="2">
        <f t="shared" si="102"/>
        <v>8.311295806573471E-3</v>
      </c>
      <c r="S318" s="1">
        <v>1289</v>
      </c>
      <c r="T318" s="1">
        <v>2479</v>
      </c>
      <c r="U318" s="1">
        <v>1482</v>
      </c>
      <c r="V318" s="1">
        <v>15</v>
      </c>
      <c r="W318" s="1">
        <v>4</v>
      </c>
      <c r="X318" s="1">
        <v>14</v>
      </c>
      <c r="AF318" s="1">
        <v>11</v>
      </c>
      <c r="AS318" t="s">
        <v>413</v>
      </c>
      <c r="AT318" t="s">
        <v>2559</v>
      </c>
      <c r="AW318" s="42">
        <v>8</v>
      </c>
      <c r="AX318" s="44">
        <v>99</v>
      </c>
      <c r="AY318" s="48">
        <f t="shared" si="96"/>
        <v>8099</v>
      </c>
      <c r="BA318" s="7" t="s">
        <v>2971</v>
      </c>
      <c r="BF318" s="1">
        <v>5323</v>
      </c>
      <c r="BG318" s="1">
        <f t="shared" si="95"/>
        <v>2011</v>
      </c>
      <c r="BH318" s="1">
        <v>7334</v>
      </c>
    </row>
    <row r="319" spans="1:60" hidden="1" outlineLevel="1" x14ac:dyDescent="0.2">
      <c r="A319" t="s">
        <v>2403</v>
      </c>
      <c r="B319" t="s">
        <v>2559</v>
      </c>
      <c r="C319" s="25">
        <v>160852</v>
      </c>
      <c r="F319" s="1">
        <f t="shared" si="93"/>
        <v>114848</v>
      </c>
      <c r="G319" s="1">
        <f t="shared" si="94"/>
        <v>84757</v>
      </c>
      <c r="H319" s="1">
        <v>77671</v>
      </c>
      <c r="I319" s="1">
        <v>76194</v>
      </c>
      <c r="J319" s="2" t="str">
        <f t="shared" si="97"/>
        <v/>
      </c>
      <c r="K319" s="2">
        <f t="shared" si="98"/>
        <v>0.66343340763443859</v>
      </c>
      <c r="L319" s="10">
        <f t="shared" si="103"/>
        <v>1</v>
      </c>
      <c r="M319" s="9">
        <f t="shared" si="84"/>
        <v>3</v>
      </c>
      <c r="N319" s="8">
        <f t="shared" si="85"/>
        <v>2</v>
      </c>
      <c r="O319" s="2">
        <f t="shared" si="99"/>
        <v>0.4659919701613095</v>
      </c>
      <c r="P319" s="2">
        <f t="shared" si="100"/>
        <v>0.2531180956453567</v>
      </c>
      <c r="Q319" s="2">
        <f t="shared" si="101"/>
        <v>0.26983108830446867</v>
      </c>
      <c r="R319" s="2">
        <f t="shared" si="102"/>
        <v>1.1058845888865076E-2</v>
      </c>
      <c r="S319" s="1">
        <v>39230</v>
      </c>
      <c r="T319" s="1">
        <v>21309</v>
      </c>
      <c r="U319" s="1">
        <v>22716</v>
      </c>
      <c r="V319" s="1">
        <v>376</v>
      </c>
      <c r="W319" s="1">
        <v>154</v>
      </c>
      <c r="X319" s="1">
        <v>219</v>
      </c>
      <c r="AF319" s="1">
        <v>182</v>
      </c>
      <c r="AS319" t="s">
        <v>2403</v>
      </c>
      <c r="AT319" t="s">
        <v>2559</v>
      </c>
      <c r="AW319" s="42">
        <v>8</v>
      </c>
      <c r="AX319" s="44">
        <v>101</v>
      </c>
      <c r="AY319" s="48">
        <f t="shared" si="96"/>
        <v>8101</v>
      </c>
      <c r="BA319" s="7" t="s">
        <v>2971</v>
      </c>
      <c r="BF319" s="1">
        <v>84757</v>
      </c>
      <c r="BG319" s="1">
        <f t="shared" si="95"/>
        <v>30091</v>
      </c>
      <c r="BH319" s="1">
        <v>114848</v>
      </c>
    </row>
    <row r="320" spans="1:60" hidden="1" outlineLevel="1" x14ac:dyDescent="0.2">
      <c r="A320" t="s">
        <v>2434</v>
      </c>
      <c r="B320" t="s">
        <v>2559</v>
      </c>
      <c r="C320" s="25">
        <v>6857</v>
      </c>
      <c r="F320" s="1">
        <f t="shared" si="93"/>
        <v>4723</v>
      </c>
      <c r="G320" s="1">
        <f t="shared" si="94"/>
        <v>3559</v>
      </c>
      <c r="H320" s="1">
        <v>3395</v>
      </c>
      <c r="I320" s="1">
        <v>3369</v>
      </c>
      <c r="J320" s="2" t="str">
        <f t="shared" si="97"/>
        <v/>
      </c>
      <c r="K320" s="2">
        <f t="shared" si="98"/>
        <v>0.71331780647893284</v>
      </c>
      <c r="L320" s="10">
        <f t="shared" si="103"/>
        <v>3</v>
      </c>
      <c r="M320" s="9">
        <f t="shared" si="84"/>
        <v>1</v>
      </c>
      <c r="N320" s="8">
        <f t="shared" si="85"/>
        <v>2</v>
      </c>
      <c r="O320" s="2">
        <f t="shared" si="99"/>
        <v>0.1018202502844141</v>
      </c>
      <c r="P320" s="2">
        <f t="shared" si="100"/>
        <v>0.70705346985210471</v>
      </c>
      <c r="Q320" s="2">
        <f t="shared" si="101"/>
        <v>0.18344709897610922</v>
      </c>
      <c r="R320" s="2">
        <f t="shared" si="102"/>
        <v>7.6791808873719614E-3</v>
      </c>
      <c r="S320" s="1">
        <v>358</v>
      </c>
      <c r="T320" s="1">
        <v>2486</v>
      </c>
      <c r="U320" s="1">
        <v>645</v>
      </c>
      <c r="V320" s="1">
        <v>20</v>
      </c>
      <c r="W320" s="1">
        <v>2</v>
      </c>
      <c r="X320" s="1">
        <v>5</v>
      </c>
      <c r="AS320" t="s">
        <v>2434</v>
      </c>
      <c r="AT320" t="s">
        <v>2559</v>
      </c>
      <c r="AW320" s="42">
        <v>8</v>
      </c>
      <c r="AX320" s="44">
        <v>103</v>
      </c>
      <c r="AY320" s="48">
        <f t="shared" si="96"/>
        <v>8103</v>
      </c>
      <c r="BA320" s="7" t="s">
        <v>2971</v>
      </c>
      <c r="BF320" s="1">
        <v>3559</v>
      </c>
      <c r="BG320" s="1">
        <f t="shared" si="95"/>
        <v>1164</v>
      </c>
      <c r="BH320" s="1">
        <v>4723</v>
      </c>
    </row>
    <row r="321" spans="1:65" hidden="1" outlineLevel="1" x14ac:dyDescent="0.2">
      <c r="A321" t="s">
        <v>224</v>
      </c>
      <c r="B321" t="s">
        <v>2559</v>
      </c>
      <c r="C321" s="25">
        <v>11943</v>
      </c>
      <c r="F321" s="1">
        <f t="shared" si="93"/>
        <v>7929</v>
      </c>
      <c r="G321" s="1">
        <f t="shared" si="94"/>
        <v>5923</v>
      </c>
      <c r="H321" s="1">
        <v>5619</v>
      </c>
      <c r="I321" s="1">
        <v>5533</v>
      </c>
      <c r="J321" s="2" t="str">
        <f t="shared" si="97"/>
        <v/>
      </c>
      <c r="K321" s="2">
        <f t="shared" si="98"/>
        <v>0.6978181359566149</v>
      </c>
      <c r="L321" s="10">
        <f t="shared" si="103"/>
        <v>2</v>
      </c>
      <c r="M321" s="9">
        <f t="shared" si="84"/>
        <v>1</v>
      </c>
      <c r="N321" s="8">
        <f t="shared" si="85"/>
        <v>3</v>
      </c>
      <c r="O321" s="2">
        <f t="shared" si="99"/>
        <v>0.32880895826263995</v>
      </c>
      <c r="P321" s="2">
        <f t="shared" si="100"/>
        <v>0.44791313199864269</v>
      </c>
      <c r="Q321" s="2">
        <f t="shared" si="101"/>
        <v>0.21241940956905328</v>
      </c>
      <c r="R321" s="2">
        <f t="shared" si="102"/>
        <v>1.0858500169664137E-2</v>
      </c>
      <c r="S321" s="1">
        <v>1938</v>
      </c>
      <c r="T321" s="1">
        <v>2640</v>
      </c>
      <c r="U321" s="1">
        <v>1252</v>
      </c>
      <c r="V321" s="1">
        <v>32</v>
      </c>
      <c r="W321" s="1">
        <v>11</v>
      </c>
      <c r="X321" s="1">
        <v>11</v>
      </c>
      <c r="AF321" s="1">
        <v>10</v>
      </c>
      <c r="AS321" t="s">
        <v>224</v>
      </c>
      <c r="AT321" t="s">
        <v>2559</v>
      </c>
      <c r="AW321" s="42">
        <v>8</v>
      </c>
      <c r="AX321" s="44">
        <v>105</v>
      </c>
      <c r="AY321" s="48">
        <f t="shared" si="96"/>
        <v>8105</v>
      </c>
      <c r="BA321" s="7" t="s">
        <v>2971</v>
      </c>
      <c r="BF321" s="1">
        <v>5923</v>
      </c>
      <c r="BG321" s="1">
        <f t="shared" si="95"/>
        <v>2006</v>
      </c>
      <c r="BH321" s="1">
        <v>7929</v>
      </c>
    </row>
    <row r="322" spans="1:65" hidden="1" outlineLevel="1" x14ac:dyDescent="0.2">
      <c r="A322" t="s">
        <v>2158</v>
      </c>
      <c r="B322" t="s">
        <v>2559</v>
      </c>
      <c r="C322" s="25">
        <v>23334</v>
      </c>
      <c r="F322" s="1">
        <f t="shared" si="93"/>
        <v>18945</v>
      </c>
      <c r="G322" s="1">
        <f t="shared" si="94"/>
        <v>14653</v>
      </c>
      <c r="H322" s="1">
        <v>13420</v>
      </c>
      <c r="I322" s="1">
        <v>13317</v>
      </c>
      <c r="J322" s="2" t="str">
        <f t="shared" si="97"/>
        <v/>
      </c>
      <c r="K322" s="2">
        <f t="shared" si="98"/>
        <v>0.70292953285827398</v>
      </c>
      <c r="L322" s="10">
        <f t="shared" si="103"/>
        <v>3</v>
      </c>
      <c r="M322" s="9">
        <f t="shared" ref="M322:M385" si="104">IF(T322&gt;0,RANK(T322,$S322:$AP322),"")</f>
        <v>2</v>
      </c>
      <c r="N322" s="8">
        <f t="shared" ref="N322:N385" si="105">IF(U322&gt;0,RANK(U322,$S322:$AP322),"")</f>
        <v>1</v>
      </c>
      <c r="O322" s="2">
        <f t="shared" si="99"/>
        <v>0.29751780405171818</v>
      </c>
      <c r="P322" s="2">
        <f t="shared" si="100"/>
        <v>0.30560741201687064</v>
      </c>
      <c r="Q322" s="2">
        <f t="shared" si="101"/>
        <v>0.37723847058010096</v>
      </c>
      <c r="R322" s="2">
        <f t="shared" si="102"/>
        <v>1.9636313351310275E-2</v>
      </c>
      <c r="S322" s="1">
        <v>4303</v>
      </c>
      <c r="T322" s="1">
        <v>4420</v>
      </c>
      <c r="U322" s="1">
        <v>5456</v>
      </c>
      <c r="V322" s="1">
        <v>148</v>
      </c>
      <c r="W322" s="1">
        <v>94</v>
      </c>
      <c r="X322" s="1">
        <v>32</v>
      </c>
      <c r="AF322" s="1">
        <v>10</v>
      </c>
      <c r="AS322" t="s">
        <v>2158</v>
      </c>
      <c r="AT322" t="s">
        <v>2559</v>
      </c>
      <c r="AW322" s="42">
        <v>8</v>
      </c>
      <c r="AX322" s="44">
        <v>107</v>
      </c>
      <c r="AY322" s="48">
        <f t="shared" si="96"/>
        <v>8107</v>
      </c>
      <c r="BA322" s="7" t="s">
        <v>2971</v>
      </c>
      <c r="BF322" s="1">
        <v>14653</v>
      </c>
      <c r="BG322" s="1">
        <f t="shared" si="95"/>
        <v>4292</v>
      </c>
      <c r="BH322" s="1">
        <v>18945</v>
      </c>
    </row>
    <row r="323" spans="1:65" hidden="1" outlineLevel="1" x14ac:dyDescent="0.2">
      <c r="A323" t="s">
        <v>649</v>
      </c>
      <c r="B323" t="s">
        <v>2559</v>
      </c>
      <c r="C323" s="25">
        <v>6304</v>
      </c>
      <c r="F323" s="1">
        <f t="shared" si="93"/>
        <v>4314</v>
      </c>
      <c r="G323" s="1">
        <f t="shared" si="94"/>
        <v>3206</v>
      </c>
      <c r="H323" s="1">
        <v>2984</v>
      </c>
      <c r="I323" s="1">
        <v>2932</v>
      </c>
      <c r="J323" s="2" t="str">
        <f t="shared" si="97"/>
        <v/>
      </c>
      <c r="K323" s="2">
        <f t="shared" si="98"/>
        <v>0.67964765878535005</v>
      </c>
      <c r="L323" s="10">
        <f t="shared" si="103"/>
        <v>1</v>
      </c>
      <c r="M323" s="9">
        <f t="shared" si="104"/>
        <v>3</v>
      </c>
      <c r="N323" s="8">
        <f t="shared" si="105"/>
        <v>2</v>
      </c>
      <c r="O323" s="2">
        <f t="shared" si="99"/>
        <v>0.48499999999999999</v>
      </c>
      <c r="P323" s="2">
        <f t="shared" si="100"/>
        <v>0.22125</v>
      </c>
      <c r="Q323" s="2">
        <f t="shared" si="101"/>
        <v>0.2759375</v>
      </c>
      <c r="R323" s="2">
        <f t="shared" si="102"/>
        <v>1.7812500000000009E-2</v>
      </c>
      <c r="S323" s="1">
        <v>1552</v>
      </c>
      <c r="T323" s="1">
        <v>708</v>
      </c>
      <c r="U323" s="1">
        <v>883</v>
      </c>
      <c r="V323" s="1">
        <v>16</v>
      </c>
      <c r="W323" s="1">
        <v>28</v>
      </c>
      <c r="X323" s="1">
        <v>3</v>
      </c>
      <c r="AF323" s="1">
        <v>10</v>
      </c>
      <c r="AS323" t="s">
        <v>649</v>
      </c>
      <c r="AT323" t="s">
        <v>2559</v>
      </c>
      <c r="AW323" s="42">
        <v>8</v>
      </c>
      <c r="AX323" s="44">
        <v>109</v>
      </c>
      <c r="AY323" s="48">
        <f t="shared" si="96"/>
        <v>8109</v>
      </c>
      <c r="BA323" s="7" t="s">
        <v>2971</v>
      </c>
      <c r="BF323" s="1">
        <v>3206</v>
      </c>
      <c r="BG323" s="1">
        <f t="shared" si="95"/>
        <v>1108</v>
      </c>
      <c r="BH323" s="1">
        <v>4314</v>
      </c>
    </row>
    <row r="324" spans="1:65" hidden="1" outlineLevel="1" x14ac:dyDescent="0.2">
      <c r="A324" t="s">
        <v>2361</v>
      </c>
      <c r="B324" t="s">
        <v>2559</v>
      </c>
      <c r="C324" s="25">
        <v>690</v>
      </c>
      <c r="F324" s="1">
        <f t="shared" si="93"/>
        <v>660</v>
      </c>
      <c r="G324" s="1">
        <f t="shared" si="94"/>
        <v>576</v>
      </c>
      <c r="H324" s="1">
        <v>523</v>
      </c>
      <c r="I324" s="1">
        <v>506</v>
      </c>
      <c r="J324" s="2" t="str">
        <f t="shared" si="97"/>
        <v/>
      </c>
      <c r="K324" s="2">
        <f t="shared" si="98"/>
        <v>0.76666666666666672</v>
      </c>
      <c r="L324" s="10">
        <f t="shared" si="103"/>
        <v>2</v>
      </c>
      <c r="M324" s="9">
        <f t="shared" si="104"/>
        <v>3</v>
      </c>
      <c r="N324" s="8">
        <f t="shared" si="105"/>
        <v>1</v>
      </c>
      <c r="O324" s="2">
        <f t="shared" si="99"/>
        <v>0.27777777777777779</v>
      </c>
      <c r="P324" s="2">
        <f t="shared" si="100"/>
        <v>0.21354166666666666</v>
      </c>
      <c r="Q324" s="2">
        <f t="shared" si="101"/>
        <v>0.47743055555555558</v>
      </c>
      <c r="R324" s="2">
        <f t="shared" si="102"/>
        <v>3.125E-2</v>
      </c>
      <c r="S324" s="1">
        <v>160</v>
      </c>
      <c r="T324" s="1">
        <v>123</v>
      </c>
      <c r="U324" s="1">
        <v>275</v>
      </c>
      <c r="V324" s="1">
        <v>12</v>
      </c>
      <c r="W324" s="1">
        <v>3</v>
      </c>
      <c r="X324" s="1">
        <v>3</v>
      </c>
      <c r="AS324" t="s">
        <v>2361</v>
      </c>
      <c r="AT324" t="s">
        <v>2559</v>
      </c>
      <c r="AW324" s="42">
        <v>8</v>
      </c>
      <c r="AX324" s="44">
        <v>111</v>
      </c>
      <c r="AY324" s="48">
        <f t="shared" si="96"/>
        <v>8111</v>
      </c>
      <c r="BA324" s="7" t="s">
        <v>2971</v>
      </c>
      <c r="BF324" s="1">
        <v>576</v>
      </c>
      <c r="BG324" s="1">
        <f t="shared" si="95"/>
        <v>84</v>
      </c>
      <c r="BH324" s="1">
        <v>660</v>
      </c>
    </row>
    <row r="325" spans="1:65" hidden="1" outlineLevel="1" x14ac:dyDescent="0.2">
      <c r="A325" t="s">
        <v>2317</v>
      </c>
      <c r="B325" t="s">
        <v>2559</v>
      </c>
      <c r="C325" s="25">
        <v>7580</v>
      </c>
      <c r="F325" s="1">
        <f t="shared" si="93"/>
        <v>6625</v>
      </c>
      <c r="G325" s="1">
        <f t="shared" si="94"/>
        <v>4536</v>
      </c>
      <c r="H325" s="1">
        <v>4283</v>
      </c>
      <c r="I325" s="1">
        <v>4256</v>
      </c>
      <c r="J325" s="2" t="str">
        <f t="shared" si="97"/>
        <v/>
      </c>
      <c r="K325" s="2">
        <f t="shared" si="98"/>
        <v>0.64241509433962263</v>
      </c>
      <c r="L325" s="10">
        <f t="shared" si="103"/>
        <v>1</v>
      </c>
      <c r="M325" s="9">
        <f t="shared" si="104"/>
        <v>3</v>
      </c>
      <c r="N325" s="8">
        <f t="shared" si="105"/>
        <v>2</v>
      </c>
      <c r="O325" s="2">
        <f t="shared" si="99"/>
        <v>0.44508670520231214</v>
      </c>
      <c r="P325" s="2">
        <f t="shared" si="100"/>
        <v>0.18408181413961761</v>
      </c>
      <c r="Q325" s="2">
        <f t="shared" si="101"/>
        <v>0.34126278345931527</v>
      </c>
      <c r="R325" s="2">
        <f t="shared" si="102"/>
        <v>2.9568697198754934E-2</v>
      </c>
      <c r="S325" s="1">
        <v>2002</v>
      </c>
      <c r="T325" s="1">
        <v>828</v>
      </c>
      <c r="U325" s="1">
        <v>1535</v>
      </c>
      <c r="V325" s="1">
        <v>63</v>
      </c>
      <c r="W325" s="1">
        <v>56</v>
      </c>
      <c r="X325" s="1">
        <v>9</v>
      </c>
      <c r="AF325" s="1">
        <v>5</v>
      </c>
      <c r="AS325" t="s">
        <v>2317</v>
      </c>
      <c r="AT325" t="s">
        <v>2559</v>
      </c>
      <c r="AW325" s="42">
        <v>8</v>
      </c>
      <c r="AX325" s="44">
        <v>113</v>
      </c>
      <c r="AY325" s="48">
        <f t="shared" si="96"/>
        <v>8113</v>
      </c>
      <c r="BA325" s="7" t="s">
        <v>2971</v>
      </c>
      <c r="BF325" s="1">
        <v>4536</v>
      </c>
      <c r="BG325" s="1">
        <f t="shared" si="95"/>
        <v>2089</v>
      </c>
      <c r="BH325" s="1">
        <v>6625</v>
      </c>
    </row>
    <row r="326" spans="1:65" hidden="1" outlineLevel="1" x14ac:dyDescent="0.2">
      <c r="A326" t="s">
        <v>2668</v>
      </c>
      <c r="B326" t="s">
        <v>2559</v>
      </c>
      <c r="C326" s="25">
        <v>2383</v>
      </c>
      <c r="F326" s="1">
        <f t="shared" si="93"/>
        <v>1684</v>
      </c>
      <c r="G326" s="1">
        <f t="shared" si="94"/>
        <v>1474</v>
      </c>
      <c r="H326" s="1">
        <v>1365</v>
      </c>
      <c r="I326" s="1">
        <v>1338</v>
      </c>
      <c r="J326" s="2" t="str">
        <f t="shared" si="97"/>
        <v/>
      </c>
      <c r="K326" s="2">
        <f t="shared" si="98"/>
        <v>0.79453681710213775</v>
      </c>
      <c r="L326" s="10">
        <f t="shared" si="103"/>
        <v>3</v>
      </c>
      <c r="M326" s="9">
        <f t="shared" si="104"/>
        <v>1</v>
      </c>
      <c r="N326" s="8">
        <f t="shared" si="105"/>
        <v>2</v>
      </c>
      <c r="O326" s="2">
        <f t="shared" si="99"/>
        <v>0.17922606924643583</v>
      </c>
      <c r="P326" s="2">
        <f t="shared" si="100"/>
        <v>0.58316361167684994</v>
      </c>
      <c r="Q326" s="2">
        <f t="shared" si="101"/>
        <v>0.23353699932111338</v>
      </c>
      <c r="R326" s="2">
        <f t="shared" si="102"/>
        <v>4.0733197556008793E-3</v>
      </c>
      <c r="S326" s="1">
        <v>264</v>
      </c>
      <c r="T326" s="1">
        <v>859</v>
      </c>
      <c r="U326" s="1">
        <v>344</v>
      </c>
      <c r="V326" s="1">
        <v>3</v>
      </c>
      <c r="X326" s="1">
        <v>3</v>
      </c>
      <c r="AS326" t="s">
        <v>2668</v>
      </c>
      <c r="AT326" t="s">
        <v>2559</v>
      </c>
      <c r="AW326" s="42">
        <v>8</v>
      </c>
      <c r="AX326" s="44">
        <v>115</v>
      </c>
      <c r="AY326" s="48">
        <f t="shared" si="96"/>
        <v>8115</v>
      </c>
      <c r="BA326" s="7" t="s">
        <v>2971</v>
      </c>
      <c r="BF326" s="1">
        <v>1474</v>
      </c>
      <c r="BG326" s="1">
        <f t="shared" si="95"/>
        <v>210</v>
      </c>
      <c r="BH326" s="1">
        <v>1684</v>
      </c>
    </row>
    <row r="327" spans="1:65" hidden="1" outlineLevel="1" x14ac:dyDescent="0.2">
      <c r="A327" t="s">
        <v>2760</v>
      </c>
      <c r="B327" t="s">
        <v>2559</v>
      </c>
      <c r="C327" s="25">
        <v>28044</v>
      </c>
      <c r="F327" s="1">
        <f t="shared" si="93"/>
        <v>25485</v>
      </c>
      <c r="G327" s="1">
        <f t="shared" si="94"/>
        <v>16543</v>
      </c>
      <c r="H327" s="1">
        <v>15428</v>
      </c>
      <c r="I327" s="1">
        <v>15312</v>
      </c>
      <c r="J327" s="2" t="str">
        <f t="shared" si="97"/>
        <v/>
      </c>
      <c r="K327" s="2">
        <f t="shared" si="98"/>
        <v>0.60082401412595643</v>
      </c>
      <c r="L327" s="10">
        <f t="shared" si="103"/>
        <v>2</v>
      </c>
      <c r="M327" s="9">
        <f t="shared" si="104"/>
        <v>3</v>
      </c>
      <c r="N327" s="8">
        <f t="shared" si="105"/>
        <v>1</v>
      </c>
      <c r="O327" s="2">
        <f t="shared" si="99"/>
        <v>0.29369214736713051</v>
      </c>
      <c r="P327" s="2">
        <f t="shared" si="100"/>
        <v>0.24881995954146999</v>
      </c>
      <c r="Q327" s="2">
        <f t="shared" si="101"/>
        <v>0.44216269233126954</v>
      </c>
      <c r="R327" s="2">
        <f t="shared" si="102"/>
        <v>1.5325200760129942E-2</v>
      </c>
      <c r="S327" s="1">
        <v>4791</v>
      </c>
      <c r="T327" s="1">
        <v>4059</v>
      </c>
      <c r="U327" s="1">
        <v>7213</v>
      </c>
      <c r="V327" s="1">
        <v>149</v>
      </c>
      <c r="W327" s="1">
        <v>65</v>
      </c>
      <c r="X327" s="1">
        <v>22</v>
      </c>
      <c r="AF327" s="1">
        <v>14</v>
      </c>
      <c r="AS327" t="s">
        <v>2760</v>
      </c>
      <c r="AT327" t="s">
        <v>2559</v>
      </c>
      <c r="AW327" s="42">
        <v>8</v>
      </c>
      <c r="AX327" s="44">
        <v>117</v>
      </c>
      <c r="AY327" s="48">
        <f t="shared" si="96"/>
        <v>8117</v>
      </c>
      <c r="BA327" s="7" t="s">
        <v>2971</v>
      </c>
      <c r="BF327" s="1">
        <v>16543</v>
      </c>
      <c r="BG327" s="1">
        <f t="shared" si="95"/>
        <v>8942</v>
      </c>
      <c r="BH327" s="1">
        <v>25485</v>
      </c>
    </row>
    <row r="328" spans="1:65" hidden="1" outlineLevel="1" x14ac:dyDescent="0.2">
      <c r="A328" t="s">
        <v>2839</v>
      </c>
      <c r="B328" t="s">
        <v>2559</v>
      </c>
      <c r="C328" s="25">
        <v>23389</v>
      </c>
      <c r="F328" s="1">
        <f t="shared" si="93"/>
        <v>19931</v>
      </c>
      <c r="G328" s="1">
        <f t="shared" si="94"/>
        <v>14205</v>
      </c>
      <c r="H328" s="1">
        <v>13522</v>
      </c>
      <c r="I328" s="1">
        <v>13407</v>
      </c>
      <c r="J328" s="2" t="str">
        <f t="shared" si="97"/>
        <v/>
      </c>
      <c r="K328" s="2">
        <f t="shared" si="98"/>
        <v>0.67267071396317291</v>
      </c>
      <c r="L328" s="10">
        <f t="shared" si="103"/>
        <v>3</v>
      </c>
      <c r="M328" s="9">
        <f t="shared" si="104"/>
        <v>1</v>
      </c>
      <c r="N328" s="8">
        <f t="shared" si="105"/>
        <v>2</v>
      </c>
      <c r="O328" s="2">
        <f t="shared" si="99"/>
        <v>0.17615291693313437</v>
      </c>
      <c r="P328" s="2">
        <f t="shared" si="100"/>
        <v>0.51140481773609037</v>
      </c>
      <c r="Q328" s="2">
        <f t="shared" si="101"/>
        <v>0.3006466282953173</v>
      </c>
      <c r="R328" s="2">
        <f t="shared" si="102"/>
        <v>1.179563703545794E-2</v>
      </c>
      <c r="S328" s="1">
        <v>2479</v>
      </c>
      <c r="T328" s="1">
        <v>7197</v>
      </c>
      <c r="U328" s="1">
        <v>4231</v>
      </c>
      <c r="V328" s="1">
        <v>100</v>
      </c>
      <c r="W328" s="1">
        <v>26</v>
      </c>
      <c r="X328" s="1">
        <v>33</v>
      </c>
      <c r="AF328" s="1">
        <v>7</v>
      </c>
      <c r="AS328" t="s">
        <v>2839</v>
      </c>
      <c r="AT328" t="s">
        <v>2559</v>
      </c>
      <c r="AW328" s="42">
        <v>8</v>
      </c>
      <c r="AX328" s="44">
        <v>119</v>
      </c>
      <c r="AY328" s="48">
        <f t="shared" si="96"/>
        <v>8119</v>
      </c>
      <c r="BA328" s="7" t="s">
        <v>2971</v>
      </c>
      <c r="BF328" s="1">
        <v>14205</v>
      </c>
      <c r="BG328" s="1">
        <f t="shared" si="95"/>
        <v>5726</v>
      </c>
      <c r="BH328" s="1">
        <v>19931</v>
      </c>
    </row>
    <row r="329" spans="1:65" hidden="1" outlineLevel="1" x14ac:dyDescent="0.2">
      <c r="A329" t="s">
        <v>636</v>
      </c>
      <c r="B329" t="s">
        <v>2559</v>
      </c>
      <c r="C329" s="25">
        <v>4766</v>
      </c>
      <c r="F329" s="1">
        <f t="shared" si="93"/>
        <v>3307</v>
      </c>
      <c r="G329" s="1">
        <f t="shared" si="94"/>
        <v>2715</v>
      </c>
      <c r="H329" s="1">
        <v>2623</v>
      </c>
      <c r="I329" s="1">
        <v>2591</v>
      </c>
      <c r="J329" s="2" t="str">
        <f t="shared" si="97"/>
        <v/>
      </c>
      <c r="K329" s="2">
        <f t="shared" si="98"/>
        <v>0.78348956758391286</v>
      </c>
      <c r="L329" s="10">
        <f t="shared" si="103"/>
        <v>3</v>
      </c>
      <c r="M329" s="9">
        <f t="shared" si="104"/>
        <v>1</v>
      </c>
      <c r="N329" s="8">
        <f t="shared" si="105"/>
        <v>2</v>
      </c>
      <c r="O329" s="2">
        <f t="shared" si="99"/>
        <v>0.10917838638045892</v>
      </c>
      <c r="P329" s="2">
        <f t="shared" si="100"/>
        <v>0.71687638786084384</v>
      </c>
      <c r="Q329" s="2">
        <f t="shared" si="101"/>
        <v>0.1695040710584752</v>
      </c>
      <c r="R329" s="2">
        <f t="shared" si="102"/>
        <v>4.4411547002219942E-3</v>
      </c>
      <c r="S329" s="1">
        <v>295</v>
      </c>
      <c r="T329" s="1">
        <v>1937</v>
      </c>
      <c r="U329" s="1">
        <v>458</v>
      </c>
      <c r="V329" s="1">
        <v>2</v>
      </c>
      <c r="W329" s="1">
        <v>1</v>
      </c>
      <c r="X329" s="1">
        <v>9</v>
      </c>
      <c r="AS329" t="s">
        <v>636</v>
      </c>
      <c r="AT329" t="s">
        <v>2559</v>
      </c>
      <c r="AW329" s="42">
        <v>8</v>
      </c>
      <c r="AX329" s="44">
        <v>121</v>
      </c>
      <c r="AY329" s="48">
        <f t="shared" si="96"/>
        <v>8121</v>
      </c>
      <c r="BA329" s="7" t="s">
        <v>2971</v>
      </c>
      <c r="BF329" s="1">
        <v>2715</v>
      </c>
      <c r="BG329" s="1">
        <f t="shared" si="95"/>
        <v>592</v>
      </c>
      <c r="BH329" s="1">
        <v>3307</v>
      </c>
    </row>
    <row r="330" spans="1:65" hidden="1" outlineLevel="1" x14ac:dyDescent="0.2">
      <c r="A330" t="s">
        <v>707</v>
      </c>
      <c r="B330" t="s">
        <v>2559</v>
      </c>
      <c r="C330" s="25">
        <v>263691</v>
      </c>
      <c r="F330" s="1">
        <f t="shared" si="93"/>
        <v>162282</v>
      </c>
      <c r="G330" s="1">
        <f t="shared" si="94"/>
        <v>125413</v>
      </c>
      <c r="H330" s="1">
        <v>117017</v>
      </c>
      <c r="I330" s="1">
        <v>115866</v>
      </c>
      <c r="J330" s="2" t="str">
        <f t="shared" si="97"/>
        <v/>
      </c>
      <c r="K330" s="2">
        <f t="shared" si="98"/>
        <v>0.71397936924612715</v>
      </c>
      <c r="L330" s="10">
        <f t="shared" si="103"/>
        <v>3</v>
      </c>
      <c r="M330" s="9">
        <f t="shared" si="104"/>
        <v>1</v>
      </c>
      <c r="N330" s="8">
        <f t="shared" si="105"/>
        <v>2</v>
      </c>
      <c r="O330" s="2">
        <f t="shared" si="99"/>
        <v>0.24551051821446895</v>
      </c>
      <c r="P330" s="2">
        <f t="shared" si="100"/>
        <v>0.39270138532580812</v>
      </c>
      <c r="Q330" s="2">
        <f t="shared" si="101"/>
        <v>0.34981080041046692</v>
      </c>
      <c r="R330" s="2">
        <f t="shared" si="102"/>
        <v>1.1977296049255959E-2</v>
      </c>
      <c r="S330" s="1">
        <v>30624</v>
      </c>
      <c r="T330" s="1">
        <v>48984</v>
      </c>
      <c r="U330" s="1">
        <v>43634</v>
      </c>
      <c r="V330" s="1">
        <v>762</v>
      </c>
      <c r="W330" s="1">
        <v>204</v>
      </c>
      <c r="X330" s="1">
        <v>359</v>
      </c>
      <c r="AF330" s="1">
        <v>169</v>
      </c>
      <c r="AS330" t="s">
        <v>707</v>
      </c>
      <c r="AT330" t="s">
        <v>2559</v>
      </c>
      <c r="AW330" s="42">
        <v>8</v>
      </c>
      <c r="AX330" s="44">
        <v>123</v>
      </c>
      <c r="AY330" s="48">
        <f t="shared" si="96"/>
        <v>8123</v>
      </c>
      <c r="BA330" s="7" t="s">
        <v>2971</v>
      </c>
      <c r="BF330" s="1">
        <v>125413</v>
      </c>
      <c r="BG330" s="1">
        <f t="shared" si="95"/>
        <v>36869</v>
      </c>
      <c r="BH330" s="1">
        <v>162282</v>
      </c>
    </row>
    <row r="331" spans="1:65" hidden="1" outlineLevel="1" x14ac:dyDescent="0.2">
      <c r="A331" t="s">
        <v>471</v>
      </c>
      <c r="B331" t="s">
        <v>2559</v>
      </c>
      <c r="C331" s="25">
        <v>10119</v>
      </c>
      <c r="F331" s="1">
        <f t="shared" si="93"/>
        <v>6376</v>
      </c>
      <c r="G331" s="1">
        <f t="shared" si="94"/>
        <v>4878</v>
      </c>
      <c r="H331" s="1">
        <v>4642</v>
      </c>
      <c r="I331" s="1">
        <v>4577</v>
      </c>
      <c r="J331" s="2" t="str">
        <f t="shared" si="97"/>
        <v/>
      </c>
      <c r="K331" s="2">
        <f t="shared" si="98"/>
        <v>0.71784818067754075</v>
      </c>
      <c r="L331" s="10">
        <f t="shared" si="103"/>
        <v>3</v>
      </c>
      <c r="M331" s="9">
        <f t="shared" si="104"/>
        <v>1</v>
      </c>
      <c r="N331" s="8">
        <f t="shared" si="105"/>
        <v>2</v>
      </c>
      <c r="O331" s="2">
        <f t="shared" si="99"/>
        <v>0.16974928072338677</v>
      </c>
      <c r="P331" s="2">
        <f t="shared" si="100"/>
        <v>0.5558980682285245</v>
      </c>
      <c r="Q331" s="2">
        <f t="shared" si="101"/>
        <v>0.26942046855733665</v>
      </c>
      <c r="R331" s="2">
        <f t="shared" si="102"/>
        <v>4.9321824907520573E-3</v>
      </c>
      <c r="S331" s="1">
        <v>826</v>
      </c>
      <c r="T331" s="1">
        <v>2705</v>
      </c>
      <c r="U331" s="1">
        <v>1311</v>
      </c>
      <c r="V331" s="1">
        <v>9</v>
      </c>
      <c r="W331" s="1">
        <v>1</v>
      </c>
      <c r="X331" s="1">
        <v>9</v>
      </c>
      <c r="AF331" s="1">
        <v>5</v>
      </c>
      <c r="AS331" t="s">
        <v>471</v>
      </c>
      <c r="AT331" t="s">
        <v>2559</v>
      </c>
      <c r="AW331" s="42">
        <v>8</v>
      </c>
      <c r="AX331" s="44">
        <v>125</v>
      </c>
      <c r="AY331" s="48">
        <f t="shared" si="96"/>
        <v>8125</v>
      </c>
      <c r="BA331" s="7" t="s">
        <v>2971</v>
      </c>
      <c r="BF331" s="1">
        <v>4878</v>
      </c>
      <c r="BG331" s="1">
        <f t="shared" si="95"/>
        <v>1498</v>
      </c>
      <c r="BH331" s="1">
        <v>6376</v>
      </c>
    </row>
    <row r="332" spans="1:65" collapsed="1" x14ac:dyDescent="0.2">
      <c r="A332" t="s">
        <v>1743</v>
      </c>
      <c r="B332" t="s">
        <v>502</v>
      </c>
      <c r="C332" s="1">
        <f>SUM(C268:C331)</f>
        <v>5187582</v>
      </c>
      <c r="D332" s="33">
        <v>3817000</v>
      </c>
      <c r="E332" s="33">
        <v>3544000</v>
      </c>
      <c r="F332" s="1">
        <f>SUM(F268:F331)</f>
        <v>3648008</v>
      </c>
      <c r="G332" s="1">
        <f>SUM(G268:G331)</f>
        <v>2770531</v>
      </c>
      <c r="H332" s="1">
        <f>SUM(H268:H331)</f>
        <v>2596173</v>
      </c>
      <c r="I332" s="1">
        <v>2569522</v>
      </c>
      <c r="J332" s="2">
        <f t="shared" ref="J332" si="106">IF(D332&gt;0,I332/D332,"")</f>
        <v>0.67317841236573228</v>
      </c>
      <c r="K332" s="2">
        <f t="shared" si="98"/>
        <v>0.70436303867754679</v>
      </c>
      <c r="L332" s="10">
        <f t="shared" si="103"/>
        <v>3</v>
      </c>
      <c r="M332" s="9">
        <f t="shared" si="104"/>
        <v>1</v>
      </c>
      <c r="N332" s="8">
        <f t="shared" si="105"/>
        <v>2</v>
      </c>
      <c r="O332" s="2">
        <f t="shared" si="99"/>
        <v>0.32280487086277476</v>
      </c>
      <c r="P332" s="2">
        <f t="shared" si="100"/>
        <v>0.33674141928368723</v>
      </c>
      <c r="Q332" s="2">
        <f t="shared" si="101"/>
        <v>0.32754071479962144</v>
      </c>
      <c r="R332" s="2">
        <f>IF(SUM($S332:$AO332)=0,"-",(1-O332-P332-Q332))</f>
        <v>1.2912995053916576E-2</v>
      </c>
      <c r="S332" s="1">
        <f t="shared" ref="S332:X332" si="107">SUM(S268:S331)</f>
        <v>887470</v>
      </c>
      <c r="T332" s="1">
        <f t="shared" si="107"/>
        <v>925785</v>
      </c>
      <c r="U332" s="1">
        <f t="shared" si="107"/>
        <v>900490</v>
      </c>
      <c r="V332" s="1">
        <f t="shared" si="107"/>
        <v>19585</v>
      </c>
      <c r="W332" s="1">
        <f t="shared" si="107"/>
        <v>7197</v>
      </c>
      <c r="X332" s="1">
        <f t="shared" si="107"/>
        <v>5702</v>
      </c>
      <c r="AF332" s="1">
        <f>SUM(AF268:AF331)</f>
        <v>3017</v>
      </c>
      <c r="AS332" t="s">
        <v>1743</v>
      </c>
      <c r="AT332" t="s">
        <v>502</v>
      </c>
      <c r="AW332" s="42">
        <v>8</v>
      </c>
      <c r="AX332" s="44"/>
      <c r="AY332" s="42">
        <v>8</v>
      </c>
      <c r="BA332" s="7" t="s">
        <v>655</v>
      </c>
      <c r="BF332" s="1">
        <f>SUM(BF268:BF331)</f>
        <v>2770531</v>
      </c>
      <c r="BG332" s="1">
        <f>SUM(BG268:BG331)</f>
        <v>877477</v>
      </c>
      <c r="BH332" s="1">
        <f>SUM(BH268:BH331)</f>
        <v>3648008</v>
      </c>
    </row>
    <row r="333" spans="1:65" x14ac:dyDescent="0.2">
      <c r="C333" s="25"/>
      <c r="J333" s="2"/>
      <c r="K333" s="2"/>
      <c r="L333" s="10"/>
      <c r="M333" s="9"/>
      <c r="N333" s="8"/>
      <c r="AW333" s="42"/>
      <c r="AX333" s="44"/>
      <c r="AY333" s="48"/>
    </row>
    <row r="334" spans="1:65" hidden="1" outlineLevel="1" x14ac:dyDescent="0.2">
      <c r="A334" t="s">
        <v>263</v>
      </c>
      <c r="B334" t="s">
        <v>1389</v>
      </c>
      <c r="C334" s="25">
        <v>933835</v>
      </c>
      <c r="F334" s="1">
        <f>SUMIF('Town VTO'!$AI$3:$AI$171,$AY334,'Town VTO'!E$3:E$171)</f>
        <v>557697</v>
      </c>
      <c r="G334" s="1">
        <f>SUMIF('Town VTO'!$AI$3:$AI$171,$AY334,'Town VTO'!F$3:F$171)</f>
        <v>531720</v>
      </c>
      <c r="H334" s="1">
        <f>SUMIF('Town VTO'!$AI$3:$AI$171,$AY334,'Town VTO'!G$3:G$171)</f>
        <v>397801</v>
      </c>
      <c r="I334" s="1">
        <v>396130</v>
      </c>
      <c r="J334" s="2" t="str">
        <f t="shared" ref="J334:J342" si="108">IF(D334&gt;0,I334/D334,"")</f>
        <v/>
      </c>
      <c r="K334" s="2">
        <f t="shared" ref="K334:K342" si="109">IF(F334&gt;0,I334/F334,"")</f>
        <v>0.71029609268115124</v>
      </c>
      <c r="L334" s="10">
        <f t="shared" si="103"/>
        <v>2</v>
      </c>
      <c r="M334" s="9">
        <f t="shared" si="104"/>
        <v>3</v>
      </c>
      <c r="N334" s="8">
        <f t="shared" si="105"/>
        <v>1</v>
      </c>
      <c r="O334" s="2">
        <f t="shared" ref="O334:O342" si="110">IF(SUM($S334:$AO334)=0,"-",S334/SUM($S334:$AO334))</f>
        <v>0.34078350672611563</v>
      </c>
      <c r="P334" s="2">
        <f t="shared" ref="P334:P342" si="111">IF(SUM($S334:$AO334)=0,"-",T334/SUM($S334:$AO334))</f>
        <v>0.25012956823291793</v>
      </c>
      <c r="Q334" s="2">
        <f t="shared" ref="Q334:Q342" si="112">IF(SUM($S334:$AO334)=0,"-",U334/SUM($S334:$AO334))</f>
        <v>0.39932357760756071</v>
      </c>
      <c r="R334" s="2">
        <f t="shared" ref="R334:R342" si="113">IF(SUM($S334:$AO334)=0,"-",(1-O334-P334-Q334))</f>
        <v>9.763347433405789E-3</v>
      </c>
      <c r="S334" s="1">
        <f>SUMIF('Town VTO'!$AI$3:$AI$171,$AY334,'Town VTO'!R$3:R$171)</f>
        <v>178850</v>
      </c>
      <c r="T334" s="1">
        <f>SUMIF('Town VTO'!$AI$3:$AI$171,$AY334,'Town VTO'!S$3:S$171)</f>
        <v>131273</v>
      </c>
      <c r="U334" s="1">
        <f>SUMIF('Town VTO'!$AI$3:$AI$171,$AY334,'Town VTO'!T$3:T$171)</f>
        <v>209573</v>
      </c>
      <c r="AE334" s="1">
        <f>SUMIF('Town VTO'!$AI$3:$AI$171,$AY334,'Town VTO'!W$3:W$171)</f>
        <v>5124</v>
      </c>
      <c r="AS334" t="s">
        <v>263</v>
      </c>
      <c r="AT334" t="s">
        <v>1389</v>
      </c>
      <c r="AW334" s="42">
        <v>9</v>
      </c>
      <c r="AX334" s="44">
        <v>1</v>
      </c>
      <c r="AY334" s="48">
        <f t="shared" si="96"/>
        <v>9001</v>
      </c>
      <c r="BA334" s="7" t="s">
        <v>2971</v>
      </c>
      <c r="BF334" s="1">
        <f>SUMIF('Town VTO'!$AI$3:$AI$171,$AY334,'Town VTO'!AM$3:AM$171)</f>
        <v>524820</v>
      </c>
      <c r="BG334" s="1">
        <f>SUMIF('Town VTO'!$AI$3:$AI$171,$AY334,'Town VTO'!AN$3:AN$171)</f>
        <v>32877</v>
      </c>
      <c r="BH334" s="1">
        <f>BG334+BF334</f>
        <v>557697</v>
      </c>
      <c r="BJ334" s="1">
        <f t="shared" ref="BJ334:BJ341" si="114">H334</f>
        <v>397801</v>
      </c>
      <c r="BK334" s="1">
        <f>BJ334-BM334</f>
        <v>356229</v>
      </c>
      <c r="BM334" s="1">
        <f>SUMIF('Town VTO'!$AI$3:$AI$171,$AY334,'Town VTO'!AS$3:AS$171)</f>
        <v>41572</v>
      </c>
    </row>
    <row r="335" spans="1:65" hidden="1" outlineLevel="1" x14ac:dyDescent="0.2">
      <c r="A335" t="s">
        <v>1623</v>
      </c>
      <c r="B335" t="s">
        <v>1389</v>
      </c>
      <c r="C335" s="25">
        <v>897259</v>
      </c>
      <c r="F335" s="1">
        <f>SUMIF('Town VTO'!$AI$3:$AI$171,$AY335,'Town VTO'!E$3:E$171)</f>
        <v>550789</v>
      </c>
      <c r="G335" s="1">
        <f>SUMIF('Town VTO'!$AI$3:$AI$171,$AY335,'Town VTO'!F$3:F$171)</f>
        <v>519998</v>
      </c>
      <c r="H335" s="1">
        <f>SUMIF('Town VTO'!$AI$3:$AI$171,$AY335,'Town VTO'!G$3:G$171)</f>
        <v>390399</v>
      </c>
      <c r="I335" s="1">
        <v>392240</v>
      </c>
      <c r="J335" s="2" t="str">
        <f t="shared" si="108"/>
        <v/>
      </c>
      <c r="K335" s="2">
        <f t="shared" si="109"/>
        <v>0.7121420362425539</v>
      </c>
      <c r="L335" s="10">
        <f t="shared" si="103"/>
        <v>1</v>
      </c>
      <c r="M335" s="9">
        <f t="shared" si="104"/>
        <v>3</v>
      </c>
      <c r="N335" s="8">
        <f t="shared" si="105"/>
        <v>2</v>
      </c>
      <c r="O335" s="2">
        <f t="shared" si="110"/>
        <v>0.42382188071772919</v>
      </c>
      <c r="P335" s="2">
        <f t="shared" si="111"/>
        <v>0.18367434145356087</v>
      </c>
      <c r="Q335" s="2">
        <f t="shared" si="112"/>
        <v>0.38388372445352592</v>
      </c>
      <c r="R335" s="2">
        <f t="shared" si="113"/>
        <v>8.6200533751840114E-3</v>
      </c>
      <c r="S335" s="1">
        <f>SUMIF('Town VTO'!$AI$3:$AI$171,$AY335,'Town VTO'!R$3:R$171)</f>
        <v>218203</v>
      </c>
      <c r="T335" s="1">
        <f>SUMIF('Town VTO'!$AI$3:$AI$171,$AY335,'Town VTO'!S$3:S$171)</f>
        <v>94564</v>
      </c>
      <c r="U335" s="1">
        <f>SUMIF('Town VTO'!$AI$3:$AI$171,$AY335,'Town VTO'!T$3:T$171)</f>
        <v>197641</v>
      </c>
      <c r="AE335" s="1">
        <f>SUMIF('Town VTO'!$AI$3:$AI$171,$AY335,'Town VTO'!W$3:W$171)</f>
        <v>4438</v>
      </c>
      <c r="AS335" t="s">
        <v>1623</v>
      </c>
      <c r="AT335" t="s">
        <v>1389</v>
      </c>
      <c r="AW335" s="42">
        <v>9</v>
      </c>
      <c r="AX335" s="44">
        <v>3</v>
      </c>
      <c r="AY335" s="48">
        <f t="shared" si="96"/>
        <v>9003</v>
      </c>
      <c r="BA335" s="7" t="s">
        <v>2971</v>
      </c>
      <c r="BF335" s="1">
        <f>SUMIF('Town VTO'!$AI$3:$AI$171,$AY335,'Town VTO'!AM$3:AM$171)</f>
        <v>514846</v>
      </c>
      <c r="BG335" s="1">
        <f>SUMIF('Town VTO'!$AI$3:$AI$171,$AY335,'Town VTO'!AN$3:AN$171)</f>
        <v>35943</v>
      </c>
      <c r="BH335" s="1">
        <f t="shared" ref="BH335:BH341" si="115">BG335+BF335</f>
        <v>550789</v>
      </c>
      <c r="BJ335" s="1">
        <f t="shared" si="114"/>
        <v>390399</v>
      </c>
      <c r="BK335" s="1">
        <f t="shared" ref="BK335:BK341" si="116">BJ335-BM335</f>
        <v>353925</v>
      </c>
      <c r="BM335" s="1">
        <f>SUMIF('Town VTO'!$AI$3:$AI$171,$AY335,'Town VTO'!AS$3:AS$171)</f>
        <v>36474</v>
      </c>
    </row>
    <row r="336" spans="1:65" hidden="1" outlineLevel="1" x14ac:dyDescent="0.2">
      <c r="A336" t="s">
        <v>1186</v>
      </c>
      <c r="B336" t="s">
        <v>1389</v>
      </c>
      <c r="C336" s="25">
        <v>187530</v>
      </c>
      <c r="F336" s="1">
        <f>SUMIF('Town VTO'!$AI$3:$AI$171,$AY336,'Town VTO'!E$3:E$171)</f>
        <v>127406</v>
      </c>
      <c r="G336" s="1">
        <f>SUMIF('Town VTO'!$AI$3:$AI$171,$AY336,'Town VTO'!F$3:F$171)</f>
        <v>124108</v>
      </c>
      <c r="H336" s="1">
        <f>SUMIF('Town VTO'!$AI$3:$AI$171,$AY336,'Town VTO'!G$3:G$171)</f>
        <v>92971</v>
      </c>
      <c r="I336" s="1">
        <v>92427</v>
      </c>
      <c r="J336" s="2" t="str">
        <f t="shared" si="108"/>
        <v/>
      </c>
      <c r="K336" s="2">
        <f t="shared" si="109"/>
        <v>0.72545249046355742</v>
      </c>
      <c r="L336" s="10">
        <f t="shared" si="103"/>
        <v>2</v>
      </c>
      <c r="M336" s="9">
        <f t="shared" si="104"/>
        <v>3</v>
      </c>
      <c r="N336" s="8">
        <f t="shared" si="105"/>
        <v>1</v>
      </c>
      <c r="O336" s="2">
        <f t="shared" si="110"/>
        <v>0.27004927398628187</v>
      </c>
      <c r="P336" s="2">
        <f t="shared" si="111"/>
        <v>0.26802756724016569</v>
      </c>
      <c r="Q336" s="2">
        <f t="shared" si="112"/>
        <v>0.45173277456742023</v>
      </c>
      <c r="R336" s="2">
        <f t="shared" si="113"/>
        <v>1.0190384206132219E-2</v>
      </c>
      <c r="S336" s="1">
        <f>SUMIF('Town VTO'!$AI$3:$AI$171,$AY336,'Town VTO'!R$3:R$171)</f>
        <v>32993</v>
      </c>
      <c r="T336" s="1">
        <f>SUMIF('Town VTO'!$AI$3:$AI$171,$AY336,'Town VTO'!S$3:S$171)</f>
        <v>32746</v>
      </c>
      <c r="U336" s="1">
        <f>SUMIF('Town VTO'!$AI$3:$AI$171,$AY336,'Town VTO'!T$3:T$171)</f>
        <v>55190</v>
      </c>
      <c r="AE336" s="1">
        <f>SUMIF('Town VTO'!$AI$3:$AI$171,$AY336,'Town VTO'!W$3:W$171)</f>
        <v>1245</v>
      </c>
      <c r="AS336" t="s">
        <v>1186</v>
      </c>
      <c r="AT336" t="s">
        <v>1389</v>
      </c>
      <c r="AW336" s="42">
        <v>9</v>
      </c>
      <c r="AX336" s="44">
        <v>5</v>
      </c>
      <c r="AY336" s="48">
        <f t="shared" si="96"/>
        <v>9005</v>
      </c>
      <c r="BA336" s="7" t="s">
        <v>2971</v>
      </c>
      <c r="BF336" s="1">
        <f>SUMIF('Town VTO'!$AI$3:$AI$171,$AY336,'Town VTO'!AM$3:AM$171)</f>
        <v>122174</v>
      </c>
      <c r="BG336" s="1">
        <f>SUMIF('Town VTO'!$AI$3:$AI$171,$AY336,'Town VTO'!AN$3:AN$171)</f>
        <v>5232</v>
      </c>
      <c r="BH336" s="1">
        <f t="shared" si="115"/>
        <v>127406</v>
      </c>
      <c r="BJ336" s="1">
        <f t="shared" si="114"/>
        <v>92971</v>
      </c>
      <c r="BK336" s="1">
        <f t="shared" si="116"/>
        <v>84083</v>
      </c>
      <c r="BM336" s="1">
        <f>SUMIF('Town VTO'!$AI$3:$AI$171,$AY336,'Town VTO'!AS$3:AS$171)</f>
        <v>8888</v>
      </c>
    </row>
    <row r="337" spans="1:79" hidden="1" outlineLevel="1" x14ac:dyDescent="0.2">
      <c r="A337" t="s">
        <v>464</v>
      </c>
      <c r="B337" t="s">
        <v>1389</v>
      </c>
      <c r="C337" s="25">
        <v>165602</v>
      </c>
      <c r="F337" s="1">
        <f>SUMIF('Town VTO'!$AI$3:$AI$171,$AY337,'Town VTO'!E$3:E$171)</f>
        <v>112265</v>
      </c>
      <c r="G337" s="1">
        <f>SUMIF('Town VTO'!$AI$3:$AI$171,$AY337,'Town VTO'!F$3:F$171)</f>
        <v>105076</v>
      </c>
      <c r="H337" s="1">
        <f>SUMIF('Town VTO'!$AI$3:$AI$171,$AY337,'Town VTO'!G$3:G$171)</f>
        <v>84947</v>
      </c>
      <c r="I337" s="1">
        <v>83538</v>
      </c>
      <c r="J337" s="2" t="str">
        <f t="shared" si="108"/>
        <v/>
      </c>
      <c r="K337" s="2">
        <f t="shared" si="109"/>
        <v>0.74411437224424348</v>
      </c>
      <c r="L337" s="10">
        <f t="shared" si="103"/>
        <v>2</v>
      </c>
      <c r="M337" s="9">
        <f t="shared" si="104"/>
        <v>3</v>
      </c>
      <c r="N337" s="8">
        <f t="shared" si="105"/>
        <v>1</v>
      </c>
      <c r="O337" s="2">
        <f t="shared" si="110"/>
        <v>0.34026095416134139</v>
      </c>
      <c r="P337" s="2">
        <f t="shared" si="111"/>
        <v>0.21976041050683859</v>
      </c>
      <c r="Q337" s="2">
        <f t="shared" si="112"/>
        <v>0.43068881979283902</v>
      </c>
      <c r="R337" s="2">
        <f t="shared" si="113"/>
        <v>9.2898155389810055E-3</v>
      </c>
      <c r="S337" s="1">
        <f>SUMIF('Town VTO'!$AI$3:$AI$171,$AY337,'Town VTO'!R$3:R$171)</f>
        <v>35675</v>
      </c>
      <c r="T337" s="1">
        <f>SUMIF('Town VTO'!$AI$3:$AI$171,$AY337,'Town VTO'!S$3:S$171)</f>
        <v>23041</v>
      </c>
      <c r="U337" s="1">
        <f>SUMIF('Town VTO'!$AI$3:$AI$171,$AY337,'Town VTO'!T$3:T$171)</f>
        <v>45156</v>
      </c>
      <c r="AE337" s="1">
        <f>SUMIF('Town VTO'!$AI$3:$AI$171,$AY337,'Town VTO'!W$3:W$171)</f>
        <v>974</v>
      </c>
      <c r="AS337" t="s">
        <v>464</v>
      </c>
      <c r="AT337" t="s">
        <v>1389</v>
      </c>
      <c r="AW337" s="42">
        <v>9</v>
      </c>
      <c r="AX337" s="44">
        <v>7</v>
      </c>
      <c r="AY337" s="48">
        <f t="shared" si="96"/>
        <v>9007</v>
      </c>
      <c r="BA337" s="7" t="s">
        <v>2971</v>
      </c>
      <c r="BF337" s="1">
        <f>SUMIF('Town VTO'!$AI$3:$AI$171,$AY337,'Town VTO'!AM$3:AM$171)</f>
        <v>104846</v>
      </c>
      <c r="BG337" s="1">
        <f>SUMIF('Town VTO'!$AI$3:$AI$171,$AY337,'Town VTO'!AN$3:AN$171)</f>
        <v>7419</v>
      </c>
      <c r="BH337" s="1">
        <f t="shared" si="115"/>
        <v>112265</v>
      </c>
      <c r="BJ337" s="1">
        <f t="shared" si="114"/>
        <v>84947</v>
      </c>
      <c r="BK337" s="1">
        <f t="shared" si="116"/>
        <v>75553</v>
      </c>
      <c r="BM337" s="1">
        <f>SUMIF('Town VTO'!$AI$3:$AI$171,$AY337,'Town VTO'!AS$3:AS$171)</f>
        <v>9394</v>
      </c>
    </row>
    <row r="338" spans="1:79" hidden="1" outlineLevel="1" x14ac:dyDescent="0.2">
      <c r="A338" t="s">
        <v>2633</v>
      </c>
      <c r="B338" t="s">
        <v>1389</v>
      </c>
      <c r="C338" s="25">
        <v>862813</v>
      </c>
      <c r="F338" s="1">
        <f>SUMIF('Town VTO'!$AI$3:$AI$171,$AY338,'Town VTO'!E$3:E$171)</f>
        <v>533504</v>
      </c>
      <c r="G338" s="1">
        <f>SUMIF('Town VTO'!$AI$3:$AI$171,$AY338,'Town VTO'!F$3:F$171)</f>
        <v>510111</v>
      </c>
      <c r="H338" s="1">
        <f>SUMIF('Town VTO'!$AI$3:$AI$171,$AY338,'Town VTO'!G$3:G$171)</f>
        <v>360770</v>
      </c>
      <c r="I338" s="1">
        <v>361059</v>
      </c>
      <c r="J338" s="2" t="str">
        <f t="shared" si="108"/>
        <v/>
      </c>
      <c r="K338" s="2">
        <f t="shared" si="109"/>
        <v>0.67676905890115158</v>
      </c>
      <c r="L338" s="10">
        <f t="shared" si="103"/>
        <v>2</v>
      </c>
      <c r="M338" s="9">
        <f t="shared" si="104"/>
        <v>3</v>
      </c>
      <c r="N338" s="8">
        <f t="shared" si="105"/>
        <v>1</v>
      </c>
      <c r="O338" s="2">
        <f t="shared" si="110"/>
        <v>0.39853663164385839</v>
      </c>
      <c r="P338" s="2">
        <f t="shared" si="111"/>
        <v>0.16721019219062527</v>
      </c>
      <c r="Q338" s="2">
        <f t="shared" si="112"/>
        <v>0.42641454988180788</v>
      </c>
      <c r="R338" s="2">
        <f t="shared" si="113"/>
        <v>7.8386262837085163E-3</v>
      </c>
      <c r="S338" s="1">
        <f>SUMIF('Town VTO'!$AI$3:$AI$171,$AY338,'Town VTO'!R$3:R$171)</f>
        <v>201642</v>
      </c>
      <c r="T338" s="1">
        <f>SUMIF('Town VTO'!$AI$3:$AI$171,$AY338,'Town VTO'!S$3:S$171)</f>
        <v>84601</v>
      </c>
      <c r="U338" s="1">
        <f>SUMIF('Town VTO'!$AI$3:$AI$171,$AY338,'Town VTO'!T$3:T$171)</f>
        <v>215747</v>
      </c>
      <c r="AE338" s="1">
        <f>SUMIF('Town VTO'!$AI$3:$AI$171,$AY338,'Town VTO'!W$3:W$171)</f>
        <v>3966</v>
      </c>
      <c r="AS338" t="s">
        <v>2633</v>
      </c>
      <c r="AT338" t="s">
        <v>1389</v>
      </c>
      <c r="AW338" s="42">
        <v>9</v>
      </c>
      <c r="AX338" s="44">
        <v>9</v>
      </c>
      <c r="AY338" s="48">
        <f t="shared" si="96"/>
        <v>9009</v>
      </c>
      <c r="BA338" s="7" t="s">
        <v>2971</v>
      </c>
      <c r="BF338" s="1">
        <f>SUMIF('Town VTO'!$AI$3:$AI$171,$AY338,'Town VTO'!AM$3:AM$171)</f>
        <v>505956</v>
      </c>
      <c r="BG338" s="1">
        <f>SUMIF('Town VTO'!$AI$3:$AI$171,$AY338,'Town VTO'!AN$3:AN$171)</f>
        <v>27548</v>
      </c>
      <c r="BH338" s="1">
        <f t="shared" si="115"/>
        <v>533504</v>
      </c>
      <c r="BJ338" s="1">
        <f t="shared" si="114"/>
        <v>360770</v>
      </c>
      <c r="BK338" s="1">
        <f t="shared" si="116"/>
        <v>328677</v>
      </c>
      <c r="BM338" s="1">
        <f>SUMIF('Town VTO'!$AI$3:$AI$171,$AY338,'Town VTO'!AS$3:AS$171)</f>
        <v>32093</v>
      </c>
    </row>
    <row r="339" spans="1:79" hidden="1" outlineLevel="1" x14ac:dyDescent="0.2">
      <c r="A339" t="s">
        <v>120</v>
      </c>
      <c r="B339" t="s">
        <v>1389</v>
      </c>
      <c r="C339" s="25">
        <v>274170</v>
      </c>
      <c r="F339" s="1">
        <f>SUMIF('Town VTO'!$AI$3:$AI$171,$AY339,'Town VTO'!E$3:E$171)</f>
        <v>168003</v>
      </c>
      <c r="G339" s="1">
        <f>SUMIF('Town VTO'!$AI$3:$AI$171,$AY339,'Town VTO'!F$3:F$171)</f>
        <v>161854</v>
      </c>
      <c r="H339" s="1">
        <f>SUMIF('Town VTO'!$AI$3:$AI$171,$AY339,'Town VTO'!G$3:G$171)</f>
        <v>115820</v>
      </c>
      <c r="I339" s="1">
        <v>115102</v>
      </c>
      <c r="J339" s="2" t="str">
        <f t="shared" si="108"/>
        <v/>
      </c>
      <c r="K339" s="2">
        <f t="shared" si="109"/>
        <v>0.68511871811812886</v>
      </c>
      <c r="L339" s="10">
        <f t="shared" si="103"/>
        <v>2</v>
      </c>
      <c r="M339" s="9">
        <f t="shared" si="104"/>
        <v>3</v>
      </c>
      <c r="N339" s="8">
        <f t="shared" si="105"/>
        <v>1</v>
      </c>
      <c r="O339" s="2">
        <f t="shared" si="110"/>
        <v>0.32257701961861707</v>
      </c>
      <c r="P339" s="2">
        <f t="shared" si="111"/>
        <v>0.20095657929243105</v>
      </c>
      <c r="Q339" s="2">
        <f t="shared" si="112"/>
        <v>0.4668818761941631</v>
      </c>
      <c r="R339" s="2">
        <f t="shared" si="113"/>
        <v>9.5845248947887818E-3</v>
      </c>
      <c r="S339" s="1">
        <f>SUMIF('Town VTO'!$AI$3:$AI$171,$AY339,'Town VTO'!R$3:R$171)</f>
        <v>51662</v>
      </c>
      <c r="T339" s="1">
        <f>SUMIF('Town VTO'!$AI$3:$AI$171,$AY339,'Town VTO'!S$3:S$171)</f>
        <v>32184</v>
      </c>
      <c r="U339" s="1">
        <f>SUMIF('Town VTO'!$AI$3:$AI$171,$AY339,'Town VTO'!T$3:T$171)</f>
        <v>74773</v>
      </c>
      <c r="AE339" s="1">
        <f>SUMIF('Town VTO'!$AI$3:$AI$171,$AY339,'Town VTO'!W$3:W$171)</f>
        <v>1535</v>
      </c>
      <c r="AS339" t="s">
        <v>120</v>
      </c>
      <c r="AT339" t="s">
        <v>1389</v>
      </c>
      <c r="AW339" s="42">
        <v>9</v>
      </c>
      <c r="AX339" s="44">
        <v>11</v>
      </c>
      <c r="AY339" s="48">
        <f t="shared" si="96"/>
        <v>9011</v>
      </c>
      <c r="BA339" s="7" t="s">
        <v>2971</v>
      </c>
      <c r="BF339" s="1">
        <f>SUMIF('Town VTO'!$AI$3:$AI$171,$AY339,'Town VTO'!AM$3:AM$171)</f>
        <v>160154</v>
      </c>
      <c r="BG339" s="1">
        <f>SUMIF('Town VTO'!$AI$3:$AI$171,$AY339,'Town VTO'!AN$3:AN$171)</f>
        <v>7849</v>
      </c>
      <c r="BH339" s="1">
        <f t="shared" si="115"/>
        <v>168003</v>
      </c>
      <c r="BJ339" s="1">
        <f t="shared" si="114"/>
        <v>115820</v>
      </c>
      <c r="BK339" s="1">
        <f t="shared" si="116"/>
        <v>104375</v>
      </c>
      <c r="BM339" s="1">
        <f>SUMIF('Town VTO'!$AI$3:$AI$171,$AY339,'Town VTO'!AS$3:AS$171)</f>
        <v>11445</v>
      </c>
    </row>
    <row r="340" spans="1:79" hidden="1" outlineLevel="1" x14ac:dyDescent="0.2">
      <c r="A340" t="s">
        <v>60</v>
      </c>
      <c r="B340" t="s">
        <v>1389</v>
      </c>
      <c r="C340" s="25">
        <v>151539</v>
      </c>
      <c r="F340" s="1">
        <f>SUMIF('Town VTO'!$AI$3:$AI$171,$AY340,'Town VTO'!E$3:E$171)</f>
        <v>97470</v>
      </c>
      <c r="G340" s="1">
        <f>SUMIF('Town VTO'!$AI$3:$AI$171,$AY340,'Town VTO'!F$3:F$171)</f>
        <v>90332</v>
      </c>
      <c r="H340" s="1">
        <f>SUMIF('Town VTO'!$AI$3:$AI$171,$AY340,'Town VTO'!G$3:G$171)</f>
        <v>71588</v>
      </c>
      <c r="I340" s="1">
        <v>70991</v>
      </c>
      <c r="J340" s="2" t="str">
        <f t="shared" si="108"/>
        <v/>
      </c>
      <c r="K340" s="2">
        <f t="shared" si="109"/>
        <v>0.72833692418179952</v>
      </c>
      <c r="L340" s="10">
        <f t="shared" si="103"/>
        <v>2</v>
      </c>
      <c r="M340" s="9">
        <f t="shared" si="104"/>
        <v>3</v>
      </c>
      <c r="N340" s="8">
        <f t="shared" si="105"/>
        <v>1</v>
      </c>
      <c r="O340" s="2">
        <f t="shared" si="110"/>
        <v>0.30550310073188447</v>
      </c>
      <c r="P340" s="2">
        <f t="shared" si="111"/>
        <v>0.20784401363204649</v>
      </c>
      <c r="Q340" s="2">
        <f t="shared" si="112"/>
        <v>0.47677523884015865</v>
      </c>
      <c r="R340" s="2">
        <f t="shared" si="113"/>
        <v>9.8776467959103553E-3</v>
      </c>
      <c r="S340" s="1">
        <f>SUMIF('Town VTO'!$AI$3:$AI$171,$AY340,'Town VTO'!R$3:R$171)</f>
        <v>27341</v>
      </c>
      <c r="T340" s="1">
        <f>SUMIF('Town VTO'!$AI$3:$AI$171,$AY340,'Town VTO'!S$3:S$171)</f>
        <v>18601</v>
      </c>
      <c r="U340" s="1">
        <f>SUMIF('Town VTO'!$AI$3:$AI$171,$AY340,'Town VTO'!T$3:T$171)</f>
        <v>42669</v>
      </c>
      <c r="AE340" s="1">
        <f>SUMIF('Town VTO'!$AI$3:$AI$171,$AY340,'Town VTO'!W$3:W$171)</f>
        <v>884</v>
      </c>
      <c r="AS340" t="s">
        <v>60</v>
      </c>
      <c r="AT340" t="s">
        <v>1389</v>
      </c>
      <c r="AW340" s="42">
        <v>9</v>
      </c>
      <c r="AX340" s="44">
        <v>13</v>
      </c>
      <c r="AY340" s="48">
        <f t="shared" si="96"/>
        <v>9013</v>
      </c>
      <c r="BA340" s="7" t="s">
        <v>2971</v>
      </c>
      <c r="BF340" s="1">
        <f>SUMIF('Town VTO'!$AI$3:$AI$171,$AY340,'Town VTO'!AM$3:AM$171)</f>
        <v>89495</v>
      </c>
      <c r="BG340" s="1">
        <f>SUMIF('Town VTO'!$AI$3:$AI$171,$AY340,'Town VTO'!AN$3:AN$171)</f>
        <v>7975</v>
      </c>
      <c r="BH340" s="1">
        <f t="shared" si="115"/>
        <v>97470</v>
      </c>
      <c r="BJ340" s="1">
        <f t="shared" si="114"/>
        <v>71588</v>
      </c>
      <c r="BK340" s="1">
        <f t="shared" si="116"/>
        <v>66109</v>
      </c>
      <c r="BM340" s="1">
        <f>SUMIF('Town VTO'!$AI$3:$AI$171,$AY340,'Town VTO'!AS$3:AS$171)</f>
        <v>5479</v>
      </c>
    </row>
    <row r="341" spans="1:79" hidden="1" outlineLevel="1" x14ac:dyDescent="0.2">
      <c r="A341" t="s">
        <v>1993</v>
      </c>
      <c r="B341" t="s">
        <v>1389</v>
      </c>
      <c r="C341" s="25">
        <v>117599</v>
      </c>
      <c r="F341" s="1">
        <f>SUMIF('Town VTO'!$AI$3:$AI$171,$AY341,'Town VTO'!E$3:E$171)</f>
        <v>71529</v>
      </c>
      <c r="G341" s="1">
        <f>SUMIF('Town VTO'!$AI$3:$AI$171,$AY341,'Town VTO'!F$3:F$171)</f>
        <v>68960</v>
      </c>
      <c r="H341" s="1">
        <f>SUMIF('Town VTO'!$AI$3:$AI$171,$AY341,'Town VTO'!G$3:G$171)</f>
        <v>46344</v>
      </c>
      <c r="I341" s="1">
        <v>46588</v>
      </c>
      <c r="J341" s="2" t="str">
        <f t="shared" si="108"/>
        <v/>
      </c>
      <c r="K341" s="2">
        <f t="shared" si="109"/>
        <v>0.65131624935340915</v>
      </c>
      <c r="L341" s="10">
        <f t="shared" si="103"/>
        <v>2</v>
      </c>
      <c r="M341" s="9">
        <f t="shared" si="104"/>
        <v>3</v>
      </c>
      <c r="N341" s="8">
        <f t="shared" si="105"/>
        <v>1</v>
      </c>
      <c r="O341" s="2">
        <f t="shared" si="110"/>
        <v>0.3195698042433478</v>
      </c>
      <c r="P341" s="2">
        <f t="shared" si="111"/>
        <v>0.19859922635095534</v>
      </c>
      <c r="Q341" s="2">
        <f t="shared" si="112"/>
        <v>0.47019692884773179</v>
      </c>
      <c r="R341" s="2">
        <f t="shared" si="113"/>
        <v>1.1634040557965075E-2</v>
      </c>
      <c r="S341" s="1">
        <f>SUMIF('Town VTO'!$AI$3:$AI$171,$AY341,'Town VTO'!R$3:R$171)</f>
        <v>21810</v>
      </c>
      <c r="T341" s="1">
        <f>SUMIF('Town VTO'!$AI$3:$AI$171,$AY341,'Town VTO'!S$3:S$171)</f>
        <v>13554</v>
      </c>
      <c r="U341" s="1">
        <f>SUMIF('Town VTO'!$AI$3:$AI$171,$AY341,'Town VTO'!T$3:T$171)</f>
        <v>32090</v>
      </c>
      <c r="AE341" s="1">
        <f>SUMIF('Town VTO'!$AI$3:$AI$171,$AY341,'Town VTO'!W$3:W$171)</f>
        <v>794</v>
      </c>
      <c r="AS341" t="s">
        <v>1993</v>
      </c>
      <c r="AT341" t="s">
        <v>1389</v>
      </c>
      <c r="AW341" s="42">
        <v>9</v>
      </c>
      <c r="AX341" s="44">
        <v>15</v>
      </c>
      <c r="AY341" s="48">
        <f t="shared" si="96"/>
        <v>9015</v>
      </c>
      <c r="BA341" s="7" t="s">
        <v>2971</v>
      </c>
      <c r="BF341" s="1">
        <f>SUMIF('Town VTO'!$AI$3:$AI$171,$AY341,'Town VTO'!AM$3:AM$171)</f>
        <v>68248</v>
      </c>
      <c r="BG341" s="1">
        <f>SUMIF('Town VTO'!$AI$3:$AI$171,$AY341,'Town VTO'!AN$3:AN$171)</f>
        <v>3281</v>
      </c>
      <c r="BH341" s="1">
        <f t="shared" si="115"/>
        <v>71529</v>
      </c>
      <c r="BJ341" s="1">
        <f t="shared" si="114"/>
        <v>46344</v>
      </c>
      <c r="BK341" s="1">
        <f t="shared" si="116"/>
        <v>42944</v>
      </c>
      <c r="BM341" s="1">
        <f>SUMIF('Town VTO'!$AI$3:$AI$171,$AY341,'Town VTO'!AS$3:AS$171)</f>
        <v>3400</v>
      </c>
    </row>
    <row r="342" spans="1:79" collapsed="1" x14ac:dyDescent="0.2">
      <c r="A342" t="s">
        <v>956</v>
      </c>
      <c r="B342" t="s">
        <v>502</v>
      </c>
      <c r="C342" s="1">
        <f>SUM(C334:C341)</f>
        <v>3590347</v>
      </c>
      <c r="D342" s="33">
        <v>2726000</v>
      </c>
      <c r="E342" s="33">
        <v>2499000</v>
      </c>
      <c r="F342" s="1">
        <f>SUM(F334:F341)</f>
        <v>2218663</v>
      </c>
      <c r="G342" s="1">
        <f>SUM(G334:G341)</f>
        <v>2112159</v>
      </c>
      <c r="H342" s="1">
        <f>SUM(H334:H341)</f>
        <v>1560640</v>
      </c>
      <c r="I342" s="1">
        <v>1558993</v>
      </c>
      <c r="J342" s="2">
        <f t="shared" si="108"/>
        <v>0.57189765223771094</v>
      </c>
      <c r="K342" s="2">
        <f t="shared" si="109"/>
        <v>0.70267228506537494</v>
      </c>
      <c r="L342" s="10">
        <f t="shared" si="103"/>
        <v>2</v>
      </c>
      <c r="M342" s="9">
        <f t="shared" si="104"/>
        <v>3</v>
      </c>
      <c r="N342" s="8">
        <f t="shared" si="105"/>
        <v>1</v>
      </c>
      <c r="O342" s="2">
        <f t="shared" si="110"/>
        <v>0.36745356101943089</v>
      </c>
      <c r="P342" s="2">
        <f t="shared" si="111"/>
        <v>0.20595836767455666</v>
      </c>
      <c r="Q342" s="2">
        <f t="shared" si="112"/>
        <v>0.41751863992970234</v>
      </c>
      <c r="R342" s="2">
        <f t="shared" si="113"/>
        <v>9.0694313763100554E-3</v>
      </c>
      <c r="S342" s="1">
        <f>SUM(S334:S341)</f>
        <v>768176</v>
      </c>
      <c r="T342" s="1">
        <f>SUM(T334:T341)</f>
        <v>430564</v>
      </c>
      <c r="U342" s="1">
        <f>SUM(U334:U341)</f>
        <v>872839</v>
      </c>
      <c r="AE342" s="1">
        <f>SUM(AE334:AE341)</f>
        <v>18960</v>
      </c>
      <c r="AF342" s="1">
        <f>SUM(AF334:AF341)</f>
        <v>0</v>
      </c>
      <c r="AS342" t="s">
        <v>956</v>
      </c>
      <c r="AT342" t="s">
        <v>502</v>
      </c>
      <c r="AW342" s="42">
        <v>9</v>
      </c>
      <c r="AX342" s="44"/>
      <c r="AY342" s="42">
        <v>9</v>
      </c>
      <c r="BA342" s="7" t="s">
        <v>655</v>
      </c>
      <c r="BF342" s="1">
        <f>SUM(BF334:BF341)</f>
        <v>2090539</v>
      </c>
      <c r="BG342" s="1">
        <f>SUM(BG334:BG341)</f>
        <v>128124</v>
      </c>
      <c r="BH342" s="1">
        <f>SUM(BH334:BH341)</f>
        <v>2218663</v>
      </c>
      <c r="BJ342" s="1">
        <f>SUM(BJ334:BJ341)</f>
        <v>1560640</v>
      </c>
      <c r="BK342" s="1">
        <f>SUM(BK334:BK341)</f>
        <v>1411895</v>
      </c>
      <c r="BM342" s="1">
        <f>SUM(BM334:BM341)</f>
        <v>148745</v>
      </c>
    </row>
    <row r="343" spans="1:79" x14ac:dyDescent="0.2">
      <c r="C343" s="25"/>
      <c r="J343" s="2"/>
      <c r="K343" s="2"/>
      <c r="N343" s="8"/>
      <c r="AW343" s="42"/>
      <c r="AX343" s="44"/>
      <c r="AY343" s="48"/>
    </row>
    <row r="344" spans="1:79" hidden="1" outlineLevel="1" x14ac:dyDescent="0.2">
      <c r="A344" t="s">
        <v>667</v>
      </c>
      <c r="B344" t="s">
        <v>1893</v>
      </c>
      <c r="C344" s="25">
        <v>167626</v>
      </c>
      <c r="F344" s="1">
        <f>SUM(S344:AN344)</f>
        <v>109394</v>
      </c>
      <c r="H344" s="1">
        <v>68187</v>
      </c>
      <c r="I344" s="1">
        <v>68680</v>
      </c>
      <c r="J344" s="2" t="str">
        <f>IF(D344&gt;0,I344/D344,"")</f>
        <v/>
      </c>
      <c r="K344" s="2">
        <f>IF(F344&gt;0,I344/F344,"")</f>
        <v>0.62782236685741444</v>
      </c>
      <c r="L344" s="10">
        <f t="shared" si="103"/>
        <v>1</v>
      </c>
      <c r="M344" s="9">
        <f t="shared" si="104"/>
        <v>2</v>
      </c>
      <c r="N344" s="8" t="str">
        <f t="shared" si="105"/>
        <v/>
      </c>
      <c r="O344" s="2">
        <f t="shared" ref="O344:Q347" si="117">IF(SUM($S344:$AO344)=0,"-",S344/SUM($S344:$AO344))</f>
        <v>0.43851582353693985</v>
      </c>
      <c r="P344" s="2">
        <f t="shared" si="117"/>
        <v>0.30743916485364831</v>
      </c>
      <c r="Q344" s="2">
        <f t="shared" si="117"/>
        <v>0</v>
      </c>
      <c r="R344" s="2">
        <f>IF(SUM($S344:$AO344)=0,"-",(1-O344-P344-Q344))</f>
        <v>0.25404501160941184</v>
      </c>
      <c r="S344" s="1">
        <v>47971</v>
      </c>
      <c r="T344" s="1">
        <v>33632</v>
      </c>
      <c r="AE344" s="1">
        <v>27791</v>
      </c>
      <c r="AS344" t="s">
        <v>667</v>
      </c>
      <c r="AT344" t="s">
        <v>1893</v>
      </c>
      <c r="AW344" s="42">
        <v>10</v>
      </c>
      <c r="AX344" s="44">
        <v>1</v>
      </c>
      <c r="AY344" s="48">
        <f t="shared" si="96"/>
        <v>10001</v>
      </c>
      <c r="BA344" s="7" t="s">
        <v>2971</v>
      </c>
    </row>
    <row r="345" spans="1:79" hidden="1" outlineLevel="1" x14ac:dyDescent="0.2">
      <c r="A345" t="s">
        <v>2377</v>
      </c>
      <c r="B345" t="s">
        <v>1893</v>
      </c>
      <c r="C345" s="25">
        <v>546076</v>
      </c>
      <c r="F345" s="1">
        <f>SUM(S345:AN345)</f>
        <v>388503</v>
      </c>
      <c r="H345" s="1">
        <f>222400+30835</f>
        <v>253235</v>
      </c>
      <c r="I345" s="1">
        <v>252012</v>
      </c>
      <c r="J345" s="2" t="str">
        <f>IF(D345&gt;0,I345/D345,"")</f>
        <v/>
      </c>
      <c r="K345" s="2">
        <f>IF(F345&gt;0,I345/F345,"")</f>
        <v>0.64867452760982536</v>
      </c>
      <c r="L345" s="10">
        <f t="shared" si="103"/>
        <v>1</v>
      </c>
      <c r="M345" s="9">
        <f t="shared" si="104"/>
        <v>2</v>
      </c>
      <c r="N345" s="8" t="str">
        <f t="shared" si="105"/>
        <v/>
      </c>
      <c r="O345" s="2">
        <f t="shared" si="117"/>
        <v>0.51251599086750943</v>
      </c>
      <c r="P345" s="2">
        <f t="shared" si="117"/>
        <v>0.24813450603985041</v>
      </c>
      <c r="Q345" s="2">
        <f t="shared" si="117"/>
        <v>0</v>
      </c>
      <c r="R345" s="2">
        <f>IF(SUM($S345:$AO345)=0,"-",(1-O345-P345-Q345))</f>
        <v>0.23934950309264016</v>
      </c>
      <c r="S345" s="1">
        <v>199114</v>
      </c>
      <c r="T345" s="1">
        <v>96401</v>
      </c>
      <c r="AE345" s="1">
        <v>92988</v>
      </c>
      <c r="AS345" t="s">
        <v>2377</v>
      </c>
      <c r="AT345" t="s">
        <v>1893</v>
      </c>
      <c r="AW345" s="42">
        <v>10</v>
      </c>
      <c r="AX345" s="44">
        <v>3</v>
      </c>
      <c r="AY345" s="48">
        <f t="shared" si="96"/>
        <v>10003</v>
      </c>
      <c r="BA345" s="7" t="s">
        <v>2971</v>
      </c>
    </row>
    <row r="346" spans="1:79" hidden="1" outlineLevel="1" x14ac:dyDescent="0.2">
      <c r="A346" t="s">
        <v>50</v>
      </c>
      <c r="B346" t="s">
        <v>1893</v>
      </c>
      <c r="C346" s="25">
        <v>203390</v>
      </c>
      <c r="F346" s="1">
        <f>SUM(S346:AN346)</f>
        <v>134520</v>
      </c>
      <c r="H346" s="1">
        <v>91198</v>
      </c>
      <c r="I346" s="1">
        <v>93229</v>
      </c>
      <c r="J346" s="2" t="str">
        <f>IF(D346&gt;0,I346/D346,"")</f>
        <v/>
      </c>
      <c r="K346" s="2">
        <f>IF(F346&gt;0,I346/F346,"")</f>
        <v>0.69304936068986023</v>
      </c>
      <c r="L346" s="10">
        <f t="shared" si="103"/>
        <v>1</v>
      </c>
      <c r="M346" s="9">
        <f t="shared" si="104"/>
        <v>2</v>
      </c>
      <c r="N346" s="8" t="str">
        <f t="shared" si="105"/>
        <v/>
      </c>
      <c r="O346" s="2">
        <f t="shared" si="117"/>
        <v>0.39626821290514419</v>
      </c>
      <c r="P346" s="2">
        <f t="shared" si="117"/>
        <v>0.38444840915848943</v>
      </c>
      <c r="Q346" s="2">
        <f t="shared" si="117"/>
        <v>0</v>
      </c>
      <c r="R346" s="2">
        <f>IF(SUM($S346:$AO346)=0,"-",(1-O346-P346-Q346))</f>
        <v>0.21928337793636632</v>
      </c>
      <c r="S346" s="1">
        <v>53306</v>
      </c>
      <c r="T346" s="1">
        <v>51716</v>
      </c>
      <c r="AE346" s="1">
        <v>29498</v>
      </c>
      <c r="AS346" t="s">
        <v>50</v>
      </c>
      <c r="AT346" t="s">
        <v>1893</v>
      </c>
      <c r="AW346" s="42">
        <v>10</v>
      </c>
      <c r="AX346" s="44">
        <v>5</v>
      </c>
      <c r="AY346" s="48">
        <f t="shared" si="96"/>
        <v>10005</v>
      </c>
      <c r="BA346" s="7" t="s">
        <v>2971</v>
      </c>
    </row>
    <row r="347" spans="1:79" collapsed="1" x14ac:dyDescent="0.2">
      <c r="A347" t="s">
        <v>1594</v>
      </c>
      <c r="B347" t="s">
        <v>502</v>
      </c>
      <c r="C347" s="1">
        <f>SUM(C344:C346)</f>
        <v>917092</v>
      </c>
      <c r="D347" s="33">
        <v>693000</v>
      </c>
      <c r="E347" s="33">
        <v>641000</v>
      </c>
      <c r="F347" s="1">
        <f>SUM(F344:F346)</f>
        <v>632417</v>
      </c>
      <c r="H347" s="1">
        <f>SUM(H344:H346)</f>
        <v>412620</v>
      </c>
      <c r="I347" s="1">
        <v>413921</v>
      </c>
      <c r="J347" s="2">
        <f>IF(D347&gt;0,I347/D347,"")</f>
        <v>0.59728860028860031</v>
      </c>
      <c r="K347" s="2">
        <f>IF(F347&gt;0,I347/F347,"")</f>
        <v>0.65450644116144885</v>
      </c>
      <c r="L347" s="10">
        <f t="shared" si="103"/>
        <v>1</v>
      </c>
      <c r="M347" s="9">
        <f t="shared" si="104"/>
        <v>2</v>
      </c>
      <c r="N347" s="8" t="str">
        <f t="shared" si="105"/>
        <v/>
      </c>
      <c r="O347" s="2">
        <f t="shared" si="117"/>
        <v>0.47498881276120031</v>
      </c>
      <c r="P347" s="2">
        <f t="shared" si="117"/>
        <v>0.28738791019216753</v>
      </c>
      <c r="Q347" s="2">
        <f t="shared" si="117"/>
        <v>0</v>
      </c>
      <c r="R347" s="2">
        <f>IF(SUM($S347:$AO347)=0,"-",(1-O347-P347-Q347))</f>
        <v>0.23762327704663216</v>
      </c>
      <c r="S347" s="1">
        <f>SUM(S344:S346)</f>
        <v>300391</v>
      </c>
      <c r="T347" s="1">
        <f>SUM(T344:T346)</f>
        <v>181749</v>
      </c>
      <c r="AE347" s="1">
        <f>SUM(AE344:AE346)</f>
        <v>150277</v>
      </c>
      <c r="AS347" t="s">
        <v>1594</v>
      </c>
      <c r="AT347" t="s">
        <v>502</v>
      </c>
      <c r="AW347" s="42">
        <v>10</v>
      </c>
      <c r="AX347" s="44"/>
      <c r="AY347" s="42">
        <v>10</v>
      </c>
      <c r="BA347" s="7" t="s">
        <v>655</v>
      </c>
    </row>
    <row r="348" spans="1:79" x14ac:dyDescent="0.2">
      <c r="C348" s="25"/>
      <c r="J348" s="2"/>
      <c r="K348" s="2"/>
      <c r="L348" s="10"/>
      <c r="M348" s="9"/>
      <c r="N348" s="8"/>
      <c r="AW348" s="42"/>
      <c r="AX348" s="44"/>
      <c r="AY348" s="48"/>
    </row>
    <row r="349" spans="1:79" ht="13" hidden="1" customHeight="1" outlineLevel="1" x14ac:dyDescent="0.2">
      <c r="A349" s="11" t="s">
        <v>2378</v>
      </c>
      <c r="B349" t="s">
        <v>923</v>
      </c>
      <c r="C349" s="25">
        <v>632323</v>
      </c>
      <c r="F349" s="1">
        <v>483775</v>
      </c>
      <c r="H349" s="1">
        <v>294814</v>
      </c>
      <c r="I349" s="1">
        <v>293764</v>
      </c>
      <c r="J349" s="2" t="str">
        <f>IF(D349&gt;0,I349/D349,"")</f>
        <v/>
      </c>
      <c r="K349" s="2">
        <f>IF(F349&gt;0,I349/F349,"")</f>
        <v>0.60723270115239525</v>
      </c>
      <c r="L349" s="10">
        <f t="shared" si="103"/>
        <v>1</v>
      </c>
      <c r="M349" s="9">
        <f t="shared" si="104"/>
        <v>3</v>
      </c>
      <c r="N349" s="8">
        <f t="shared" si="105"/>
        <v>2</v>
      </c>
      <c r="O349" s="2">
        <f t="shared" ref="O349:Q350" si="118">IF(SUM($S349:$AO349)=0,"-",S349/SUM($S349:$AO349))</f>
        <v>0.75138836625577365</v>
      </c>
      <c r="P349" s="2">
        <f t="shared" si="118"/>
        <v>6.3904131397546221E-2</v>
      </c>
      <c r="Q349" s="2">
        <f t="shared" si="118"/>
        <v>0.17279008894641298</v>
      </c>
      <c r="R349" s="2">
        <f>IF(SUM($S349:$AO349)=0,"-",(1-O349-P349-Q349))</f>
        <v>1.1917413400267141E-2</v>
      </c>
      <c r="S349" s="1">
        <v>363418</v>
      </c>
      <c r="T349" s="1">
        <v>30908</v>
      </c>
      <c r="U349" s="1">
        <v>83572</v>
      </c>
      <c r="W349" s="1">
        <v>4283</v>
      </c>
      <c r="AE349" s="1">
        <v>1481</v>
      </c>
      <c r="AS349" s="11" t="s">
        <v>2378</v>
      </c>
      <c r="AT349" t="s">
        <v>923</v>
      </c>
      <c r="AW349" s="42">
        <v>11</v>
      </c>
      <c r="AX349" s="44">
        <v>1</v>
      </c>
      <c r="AY349" s="48">
        <f t="shared" si="96"/>
        <v>11001</v>
      </c>
      <c r="BA349" s="7" t="s">
        <v>2971</v>
      </c>
      <c r="BJ349" s="1">
        <f>BK349+BM349+BP349</f>
        <v>0</v>
      </c>
    </row>
    <row r="350" spans="1:79" collapsed="1" x14ac:dyDescent="0.2">
      <c r="A350" s="11" t="s">
        <v>2378</v>
      </c>
      <c r="B350" t="s">
        <v>502</v>
      </c>
      <c r="C350" s="1">
        <f>C349</f>
        <v>632323</v>
      </c>
      <c r="D350" s="33">
        <v>517000</v>
      </c>
      <c r="E350" s="33">
        <v>461000</v>
      </c>
      <c r="F350" s="1">
        <f>F349</f>
        <v>483775</v>
      </c>
      <c r="H350" s="1">
        <f>H349</f>
        <v>294814</v>
      </c>
      <c r="I350" s="1">
        <v>293764</v>
      </c>
      <c r="J350" s="2">
        <f>IF(D350&gt;0,I350/D350,"")</f>
        <v>0.56820889748549319</v>
      </c>
      <c r="K350" s="2">
        <f>IF(F350&gt;0,I350/F350,"")</f>
        <v>0.60723270115239525</v>
      </c>
      <c r="L350" s="10">
        <f t="shared" si="103"/>
        <v>1</v>
      </c>
      <c r="M350" s="9">
        <f t="shared" si="104"/>
        <v>3</v>
      </c>
      <c r="N350" s="8">
        <f t="shared" si="105"/>
        <v>2</v>
      </c>
      <c r="O350" s="2">
        <f t="shared" si="118"/>
        <v>0.75138836625577365</v>
      </c>
      <c r="P350" s="2">
        <f t="shared" si="118"/>
        <v>6.3904131397546221E-2</v>
      </c>
      <c r="Q350" s="2">
        <f t="shared" si="118"/>
        <v>0.17279008894641298</v>
      </c>
      <c r="R350" s="2">
        <f>IF(SUM($S350:$AO350)=0,"-",(1-O350-P350-Q350))</f>
        <v>1.1917413400267141E-2</v>
      </c>
      <c r="S350" s="1">
        <f>S349</f>
        <v>363418</v>
      </c>
      <c r="T350" s="1">
        <f>T349</f>
        <v>30908</v>
      </c>
      <c r="U350" s="1">
        <f>U349</f>
        <v>83572</v>
      </c>
      <c r="W350" s="1">
        <f>W349</f>
        <v>4283</v>
      </c>
      <c r="AE350" s="1">
        <f>AE349</f>
        <v>1481</v>
      </c>
      <c r="AF350" s="1">
        <f>AF349</f>
        <v>0</v>
      </c>
      <c r="AS350" s="11" t="s">
        <v>2378</v>
      </c>
      <c r="AT350" t="s">
        <v>502</v>
      </c>
      <c r="AW350" s="42">
        <v>11</v>
      </c>
      <c r="AX350" s="44"/>
      <c r="AY350" s="42">
        <v>11</v>
      </c>
      <c r="BA350" s="7" t="s">
        <v>655</v>
      </c>
      <c r="BJ350" s="1">
        <f>BJ349</f>
        <v>0</v>
      </c>
      <c r="BK350" s="1">
        <f>BK349</f>
        <v>0</v>
      </c>
      <c r="BM350" s="1">
        <f>BM349</f>
        <v>0</v>
      </c>
      <c r="BP350" s="1">
        <f>BP349</f>
        <v>0</v>
      </c>
    </row>
    <row r="351" spans="1:79" x14ac:dyDescent="0.2">
      <c r="C351" s="25"/>
      <c r="J351" s="2"/>
      <c r="K351" s="2"/>
      <c r="N351" s="8"/>
      <c r="AW351" s="42"/>
      <c r="AX351" s="44"/>
      <c r="AY351" s="48"/>
      <c r="BL351"/>
      <c r="BM351"/>
      <c r="BN351"/>
      <c r="BO351"/>
      <c r="BP351"/>
      <c r="BT351" s="1" t="s">
        <v>3259</v>
      </c>
      <c r="BU351" s="1" t="s">
        <v>3260</v>
      </c>
      <c r="BV351" s="1" t="s">
        <v>3136</v>
      </c>
      <c r="BW351" s="1" t="s">
        <v>3261</v>
      </c>
      <c r="BX351" s="1" t="s">
        <v>3049</v>
      </c>
      <c r="BY351" s="1" t="s">
        <v>3262</v>
      </c>
      <c r="BZ351" s="1" t="s">
        <v>3263</v>
      </c>
      <c r="CA351" t="s">
        <v>3264</v>
      </c>
    </row>
    <row r="352" spans="1:79" hidden="1" outlineLevel="1" x14ac:dyDescent="0.2">
      <c r="A352" t="s">
        <v>2370</v>
      </c>
      <c r="B352" t="s">
        <v>2730</v>
      </c>
      <c r="C352" s="25">
        <v>251417</v>
      </c>
      <c r="F352" s="1">
        <f>SUM(S352:AN352)</f>
        <v>164912</v>
      </c>
      <c r="H352" s="1">
        <v>121140</v>
      </c>
      <c r="I352" s="1">
        <v>120418</v>
      </c>
      <c r="J352" s="2" t="str">
        <f t="shared" ref="J352:J383" si="119">IF(D352&gt;0,I352/D352,"")</f>
        <v/>
      </c>
      <c r="K352" s="2">
        <f t="shared" ref="K352:K383" si="120">IF(F352&gt;0,I352/F352,"")</f>
        <v>0.73019549820510332</v>
      </c>
      <c r="L352" s="10">
        <f t="shared" si="103"/>
        <v>1</v>
      </c>
      <c r="M352" s="9">
        <f t="shared" si="104"/>
        <v>2</v>
      </c>
      <c r="N352" s="8">
        <f t="shared" si="105"/>
        <v>3</v>
      </c>
      <c r="O352" s="2">
        <f t="shared" ref="O352:O383" si="121">IF(SUM($S352:$AO352)=0,"-",S352/SUM($S352:$AO352))</f>
        <v>0.48608348695061609</v>
      </c>
      <c r="P352" s="2">
        <f t="shared" ref="P352:P383" si="122">IF(SUM($S352:$AO352)=0,"-",T352/SUM($S352:$AO352))</f>
        <v>0.28427888813427765</v>
      </c>
      <c r="Q352" s="2">
        <f t="shared" ref="Q352:Q383" si="123">IF(SUM($S352:$AO352)=0,"-",U352/SUM($S352:$AO352))</f>
        <v>0.20552779664305812</v>
      </c>
      <c r="R352" s="2">
        <f t="shared" ref="R352:R383" si="124">IF(SUM($S352:$AO352)=0,"-",(1-O352-P352-Q352))</f>
        <v>2.4109828272048134E-2</v>
      </c>
      <c r="S352" s="1">
        <v>80161</v>
      </c>
      <c r="T352" s="1">
        <v>46881</v>
      </c>
      <c r="U352" s="1">
        <v>33894</v>
      </c>
      <c r="V352" s="1">
        <v>614</v>
      </c>
      <c r="W352" s="1">
        <v>235</v>
      </c>
      <c r="X352" s="1">
        <v>17</v>
      </c>
      <c r="Z352">
        <v>20</v>
      </c>
      <c r="AB352" s="1">
        <v>0</v>
      </c>
      <c r="AE352" s="1">
        <f t="shared" ref="AE352:AE415" si="125">SUM(BT352:CE352)</f>
        <v>25</v>
      </c>
      <c r="AF352" s="1">
        <v>3</v>
      </c>
      <c r="AL352" s="1">
        <v>579</v>
      </c>
      <c r="AN352" s="1">
        <v>2483</v>
      </c>
      <c r="AS352" t="s">
        <v>2370</v>
      </c>
      <c r="AT352" t="s">
        <v>2730</v>
      </c>
      <c r="AW352" s="42">
        <v>12</v>
      </c>
      <c r="AX352" s="44">
        <v>1</v>
      </c>
      <c r="AY352" s="48">
        <f t="shared" si="96"/>
        <v>12001</v>
      </c>
      <c r="BA352" s="7" t="s">
        <v>2971</v>
      </c>
      <c r="BL352"/>
      <c r="BM352"/>
      <c r="BN352"/>
      <c r="BO352"/>
      <c r="BP352"/>
      <c r="BT352" s="1">
        <v>4</v>
      </c>
      <c r="BU352" s="1">
        <v>3</v>
      </c>
      <c r="BV352" s="1">
        <v>8</v>
      </c>
      <c r="BW352" s="1">
        <v>0</v>
      </c>
      <c r="BX352" s="1">
        <v>0</v>
      </c>
      <c r="BY352" s="1">
        <v>3</v>
      </c>
      <c r="BZ352" s="1">
        <v>2</v>
      </c>
      <c r="CA352">
        <v>5</v>
      </c>
    </row>
    <row r="353" spans="1:79" hidden="1" outlineLevel="1" x14ac:dyDescent="0.2">
      <c r="A353" t="s">
        <v>2357</v>
      </c>
      <c r="B353" t="s">
        <v>2730</v>
      </c>
      <c r="C353" s="25">
        <v>27086</v>
      </c>
      <c r="F353" s="1">
        <f t="shared" ref="F353:F416" si="126">SUM(S353:AN353)</f>
        <v>14006</v>
      </c>
      <c r="H353" s="1">
        <v>11462</v>
      </c>
      <c r="I353" s="1">
        <v>11368</v>
      </c>
      <c r="J353" s="2" t="str">
        <f t="shared" si="119"/>
        <v/>
      </c>
      <c r="K353" s="2">
        <f t="shared" si="120"/>
        <v>0.81165214907896621</v>
      </c>
      <c r="L353" s="10">
        <f t="shared" si="103"/>
        <v>1</v>
      </c>
      <c r="M353" s="9">
        <f t="shared" si="104"/>
        <v>2</v>
      </c>
      <c r="N353" s="8">
        <f t="shared" si="105"/>
        <v>3</v>
      </c>
      <c r="O353" s="2">
        <f t="shared" si="121"/>
        <v>0.48007996572897332</v>
      </c>
      <c r="P353" s="2">
        <f t="shared" si="122"/>
        <v>0.43224332428959017</v>
      </c>
      <c r="Q353" s="2">
        <f t="shared" si="123"/>
        <v>7.3682707411109521E-2</v>
      </c>
      <c r="R353" s="2">
        <f t="shared" si="124"/>
        <v>1.399400257032693E-2</v>
      </c>
      <c r="S353" s="1">
        <v>6724</v>
      </c>
      <c r="T353" s="1">
        <v>6054</v>
      </c>
      <c r="U353" s="1">
        <v>1032</v>
      </c>
      <c r="V353" s="1">
        <v>19</v>
      </c>
      <c r="W353" s="1">
        <v>5</v>
      </c>
      <c r="X353" s="1">
        <v>0</v>
      </c>
      <c r="Z353">
        <v>1</v>
      </c>
      <c r="AB353" s="1">
        <v>0</v>
      </c>
      <c r="AE353" s="1">
        <f t="shared" si="125"/>
        <v>0</v>
      </c>
      <c r="AF353" s="1">
        <v>0</v>
      </c>
      <c r="AL353" s="1">
        <v>12</v>
      </c>
      <c r="AN353" s="1">
        <v>159</v>
      </c>
      <c r="AS353" t="s">
        <v>2357</v>
      </c>
      <c r="AT353" t="s">
        <v>2730</v>
      </c>
      <c r="AW353" s="42">
        <v>12</v>
      </c>
      <c r="AX353" s="44">
        <v>3</v>
      </c>
      <c r="AY353" s="48">
        <f t="shared" si="96"/>
        <v>12003</v>
      </c>
      <c r="BA353" s="7" t="s">
        <v>2971</v>
      </c>
      <c r="BL353"/>
      <c r="BM353"/>
      <c r="BN353"/>
      <c r="BO353"/>
      <c r="BP353"/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>
        <v>0</v>
      </c>
    </row>
    <row r="354" spans="1:79" hidden="1" outlineLevel="1" x14ac:dyDescent="0.2">
      <c r="A354" t="s">
        <v>2919</v>
      </c>
      <c r="B354" t="s">
        <v>2730</v>
      </c>
      <c r="C354" s="25">
        <v>171903</v>
      </c>
      <c r="F354" s="1">
        <f t="shared" si="126"/>
        <v>112915</v>
      </c>
      <c r="H354" s="1">
        <v>80421</v>
      </c>
      <c r="I354" s="1">
        <v>79861</v>
      </c>
      <c r="J354" s="2" t="str">
        <f t="shared" si="119"/>
        <v/>
      </c>
      <c r="K354" s="2">
        <f t="shared" si="120"/>
        <v>0.70726652791923128</v>
      </c>
      <c r="L354" s="10">
        <f t="shared" si="103"/>
        <v>2</v>
      </c>
      <c r="M354" s="9">
        <f t="shared" si="104"/>
        <v>1</v>
      </c>
      <c r="N354" s="8">
        <f t="shared" si="105"/>
        <v>3</v>
      </c>
      <c r="O354" s="2">
        <f t="shared" si="121"/>
        <v>0.31075587831554707</v>
      </c>
      <c r="P354" s="2">
        <f t="shared" si="122"/>
        <v>0.49903024398884116</v>
      </c>
      <c r="Q354" s="2">
        <f t="shared" si="123"/>
        <v>0.16788734889075854</v>
      </c>
      <c r="R354" s="2">
        <f t="shared" si="124"/>
        <v>2.2326528804853224E-2</v>
      </c>
      <c r="S354" s="1">
        <v>35089</v>
      </c>
      <c r="T354" s="1">
        <v>56348</v>
      </c>
      <c r="U354" s="1">
        <v>18957</v>
      </c>
      <c r="V354" s="1">
        <v>251</v>
      </c>
      <c r="W354" s="1">
        <v>97</v>
      </c>
      <c r="X354" s="1">
        <v>13</v>
      </c>
      <c r="Z354">
        <v>25</v>
      </c>
      <c r="AB354" s="1">
        <v>0</v>
      </c>
      <c r="AE354" s="1">
        <f t="shared" si="125"/>
        <v>10</v>
      </c>
      <c r="AF354" s="1">
        <v>1</v>
      </c>
      <c r="AL354" s="1">
        <v>368</v>
      </c>
      <c r="AN354" s="1">
        <v>1756</v>
      </c>
      <c r="AS354" t="s">
        <v>2919</v>
      </c>
      <c r="AT354" t="s">
        <v>2730</v>
      </c>
      <c r="AW354" s="42">
        <v>12</v>
      </c>
      <c r="AX354" s="44">
        <v>5</v>
      </c>
      <c r="AY354" s="48">
        <f t="shared" si="96"/>
        <v>12005</v>
      </c>
      <c r="BA354" s="7" t="s">
        <v>2971</v>
      </c>
      <c r="BL354"/>
      <c r="BM354"/>
      <c r="BN354"/>
      <c r="BO354"/>
      <c r="BP354"/>
      <c r="BT354" s="1">
        <v>4</v>
      </c>
      <c r="BU354" s="1">
        <v>2</v>
      </c>
      <c r="BV354" s="1">
        <v>2</v>
      </c>
      <c r="BW354" s="1">
        <v>0</v>
      </c>
      <c r="BX354" s="1">
        <v>0</v>
      </c>
      <c r="BY354" s="1">
        <v>0</v>
      </c>
      <c r="BZ354" s="1">
        <v>0</v>
      </c>
      <c r="CA354">
        <v>2</v>
      </c>
    </row>
    <row r="355" spans="1:79" hidden="1" outlineLevel="1" x14ac:dyDescent="0.2">
      <c r="A355" t="s">
        <v>2130</v>
      </c>
      <c r="B355" t="s">
        <v>2730</v>
      </c>
      <c r="C355" s="25">
        <v>27049</v>
      </c>
      <c r="F355" s="1">
        <f t="shared" si="126"/>
        <v>15491</v>
      </c>
      <c r="H355" s="1">
        <v>11723</v>
      </c>
      <c r="I355" s="1">
        <v>11635</v>
      </c>
      <c r="J355" s="2" t="str">
        <f t="shared" si="119"/>
        <v/>
      </c>
      <c r="K355" s="2">
        <f t="shared" si="120"/>
        <v>0.75108127299722416</v>
      </c>
      <c r="L355" s="10">
        <f t="shared" si="103"/>
        <v>1</v>
      </c>
      <c r="M355" s="9">
        <f t="shared" si="104"/>
        <v>2</v>
      </c>
      <c r="N355" s="8">
        <f t="shared" si="105"/>
        <v>3</v>
      </c>
      <c r="O355" s="2">
        <f t="shared" si="121"/>
        <v>0.47640565489639147</v>
      </c>
      <c r="P355" s="2">
        <f t="shared" si="122"/>
        <v>0.40326641275579367</v>
      </c>
      <c r="Q355" s="2">
        <f t="shared" si="123"/>
        <v>0.10276934994512943</v>
      </c>
      <c r="R355" s="2">
        <f t="shared" si="124"/>
        <v>1.7558582402685374E-2</v>
      </c>
      <c r="S355" s="1">
        <v>7380</v>
      </c>
      <c r="T355" s="1">
        <v>6247</v>
      </c>
      <c r="U355" s="1">
        <v>1592</v>
      </c>
      <c r="V355" s="1">
        <v>33</v>
      </c>
      <c r="W355" s="1">
        <v>3</v>
      </c>
      <c r="X355" s="1">
        <v>0</v>
      </c>
      <c r="Z355">
        <v>4</v>
      </c>
      <c r="AB355" s="1">
        <v>0</v>
      </c>
      <c r="AE355" s="1">
        <f t="shared" si="125"/>
        <v>4</v>
      </c>
      <c r="AF355" s="1">
        <v>0</v>
      </c>
      <c r="AL355" s="1">
        <v>66</v>
      </c>
      <c r="AN355" s="1">
        <v>162</v>
      </c>
      <c r="AS355" t="s">
        <v>2130</v>
      </c>
      <c r="AT355" t="s">
        <v>2730</v>
      </c>
      <c r="AW355" s="42">
        <v>12</v>
      </c>
      <c r="AX355" s="44">
        <v>7</v>
      </c>
      <c r="AY355" s="48">
        <f t="shared" si="96"/>
        <v>12007</v>
      </c>
      <c r="BA355" s="7" t="s">
        <v>2971</v>
      </c>
      <c r="BL355"/>
      <c r="BM355"/>
      <c r="BN355"/>
      <c r="BO355"/>
      <c r="BP355"/>
      <c r="BT355" s="1">
        <v>1</v>
      </c>
      <c r="BU355" s="1">
        <v>0</v>
      </c>
      <c r="BV355" s="1">
        <v>0</v>
      </c>
      <c r="BW355" s="1">
        <v>0</v>
      </c>
      <c r="BX355" s="1">
        <v>0</v>
      </c>
      <c r="BY355" s="1">
        <v>1</v>
      </c>
      <c r="BZ355" s="1">
        <v>0</v>
      </c>
      <c r="CA355">
        <v>2</v>
      </c>
    </row>
    <row r="356" spans="1:79" hidden="1" outlineLevel="1" x14ac:dyDescent="0.2">
      <c r="A356" t="s">
        <v>1274</v>
      </c>
      <c r="B356" t="s">
        <v>2730</v>
      </c>
      <c r="C356" s="25">
        <v>547307</v>
      </c>
      <c r="F356" s="1">
        <f t="shared" si="126"/>
        <v>380469</v>
      </c>
      <c r="H356" s="1">
        <v>287546</v>
      </c>
      <c r="I356" s="1">
        <v>285559</v>
      </c>
      <c r="J356" s="2" t="str">
        <f t="shared" si="119"/>
        <v/>
      </c>
      <c r="K356" s="2">
        <f t="shared" si="120"/>
        <v>0.75054472243467929</v>
      </c>
      <c r="L356" s="10">
        <f t="shared" si="103"/>
        <v>2</v>
      </c>
      <c r="M356" s="9">
        <f t="shared" si="104"/>
        <v>1</v>
      </c>
      <c r="N356" s="8">
        <f t="shared" si="105"/>
        <v>3</v>
      </c>
      <c r="O356" s="2">
        <f t="shared" si="121"/>
        <v>0.34568650796779765</v>
      </c>
      <c r="P356" s="2">
        <f t="shared" si="122"/>
        <v>0.42586386801552822</v>
      </c>
      <c r="Q356" s="2">
        <f t="shared" si="123"/>
        <v>0.19184217373820206</v>
      </c>
      <c r="R356" s="2">
        <f t="shared" si="124"/>
        <v>3.6607450278472065E-2</v>
      </c>
      <c r="S356" s="1">
        <v>131523</v>
      </c>
      <c r="T356" s="1">
        <v>162028</v>
      </c>
      <c r="U356" s="1">
        <v>72990</v>
      </c>
      <c r="V356" s="1">
        <v>753</v>
      </c>
      <c r="W356" s="1">
        <v>229</v>
      </c>
      <c r="X356" s="1">
        <v>51</v>
      </c>
      <c r="Z356">
        <v>58</v>
      </c>
      <c r="AB356" s="1">
        <v>0</v>
      </c>
      <c r="AE356" s="1">
        <f t="shared" si="125"/>
        <v>73</v>
      </c>
      <c r="AF356" s="1">
        <v>4</v>
      </c>
      <c r="AL356" s="1">
        <v>1623</v>
      </c>
      <c r="AN356" s="1">
        <v>11137</v>
      </c>
      <c r="AS356" t="s">
        <v>1274</v>
      </c>
      <c r="AT356" t="s">
        <v>2730</v>
      </c>
      <c r="AW356" s="42">
        <v>12</v>
      </c>
      <c r="AX356" s="44">
        <v>9</v>
      </c>
      <c r="AY356" s="48">
        <f t="shared" si="96"/>
        <v>12009</v>
      </c>
      <c r="BA356" s="7" t="s">
        <v>2971</v>
      </c>
      <c r="BL356"/>
      <c r="BM356"/>
      <c r="BN356"/>
      <c r="BO356"/>
      <c r="BP356"/>
      <c r="BT356" s="1">
        <v>14</v>
      </c>
      <c r="BU356" s="1">
        <v>5</v>
      </c>
      <c r="BV356" s="1">
        <v>24</v>
      </c>
      <c r="BW356" s="1">
        <v>0</v>
      </c>
      <c r="BX356" s="1">
        <v>0</v>
      </c>
      <c r="BY356" s="1">
        <v>5</v>
      </c>
      <c r="BZ356" s="1">
        <v>5</v>
      </c>
      <c r="CA356">
        <v>20</v>
      </c>
    </row>
    <row r="357" spans="1:79" hidden="1" outlineLevel="1" x14ac:dyDescent="0.2">
      <c r="A357" t="s">
        <v>2383</v>
      </c>
      <c r="B357" t="s">
        <v>2730</v>
      </c>
      <c r="C357" s="25">
        <v>1815137</v>
      </c>
      <c r="F357" s="1">
        <f t="shared" si="126"/>
        <v>1140454</v>
      </c>
      <c r="H357" s="1">
        <v>762345</v>
      </c>
      <c r="I357" s="1">
        <v>756422</v>
      </c>
      <c r="J357" s="2" t="str">
        <f t="shared" si="119"/>
        <v/>
      </c>
      <c r="K357" s="2">
        <f t="shared" si="120"/>
        <v>0.66326392822507529</v>
      </c>
      <c r="L357" s="10">
        <f t="shared" si="103"/>
        <v>1</v>
      </c>
      <c r="M357" s="9">
        <f t="shared" si="104"/>
        <v>3</v>
      </c>
      <c r="N357" s="8">
        <f t="shared" si="105"/>
        <v>2</v>
      </c>
      <c r="O357" s="2">
        <f t="shared" si="121"/>
        <v>0.52041993802468145</v>
      </c>
      <c r="P357" s="2">
        <f t="shared" si="122"/>
        <v>0.22747081425467403</v>
      </c>
      <c r="Q357" s="2">
        <f t="shared" si="123"/>
        <v>0.23636727127968335</v>
      </c>
      <c r="R357" s="2">
        <f t="shared" si="124"/>
        <v>1.5741976440961175E-2</v>
      </c>
      <c r="S357" s="1">
        <v>593515</v>
      </c>
      <c r="T357" s="1">
        <v>259420</v>
      </c>
      <c r="U357" s="1">
        <v>269566</v>
      </c>
      <c r="V357" s="1">
        <v>884</v>
      </c>
      <c r="W357" s="1">
        <v>363</v>
      </c>
      <c r="X357" s="1">
        <v>44</v>
      </c>
      <c r="Z357">
        <v>137</v>
      </c>
      <c r="AB357" s="1">
        <v>0</v>
      </c>
      <c r="AE357" s="1">
        <f t="shared" si="125"/>
        <v>135</v>
      </c>
      <c r="AF357" s="1">
        <v>9</v>
      </c>
      <c r="AL357" s="1">
        <v>3904</v>
      </c>
      <c r="AN357" s="1">
        <v>12477</v>
      </c>
      <c r="AS357" t="s">
        <v>2383</v>
      </c>
      <c r="AT357" t="s">
        <v>2730</v>
      </c>
      <c r="AW357" s="42">
        <v>12</v>
      </c>
      <c r="AX357" s="44">
        <v>11</v>
      </c>
      <c r="AY357" s="48">
        <f t="shared" si="96"/>
        <v>12011</v>
      </c>
      <c r="BA357" s="7" t="s">
        <v>2971</v>
      </c>
      <c r="BL357"/>
      <c r="BM357"/>
      <c r="BN357"/>
      <c r="BO357"/>
      <c r="BP357"/>
      <c r="BT357" s="1">
        <v>19</v>
      </c>
      <c r="BU357" s="1">
        <v>8</v>
      </c>
      <c r="BV357" s="1">
        <v>34</v>
      </c>
      <c r="BW357" s="1">
        <v>0</v>
      </c>
      <c r="BX357" s="1">
        <v>0</v>
      </c>
      <c r="BY357" s="1">
        <v>30</v>
      </c>
      <c r="BZ357" s="1">
        <v>14</v>
      </c>
      <c r="CA357">
        <v>30</v>
      </c>
    </row>
    <row r="358" spans="1:79" hidden="1" outlineLevel="1" x14ac:dyDescent="0.2">
      <c r="A358" t="s">
        <v>1114</v>
      </c>
      <c r="B358" t="s">
        <v>2730</v>
      </c>
      <c r="C358" s="25">
        <v>14723</v>
      </c>
      <c r="F358" s="1">
        <f t="shared" si="126"/>
        <v>8278</v>
      </c>
      <c r="H358" s="1">
        <v>6232</v>
      </c>
      <c r="I358" s="1">
        <v>6152</v>
      </c>
      <c r="J358" s="2" t="str">
        <f t="shared" si="119"/>
        <v/>
      </c>
      <c r="K358" s="2">
        <f t="shared" si="120"/>
        <v>0.74317467987436581</v>
      </c>
      <c r="L358" s="10">
        <f t="shared" si="103"/>
        <v>1</v>
      </c>
      <c r="M358" s="9">
        <f t="shared" si="104"/>
        <v>2</v>
      </c>
      <c r="N358" s="8">
        <f t="shared" si="105"/>
        <v>3</v>
      </c>
      <c r="O358" s="2">
        <f t="shared" si="121"/>
        <v>0.71889345252476444</v>
      </c>
      <c r="P358" s="2">
        <f t="shared" si="122"/>
        <v>0.19678666344527665</v>
      </c>
      <c r="Q358" s="2">
        <f t="shared" si="123"/>
        <v>7.6226141580091805E-2</v>
      </c>
      <c r="R358" s="2">
        <f t="shared" si="124"/>
        <v>8.0937424498671029E-3</v>
      </c>
      <c r="S358" s="1">
        <v>5951</v>
      </c>
      <c r="T358" s="1">
        <v>1629</v>
      </c>
      <c r="U358" s="1">
        <v>631</v>
      </c>
      <c r="V358" s="1">
        <v>10</v>
      </c>
      <c r="W358" s="1">
        <v>3</v>
      </c>
      <c r="X358" s="1">
        <v>1</v>
      </c>
      <c r="Z358">
        <v>2</v>
      </c>
      <c r="AB358" s="1">
        <v>0</v>
      </c>
      <c r="AE358" s="1">
        <f t="shared" si="125"/>
        <v>1</v>
      </c>
      <c r="AF358" s="1">
        <v>0</v>
      </c>
      <c r="AL358" s="1">
        <v>22</v>
      </c>
      <c r="AN358" s="1">
        <v>28</v>
      </c>
      <c r="AS358" t="s">
        <v>1114</v>
      </c>
      <c r="AT358" t="s">
        <v>2730</v>
      </c>
      <c r="AW358" s="42">
        <v>12</v>
      </c>
      <c r="AX358" s="44">
        <v>13</v>
      </c>
      <c r="AY358" s="48">
        <f t="shared" si="96"/>
        <v>12013</v>
      </c>
      <c r="BA358" s="7" t="s">
        <v>2971</v>
      </c>
      <c r="BL358"/>
      <c r="BM358"/>
      <c r="BN358"/>
      <c r="BO358"/>
      <c r="BP358"/>
      <c r="BT358" s="1">
        <v>0</v>
      </c>
      <c r="BU358" s="1">
        <v>1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>
        <v>0</v>
      </c>
    </row>
    <row r="359" spans="1:79" hidden="1" outlineLevel="1" x14ac:dyDescent="0.2">
      <c r="A359" t="s">
        <v>1105</v>
      </c>
      <c r="B359" t="s">
        <v>2730</v>
      </c>
      <c r="C359" s="25">
        <v>162449</v>
      </c>
      <c r="F359" s="1">
        <f t="shared" si="126"/>
        <v>115050</v>
      </c>
      <c r="H359" s="1">
        <v>85355</v>
      </c>
      <c r="I359" s="1">
        <v>84682</v>
      </c>
      <c r="J359" s="2" t="str">
        <f t="shared" si="119"/>
        <v/>
      </c>
      <c r="K359" s="2">
        <f t="shared" si="120"/>
        <v>0.73604519774011301</v>
      </c>
      <c r="L359" s="10">
        <f t="shared" si="103"/>
        <v>2</v>
      </c>
      <c r="M359" s="9">
        <f t="shared" si="104"/>
        <v>1</v>
      </c>
      <c r="N359" s="8">
        <f t="shared" si="105"/>
        <v>3</v>
      </c>
      <c r="O359" s="2">
        <f t="shared" si="121"/>
        <v>0.30795306388526728</v>
      </c>
      <c r="P359" s="2">
        <f t="shared" si="122"/>
        <v>0.43372446762277272</v>
      </c>
      <c r="Q359" s="2">
        <f t="shared" si="123"/>
        <v>0.21663624511082138</v>
      </c>
      <c r="R359" s="2">
        <f t="shared" si="124"/>
        <v>4.1686223381138671E-2</v>
      </c>
      <c r="S359" s="1">
        <v>35430</v>
      </c>
      <c r="T359" s="1">
        <v>49900</v>
      </c>
      <c r="U359" s="1">
        <v>24924</v>
      </c>
      <c r="V359" s="1">
        <v>140</v>
      </c>
      <c r="W359" s="1">
        <v>51</v>
      </c>
      <c r="X359" s="1">
        <v>8</v>
      </c>
      <c r="Z359">
        <v>17</v>
      </c>
      <c r="AB359" s="1">
        <v>0</v>
      </c>
      <c r="AE359" s="1">
        <f t="shared" si="125"/>
        <v>18</v>
      </c>
      <c r="AF359" s="1">
        <v>0</v>
      </c>
      <c r="AL359" s="1">
        <v>991</v>
      </c>
      <c r="AN359" s="1">
        <v>3571</v>
      </c>
      <c r="AS359" t="s">
        <v>1105</v>
      </c>
      <c r="AT359" t="s">
        <v>2730</v>
      </c>
      <c r="AW359" s="42">
        <v>12</v>
      </c>
      <c r="AX359" s="44">
        <v>15</v>
      </c>
      <c r="AY359" s="48">
        <f t="shared" si="96"/>
        <v>12015</v>
      </c>
      <c r="BA359" s="7" t="s">
        <v>2971</v>
      </c>
      <c r="BL359"/>
      <c r="BM359"/>
      <c r="BN359"/>
      <c r="BO359"/>
      <c r="BP359"/>
      <c r="BT359" s="1">
        <v>9</v>
      </c>
      <c r="BU359" s="1">
        <v>1</v>
      </c>
      <c r="BV359" s="1">
        <v>5</v>
      </c>
      <c r="BW359" s="1">
        <v>0</v>
      </c>
      <c r="BX359" s="1">
        <v>0</v>
      </c>
      <c r="BY359" s="1">
        <v>0</v>
      </c>
      <c r="BZ359" s="1">
        <v>0</v>
      </c>
      <c r="CA359">
        <v>3</v>
      </c>
    </row>
    <row r="360" spans="1:79" hidden="1" outlineLevel="1" x14ac:dyDescent="0.2">
      <c r="A360" t="s">
        <v>2778</v>
      </c>
      <c r="B360" t="s">
        <v>2730</v>
      </c>
      <c r="C360" s="25">
        <v>139360</v>
      </c>
      <c r="F360" s="1">
        <f t="shared" si="126"/>
        <v>98639</v>
      </c>
      <c r="H360" s="1">
        <v>74543</v>
      </c>
      <c r="I360" s="1">
        <v>73935</v>
      </c>
      <c r="J360" s="2" t="str">
        <f t="shared" si="119"/>
        <v/>
      </c>
      <c r="K360" s="2">
        <f t="shared" si="120"/>
        <v>0.74955139447885721</v>
      </c>
      <c r="L360" s="10">
        <f t="shared" si="103"/>
        <v>2</v>
      </c>
      <c r="M360" s="9">
        <f t="shared" si="104"/>
        <v>1</v>
      </c>
      <c r="N360" s="8">
        <f t="shared" si="105"/>
        <v>3</v>
      </c>
      <c r="O360" s="2">
        <f t="shared" si="121"/>
        <v>0.33006214580439786</v>
      </c>
      <c r="P360" s="2">
        <f t="shared" si="122"/>
        <v>0.43310455296586542</v>
      </c>
      <c r="Q360" s="2">
        <f t="shared" si="123"/>
        <v>0.20215127890590942</v>
      </c>
      <c r="R360" s="2">
        <f t="shared" si="124"/>
        <v>3.4682022323827305E-2</v>
      </c>
      <c r="S360" s="1">
        <v>32557</v>
      </c>
      <c r="T360" s="1">
        <v>42721</v>
      </c>
      <c r="U360" s="1">
        <v>19940</v>
      </c>
      <c r="V360" s="1">
        <v>168</v>
      </c>
      <c r="W360" s="1">
        <v>32</v>
      </c>
      <c r="X360" s="1">
        <v>12</v>
      </c>
      <c r="Z360">
        <v>22</v>
      </c>
      <c r="AB360" s="1">
        <v>0</v>
      </c>
      <c r="AE360" s="1">
        <f t="shared" si="125"/>
        <v>12</v>
      </c>
      <c r="AF360" s="1">
        <v>0</v>
      </c>
      <c r="AL360" s="1">
        <v>410</v>
      </c>
      <c r="AN360" s="1">
        <v>2765</v>
      </c>
      <c r="AS360" t="s">
        <v>2778</v>
      </c>
      <c r="AT360" t="s">
        <v>2730</v>
      </c>
      <c r="AW360" s="42">
        <v>12</v>
      </c>
      <c r="AX360" s="44">
        <v>17</v>
      </c>
      <c r="AY360" s="48">
        <f t="shared" ref="AY360:AY423" si="127">1000*AW360+AX360</f>
        <v>12017</v>
      </c>
      <c r="BA360" s="7" t="s">
        <v>2971</v>
      </c>
      <c r="BL360"/>
      <c r="BM360"/>
      <c r="BN360"/>
      <c r="BO360"/>
      <c r="BP360"/>
      <c r="BT360" s="1">
        <v>3</v>
      </c>
      <c r="BU360" s="1">
        <v>2</v>
      </c>
      <c r="BV360" s="1">
        <v>1</v>
      </c>
      <c r="BW360" s="1">
        <v>0</v>
      </c>
      <c r="BX360" s="1">
        <v>0</v>
      </c>
      <c r="BY360" s="1">
        <v>1</v>
      </c>
      <c r="BZ360" s="1">
        <v>0</v>
      </c>
      <c r="CA360">
        <v>5</v>
      </c>
    </row>
    <row r="361" spans="1:79" hidden="1" outlineLevel="1" x14ac:dyDescent="0.2">
      <c r="A361" t="s">
        <v>2913</v>
      </c>
      <c r="B361" t="s">
        <v>2730</v>
      </c>
      <c r="C361" s="25">
        <v>194345</v>
      </c>
      <c r="F361" s="1">
        <f t="shared" si="126"/>
        <v>132585</v>
      </c>
      <c r="H361" s="1">
        <v>97081</v>
      </c>
      <c r="I361" s="1">
        <v>96589</v>
      </c>
      <c r="J361" s="2" t="str">
        <f t="shared" si="119"/>
        <v/>
      </c>
      <c r="K361" s="2">
        <f t="shared" si="120"/>
        <v>0.7285062412791794</v>
      </c>
      <c r="L361" s="10">
        <f t="shared" si="103"/>
        <v>2</v>
      </c>
      <c r="M361" s="9">
        <f t="shared" si="104"/>
        <v>1</v>
      </c>
      <c r="N361" s="8">
        <f t="shared" si="105"/>
        <v>3</v>
      </c>
      <c r="O361" s="2">
        <f t="shared" si="121"/>
        <v>0.2398687634347777</v>
      </c>
      <c r="P361" s="2">
        <f t="shared" si="122"/>
        <v>0.55265678621261827</v>
      </c>
      <c r="Q361" s="2">
        <f t="shared" si="123"/>
        <v>0.17857977900969191</v>
      </c>
      <c r="R361" s="2">
        <f t="shared" si="124"/>
        <v>2.8894671342912126E-2</v>
      </c>
      <c r="S361" s="1">
        <v>31803</v>
      </c>
      <c r="T361" s="1">
        <v>73274</v>
      </c>
      <c r="U361" s="1">
        <v>23677</v>
      </c>
      <c r="V361" s="1">
        <v>302</v>
      </c>
      <c r="W361" s="1">
        <v>52</v>
      </c>
      <c r="X361" s="1">
        <v>14</v>
      </c>
      <c r="Z361">
        <v>21</v>
      </c>
      <c r="AB361" s="1">
        <v>0</v>
      </c>
      <c r="AE361" s="1">
        <f t="shared" si="125"/>
        <v>20</v>
      </c>
      <c r="AF361" s="1">
        <v>0</v>
      </c>
      <c r="AL361" s="1">
        <v>593</v>
      </c>
      <c r="AN361" s="1">
        <v>2829</v>
      </c>
      <c r="AS361" t="s">
        <v>2913</v>
      </c>
      <c r="AT361" t="s">
        <v>2730</v>
      </c>
      <c r="AW361" s="42">
        <v>12</v>
      </c>
      <c r="AX361" s="44">
        <v>19</v>
      </c>
      <c r="AY361" s="48">
        <f t="shared" si="127"/>
        <v>12019</v>
      </c>
      <c r="BA361" s="7" t="s">
        <v>2971</v>
      </c>
      <c r="BL361"/>
      <c r="BM361"/>
      <c r="BN361"/>
      <c r="BO361"/>
      <c r="BP361"/>
      <c r="BT361" s="1">
        <v>9</v>
      </c>
      <c r="BU361" s="1">
        <v>2</v>
      </c>
      <c r="BV361" s="1">
        <v>2</v>
      </c>
      <c r="BW361" s="1">
        <v>0</v>
      </c>
      <c r="BX361" s="1">
        <v>0</v>
      </c>
      <c r="BY361" s="1">
        <v>0</v>
      </c>
      <c r="BZ361" s="1">
        <v>1</v>
      </c>
      <c r="CA361">
        <v>6</v>
      </c>
    </row>
    <row r="362" spans="1:79" hidden="1" outlineLevel="1" x14ac:dyDescent="0.2">
      <c r="A362" t="s">
        <v>3006</v>
      </c>
      <c r="B362" t="s">
        <v>2730</v>
      </c>
      <c r="C362" s="25">
        <v>332427</v>
      </c>
      <c r="F362" s="1">
        <f t="shared" si="126"/>
        <v>180560</v>
      </c>
      <c r="H362" s="1">
        <v>150346</v>
      </c>
      <c r="I362" s="1">
        <v>149112</v>
      </c>
      <c r="J362" s="2" t="str">
        <f t="shared" si="119"/>
        <v/>
      </c>
      <c r="K362" s="2">
        <f t="shared" si="120"/>
        <v>0.82583074878156848</v>
      </c>
      <c r="L362" s="10">
        <f t="shared" si="103"/>
        <v>2</v>
      </c>
      <c r="M362" s="9">
        <f t="shared" si="104"/>
        <v>1</v>
      </c>
      <c r="N362" s="8">
        <f t="shared" si="105"/>
        <v>3</v>
      </c>
      <c r="O362" s="2">
        <f t="shared" si="121"/>
        <v>0.24649424014178112</v>
      </c>
      <c r="P362" s="2">
        <f t="shared" si="122"/>
        <v>0.51543531236154183</v>
      </c>
      <c r="Q362" s="2">
        <f t="shared" si="123"/>
        <v>0.2141614975631369</v>
      </c>
      <c r="R362" s="2">
        <f t="shared" si="124"/>
        <v>2.3908949933540147E-2</v>
      </c>
      <c r="S362" s="1">
        <v>44507</v>
      </c>
      <c r="T362" s="1">
        <v>93067</v>
      </c>
      <c r="U362" s="1">
        <v>38669</v>
      </c>
      <c r="V362" s="1">
        <v>261</v>
      </c>
      <c r="W362" s="1">
        <v>60</v>
      </c>
      <c r="X362" s="1">
        <v>13</v>
      </c>
      <c r="Z362">
        <v>43</v>
      </c>
      <c r="AB362" s="1">
        <v>0</v>
      </c>
      <c r="AE362" s="1">
        <f t="shared" si="125"/>
        <v>10</v>
      </c>
      <c r="AF362" s="1">
        <v>1</v>
      </c>
      <c r="AL362" s="1">
        <v>64</v>
      </c>
      <c r="AN362" s="1">
        <v>3865</v>
      </c>
      <c r="AS362" t="s">
        <v>3006</v>
      </c>
      <c r="AT362" t="s">
        <v>2730</v>
      </c>
      <c r="AW362" s="42">
        <v>12</v>
      </c>
      <c r="AX362" s="44">
        <v>21</v>
      </c>
      <c r="AY362" s="48">
        <f t="shared" si="127"/>
        <v>12021</v>
      </c>
      <c r="BA362" s="7" t="s">
        <v>2971</v>
      </c>
      <c r="BL362"/>
      <c r="BM362"/>
      <c r="BN362"/>
      <c r="BO362"/>
      <c r="BP362"/>
      <c r="BT362" s="1">
        <v>8</v>
      </c>
      <c r="BU362" s="1">
        <v>1</v>
      </c>
      <c r="BV362" s="1">
        <v>1</v>
      </c>
      <c r="BW362" s="1">
        <v>0</v>
      </c>
      <c r="BX362" s="1">
        <v>0</v>
      </c>
      <c r="BY362" s="1">
        <v>0</v>
      </c>
      <c r="BZ362" s="1">
        <v>0</v>
      </c>
      <c r="CA362">
        <v>0</v>
      </c>
    </row>
    <row r="363" spans="1:79" hidden="1" outlineLevel="1" x14ac:dyDescent="0.2">
      <c r="A363" t="s">
        <v>1399</v>
      </c>
      <c r="B363" t="s">
        <v>2730</v>
      </c>
      <c r="C363" s="25">
        <v>67966</v>
      </c>
      <c r="F363" s="1">
        <f t="shared" si="126"/>
        <v>35539</v>
      </c>
      <c r="H363" s="1">
        <v>27322</v>
      </c>
      <c r="I363" s="1">
        <v>27163</v>
      </c>
      <c r="J363" s="2" t="str">
        <f t="shared" si="119"/>
        <v/>
      </c>
      <c r="K363" s="2">
        <f t="shared" si="120"/>
        <v>0.76431525929260813</v>
      </c>
      <c r="L363" s="10">
        <f t="shared" si="103"/>
        <v>1</v>
      </c>
      <c r="M363" s="9">
        <f t="shared" si="104"/>
        <v>2</v>
      </c>
      <c r="N363" s="8">
        <f t="shared" si="105"/>
        <v>3</v>
      </c>
      <c r="O363" s="2">
        <f t="shared" si="121"/>
        <v>0.44728326627085735</v>
      </c>
      <c r="P363" s="2">
        <f t="shared" si="122"/>
        <v>0.40378176088241086</v>
      </c>
      <c r="Q363" s="2">
        <f t="shared" si="123"/>
        <v>0.12158473789358169</v>
      </c>
      <c r="R363" s="2">
        <f t="shared" si="124"/>
        <v>2.7350234953150102E-2</v>
      </c>
      <c r="S363" s="1">
        <v>15896</v>
      </c>
      <c r="T363" s="1">
        <v>14350</v>
      </c>
      <c r="U363" s="1">
        <v>4321</v>
      </c>
      <c r="V363" s="1">
        <v>92</v>
      </c>
      <c r="W363" s="1">
        <v>15</v>
      </c>
      <c r="X363" s="1">
        <v>6</v>
      </c>
      <c r="Z363">
        <v>3</v>
      </c>
      <c r="AB363" s="1">
        <v>0</v>
      </c>
      <c r="AE363" s="1">
        <f t="shared" si="125"/>
        <v>0</v>
      </c>
      <c r="AF363" s="1">
        <v>0</v>
      </c>
      <c r="AL363" s="1">
        <v>99</v>
      </c>
      <c r="AN363" s="1">
        <v>757</v>
      </c>
      <c r="AS363" t="s">
        <v>1399</v>
      </c>
      <c r="AT363" t="s">
        <v>2730</v>
      </c>
      <c r="AW363" s="42">
        <v>12</v>
      </c>
      <c r="AX363" s="44">
        <v>23</v>
      </c>
      <c r="AY363" s="48">
        <f t="shared" si="127"/>
        <v>12023</v>
      </c>
      <c r="BA363" s="7" t="s">
        <v>2971</v>
      </c>
      <c r="BL363"/>
      <c r="BM363"/>
      <c r="BN363"/>
      <c r="BO363"/>
      <c r="BP363"/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>
        <v>0</v>
      </c>
    </row>
    <row r="364" spans="1:79" hidden="1" outlineLevel="1" x14ac:dyDescent="0.2">
      <c r="A364" t="s">
        <v>793</v>
      </c>
      <c r="B364" t="s">
        <v>2730</v>
      </c>
      <c r="C364" s="25">
        <v>34712</v>
      </c>
      <c r="F364" s="1">
        <f t="shared" si="126"/>
        <v>16376</v>
      </c>
      <c r="H364" s="1">
        <v>9935</v>
      </c>
      <c r="I364" s="1">
        <v>9865</v>
      </c>
      <c r="J364" s="2" t="str">
        <f t="shared" si="119"/>
        <v/>
      </c>
      <c r="K364" s="2">
        <f t="shared" si="120"/>
        <v>0.60240595994137758</v>
      </c>
      <c r="L364" s="10">
        <f t="shared" si="103"/>
        <v>1</v>
      </c>
      <c r="M364" s="9">
        <f t="shared" si="104"/>
        <v>2</v>
      </c>
      <c r="N364" s="8">
        <f t="shared" si="105"/>
        <v>3</v>
      </c>
      <c r="O364" s="2">
        <f t="shared" si="121"/>
        <v>0.52289936492427946</v>
      </c>
      <c r="P364" s="2">
        <f t="shared" si="122"/>
        <v>0.29103566194430874</v>
      </c>
      <c r="Q364" s="2">
        <f t="shared" si="123"/>
        <v>0.16811187103077674</v>
      </c>
      <c r="R364" s="2">
        <f t="shared" si="124"/>
        <v>1.7953102100635054E-2</v>
      </c>
      <c r="S364" s="1">
        <v>8563</v>
      </c>
      <c r="T364" s="1">
        <v>4766</v>
      </c>
      <c r="U364" s="1">
        <v>2753</v>
      </c>
      <c r="V364" s="1">
        <v>7</v>
      </c>
      <c r="W364" s="1">
        <v>1</v>
      </c>
      <c r="X364" s="1">
        <v>4</v>
      </c>
      <c r="Z364">
        <v>3</v>
      </c>
      <c r="AB364" s="1">
        <v>0</v>
      </c>
      <c r="AE364" s="1">
        <f t="shared" si="125"/>
        <v>0</v>
      </c>
      <c r="AF364" s="1">
        <v>0</v>
      </c>
      <c r="AL364" s="1">
        <v>29</v>
      </c>
      <c r="AN364" s="1">
        <v>250</v>
      </c>
      <c r="AS364" t="s">
        <v>2955</v>
      </c>
      <c r="AT364" t="s">
        <v>2730</v>
      </c>
      <c r="AW364" s="42">
        <v>12</v>
      </c>
      <c r="AX364" s="44">
        <v>27</v>
      </c>
      <c r="AY364" s="48">
        <f t="shared" si="127"/>
        <v>12027</v>
      </c>
      <c r="BA364" s="7" t="s">
        <v>2971</v>
      </c>
      <c r="BL364"/>
      <c r="BM364"/>
      <c r="BN364"/>
      <c r="BO364"/>
      <c r="BP364"/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>
        <v>0</v>
      </c>
    </row>
    <row r="365" spans="1:79" hidden="1" outlineLevel="1" x14ac:dyDescent="0.2">
      <c r="A365" t="s">
        <v>2951</v>
      </c>
      <c r="B365" t="s">
        <v>2730</v>
      </c>
      <c r="C365" s="25">
        <v>16126</v>
      </c>
      <c r="F365" s="1">
        <f t="shared" si="126"/>
        <v>10229</v>
      </c>
      <c r="H365" s="1">
        <v>7010</v>
      </c>
      <c r="I365" s="1">
        <v>6941</v>
      </c>
      <c r="J365" s="2" t="str">
        <f t="shared" si="119"/>
        <v/>
      </c>
      <c r="K365" s="2">
        <f t="shared" si="120"/>
        <v>0.67856095414996576</v>
      </c>
      <c r="L365" s="10">
        <f t="shared" si="103"/>
        <v>1</v>
      </c>
      <c r="M365" s="9">
        <f t="shared" si="104"/>
        <v>2</v>
      </c>
      <c r="N365" s="8">
        <f t="shared" si="105"/>
        <v>3</v>
      </c>
      <c r="O365" s="2">
        <f t="shared" si="121"/>
        <v>0.60103626943005184</v>
      </c>
      <c r="P365" s="2">
        <f t="shared" si="122"/>
        <v>0.2722651285560661</v>
      </c>
      <c r="Q365" s="2">
        <f t="shared" si="123"/>
        <v>9.9520969791768499E-2</v>
      </c>
      <c r="R365" s="2">
        <f t="shared" si="124"/>
        <v>2.7177632222113557E-2</v>
      </c>
      <c r="S365" s="1">
        <v>6148</v>
      </c>
      <c r="T365" s="1">
        <v>2785</v>
      </c>
      <c r="U365" s="1">
        <v>1018</v>
      </c>
      <c r="V365" s="1">
        <v>10</v>
      </c>
      <c r="W365" s="1">
        <v>2</v>
      </c>
      <c r="X365" s="1">
        <v>2</v>
      </c>
      <c r="Z365">
        <v>1</v>
      </c>
      <c r="AB365" s="1">
        <v>0</v>
      </c>
      <c r="AE365" s="1">
        <f t="shared" si="125"/>
        <v>0</v>
      </c>
      <c r="AF365" s="1">
        <v>0</v>
      </c>
      <c r="AL365" s="1">
        <v>59</v>
      </c>
      <c r="AN365" s="1">
        <v>204</v>
      </c>
      <c r="AS365" t="s">
        <v>2951</v>
      </c>
      <c r="AT365" t="s">
        <v>2730</v>
      </c>
      <c r="AW365" s="42">
        <v>12</v>
      </c>
      <c r="AX365" s="44">
        <v>29</v>
      </c>
      <c r="AY365" s="48">
        <f t="shared" si="127"/>
        <v>12029</v>
      </c>
      <c r="BA365" s="7" t="s">
        <v>2971</v>
      </c>
      <c r="BL365"/>
      <c r="BM365"/>
      <c r="BN365"/>
      <c r="BO365"/>
      <c r="BP365"/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>
        <v>0</v>
      </c>
    </row>
    <row r="366" spans="1:79" hidden="1" outlineLevel="1" x14ac:dyDescent="0.2">
      <c r="A366" t="s">
        <v>2190</v>
      </c>
      <c r="B366" t="s">
        <v>2730</v>
      </c>
      <c r="C366" s="25">
        <v>879602</v>
      </c>
      <c r="F366" s="1">
        <f t="shared" si="126"/>
        <v>557282</v>
      </c>
      <c r="H366" s="1">
        <v>414111</v>
      </c>
      <c r="I366" s="1">
        <v>411848</v>
      </c>
      <c r="J366" s="2" t="str">
        <f t="shared" si="119"/>
        <v/>
      </c>
      <c r="K366" s="2">
        <f t="shared" si="120"/>
        <v>0.73902979102142186</v>
      </c>
      <c r="L366" s="10">
        <f t="shared" si="103"/>
        <v>1</v>
      </c>
      <c r="M366" s="9">
        <f t="shared" si="104"/>
        <v>2</v>
      </c>
      <c r="N366" s="8">
        <f t="shared" si="105"/>
        <v>3</v>
      </c>
      <c r="O366" s="2">
        <f t="shared" si="121"/>
        <v>0.4290682275759849</v>
      </c>
      <c r="P366" s="2">
        <f t="shared" si="122"/>
        <v>0.37153182769226351</v>
      </c>
      <c r="Q366" s="2">
        <f t="shared" si="123"/>
        <v>0.16799035317846261</v>
      </c>
      <c r="R366" s="2">
        <f t="shared" si="124"/>
        <v>3.1409591553288929E-2</v>
      </c>
      <c r="S366" s="1">
        <v>239112</v>
      </c>
      <c r="T366" s="1">
        <v>207048</v>
      </c>
      <c r="U366" s="1">
        <v>93618</v>
      </c>
      <c r="V366" s="1">
        <v>1429</v>
      </c>
      <c r="W366" s="1">
        <v>241</v>
      </c>
      <c r="X366" s="1">
        <v>41</v>
      </c>
      <c r="Z366">
        <v>79</v>
      </c>
      <c r="AB366" s="1">
        <v>0</v>
      </c>
      <c r="AE366" s="1">
        <f t="shared" si="125"/>
        <v>105</v>
      </c>
      <c r="AF366" s="1">
        <v>3</v>
      </c>
      <c r="AL366" s="1">
        <v>2465</v>
      </c>
      <c r="AN366" s="1">
        <v>13141</v>
      </c>
      <c r="AS366" t="s">
        <v>2190</v>
      </c>
      <c r="AT366" t="s">
        <v>2730</v>
      </c>
      <c r="AW366" s="42">
        <v>12</v>
      </c>
      <c r="AX366" s="44">
        <v>31</v>
      </c>
      <c r="AY366" s="48">
        <f t="shared" si="127"/>
        <v>12031</v>
      </c>
      <c r="BA366" s="7" t="s">
        <v>2971</v>
      </c>
      <c r="BL366"/>
      <c r="BM366"/>
      <c r="BN366"/>
      <c r="BO366"/>
      <c r="BP366"/>
      <c r="BT366" s="1">
        <v>71</v>
      </c>
      <c r="BU366" s="1">
        <v>10</v>
      </c>
      <c r="BV366" s="1">
        <v>15</v>
      </c>
      <c r="BW366" s="1">
        <v>0</v>
      </c>
      <c r="BX366" s="1">
        <v>4</v>
      </c>
      <c r="BY366" s="1">
        <v>0</v>
      </c>
      <c r="BZ366" s="1">
        <v>5</v>
      </c>
      <c r="CA366">
        <v>0</v>
      </c>
    </row>
    <row r="367" spans="1:79" hidden="1" outlineLevel="1" x14ac:dyDescent="0.2">
      <c r="A367" t="s">
        <v>691</v>
      </c>
      <c r="B367" t="s">
        <v>2730</v>
      </c>
      <c r="C367" s="25">
        <v>302715</v>
      </c>
      <c r="F367" s="1">
        <f t="shared" si="126"/>
        <v>198275</v>
      </c>
      <c r="H367" s="1">
        <v>149716</v>
      </c>
      <c r="I367" s="1">
        <v>148502</v>
      </c>
      <c r="J367" s="2" t="str">
        <f t="shared" si="119"/>
        <v/>
      </c>
      <c r="K367" s="2">
        <f t="shared" si="120"/>
        <v>0.74896986508636998</v>
      </c>
      <c r="L367" s="10">
        <f t="shared" si="103"/>
        <v>2</v>
      </c>
      <c r="M367" s="9">
        <f t="shared" si="104"/>
        <v>1</v>
      </c>
      <c r="N367" s="8">
        <f t="shared" si="105"/>
        <v>3</v>
      </c>
      <c r="O367" s="2">
        <f t="shared" si="121"/>
        <v>0.37081326440549739</v>
      </c>
      <c r="P367" s="2">
        <f t="shared" si="122"/>
        <v>0.44262262009834824</v>
      </c>
      <c r="Q367" s="2">
        <f t="shared" si="123"/>
        <v>0.15983860799394781</v>
      </c>
      <c r="R367" s="2">
        <f t="shared" si="124"/>
        <v>2.6725507502206619E-2</v>
      </c>
      <c r="S367" s="1">
        <v>73523</v>
      </c>
      <c r="T367" s="1">
        <v>87761</v>
      </c>
      <c r="U367" s="1">
        <v>31692</v>
      </c>
      <c r="V367" s="1">
        <v>367</v>
      </c>
      <c r="W367" s="1">
        <v>117</v>
      </c>
      <c r="X367" s="1">
        <v>46</v>
      </c>
      <c r="Z367">
        <v>36</v>
      </c>
      <c r="AB367" s="1">
        <v>0</v>
      </c>
      <c r="AE367" s="1">
        <f t="shared" si="125"/>
        <v>20</v>
      </c>
      <c r="AF367" s="1">
        <v>0</v>
      </c>
      <c r="AL367" s="1">
        <v>619</v>
      </c>
      <c r="AN367" s="1">
        <v>4094</v>
      </c>
      <c r="AS367" t="s">
        <v>691</v>
      </c>
      <c r="AT367" t="s">
        <v>2730</v>
      </c>
      <c r="AW367" s="42">
        <v>12</v>
      </c>
      <c r="AX367" s="44">
        <v>33</v>
      </c>
      <c r="AY367" s="48">
        <f t="shared" si="127"/>
        <v>12033</v>
      </c>
      <c r="BA367" s="7" t="s">
        <v>2971</v>
      </c>
      <c r="BL367"/>
      <c r="BM367"/>
      <c r="BN367"/>
      <c r="BO367"/>
      <c r="BP367"/>
      <c r="BT367" s="1">
        <v>5</v>
      </c>
      <c r="BU367" s="1">
        <v>3</v>
      </c>
      <c r="BV367" s="1">
        <v>5</v>
      </c>
      <c r="BW367" s="1">
        <v>0</v>
      </c>
      <c r="BX367" s="1">
        <v>0</v>
      </c>
      <c r="BY367" s="1">
        <v>0</v>
      </c>
      <c r="BZ367" s="1">
        <v>0</v>
      </c>
      <c r="CA367">
        <v>7</v>
      </c>
    </row>
    <row r="368" spans="1:79" hidden="1" outlineLevel="1" x14ac:dyDescent="0.2">
      <c r="A368" t="s">
        <v>1292</v>
      </c>
      <c r="B368" t="s">
        <v>2730</v>
      </c>
      <c r="C368" s="25">
        <v>98359</v>
      </c>
      <c r="F368" s="1">
        <f t="shared" si="126"/>
        <v>69597</v>
      </c>
      <c r="H368" s="1">
        <v>50836</v>
      </c>
      <c r="I368" s="1">
        <v>50595</v>
      </c>
      <c r="J368" s="2" t="str">
        <f t="shared" si="119"/>
        <v/>
      </c>
      <c r="K368" s="2">
        <f t="shared" si="120"/>
        <v>0.72697099012888489</v>
      </c>
      <c r="L368" s="10">
        <f t="shared" si="103"/>
        <v>2</v>
      </c>
      <c r="M368" s="9">
        <f t="shared" si="104"/>
        <v>1</v>
      </c>
      <c r="N368" s="8">
        <f t="shared" si="105"/>
        <v>3</v>
      </c>
      <c r="O368" s="2">
        <f t="shared" si="121"/>
        <v>0.3528025633288791</v>
      </c>
      <c r="P368" s="2">
        <f t="shared" si="122"/>
        <v>0.36978605399658032</v>
      </c>
      <c r="Q368" s="2">
        <f t="shared" si="123"/>
        <v>0.25054240843714526</v>
      </c>
      <c r="R368" s="2">
        <f t="shared" si="124"/>
        <v>2.686897423739526E-2</v>
      </c>
      <c r="S368" s="1">
        <v>24554</v>
      </c>
      <c r="T368" s="1">
        <v>25736</v>
      </c>
      <c r="U368" s="1">
        <v>17437</v>
      </c>
      <c r="V368" s="1">
        <v>131</v>
      </c>
      <c r="W368" s="1">
        <v>31</v>
      </c>
      <c r="X368" s="1">
        <v>4</v>
      </c>
      <c r="Z368">
        <v>21</v>
      </c>
      <c r="AB368" s="1">
        <v>0</v>
      </c>
      <c r="AE368" s="1">
        <f t="shared" si="125"/>
        <v>10</v>
      </c>
      <c r="AF368" s="1">
        <v>0</v>
      </c>
      <c r="AL368" s="1">
        <v>338</v>
      </c>
      <c r="AN368" s="1">
        <v>1335</v>
      </c>
      <c r="AS368" t="s">
        <v>1292</v>
      </c>
      <c r="AT368" t="s">
        <v>2730</v>
      </c>
      <c r="AW368" s="42">
        <v>12</v>
      </c>
      <c r="AX368" s="44">
        <v>35</v>
      </c>
      <c r="AY368" s="48">
        <f t="shared" si="127"/>
        <v>12035</v>
      </c>
      <c r="BA368" s="7" t="s">
        <v>2971</v>
      </c>
      <c r="BL368"/>
      <c r="BM368"/>
      <c r="BN368"/>
      <c r="BO368"/>
      <c r="BP368"/>
      <c r="BT368" s="1">
        <v>2</v>
      </c>
      <c r="BU368" s="1">
        <v>5</v>
      </c>
      <c r="BV368" s="1">
        <v>0</v>
      </c>
      <c r="BW368" s="1">
        <v>0</v>
      </c>
      <c r="BX368" s="1">
        <v>0</v>
      </c>
      <c r="BY368" s="1">
        <v>0</v>
      </c>
      <c r="BZ368" s="1">
        <v>1</v>
      </c>
      <c r="CA368">
        <v>2</v>
      </c>
    </row>
    <row r="369" spans="1:79" hidden="1" outlineLevel="1" x14ac:dyDescent="0.2">
      <c r="A369" t="s">
        <v>1057</v>
      </c>
      <c r="B369" t="s">
        <v>2730</v>
      </c>
      <c r="C369" s="25">
        <v>11686</v>
      </c>
      <c r="F369" s="1">
        <f t="shared" si="126"/>
        <v>7174</v>
      </c>
      <c r="H369" s="1">
        <v>5537</v>
      </c>
      <c r="I369" s="1">
        <v>5474</v>
      </c>
      <c r="J369" s="2" t="str">
        <f t="shared" si="119"/>
        <v/>
      </c>
      <c r="K369" s="2">
        <f t="shared" si="120"/>
        <v>0.76303317535545023</v>
      </c>
      <c r="L369" s="10">
        <f t="shared" ref="L369:L432" si="128">IF(S369&gt;0,RANK(S369,$S369:$AP369),"")</f>
        <v>1</v>
      </c>
      <c r="M369" s="9">
        <f t="shared" si="104"/>
        <v>2</v>
      </c>
      <c r="N369" s="8">
        <f t="shared" si="105"/>
        <v>3</v>
      </c>
      <c r="O369" s="2">
        <f t="shared" si="121"/>
        <v>0.67354335098968499</v>
      </c>
      <c r="P369" s="2">
        <f t="shared" si="122"/>
        <v>0.23166991915249513</v>
      </c>
      <c r="Q369" s="2">
        <f t="shared" si="123"/>
        <v>7.7223306384165039E-2</v>
      </c>
      <c r="R369" s="2">
        <f t="shared" si="124"/>
        <v>1.7563423473654846E-2</v>
      </c>
      <c r="S369" s="1">
        <v>4832</v>
      </c>
      <c r="T369" s="1">
        <v>1662</v>
      </c>
      <c r="U369" s="1">
        <v>554</v>
      </c>
      <c r="V369" s="1">
        <v>5</v>
      </c>
      <c r="W369" s="1">
        <v>2</v>
      </c>
      <c r="X369" s="1">
        <v>0</v>
      </c>
      <c r="Z369">
        <v>0</v>
      </c>
      <c r="AB369" s="1">
        <v>0</v>
      </c>
      <c r="AE369" s="1">
        <f t="shared" si="125"/>
        <v>0</v>
      </c>
      <c r="AF369" s="1">
        <v>0</v>
      </c>
      <c r="AL369" s="1">
        <v>27</v>
      </c>
      <c r="AN369" s="1">
        <v>92</v>
      </c>
      <c r="AS369" t="s">
        <v>1057</v>
      </c>
      <c r="AT369" t="s">
        <v>2730</v>
      </c>
      <c r="AW369" s="42">
        <v>12</v>
      </c>
      <c r="AX369" s="44">
        <v>37</v>
      </c>
      <c r="AY369" s="48">
        <f t="shared" si="127"/>
        <v>12037</v>
      </c>
      <c r="BA369" s="7" t="s">
        <v>2971</v>
      </c>
      <c r="BL369"/>
      <c r="BM369"/>
      <c r="BN369"/>
      <c r="BO369"/>
      <c r="BP369"/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>
        <v>0</v>
      </c>
    </row>
    <row r="370" spans="1:79" hidden="1" outlineLevel="1" x14ac:dyDescent="0.2">
      <c r="A370" t="s">
        <v>1359</v>
      </c>
      <c r="B370" t="s">
        <v>2730</v>
      </c>
      <c r="C370" s="25">
        <v>46528</v>
      </c>
      <c r="F370" s="1">
        <f t="shared" si="126"/>
        <v>29625</v>
      </c>
      <c r="H370" s="1">
        <v>22638</v>
      </c>
      <c r="I370" s="1">
        <v>22499</v>
      </c>
      <c r="J370" s="2" t="str">
        <f t="shared" si="119"/>
        <v/>
      </c>
      <c r="K370" s="2">
        <f t="shared" si="120"/>
        <v>0.75945991561181436</v>
      </c>
      <c r="L370" s="10">
        <f t="shared" si="128"/>
        <v>1</v>
      </c>
      <c r="M370" s="9">
        <f t="shared" si="104"/>
        <v>2</v>
      </c>
      <c r="N370" s="8">
        <f t="shared" si="105"/>
        <v>3</v>
      </c>
      <c r="O370" s="2">
        <f t="shared" si="121"/>
        <v>0.78214345991561185</v>
      </c>
      <c r="P370" s="2">
        <f t="shared" si="122"/>
        <v>0.13870042194092827</v>
      </c>
      <c r="Q370" s="2">
        <f t="shared" si="123"/>
        <v>6.7578059071729951E-2</v>
      </c>
      <c r="R370" s="2">
        <f t="shared" si="124"/>
        <v>1.1578059071729929E-2</v>
      </c>
      <c r="S370" s="1">
        <v>23171</v>
      </c>
      <c r="T370" s="1">
        <v>4109</v>
      </c>
      <c r="U370" s="1">
        <v>2002</v>
      </c>
      <c r="V370" s="1">
        <v>14</v>
      </c>
      <c r="W370" s="1">
        <v>6</v>
      </c>
      <c r="X370" s="1">
        <v>0</v>
      </c>
      <c r="Z370">
        <v>5</v>
      </c>
      <c r="AB370" s="1">
        <v>0</v>
      </c>
      <c r="AE370" s="1">
        <f t="shared" si="125"/>
        <v>0</v>
      </c>
      <c r="AF370" s="1">
        <v>0</v>
      </c>
      <c r="AL370" s="1">
        <v>32</v>
      </c>
      <c r="AN370" s="1">
        <v>286</v>
      </c>
      <c r="AS370" t="s">
        <v>1359</v>
      </c>
      <c r="AT370" t="s">
        <v>2730</v>
      </c>
      <c r="AW370" s="42">
        <v>12</v>
      </c>
      <c r="AX370" s="44">
        <v>39</v>
      </c>
      <c r="AY370" s="48">
        <f t="shared" si="127"/>
        <v>12039</v>
      </c>
      <c r="BA370" s="7" t="s">
        <v>2971</v>
      </c>
      <c r="BL370"/>
      <c r="BM370"/>
      <c r="BN370"/>
      <c r="BO370"/>
      <c r="BP370"/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>
        <v>0</v>
      </c>
    </row>
    <row r="371" spans="1:79" hidden="1" outlineLevel="1" x14ac:dyDescent="0.2">
      <c r="A371" t="s">
        <v>12</v>
      </c>
      <c r="B371" t="s">
        <v>2730</v>
      </c>
      <c r="C371" s="25">
        <v>16815</v>
      </c>
      <c r="F371" s="1">
        <f t="shared" si="126"/>
        <v>11121</v>
      </c>
      <c r="H371" s="1">
        <v>8004</v>
      </c>
      <c r="I371" s="1">
        <v>7909</v>
      </c>
      <c r="J371" s="2" t="str">
        <f t="shared" si="119"/>
        <v/>
      </c>
      <c r="K371" s="2">
        <f t="shared" si="120"/>
        <v>0.71117705242334317</v>
      </c>
      <c r="L371" s="10">
        <f t="shared" si="128"/>
        <v>2</v>
      </c>
      <c r="M371" s="9">
        <f t="shared" si="104"/>
        <v>1</v>
      </c>
      <c r="N371" s="8">
        <f t="shared" si="105"/>
        <v>3</v>
      </c>
      <c r="O371" s="2">
        <f t="shared" si="121"/>
        <v>0.39016275514791837</v>
      </c>
      <c r="P371" s="2">
        <f t="shared" si="122"/>
        <v>0.46749393040194226</v>
      </c>
      <c r="Q371" s="2">
        <f t="shared" si="123"/>
        <v>0.11275964391691394</v>
      </c>
      <c r="R371" s="2">
        <f t="shared" si="124"/>
        <v>2.9583670533225484E-2</v>
      </c>
      <c r="S371" s="1">
        <v>4339</v>
      </c>
      <c r="T371" s="1">
        <v>5199</v>
      </c>
      <c r="U371" s="1">
        <v>1254</v>
      </c>
      <c r="V371" s="1">
        <v>30</v>
      </c>
      <c r="W371" s="1">
        <v>3</v>
      </c>
      <c r="X371" s="1">
        <v>3</v>
      </c>
      <c r="Z371">
        <v>5</v>
      </c>
      <c r="AB371" s="1">
        <v>0</v>
      </c>
      <c r="AE371" s="1">
        <f t="shared" si="125"/>
        <v>0</v>
      </c>
      <c r="AF371" s="1">
        <v>0</v>
      </c>
      <c r="AL371" s="1">
        <v>94</v>
      </c>
      <c r="AN371" s="1">
        <v>194</v>
      </c>
      <c r="AS371" t="s">
        <v>12</v>
      </c>
      <c r="AT371" t="s">
        <v>2730</v>
      </c>
      <c r="AW371" s="42">
        <v>12</v>
      </c>
      <c r="AX371" s="44">
        <v>41</v>
      </c>
      <c r="AY371" s="48">
        <f t="shared" si="127"/>
        <v>12041</v>
      </c>
      <c r="BA371" s="7" t="s">
        <v>2971</v>
      </c>
      <c r="BL371"/>
      <c r="BM371"/>
      <c r="BN371"/>
      <c r="BO371"/>
      <c r="BP371"/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>
        <v>0</v>
      </c>
    </row>
    <row r="372" spans="1:79" hidden="1" outlineLevel="1" x14ac:dyDescent="0.2">
      <c r="A372" t="s">
        <v>897</v>
      </c>
      <c r="B372" t="s">
        <v>2730</v>
      </c>
      <c r="C372" s="25">
        <v>13107</v>
      </c>
      <c r="F372" s="1">
        <f t="shared" si="126"/>
        <v>6668</v>
      </c>
      <c r="H372" s="1">
        <v>4004</v>
      </c>
      <c r="I372" s="1">
        <v>3989</v>
      </c>
      <c r="J372" s="2" t="str">
        <f t="shared" si="119"/>
        <v/>
      </c>
      <c r="K372" s="2">
        <f t="shared" si="120"/>
        <v>0.5982303539292142</v>
      </c>
      <c r="L372" s="10">
        <f t="shared" si="128"/>
        <v>1</v>
      </c>
      <c r="M372" s="9">
        <f t="shared" si="104"/>
        <v>2</v>
      </c>
      <c r="N372" s="8">
        <f t="shared" si="105"/>
        <v>3</v>
      </c>
      <c r="O372" s="2">
        <f t="shared" si="121"/>
        <v>0.54274145170965804</v>
      </c>
      <c r="P372" s="2">
        <f t="shared" si="122"/>
        <v>0.2991901619676065</v>
      </c>
      <c r="Q372" s="2">
        <f t="shared" si="123"/>
        <v>0.12972405518896221</v>
      </c>
      <c r="R372" s="2">
        <f t="shared" si="124"/>
        <v>2.8344331133773243E-2</v>
      </c>
      <c r="S372" s="1">
        <v>3619</v>
      </c>
      <c r="T372" s="1">
        <v>1995</v>
      </c>
      <c r="U372" s="1">
        <v>865</v>
      </c>
      <c r="V372" s="1">
        <v>2</v>
      </c>
      <c r="W372" s="1">
        <v>0</v>
      </c>
      <c r="X372" s="1">
        <v>0</v>
      </c>
      <c r="Z372">
        <v>0</v>
      </c>
      <c r="AB372" s="1">
        <v>0</v>
      </c>
      <c r="AE372" s="1">
        <f t="shared" si="125"/>
        <v>0</v>
      </c>
      <c r="AF372" s="1">
        <v>0</v>
      </c>
      <c r="AL372" s="1">
        <v>86</v>
      </c>
      <c r="AN372" s="1">
        <v>101</v>
      </c>
      <c r="AS372" t="s">
        <v>897</v>
      </c>
      <c r="AT372" t="s">
        <v>2730</v>
      </c>
      <c r="AW372" s="42">
        <v>12</v>
      </c>
      <c r="AX372" s="44">
        <v>43</v>
      </c>
      <c r="AY372" s="48">
        <f t="shared" si="127"/>
        <v>12043</v>
      </c>
      <c r="BA372" s="7" t="s">
        <v>2971</v>
      </c>
      <c r="BL372"/>
      <c r="BM372"/>
      <c r="BN372"/>
      <c r="BO372"/>
      <c r="BP372"/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>
        <v>0</v>
      </c>
    </row>
    <row r="373" spans="1:79" hidden="1" outlineLevel="1" x14ac:dyDescent="0.2">
      <c r="A373" t="s">
        <v>231</v>
      </c>
      <c r="B373" t="s">
        <v>2730</v>
      </c>
      <c r="C373" s="25">
        <v>15718</v>
      </c>
      <c r="F373" s="1">
        <f t="shared" si="126"/>
        <v>9030</v>
      </c>
      <c r="H373" s="1">
        <v>7177</v>
      </c>
      <c r="I373" s="1">
        <v>7108</v>
      </c>
      <c r="J373" s="2" t="str">
        <f t="shared" si="119"/>
        <v/>
      </c>
      <c r="K373" s="2">
        <f t="shared" si="120"/>
        <v>0.7871539313399778</v>
      </c>
      <c r="L373" s="10">
        <f t="shared" si="128"/>
        <v>1</v>
      </c>
      <c r="M373" s="9">
        <f t="shared" si="104"/>
        <v>2</v>
      </c>
      <c r="N373" s="8">
        <f t="shared" si="105"/>
        <v>3</v>
      </c>
      <c r="O373" s="2">
        <f t="shared" si="121"/>
        <v>0.54795127353266893</v>
      </c>
      <c r="P373" s="2">
        <f t="shared" si="122"/>
        <v>0.36334440753045405</v>
      </c>
      <c r="Q373" s="2">
        <f t="shared" si="123"/>
        <v>7.5636766334440747E-2</v>
      </c>
      <c r="R373" s="2">
        <f t="shared" si="124"/>
        <v>1.3067552602436278E-2</v>
      </c>
      <c r="S373" s="1">
        <v>4948</v>
      </c>
      <c r="T373" s="1">
        <v>3281</v>
      </c>
      <c r="U373" s="1">
        <v>683</v>
      </c>
      <c r="V373" s="1">
        <v>5</v>
      </c>
      <c r="W373" s="1">
        <v>1</v>
      </c>
      <c r="X373" s="1">
        <v>2</v>
      </c>
      <c r="Z373">
        <v>0</v>
      </c>
      <c r="AB373" s="1">
        <v>0</v>
      </c>
      <c r="AE373" s="1">
        <f t="shared" si="125"/>
        <v>0</v>
      </c>
      <c r="AF373" s="1">
        <v>0</v>
      </c>
      <c r="AL373" s="1">
        <v>25</v>
      </c>
      <c r="AN373" s="1">
        <v>85</v>
      </c>
      <c r="AS373" t="s">
        <v>231</v>
      </c>
      <c r="AT373" t="s">
        <v>2730</v>
      </c>
      <c r="AW373" s="42">
        <v>12</v>
      </c>
      <c r="AX373" s="44">
        <v>45</v>
      </c>
      <c r="AY373" s="48">
        <f t="shared" si="127"/>
        <v>12045</v>
      </c>
      <c r="BA373" s="7" t="s">
        <v>2971</v>
      </c>
      <c r="BL373"/>
      <c r="BM373"/>
      <c r="BN373"/>
      <c r="BO373"/>
      <c r="BP373"/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>
        <v>0</v>
      </c>
    </row>
    <row r="374" spans="1:79" hidden="1" outlineLevel="1" x14ac:dyDescent="0.2">
      <c r="A374" t="s">
        <v>2484</v>
      </c>
      <c r="B374" t="s">
        <v>2730</v>
      </c>
      <c r="C374" s="25">
        <v>14708</v>
      </c>
      <c r="F374" s="1">
        <f t="shared" si="126"/>
        <v>7963</v>
      </c>
      <c r="H374" s="1">
        <v>5460</v>
      </c>
      <c r="I374" s="1">
        <v>5407</v>
      </c>
      <c r="J374" s="2" t="str">
        <f t="shared" si="119"/>
        <v/>
      </c>
      <c r="K374" s="2">
        <f t="shared" si="120"/>
        <v>0.67901544643978395</v>
      </c>
      <c r="L374" s="10">
        <f t="shared" si="128"/>
        <v>1</v>
      </c>
      <c r="M374" s="9">
        <f t="shared" si="104"/>
        <v>2</v>
      </c>
      <c r="N374" s="8">
        <f t="shared" si="105"/>
        <v>3</v>
      </c>
      <c r="O374" s="2">
        <f t="shared" si="121"/>
        <v>0.66633178450332786</v>
      </c>
      <c r="P374" s="2">
        <f t="shared" si="122"/>
        <v>0.23106869270375488</v>
      </c>
      <c r="Q374" s="2">
        <f t="shared" si="123"/>
        <v>8.4013562727615218E-2</v>
      </c>
      <c r="R374" s="2">
        <f t="shared" si="124"/>
        <v>1.858596006530204E-2</v>
      </c>
      <c r="S374" s="1">
        <v>5306</v>
      </c>
      <c r="T374" s="1">
        <v>1840</v>
      </c>
      <c r="U374" s="1">
        <v>669</v>
      </c>
      <c r="V374" s="1">
        <v>5</v>
      </c>
      <c r="W374" s="1">
        <v>1</v>
      </c>
      <c r="X374" s="1">
        <v>0</v>
      </c>
      <c r="Z374">
        <v>4</v>
      </c>
      <c r="AB374" s="1">
        <v>0</v>
      </c>
      <c r="AE374" s="1">
        <f t="shared" si="125"/>
        <v>0</v>
      </c>
      <c r="AF374" s="1">
        <v>0</v>
      </c>
      <c r="AL374" s="1">
        <v>39</v>
      </c>
      <c r="AN374" s="1">
        <v>99</v>
      </c>
      <c r="AS374" t="s">
        <v>2484</v>
      </c>
      <c r="AT374" t="s">
        <v>2730</v>
      </c>
      <c r="AW374" s="42">
        <v>12</v>
      </c>
      <c r="AX374" s="44">
        <v>47</v>
      </c>
      <c r="AY374" s="48">
        <f t="shared" si="127"/>
        <v>12047</v>
      </c>
      <c r="BA374" s="7" t="s">
        <v>2971</v>
      </c>
      <c r="BL374"/>
      <c r="BM374"/>
      <c r="BN374"/>
      <c r="BO374"/>
      <c r="BP374"/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>
        <v>0</v>
      </c>
    </row>
    <row r="375" spans="1:79" hidden="1" outlineLevel="1" x14ac:dyDescent="0.2">
      <c r="A375" t="s">
        <v>1098</v>
      </c>
      <c r="B375" t="s">
        <v>2730</v>
      </c>
      <c r="C375" s="25">
        <v>27514</v>
      </c>
      <c r="F375" s="1">
        <f t="shared" si="126"/>
        <v>12312</v>
      </c>
      <c r="H375" s="1">
        <v>7268</v>
      </c>
      <c r="I375" s="1">
        <v>7226</v>
      </c>
      <c r="J375" s="2" t="str">
        <f t="shared" si="119"/>
        <v/>
      </c>
      <c r="K375" s="2">
        <f t="shared" si="120"/>
        <v>0.58690708252111756</v>
      </c>
      <c r="L375" s="10">
        <f t="shared" si="128"/>
        <v>1</v>
      </c>
      <c r="M375" s="9">
        <f t="shared" si="104"/>
        <v>2</v>
      </c>
      <c r="N375" s="8">
        <f t="shared" si="105"/>
        <v>3</v>
      </c>
      <c r="O375" s="2">
        <f t="shared" si="121"/>
        <v>0.49837556855100712</v>
      </c>
      <c r="P375" s="2">
        <f t="shared" si="122"/>
        <v>0.3607050032488629</v>
      </c>
      <c r="Q375" s="2">
        <f t="shared" si="123"/>
        <v>0.12077647823261858</v>
      </c>
      <c r="R375" s="2">
        <f t="shared" si="124"/>
        <v>2.0142949967511342E-2</v>
      </c>
      <c r="S375" s="1">
        <v>6136</v>
      </c>
      <c r="T375" s="1">
        <v>4441</v>
      </c>
      <c r="U375" s="1">
        <v>1487</v>
      </c>
      <c r="V375" s="1">
        <v>7</v>
      </c>
      <c r="W375" s="1">
        <v>2</v>
      </c>
      <c r="X375" s="1">
        <v>1</v>
      </c>
      <c r="Z375">
        <v>5</v>
      </c>
      <c r="AB375" s="1">
        <v>0</v>
      </c>
      <c r="AE375" s="1">
        <f t="shared" si="125"/>
        <v>0</v>
      </c>
      <c r="AF375" s="1">
        <v>0</v>
      </c>
      <c r="AL375" s="1">
        <v>143</v>
      </c>
      <c r="AN375" s="1">
        <v>90</v>
      </c>
      <c r="AS375" t="s">
        <v>1098</v>
      </c>
      <c r="AT375" t="s">
        <v>2730</v>
      </c>
      <c r="AW375" s="42">
        <v>12</v>
      </c>
      <c r="AX375" s="44">
        <v>49</v>
      </c>
      <c r="AY375" s="48">
        <f t="shared" si="127"/>
        <v>12049</v>
      </c>
      <c r="BA375" s="7" t="s">
        <v>2971</v>
      </c>
      <c r="BL375"/>
      <c r="BM375"/>
      <c r="BN375"/>
      <c r="BO375"/>
      <c r="BP375"/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>
        <v>0</v>
      </c>
    </row>
    <row r="376" spans="1:79" hidden="1" outlineLevel="1" x14ac:dyDescent="0.2">
      <c r="A376" t="s">
        <v>400</v>
      </c>
      <c r="B376" t="s">
        <v>2730</v>
      </c>
      <c r="C376" s="25">
        <v>37447</v>
      </c>
      <c r="F376" s="1">
        <f t="shared" si="126"/>
        <v>17264</v>
      </c>
      <c r="H376" s="1">
        <v>10324</v>
      </c>
      <c r="I376" s="1">
        <v>10185</v>
      </c>
      <c r="J376" s="2" t="str">
        <f t="shared" si="119"/>
        <v/>
      </c>
      <c r="K376" s="2">
        <f t="shared" si="120"/>
        <v>0.58995597775718256</v>
      </c>
      <c r="L376" s="10">
        <f t="shared" si="128"/>
        <v>1</v>
      </c>
      <c r="M376" s="9">
        <f t="shared" si="104"/>
        <v>2</v>
      </c>
      <c r="N376" s="8">
        <f t="shared" si="105"/>
        <v>3</v>
      </c>
      <c r="O376" s="2">
        <f t="shared" si="121"/>
        <v>0.51494439295644112</v>
      </c>
      <c r="P376" s="2">
        <f t="shared" si="122"/>
        <v>0.32721269694161259</v>
      </c>
      <c r="Q376" s="2">
        <f t="shared" si="123"/>
        <v>0.13704819277108435</v>
      </c>
      <c r="R376" s="2">
        <f t="shared" si="124"/>
        <v>2.0794717330861939E-2</v>
      </c>
      <c r="S376" s="1">
        <v>8890</v>
      </c>
      <c r="T376" s="1">
        <v>5649</v>
      </c>
      <c r="U376" s="1">
        <v>2366</v>
      </c>
      <c r="V376" s="1">
        <v>9</v>
      </c>
      <c r="W376" s="1">
        <v>1</v>
      </c>
      <c r="X376" s="1">
        <v>2</v>
      </c>
      <c r="Z376">
        <v>2</v>
      </c>
      <c r="AB376" s="1">
        <v>0</v>
      </c>
      <c r="AE376" s="1">
        <f t="shared" si="125"/>
        <v>1</v>
      </c>
      <c r="AF376" s="1">
        <v>0</v>
      </c>
      <c r="AL376" s="1">
        <v>222</v>
      </c>
      <c r="AN376" s="1">
        <v>122</v>
      </c>
      <c r="AS376" t="s">
        <v>400</v>
      </c>
      <c r="AT376" t="s">
        <v>2730</v>
      </c>
      <c r="AW376" s="42">
        <v>12</v>
      </c>
      <c r="AX376" s="44">
        <v>51</v>
      </c>
      <c r="AY376" s="48">
        <f t="shared" si="127"/>
        <v>12051</v>
      </c>
      <c r="BA376" s="7" t="s">
        <v>2971</v>
      </c>
      <c r="BL376"/>
      <c r="BM376"/>
      <c r="BN376"/>
      <c r="BO376"/>
      <c r="BP376"/>
      <c r="BT376" s="1">
        <v>0</v>
      </c>
      <c r="BU376" s="1">
        <v>1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>
        <v>0</v>
      </c>
    </row>
    <row r="377" spans="1:79" hidden="1" outlineLevel="1" x14ac:dyDescent="0.2">
      <c r="A377" t="s">
        <v>1166</v>
      </c>
      <c r="B377" t="s">
        <v>2730</v>
      </c>
      <c r="C377" s="25">
        <v>173422</v>
      </c>
      <c r="F377" s="1">
        <f t="shared" si="126"/>
        <v>123346</v>
      </c>
      <c r="H377" s="1">
        <v>84581</v>
      </c>
      <c r="I377" s="1">
        <v>83667</v>
      </c>
      <c r="J377" s="2" t="str">
        <f t="shared" si="119"/>
        <v/>
      </c>
      <c r="K377" s="2">
        <f t="shared" si="120"/>
        <v>0.67831141666531547</v>
      </c>
      <c r="L377" s="10">
        <f t="shared" si="128"/>
        <v>2</v>
      </c>
      <c r="M377" s="9">
        <f t="shared" si="104"/>
        <v>1</v>
      </c>
      <c r="N377" s="8">
        <f t="shared" si="105"/>
        <v>3</v>
      </c>
      <c r="O377" s="2">
        <f t="shared" si="121"/>
        <v>0.36575162550873153</v>
      </c>
      <c r="P377" s="2">
        <f t="shared" si="122"/>
        <v>0.39777536361130478</v>
      </c>
      <c r="Q377" s="2">
        <f t="shared" si="123"/>
        <v>0.1957420589236781</v>
      </c>
      <c r="R377" s="2">
        <f t="shared" si="124"/>
        <v>4.0730951956285594E-2</v>
      </c>
      <c r="S377" s="1">
        <v>45114</v>
      </c>
      <c r="T377" s="1">
        <v>49064</v>
      </c>
      <c r="U377" s="1">
        <v>24144</v>
      </c>
      <c r="V377" s="1">
        <v>167</v>
      </c>
      <c r="W377" s="1">
        <v>66</v>
      </c>
      <c r="X377" s="1">
        <v>8</v>
      </c>
      <c r="Z377">
        <v>33</v>
      </c>
      <c r="AB377" s="1">
        <v>1</v>
      </c>
      <c r="AE377" s="1">
        <f t="shared" si="125"/>
        <v>12</v>
      </c>
      <c r="AF377" s="1">
        <v>2</v>
      </c>
      <c r="AL377" s="1">
        <v>864</v>
      </c>
      <c r="AN377" s="1">
        <v>3871</v>
      </c>
      <c r="AS377" t="s">
        <v>1166</v>
      </c>
      <c r="AT377" t="s">
        <v>2730</v>
      </c>
      <c r="AW377" s="42">
        <v>12</v>
      </c>
      <c r="AX377" s="44">
        <v>53</v>
      </c>
      <c r="AY377" s="48">
        <f t="shared" si="127"/>
        <v>12053</v>
      </c>
      <c r="BA377" s="7" t="s">
        <v>2971</v>
      </c>
      <c r="BL377"/>
      <c r="BM377"/>
      <c r="BN377"/>
      <c r="BO377"/>
      <c r="BP377"/>
      <c r="BT377" s="1">
        <v>5</v>
      </c>
      <c r="BU377" s="1">
        <v>0</v>
      </c>
      <c r="BV377" s="1">
        <v>5</v>
      </c>
      <c r="BW377" s="1">
        <v>1</v>
      </c>
      <c r="BX377" s="1">
        <v>0</v>
      </c>
      <c r="BY377" s="1">
        <v>0</v>
      </c>
      <c r="BZ377" s="1">
        <v>0</v>
      </c>
      <c r="CA377">
        <v>1</v>
      </c>
    </row>
    <row r="378" spans="1:79" hidden="1" outlineLevel="1" x14ac:dyDescent="0.2">
      <c r="A378" t="s">
        <v>1497</v>
      </c>
      <c r="B378" t="s">
        <v>2730</v>
      </c>
      <c r="C378" s="25">
        <v>98128</v>
      </c>
      <c r="F378" s="1">
        <f t="shared" si="126"/>
        <v>62076</v>
      </c>
      <c r="H378" s="1">
        <v>42981</v>
      </c>
      <c r="I378" s="1">
        <v>42444</v>
      </c>
      <c r="J378" s="2" t="str">
        <f t="shared" si="119"/>
        <v/>
      </c>
      <c r="K378" s="2">
        <f t="shared" si="120"/>
        <v>0.68374250918229262</v>
      </c>
      <c r="L378" s="10">
        <f t="shared" si="128"/>
        <v>2</v>
      </c>
      <c r="M378" s="9">
        <f t="shared" si="104"/>
        <v>1</v>
      </c>
      <c r="N378" s="8">
        <f t="shared" si="105"/>
        <v>3</v>
      </c>
      <c r="O378" s="2">
        <f t="shared" si="121"/>
        <v>0.37429924608544363</v>
      </c>
      <c r="P378" s="2">
        <f t="shared" si="122"/>
        <v>0.4415877311682454</v>
      </c>
      <c r="Q378" s="2">
        <f t="shared" si="123"/>
        <v>0.14870481345447517</v>
      </c>
      <c r="R378" s="2">
        <f t="shared" si="124"/>
        <v>3.5408209291835802E-2</v>
      </c>
      <c r="S378" s="1">
        <v>23235</v>
      </c>
      <c r="T378" s="1">
        <v>27412</v>
      </c>
      <c r="U378" s="1">
        <v>9231</v>
      </c>
      <c r="V378" s="1">
        <v>50</v>
      </c>
      <c r="W378" s="1">
        <v>14</v>
      </c>
      <c r="X378" s="1">
        <v>3</v>
      </c>
      <c r="Z378">
        <v>17</v>
      </c>
      <c r="AB378" s="1">
        <v>0</v>
      </c>
      <c r="AE378" s="1">
        <f t="shared" si="125"/>
        <v>5</v>
      </c>
      <c r="AF378" s="1">
        <v>0</v>
      </c>
      <c r="AL378" s="1">
        <v>499</v>
      </c>
      <c r="AN378" s="1">
        <v>1610</v>
      </c>
      <c r="AS378" t="s">
        <v>1497</v>
      </c>
      <c r="AT378" t="s">
        <v>2730</v>
      </c>
      <c r="AW378" s="42">
        <v>12</v>
      </c>
      <c r="AX378" s="44">
        <v>55</v>
      </c>
      <c r="AY378" s="48">
        <f t="shared" si="127"/>
        <v>12055</v>
      </c>
      <c r="BA378" s="7" t="s">
        <v>2971</v>
      </c>
      <c r="BL378"/>
      <c r="BM378"/>
      <c r="BN378"/>
      <c r="BO378"/>
      <c r="BP378"/>
      <c r="BT378" s="1">
        <v>4</v>
      </c>
      <c r="BU378" s="1">
        <v>0</v>
      </c>
      <c r="BV378" s="1">
        <v>1</v>
      </c>
      <c r="BW378" s="1">
        <v>0</v>
      </c>
      <c r="BX378" s="1">
        <v>0</v>
      </c>
      <c r="BY378" s="1">
        <v>0</v>
      </c>
      <c r="BZ378" s="1">
        <v>0</v>
      </c>
      <c r="CA378">
        <v>0</v>
      </c>
    </row>
    <row r="379" spans="1:79" hidden="1" outlineLevel="1" x14ac:dyDescent="0.2">
      <c r="A379" t="s">
        <v>1079</v>
      </c>
      <c r="B379" t="s">
        <v>2730</v>
      </c>
      <c r="C379" s="25">
        <v>1277746</v>
      </c>
      <c r="F379" s="1">
        <f t="shared" si="126"/>
        <v>747587</v>
      </c>
      <c r="H379" s="1">
        <v>545134</v>
      </c>
      <c r="I379" s="1">
        <v>542102</v>
      </c>
      <c r="J379" s="2" t="str">
        <f t="shared" si="119"/>
        <v/>
      </c>
      <c r="K379" s="2">
        <f t="shared" si="120"/>
        <v>0.7251356698283945</v>
      </c>
      <c r="L379" s="10">
        <f t="shared" si="128"/>
        <v>1</v>
      </c>
      <c r="M379" s="9">
        <f t="shared" si="104"/>
        <v>2</v>
      </c>
      <c r="N379" s="8">
        <f t="shared" si="105"/>
        <v>3</v>
      </c>
      <c r="O379" s="2">
        <f t="shared" si="121"/>
        <v>0.41230251462371603</v>
      </c>
      <c r="P379" s="2">
        <f t="shared" si="122"/>
        <v>0.3281129821679617</v>
      </c>
      <c r="Q379" s="2">
        <f t="shared" si="123"/>
        <v>0.24782533671666307</v>
      </c>
      <c r="R379" s="2">
        <f t="shared" si="124"/>
        <v>1.1759166491659201E-2</v>
      </c>
      <c r="S379" s="1">
        <v>308232</v>
      </c>
      <c r="T379" s="1">
        <v>245293</v>
      </c>
      <c r="U379" s="1">
        <v>185271</v>
      </c>
      <c r="V379" s="1">
        <v>1420</v>
      </c>
      <c r="W379" s="1">
        <v>467</v>
      </c>
      <c r="X379" s="1">
        <v>49</v>
      </c>
      <c r="Z379">
        <v>136</v>
      </c>
      <c r="AB379" s="1">
        <v>1</v>
      </c>
      <c r="AE379" s="1">
        <f t="shared" si="125"/>
        <v>88</v>
      </c>
      <c r="AF379" s="1">
        <v>17</v>
      </c>
      <c r="AL379" s="1">
        <v>3581</v>
      </c>
      <c r="AN379" s="1">
        <v>3032</v>
      </c>
      <c r="AS379" t="s">
        <v>1079</v>
      </c>
      <c r="AT379" t="s">
        <v>2730</v>
      </c>
      <c r="AW379" s="42">
        <v>12</v>
      </c>
      <c r="AX379" s="44">
        <v>57</v>
      </c>
      <c r="AY379" s="48">
        <f t="shared" si="127"/>
        <v>12057</v>
      </c>
      <c r="BA379" s="7" t="s">
        <v>2971</v>
      </c>
      <c r="BL379"/>
      <c r="BM379"/>
      <c r="BN379"/>
      <c r="BO379"/>
      <c r="BP379"/>
      <c r="BT379" s="1">
        <v>32</v>
      </c>
      <c r="BU379" s="1">
        <v>9</v>
      </c>
      <c r="BV379" s="1">
        <v>22</v>
      </c>
      <c r="BW379" s="1">
        <v>0</v>
      </c>
      <c r="BX379" s="1">
        <v>0</v>
      </c>
      <c r="BY379" s="1">
        <v>3</v>
      </c>
      <c r="BZ379" s="1">
        <v>7</v>
      </c>
      <c r="CA379">
        <v>15</v>
      </c>
    </row>
    <row r="380" spans="1:79" hidden="1" outlineLevel="1" x14ac:dyDescent="0.2">
      <c r="A380" t="s">
        <v>1340</v>
      </c>
      <c r="B380" t="s">
        <v>2730</v>
      </c>
      <c r="C380" s="25">
        <v>19804</v>
      </c>
      <c r="F380" s="1">
        <f t="shared" si="126"/>
        <v>11560</v>
      </c>
      <c r="H380" s="1">
        <v>8373</v>
      </c>
      <c r="I380" s="1">
        <v>8274</v>
      </c>
      <c r="J380" s="2" t="str">
        <f t="shared" si="119"/>
        <v/>
      </c>
      <c r="K380" s="2">
        <f t="shared" si="120"/>
        <v>0.71574394463667823</v>
      </c>
      <c r="L380" s="10">
        <f t="shared" si="128"/>
        <v>1</v>
      </c>
      <c r="M380" s="9">
        <f t="shared" si="104"/>
        <v>2</v>
      </c>
      <c r="N380" s="8">
        <f t="shared" si="105"/>
        <v>3</v>
      </c>
      <c r="O380" s="2">
        <f t="shared" si="121"/>
        <v>0.54653979238754324</v>
      </c>
      <c r="P380" s="2">
        <f t="shared" si="122"/>
        <v>0.35544982698961936</v>
      </c>
      <c r="Q380" s="2">
        <f t="shared" si="123"/>
        <v>8.5553633217993086E-2</v>
      </c>
      <c r="R380" s="2">
        <f t="shared" si="124"/>
        <v>1.2456747404844315E-2</v>
      </c>
      <c r="S380" s="1">
        <v>6318</v>
      </c>
      <c r="T380" s="1">
        <v>4109</v>
      </c>
      <c r="U380" s="1">
        <v>989</v>
      </c>
      <c r="V380" s="1">
        <v>9</v>
      </c>
      <c r="W380" s="1">
        <v>4</v>
      </c>
      <c r="X380" s="1">
        <v>4</v>
      </c>
      <c r="Z380">
        <v>1</v>
      </c>
      <c r="AB380" s="1">
        <v>0</v>
      </c>
      <c r="AE380" s="1">
        <f t="shared" si="125"/>
        <v>0</v>
      </c>
      <c r="AF380" s="1">
        <v>0</v>
      </c>
      <c r="AL380" s="1">
        <v>10</v>
      </c>
      <c r="AN380" s="1">
        <v>116</v>
      </c>
      <c r="AS380" t="s">
        <v>1340</v>
      </c>
      <c r="AT380" t="s">
        <v>2730</v>
      </c>
      <c r="AW380" s="42">
        <v>12</v>
      </c>
      <c r="AX380" s="44">
        <v>59</v>
      </c>
      <c r="AY380" s="48">
        <f t="shared" si="127"/>
        <v>12059</v>
      </c>
      <c r="BA380" s="7" t="s">
        <v>2971</v>
      </c>
      <c r="BL380"/>
      <c r="BM380"/>
      <c r="BN380"/>
      <c r="BO380"/>
      <c r="BP380"/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>
        <v>0</v>
      </c>
    </row>
    <row r="381" spans="1:79" hidden="1" outlineLevel="1" x14ac:dyDescent="0.2">
      <c r="A381" t="s">
        <v>1042</v>
      </c>
      <c r="B381" t="s">
        <v>2730</v>
      </c>
      <c r="C381" s="25">
        <v>140567</v>
      </c>
      <c r="F381" s="1">
        <f t="shared" si="126"/>
        <v>93569</v>
      </c>
      <c r="H381" s="1">
        <v>72117</v>
      </c>
      <c r="I381" s="1">
        <v>71464</v>
      </c>
      <c r="J381" s="2" t="str">
        <f t="shared" si="119"/>
        <v/>
      </c>
      <c r="K381" s="2">
        <f t="shared" si="120"/>
        <v>0.76375722728681505</v>
      </c>
      <c r="L381" s="10">
        <f t="shared" si="128"/>
        <v>2</v>
      </c>
      <c r="M381" s="9">
        <f t="shared" si="104"/>
        <v>1</v>
      </c>
      <c r="N381" s="8">
        <f t="shared" si="105"/>
        <v>3</v>
      </c>
      <c r="O381" s="2">
        <f t="shared" si="121"/>
        <v>0.2884822964870844</v>
      </c>
      <c r="P381" s="2">
        <f t="shared" si="122"/>
        <v>0.47529630540029283</v>
      </c>
      <c r="Q381" s="2">
        <f t="shared" si="123"/>
        <v>0.20147698489884469</v>
      </c>
      <c r="R381" s="2">
        <f t="shared" si="124"/>
        <v>3.4744413213778136E-2</v>
      </c>
      <c r="S381" s="1">
        <v>26993</v>
      </c>
      <c r="T381" s="1">
        <v>44473</v>
      </c>
      <c r="U381" s="1">
        <v>18852</v>
      </c>
      <c r="V381" s="1">
        <v>139</v>
      </c>
      <c r="W381" s="1">
        <v>43</v>
      </c>
      <c r="X381" s="1">
        <v>6</v>
      </c>
      <c r="Z381">
        <v>21</v>
      </c>
      <c r="AB381" s="1">
        <v>0</v>
      </c>
      <c r="AE381" s="1">
        <f t="shared" si="125"/>
        <v>8</v>
      </c>
      <c r="AF381" s="1">
        <v>0</v>
      </c>
      <c r="AL381" s="1">
        <v>456</v>
      </c>
      <c r="AN381" s="1">
        <v>2578</v>
      </c>
      <c r="AS381" t="s">
        <v>1042</v>
      </c>
      <c r="AT381" t="s">
        <v>2730</v>
      </c>
      <c r="AW381" s="42">
        <v>12</v>
      </c>
      <c r="AX381" s="44">
        <v>61</v>
      </c>
      <c r="AY381" s="48">
        <f t="shared" si="127"/>
        <v>12061</v>
      </c>
      <c r="BA381" s="7" t="s">
        <v>2971</v>
      </c>
      <c r="BL381"/>
      <c r="BM381"/>
      <c r="BN381"/>
      <c r="BO381"/>
      <c r="BP381"/>
      <c r="BT381" s="1">
        <v>0</v>
      </c>
      <c r="BU381" s="1">
        <v>2</v>
      </c>
      <c r="BV381" s="1">
        <v>2</v>
      </c>
      <c r="BW381" s="1">
        <v>0</v>
      </c>
      <c r="BX381" s="1">
        <v>0</v>
      </c>
      <c r="BY381" s="1">
        <v>0</v>
      </c>
      <c r="BZ381" s="1">
        <v>0</v>
      </c>
      <c r="CA381">
        <v>4</v>
      </c>
    </row>
    <row r="382" spans="1:79" hidden="1" outlineLevel="1" x14ac:dyDescent="0.2">
      <c r="A382" t="s">
        <v>2754</v>
      </c>
      <c r="B382" t="s">
        <v>2730</v>
      </c>
      <c r="C382" s="25">
        <v>48968</v>
      </c>
      <c r="F382" s="1">
        <f t="shared" si="126"/>
        <v>29003</v>
      </c>
      <c r="H382" s="1">
        <v>21094</v>
      </c>
      <c r="I382" s="1">
        <v>20941</v>
      </c>
      <c r="J382" s="2" t="str">
        <f t="shared" si="119"/>
        <v/>
      </c>
      <c r="K382" s="2">
        <f t="shared" si="120"/>
        <v>0.72202875564596769</v>
      </c>
      <c r="L382" s="10">
        <f t="shared" si="128"/>
        <v>1</v>
      </c>
      <c r="M382" s="9">
        <f t="shared" si="104"/>
        <v>2</v>
      </c>
      <c r="N382" s="8">
        <f t="shared" si="105"/>
        <v>3</v>
      </c>
      <c r="O382" s="2">
        <f t="shared" si="121"/>
        <v>0.61648794952246322</v>
      </c>
      <c r="P382" s="2">
        <f t="shared" si="122"/>
        <v>0.29014239906216599</v>
      </c>
      <c r="Q382" s="2">
        <f t="shared" si="123"/>
        <v>8.2060476502430785E-2</v>
      </c>
      <c r="R382" s="2">
        <f t="shared" si="124"/>
        <v>1.1309174912940007E-2</v>
      </c>
      <c r="S382" s="1">
        <v>17880</v>
      </c>
      <c r="T382" s="1">
        <v>8415</v>
      </c>
      <c r="U382" s="1">
        <v>2380</v>
      </c>
      <c r="V382" s="1">
        <v>24</v>
      </c>
      <c r="W382" s="1">
        <v>12</v>
      </c>
      <c r="X382" s="1">
        <v>1</v>
      </c>
      <c r="Z382">
        <v>2</v>
      </c>
      <c r="AB382" s="1">
        <v>0</v>
      </c>
      <c r="AE382" s="1">
        <f t="shared" si="125"/>
        <v>3</v>
      </c>
      <c r="AF382" s="1">
        <v>0</v>
      </c>
      <c r="AL382" s="1">
        <v>53</v>
      </c>
      <c r="AN382" s="1">
        <v>233</v>
      </c>
      <c r="AS382" t="s">
        <v>2754</v>
      </c>
      <c r="AT382" t="s">
        <v>2730</v>
      </c>
      <c r="AW382" s="42">
        <v>12</v>
      </c>
      <c r="AX382" s="44">
        <v>63</v>
      </c>
      <c r="AY382" s="48">
        <f t="shared" si="127"/>
        <v>12063</v>
      </c>
      <c r="BA382" s="7" t="s">
        <v>2971</v>
      </c>
      <c r="BL382"/>
      <c r="BM382"/>
      <c r="BN382"/>
      <c r="BO382"/>
      <c r="BP382"/>
      <c r="BT382" s="1">
        <v>0</v>
      </c>
      <c r="BU382" s="1">
        <v>0</v>
      </c>
      <c r="BV382" s="1">
        <v>1</v>
      </c>
      <c r="BW382" s="1">
        <v>0</v>
      </c>
      <c r="BX382" s="1">
        <v>0</v>
      </c>
      <c r="BY382" s="1">
        <v>0</v>
      </c>
      <c r="BZ382" s="1">
        <v>0</v>
      </c>
      <c r="CA382">
        <v>2</v>
      </c>
    </row>
    <row r="383" spans="1:79" hidden="1" outlineLevel="1" x14ac:dyDescent="0.2">
      <c r="A383" t="s">
        <v>1012</v>
      </c>
      <c r="B383" t="s">
        <v>2730</v>
      </c>
      <c r="C383" s="25">
        <v>14256</v>
      </c>
      <c r="F383" s="1">
        <f t="shared" si="126"/>
        <v>9517</v>
      </c>
      <c r="H383" s="1">
        <v>7838</v>
      </c>
      <c r="I383" s="1">
        <v>7808</v>
      </c>
      <c r="J383" s="2" t="str">
        <f t="shared" si="119"/>
        <v/>
      </c>
      <c r="K383" s="2">
        <f t="shared" si="120"/>
        <v>0.82042660502259113</v>
      </c>
      <c r="L383" s="10">
        <f t="shared" si="128"/>
        <v>1</v>
      </c>
      <c r="M383" s="9">
        <f t="shared" si="104"/>
        <v>2</v>
      </c>
      <c r="N383" s="8">
        <f t="shared" si="105"/>
        <v>3</v>
      </c>
      <c r="O383" s="2">
        <f t="shared" si="121"/>
        <v>0.65777030576862461</v>
      </c>
      <c r="P383" s="2">
        <f t="shared" si="122"/>
        <v>0.25365136072291689</v>
      </c>
      <c r="Q383" s="2">
        <f t="shared" si="123"/>
        <v>6.7248082378900911E-2</v>
      </c>
      <c r="R383" s="2">
        <f t="shared" si="124"/>
        <v>2.1330251129557595E-2</v>
      </c>
      <c r="S383" s="1">
        <v>6260</v>
      </c>
      <c r="T383" s="1">
        <v>2414</v>
      </c>
      <c r="U383" s="1">
        <v>640</v>
      </c>
      <c r="V383" s="1">
        <v>13</v>
      </c>
      <c r="W383" s="1">
        <v>1</v>
      </c>
      <c r="X383" s="1">
        <v>0</v>
      </c>
      <c r="Z383">
        <v>1</v>
      </c>
      <c r="AB383" s="1">
        <v>0</v>
      </c>
      <c r="AE383" s="1">
        <f t="shared" si="125"/>
        <v>0</v>
      </c>
      <c r="AF383" s="1">
        <v>0</v>
      </c>
      <c r="AL383" s="1">
        <v>54</v>
      </c>
      <c r="AN383" s="1">
        <v>134</v>
      </c>
      <c r="AS383" t="s">
        <v>1012</v>
      </c>
      <c r="AT383" t="s">
        <v>2730</v>
      </c>
      <c r="AW383" s="42">
        <v>12</v>
      </c>
      <c r="AX383" s="44">
        <v>65</v>
      </c>
      <c r="AY383" s="48">
        <f t="shared" si="127"/>
        <v>12065</v>
      </c>
      <c r="BA383" s="7" t="s">
        <v>2971</v>
      </c>
      <c r="BL383"/>
      <c r="BM383"/>
      <c r="BN383"/>
      <c r="BO383"/>
      <c r="BP383"/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>
        <v>0</v>
      </c>
    </row>
    <row r="384" spans="1:79" hidden="1" outlineLevel="1" x14ac:dyDescent="0.2">
      <c r="A384" t="s">
        <v>457</v>
      </c>
      <c r="B384" t="s">
        <v>2730</v>
      </c>
      <c r="C384" s="25">
        <v>8804</v>
      </c>
      <c r="F384" s="1">
        <f t="shared" si="126"/>
        <v>4568</v>
      </c>
      <c r="H384" s="1">
        <v>3443</v>
      </c>
      <c r="I384" s="1">
        <v>3399</v>
      </c>
      <c r="J384" s="2" t="str">
        <f t="shared" ref="J384:J415" si="129">IF(D384&gt;0,I384/D384,"")</f>
        <v/>
      </c>
      <c r="K384" s="2">
        <f t="shared" ref="K384:K419" si="130">IF(F384&gt;0,I384/F384,"")</f>
        <v>0.74408931698774083</v>
      </c>
      <c r="L384" s="10">
        <f t="shared" si="128"/>
        <v>1</v>
      </c>
      <c r="M384" s="9">
        <f t="shared" si="104"/>
        <v>2</v>
      </c>
      <c r="N384" s="8">
        <f t="shared" si="105"/>
        <v>3</v>
      </c>
      <c r="O384" s="2">
        <f t="shared" ref="O384:O419" si="131">IF(SUM($S384:$AO384)=0,"-",S384/SUM($S384:$AO384))</f>
        <v>0.67907180385288968</v>
      </c>
      <c r="P384" s="2">
        <f t="shared" ref="P384:P419" si="132">IF(SUM($S384:$AO384)=0,"-",T384/SUM($S384:$AO384))</f>
        <v>0.26182136602451839</v>
      </c>
      <c r="Q384" s="2">
        <f t="shared" ref="Q384:Q419" si="133">IF(SUM($S384:$AO384)=0,"-",U384/SUM($S384:$AO384))</f>
        <v>4.816112084063047E-2</v>
      </c>
      <c r="R384" s="2">
        <f t="shared" ref="R384:R415" si="134">IF(SUM($S384:$AO384)=0,"-",(1-O384-P384-Q384))</f>
        <v>1.0945709281961466E-2</v>
      </c>
      <c r="S384" s="1">
        <v>3102</v>
      </c>
      <c r="T384" s="1">
        <v>1196</v>
      </c>
      <c r="U384" s="1">
        <v>220</v>
      </c>
      <c r="V384" s="1">
        <v>4</v>
      </c>
      <c r="W384" s="1">
        <v>0</v>
      </c>
      <c r="X384" s="1">
        <v>0</v>
      </c>
      <c r="Z384">
        <v>1</v>
      </c>
      <c r="AB384" s="1">
        <v>0</v>
      </c>
      <c r="AE384" s="1">
        <f t="shared" si="125"/>
        <v>0</v>
      </c>
      <c r="AF384" s="1">
        <v>0</v>
      </c>
      <c r="AL384" s="1">
        <v>9</v>
      </c>
      <c r="AN384" s="1">
        <v>36</v>
      </c>
      <c r="AS384" t="s">
        <v>457</v>
      </c>
      <c r="AT384" t="s">
        <v>2730</v>
      </c>
      <c r="AW384" s="42">
        <v>12</v>
      </c>
      <c r="AX384" s="44">
        <v>67</v>
      </c>
      <c r="AY384" s="48">
        <f t="shared" si="127"/>
        <v>12067</v>
      </c>
      <c r="BA384" s="7" t="s">
        <v>2971</v>
      </c>
      <c r="BL384"/>
      <c r="BM384"/>
      <c r="BN384"/>
      <c r="BO384"/>
      <c r="BP384"/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>
        <v>0</v>
      </c>
    </row>
    <row r="385" spans="1:79" hidden="1" outlineLevel="1" x14ac:dyDescent="0.2">
      <c r="A385" t="s">
        <v>755</v>
      </c>
      <c r="B385" t="s">
        <v>2730</v>
      </c>
      <c r="C385" s="25">
        <v>303186</v>
      </c>
      <c r="F385" s="1">
        <f t="shared" si="126"/>
        <v>201652</v>
      </c>
      <c r="H385" s="1">
        <v>151975</v>
      </c>
      <c r="I385" s="1">
        <v>150811</v>
      </c>
      <c r="J385" s="2" t="str">
        <f t="shared" si="129"/>
        <v/>
      </c>
      <c r="K385" s="2">
        <f t="shared" si="130"/>
        <v>0.74787753158907422</v>
      </c>
      <c r="L385" s="10">
        <f t="shared" si="128"/>
        <v>2</v>
      </c>
      <c r="M385" s="9">
        <f t="shared" si="104"/>
        <v>1</v>
      </c>
      <c r="N385" s="8">
        <f t="shared" si="105"/>
        <v>3</v>
      </c>
      <c r="O385" s="2">
        <f t="shared" si="131"/>
        <v>0.33465574355820921</v>
      </c>
      <c r="P385" s="2">
        <f t="shared" si="132"/>
        <v>0.44290163251542258</v>
      </c>
      <c r="Q385" s="2">
        <f t="shared" si="133"/>
        <v>0.18241822545771924</v>
      </c>
      <c r="R385" s="2">
        <f t="shared" si="134"/>
        <v>4.0024398468649025E-2</v>
      </c>
      <c r="S385" s="1">
        <v>67484</v>
      </c>
      <c r="T385" s="1">
        <v>89312</v>
      </c>
      <c r="U385" s="1">
        <v>36785</v>
      </c>
      <c r="V385" s="1">
        <v>284</v>
      </c>
      <c r="W385" s="1">
        <v>64</v>
      </c>
      <c r="X385" s="1">
        <v>23</v>
      </c>
      <c r="Z385">
        <v>39</v>
      </c>
      <c r="AB385" s="1">
        <v>0</v>
      </c>
      <c r="AE385" s="1">
        <f t="shared" si="125"/>
        <v>4</v>
      </c>
      <c r="AF385" s="1">
        <v>0</v>
      </c>
      <c r="AL385" s="1">
        <v>1276</v>
      </c>
      <c r="AN385" s="1">
        <v>6381</v>
      </c>
      <c r="AS385" t="s">
        <v>755</v>
      </c>
      <c r="AT385" t="s">
        <v>2730</v>
      </c>
      <c r="AW385" s="42">
        <v>12</v>
      </c>
      <c r="AX385" s="44">
        <v>69</v>
      </c>
      <c r="AY385" s="48">
        <f t="shared" si="127"/>
        <v>12069</v>
      </c>
      <c r="BA385" s="7" t="s">
        <v>2971</v>
      </c>
      <c r="BL385"/>
      <c r="BM385"/>
      <c r="BN385"/>
      <c r="BO385"/>
      <c r="BP385"/>
      <c r="BT385" s="1">
        <v>4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>
        <v>0</v>
      </c>
    </row>
    <row r="386" spans="1:79" hidden="1" outlineLevel="1" x14ac:dyDescent="0.2">
      <c r="A386" t="s">
        <v>88</v>
      </c>
      <c r="B386" t="s">
        <v>2730</v>
      </c>
      <c r="C386" s="25">
        <v>645293</v>
      </c>
      <c r="F386" s="1">
        <f t="shared" si="126"/>
        <v>388947</v>
      </c>
      <c r="H386" s="1">
        <v>267921</v>
      </c>
      <c r="I386" s="1">
        <v>266166</v>
      </c>
      <c r="J386" s="2" t="str">
        <f t="shared" si="129"/>
        <v/>
      </c>
      <c r="K386" s="2">
        <f t="shared" si="130"/>
        <v>0.68432459949556113</v>
      </c>
      <c r="L386" s="10">
        <f t="shared" si="128"/>
        <v>2</v>
      </c>
      <c r="M386" s="9">
        <f t="shared" ref="M386:M449" si="135">IF(T386&gt;0,RANK(T386,$S386:$AP386),"")</f>
        <v>1</v>
      </c>
      <c r="N386" s="8">
        <f t="shared" ref="N386:N449" si="136">IF(U386&gt;0,RANK(U386,$S386:$AP386),"")</f>
        <v>3</v>
      </c>
      <c r="O386" s="2">
        <f t="shared" si="131"/>
        <v>0.29525359496280984</v>
      </c>
      <c r="P386" s="2">
        <f t="shared" si="132"/>
        <v>0.43755833056946064</v>
      </c>
      <c r="Q386" s="2">
        <f t="shared" si="133"/>
        <v>0.23508858533424862</v>
      </c>
      <c r="R386" s="2">
        <f t="shared" si="134"/>
        <v>3.2099489133480846E-2</v>
      </c>
      <c r="S386" s="1">
        <v>114838</v>
      </c>
      <c r="T386" s="1">
        <v>170187</v>
      </c>
      <c r="U386" s="1">
        <v>91437</v>
      </c>
      <c r="V386" s="1">
        <v>525</v>
      </c>
      <c r="W386" s="1">
        <v>142</v>
      </c>
      <c r="X386" s="1">
        <v>28</v>
      </c>
      <c r="Z386">
        <v>50</v>
      </c>
      <c r="AB386" s="1">
        <v>1</v>
      </c>
      <c r="AE386" s="1">
        <f t="shared" si="125"/>
        <v>37</v>
      </c>
      <c r="AF386" s="1">
        <v>0</v>
      </c>
      <c r="AL386" s="1">
        <v>2662</v>
      </c>
      <c r="AN386" s="1">
        <v>9040</v>
      </c>
      <c r="AS386" t="s">
        <v>88</v>
      </c>
      <c r="AT386" t="s">
        <v>2730</v>
      </c>
      <c r="AW386" s="42">
        <v>12</v>
      </c>
      <c r="AX386" s="44">
        <v>71</v>
      </c>
      <c r="AY386" s="48">
        <f t="shared" si="127"/>
        <v>12071</v>
      </c>
      <c r="BA386" s="7" t="s">
        <v>2971</v>
      </c>
      <c r="BL386"/>
      <c r="BM386"/>
      <c r="BN386"/>
      <c r="BO386"/>
      <c r="BP386"/>
      <c r="BT386" s="1">
        <v>13</v>
      </c>
      <c r="BU386" s="1">
        <v>1</v>
      </c>
      <c r="BV386" s="1">
        <v>6</v>
      </c>
      <c r="BW386" s="1">
        <v>0</v>
      </c>
      <c r="BX386" s="1">
        <v>1</v>
      </c>
      <c r="BY386" s="1">
        <v>1</v>
      </c>
      <c r="BZ386" s="1">
        <v>5</v>
      </c>
      <c r="CA386">
        <v>10</v>
      </c>
    </row>
    <row r="387" spans="1:79" hidden="1" outlineLevel="1" x14ac:dyDescent="0.2">
      <c r="A387" t="s">
        <v>971</v>
      </c>
      <c r="B387" t="s">
        <v>2730</v>
      </c>
      <c r="C387" s="25">
        <v>283769</v>
      </c>
      <c r="F387" s="1">
        <f t="shared" si="126"/>
        <v>190574</v>
      </c>
      <c r="H387" s="1">
        <v>149042</v>
      </c>
      <c r="I387" s="1">
        <v>148353</v>
      </c>
      <c r="J387" s="2" t="str">
        <f t="shared" si="129"/>
        <v/>
      </c>
      <c r="K387" s="2">
        <f t="shared" si="130"/>
        <v>0.77845351412049912</v>
      </c>
      <c r="L387" s="10">
        <f t="shared" si="128"/>
        <v>1</v>
      </c>
      <c r="M387" s="9">
        <f t="shared" si="135"/>
        <v>2</v>
      </c>
      <c r="N387" s="8">
        <f t="shared" si="136"/>
        <v>3</v>
      </c>
      <c r="O387" s="2">
        <f t="shared" si="131"/>
        <v>0.54383599021902251</v>
      </c>
      <c r="P387" s="2">
        <f t="shared" si="132"/>
        <v>0.27445506732292968</v>
      </c>
      <c r="Q387" s="2">
        <f t="shared" si="133"/>
        <v>0.1576447993955104</v>
      </c>
      <c r="R387" s="2">
        <f t="shared" si="134"/>
        <v>2.4064143062537402E-2</v>
      </c>
      <c r="S387" s="1">
        <v>103641</v>
      </c>
      <c r="T387" s="1">
        <v>52304</v>
      </c>
      <c r="U387" s="1">
        <v>30043</v>
      </c>
      <c r="V387" s="1">
        <v>433</v>
      </c>
      <c r="W387" s="1">
        <v>0</v>
      </c>
      <c r="X387" s="1">
        <v>25</v>
      </c>
      <c r="Z387">
        <v>28</v>
      </c>
      <c r="AB387" s="1">
        <v>0</v>
      </c>
      <c r="AE387" s="1">
        <f t="shared" si="125"/>
        <v>26</v>
      </c>
      <c r="AF387" s="1">
        <v>2</v>
      </c>
      <c r="AL387" s="1">
        <v>837</v>
      </c>
      <c r="AN387" s="1">
        <v>3235</v>
      </c>
      <c r="AS387" t="s">
        <v>971</v>
      </c>
      <c r="AT387" t="s">
        <v>2730</v>
      </c>
      <c r="AW387" s="42">
        <v>12</v>
      </c>
      <c r="AX387" s="44">
        <v>73</v>
      </c>
      <c r="AY387" s="48">
        <f t="shared" si="127"/>
        <v>12073</v>
      </c>
      <c r="BA387" s="7" t="s">
        <v>2971</v>
      </c>
      <c r="BL387"/>
      <c r="BM387"/>
      <c r="BN387"/>
      <c r="BO387"/>
      <c r="BP387"/>
      <c r="BT387" s="1">
        <v>2</v>
      </c>
      <c r="BU387" s="1">
        <v>5</v>
      </c>
      <c r="BV387" s="1">
        <v>0</v>
      </c>
      <c r="BW387" s="1">
        <v>0</v>
      </c>
      <c r="BX387" s="1">
        <v>0</v>
      </c>
      <c r="BY387" s="1">
        <v>1</v>
      </c>
      <c r="BZ387" s="1">
        <v>9</v>
      </c>
      <c r="CA387">
        <v>9</v>
      </c>
    </row>
    <row r="388" spans="1:79" hidden="1" outlineLevel="1" x14ac:dyDescent="0.2">
      <c r="A388" t="s">
        <v>1562</v>
      </c>
      <c r="B388" t="s">
        <v>2730</v>
      </c>
      <c r="C388" s="25">
        <v>40025</v>
      </c>
      <c r="F388" s="1">
        <f t="shared" si="126"/>
        <v>25053</v>
      </c>
      <c r="H388" s="1">
        <v>18550</v>
      </c>
      <c r="I388" s="1">
        <v>18399</v>
      </c>
      <c r="J388" s="2" t="str">
        <f t="shared" si="129"/>
        <v/>
      </c>
      <c r="K388" s="2">
        <f t="shared" si="130"/>
        <v>0.73440306550113754</v>
      </c>
      <c r="L388" s="10">
        <f t="shared" si="128"/>
        <v>1</v>
      </c>
      <c r="M388" s="9">
        <f t="shared" si="135"/>
        <v>2</v>
      </c>
      <c r="N388" s="8">
        <f t="shared" si="136"/>
        <v>3</v>
      </c>
      <c r="O388" s="2">
        <f t="shared" si="131"/>
        <v>0.41959046820740031</v>
      </c>
      <c r="P388" s="2">
        <f t="shared" si="132"/>
        <v>0.41144773081068137</v>
      </c>
      <c r="Q388" s="2">
        <f t="shared" si="133"/>
        <v>0.10737237057438231</v>
      </c>
      <c r="R388" s="2">
        <f t="shared" si="134"/>
        <v>6.1589430407536006E-2</v>
      </c>
      <c r="S388" s="1">
        <v>10512</v>
      </c>
      <c r="T388" s="1">
        <v>10308</v>
      </c>
      <c r="U388" s="1">
        <v>2690</v>
      </c>
      <c r="V388" s="1">
        <v>570</v>
      </c>
      <c r="W388" s="1">
        <v>13</v>
      </c>
      <c r="X388" s="1">
        <v>4</v>
      </c>
      <c r="Z388">
        <v>7</v>
      </c>
      <c r="AB388" s="1">
        <v>0</v>
      </c>
      <c r="AE388" s="1">
        <f t="shared" si="125"/>
        <v>1</v>
      </c>
      <c r="AF388" s="1">
        <v>0</v>
      </c>
      <c r="AL388" s="1">
        <v>269</v>
      </c>
      <c r="AN388" s="1">
        <v>679</v>
      </c>
      <c r="AS388" t="s">
        <v>1562</v>
      </c>
      <c r="AT388" t="s">
        <v>2730</v>
      </c>
      <c r="AW388" s="42">
        <v>12</v>
      </c>
      <c r="AX388" s="44">
        <v>75</v>
      </c>
      <c r="AY388" s="48">
        <f t="shared" si="127"/>
        <v>12075</v>
      </c>
      <c r="BA388" s="7" t="s">
        <v>2971</v>
      </c>
      <c r="BL388"/>
      <c r="BM388"/>
      <c r="BN388"/>
      <c r="BO388"/>
      <c r="BP388"/>
      <c r="BT388" s="1">
        <v>0</v>
      </c>
      <c r="BU388" s="1">
        <v>1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>
        <v>0</v>
      </c>
    </row>
    <row r="389" spans="1:79" hidden="1" outlineLevel="1" x14ac:dyDescent="0.2">
      <c r="A389" t="s">
        <v>297</v>
      </c>
      <c r="B389" t="s">
        <v>2730</v>
      </c>
      <c r="C389" s="25">
        <v>8276</v>
      </c>
      <c r="F389" s="1">
        <f t="shared" si="126"/>
        <v>4410</v>
      </c>
      <c r="H389" s="1">
        <v>3329</v>
      </c>
      <c r="I389" s="1">
        <v>3284</v>
      </c>
      <c r="J389" s="2" t="str">
        <f t="shared" si="129"/>
        <v/>
      </c>
      <c r="K389" s="2">
        <f t="shared" si="130"/>
        <v>0.74467120181405899</v>
      </c>
      <c r="L389" s="10">
        <f t="shared" si="128"/>
        <v>1</v>
      </c>
      <c r="M389" s="9">
        <f t="shared" si="135"/>
        <v>2</v>
      </c>
      <c r="N389" s="8">
        <f t="shared" si="136"/>
        <v>3</v>
      </c>
      <c r="O389" s="2">
        <f t="shared" si="131"/>
        <v>0.84263038548752833</v>
      </c>
      <c r="P389" s="2">
        <f t="shared" si="132"/>
        <v>0.10317460317460317</v>
      </c>
      <c r="Q389" s="2">
        <f t="shared" si="133"/>
        <v>4.8526077097505671E-2</v>
      </c>
      <c r="R389" s="2">
        <f t="shared" si="134"/>
        <v>5.6689342403628273E-3</v>
      </c>
      <c r="S389" s="1">
        <v>3716</v>
      </c>
      <c r="T389" s="1">
        <v>455</v>
      </c>
      <c r="U389" s="1">
        <v>214</v>
      </c>
      <c r="V389" s="1">
        <v>1</v>
      </c>
      <c r="W389" s="1">
        <v>0</v>
      </c>
      <c r="X389" s="1">
        <v>0</v>
      </c>
      <c r="Z389">
        <v>0</v>
      </c>
      <c r="AB389" s="1">
        <v>0</v>
      </c>
      <c r="AE389" s="1">
        <f t="shared" si="125"/>
        <v>2</v>
      </c>
      <c r="AF389" s="1">
        <v>0</v>
      </c>
      <c r="AL389" s="1">
        <v>5</v>
      </c>
      <c r="AN389" s="1">
        <v>17</v>
      </c>
      <c r="AS389" t="s">
        <v>297</v>
      </c>
      <c r="AT389" t="s">
        <v>2730</v>
      </c>
      <c r="AW389" s="42">
        <v>12</v>
      </c>
      <c r="AX389" s="44">
        <v>77</v>
      </c>
      <c r="AY389" s="48">
        <f t="shared" si="127"/>
        <v>12077</v>
      </c>
      <c r="BA389" s="7" t="s">
        <v>2971</v>
      </c>
      <c r="BL389"/>
      <c r="BM389"/>
      <c r="BN389"/>
      <c r="BO389"/>
      <c r="BP389"/>
      <c r="BT389" s="1">
        <v>2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>
        <v>0</v>
      </c>
    </row>
    <row r="390" spans="1:79" hidden="1" outlineLevel="1" x14ac:dyDescent="0.2">
      <c r="A390" t="s">
        <v>1542</v>
      </c>
      <c r="B390" t="s">
        <v>2730</v>
      </c>
      <c r="C390" s="25">
        <v>18907</v>
      </c>
      <c r="F390" s="1">
        <f t="shared" si="126"/>
        <v>12001</v>
      </c>
      <c r="H390" s="1">
        <v>8727</v>
      </c>
      <c r="I390" s="1">
        <v>8715</v>
      </c>
      <c r="J390" s="2" t="str">
        <f t="shared" si="129"/>
        <v/>
      </c>
      <c r="K390" s="2">
        <f t="shared" si="130"/>
        <v>0.72618948420964924</v>
      </c>
      <c r="L390" s="10">
        <f t="shared" si="128"/>
        <v>1</v>
      </c>
      <c r="M390" s="9">
        <f t="shared" si="135"/>
        <v>2</v>
      </c>
      <c r="N390" s="8">
        <f t="shared" si="136"/>
        <v>3</v>
      </c>
      <c r="O390" s="2">
        <f t="shared" si="131"/>
        <v>0.68252645612865592</v>
      </c>
      <c r="P390" s="2">
        <f t="shared" si="132"/>
        <v>0.21823181401549871</v>
      </c>
      <c r="Q390" s="2">
        <f t="shared" si="133"/>
        <v>7.7326889425881173E-2</v>
      </c>
      <c r="R390" s="2">
        <f t="shared" si="134"/>
        <v>2.1914840429964194E-2</v>
      </c>
      <c r="S390" s="1">
        <v>8191</v>
      </c>
      <c r="T390" s="1">
        <v>2619</v>
      </c>
      <c r="U390" s="1">
        <v>928</v>
      </c>
      <c r="V390" s="1">
        <v>16</v>
      </c>
      <c r="W390" s="1">
        <v>2</v>
      </c>
      <c r="X390" s="1">
        <v>5</v>
      </c>
      <c r="Z390">
        <v>2</v>
      </c>
      <c r="AB390" s="1">
        <v>0</v>
      </c>
      <c r="AE390" s="1">
        <f t="shared" si="125"/>
        <v>1</v>
      </c>
      <c r="AF390" s="1">
        <v>0</v>
      </c>
      <c r="AL390" s="1">
        <v>39</v>
      </c>
      <c r="AN390" s="1">
        <v>198</v>
      </c>
      <c r="AS390" t="s">
        <v>1542</v>
      </c>
      <c r="AT390" t="s">
        <v>2730</v>
      </c>
      <c r="AW390" s="42">
        <v>12</v>
      </c>
      <c r="AX390" s="44">
        <v>79</v>
      </c>
      <c r="AY390" s="48">
        <f t="shared" si="127"/>
        <v>12079</v>
      </c>
      <c r="BA390" s="7" t="s">
        <v>2971</v>
      </c>
      <c r="BL390"/>
      <c r="BM390"/>
      <c r="BN390"/>
      <c r="BO390"/>
      <c r="BP390"/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1</v>
      </c>
      <c r="BZ390" s="1">
        <v>0</v>
      </c>
      <c r="CA390">
        <v>0</v>
      </c>
    </row>
    <row r="391" spans="1:79" hidden="1" outlineLevel="1" x14ac:dyDescent="0.2">
      <c r="A391" t="s">
        <v>30</v>
      </c>
      <c r="B391" t="s">
        <v>2730</v>
      </c>
      <c r="C391" s="25">
        <v>333895</v>
      </c>
      <c r="F391" s="1">
        <f t="shared" si="126"/>
        <v>209468</v>
      </c>
      <c r="H391" s="1">
        <v>154263</v>
      </c>
      <c r="I391" s="1">
        <v>153491</v>
      </c>
      <c r="J391" s="2" t="str">
        <f t="shared" si="129"/>
        <v/>
      </c>
      <c r="K391" s="2">
        <f t="shared" si="130"/>
        <v>0.73276586399831956</v>
      </c>
      <c r="L391" s="10">
        <f t="shared" si="128"/>
        <v>2</v>
      </c>
      <c r="M391" s="9">
        <f t="shared" si="135"/>
        <v>1</v>
      </c>
      <c r="N391" s="8">
        <f t="shared" si="136"/>
        <v>3</v>
      </c>
      <c r="O391" s="2">
        <f t="shared" si="131"/>
        <v>0.32507113258349724</v>
      </c>
      <c r="P391" s="2">
        <f t="shared" si="132"/>
        <v>0.42988905226573987</v>
      </c>
      <c r="Q391" s="2">
        <f t="shared" si="133"/>
        <v>0.21547444000992991</v>
      </c>
      <c r="R391" s="2">
        <f t="shared" si="134"/>
        <v>2.9565375140833045E-2</v>
      </c>
      <c r="S391" s="1">
        <v>68092</v>
      </c>
      <c r="T391" s="1">
        <v>90048</v>
      </c>
      <c r="U391" s="1">
        <v>45135</v>
      </c>
      <c r="V391" s="1">
        <v>330</v>
      </c>
      <c r="W391" s="1">
        <v>110</v>
      </c>
      <c r="X391" s="1">
        <v>11</v>
      </c>
      <c r="Z391">
        <v>49</v>
      </c>
      <c r="AB391" s="1">
        <v>0</v>
      </c>
      <c r="AE391" s="1">
        <f t="shared" si="125"/>
        <v>15</v>
      </c>
      <c r="AF391" s="1">
        <v>1</v>
      </c>
      <c r="AL391" s="1">
        <v>1608</v>
      </c>
      <c r="AN391" s="1">
        <v>4069</v>
      </c>
      <c r="AS391" t="s">
        <v>30</v>
      </c>
      <c r="AT391" t="s">
        <v>2730</v>
      </c>
      <c r="AW391" s="42">
        <v>12</v>
      </c>
      <c r="AX391" s="44">
        <v>81</v>
      </c>
      <c r="AY391" s="48">
        <f t="shared" si="127"/>
        <v>12081</v>
      </c>
      <c r="BA391" s="7" t="s">
        <v>2971</v>
      </c>
      <c r="BL391"/>
      <c r="BM391"/>
      <c r="BN391"/>
      <c r="BO391"/>
      <c r="BP391"/>
      <c r="BT391" s="1">
        <v>2</v>
      </c>
      <c r="BU391" s="1">
        <v>2</v>
      </c>
      <c r="BV391" s="1">
        <v>5</v>
      </c>
      <c r="BW391" s="1">
        <v>0</v>
      </c>
      <c r="BX391" s="1">
        <v>0</v>
      </c>
      <c r="BY391" s="1">
        <v>0</v>
      </c>
      <c r="BZ391" s="1">
        <v>0</v>
      </c>
      <c r="CA391">
        <v>6</v>
      </c>
    </row>
    <row r="392" spans="1:79" hidden="1" outlineLevel="1" x14ac:dyDescent="0.2">
      <c r="A392" t="s">
        <v>1706</v>
      </c>
      <c r="B392" t="s">
        <v>2730</v>
      </c>
      <c r="C392" s="25">
        <v>335125</v>
      </c>
      <c r="F392" s="1">
        <f t="shared" si="126"/>
        <v>223478</v>
      </c>
      <c r="H392" s="1">
        <v>162632</v>
      </c>
      <c r="I392" s="1">
        <v>161385</v>
      </c>
      <c r="J392" s="2" t="str">
        <f t="shared" si="129"/>
        <v/>
      </c>
      <c r="K392" s="2">
        <f t="shared" si="130"/>
        <v>0.72215162118866283</v>
      </c>
      <c r="L392" s="10">
        <f t="shared" si="128"/>
        <v>2</v>
      </c>
      <c r="M392" s="9">
        <f t="shared" si="135"/>
        <v>1</v>
      </c>
      <c r="N392" s="8">
        <f t="shared" si="136"/>
        <v>3</v>
      </c>
      <c r="O392" s="2">
        <f t="shared" si="131"/>
        <v>0.36967844709546355</v>
      </c>
      <c r="P392" s="2">
        <f t="shared" si="132"/>
        <v>0.42824349600408096</v>
      </c>
      <c r="Q392" s="2">
        <f t="shared" si="133"/>
        <v>0.1529188555473022</v>
      </c>
      <c r="R392" s="2">
        <f t="shared" si="134"/>
        <v>4.9159201353153353E-2</v>
      </c>
      <c r="S392" s="1">
        <v>82615</v>
      </c>
      <c r="T392" s="1">
        <v>95703</v>
      </c>
      <c r="U392" s="1">
        <v>34174</v>
      </c>
      <c r="V392" s="1">
        <v>385</v>
      </c>
      <c r="W392" s="1">
        <v>93</v>
      </c>
      <c r="X392" s="1">
        <v>46</v>
      </c>
      <c r="Z392">
        <v>41</v>
      </c>
      <c r="AB392" s="1">
        <v>0</v>
      </c>
      <c r="AE392" s="1">
        <f t="shared" si="125"/>
        <v>29</v>
      </c>
      <c r="AF392" s="1">
        <v>0</v>
      </c>
      <c r="AL392" s="1">
        <v>1919</v>
      </c>
      <c r="AN392" s="1">
        <v>8473</v>
      </c>
      <c r="AS392" t="s">
        <v>1706</v>
      </c>
      <c r="AT392" t="s">
        <v>2730</v>
      </c>
      <c r="AW392" s="42">
        <v>12</v>
      </c>
      <c r="AX392" s="44">
        <v>83</v>
      </c>
      <c r="AY392" s="48">
        <f t="shared" si="127"/>
        <v>12083</v>
      </c>
      <c r="BA392" s="7" t="s">
        <v>2971</v>
      </c>
      <c r="BL392"/>
      <c r="BM392"/>
      <c r="BN392"/>
      <c r="BO392"/>
      <c r="BP392"/>
      <c r="BT392" s="1">
        <v>21</v>
      </c>
      <c r="BU392" s="1">
        <v>4</v>
      </c>
      <c r="BV392" s="1">
        <v>0</v>
      </c>
      <c r="BW392" s="1">
        <v>0</v>
      </c>
      <c r="BX392" s="1">
        <v>0</v>
      </c>
      <c r="BY392" s="1">
        <v>1</v>
      </c>
      <c r="BZ392" s="1">
        <v>3</v>
      </c>
      <c r="CA392">
        <v>0</v>
      </c>
    </row>
    <row r="393" spans="1:79" hidden="1" outlineLevel="1" x14ac:dyDescent="0.2">
      <c r="A393" t="s">
        <v>1</v>
      </c>
      <c r="B393" t="s">
        <v>2730</v>
      </c>
      <c r="C393" s="25">
        <v>148817</v>
      </c>
      <c r="F393" s="1">
        <f t="shared" si="126"/>
        <v>101835</v>
      </c>
      <c r="H393" s="1">
        <v>79453</v>
      </c>
      <c r="I393" s="1">
        <v>78873</v>
      </c>
      <c r="J393" s="2" t="str">
        <f t="shared" si="129"/>
        <v/>
      </c>
      <c r="K393" s="2">
        <f t="shared" si="130"/>
        <v>0.77451760200324049</v>
      </c>
      <c r="L393" s="10">
        <f t="shared" si="128"/>
        <v>2</v>
      </c>
      <c r="M393" s="9">
        <f t="shared" si="135"/>
        <v>1</v>
      </c>
      <c r="N393" s="8">
        <f t="shared" si="136"/>
        <v>3</v>
      </c>
      <c r="O393" s="2">
        <f t="shared" si="131"/>
        <v>0.26516423626454561</v>
      </c>
      <c r="P393" s="2">
        <f t="shared" si="132"/>
        <v>0.50778219669072522</v>
      </c>
      <c r="Q393" s="2">
        <f t="shared" si="133"/>
        <v>0.17290715372907153</v>
      </c>
      <c r="R393" s="2">
        <f t="shared" si="134"/>
        <v>5.4146413315657588E-2</v>
      </c>
      <c r="S393" s="1">
        <v>27003</v>
      </c>
      <c r="T393" s="1">
        <v>51710</v>
      </c>
      <c r="U393" s="1">
        <v>17608</v>
      </c>
      <c r="V393" s="1">
        <v>111</v>
      </c>
      <c r="W393" s="1">
        <v>45</v>
      </c>
      <c r="X393" s="1">
        <v>7</v>
      </c>
      <c r="Z393">
        <v>25</v>
      </c>
      <c r="AB393" s="1">
        <v>0</v>
      </c>
      <c r="AE393" s="1">
        <f t="shared" si="125"/>
        <v>7</v>
      </c>
      <c r="AF393" s="1">
        <v>1</v>
      </c>
      <c r="AL393" s="1">
        <v>596</v>
      </c>
      <c r="AN393" s="1">
        <v>4722</v>
      </c>
      <c r="AS393" t="s">
        <v>1</v>
      </c>
      <c r="AT393" t="s">
        <v>2730</v>
      </c>
      <c r="AW393" s="42">
        <v>12</v>
      </c>
      <c r="AX393" s="44">
        <v>85</v>
      </c>
      <c r="AY393" s="48">
        <f t="shared" si="127"/>
        <v>12085</v>
      </c>
      <c r="BA393" s="7" t="s">
        <v>2971</v>
      </c>
      <c r="BL393"/>
      <c r="BM393"/>
      <c r="BN393"/>
      <c r="BO393"/>
      <c r="BP393"/>
      <c r="BT393" s="1">
        <v>3</v>
      </c>
      <c r="BU393" s="1">
        <v>1</v>
      </c>
      <c r="BV393" s="1">
        <v>1</v>
      </c>
      <c r="BW393" s="1">
        <v>0</v>
      </c>
      <c r="BX393" s="1">
        <v>0</v>
      </c>
      <c r="BY393" s="1">
        <v>0</v>
      </c>
      <c r="BZ393" s="1">
        <v>0</v>
      </c>
      <c r="CA393">
        <v>2</v>
      </c>
    </row>
    <row r="394" spans="1:79" hidden="1" outlineLevel="1" x14ac:dyDescent="0.2">
      <c r="A394" t="s">
        <v>137</v>
      </c>
      <c r="B394" t="s">
        <v>2730</v>
      </c>
      <c r="C394" s="25">
        <v>2591035</v>
      </c>
      <c r="F394" s="1">
        <f t="shared" si="126"/>
        <v>1313850</v>
      </c>
      <c r="H394" s="1">
        <v>888033</v>
      </c>
      <c r="I394" s="1">
        <v>878314</v>
      </c>
      <c r="J394" s="2" t="str">
        <f t="shared" si="129"/>
        <v/>
      </c>
      <c r="K394" s="2">
        <f t="shared" si="130"/>
        <v>0.66850401491798916</v>
      </c>
      <c r="L394" s="10">
        <f t="shared" si="128"/>
        <v>1</v>
      </c>
      <c r="M394" s="9">
        <f t="shared" si="135"/>
        <v>2</v>
      </c>
      <c r="N394" s="8">
        <f t="shared" si="136"/>
        <v>3</v>
      </c>
      <c r="O394" s="2">
        <f t="shared" si="131"/>
        <v>0.43662899113292991</v>
      </c>
      <c r="P394" s="2">
        <f t="shared" si="132"/>
        <v>0.28805190851314838</v>
      </c>
      <c r="Q394" s="2">
        <f t="shared" si="133"/>
        <v>0.26081059481675989</v>
      </c>
      <c r="R394" s="2">
        <f t="shared" si="134"/>
        <v>1.4508505537161764E-2</v>
      </c>
      <c r="S394" s="1">
        <v>573665</v>
      </c>
      <c r="T394" s="1">
        <v>378457</v>
      </c>
      <c r="U394" s="1">
        <v>342666</v>
      </c>
      <c r="V394" s="1">
        <v>1009</v>
      </c>
      <c r="W394" s="1">
        <v>451</v>
      </c>
      <c r="X394" s="1">
        <v>66</v>
      </c>
      <c r="Z394">
        <v>113</v>
      </c>
      <c r="AB394" s="1">
        <v>2</v>
      </c>
      <c r="AE394" s="1">
        <f t="shared" si="125"/>
        <v>113</v>
      </c>
      <c r="AF394" s="1">
        <v>14</v>
      </c>
      <c r="AL394" s="1">
        <v>3333</v>
      </c>
      <c r="AN394" s="1">
        <v>13961</v>
      </c>
      <c r="AS394" t="s">
        <v>137</v>
      </c>
      <c r="AT394" t="s">
        <v>2730</v>
      </c>
      <c r="AW394" s="42">
        <v>12</v>
      </c>
      <c r="AX394" s="44">
        <v>86</v>
      </c>
      <c r="AY394" s="48">
        <f t="shared" si="127"/>
        <v>12086</v>
      </c>
      <c r="BA394" s="7" t="s">
        <v>2971</v>
      </c>
      <c r="BL394"/>
      <c r="BM394"/>
      <c r="BN394"/>
      <c r="BO394"/>
      <c r="BP394"/>
      <c r="BT394" s="1">
        <v>36</v>
      </c>
      <c r="BU394" s="1">
        <v>37</v>
      </c>
      <c r="BV394" s="1">
        <v>14</v>
      </c>
      <c r="BW394" s="1">
        <v>1</v>
      </c>
      <c r="BX394" s="1">
        <v>0</v>
      </c>
      <c r="BY394" s="1">
        <v>6</v>
      </c>
      <c r="BZ394" s="1">
        <v>12</v>
      </c>
      <c r="CA394">
        <v>7</v>
      </c>
    </row>
    <row r="395" spans="1:79" hidden="1" outlineLevel="1" x14ac:dyDescent="0.2">
      <c r="A395" t="s">
        <v>590</v>
      </c>
      <c r="B395" t="s">
        <v>2730</v>
      </c>
      <c r="C395" s="25">
        <v>74809</v>
      </c>
      <c r="F395" s="1">
        <f t="shared" si="126"/>
        <v>51524</v>
      </c>
      <c r="H395" s="1">
        <v>39315</v>
      </c>
      <c r="I395" s="1">
        <v>39057</v>
      </c>
      <c r="J395" s="2" t="str">
        <f t="shared" si="129"/>
        <v/>
      </c>
      <c r="K395" s="2">
        <f t="shared" si="130"/>
        <v>0.75803509044328854</v>
      </c>
      <c r="L395" s="10">
        <f t="shared" si="128"/>
        <v>2</v>
      </c>
      <c r="M395" s="9">
        <f t="shared" si="135"/>
        <v>1</v>
      </c>
      <c r="N395" s="8">
        <f t="shared" si="136"/>
        <v>3</v>
      </c>
      <c r="O395" s="2">
        <f t="shared" si="131"/>
        <v>0.3412196258054499</v>
      </c>
      <c r="P395" s="2">
        <f t="shared" si="132"/>
        <v>0.37320472013042466</v>
      </c>
      <c r="Q395" s="2">
        <f t="shared" si="133"/>
        <v>0.25485210775560901</v>
      </c>
      <c r="R395" s="2">
        <f t="shared" si="134"/>
        <v>3.0723546308516481E-2</v>
      </c>
      <c r="S395" s="1">
        <v>17581</v>
      </c>
      <c r="T395" s="1">
        <v>19229</v>
      </c>
      <c r="U395" s="1">
        <v>13131</v>
      </c>
      <c r="V395" s="1">
        <v>137</v>
      </c>
      <c r="W395" s="1">
        <v>44</v>
      </c>
      <c r="X395" s="1">
        <v>2</v>
      </c>
      <c r="Z395">
        <v>12</v>
      </c>
      <c r="AB395" s="1">
        <v>1</v>
      </c>
      <c r="AE395" s="1">
        <f t="shared" si="125"/>
        <v>4</v>
      </c>
      <c r="AF395" s="1">
        <v>0</v>
      </c>
      <c r="AL395" s="1">
        <v>179</v>
      </c>
      <c r="AN395" s="1">
        <v>1204</v>
      </c>
      <c r="AS395" t="s">
        <v>590</v>
      </c>
      <c r="AT395" t="s">
        <v>2730</v>
      </c>
      <c r="AW395" s="42">
        <v>12</v>
      </c>
      <c r="AX395" s="44">
        <v>87</v>
      </c>
      <c r="AY395" s="48">
        <f t="shared" si="127"/>
        <v>12087</v>
      </c>
      <c r="BA395" s="7" t="s">
        <v>2971</v>
      </c>
      <c r="BL395"/>
      <c r="BM395"/>
      <c r="BN395"/>
      <c r="BO395"/>
      <c r="BP395"/>
      <c r="BT395" s="1">
        <v>0</v>
      </c>
      <c r="BU395" s="1">
        <v>1</v>
      </c>
      <c r="BV395" s="1">
        <v>3</v>
      </c>
      <c r="BW395" s="1">
        <v>0</v>
      </c>
      <c r="BX395" s="1">
        <v>0</v>
      </c>
      <c r="BY395" s="1">
        <v>0</v>
      </c>
      <c r="BZ395" s="1">
        <v>0</v>
      </c>
      <c r="CA395">
        <v>0</v>
      </c>
    </row>
    <row r="396" spans="1:79" hidden="1" outlineLevel="1" x14ac:dyDescent="0.2">
      <c r="A396" t="s">
        <v>74</v>
      </c>
      <c r="B396" t="s">
        <v>2730</v>
      </c>
      <c r="C396" s="25">
        <v>74629</v>
      </c>
      <c r="F396" s="1">
        <f t="shared" si="126"/>
        <v>51607</v>
      </c>
      <c r="H396" s="1">
        <v>40755</v>
      </c>
      <c r="I396" s="1">
        <v>40528</v>
      </c>
      <c r="J396" s="2" t="str">
        <f t="shared" si="129"/>
        <v/>
      </c>
      <c r="K396" s="2">
        <f t="shared" si="130"/>
        <v>0.78531982095452169</v>
      </c>
      <c r="L396" s="10">
        <f t="shared" si="128"/>
        <v>2</v>
      </c>
      <c r="M396" s="9">
        <f t="shared" si="135"/>
        <v>1</v>
      </c>
      <c r="N396" s="8">
        <f t="shared" si="136"/>
        <v>3</v>
      </c>
      <c r="O396" s="2">
        <f t="shared" si="131"/>
        <v>0.27784990408277949</v>
      </c>
      <c r="P396" s="2">
        <f t="shared" si="132"/>
        <v>0.54725134187222668</v>
      </c>
      <c r="Q396" s="2">
        <f t="shared" si="133"/>
        <v>0.13732633169918809</v>
      </c>
      <c r="R396" s="2">
        <f t="shared" si="134"/>
        <v>3.7572422345805684E-2</v>
      </c>
      <c r="S396" s="1">
        <v>14339</v>
      </c>
      <c r="T396" s="1">
        <v>28242</v>
      </c>
      <c r="U396" s="1">
        <v>7087</v>
      </c>
      <c r="V396" s="1">
        <v>139</v>
      </c>
      <c r="W396" s="1">
        <v>11</v>
      </c>
      <c r="X396" s="1">
        <v>6</v>
      </c>
      <c r="Z396">
        <v>5</v>
      </c>
      <c r="AB396" s="1">
        <v>0</v>
      </c>
      <c r="AE396" s="1">
        <f t="shared" si="125"/>
        <v>6</v>
      </c>
      <c r="AF396" s="1">
        <v>0</v>
      </c>
      <c r="AL396" s="1">
        <v>337</v>
      </c>
      <c r="AN396" s="1">
        <v>1435</v>
      </c>
      <c r="AS396" t="s">
        <v>74</v>
      </c>
      <c r="AT396" t="s">
        <v>2730</v>
      </c>
      <c r="AW396" s="42">
        <v>12</v>
      </c>
      <c r="AX396" s="44">
        <v>89</v>
      </c>
      <c r="AY396" s="48">
        <f t="shared" si="127"/>
        <v>12089</v>
      </c>
      <c r="BA396" s="7" t="s">
        <v>2971</v>
      </c>
      <c r="BL396"/>
      <c r="BM396"/>
      <c r="BN396"/>
      <c r="BO396"/>
      <c r="BP396"/>
      <c r="BT396" s="1">
        <v>1</v>
      </c>
      <c r="BU396" s="1">
        <v>1</v>
      </c>
      <c r="BV396" s="1">
        <v>2</v>
      </c>
      <c r="BW396" s="1">
        <v>0</v>
      </c>
      <c r="BX396" s="1">
        <v>0</v>
      </c>
      <c r="BY396" s="1">
        <v>0</v>
      </c>
      <c r="BZ396" s="1">
        <v>0</v>
      </c>
      <c r="CA396">
        <v>2</v>
      </c>
    </row>
    <row r="397" spans="1:79" hidden="1" outlineLevel="1" x14ac:dyDescent="0.2">
      <c r="A397" t="s">
        <v>1530</v>
      </c>
      <c r="B397" t="s">
        <v>2730</v>
      </c>
      <c r="C397" s="25">
        <v>190083</v>
      </c>
      <c r="F397" s="1">
        <f t="shared" si="126"/>
        <v>128865</v>
      </c>
      <c r="H397" s="1">
        <v>95252</v>
      </c>
      <c r="I397" s="1">
        <v>94798</v>
      </c>
      <c r="J397" s="2" t="str">
        <f t="shared" si="129"/>
        <v/>
      </c>
      <c r="K397" s="2">
        <f t="shared" si="130"/>
        <v>0.73563807084933841</v>
      </c>
      <c r="L397" s="10">
        <f t="shared" si="128"/>
        <v>2</v>
      </c>
      <c r="M397" s="9">
        <f t="shared" si="135"/>
        <v>1</v>
      </c>
      <c r="N397" s="8">
        <f t="shared" si="136"/>
        <v>3</v>
      </c>
      <c r="O397" s="2">
        <f t="shared" si="131"/>
        <v>0.21438714934233499</v>
      </c>
      <c r="P397" s="2">
        <f t="shared" si="132"/>
        <v>0.58413843945213983</v>
      </c>
      <c r="Q397" s="2">
        <f t="shared" si="133"/>
        <v>0.18449540216505644</v>
      </c>
      <c r="R397" s="2">
        <f t="shared" si="134"/>
        <v>1.6979009040468673E-2</v>
      </c>
      <c r="S397" s="1">
        <v>27627</v>
      </c>
      <c r="T397" s="1">
        <v>75275</v>
      </c>
      <c r="U397" s="1">
        <v>23775</v>
      </c>
      <c r="V397" s="1">
        <v>299</v>
      </c>
      <c r="W397" s="1">
        <v>53</v>
      </c>
      <c r="X397" s="1">
        <v>18</v>
      </c>
      <c r="Z397">
        <v>33</v>
      </c>
      <c r="AB397" s="1">
        <v>1</v>
      </c>
      <c r="AE397" s="1">
        <f t="shared" si="125"/>
        <v>21</v>
      </c>
      <c r="AF397" s="1">
        <v>7</v>
      </c>
      <c r="AL397" s="1">
        <v>267</v>
      </c>
      <c r="AN397" s="1">
        <v>1489</v>
      </c>
      <c r="AS397" t="s">
        <v>1530</v>
      </c>
      <c r="AT397" t="s">
        <v>2730</v>
      </c>
      <c r="AW397" s="42">
        <v>12</v>
      </c>
      <c r="AX397" s="44">
        <v>91</v>
      </c>
      <c r="AY397" s="48">
        <f t="shared" si="127"/>
        <v>12091</v>
      </c>
      <c r="BA397" s="7" t="s">
        <v>2971</v>
      </c>
      <c r="BL397"/>
      <c r="BM397"/>
      <c r="BN397"/>
      <c r="BO397"/>
      <c r="BP397"/>
      <c r="BT397" s="1">
        <v>9</v>
      </c>
      <c r="BU397" s="1">
        <v>0</v>
      </c>
      <c r="BV397" s="1">
        <v>3</v>
      </c>
      <c r="BW397" s="1">
        <v>0</v>
      </c>
      <c r="BX397" s="1">
        <v>0</v>
      </c>
      <c r="BY397" s="1">
        <v>4</v>
      </c>
      <c r="BZ397" s="1">
        <v>3</v>
      </c>
      <c r="CA397">
        <v>2</v>
      </c>
    </row>
    <row r="398" spans="1:79" hidden="1" outlineLevel="1" x14ac:dyDescent="0.2">
      <c r="A398" t="s">
        <v>214</v>
      </c>
      <c r="B398" t="s">
        <v>2730</v>
      </c>
      <c r="C398" s="25">
        <v>39467</v>
      </c>
      <c r="F398" s="1">
        <f t="shared" si="126"/>
        <v>19185</v>
      </c>
      <c r="H398" s="1">
        <v>12418</v>
      </c>
      <c r="I398" s="1">
        <v>12324</v>
      </c>
      <c r="J398" s="2" t="str">
        <f t="shared" si="129"/>
        <v/>
      </c>
      <c r="K398" s="2">
        <f t="shared" si="130"/>
        <v>0.64237685691946833</v>
      </c>
      <c r="L398" s="10">
        <f t="shared" si="128"/>
        <v>1</v>
      </c>
      <c r="M398" s="9">
        <f t="shared" si="135"/>
        <v>2</v>
      </c>
      <c r="N398" s="8">
        <f t="shared" si="136"/>
        <v>3</v>
      </c>
      <c r="O398" s="2">
        <f t="shared" si="131"/>
        <v>0.46009903570497784</v>
      </c>
      <c r="P398" s="2">
        <f t="shared" si="132"/>
        <v>0.36976804795413082</v>
      </c>
      <c r="Q398" s="2">
        <f t="shared" si="133"/>
        <v>0.14057857701329163</v>
      </c>
      <c r="R398" s="2">
        <f t="shared" si="134"/>
        <v>2.9554339327599655E-2</v>
      </c>
      <c r="S398" s="1">
        <v>8827</v>
      </c>
      <c r="T398" s="1">
        <v>7094</v>
      </c>
      <c r="U398" s="1">
        <v>2697</v>
      </c>
      <c r="V398" s="1">
        <v>14</v>
      </c>
      <c r="W398" s="1">
        <v>5</v>
      </c>
      <c r="X398" s="1">
        <v>1</v>
      </c>
      <c r="Z398">
        <v>7</v>
      </c>
      <c r="AB398" s="1">
        <v>0</v>
      </c>
      <c r="AE398" s="1">
        <f t="shared" si="125"/>
        <v>1</v>
      </c>
      <c r="AF398" s="1">
        <v>0</v>
      </c>
      <c r="AL398" s="1">
        <v>35</v>
      </c>
      <c r="AN398" s="1">
        <v>504</v>
      </c>
      <c r="AS398" t="s">
        <v>214</v>
      </c>
      <c r="AT398" t="s">
        <v>2730</v>
      </c>
      <c r="AW398" s="42">
        <v>12</v>
      </c>
      <c r="AX398" s="44">
        <v>93</v>
      </c>
      <c r="AY398" s="48">
        <f t="shared" si="127"/>
        <v>12093</v>
      </c>
      <c r="BA398" s="7" t="s">
        <v>2971</v>
      </c>
      <c r="BL398"/>
      <c r="BM398"/>
      <c r="BN398"/>
      <c r="BO398"/>
      <c r="BP398"/>
      <c r="BT398" s="1">
        <v>1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>
        <v>0</v>
      </c>
    </row>
    <row r="399" spans="1:79" hidden="1" outlineLevel="1" x14ac:dyDescent="0.2">
      <c r="A399" t="s">
        <v>1882</v>
      </c>
      <c r="B399" t="s">
        <v>2730</v>
      </c>
      <c r="C399" s="25">
        <v>1202234</v>
      </c>
      <c r="F399" s="1">
        <f t="shared" si="126"/>
        <v>690645</v>
      </c>
      <c r="H399" s="1">
        <v>470192</v>
      </c>
      <c r="I399" s="1">
        <v>466359</v>
      </c>
      <c r="J399" s="2" t="str">
        <f t="shared" si="129"/>
        <v/>
      </c>
      <c r="K399" s="2">
        <f t="shared" si="130"/>
        <v>0.67525139543470236</v>
      </c>
      <c r="L399" s="10">
        <f t="shared" si="128"/>
        <v>1</v>
      </c>
      <c r="M399" s="9">
        <f t="shared" si="135"/>
        <v>2</v>
      </c>
      <c r="N399" s="8">
        <f t="shared" si="136"/>
        <v>3</v>
      </c>
      <c r="O399" s="2">
        <f t="shared" si="131"/>
        <v>0.42834307060790999</v>
      </c>
      <c r="P399" s="2">
        <f t="shared" si="132"/>
        <v>0.29530800917982464</v>
      </c>
      <c r="Q399" s="2">
        <f t="shared" si="133"/>
        <v>0.2529186485097264</v>
      </c>
      <c r="R399" s="2">
        <f t="shared" si="134"/>
        <v>2.3430271702538974E-2</v>
      </c>
      <c r="S399" s="1">
        <v>295833</v>
      </c>
      <c r="T399" s="1">
        <v>203953</v>
      </c>
      <c r="U399" s="1">
        <v>174677</v>
      </c>
      <c r="V399" s="1">
        <v>1436</v>
      </c>
      <c r="W399" s="1">
        <v>339</v>
      </c>
      <c r="X399" s="1">
        <v>32</v>
      </c>
      <c r="Z399">
        <v>85</v>
      </c>
      <c r="AB399" s="1">
        <v>1</v>
      </c>
      <c r="AE399" s="1">
        <f t="shared" si="125"/>
        <v>48</v>
      </c>
      <c r="AF399" s="1">
        <v>2</v>
      </c>
      <c r="AL399" s="1">
        <v>2810</v>
      </c>
      <c r="AN399" s="1">
        <v>11429</v>
      </c>
      <c r="AS399" t="s">
        <v>1882</v>
      </c>
      <c r="AT399" t="s">
        <v>2730</v>
      </c>
      <c r="AW399" s="42">
        <v>12</v>
      </c>
      <c r="AX399" s="44">
        <v>95</v>
      </c>
      <c r="AY399" s="48">
        <f t="shared" si="127"/>
        <v>12095</v>
      </c>
      <c r="BA399" s="7" t="s">
        <v>2971</v>
      </c>
      <c r="BL399"/>
      <c r="BM399"/>
      <c r="BN399"/>
      <c r="BO399"/>
      <c r="BP399"/>
      <c r="BT399" s="1">
        <v>6</v>
      </c>
      <c r="BU399" s="1">
        <v>4</v>
      </c>
      <c r="BV399" s="1">
        <v>6</v>
      </c>
      <c r="BW399" s="1">
        <v>2</v>
      </c>
      <c r="BX399" s="1">
        <v>0</v>
      </c>
      <c r="BY399" s="1">
        <v>3</v>
      </c>
      <c r="BZ399" s="1">
        <v>7</v>
      </c>
      <c r="CA399">
        <v>20</v>
      </c>
    </row>
    <row r="400" spans="1:79" hidden="1" outlineLevel="1" x14ac:dyDescent="0.2">
      <c r="A400" t="s">
        <v>779</v>
      </c>
      <c r="B400" t="s">
        <v>2730</v>
      </c>
      <c r="C400" s="25">
        <v>287416</v>
      </c>
      <c r="F400" s="1">
        <f t="shared" si="126"/>
        <v>163384</v>
      </c>
      <c r="H400" s="1">
        <v>109542</v>
      </c>
      <c r="I400" s="1">
        <v>108698</v>
      </c>
      <c r="J400" s="2" t="str">
        <f t="shared" si="129"/>
        <v/>
      </c>
      <c r="K400" s="2">
        <f t="shared" si="130"/>
        <v>0.66529158301914504</v>
      </c>
      <c r="L400" s="10">
        <f t="shared" si="128"/>
        <v>1</v>
      </c>
      <c r="M400" s="9">
        <f t="shared" si="135"/>
        <v>3</v>
      </c>
      <c r="N400" s="8">
        <f t="shared" si="136"/>
        <v>2</v>
      </c>
      <c r="O400" s="2">
        <f t="shared" si="131"/>
        <v>0.43576482397297167</v>
      </c>
      <c r="P400" s="2">
        <f t="shared" si="132"/>
        <v>0.26678254908681387</v>
      </c>
      <c r="Q400" s="2">
        <f t="shared" si="133"/>
        <v>0.27063237526318368</v>
      </c>
      <c r="R400" s="2">
        <f t="shared" si="134"/>
        <v>2.6820251677030782E-2</v>
      </c>
      <c r="S400" s="1">
        <v>71197</v>
      </c>
      <c r="T400" s="1">
        <v>43588</v>
      </c>
      <c r="U400" s="1">
        <v>44217</v>
      </c>
      <c r="V400" s="1">
        <v>216</v>
      </c>
      <c r="W400" s="1">
        <v>42</v>
      </c>
      <c r="X400" s="1">
        <v>11</v>
      </c>
      <c r="Z400">
        <v>26</v>
      </c>
      <c r="AB400" s="1">
        <v>0</v>
      </c>
      <c r="AE400" s="1">
        <f t="shared" si="125"/>
        <v>16</v>
      </c>
      <c r="AF400" s="1">
        <v>7</v>
      </c>
      <c r="AL400" s="1">
        <v>577</v>
      </c>
      <c r="AN400" s="1">
        <v>3487</v>
      </c>
      <c r="AS400" t="s">
        <v>779</v>
      </c>
      <c r="AT400" t="s">
        <v>2730</v>
      </c>
      <c r="AW400" s="42">
        <v>12</v>
      </c>
      <c r="AX400" s="44">
        <v>97</v>
      </c>
      <c r="AY400" s="48">
        <f t="shared" si="127"/>
        <v>12097</v>
      </c>
      <c r="BA400" s="7" t="s">
        <v>2971</v>
      </c>
      <c r="BL400"/>
      <c r="BM400"/>
      <c r="BN400"/>
      <c r="BO400"/>
      <c r="BP400"/>
      <c r="BT400" s="1">
        <v>4</v>
      </c>
      <c r="BU400" s="1">
        <v>4</v>
      </c>
      <c r="BV400" s="1">
        <v>5</v>
      </c>
      <c r="BW400" s="1">
        <v>0</v>
      </c>
      <c r="BX400" s="1">
        <v>0</v>
      </c>
      <c r="BY400" s="1">
        <v>0</v>
      </c>
      <c r="BZ400" s="1">
        <v>3</v>
      </c>
      <c r="CA400">
        <v>0</v>
      </c>
    </row>
    <row r="401" spans="1:79" hidden="1" outlineLevel="1" x14ac:dyDescent="0.2">
      <c r="A401" t="s">
        <v>394</v>
      </c>
      <c r="B401" t="s">
        <v>2730</v>
      </c>
      <c r="C401" s="25">
        <v>1356545</v>
      </c>
      <c r="F401" s="1">
        <f t="shared" si="126"/>
        <v>870186</v>
      </c>
      <c r="H401" s="1">
        <v>605268</v>
      </c>
      <c r="I401" s="1">
        <v>600721</v>
      </c>
      <c r="J401" s="2" t="str">
        <f t="shared" si="129"/>
        <v/>
      </c>
      <c r="K401" s="2">
        <f t="shared" si="130"/>
        <v>0.69033631890193592</v>
      </c>
      <c r="L401" s="10">
        <f t="shared" si="128"/>
        <v>1</v>
      </c>
      <c r="M401" s="9">
        <f t="shared" si="135"/>
        <v>2</v>
      </c>
      <c r="N401" s="8">
        <f t="shared" si="136"/>
        <v>3</v>
      </c>
      <c r="O401" s="2">
        <f t="shared" si="131"/>
        <v>0.44432569588570719</v>
      </c>
      <c r="P401" s="2">
        <f t="shared" si="132"/>
        <v>0.28591128793154569</v>
      </c>
      <c r="Q401" s="2">
        <f t="shared" si="133"/>
        <v>0.23368452261930209</v>
      </c>
      <c r="R401" s="2">
        <f t="shared" si="134"/>
        <v>3.6078493563445085E-2</v>
      </c>
      <c r="S401" s="1">
        <v>386646</v>
      </c>
      <c r="T401" s="1">
        <v>248796</v>
      </c>
      <c r="U401" s="1">
        <v>203349</v>
      </c>
      <c r="V401" s="1">
        <v>1096</v>
      </c>
      <c r="W401" s="1">
        <v>416</v>
      </c>
      <c r="X401" s="1">
        <v>61</v>
      </c>
      <c r="Z401">
        <v>147</v>
      </c>
      <c r="AB401" s="1">
        <v>1</v>
      </c>
      <c r="AE401" s="1">
        <f t="shared" si="125"/>
        <v>67</v>
      </c>
      <c r="AF401" s="1">
        <v>2</v>
      </c>
      <c r="AL401" s="1">
        <v>4450</v>
      </c>
      <c r="AN401" s="1">
        <v>25155</v>
      </c>
      <c r="AS401" t="s">
        <v>394</v>
      </c>
      <c r="AT401" t="s">
        <v>2730</v>
      </c>
      <c r="AW401" s="42">
        <v>12</v>
      </c>
      <c r="AX401" s="44">
        <v>99</v>
      </c>
      <c r="AY401" s="48">
        <f t="shared" si="127"/>
        <v>12099</v>
      </c>
      <c r="BA401" s="7" t="s">
        <v>2971</v>
      </c>
      <c r="BL401"/>
      <c r="BM401"/>
      <c r="BN401"/>
      <c r="BO401"/>
      <c r="BP401"/>
      <c r="BT401" s="1">
        <v>18</v>
      </c>
      <c r="BU401" s="1">
        <v>5</v>
      </c>
      <c r="BV401" s="1">
        <v>6</v>
      </c>
      <c r="BW401" s="1">
        <v>3</v>
      </c>
      <c r="BX401" s="1">
        <v>6</v>
      </c>
      <c r="BY401" s="1">
        <v>0</v>
      </c>
      <c r="BZ401" s="1">
        <v>8</v>
      </c>
      <c r="CA401">
        <v>21</v>
      </c>
    </row>
    <row r="402" spans="1:79" hidden="1" outlineLevel="1" x14ac:dyDescent="0.2">
      <c r="A402" t="s">
        <v>395</v>
      </c>
      <c r="B402" t="s">
        <v>2730</v>
      </c>
      <c r="C402" s="25">
        <v>470391</v>
      </c>
      <c r="F402" s="1">
        <f t="shared" si="126"/>
        <v>310322</v>
      </c>
      <c r="H402" s="1">
        <v>215577</v>
      </c>
      <c r="I402" s="1">
        <v>213573</v>
      </c>
      <c r="J402" s="2" t="str">
        <f t="shared" si="129"/>
        <v/>
      </c>
      <c r="K402" s="2">
        <f t="shared" si="130"/>
        <v>0.68823028982798518</v>
      </c>
      <c r="L402" s="10">
        <f t="shared" si="128"/>
        <v>2</v>
      </c>
      <c r="M402" s="9">
        <f t="shared" si="135"/>
        <v>1</v>
      </c>
      <c r="N402" s="8">
        <f t="shared" si="136"/>
        <v>3</v>
      </c>
      <c r="O402" s="2">
        <f t="shared" si="131"/>
        <v>0.34774846772062568</v>
      </c>
      <c r="P402" s="2">
        <f t="shared" si="132"/>
        <v>0.38885093547992083</v>
      </c>
      <c r="Q402" s="2">
        <f t="shared" si="133"/>
        <v>0.20981109943864759</v>
      </c>
      <c r="R402" s="2">
        <f t="shared" si="134"/>
        <v>5.3589497360805843E-2</v>
      </c>
      <c r="S402" s="1">
        <v>107914</v>
      </c>
      <c r="T402" s="1">
        <v>120669</v>
      </c>
      <c r="U402" s="1">
        <v>65109</v>
      </c>
      <c r="V402" s="1">
        <v>595</v>
      </c>
      <c r="W402" s="1">
        <v>162</v>
      </c>
      <c r="X402" s="1">
        <v>24</v>
      </c>
      <c r="Z402">
        <v>98</v>
      </c>
      <c r="AB402" s="1">
        <v>0</v>
      </c>
      <c r="AE402" s="1">
        <f t="shared" si="125"/>
        <v>8</v>
      </c>
      <c r="AF402" s="1">
        <v>0</v>
      </c>
      <c r="AL402" s="1">
        <v>3713</v>
      </c>
      <c r="AN402" s="1">
        <v>12030</v>
      </c>
      <c r="AS402" t="s">
        <v>395</v>
      </c>
      <c r="AT402" t="s">
        <v>2730</v>
      </c>
      <c r="AW402" s="42">
        <v>12</v>
      </c>
      <c r="AX402" s="44">
        <v>101</v>
      </c>
      <c r="AY402" s="48">
        <f t="shared" si="127"/>
        <v>12101</v>
      </c>
      <c r="BA402" s="7" t="s">
        <v>2971</v>
      </c>
      <c r="BL402"/>
      <c r="BM402"/>
      <c r="BN402"/>
      <c r="BO402"/>
      <c r="BP402"/>
      <c r="BT402" s="1">
        <v>5</v>
      </c>
      <c r="BU402" s="1">
        <v>0</v>
      </c>
      <c r="BV402" s="1">
        <v>0</v>
      </c>
      <c r="BW402" s="1">
        <v>0</v>
      </c>
      <c r="BX402" s="1">
        <v>0</v>
      </c>
      <c r="BY402" s="1">
        <v>3</v>
      </c>
      <c r="BZ402" s="1">
        <v>0</v>
      </c>
      <c r="CA402">
        <v>0</v>
      </c>
    </row>
    <row r="403" spans="1:79" hidden="1" outlineLevel="1" x14ac:dyDescent="0.2">
      <c r="A403" t="s">
        <v>1111</v>
      </c>
      <c r="B403" t="s">
        <v>2730</v>
      </c>
      <c r="C403" s="25">
        <v>921319</v>
      </c>
      <c r="F403" s="1">
        <f t="shared" si="126"/>
        <v>626348</v>
      </c>
      <c r="H403" s="1">
        <v>461806</v>
      </c>
      <c r="I403" s="1">
        <v>457702</v>
      </c>
      <c r="J403" s="2" t="str">
        <f t="shared" si="129"/>
        <v/>
      </c>
      <c r="K403" s="2">
        <f t="shared" si="130"/>
        <v>0.73074712460165914</v>
      </c>
      <c r="L403" s="10">
        <f t="shared" si="128"/>
        <v>1</v>
      </c>
      <c r="M403" s="9">
        <f t="shared" si="135"/>
        <v>2</v>
      </c>
      <c r="N403" s="8">
        <f t="shared" si="136"/>
        <v>3</v>
      </c>
      <c r="O403" s="2">
        <f t="shared" si="131"/>
        <v>0.37251655629139074</v>
      </c>
      <c r="P403" s="2">
        <f t="shared" si="132"/>
        <v>0.36083774515125777</v>
      </c>
      <c r="Q403" s="2">
        <f t="shared" si="133"/>
        <v>0.22593031349984355</v>
      </c>
      <c r="R403" s="2">
        <f t="shared" si="134"/>
        <v>4.071538505750788E-2</v>
      </c>
      <c r="S403" s="1">
        <v>233325</v>
      </c>
      <c r="T403" s="1">
        <v>226010</v>
      </c>
      <c r="U403" s="1">
        <v>141511</v>
      </c>
      <c r="V403" s="1">
        <v>1436</v>
      </c>
      <c r="W403" s="1">
        <v>585</v>
      </c>
      <c r="X403" s="1">
        <v>68</v>
      </c>
      <c r="Z403">
        <v>144</v>
      </c>
      <c r="AB403" s="1">
        <v>0</v>
      </c>
      <c r="AE403" s="1">
        <f t="shared" si="125"/>
        <v>58</v>
      </c>
      <c r="AF403" s="1">
        <v>13</v>
      </c>
      <c r="AL403" s="1">
        <v>3134</v>
      </c>
      <c r="AN403" s="1">
        <v>20064</v>
      </c>
      <c r="AS403" t="s">
        <v>1111</v>
      </c>
      <c r="AT403" t="s">
        <v>2730</v>
      </c>
      <c r="AW403" s="42">
        <v>12</v>
      </c>
      <c r="AX403" s="44">
        <v>103</v>
      </c>
      <c r="AY403" s="48">
        <f t="shared" si="127"/>
        <v>12103</v>
      </c>
      <c r="BA403" s="7" t="s">
        <v>2971</v>
      </c>
      <c r="BL403"/>
      <c r="BM403"/>
      <c r="BN403"/>
      <c r="BO403"/>
      <c r="BP403"/>
      <c r="BT403" s="1">
        <v>21</v>
      </c>
      <c r="BU403" s="1">
        <v>14</v>
      </c>
      <c r="BV403" s="1">
        <v>12</v>
      </c>
      <c r="BW403" s="1">
        <v>2</v>
      </c>
      <c r="BX403" s="1">
        <v>0</v>
      </c>
      <c r="BY403" s="1">
        <v>1</v>
      </c>
      <c r="BZ403" s="1">
        <v>8</v>
      </c>
      <c r="CA403">
        <v>0</v>
      </c>
    </row>
    <row r="404" spans="1:79" hidden="1" outlineLevel="1" x14ac:dyDescent="0.2">
      <c r="A404" t="s">
        <v>808</v>
      </c>
      <c r="B404" t="s">
        <v>2730</v>
      </c>
      <c r="C404" s="25">
        <v>616158</v>
      </c>
      <c r="F404" s="1">
        <f t="shared" si="126"/>
        <v>351119</v>
      </c>
      <c r="H404" s="1">
        <v>250454</v>
      </c>
      <c r="I404" s="1">
        <v>248683</v>
      </c>
      <c r="J404" s="2" t="str">
        <f t="shared" si="129"/>
        <v/>
      </c>
      <c r="K404" s="2">
        <f t="shared" si="130"/>
        <v>0.70825845368664186</v>
      </c>
      <c r="L404" s="10">
        <f t="shared" si="128"/>
        <v>1</v>
      </c>
      <c r="M404" s="9">
        <f t="shared" si="135"/>
        <v>2</v>
      </c>
      <c r="N404" s="8">
        <f t="shared" si="136"/>
        <v>3</v>
      </c>
      <c r="O404" s="2">
        <f t="shared" si="131"/>
        <v>0.39833503740896958</v>
      </c>
      <c r="P404" s="2">
        <f t="shared" si="132"/>
        <v>0.3731583878969808</v>
      </c>
      <c r="Q404" s="2">
        <f t="shared" si="133"/>
        <v>0.19715538036961827</v>
      </c>
      <c r="R404" s="2">
        <f t="shared" si="134"/>
        <v>3.1351194324431342E-2</v>
      </c>
      <c r="S404" s="1">
        <v>139863</v>
      </c>
      <c r="T404" s="1">
        <v>131023</v>
      </c>
      <c r="U404" s="1">
        <v>69225</v>
      </c>
      <c r="V404" s="1">
        <v>477</v>
      </c>
      <c r="W404" s="1">
        <v>122</v>
      </c>
      <c r="X404" s="1">
        <v>37</v>
      </c>
      <c r="Z404">
        <v>52</v>
      </c>
      <c r="AB404" s="1">
        <v>1</v>
      </c>
      <c r="AE404" s="1">
        <f t="shared" si="125"/>
        <v>53</v>
      </c>
      <c r="AF404" s="1">
        <v>4</v>
      </c>
      <c r="AL404" s="1">
        <v>1752</v>
      </c>
      <c r="AN404" s="1">
        <v>8510</v>
      </c>
      <c r="AS404" t="s">
        <v>808</v>
      </c>
      <c r="AT404" t="s">
        <v>2730</v>
      </c>
      <c r="AW404" s="42">
        <v>12</v>
      </c>
      <c r="AX404" s="44">
        <v>105</v>
      </c>
      <c r="AY404" s="48">
        <f t="shared" si="127"/>
        <v>12105</v>
      </c>
      <c r="BA404" s="7" t="s">
        <v>2971</v>
      </c>
      <c r="BL404"/>
      <c r="BM404"/>
      <c r="BN404"/>
      <c r="BO404"/>
      <c r="BP404"/>
      <c r="BT404" s="1">
        <v>16</v>
      </c>
      <c r="BU404" s="1">
        <v>3</v>
      </c>
      <c r="BV404" s="1">
        <v>12</v>
      </c>
      <c r="BW404" s="1">
        <v>1</v>
      </c>
      <c r="BX404" s="1">
        <v>4</v>
      </c>
      <c r="BY404" s="1">
        <v>0</v>
      </c>
      <c r="BZ404" s="1">
        <v>5</v>
      </c>
      <c r="CA404">
        <v>12</v>
      </c>
    </row>
    <row r="405" spans="1:79" hidden="1" outlineLevel="1" x14ac:dyDescent="0.2">
      <c r="A405" t="s">
        <v>880</v>
      </c>
      <c r="B405" t="s">
        <v>2730</v>
      </c>
      <c r="C405" s="25">
        <v>73263</v>
      </c>
      <c r="F405" s="1">
        <f t="shared" si="126"/>
        <v>43581</v>
      </c>
      <c r="H405" s="1">
        <v>31571</v>
      </c>
      <c r="I405" s="1">
        <v>31324</v>
      </c>
      <c r="J405" s="2" t="str">
        <f t="shared" si="129"/>
        <v/>
      </c>
      <c r="K405" s="2">
        <f t="shared" si="130"/>
        <v>0.71875358527798816</v>
      </c>
      <c r="L405" s="10">
        <f t="shared" si="128"/>
        <v>1</v>
      </c>
      <c r="M405" s="9">
        <f t="shared" si="135"/>
        <v>2</v>
      </c>
      <c r="N405" s="8">
        <f t="shared" si="136"/>
        <v>3</v>
      </c>
      <c r="O405" s="2">
        <f t="shared" si="131"/>
        <v>0.50740001376746746</v>
      </c>
      <c r="P405" s="2">
        <f t="shared" si="132"/>
        <v>0.32906541841628234</v>
      </c>
      <c r="Q405" s="2">
        <f t="shared" si="133"/>
        <v>0.14056584291319613</v>
      </c>
      <c r="R405" s="2">
        <f t="shared" si="134"/>
        <v>2.2968724903054072E-2</v>
      </c>
      <c r="S405" s="1">
        <v>22113</v>
      </c>
      <c r="T405" s="1">
        <v>14341</v>
      </c>
      <c r="U405" s="1">
        <v>6126</v>
      </c>
      <c r="V405" s="1">
        <v>62</v>
      </c>
      <c r="W405" s="1">
        <v>11</v>
      </c>
      <c r="X405" s="1">
        <v>5</v>
      </c>
      <c r="Z405">
        <v>7</v>
      </c>
      <c r="AB405" s="1">
        <v>0</v>
      </c>
      <c r="AE405" s="1">
        <f t="shared" si="125"/>
        <v>7</v>
      </c>
      <c r="AF405" s="1">
        <v>0</v>
      </c>
      <c r="AL405" s="1">
        <v>186</v>
      </c>
      <c r="AN405" s="1">
        <v>723</v>
      </c>
      <c r="AS405" t="s">
        <v>880</v>
      </c>
      <c r="AT405" t="s">
        <v>2730</v>
      </c>
      <c r="AW405" s="42">
        <v>12</v>
      </c>
      <c r="AX405" s="44">
        <v>107</v>
      </c>
      <c r="AY405" s="48">
        <f t="shared" si="127"/>
        <v>12107</v>
      </c>
      <c r="BA405" s="7" t="s">
        <v>2971</v>
      </c>
      <c r="BL405"/>
      <c r="BM405"/>
      <c r="BN405"/>
      <c r="BO405"/>
      <c r="BP405"/>
      <c r="BT405" s="1">
        <v>3</v>
      </c>
      <c r="BU405" s="1">
        <v>0</v>
      </c>
      <c r="BV405" s="1">
        <v>1</v>
      </c>
      <c r="BW405" s="1">
        <v>0</v>
      </c>
      <c r="BX405" s="1">
        <v>0</v>
      </c>
      <c r="BY405" s="1">
        <v>1</v>
      </c>
      <c r="BZ405" s="1">
        <v>1</v>
      </c>
      <c r="CA405">
        <v>1</v>
      </c>
    </row>
    <row r="406" spans="1:79" hidden="1" outlineLevel="1" x14ac:dyDescent="0.2">
      <c r="A406" t="s">
        <v>810</v>
      </c>
      <c r="B406" t="s">
        <v>2730</v>
      </c>
      <c r="C406" s="25">
        <v>202188</v>
      </c>
      <c r="F406" s="1">
        <f t="shared" si="126"/>
        <v>152849</v>
      </c>
      <c r="H406" s="1">
        <v>115390</v>
      </c>
      <c r="I406" s="1">
        <v>114795</v>
      </c>
      <c r="J406" s="2" t="str">
        <f t="shared" si="129"/>
        <v/>
      </c>
      <c r="K406" s="2">
        <f t="shared" si="130"/>
        <v>0.75103533552721968</v>
      </c>
      <c r="L406" s="10">
        <f t="shared" si="128"/>
        <v>2</v>
      </c>
      <c r="M406" s="9">
        <f t="shared" si="135"/>
        <v>1</v>
      </c>
      <c r="N406" s="8">
        <f t="shared" si="136"/>
        <v>3</v>
      </c>
      <c r="O406" s="2">
        <f t="shared" si="131"/>
        <v>0.25389763753770062</v>
      </c>
      <c r="P406" s="2">
        <f t="shared" si="132"/>
        <v>0.53071331837303481</v>
      </c>
      <c r="Q406" s="2">
        <f t="shared" si="133"/>
        <v>0.18200315343901496</v>
      </c>
      <c r="R406" s="2">
        <f t="shared" si="134"/>
        <v>3.338589065024955E-2</v>
      </c>
      <c r="S406" s="1">
        <v>38808</v>
      </c>
      <c r="T406" s="1">
        <v>81119</v>
      </c>
      <c r="U406" s="1">
        <v>27819</v>
      </c>
      <c r="V406" s="1">
        <v>452</v>
      </c>
      <c r="W406" s="1">
        <v>134</v>
      </c>
      <c r="X406" s="1">
        <v>20</v>
      </c>
      <c r="Z406">
        <v>24</v>
      </c>
      <c r="AB406" s="1">
        <v>0</v>
      </c>
      <c r="AE406" s="1">
        <f t="shared" si="125"/>
        <v>23</v>
      </c>
      <c r="AF406" s="1">
        <v>4</v>
      </c>
      <c r="AL406" s="1">
        <v>698</v>
      </c>
      <c r="AN406" s="1">
        <v>3748</v>
      </c>
      <c r="AS406" t="s">
        <v>810</v>
      </c>
      <c r="AT406" t="s">
        <v>2730</v>
      </c>
      <c r="AW406" s="42">
        <v>12</v>
      </c>
      <c r="AX406" s="44">
        <v>109</v>
      </c>
      <c r="AY406" s="48">
        <f t="shared" si="127"/>
        <v>12109</v>
      </c>
      <c r="BA406" s="7" t="s">
        <v>2971</v>
      </c>
      <c r="BL406"/>
      <c r="BM406"/>
      <c r="BN406"/>
      <c r="BO406"/>
      <c r="BP406"/>
      <c r="BT406" s="1">
        <v>9</v>
      </c>
      <c r="BU406" s="1">
        <v>2</v>
      </c>
      <c r="BV406" s="1">
        <v>3</v>
      </c>
      <c r="BW406" s="1">
        <v>0</v>
      </c>
      <c r="BX406" s="1">
        <v>0</v>
      </c>
      <c r="BY406" s="1">
        <v>1</v>
      </c>
      <c r="BZ406" s="1">
        <v>0</v>
      </c>
      <c r="CA406">
        <v>8</v>
      </c>
    </row>
    <row r="407" spans="1:79" hidden="1" outlineLevel="1" x14ac:dyDescent="0.2">
      <c r="A407" t="s">
        <v>230</v>
      </c>
      <c r="B407" t="s">
        <v>2730</v>
      </c>
      <c r="C407" s="25">
        <v>283866</v>
      </c>
      <c r="F407" s="1">
        <f t="shared" si="126"/>
        <v>175554</v>
      </c>
      <c r="H407" s="1">
        <v>123750</v>
      </c>
      <c r="I407" s="1">
        <v>123027</v>
      </c>
      <c r="J407" s="2" t="str">
        <f t="shared" si="129"/>
        <v/>
      </c>
      <c r="K407" s="2">
        <f t="shared" si="130"/>
        <v>0.70079291841826452</v>
      </c>
      <c r="L407" s="10">
        <f t="shared" si="128"/>
        <v>1</v>
      </c>
      <c r="M407" s="9">
        <f t="shared" si="135"/>
        <v>2</v>
      </c>
      <c r="N407" s="8">
        <f t="shared" si="136"/>
        <v>3</v>
      </c>
      <c r="O407" s="2">
        <f t="shared" si="131"/>
        <v>0.42911582760859907</v>
      </c>
      <c r="P407" s="2">
        <f t="shared" si="132"/>
        <v>0.31977055492896772</v>
      </c>
      <c r="Q407" s="2">
        <f t="shared" si="133"/>
        <v>0.21424746801553937</v>
      </c>
      <c r="R407" s="2">
        <f t="shared" si="134"/>
        <v>3.6866149446893787E-2</v>
      </c>
      <c r="S407" s="1">
        <v>75333</v>
      </c>
      <c r="T407" s="1">
        <v>56137</v>
      </c>
      <c r="U407" s="1">
        <v>37612</v>
      </c>
      <c r="V407" s="1">
        <v>192</v>
      </c>
      <c r="W407" s="1">
        <v>46</v>
      </c>
      <c r="X407" s="1">
        <v>11</v>
      </c>
      <c r="Z407">
        <v>20</v>
      </c>
      <c r="AB407" s="1">
        <v>0</v>
      </c>
      <c r="AE407" s="1">
        <f t="shared" si="125"/>
        <v>9</v>
      </c>
      <c r="AF407" s="1">
        <v>0</v>
      </c>
      <c r="AL407" s="1">
        <v>763</v>
      </c>
      <c r="AN407" s="1">
        <v>5431</v>
      </c>
      <c r="AS407" t="s">
        <v>230</v>
      </c>
      <c r="AT407" t="s">
        <v>2730</v>
      </c>
      <c r="AW407" s="42">
        <v>12</v>
      </c>
      <c r="AX407" s="44">
        <v>111</v>
      </c>
      <c r="AY407" s="48">
        <f t="shared" si="127"/>
        <v>12111</v>
      </c>
      <c r="BA407" s="7" t="s">
        <v>2971</v>
      </c>
      <c r="BL407"/>
      <c r="BM407"/>
      <c r="BN407"/>
      <c r="BO407"/>
      <c r="BP407"/>
      <c r="BT407" s="1">
        <v>5</v>
      </c>
      <c r="BU407" s="1">
        <v>3</v>
      </c>
      <c r="BV407" s="1">
        <v>0</v>
      </c>
      <c r="BW407" s="1">
        <v>0</v>
      </c>
      <c r="BX407" s="1">
        <v>0</v>
      </c>
      <c r="BY407" s="1">
        <v>0</v>
      </c>
      <c r="BZ407" s="1">
        <v>1</v>
      </c>
      <c r="CA407">
        <v>0</v>
      </c>
    </row>
    <row r="408" spans="1:79" hidden="1" outlineLevel="1" x14ac:dyDescent="0.2">
      <c r="A408" t="s">
        <v>498</v>
      </c>
      <c r="B408" t="s">
        <v>2730</v>
      </c>
      <c r="C408" s="25">
        <v>158512</v>
      </c>
      <c r="F408" s="1">
        <f t="shared" si="126"/>
        <v>116941</v>
      </c>
      <c r="H408" s="1">
        <v>77405</v>
      </c>
      <c r="I408" s="1">
        <v>76846</v>
      </c>
      <c r="J408" s="2" t="str">
        <f t="shared" si="129"/>
        <v/>
      </c>
      <c r="K408" s="2">
        <f t="shared" si="130"/>
        <v>0.65713479446900569</v>
      </c>
      <c r="L408" s="10">
        <f t="shared" si="128"/>
        <v>2</v>
      </c>
      <c r="M408" s="9">
        <f t="shared" si="135"/>
        <v>1</v>
      </c>
      <c r="N408" s="8">
        <f t="shared" si="136"/>
        <v>3</v>
      </c>
      <c r="O408" s="2">
        <f t="shared" si="131"/>
        <v>0.23189471613890766</v>
      </c>
      <c r="P408" s="2">
        <f t="shared" si="132"/>
        <v>0.57217742280295192</v>
      </c>
      <c r="Q408" s="2">
        <f t="shared" si="133"/>
        <v>0.16492077201323743</v>
      </c>
      <c r="R408" s="2">
        <f t="shared" si="134"/>
        <v>3.1007089044902986E-2</v>
      </c>
      <c r="S408" s="1">
        <v>27118</v>
      </c>
      <c r="T408" s="1">
        <v>66911</v>
      </c>
      <c r="U408" s="1">
        <v>19286</v>
      </c>
      <c r="V408" s="1">
        <v>223</v>
      </c>
      <c r="W408" s="1">
        <v>41</v>
      </c>
      <c r="X408" s="1">
        <v>31</v>
      </c>
      <c r="Z408">
        <v>44</v>
      </c>
      <c r="AB408" s="1">
        <v>0</v>
      </c>
      <c r="AE408" s="1">
        <f t="shared" si="125"/>
        <v>8</v>
      </c>
      <c r="AF408" s="1">
        <v>0</v>
      </c>
      <c r="AL408" s="1">
        <v>455</v>
      </c>
      <c r="AN408" s="1">
        <v>2824</v>
      </c>
      <c r="AS408" t="s">
        <v>498</v>
      </c>
      <c r="AT408" t="s">
        <v>2730</v>
      </c>
      <c r="AW408" s="42">
        <v>12</v>
      </c>
      <c r="AX408" s="44">
        <v>113</v>
      </c>
      <c r="AY408" s="48">
        <f t="shared" si="127"/>
        <v>12113</v>
      </c>
      <c r="BA408" s="7" t="s">
        <v>2971</v>
      </c>
      <c r="BL408"/>
      <c r="BM408"/>
      <c r="BN408"/>
      <c r="BO408"/>
      <c r="BP408"/>
      <c r="BT408" s="1">
        <v>3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</v>
      </c>
      <c r="CA408">
        <v>4</v>
      </c>
    </row>
    <row r="409" spans="1:79" hidden="1" outlineLevel="1" x14ac:dyDescent="0.2">
      <c r="A409" t="s">
        <v>352</v>
      </c>
      <c r="B409" t="s">
        <v>2730</v>
      </c>
      <c r="C409" s="25">
        <v>386147</v>
      </c>
      <c r="F409" s="1">
        <f t="shared" si="126"/>
        <v>277672</v>
      </c>
      <c r="H409" s="1">
        <v>208623</v>
      </c>
      <c r="I409" s="1">
        <v>207480</v>
      </c>
      <c r="J409" s="2" t="str">
        <f t="shared" si="129"/>
        <v/>
      </c>
      <c r="K409" s="2">
        <f t="shared" si="130"/>
        <v>0.74721253853467395</v>
      </c>
      <c r="L409" s="10">
        <f t="shared" si="128"/>
        <v>2</v>
      </c>
      <c r="M409" s="9">
        <f t="shared" si="135"/>
        <v>1</v>
      </c>
      <c r="N409" s="8">
        <f t="shared" si="136"/>
        <v>3</v>
      </c>
      <c r="O409" s="2">
        <f t="shared" si="131"/>
        <v>0.31706113688092424</v>
      </c>
      <c r="P409" s="2">
        <f t="shared" si="132"/>
        <v>0.43898196433201764</v>
      </c>
      <c r="Q409" s="2">
        <f t="shared" si="133"/>
        <v>0.21292388141404248</v>
      </c>
      <c r="R409" s="2">
        <f t="shared" si="134"/>
        <v>3.1033017373015698E-2</v>
      </c>
      <c r="S409" s="1">
        <v>88039</v>
      </c>
      <c r="T409" s="1">
        <v>121893</v>
      </c>
      <c r="U409" s="1">
        <v>59123</v>
      </c>
      <c r="V409" s="1">
        <v>515</v>
      </c>
      <c r="W409" s="1">
        <v>260</v>
      </c>
      <c r="X409" s="1">
        <v>19</v>
      </c>
      <c r="Z409">
        <v>43</v>
      </c>
      <c r="AB409" s="1">
        <v>0</v>
      </c>
      <c r="AE409" s="1">
        <f t="shared" si="125"/>
        <v>31</v>
      </c>
      <c r="AF409" s="1">
        <v>1</v>
      </c>
      <c r="AL409" s="1">
        <v>1115</v>
      </c>
      <c r="AN409" s="1">
        <v>6633</v>
      </c>
      <c r="AS409" t="s">
        <v>352</v>
      </c>
      <c r="AT409" t="s">
        <v>2730</v>
      </c>
      <c r="AW409" s="42">
        <v>12</v>
      </c>
      <c r="AX409" s="44">
        <v>115</v>
      </c>
      <c r="AY409" s="48">
        <f t="shared" si="127"/>
        <v>12115</v>
      </c>
      <c r="BA409" s="7" t="s">
        <v>2971</v>
      </c>
      <c r="BL409"/>
      <c r="BM409"/>
      <c r="BN409"/>
      <c r="BO409"/>
      <c r="BP409"/>
      <c r="BT409" s="1">
        <v>7</v>
      </c>
      <c r="BU409" s="1">
        <v>2</v>
      </c>
      <c r="BV409" s="1">
        <v>5</v>
      </c>
      <c r="BW409" s="1">
        <v>0</v>
      </c>
      <c r="BX409" s="1">
        <v>0</v>
      </c>
      <c r="BY409" s="1">
        <v>0</v>
      </c>
      <c r="BZ409" s="1">
        <v>3</v>
      </c>
      <c r="CA409">
        <v>14</v>
      </c>
    </row>
    <row r="410" spans="1:79" hidden="1" outlineLevel="1" x14ac:dyDescent="0.2">
      <c r="A410" t="s">
        <v>782</v>
      </c>
      <c r="B410" t="s">
        <v>2730</v>
      </c>
      <c r="C410" s="25">
        <v>430838</v>
      </c>
      <c r="F410" s="1">
        <f t="shared" si="126"/>
        <v>277376</v>
      </c>
      <c r="H410" s="1">
        <v>209913</v>
      </c>
      <c r="I410" s="1">
        <v>208620</v>
      </c>
      <c r="J410" s="2" t="str">
        <f t="shared" si="129"/>
        <v/>
      </c>
      <c r="K410" s="2">
        <f t="shared" si="130"/>
        <v>0.75211986617443471</v>
      </c>
      <c r="L410" s="10">
        <f t="shared" si="128"/>
        <v>2</v>
      </c>
      <c r="M410" s="9">
        <f t="shared" si="135"/>
        <v>1</v>
      </c>
      <c r="N410" s="8">
        <f t="shared" si="136"/>
        <v>3</v>
      </c>
      <c r="O410" s="2">
        <f t="shared" si="131"/>
        <v>0.33958597715736039</v>
      </c>
      <c r="P410" s="2">
        <f t="shared" si="132"/>
        <v>0.39861776072911859</v>
      </c>
      <c r="Q410" s="2">
        <f t="shared" si="133"/>
        <v>0.23258681356714353</v>
      </c>
      <c r="R410" s="2">
        <f t="shared" si="134"/>
        <v>2.9209448546377498E-2</v>
      </c>
      <c r="S410" s="1">
        <v>94193</v>
      </c>
      <c r="T410" s="1">
        <v>110567</v>
      </c>
      <c r="U410" s="1">
        <v>64514</v>
      </c>
      <c r="V410" s="1">
        <v>696</v>
      </c>
      <c r="W410" s="1">
        <v>142</v>
      </c>
      <c r="X410" s="1">
        <v>22</v>
      </c>
      <c r="Z410">
        <v>40</v>
      </c>
      <c r="AB410" s="1">
        <v>0</v>
      </c>
      <c r="AE410" s="1">
        <f t="shared" si="125"/>
        <v>8</v>
      </c>
      <c r="AF410" s="1">
        <v>1</v>
      </c>
      <c r="AL410" s="1">
        <v>1121</v>
      </c>
      <c r="AN410" s="1">
        <v>6072</v>
      </c>
      <c r="AS410" t="s">
        <v>782</v>
      </c>
      <c r="AT410" t="s">
        <v>2730</v>
      </c>
      <c r="AW410" s="42">
        <v>12</v>
      </c>
      <c r="AX410" s="44">
        <v>117</v>
      </c>
      <c r="AY410" s="48">
        <f t="shared" si="127"/>
        <v>12117</v>
      </c>
      <c r="BA410" s="7" t="s">
        <v>2971</v>
      </c>
      <c r="BL410"/>
      <c r="BM410"/>
      <c r="BN410"/>
      <c r="BO410"/>
      <c r="BP410"/>
      <c r="BT410" s="1">
        <v>1</v>
      </c>
      <c r="BU410" s="1">
        <v>2</v>
      </c>
      <c r="BV410" s="1">
        <v>2</v>
      </c>
      <c r="BW410" s="1">
        <v>0</v>
      </c>
      <c r="BX410" s="1">
        <v>0</v>
      </c>
      <c r="BY410" s="1">
        <v>0</v>
      </c>
      <c r="BZ410" s="1">
        <v>3</v>
      </c>
      <c r="CA410">
        <v>0</v>
      </c>
    </row>
    <row r="411" spans="1:79" hidden="1" outlineLevel="1" x14ac:dyDescent="0.2">
      <c r="A411" t="s">
        <v>2929</v>
      </c>
      <c r="B411" t="s">
        <v>2730</v>
      </c>
      <c r="C411" s="25">
        <v>101620</v>
      </c>
      <c r="F411" s="1">
        <f t="shared" si="126"/>
        <v>73946</v>
      </c>
      <c r="H411" s="1">
        <v>60775</v>
      </c>
      <c r="I411" s="1">
        <v>60479</v>
      </c>
      <c r="J411" s="2" t="str">
        <f t="shared" si="129"/>
        <v/>
      </c>
      <c r="K411" s="2">
        <f t="shared" si="130"/>
        <v>0.81788061558434533</v>
      </c>
      <c r="L411" s="10">
        <f t="shared" si="128"/>
        <v>2</v>
      </c>
      <c r="M411" s="9">
        <f t="shared" si="135"/>
        <v>1</v>
      </c>
      <c r="N411" s="8">
        <f t="shared" si="136"/>
        <v>3</v>
      </c>
      <c r="O411" s="2">
        <f t="shared" si="131"/>
        <v>0.30929326806047658</v>
      </c>
      <c r="P411" s="2">
        <f t="shared" si="132"/>
        <v>0.49856652151570063</v>
      </c>
      <c r="Q411" s="2">
        <f t="shared" si="133"/>
        <v>0.14736429286235903</v>
      </c>
      <c r="R411" s="2">
        <f t="shared" si="134"/>
        <v>4.4775917561463818E-2</v>
      </c>
      <c r="S411" s="1">
        <v>22871</v>
      </c>
      <c r="T411" s="1">
        <v>36867</v>
      </c>
      <c r="U411" s="1">
        <v>10897</v>
      </c>
      <c r="V411" s="1">
        <v>75</v>
      </c>
      <c r="W411" s="1">
        <v>14</v>
      </c>
      <c r="X411" s="1">
        <v>4</v>
      </c>
      <c r="Z411">
        <v>9</v>
      </c>
      <c r="AB411" s="1">
        <v>0</v>
      </c>
      <c r="AE411" s="1">
        <f t="shared" si="125"/>
        <v>6</v>
      </c>
      <c r="AF411" s="1">
        <v>3</v>
      </c>
      <c r="AL411" s="1">
        <v>627</v>
      </c>
      <c r="AN411" s="1">
        <v>2573</v>
      </c>
      <c r="AS411" t="s">
        <v>2929</v>
      </c>
      <c r="AT411" t="s">
        <v>2730</v>
      </c>
      <c r="AW411" s="42">
        <v>12</v>
      </c>
      <c r="AX411" s="44">
        <v>119</v>
      </c>
      <c r="AY411" s="48">
        <f t="shared" si="127"/>
        <v>12119</v>
      </c>
      <c r="BA411" s="7" t="s">
        <v>2971</v>
      </c>
      <c r="BL411"/>
      <c r="BM411"/>
      <c r="BN411"/>
      <c r="BO411"/>
      <c r="BP411"/>
      <c r="BT411" s="1">
        <v>2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>
        <v>4</v>
      </c>
    </row>
    <row r="412" spans="1:79" hidden="1" outlineLevel="1" x14ac:dyDescent="0.2">
      <c r="A412" t="s">
        <v>376</v>
      </c>
      <c r="B412" t="s">
        <v>2730</v>
      </c>
      <c r="C412" s="25">
        <v>43656</v>
      </c>
      <c r="F412" s="1">
        <f t="shared" si="126"/>
        <v>25043</v>
      </c>
      <c r="H412" s="1">
        <v>17803</v>
      </c>
      <c r="I412" s="1">
        <v>17629</v>
      </c>
      <c r="J412" s="2" t="str">
        <f t="shared" si="129"/>
        <v/>
      </c>
      <c r="K412" s="2">
        <f t="shared" si="130"/>
        <v>0.70394920736333511</v>
      </c>
      <c r="L412" s="10">
        <f t="shared" si="128"/>
        <v>1</v>
      </c>
      <c r="M412" s="9">
        <f t="shared" si="135"/>
        <v>2</v>
      </c>
      <c r="N412" s="8">
        <f t="shared" si="136"/>
        <v>3</v>
      </c>
      <c r="O412" s="2">
        <f t="shared" si="131"/>
        <v>0.50269536397396475</v>
      </c>
      <c r="P412" s="2">
        <f t="shared" si="132"/>
        <v>0.35986103901289784</v>
      </c>
      <c r="Q412" s="2">
        <f t="shared" si="133"/>
        <v>9.3798666293974362E-2</v>
      </c>
      <c r="R412" s="2">
        <f t="shared" si="134"/>
        <v>4.3644930719163047E-2</v>
      </c>
      <c r="S412" s="1">
        <v>12589</v>
      </c>
      <c r="T412" s="1">
        <v>9012</v>
      </c>
      <c r="U412" s="1">
        <v>2349</v>
      </c>
      <c r="V412" s="1">
        <v>38</v>
      </c>
      <c r="W412" s="1">
        <v>12</v>
      </c>
      <c r="X412" s="1">
        <v>7</v>
      </c>
      <c r="Z412">
        <v>5</v>
      </c>
      <c r="AB412" s="1">
        <v>0</v>
      </c>
      <c r="AE412" s="1">
        <f t="shared" si="125"/>
        <v>1</v>
      </c>
      <c r="AF412" s="1">
        <v>0</v>
      </c>
      <c r="AL412" s="1">
        <v>177</v>
      </c>
      <c r="AN412" s="1">
        <v>853</v>
      </c>
      <c r="AS412" t="s">
        <v>376</v>
      </c>
      <c r="AT412" t="s">
        <v>2730</v>
      </c>
      <c r="AW412" s="42">
        <v>12</v>
      </c>
      <c r="AX412" s="44">
        <v>121</v>
      </c>
      <c r="AY412" s="48">
        <f t="shared" si="127"/>
        <v>12121</v>
      </c>
      <c r="BA412" s="7" t="s">
        <v>2971</v>
      </c>
      <c r="BL412"/>
      <c r="BM412"/>
      <c r="BN412"/>
      <c r="BO412"/>
      <c r="BP412"/>
      <c r="BT412" s="1">
        <v>1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>
        <v>0</v>
      </c>
    </row>
    <row r="413" spans="1:79" hidden="1" outlineLevel="1" x14ac:dyDescent="0.2">
      <c r="A413" t="s">
        <v>1059</v>
      </c>
      <c r="B413" t="s">
        <v>2730</v>
      </c>
      <c r="C413" s="25">
        <v>22744</v>
      </c>
      <c r="F413" s="1">
        <f t="shared" si="126"/>
        <v>12585</v>
      </c>
      <c r="H413" s="1">
        <v>9231</v>
      </c>
      <c r="I413" s="1">
        <v>9120</v>
      </c>
      <c r="J413" s="2" t="str">
        <f t="shared" si="129"/>
        <v/>
      </c>
      <c r="K413" s="2">
        <f t="shared" si="130"/>
        <v>0.72467222884386173</v>
      </c>
      <c r="L413" s="10">
        <f t="shared" si="128"/>
        <v>1</v>
      </c>
      <c r="M413" s="9">
        <f t="shared" si="135"/>
        <v>2</v>
      </c>
      <c r="N413" s="8">
        <f t="shared" si="136"/>
        <v>3</v>
      </c>
      <c r="O413" s="2">
        <f t="shared" si="131"/>
        <v>0.65005959475566155</v>
      </c>
      <c r="P413" s="2">
        <f t="shared" si="132"/>
        <v>0.26793802145411205</v>
      </c>
      <c r="Q413" s="2">
        <f t="shared" si="133"/>
        <v>6.1660707191100519E-2</v>
      </c>
      <c r="R413" s="2">
        <f t="shared" si="134"/>
        <v>2.0341676599125877E-2</v>
      </c>
      <c r="S413" s="1">
        <v>8181</v>
      </c>
      <c r="T413" s="1">
        <v>3372</v>
      </c>
      <c r="U413" s="1">
        <v>776</v>
      </c>
      <c r="V413" s="1">
        <v>12</v>
      </c>
      <c r="W413" s="1">
        <v>2</v>
      </c>
      <c r="X413" s="1">
        <v>16</v>
      </c>
      <c r="Z413">
        <v>3</v>
      </c>
      <c r="AB413" s="1">
        <v>0</v>
      </c>
      <c r="AE413" s="1">
        <f t="shared" si="125"/>
        <v>0</v>
      </c>
      <c r="AF413" s="1">
        <v>0</v>
      </c>
      <c r="AL413" s="1">
        <v>37</v>
      </c>
      <c r="AN413" s="1">
        <v>186</v>
      </c>
      <c r="AS413" t="s">
        <v>1059</v>
      </c>
      <c r="AT413" t="s">
        <v>2730</v>
      </c>
      <c r="AW413" s="42">
        <v>12</v>
      </c>
      <c r="AX413" s="44">
        <v>123</v>
      </c>
      <c r="AY413" s="48">
        <f t="shared" si="127"/>
        <v>12123</v>
      </c>
      <c r="BA413" s="7" t="s">
        <v>2971</v>
      </c>
      <c r="BL413"/>
      <c r="BM413"/>
      <c r="BN413"/>
      <c r="BO413"/>
      <c r="BP413"/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>
        <v>0</v>
      </c>
    </row>
    <row r="414" spans="1:79" hidden="1" outlineLevel="1" x14ac:dyDescent="0.2">
      <c r="A414" t="s">
        <v>1416</v>
      </c>
      <c r="B414" t="s">
        <v>2730</v>
      </c>
      <c r="C414" s="25">
        <v>15212</v>
      </c>
      <c r="F414" s="1">
        <f t="shared" si="126"/>
        <v>7313</v>
      </c>
      <c r="H414" s="1">
        <v>5452</v>
      </c>
      <c r="I414" s="1">
        <v>5393</v>
      </c>
      <c r="J414" s="2" t="str">
        <f t="shared" si="129"/>
        <v/>
      </c>
      <c r="K414" s="2">
        <f t="shared" si="130"/>
        <v>0.73745384930944891</v>
      </c>
      <c r="L414" s="10">
        <f t="shared" si="128"/>
        <v>1</v>
      </c>
      <c r="M414" s="9">
        <f t="shared" si="135"/>
        <v>2</v>
      </c>
      <c r="N414" s="8">
        <f t="shared" si="136"/>
        <v>3</v>
      </c>
      <c r="O414" s="2">
        <f t="shared" si="131"/>
        <v>0.59332695200328178</v>
      </c>
      <c r="P414" s="2">
        <f t="shared" si="132"/>
        <v>0.32339669082455902</v>
      </c>
      <c r="Q414" s="2">
        <f t="shared" si="133"/>
        <v>6.5363052099001784E-2</v>
      </c>
      <c r="R414" s="2">
        <f t="shared" si="134"/>
        <v>1.7913305073157415E-2</v>
      </c>
      <c r="S414" s="1">
        <v>4339</v>
      </c>
      <c r="T414" s="1">
        <v>2365</v>
      </c>
      <c r="U414" s="1">
        <v>478</v>
      </c>
      <c r="V414" s="1">
        <v>10</v>
      </c>
      <c r="W414" s="1">
        <v>2</v>
      </c>
      <c r="X414" s="1">
        <v>1</v>
      </c>
      <c r="Z414">
        <v>0</v>
      </c>
      <c r="AB414" s="1">
        <v>0</v>
      </c>
      <c r="AE414" s="1">
        <f t="shared" si="125"/>
        <v>0</v>
      </c>
      <c r="AF414" s="1">
        <v>0</v>
      </c>
      <c r="AL414" s="1">
        <v>24</v>
      </c>
      <c r="AN414" s="1">
        <v>94</v>
      </c>
      <c r="AS414" t="s">
        <v>1416</v>
      </c>
      <c r="AT414" t="s">
        <v>2730</v>
      </c>
      <c r="AW414" s="42">
        <v>12</v>
      </c>
      <c r="AX414" s="44">
        <v>125</v>
      </c>
      <c r="AY414" s="48">
        <f t="shared" si="127"/>
        <v>12125</v>
      </c>
      <c r="BA414" s="7" t="s">
        <v>2971</v>
      </c>
      <c r="BL414"/>
      <c r="BM414"/>
      <c r="BN414"/>
      <c r="BO414"/>
      <c r="BP414"/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>
        <v>0</v>
      </c>
    </row>
    <row r="415" spans="1:79" hidden="1" outlineLevel="1" x14ac:dyDescent="0.2">
      <c r="A415" t="s">
        <v>109</v>
      </c>
      <c r="B415" t="s">
        <v>2730</v>
      </c>
      <c r="C415" s="25">
        <v>496950</v>
      </c>
      <c r="F415" s="1">
        <f t="shared" si="126"/>
        <v>332556</v>
      </c>
      <c r="H415" s="1">
        <v>236215</v>
      </c>
      <c r="I415" s="1">
        <v>234536</v>
      </c>
      <c r="J415" s="2" t="str">
        <f t="shared" si="129"/>
        <v/>
      </c>
      <c r="K415" s="2">
        <f t="shared" si="130"/>
        <v>0.70525264917788277</v>
      </c>
      <c r="L415" s="10">
        <f t="shared" si="128"/>
        <v>1</v>
      </c>
      <c r="M415" s="9">
        <f t="shared" si="135"/>
        <v>2</v>
      </c>
      <c r="N415" s="8">
        <f t="shared" si="136"/>
        <v>3</v>
      </c>
      <c r="O415" s="2">
        <f t="shared" si="131"/>
        <v>0.38421799636752907</v>
      </c>
      <c r="P415" s="2">
        <f t="shared" si="132"/>
        <v>0.34376465918521992</v>
      </c>
      <c r="Q415" s="2">
        <f t="shared" si="133"/>
        <v>0.23950552688870447</v>
      </c>
      <c r="R415" s="2">
        <f t="shared" si="134"/>
        <v>3.2511817558546541E-2</v>
      </c>
      <c r="S415" s="1">
        <v>127774</v>
      </c>
      <c r="T415" s="1">
        <v>114321</v>
      </c>
      <c r="U415" s="1">
        <v>79649</v>
      </c>
      <c r="V415" s="1">
        <v>608</v>
      </c>
      <c r="W415" s="1">
        <v>158</v>
      </c>
      <c r="X415" s="1">
        <v>0</v>
      </c>
      <c r="Z415">
        <v>65</v>
      </c>
      <c r="AB415" s="1">
        <v>0</v>
      </c>
      <c r="AE415" s="1">
        <f t="shared" si="125"/>
        <v>13</v>
      </c>
      <c r="AF415" s="1">
        <v>0</v>
      </c>
      <c r="AL415" s="1">
        <v>1334</v>
      </c>
      <c r="AN415" s="1">
        <v>8634</v>
      </c>
      <c r="AS415" t="s">
        <v>109</v>
      </c>
      <c r="AT415" t="s">
        <v>2730</v>
      </c>
      <c r="AW415" s="42">
        <v>12</v>
      </c>
      <c r="AX415" s="44">
        <v>127</v>
      </c>
      <c r="AY415" s="48">
        <f t="shared" si="127"/>
        <v>12127</v>
      </c>
      <c r="BA415" s="7" t="s">
        <v>2971</v>
      </c>
      <c r="BL415"/>
      <c r="BM415"/>
      <c r="BN415"/>
      <c r="BO415"/>
      <c r="BP415"/>
      <c r="BT415" s="1">
        <v>8</v>
      </c>
      <c r="BU415" s="1">
        <v>4</v>
      </c>
      <c r="BV415" s="1">
        <v>0</v>
      </c>
      <c r="BW415" s="1">
        <v>0</v>
      </c>
      <c r="BX415" s="1">
        <v>0</v>
      </c>
      <c r="BY415" s="1">
        <v>0</v>
      </c>
      <c r="BZ415" s="1">
        <v>1</v>
      </c>
      <c r="CA415">
        <v>0</v>
      </c>
    </row>
    <row r="416" spans="1:79" hidden="1" outlineLevel="1" x14ac:dyDescent="0.2">
      <c r="A416" t="s">
        <v>423</v>
      </c>
      <c r="B416" t="s">
        <v>2730</v>
      </c>
      <c r="C416" s="25">
        <v>30818</v>
      </c>
      <c r="F416" s="1">
        <f t="shared" si="126"/>
        <v>18501</v>
      </c>
      <c r="H416" s="1">
        <v>14748</v>
      </c>
      <c r="I416" s="1">
        <v>14660</v>
      </c>
      <c r="J416" s="2" t="str">
        <f t="shared" ref="J416:J419" si="137">IF(D416&gt;0,I416/D416,"")</f>
        <v/>
      </c>
      <c r="K416" s="2">
        <f t="shared" si="130"/>
        <v>0.79238960056213181</v>
      </c>
      <c r="L416" s="10">
        <f t="shared" si="128"/>
        <v>1</v>
      </c>
      <c r="M416" s="9">
        <f t="shared" si="135"/>
        <v>2</v>
      </c>
      <c r="N416" s="8">
        <f t="shared" si="136"/>
        <v>3</v>
      </c>
      <c r="O416" s="2">
        <f t="shared" si="131"/>
        <v>0.52964704610561586</v>
      </c>
      <c r="P416" s="2">
        <f t="shared" si="132"/>
        <v>0.32668504405167287</v>
      </c>
      <c r="Q416" s="2">
        <f t="shared" si="133"/>
        <v>0.11166963947894708</v>
      </c>
      <c r="R416" s="2">
        <f>IF(SUM($S416:$AO416)=0,"-",(1-O416-P416-Q416))</f>
        <v>3.1998270363764195E-2</v>
      </c>
      <c r="S416" s="1">
        <v>9799</v>
      </c>
      <c r="T416" s="1">
        <v>6044</v>
      </c>
      <c r="U416" s="1">
        <v>2066</v>
      </c>
      <c r="V416" s="1">
        <v>29</v>
      </c>
      <c r="W416" s="1">
        <v>7</v>
      </c>
      <c r="X416" s="1">
        <v>3</v>
      </c>
      <c r="Z416">
        <v>0</v>
      </c>
      <c r="AB416" s="1">
        <v>0</v>
      </c>
      <c r="AE416" s="1">
        <f t="shared" ref="AE416:AE417" si="138">SUM(BT416:CE416)</f>
        <v>3</v>
      </c>
      <c r="AF416" s="1">
        <v>1</v>
      </c>
      <c r="AL416" s="1">
        <v>130</v>
      </c>
      <c r="AN416" s="1">
        <v>419</v>
      </c>
      <c r="AS416" t="s">
        <v>423</v>
      </c>
      <c r="AT416" t="s">
        <v>2730</v>
      </c>
      <c r="AW416" s="42">
        <v>12</v>
      </c>
      <c r="AX416" s="44">
        <v>129</v>
      </c>
      <c r="AY416" s="48">
        <f t="shared" si="127"/>
        <v>12129</v>
      </c>
      <c r="BA416" s="7" t="s">
        <v>2971</v>
      </c>
      <c r="BL416"/>
      <c r="BM416"/>
      <c r="BN416"/>
      <c r="BO416"/>
      <c r="BP416"/>
      <c r="BT416" s="1">
        <v>2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>
        <v>1</v>
      </c>
    </row>
    <row r="417" spans="1:79" hidden="1" outlineLevel="1" x14ac:dyDescent="0.2">
      <c r="A417" t="s">
        <v>617</v>
      </c>
      <c r="B417" t="s">
        <v>2730</v>
      </c>
      <c r="C417" s="25">
        <v>57582</v>
      </c>
      <c r="F417" s="1">
        <f t="shared" ref="F417:F418" si="139">SUM(S417:AN417)</f>
        <v>38368</v>
      </c>
      <c r="H417" s="1">
        <v>28677</v>
      </c>
      <c r="I417" s="1">
        <v>28494</v>
      </c>
      <c r="J417" s="2" t="str">
        <f t="shared" si="137"/>
        <v/>
      </c>
      <c r="K417" s="2">
        <f t="shared" si="130"/>
        <v>0.74265012510425354</v>
      </c>
      <c r="L417" s="10">
        <f t="shared" si="128"/>
        <v>2</v>
      </c>
      <c r="M417" s="9">
        <f t="shared" si="135"/>
        <v>1</v>
      </c>
      <c r="N417" s="8">
        <f t="shared" si="136"/>
        <v>3</v>
      </c>
      <c r="O417" s="2">
        <f t="shared" si="131"/>
        <v>0.26219766472060052</v>
      </c>
      <c r="P417" s="2">
        <f t="shared" si="132"/>
        <v>0.56020642201834858</v>
      </c>
      <c r="Q417" s="2">
        <f t="shared" si="133"/>
        <v>0.1571361551292744</v>
      </c>
      <c r="R417" s="2">
        <f>IF(SUM($S417:$AO417)=0,"-",(1-O417-P417-Q417))</f>
        <v>2.0459758131776445E-2</v>
      </c>
      <c r="S417" s="1">
        <v>10060</v>
      </c>
      <c r="T417" s="1">
        <v>21494</v>
      </c>
      <c r="U417" s="1">
        <v>6029</v>
      </c>
      <c r="V417" s="1">
        <v>74</v>
      </c>
      <c r="W417" s="1">
        <v>14</v>
      </c>
      <c r="X417" s="1">
        <v>3</v>
      </c>
      <c r="Z417">
        <v>7</v>
      </c>
      <c r="AB417" s="1">
        <v>0</v>
      </c>
      <c r="AE417" s="1">
        <f t="shared" si="138"/>
        <v>0</v>
      </c>
      <c r="AF417" s="1">
        <v>0</v>
      </c>
      <c r="AL417" s="1">
        <v>125</v>
      </c>
      <c r="AN417" s="1">
        <v>562</v>
      </c>
      <c r="AS417" t="s">
        <v>617</v>
      </c>
      <c r="AT417" t="s">
        <v>2730</v>
      </c>
      <c r="AW417" s="42">
        <v>12</v>
      </c>
      <c r="AX417" s="44">
        <v>131</v>
      </c>
      <c r="AY417" s="48">
        <f t="shared" si="127"/>
        <v>12131</v>
      </c>
      <c r="BA417" s="7" t="s">
        <v>2971</v>
      </c>
      <c r="BL417"/>
      <c r="BM417"/>
      <c r="BN417"/>
      <c r="BO417"/>
      <c r="BP417"/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>
        <v>0</v>
      </c>
    </row>
    <row r="418" spans="1:79" hidden="1" outlineLevel="1" x14ac:dyDescent="0.2">
      <c r="A418" t="s">
        <v>636</v>
      </c>
      <c r="B418" t="s">
        <v>2730</v>
      </c>
      <c r="C418" s="25">
        <v>24892</v>
      </c>
      <c r="F418" s="1">
        <f t="shared" si="139"/>
        <v>14668</v>
      </c>
      <c r="H418" s="1">
        <v>11120</v>
      </c>
      <c r="I418" s="1">
        <v>10999</v>
      </c>
      <c r="J418" s="2" t="str">
        <f t="shared" si="137"/>
        <v/>
      </c>
      <c r="K418" s="2">
        <f t="shared" si="130"/>
        <v>0.74986364875920375</v>
      </c>
      <c r="L418" s="10">
        <f t="shared" si="128"/>
        <v>1</v>
      </c>
      <c r="M418" s="9">
        <f t="shared" si="135"/>
        <v>2</v>
      </c>
      <c r="N418" s="8">
        <f t="shared" si="136"/>
        <v>3</v>
      </c>
      <c r="O418" s="2">
        <f t="shared" si="131"/>
        <v>0.48002454322334331</v>
      </c>
      <c r="P418" s="2">
        <f t="shared" si="132"/>
        <v>0.40898554676847559</v>
      </c>
      <c r="Q418" s="2">
        <f t="shared" si="133"/>
        <v>9.5514044177802016E-2</v>
      </c>
      <c r="R418" s="2">
        <f>IF(SUM($S418:$AO418)=0,"-",(1-O418-P418-Q418))</f>
        <v>1.5475865830379076E-2</v>
      </c>
      <c r="S418" s="1">
        <v>7041</v>
      </c>
      <c r="T418" s="1">
        <v>5999</v>
      </c>
      <c r="U418" s="1">
        <v>1401</v>
      </c>
      <c r="V418" s="1">
        <v>23</v>
      </c>
      <c r="W418" s="1">
        <v>3</v>
      </c>
      <c r="X418" s="1">
        <v>2</v>
      </c>
      <c r="Z418">
        <v>5</v>
      </c>
      <c r="AB418" s="1">
        <v>0</v>
      </c>
      <c r="AE418" s="1">
        <f>SUM(BT418:CE418)</f>
        <v>0</v>
      </c>
      <c r="AF418" s="1">
        <v>0</v>
      </c>
      <c r="AL418" s="1">
        <v>49</v>
      </c>
      <c r="AN418" s="1">
        <v>145</v>
      </c>
      <c r="AS418" t="s">
        <v>636</v>
      </c>
      <c r="AT418" t="s">
        <v>2730</v>
      </c>
      <c r="AW418" s="42">
        <v>12</v>
      </c>
      <c r="AX418" s="44">
        <v>133</v>
      </c>
      <c r="AY418" s="48">
        <f t="shared" si="127"/>
        <v>12133</v>
      </c>
      <c r="BA418" s="7" t="s">
        <v>2971</v>
      </c>
      <c r="BL418"/>
      <c r="BM418"/>
      <c r="BN418"/>
      <c r="BO418"/>
      <c r="BP418"/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>
        <v>0</v>
      </c>
    </row>
    <row r="419" spans="1:79" collapsed="1" x14ac:dyDescent="0.2">
      <c r="A419" t="s">
        <v>1435</v>
      </c>
      <c r="B419" t="s">
        <v>502</v>
      </c>
      <c r="C419" s="1">
        <f>SUM(C352:C418)</f>
        <v>19317568</v>
      </c>
      <c r="D419" s="33">
        <v>15034000</v>
      </c>
      <c r="E419" s="33">
        <v>13326000</v>
      </c>
      <c r="F419" s="1">
        <f>SUM(F352:F418)</f>
        <v>11934446</v>
      </c>
      <c r="H419" s="1">
        <f>SUM(H352:H418)</f>
        <v>8538274</v>
      </c>
      <c r="I419" s="1">
        <v>8474179</v>
      </c>
      <c r="J419" s="2">
        <f t="shared" si="137"/>
        <v>0.56366762006119464</v>
      </c>
      <c r="K419" s="2">
        <f t="shared" si="130"/>
        <v>0.71006052564149191</v>
      </c>
      <c r="L419" s="10">
        <f t="shared" si="128"/>
        <v>1</v>
      </c>
      <c r="M419" s="9">
        <f t="shared" si="135"/>
        <v>2</v>
      </c>
      <c r="N419" s="8">
        <f t="shared" si="136"/>
        <v>3</v>
      </c>
      <c r="O419" s="2">
        <f t="shared" si="131"/>
        <v>0.40068705325743648</v>
      </c>
      <c r="P419" s="2">
        <f t="shared" si="132"/>
        <v>0.35577612903020384</v>
      </c>
      <c r="Q419" s="2">
        <f t="shared" si="133"/>
        <v>0.21558612775155211</v>
      </c>
      <c r="R419" s="2">
        <f>IF(SUM($S419:$AO419)=0,"-",(1-O419-P419-Q419))</f>
        <v>2.7950689960807573E-2</v>
      </c>
      <c r="S419" s="1">
        <f t="shared" ref="S419:X419" si="140">SUM(S352:S418)</f>
        <v>4781978</v>
      </c>
      <c r="T419" s="1">
        <f t="shared" si="140"/>
        <v>4245991</v>
      </c>
      <c r="U419" s="1">
        <f t="shared" si="140"/>
        <v>2572901</v>
      </c>
      <c r="V419" s="1">
        <f t="shared" si="140"/>
        <v>19892</v>
      </c>
      <c r="W419" s="1">
        <f t="shared" si="140"/>
        <v>5705</v>
      </c>
      <c r="X419" s="1">
        <f t="shared" si="140"/>
        <v>974</v>
      </c>
      <c r="Z419" s="1">
        <f t="shared" ref="Z419" si="141">SUM(Z352:Z418)</f>
        <v>1961</v>
      </c>
      <c r="AB419" s="1">
        <f t="shared" ref="AB419" si="142">SUM(AB352:AB418)</f>
        <v>10</v>
      </c>
      <c r="AE419" s="1">
        <f>SUM(AE352:AE418)</f>
        <v>1186</v>
      </c>
      <c r="AF419" s="1">
        <f>SUM(AF352:AF418)</f>
        <v>103</v>
      </c>
      <c r="AL419" s="1">
        <f>SUM(AL352:AL418)</f>
        <v>55074</v>
      </c>
      <c r="AN419" s="1">
        <f>SUM(AN352:AN418)</f>
        <v>248671</v>
      </c>
      <c r="AS419" t="s">
        <v>1435</v>
      </c>
      <c r="AT419" t="s">
        <v>502</v>
      </c>
      <c r="AW419" s="42">
        <v>12</v>
      </c>
      <c r="AX419" s="44"/>
      <c r="AY419" s="42">
        <v>12</v>
      </c>
      <c r="BA419" s="7" t="s">
        <v>655</v>
      </c>
      <c r="BT419" s="1">
        <f>SUM(BT352:BT418)</f>
        <v>395</v>
      </c>
      <c r="BU419" s="1">
        <f t="shared" ref="BU419:BZ419" si="143">SUM(BU352:BU418)</f>
        <v>151</v>
      </c>
      <c r="BV419" s="1">
        <f t="shared" si="143"/>
        <v>214</v>
      </c>
      <c r="BW419" s="1">
        <f t="shared" si="143"/>
        <v>10</v>
      </c>
      <c r="BX419" s="1">
        <f t="shared" si="143"/>
        <v>15</v>
      </c>
      <c r="BY419" s="1">
        <f t="shared" si="143"/>
        <v>66</v>
      </c>
      <c r="BZ419" s="1">
        <f t="shared" si="143"/>
        <v>108</v>
      </c>
      <c r="CA419" s="1">
        <f t="shared" ref="CA419" si="144">SUM(CA352:CA418)</f>
        <v>227</v>
      </c>
    </row>
    <row r="420" spans="1:79" x14ac:dyDescent="0.2">
      <c r="C420" s="25"/>
      <c r="J420" s="2"/>
      <c r="K420" s="2"/>
      <c r="N420" s="8"/>
      <c r="AW420" s="42"/>
      <c r="AX420" s="44"/>
      <c r="AY420" s="48"/>
    </row>
    <row r="421" spans="1:79" hidden="1" outlineLevel="1" x14ac:dyDescent="0.2">
      <c r="A421" t="s">
        <v>482</v>
      </c>
      <c r="B421" t="s">
        <v>1075</v>
      </c>
      <c r="C421" s="25">
        <v>18368</v>
      </c>
      <c r="F421" s="25">
        <v>10955</v>
      </c>
      <c r="G421" s="25"/>
      <c r="H421" s="25">
        <v>7144</v>
      </c>
      <c r="I421" s="1">
        <v>7086</v>
      </c>
      <c r="J421" s="2" t="str">
        <f t="shared" ref="J421:J452" si="145">IF(D421&gt;0,I421/D421,"")</f>
        <v/>
      </c>
      <c r="K421" s="2">
        <f t="shared" ref="K421:K452" si="146">IF(F421&gt;0,I421/F421,"")</f>
        <v>0.64682793245093562</v>
      </c>
      <c r="L421" s="10" t="str">
        <f t="shared" si="128"/>
        <v/>
      </c>
      <c r="M421" s="9" t="str">
        <f t="shared" si="135"/>
        <v/>
      </c>
      <c r="N421" s="8" t="str">
        <f t="shared" si="136"/>
        <v/>
      </c>
      <c r="O421" s="2" t="str">
        <f t="shared" ref="O421:O452" si="147">IF(SUM($S421:$AO421)=0,"-",S421/SUM($S421:$AO421))</f>
        <v>-</v>
      </c>
      <c r="P421" s="2" t="str">
        <f t="shared" ref="P421:P452" si="148">IF(SUM($S421:$AO421)=0,"-",T421/SUM($S421:$AO421))</f>
        <v>-</v>
      </c>
      <c r="Q421" s="2" t="str">
        <f t="shared" ref="Q421:Q452" si="149">IF(SUM($S421:$AO421)=0,"-",U421/SUM($S421:$AO421))</f>
        <v>-</v>
      </c>
      <c r="R421" s="2" t="str">
        <f t="shared" ref="R421:R452" si="150">IF(SUM($S421:$AO421)=0,"-",(1-O421-P421-Q421))</f>
        <v>-</v>
      </c>
      <c r="AS421" t="s">
        <v>482</v>
      </c>
      <c r="AT421" t="s">
        <v>1075</v>
      </c>
      <c r="AW421" s="42">
        <v>13</v>
      </c>
      <c r="AX421" s="44">
        <v>1</v>
      </c>
      <c r="AY421" s="48">
        <f t="shared" si="127"/>
        <v>13001</v>
      </c>
      <c r="BA421" s="7" t="s">
        <v>2971</v>
      </c>
    </row>
    <row r="422" spans="1:79" hidden="1" outlineLevel="1" x14ac:dyDescent="0.2">
      <c r="A422" t="s">
        <v>2032</v>
      </c>
      <c r="B422" t="s">
        <v>1075</v>
      </c>
      <c r="C422" s="25">
        <v>8284</v>
      </c>
      <c r="F422" s="25">
        <v>4371</v>
      </c>
      <c r="G422" s="25"/>
      <c r="H422" s="25">
        <v>2938</v>
      </c>
      <c r="I422" s="1">
        <v>2902</v>
      </c>
      <c r="J422" s="2" t="str">
        <f t="shared" si="145"/>
        <v/>
      </c>
      <c r="K422" s="2">
        <f t="shared" si="146"/>
        <v>0.66392129947380463</v>
      </c>
      <c r="L422" s="10" t="str">
        <f t="shared" si="128"/>
        <v/>
      </c>
      <c r="M422" s="9" t="str">
        <f t="shared" si="135"/>
        <v/>
      </c>
      <c r="N422" s="8" t="str">
        <f t="shared" si="136"/>
        <v/>
      </c>
      <c r="O422" s="2" t="str">
        <f t="shared" si="147"/>
        <v>-</v>
      </c>
      <c r="P422" s="2" t="str">
        <f t="shared" si="148"/>
        <v>-</v>
      </c>
      <c r="Q422" s="2" t="str">
        <f t="shared" si="149"/>
        <v>-</v>
      </c>
      <c r="R422" s="2" t="str">
        <f t="shared" si="150"/>
        <v>-</v>
      </c>
      <c r="AS422" t="s">
        <v>2032</v>
      </c>
      <c r="AT422" t="s">
        <v>1075</v>
      </c>
      <c r="AW422" s="42">
        <v>13</v>
      </c>
      <c r="AX422" s="44">
        <v>3</v>
      </c>
      <c r="AY422" s="48">
        <f t="shared" si="127"/>
        <v>13003</v>
      </c>
      <c r="BA422" s="7" t="s">
        <v>2971</v>
      </c>
    </row>
    <row r="423" spans="1:79" hidden="1" outlineLevel="1" x14ac:dyDescent="0.2">
      <c r="A423" t="s">
        <v>64</v>
      </c>
      <c r="B423" t="s">
        <v>1075</v>
      </c>
      <c r="C423" s="25">
        <v>11198</v>
      </c>
      <c r="F423" s="25">
        <v>4981</v>
      </c>
      <c r="G423" s="25"/>
      <c r="H423" s="25">
        <v>3951</v>
      </c>
      <c r="I423" s="1">
        <v>3931</v>
      </c>
      <c r="J423" s="2" t="str">
        <f t="shared" si="145"/>
        <v/>
      </c>
      <c r="K423" s="2">
        <f t="shared" si="146"/>
        <v>0.78919895603292511</v>
      </c>
      <c r="L423" s="10" t="str">
        <f t="shared" si="128"/>
        <v/>
      </c>
      <c r="M423" s="9" t="str">
        <f t="shared" si="135"/>
        <v/>
      </c>
      <c r="N423" s="8" t="str">
        <f t="shared" si="136"/>
        <v/>
      </c>
      <c r="O423" s="2" t="str">
        <f t="shared" si="147"/>
        <v>-</v>
      </c>
      <c r="P423" s="2" t="str">
        <f t="shared" si="148"/>
        <v>-</v>
      </c>
      <c r="Q423" s="2" t="str">
        <f t="shared" si="149"/>
        <v>-</v>
      </c>
      <c r="R423" s="2" t="str">
        <f t="shared" si="150"/>
        <v>-</v>
      </c>
      <c r="AS423" t="s">
        <v>64</v>
      </c>
      <c r="AT423" t="s">
        <v>1075</v>
      </c>
      <c r="AW423" s="42">
        <v>13</v>
      </c>
      <c r="AX423" s="44">
        <v>5</v>
      </c>
      <c r="AY423" s="48">
        <f t="shared" si="127"/>
        <v>13005</v>
      </c>
      <c r="BA423" s="7" t="s">
        <v>2971</v>
      </c>
    </row>
    <row r="424" spans="1:79" hidden="1" outlineLevel="1" x14ac:dyDescent="0.2">
      <c r="A424" t="s">
        <v>2357</v>
      </c>
      <c r="B424" t="s">
        <v>1075</v>
      </c>
      <c r="C424" s="25">
        <v>3366</v>
      </c>
      <c r="F424" s="25">
        <v>2162</v>
      </c>
      <c r="G424" s="25"/>
      <c r="H424" s="25">
        <v>1603</v>
      </c>
      <c r="I424" s="1">
        <v>1589</v>
      </c>
      <c r="J424" s="2" t="str">
        <f t="shared" si="145"/>
        <v/>
      </c>
      <c r="K424" s="2">
        <f t="shared" si="146"/>
        <v>0.7349676225716929</v>
      </c>
      <c r="L424" s="10" t="str">
        <f t="shared" si="128"/>
        <v/>
      </c>
      <c r="M424" s="9" t="str">
        <f t="shared" si="135"/>
        <v/>
      </c>
      <c r="N424" s="8" t="str">
        <f t="shared" si="136"/>
        <v/>
      </c>
      <c r="O424" s="2" t="str">
        <f t="shared" si="147"/>
        <v>-</v>
      </c>
      <c r="P424" s="2" t="str">
        <f t="shared" si="148"/>
        <v>-</v>
      </c>
      <c r="Q424" s="2" t="str">
        <f t="shared" si="149"/>
        <v>-</v>
      </c>
      <c r="R424" s="2" t="str">
        <f t="shared" si="150"/>
        <v>-</v>
      </c>
      <c r="AS424" t="s">
        <v>2357</v>
      </c>
      <c r="AT424" t="s">
        <v>1075</v>
      </c>
      <c r="AW424" s="42">
        <v>13</v>
      </c>
      <c r="AX424" s="44">
        <v>7</v>
      </c>
      <c r="AY424" s="48">
        <f t="shared" ref="AY424:AY487" si="151">1000*AW424+AX424</f>
        <v>13007</v>
      </c>
      <c r="BA424" s="7" t="s">
        <v>2971</v>
      </c>
    </row>
    <row r="425" spans="1:79" hidden="1" outlineLevel="1" x14ac:dyDescent="0.2">
      <c r="A425" t="s">
        <v>2577</v>
      </c>
      <c r="B425" t="s">
        <v>1075</v>
      </c>
      <c r="C425" s="25">
        <v>46367</v>
      </c>
      <c r="F425" s="25">
        <v>21737</v>
      </c>
      <c r="G425" s="25"/>
      <c r="H425" s="25">
        <v>16330</v>
      </c>
      <c r="I425" s="1">
        <v>16238</v>
      </c>
      <c r="J425" s="2" t="str">
        <f t="shared" si="145"/>
        <v/>
      </c>
      <c r="K425" s="2">
        <f t="shared" si="146"/>
        <v>0.74702120807839167</v>
      </c>
      <c r="L425" s="10" t="str">
        <f t="shared" si="128"/>
        <v/>
      </c>
      <c r="M425" s="9" t="str">
        <f t="shared" si="135"/>
        <v/>
      </c>
      <c r="N425" s="8" t="str">
        <f t="shared" si="136"/>
        <v/>
      </c>
      <c r="O425" s="2" t="str">
        <f t="shared" si="147"/>
        <v>-</v>
      </c>
      <c r="P425" s="2" t="str">
        <f t="shared" si="148"/>
        <v>-</v>
      </c>
      <c r="Q425" s="2" t="str">
        <f t="shared" si="149"/>
        <v>-</v>
      </c>
      <c r="R425" s="2" t="str">
        <f t="shared" si="150"/>
        <v>-</v>
      </c>
      <c r="AS425" t="s">
        <v>2577</v>
      </c>
      <c r="AT425" t="s">
        <v>1075</v>
      </c>
      <c r="AW425" s="42">
        <v>13</v>
      </c>
      <c r="AX425" s="44">
        <v>9</v>
      </c>
      <c r="AY425" s="48">
        <f t="shared" si="151"/>
        <v>13009</v>
      </c>
      <c r="BA425" s="7" t="s">
        <v>2971</v>
      </c>
    </row>
    <row r="426" spans="1:79" hidden="1" outlineLevel="1" x14ac:dyDescent="0.2">
      <c r="A426" t="s">
        <v>2514</v>
      </c>
      <c r="B426" t="s">
        <v>1075</v>
      </c>
      <c r="C426" s="25">
        <v>18316</v>
      </c>
      <c r="F426" s="25">
        <v>8761</v>
      </c>
      <c r="G426" s="25"/>
      <c r="H426" s="25">
        <v>6224</v>
      </c>
      <c r="I426" s="1">
        <v>6195</v>
      </c>
      <c r="J426" s="2" t="str">
        <f t="shared" si="145"/>
        <v/>
      </c>
      <c r="K426" s="2">
        <f t="shared" si="146"/>
        <v>0.70711106038123506</v>
      </c>
      <c r="L426" s="10" t="str">
        <f t="shared" si="128"/>
        <v/>
      </c>
      <c r="M426" s="9" t="str">
        <f t="shared" si="135"/>
        <v/>
      </c>
      <c r="N426" s="8" t="str">
        <f t="shared" si="136"/>
        <v/>
      </c>
      <c r="O426" s="2" t="str">
        <f t="shared" si="147"/>
        <v>-</v>
      </c>
      <c r="P426" s="2" t="str">
        <f t="shared" si="148"/>
        <v>-</v>
      </c>
      <c r="Q426" s="2" t="str">
        <f t="shared" si="149"/>
        <v>-</v>
      </c>
      <c r="R426" s="2" t="str">
        <f t="shared" si="150"/>
        <v>-</v>
      </c>
      <c r="AS426" t="s">
        <v>2514</v>
      </c>
      <c r="AT426" t="s">
        <v>1075</v>
      </c>
      <c r="AW426" s="42">
        <v>13</v>
      </c>
      <c r="AX426" s="44">
        <v>11</v>
      </c>
      <c r="AY426" s="48">
        <f t="shared" si="151"/>
        <v>13011</v>
      </c>
      <c r="BA426" s="7" t="s">
        <v>2971</v>
      </c>
    </row>
    <row r="427" spans="1:79" hidden="1" outlineLevel="1" x14ac:dyDescent="0.2">
      <c r="A427" t="s">
        <v>677</v>
      </c>
      <c r="B427" t="s">
        <v>1075</v>
      </c>
      <c r="C427" s="25">
        <v>70169</v>
      </c>
      <c r="F427" s="25">
        <v>35096</v>
      </c>
      <c r="G427" s="25"/>
      <c r="H427" s="25">
        <v>25315</v>
      </c>
      <c r="I427" s="1">
        <v>25199</v>
      </c>
      <c r="J427" s="2" t="str">
        <f t="shared" si="145"/>
        <v/>
      </c>
      <c r="K427" s="2">
        <f t="shared" si="146"/>
        <v>0.71800205151584229</v>
      </c>
      <c r="L427" s="10" t="str">
        <f t="shared" si="128"/>
        <v/>
      </c>
      <c r="M427" s="9" t="str">
        <f t="shared" si="135"/>
        <v/>
      </c>
      <c r="N427" s="8" t="str">
        <f t="shared" si="136"/>
        <v/>
      </c>
      <c r="O427" s="2" t="str">
        <f t="shared" si="147"/>
        <v>-</v>
      </c>
      <c r="P427" s="2" t="str">
        <f t="shared" si="148"/>
        <v>-</v>
      </c>
      <c r="Q427" s="2" t="str">
        <f t="shared" si="149"/>
        <v>-</v>
      </c>
      <c r="R427" s="2" t="str">
        <f t="shared" si="150"/>
        <v>-</v>
      </c>
      <c r="AS427" t="s">
        <v>677</v>
      </c>
      <c r="AT427" t="s">
        <v>1075</v>
      </c>
      <c r="AW427" s="42">
        <v>13</v>
      </c>
      <c r="AX427" s="44">
        <v>13</v>
      </c>
      <c r="AY427" s="48">
        <f t="shared" si="151"/>
        <v>13013</v>
      </c>
      <c r="BA427" s="7" t="s">
        <v>2971</v>
      </c>
    </row>
    <row r="428" spans="1:79" hidden="1" outlineLevel="1" x14ac:dyDescent="0.2">
      <c r="A428" t="s">
        <v>733</v>
      </c>
      <c r="B428" t="s">
        <v>1075</v>
      </c>
      <c r="C428" s="25">
        <v>100661</v>
      </c>
      <c r="F428" s="25">
        <v>50049</v>
      </c>
      <c r="G428" s="25"/>
      <c r="H428" s="25">
        <v>35981</v>
      </c>
      <c r="I428" s="1">
        <v>35802</v>
      </c>
      <c r="J428" s="2" t="str">
        <f t="shared" si="145"/>
        <v/>
      </c>
      <c r="K428" s="2">
        <f t="shared" si="146"/>
        <v>0.71533896781154471</v>
      </c>
      <c r="L428" s="10" t="str">
        <f t="shared" si="128"/>
        <v/>
      </c>
      <c r="M428" s="9" t="str">
        <f t="shared" si="135"/>
        <v/>
      </c>
      <c r="N428" s="8" t="str">
        <f t="shared" si="136"/>
        <v/>
      </c>
      <c r="O428" s="2" t="str">
        <f t="shared" si="147"/>
        <v>-</v>
      </c>
      <c r="P428" s="2" t="str">
        <f t="shared" si="148"/>
        <v>-</v>
      </c>
      <c r="Q428" s="2" t="str">
        <f t="shared" si="149"/>
        <v>-</v>
      </c>
      <c r="R428" s="2" t="str">
        <f t="shared" si="150"/>
        <v>-</v>
      </c>
      <c r="AS428" t="s">
        <v>733</v>
      </c>
      <c r="AT428" t="s">
        <v>1075</v>
      </c>
      <c r="AW428" s="42">
        <v>13</v>
      </c>
      <c r="AX428" s="44">
        <v>15</v>
      </c>
      <c r="AY428" s="48">
        <f t="shared" si="151"/>
        <v>13015</v>
      </c>
      <c r="BA428" s="7" t="s">
        <v>2971</v>
      </c>
    </row>
    <row r="429" spans="1:79" hidden="1" outlineLevel="1" x14ac:dyDescent="0.2">
      <c r="A429" t="s">
        <v>736</v>
      </c>
      <c r="B429" t="s">
        <v>1075</v>
      </c>
      <c r="C429" s="25">
        <v>17538</v>
      </c>
      <c r="F429" s="25">
        <v>8497</v>
      </c>
      <c r="G429" s="25"/>
      <c r="H429" s="25">
        <v>5991</v>
      </c>
      <c r="I429" s="1">
        <v>5956</v>
      </c>
      <c r="J429" s="2" t="str">
        <f t="shared" si="145"/>
        <v/>
      </c>
      <c r="K429" s="2">
        <f t="shared" si="146"/>
        <v>0.7009532776273979</v>
      </c>
      <c r="L429" s="10" t="str">
        <f t="shared" si="128"/>
        <v/>
      </c>
      <c r="M429" s="9" t="str">
        <f t="shared" si="135"/>
        <v/>
      </c>
      <c r="N429" s="8" t="str">
        <f t="shared" si="136"/>
        <v/>
      </c>
      <c r="O429" s="2" t="str">
        <f t="shared" si="147"/>
        <v>-</v>
      </c>
      <c r="P429" s="2" t="str">
        <f t="shared" si="148"/>
        <v>-</v>
      </c>
      <c r="Q429" s="2" t="str">
        <f t="shared" si="149"/>
        <v>-</v>
      </c>
      <c r="R429" s="2" t="str">
        <f t="shared" si="150"/>
        <v>-</v>
      </c>
      <c r="AS429" t="s">
        <v>736</v>
      </c>
      <c r="AT429" t="s">
        <v>1075</v>
      </c>
      <c r="AW429" s="42">
        <v>13</v>
      </c>
      <c r="AX429" s="44">
        <v>17</v>
      </c>
      <c r="AY429" s="48">
        <f t="shared" si="151"/>
        <v>13017</v>
      </c>
      <c r="BA429" s="7" t="s">
        <v>2971</v>
      </c>
    </row>
    <row r="430" spans="1:79" hidden="1" outlineLevel="1" x14ac:dyDescent="0.2">
      <c r="A430" t="s">
        <v>2274</v>
      </c>
      <c r="B430" t="s">
        <v>1075</v>
      </c>
      <c r="C430" s="25">
        <v>19041</v>
      </c>
      <c r="F430" s="25">
        <v>10311</v>
      </c>
      <c r="G430" s="25"/>
      <c r="H430" s="25">
        <v>6252</v>
      </c>
      <c r="I430" s="1">
        <v>6201</v>
      </c>
      <c r="J430" s="2" t="str">
        <f t="shared" si="145"/>
        <v/>
      </c>
      <c r="K430" s="2">
        <f t="shared" si="146"/>
        <v>0.60139656677334885</v>
      </c>
      <c r="L430" s="10" t="str">
        <f t="shared" si="128"/>
        <v/>
      </c>
      <c r="M430" s="9" t="str">
        <f t="shared" si="135"/>
        <v/>
      </c>
      <c r="N430" s="8" t="str">
        <f t="shared" si="136"/>
        <v/>
      </c>
      <c r="O430" s="2" t="str">
        <f t="shared" si="147"/>
        <v>-</v>
      </c>
      <c r="P430" s="2" t="str">
        <f t="shared" si="148"/>
        <v>-</v>
      </c>
      <c r="Q430" s="2" t="str">
        <f t="shared" si="149"/>
        <v>-</v>
      </c>
      <c r="R430" s="2" t="str">
        <f t="shared" si="150"/>
        <v>-</v>
      </c>
      <c r="AS430" t="s">
        <v>2274</v>
      </c>
      <c r="AT430" t="s">
        <v>1075</v>
      </c>
      <c r="AW430" s="42">
        <v>13</v>
      </c>
      <c r="AX430" s="44">
        <v>19</v>
      </c>
      <c r="AY430" s="48">
        <f t="shared" si="151"/>
        <v>13019</v>
      </c>
      <c r="BA430" s="7" t="s">
        <v>2971</v>
      </c>
    </row>
    <row r="431" spans="1:79" hidden="1" outlineLevel="1" x14ac:dyDescent="0.2">
      <c r="A431" t="s">
        <v>988</v>
      </c>
      <c r="B431" t="s">
        <v>1075</v>
      </c>
      <c r="C431" s="25">
        <v>156462</v>
      </c>
      <c r="F431" s="25">
        <v>88719</v>
      </c>
      <c r="G431" s="25"/>
      <c r="H431" s="25">
        <v>65015</v>
      </c>
      <c r="I431" s="1">
        <v>64718</v>
      </c>
      <c r="J431" s="2" t="str">
        <f t="shared" si="145"/>
        <v/>
      </c>
      <c r="K431" s="2">
        <f t="shared" si="146"/>
        <v>0.72947170279196116</v>
      </c>
      <c r="L431" s="10" t="str">
        <f t="shared" si="128"/>
        <v/>
      </c>
      <c r="M431" s="9" t="str">
        <f t="shared" si="135"/>
        <v/>
      </c>
      <c r="N431" s="8" t="str">
        <f t="shared" si="136"/>
        <v/>
      </c>
      <c r="O431" s="2" t="str">
        <f t="shared" si="147"/>
        <v>-</v>
      </c>
      <c r="P431" s="2" t="str">
        <f t="shared" si="148"/>
        <v>-</v>
      </c>
      <c r="Q431" s="2" t="str">
        <f t="shared" si="149"/>
        <v>-</v>
      </c>
      <c r="R431" s="2" t="str">
        <f t="shared" si="150"/>
        <v>-</v>
      </c>
      <c r="AS431" t="s">
        <v>988</v>
      </c>
      <c r="AT431" t="s">
        <v>1075</v>
      </c>
      <c r="AW431" s="42">
        <v>13</v>
      </c>
      <c r="AX431" s="44">
        <v>21</v>
      </c>
      <c r="AY431" s="48">
        <f t="shared" si="151"/>
        <v>13021</v>
      </c>
      <c r="BA431" s="7" t="s">
        <v>2971</v>
      </c>
    </row>
    <row r="432" spans="1:79" hidden="1" outlineLevel="1" x14ac:dyDescent="0.2">
      <c r="A432" t="s">
        <v>1848</v>
      </c>
      <c r="B432" t="s">
        <v>1075</v>
      </c>
      <c r="C432" s="25">
        <v>12913</v>
      </c>
      <c r="F432" s="25">
        <v>6381</v>
      </c>
      <c r="G432" s="25"/>
      <c r="H432" s="25">
        <v>4940</v>
      </c>
      <c r="I432" s="1">
        <v>4907</v>
      </c>
      <c r="J432" s="2" t="str">
        <f t="shared" si="145"/>
        <v/>
      </c>
      <c r="K432" s="2">
        <f t="shared" si="146"/>
        <v>0.76900172386773236</v>
      </c>
      <c r="L432" s="10" t="str">
        <f t="shared" si="128"/>
        <v/>
      </c>
      <c r="M432" s="9" t="str">
        <f t="shared" si="135"/>
        <v/>
      </c>
      <c r="N432" s="8" t="str">
        <f t="shared" si="136"/>
        <v/>
      </c>
      <c r="O432" s="2" t="str">
        <f t="shared" si="147"/>
        <v>-</v>
      </c>
      <c r="P432" s="2" t="str">
        <f t="shared" si="148"/>
        <v>-</v>
      </c>
      <c r="Q432" s="2" t="str">
        <f t="shared" si="149"/>
        <v>-</v>
      </c>
      <c r="R432" s="2" t="str">
        <f t="shared" si="150"/>
        <v>-</v>
      </c>
      <c r="AS432" t="s">
        <v>1848</v>
      </c>
      <c r="AT432" t="s">
        <v>1075</v>
      </c>
      <c r="AW432" s="42">
        <v>13</v>
      </c>
      <c r="AX432" s="44">
        <v>23</v>
      </c>
      <c r="AY432" s="48">
        <f t="shared" si="151"/>
        <v>13023</v>
      </c>
      <c r="BA432" s="7" t="s">
        <v>2971</v>
      </c>
    </row>
    <row r="433" spans="1:53" hidden="1" outlineLevel="1" x14ac:dyDescent="0.2">
      <c r="A433" t="s">
        <v>2952</v>
      </c>
      <c r="B433" t="s">
        <v>1075</v>
      </c>
      <c r="C433" s="25">
        <v>18587</v>
      </c>
      <c r="F433" s="25">
        <v>8743</v>
      </c>
      <c r="G433" s="25"/>
      <c r="H433" s="25">
        <v>6052</v>
      </c>
      <c r="I433" s="1">
        <v>6002</v>
      </c>
      <c r="J433" s="2" t="str">
        <f t="shared" si="145"/>
        <v/>
      </c>
      <c r="K433" s="2">
        <f t="shared" si="146"/>
        <v>0.68649205078348396</v>
      </c>
      <c r="L433" s="10" t="str">
        <f t="shared" ref="L433:L496" si="152">IF(S433&gt;0,RANK(S433,$S433:$AP433),"")</f>
        <v/>
      </c>
      <c r="M433" s="9" t="str">
        <f t="shared" si="135"/>
        <v/>
      </c>
      <c r="N433" s="8" t="str">
        <f t="shared" si="136"/>
        <v/>
      </c>
      <c r="O433" s="2" t="str">
        <f t="shared" si="147"/>
        <v>-</v>
      </c>
      <c r="P433" s="2" t="str">
        <f t="shared" si="148"/>
        <v>-</v>
      </c>
      <c r="Q433" s="2" t="str">
        <f t="shared" si="149"/>
        <v>-</v>
      </c>
      <c r="R433" s="2" t="str">
        <f t="shared" si="150"/>
        <v>-</v>
      </c>
      <c r="AS433" t="s">
        <v>2952</v>
      </c>
      <c r="AT433" t="s">
        <v>1075</v>
      </c>
      <c r="AW433" s="42">
        <v>13</v>
      </c>
      <c r="AX433" s="44">
        <v>25</v>
      </c>
      <c r="AY433" s="48">
        <f t="shared" si="151"/>
        <v>13025</v>
      </c>
      <c r="BA433" s="7" t="s">
        <v>2971</v>
      </c>
    </row>
    <row r="434" spans="1:53" hidden="1" outlineLevel="1" x14ac:dyDescent="0.2">
      <c r="A434" t="s">
        <v>2953</v>
      </c>
      <c r="B434" t="s">
        <v>1075</v>
      </c>
      <c r="C434" s="25">
        <v>15403</v>
      </c>
      <c r="F434" s="25">
        <v>9281</v>
      </c>
      <c r="G434" s="25"/>
      <c r="H434" s="25">
        <v>6797</v>
      </c>
      <c r="I434" s="1">
        <v>6742</v>
      </c>
      <c r="J434" s="2" t="str">
        <f t="shared" si="145"/>
        <v/>
      </c>
      <c r="K434" s="2">
        <f t="shared" si="146"/>
        <v>0.72643034155802177</v>
      </c>
      <c r="L434" s="10" t="str">
        <f t="shared" si="152"/>
        <v/>
      </c>
      <c r="M434" s="9" t="str">
        <f t="shared" si="135"/>
        <v/>
      </c>
      <c r="N434" s="8" t="str">
        <f t="shared" si="136"/>
        <v/>
      </c>
      <c r="O434" s="2" t="str">
        <f t="shared" si="147"/>
        <v>-</v>
      </c>
      <c r="P434" s="2" t="str">
        <f t="shared" si="148"/>
        <v>-</v>
      </c>
      <c r="Q434" s="2" t="str">
        <f t="shared" si="149"/>
        <v>-</v>
      </c>
      <c r="R434" s="2" t="str">
        <f t="shared" si="150"/>
        <v>-</v>
      </c>
      <c r="AS434" t="s">
        <v>2953</v>
      </c>
      <c r="AT434" t="s">
        <v>1075</v>
      </c>
      <c r="AW434" s="42">
        <v>13</v>
      </c>
      <c r="AX434" s="44">
        <v>27</v>
      </c>
      <c r="AY434" s="48">
        <f t="shared" si="151"/>
        <v>13027</v>
      </c>
      <c r="BA434" s="7" t="s">
        <v>2971</v>
      </c>
    </row>
    <row r="435" spans="1:53" hidden="1" outlineLevel="1" x14ac:dyDescent="0.2">
      <c r="A435" t="s">
        <v>3019</v>
      </c>
      <c r="B435" t="s">
        <v>1075</v>
      </c>
      <c r="C435" s="25">
        <v>32214</v>
      </c>
      <c r="F435" s="25">
        <v>19513</v>
      </c>
      <c r="G435" s="25"/>
      <c r="H435" s="25">
        <v>13511</v>
      </c>
      <c r="I435" s="1">
        <v>13453</v>
      </c>
      <c r="J435" s="2" t="str">
        <f t="shared" si="145"/>
        <v/>
      </c>
      <c r="K435" s="2">
        <f t="shared" si="146"/>
        <v>0.68943781069030907</v>
      </c>
      <c r="L435" s="10" t="str">
        <f t="shared" si="152"/>
        <v/>
      </c>
      <c r="M435" s="9" t="str">
        <f t="shared" si="135"/>
        <v/>
      </c>
      <c r="N435" s="8" t="str">
        <f t="shared" si="136"/>
        <v/>
      </c>
      <c r="O435" s="2" t="str">
        <f t="shared" si="147"/>
        <v>-</v>
      </c>
      <c r="P435" s="2" t="str">
        <f t="shared" si="148"/>
        <v>-</v>
      </c>
      <c r="Q435" s="2" t="str">
        <f t="shared" si="149"/>
        <v>-</v>
      </c>
      <c r="R435" s="2" t="str">
        <f t="shared" si="150"/>
        <v>-</v>
      </c>
      <c r="AS435" t="s">
        <v>3019</v>
      </c>
      <c r="AT435" t="s">
        <v>1075</v>
      </c>
      <c r="AW435" s="42">
        <v>13</v>
      </c>
      <c r="AX435" s="44">
        <v>29</v>
      </c>
      <c r="AY435" s="48">
        <f t="shared" si="151"/>
        <v>13029</v>
      </c>
      <c r="BA435" s="7" t="s">
        <v>2971</v>
      </c>
    </row>
    <row r="436" spans="1:53" hidden="1" outlineLevel="1" x14ac:dyDescent="0.2">
      <c r="A436" t="s">
        <v>1273</v>
      </c>
      <c r="B436" t="s">
        <v>1075</v>
      </c>
      <c r="C436" s="25">
        <v>72694</v>
      </c>
      <c r="F436" s="25">
        <v>35718</v>
      </c>
      <c r="G436" s="25"/>
      <c r="H436" s="25">
        <v>24201</v>
      </c>
      <c r="I436" s="1">
        <v>24085</v>
      </c>
      <c r="J436" s="2" t="str">
        <f t="shared" si="145"/>
        <v/>
      </c>
      <c r="K436" s="2">
        <f t="shared" si="146"/>
        <v>0.67430987177333557</v>
      </c>
      <c r="L436" s="10" t="str">
        <f t="shared" si="152"/>
        <v/>
      </c>
      <c r="M436" s="9" t="str">
        <f t="shared" si="135"/>
        <v/>
      </c>
      <c r="N436" s="8" t="str">
        <f t="shared" si="136"/>
        <v/>
      </c>
      <c r="O436" s="2" t="str">
        <f t="shared" si="147"/>
        <v>-</v>
      </c>
      <c r="P436" s="2" t="str">
        <f t="shared" si="148"/>
        <v>-</v>
      </c>
      <c r="Q436" s="2" t="str">
        <f t="shared" si="149"/>
        <v>-</v>
      </c>
      <c r="R436" s="2" t="str">
        <f t="shared" si="150"/>
        <v>-</v>
      </c>
      <c r="AS436" t="s">
        <v>1273</v>
      </c>
      <c r="AT436" t="s">
        <v>1075</v>
      </c>
      <c r="AW436" s="42">
        <v>13</v>
      </c>
      <c r="AX436" s="44">
        <v>31</v>
      </c>
      <c r="AY436" s="48">
        <f t="shared" si="151"/>
        <v>13031</v>
      </c>
      <c r="BA436" s="7" t="s">
        <v>2971</v>
      </c>
    </row>
    <row r="437" spans="1:53" hidden="1" outlineLevel="1" x14ac:dyDescent="0.2">
      <c r="A437" t="s">
        <v>2763</v>
      </c>
      <c r="B437" t="s">
        <v>1075</v>
      </c>
      <c r="C437" s="25">
        <v>23125</v>
      </c>
      <c r="F437" s="25">
        <v>12928</v>
      </c>
      <c r="G437" s="25"/>
      <c r="H437" s="25">
        <v>9837</v>
      </c>
      <c r="I437" s="1">
        <v>9779</v>
      </c>
      <c r="J437" s="2" t="str">
        <f t="shared" si="145"/>
        <v/>
      </c>
      <c r="K437" s="2">
        <f t="shared" si="146"/>
        <v>0.75642017326732669</v>
      </c>
      <c r="L437" s="10" t="str">
        <f t="shared" si="152"/>
        <v/>
      </c>
      <c r="M437" s="9" t="str">
        <f t="shared" si="135"/>
        <v/>
      </c>
      <c r="N437" s="8" t="str">
        <f t="shared" si="136"/>
        <v/>
      </c>
      <c r="O437" s="2" t="str">
        <f t="shared" si="147"/>
        <v>-</v>
      </c>
      <c r="P437" s="2" t="str">
        <f t="shared" si="148"/>
        <v>-</v>
      </c>
      <c r="Q437" s="2" t="str">
        <f t="shared" si="149"/>
        <v>-</v>
      </c>
      <c r="R437" s="2" t="str">
        <f t="shared" si="150"/>
        <v>-</v>
      </c>
      <c r="AS437" t="s">
        <v>2763</v>
      </c>
      <c r="AT437" t="s">
        <v>1075</v>
      </c>
      <c r="AW437" s="42">
        <v>13</v>
      </c>
      <c r="AX437" s="44">
        <v>33</v>
      </c>
      <c r="AY437" s="48">
        <f t="shared" si="151"/>
        <v>13033</v>
      </c>
      <c r="BA437" s="7" t="s">
        <v>2971</v>
      </c>
    </row>
    <row r="438" spans="1:53" hidden="1" outlineLevel="1" x14ac:dyDescent="0.2">
      <c r="A438" t="s">
        <v>2613</v>
      </c>
      <c r="B438" t="s">
        <v>1075</v>
      </c>
      <c r="C438" s="25">
        <v>23524</v>
      </c>
      <c r="F438" s="25">
        <v>11837</v>
      </c>
      <c r="G438" s="25"/>
      <c r="H438" s="25">
        <v>9443</v>
      </c>
      <c r="I438" s="1">
        <v>9381</v>
      </c>
      <c r="J438" s="2" t="str">
        <f t="shared" si="145"/>
        <v/>
      </c>
      <c r="K438" s="2">
        <f t="shared" si="146"/>
        <v>0.79251499535355241</v>
      </c>
      <c r="L438" s="10" t="str">
        <f t="shared" si="152"/>
        <v/>
      </c>
      <c r="M438" s="9" t="str">
        <f t="shared" si="135"/>
        <v/>
      </c>
      <c r="N438" s="8" t="str">
        <f t="shared" si="136"/>
        <v/>
      </c>
      <c r="O438" s="2" t="str">
        <f t="shared" si="147"/>
        <v>-</v>
      </c>
      <c r="P438" s="2" t="str">
        <f t="shared" si="148"/>
        <v>-</v>
      </c>
      <c r="Q438" s="2" t="str">
        <f t="shared" si="149"/>
        <v>-</v>
      </c>
      <c r="R438" s="2" t="str">
        <f t="shared" si="150"/>
        <v>-</v>
      </c>
      <c r="AS438" t="s">
        <v>2613</v>
      </c>
      <c r="AT438" t="s">
        <v>1075</v>
      </c>
      <c r="AW438" s="42">
        <v>13</v>
      </c>
      <c r="AX438" s="44">
        <v>35</v>
      </c>
      <c r="AY438" s="48">
        <f t="shared" si="151"/>
        <v>13035</v>
      </c>
      <c r="BA438" s="7" t="s">
        <v>2971</v>
      </c>
    </row>
    <row r="439" spans="1:53" hidden="1" outlineLevel="1" x14ac:dyDescent="0.2">
      <c r="A439" t="s">
        <v>1114</v>
      </c>
      <c r="B439" t="s">
        <v>1075</v>
      </c>
      <c r="C439" s="25">
        <v>6504</v>
      </c>
      <c r="F439" s="25">
        <v>2850</v>
      </c>
      <c r="G439" s="25"/>
      <c r="H439" s="25">
        <v>2210</v>
      </c>
      <c r="I439" s="1">
        <v>2188</v>
      </c>
      <c r="J439" s="2" t="str">
        <f t="shared" si="145"/>
        <v/>
      </c>
      <c r="K439" s="2">
        <f t="shared" si="146"/>
        <v>0.76771929824561402</v>
      </c>
      <c r="L439" s="10" t="str">
        <f t="shared" si="152"/>
        <v/>
      </c>
      <c r="M439" s="9" t="str">
        <f t="shared" si="135"/>
        <v/>
      </c>
      <c r="N439" s="8" t="str">
        <f t="shared" si="136"/>
        <v/>
      </c>
      <c r="O439" s="2" t="str">
        <f t="shared" si="147"/>
        <v>-</v>
      </c>
      <c r="P439" s="2" t="str">
        <f t="shared" si="148"/>
        <v>-</v>
      </c>
      <c r="Q439" s="2" t="str">
        <f t="shared" si="149"/>
        <v>-</v>
      </c>
      <c r="R439" s="2" t="str">
        <f t="shared" si="150"/>
        <v>-</v>
      </c>
      <c r="AS439" t="s">
        <v>1114</v>
      </c>
      <c r="AT439" t="s">
        <v>1075</v>
      </c>
      <c r="AW439" s="42">
        <v>13</v>
      </c>
      <c r="AX439" s="44">
        <v>37</v>
      </c>
      <c r="AY439" s="48">
        <f t="shared" si="151"/>
        <v>13037</v>
      </c>
      <c r="BA439" s="7" t="s">
        <v>2971</v>
      </c>
    </row>
    <row r="440" spans="1:53" hidden="1" outlineLevel="1" x14ac:dyDescent="0.2">
      <c r="A440" t="s">
        <v>1499</v>
      </c>
      <c r="B440" t="s">
        <v>1075</v>
      </c>
      <c r="C440" s="25">
        <v>51402</v>
      </c>
      <c r="F440" s="25">
        <v>27268</v>
      </c>
      <c r="G440" s="25"/>
      <c r="H440" s="25">
        <v>18092</v>
      </c>
      <c r="I440" s="1">
        <v>17983</v>
      </c>
      <c r="J440" s="2" t="str">
        <f t="shared" si="145"/>
        <v/>
      </c>
      <c r="K440" s="2">
        <f t="shared" si="146"/>
        <v>0.65949097843626225</v>
      </c>
      <c r="L440" s="10" t="str">
        <f t="shared" si="152"/>
        <v/>
      </c>
      <c r="M440" s="9" t="str">
        <f t="shared" si="135"/>
        <v/>
      </c>
      <c r="N440" s="8" t="str">
        <f t="shared" si="136"/>
        <v/>
      </c>
      <c r="O440" s="2" t="str">
        <f t="shared" si="147"/>
        <v>-</v>
      </c>
      <c r="P440" s="2" t="str">
        <f t="shared" si="148"/>
        <v>-</v>
      </c>
      <c r="Q440" s="2" t="str">
        <f t="shared" si="149"/>
        <v>-</v>
      </c>
      <c r="R440" s="2" t="str">
        <f t="shared" si="150"/>
        <v>-</v>
      </c>
      <c r="AS440" t="s">
        <v>1499</v>
      </c>
      <c r="AT440" t="s">
        <v>1075</v>
      </c>
      <c r="AW440" s="42">
        <v>13</v>
      </c>
      <c r="AX440" s="44">
        <v>39</v>
      </c>
      <c r="AY440" s="48">
        <f t="shared" si="151"/>
        <v>13039</v>
      </c>
      <c r="BA440" s="7" t="s">
        <v>2971</v>
      </c>
    </row>
    <row r="441" spans="1:53" hidden="1" outlineLevel="1" x14ac:dyDescent="0.2">
      <c r="A441" t="s">
        <v>1875</v>
      </c>
      <c r="B441" t="s">
        <v>1075</v>
      </c>
      <c r="C441" s="25">
        <v>11117</v>
      </c>
      <c r="F441" s="25">
        <v>4890</v>
      </c>
      <c r="G441" s="25"/>
      <c r="H441" s="25">
        <v>3545</v>
      </c>
      <c r="I441" s="1">
        <v>3528</v>
      </c>
      <c r="J441" s="2" t="str">
        <f t="shared" si="145"/>
        <v/>
      </c>
      <c r="K441" s="2">
        <f t="shared" si="146"/>
        <v>0.72147239263803686</v>
      </c>
      <c r="L441" s="10" t="str">
        <f t="shared" si="152"/>
        <v/>
      </c>
      <c r="M441" s="9" t="str">
        <f t="shared" si="135"/>
        <v/>
      </c>
      <c r="N441" s="8" t="str">
        <f t="shared" si="136"/>
        <v/>
      </c>
      <c r="O441" s="2" t="str">
        <f t="shared" si="147"/>
        <v>-</v>
      </c>
      <c r="P441" s="2" t="str">
        <f t="shared" si="148"/>
        <v>-</v>
      </c>
      <c r="Q441" s="2" t="str">
        <f t="shared" si="149"/>
        <v>-</v>
      </c>
      <c r="R441" s="2" t="str">
        <f t="shared" si="150"/>
        <v>-</v>
      </c>
      <c r="AS441" t="s">
        <v>1875</v>
      </c>
      <c r="AT441" t="s">
        <v>1075</v>
      </c>
      <c r="AW441" s="42">
        <v>13</v>
      </c>
      <c r="AX441" s="44">
        <v>43</v>
      </c>
      <c r="AY441" s="48">
        <f t="shared" si="151"/>
        <v>13043</v>
      </c>
      <c r="BA441" s="7" t="s">
        <v>2971</v>
      </c>
    </row>
    <row r="442" spans="1:53" hidden="1" outlineLevel="1" x14ac:dyDescent="0.2">
      <c r="A442" t="s">
        <v>1563</v>
      </c>
      <c r="B442" t="s">
        <v>1075</v>
      </c>
      <c r="C442" s="25">
        <v>111580</v>
      </c>
      <c r="F442" s="25">
        <v>57996</v>
      </c>
      <c r="G442" s="25"/>
      <c r="H442" s="25">
        <v>41773</v>
      </c>
      <c r="I442" s="1">
        <v>41549</v>
      </c>
      <c r="J442" s="2" t="str">
        <f t="shared" si="145"/>
        <v/>
      </c>
      <c r="K442" s="2">
        <f t="shared" si="146"/>
        <v>0.71641147665356231</v>
      </c>
      <c r="L442" s="10" t="str">
        <f t="shared" si="152"/>
        <v/>
      </c>
      <c r="M442" s="9" t="str">
        <f t="shared" si="135"/>
        <v/>
      </c>
      <c r="N442" s="8" t="str">
        <f t="shared" si="136"/>
        <v/>
      </c>
      <c r="O442" s="2" t="str">
        <f t="shared" si="147"/>
        <v>-</v>
      </c>
      <c r="P442" s="2" t="str">
        <f t="shared" si="148"/>
        <v>-</v>
      </c>
      <c r="Q442" s="2" t="str">
        <f t="shared" si="149"/>
        <v>-</v>
      </c>
      <c r="R442" s="2" t="str">
        <f t="shared" si="150"/>
        <v>-</v>
      </c>
      <c r="AS442" t="s">
        <v>1563</v>
      </c>
      <c r="AT442" t="s">
        <v>1075</v>
      </c>
      <c r="AW442" s="42">
        <v>13</v>
      </c>
      <c r="AX442" s="44">
        <v>45</v>
      </c>
      <c r="AY442" s="48">
        <f t="shared" si="151"/>
        <v>13045</v>
      </c>
      <c r="BA442" s="7" t="s">
        <v>2971</v>
      </c>
    </row>
    <row r="443" spans="1:53" hidden="1" outlineLevel="1" x14ac:dyDescent="0.2">
      <c r="A443" t="s">
        <v>1724</v>
      </c>
      <c r="B443" t="s">
        <v>1075</v>
      </c>
      <c r="C443" s="25">
        <v>65046</v>
      </c>
      <c r="F443" s="25">
        <v>41328</v>
      </c>
      <c r="G443" s="25"/>
      <c r="H443" s="25">
        <v>23867</v>
      </c>
      <c r="I443" s="1">
        <v>23678</v>
      </c>
      <c r="J443" s="2" t="str">
        <f t="shared" si="145"/>
        <v/>
      </c>
      <c r="K443" s="2">
        <f t="shared" si="146"/>
        <v>0.57292876500193568</v>
      </c>
      <c r="L443" s="10" t="str">
        <f t="shared" si="152"/>
        <v/>
      </c>
      <c r="M443" s="9" t="str">
        <f t="shared" si="135"/>
        <v/>
      </c>
      <c r="N443" s="8" t="str">
        <f t="shared" si="136"/>
        <v/>
      </c>
      <c r="O443" s="2" t="str">
        <f t="shared" si="147"/>
        <v>-</v>
      </c>
      <c r="P443" s="2" t="str">
        <f t="shared" si="148"/>
        <v>-</v>
      </c>
      <c r="Q443" s="2" t="str">
        <f t="shared" si="149"/>
        <v>-</v>
      </c>
      <c r="R443" s="2" t="str">
        <f t="shared" si="150"/>
        <v>-</v>
      </c>
      <c r="AS443" t="s">
        <v>1724</v>
      </c>
      <c r="AT443" t="s">
        <v>1075</v>
      </c>
      <c r="AW443" s="42">
        <v>13</v>
      </c>
      <c r="AX443" s="44">
        <v>47</v>
      </c>
      <c r="AY443" s="48">
        <f t="shared" si="151"/>
        <v>13047</v>
      </c>
      <c r="BA443" s="7" t="s">
        <v>2971</v>
      </c>
    </row>
    <row r="444" spans="1:53" hidden="1" outlineLevel="1" x14ac:dyDescent="0.2">
      <c r="A444" t="s">
        <v>335</v>
      </c>
      <c r="B444" t="s">
        <v>1075</v>
      </c>
      <c r="C444" s="25">
        <v>13295</v>
      </c>
      <c r="F444" s="25">
        <v>5290</v>
      </c>
      <c r="G444" s="25"/>
      <c r="H444" s="25">
        <v>3795</v>
      </c>
      <c r="I444" s="1">
        <v>3764</v>
      </c>
      <c r="J444" s="2" t="str">
        <f t="shared" si="145"/>
        <v/>
      </c>
      <c r="K444" s="2">
        <f t="shared" si="146"/>
        <v>0.71153119092627604</v>
      </c>
      <c r="L444" s="10" t="str">
        <f t="shared" si="152"/>
        <v/>
      </c>
      <c r="M444" s="9" t="str">
        <f t="shared" si="135"/>
        <v/>
      </c>
      <c r="N444" s="8" t="str">
        <f t="shared" si="136"/>
        <v/>
      </c>
      <c r="O444" s="2" t="str">
        <f t="shared" si="147"/>
        <v>-</v>
      </c>
      <c r="P444" s="2" t="str">
        <f t="shared" si="148"/>
        <v>-</v>
      </c>
      <c r="Q444" s="2" t="str">
        <f t="shared" si="149"/>
        <v>-</v>
      </c>
      <c r="R444" s="2" t="str">
        <f t="shared" si="150"/>
        <v>-</v>
      </c>
      <c r="AS444" t="s">
        <v>335</v>
      </c>
      <c r="AT444" t="s">
        <v>1075</v>
      </c>
      <c r="AW444" s="42">
        <v>13</v>
      </c>
      <c r="AX444" s="44">
        <v>49</v>
      </c>
      <c r="AY444" s="48">
        <f t="shared" si="151"/>
        <v>13049</v>
      </c>
      <c r="BA444" s="7" t="s">
        <v>2971</v>
      </c>
    </row>
    <row r="445" spans="1:53" hidden="1" outlineLevel="1" x14ac:dyDescent="0.2">
      <c r="A445" t="s">
        <v>245</v>
      </c>
      <c r="B445" t="s">
        <v>1075</v>
      </c>
      <c r="C445" s="25">
        <v>276434</v>
      </c>
      <c r="F445" s="25">
        <v>150424</v>
      </c>
      <c r="G445" s="25"/>
      <c r="H445" s="25">
        <v>109161</v>
      </c>
      <c r="I445" s="1">
        <v>108628</v>
      </c>
      <c r="J445" s="2" t="str">
        <f t="shared" si="145"/>
        <v/>
      </c>
      <c r="K445" s="2">
        <f t="shared" si="146"/>
        <v>0.72214540232941549</v>
      </c>
      <c r="L445" s="10" t="str">
        <f t="shared" si="152"/>
        <v/>
      </c>
      <c r="M445" s="9" t="str">
        <f t="shared" si="135"/>
        <v/>
      </c>
      <c r="N445" s="8" t="str">
        <f t="shared" si="136"/>
        <v/>
      </c>
      <c r="O445" s="2" t="str">
        <f t="shared" si="147"/>
        <v>-</v>
      </c>
      <c r="P445" s="2" t="str">
        <f t="shared" si="148"/>
        <v>-</v>
      </c>
      <c r="Q445" s="2" t="str">
        <f t="shared" si="149"/>
        <v>-</v>
      </c>
      <c r="R445" s="2" t="str">
        <f t="shared" si="150"/>
        <v>-</v>
      </c>
      <c r="AS445" t="s">
        <v>245</v>
      </c>
      <c r="AT445" t="s">
        <v>1075</v>
      </c>
      <c r="AW445" s="42">
        <v>13</v>
      </c>
      <c r="AX445" s="44">
        <v>51</v>
      </c>
      <c r="AY445" s="48">
        <f t="shared" si="151"/>
        <v>13051</v>
      </c>
      <c r="BA445" s="7" t="s">
        <v>2971</v>
      </c>
    </row>
    <row r="446" spans="1:53" hidden="1" outlineLevel="1" x14ac:dyDescent="0.2">
      <c r="A446" t="s">
        <v>603</v>
      </c>
      <c r="B446" t="s">
        <v>1075</v>
      </c>
      <c r="C446" s="25">
        <v>13037</v>
      </c>
      <c r="F446" s="25">
        <v>4152</v>
      </c>
      <c r="G446" s="25"/>
      <c r="H446" s="25">
        <v>1505</v>
      </c>
      <c r="I446" s="1">
        <v>1490</v>
      </c>
      <c r="J446" s="2" t="str">
        <f t="shared" si="145"/>
        <v/>
      </c>
      <c r="K446" s="2">
        <f t="shared" si="146"/>
        <v>0.35886319845857417</v>
      </c>
      <c r="L446" s="10" t="str">
        <f t="shared" si="152"/>
        <v/>
      </c>
      <c r="M446" s="9" t="str">
        <f t="shared" si="135"/>
        <v/>
      </c>
      <c r="N446" s="8" t="str">
        <f t="shared" si="136"/>
        <v/>
      </c>
      <c r="O446" s="2" t="str">
        <f t="shared" si="147"/>
        <v>-</v>
      </c>
      <c r="P446" s="2" t="str">
        <f t="shared" si="148"/>
        <v>-</v>
      </c>
      <c r="Q446" s="2" t="str">
        <f t="shared" si="149"/>
        <v>-</v>
      </c>
      <c r="R446" s="2" t="str">
        <f t="shared" si="150"/>
        <v>-</v>
      </c>
      <c r="AS446" t="s">
        <v>603</v>
      </c>
      <c r="AT446" t="s">
        <v>1075</v>
      </c>
      <c r="AW446" s="42">
        <v>13</v>
      </c>
      <c r="AX446" s="44">
        <v>53</v>
      </c>
      <c r="AY446" s="48">
        <f t="shared" si="151"/>
        <v>13053</v>
      </c>
      <c r="BA446" s="7" t="s">
        <v>2971</v>
      </c>
    </row>
    <row r="447" spans="1:53" hidden="1" outlineLevel="1" x14ac:dyDescent="0.2">
      <c r="A447" t="s">
        <v>1316</v>
      </c>
      <c r="B447" t="s">
        <v>1075</v>
      </c>
      <c r="C447" s="25">
        <v>25725</v>
      </c>
      <c r="F447" s="25">
        <v>11844</v>
      </c>
      <c r="G447" s="25"/>
      <c r="H447" s="25">
        <v>7923</v>
      </c>
      <c r="I447" s="1">
        <v>7822</v>
      </c>
      <c r="J447" s="2" t="str">
        <f t="shared" si="145"/>
        <v/>
      </c>
      <c r="K447" s="2">
        <f t="shared" si="146"/>
        <v>0.66041877744005406</v>
      </c>
      <c r="L447" s="10" t="str">
        <f t="shared" si="152"/>
        <v/>
      </c>
      <c r="M447" s="9" t="str">
        <f t="shared" si="135"/>
        <v/>
      </c>
      <c r="N447" s="8" t="str">
        <f t="shared" si="136"/>
        <v/>
      </c>
      <c r="O447" s="2" t="str">
        <f t="shared" si="147"/>
        <v>-</v>
      </c>
      <c r="P447" s="2" t="str">
        <f t="shared" si="148"/>
        <v>-</v>
      </c>
      <c r="Q447" s="2" t="str">
        <f t="shared" si="149"/>
        <v>-</v>
      </c>
      <c r="R447" s="2" t="str">
        <f t="shared" si="150"/>
        <v>-</v>
      </c>
      <c r="AS447" t="s">
        <v>1316</v>
      </c>
      <c r="AT447" t="s">
        <v>1075</v>
      </c>
      <c r="AW447" s="42">
        <v>13</v>
      </c>
      <c r="AX447" s="44">
        <v>55</v>
      </c>
      <c r="AY447" s="48">
        <f t="shared" si="151"/>
        <v>13055</v>
      </c>
      <c r="BA447" s="7" t="s">
        <v>2971</v>
      </c>
    </row>
    <row r="448" spans="1:53" hidden="1" outlineLevel="1" x14ac:dyDescent="0.2">
      <c r="A448" t="s">
        <v>1544</v>
      </c>
      <c r="B448" t="s">
        <v>1075</v>
      </c>
      <c r="C448" s="25">
        <v>221315</v>
      </c>
      <c r="F448" s="25">
        <v>128873</v>
      </c>
      <c r="G448" s="25"/>
      <c r="H448" s="25">
        <v>98569</v>
      </c>
      <c r="I448" s="1">
        <v>98220</v>
      </c>
      <c r="J448" s="2" t="str">
        <f t="shared" si="145"/>
        <v/>
      </c>
      <c r="K448" s="2">
        <f t="shared" si="146"/>
        <v>0.76214567830344604</v>
      </c>
      <c r="L448" s="10" t="str">
        <f t="shared" si="152"/>
        <v/>
      </c>
      <c r="M448" s="9" t="str">
        <f t="shared" si="135"/>
        <v/>
      </c>
      <c r="N448" s="8" t="str">
        <f t="shared" si="136"/>
        <v/>
      </c>
      <c r="O448" s="2" t="str">
        <f t="shared" si="147"/>
        <v>-</v>
      </c>
      <c r="P448" s="2" t="str">
        <f t="shared" si="148"/>
        <v>-</v>
      </c>
      <c r="Q448" s="2" t="str">
        <f t="shared" si="149"/>
        <v>-</v>
      </c>
      <c r="R448" s="2" t="str">
        <f t="shared" si="150"/>
        <v>-</v>
      </c>
      <c r="AS448" t="s">
        <v>1544</v>
      </c>
      <c r="AT448" t="s">
        <v>1075</v>
      </c>
      <c r="AW448" s="42">
        <v>13</v>
      </c>
      <c r="AX448" s="44">
        <v>57</v>
      </c>
      <c r="AY448" s="48">
        <f t="shared" si="151"/>
        <v>13057</v>
      </c>
      <c r="BA448" s="7" t="s">
        <v>2971</v>
      </c>
    </row>
    <row r="449" spans="1:53" hidden="1" outlineLevel="1" x14ac:dyDescent="0.2">
      <c r="A449" t="s">
        <v>2912</v>
      </c>
      <c r="B449" t="s">
        <v>1075</v>
      </c>
      <c r="C449" s="25">
        <v>120266</v>
      </c>
      <c r="F449" s="25">
        <v>60266</v>
      </c>
      <c r="G449" s="25"/>
      <c r="H449" s="25">
        <v>40631</v>
      </c>
      <c r="I449" s="1">
        <v>40368</v>
      </c>
      <c r="J449" s="2" t="str">
        <f t="shared" si="145"/>
        <v/>
      </c>
      <c r="K449" s="2">
        <f t="shared" si="146"/>
        <v>0.66983041847808056</v>
      </c>
      <c r="L449" s="10" t="str">
        <f t="shared" si="152"/>
        <v/>
      </c>
      <c r="M449" s="9" t="str">
        <f t="shared" si="135"/>
        <v/>
      </c>
      <c r="N449" s="8" t="str">
        <f t="shared" si="136"/>
        <v/>
      </c>
      <c r="O449" s="2" t="str">
        <f t="shared" si="147"/>
        <v>-</v>
      </c>
      <c r="P449" s="2" t="str">
        <f t="shared" si="148"/>
        <v>-</v>
      </c>
      <c r="Q449" s="2" t="str">
        <f t="shared" si="149"/>
        <v>-</v>
      </c>
      <c r="R449" s="2" t="str">
        <f t="shared" si="150"/>
        <v>-</v>
      </c>
      <c r="AS449" t="s">
        <v>2912</v>
      </c>
      <c r="AT449" t="s">
        <v>1075</v>
      </c>
      <c r="AW449" s="42">
        <v>13</v>
      </c>
      <c r="AX449" s="44">
        <v>59</v>
      </c>
      <c r="AY449" s="48">
        <f t="shared" si="151"/>
        <v>13059</v>
      </c>
      <c r="BA449" s="7" t="s">
        <v>2971</v>
      </c>
    </row>
    <row r="450" spans="1:53" hidden="1" outlineLevel="1" x14ac:dyDescent="0.2">
      <c r="A450" t="s">
        <v>2913</v>
      </c>
      <c r="B450" t="s">
        <v>1075</v>
      </c>
      <c r="C450" s="25">
        <v>3116</v>
      </c>
      <c r="F450" s="25">
        <v>1773</v>
      </c>
      <c r="G450" s="25"/>
      <c r="H450" s="25">
        <v>1415</v>
      </c>
      <c r="I450" s="1">
        <v>1402</v>
      </c>
      <c r="J450" s="2" t="str">
        <f t="shared" si="145"/>
        <v/>
      </c>
      <c r="K450" s="2">
        <f t="shared" si="146"/>
        <v>0.79075014100394814</v>
      </c>
      <c r="L450" s="10" t="str">
        <f t="shared" si="152"/>
        <v/>
      </c>
      <c r="M450" s="9" t="str">
        <f t="shared" ref="M450:M513" si="153">IF(T450&gt;0,RANK(T450,$S450:$AP450),"")</f>
        <v/>
      </c>
      <c r="N450" s="8" t="str">
        <f t="shared" ref="N450:N513" si="154">IF(U450&gt;0,RANK(U450,$S450:$AP450),"")</f>
        <v/>
      </c>
      <c r="O450" s="2" t="str">
        <f t="shared" si="147"/>
        <v>-</v>
      </c>
      <c r="P450" s="2" t="str">
        <f t="shared" si="148"/>
        <v>-</v>
      </c>
      <c r="Q450" s="2" t="str">
        <f t="shared" si="149"/>
        <v>-</v>
      </c>
      <c r="R450" s="2" t="str">
        <f t="shared" si="150"/>
        <v>-</v>
      </c>
      <c r="AS450" t="s">
        <v>2913</v>
      </c>
      <c r="AT450" t="s">
        <v>1075</v>
      </c>
      <c r="AW450" s="42">
        <v>13</v>
      </c>
      <c r="AX450" s="44">
        <v>61</v>
      </c>
      <c r="AY450" s="48">
        <f t="shared" si="151"/>
        <v>13061</v>
      </c>
      <c r="BA450" s="7" t="s">
        <v>2971</v>
      </c>
    </row>
    <row r="451" spans="1:53" hidden="1" outlineLevel="1" x14ac:dyDescent="0.2">
      <c r="A451" t="s">
        <v>1398</v>
      </c>
      <c r="B451" t="s">
        <v>1075</v>
      </c>
      <c r="C451" s="25">
        <v>265888</v>
      </c>
      <c r="F451" s="25">
        <v>156049</v>
      </c>
      <c r="G451" s="25"/>
      <c r="H451" s="25">
        <v>96457</v>
      </c>
      <c r="I451" s="1">
        <v>96067</v>
      </c>
      <c r="J451" s="2" t="str">
        <f t="shared" si="145"/>
        <v/>
      </c>
      <c r="K451" s="2">
        <f t="shared" si="146"/>
        <v>0.61562073451287735</v>
      </c>
      <c r="L451" s="10" t="str">
        <f t="shared" si="152"/>
        <v/>
      </c>
      <c r="M451" s="9" t="str">
        <f t="shared" si="153"/>
        <v/>
      </c>
      <c r="N451" s="8" t="str">
        <f t="shared" si="154"/>
        <v/>
      </c>
      <c r="O451" s="2" t="str">
        <f t="shared" si="147"/>
        <v>-</v>
      </c>
      <c r="P451" s="2" t="str">
        <f t="shared" si="148"/>
        <v>-</v>
      </c>
      <c r="Q451" s="2" t="str">
        <f t="shared" si="149"/>
        <v>-</v>
      </c>
      <c r="R451" s="2" t="str">
        <f t="shared" si="150"/>
        <v>-</v>
      </c>
      <c r="AS451" t="s">
        <v>1398</v>
      </c>
      <c r="AT451" t="s">
        <v>1075</v>
      </c>
      <c r="AW451" s="42">
        <v>13</v>
      </c>
      <c r="AX451" s="44">
        <v>63</v>
      </c>
      <c r="AY451" s="48">
        <f t="shared" si="151"/>
        <v>13063</v>
      </c>
      <c r="BA451" s="7" t="s">
        <v>2971</v>
      </c>
    </row>
    <row r="452" spans="1:53" hidden="1" outlineLevel="1" x14ac:dyDescent="0.2">
      <c r="A452" t="s">
        <v>716</v>
      </c>
      <c r="B452" t="s">
        <v>1075</v>
      </c>
      <c r="C452" s="25">
        <v>6718</v>
      </c>
      <c r="F452" s="25">
        <v>3626</v>
      </c>
      <c r="G452" s="25"/>
      <c r="H452" s="25">
        <v>2486</v>
      </c>
      <c r="I452" s="1">
        <v>2472</v>
      </c>
      <c r="J452" s="2" t="str">
        <f t="shared" si="145"/>
        <v/>
      </c>
      <c r="K452" s="2">
        <f t="shared" si="146"/>
        <v>0.68174296745725316</v>
      </c>
      <c r="L452" s="10" t="str">
        <f t="shared" si="152"/>
        <v/>
      </c>
      <c r="M452" s="9" t="str">
        <f t="shared" si="153"/>
        <v/>
      </c>
      <c r="N452" s="8" t="str">
        <f t="shared" si="154"/>
        <v/>
      </c>
      <c r="O452" s="2" t="str">
        <f t="shared" si="147"/>
        <v>-</v>
      </c>
      <c r="P452" s="2" t="str">
        <f t="shared" si="148"/>
        <v>-</v>
      </c>
      <c r="Q452" s="2" t="str">
        <f t="shared" si="149"/>
        <v>-</v>
      </c>
      <c r="R452" s="2" t="str">
        <f t="shared" si="150"/>
        <v>-</v>
      </c>
      <c r="AS452" t="s">
        <v>716</v>
      </c>
      <c r="AT452" t="s">
        <v>1075</v>
      </c>
      <c r="AW452" s="42">
        <v>13</v>
      </c>
      <c r="AX452" s="44">
        <v>65</v>
      </c>
      <c r="AY452" s="48">
        <f t="shared" si="151"/>
        <v>13065</v>
      </c>
      <c r="BA452" s="7" t="s">
        <v>2971</v>
      </c>
    </row>
    <row r="453" spans="1:53" hidden="1" outlineLevel="1" x14ac:dyDescent="0.2">
      <c r="A453" t="s">
        <v>1386</v>
      </c>
      <c r="B453" t="s">
        <v>1075</v>
      </c>
      <c r="C453" s="25">
        <v>707442</v>
      </c>
      <c r="F453" s="25">
        <v>415314</v>
      </c>
      <c r="G453" s="25"/>
      <c r="H453" s="25">
        <v>311245</v>
      </c>
      <c r="I453" s="1">
        <v>310116</v>
      </c>
      <c r="J453" s="2" t="str">
        <f t="shared" ref="J453:J484" si="155">IF(D453&gt;0,I453/D453,"")</f>
        <v/>
      </c>
      <c r="K453" s="2">
        <f t="shared" ref="K453:K484" si="156">IF(F453&gt;0,I453/F453,"")</f>
        <v>0.74670249497970209</v>
      </c>
      <c r="L453" s="10" t="str">
        <f t="shared" si="152"/>
        <v/>
      </c>
      <c r="M453" s="9" t="str">
        <f t="shared" si="153"/>
        <v/>
      </c>
      <c r="N453" s="8" t="str">
        <f t="shared" si="154"/>
        <v/>
      </c>
      <c r="O453" s="2" t="str">
        <f t="shared" ref="O453:O484" si="157">IF(SUM($S453:$AO453)=0,"-",S453/SUM($S453:$AO453))</f>
        <v>-</v>
      </c>
      <c r="P453" s="2" t="str">
        <f t="shared" ref="P453:P484" si="158">IF(SUM($S453:$AO453)=0,"-",T453/SUM($S453:$AO453))</f>
        <v>-</v>
      </c>
      <c r="Q453" s="2" t="str">
        <f t="shared" ref="Q453:Q484" si="159">IF(SUM($S453:$AO453)=0,"-",U453/SUM($S453:$AO453))</f>
        <v>-</v>
      </c>
      <c r="R453" s="2" t="str">
        <f t="shared" ref="R453:R484" si="160">IF(SUM($S453:$AO453)=0,"-",(1-O453-P453-Q453))</f>
        <v>-</v>
      </c>
      <c r="AS453" t="s">
        <v>1386</v>
      </c>
      <c r="AT453" t="s">
        <v>1075</v>
      </c>
      <c r="AW453" s="42">
        <v>13</v>
      </c>
      <c r="AX453" s="44">
        <v>67</v>
      </c>
      <c r="AY453" s="48">
        <f t="shared" si="151"/>
        <v>13067</v>
      </c>
      <c r="BA453" s="7" t="s">
        <v>2971</v>
      </c>
    </row>
    <row r="454" spans="1:53" hidden="1" outlineLevel="1" x14ac:dyDescent="0.2">
      <c r="A454" t="s">
        <v>1015</v>
      </c>
      <c r="B454" t="s">
        <v>1075</v>
      </c>
      <c r="C454" s="25">
        <v>43170</v>
      </c>
      <c r="F454" s="25">
        <v>19905</v>
      </c>
      <c r="G454" s="25"/>
      <c r="H454" s="25">
        <v>14579</v>
      </c>
      <c r="I454" s="1">
        <v>14454</v>
      </c>
      <c r="J454" s="2" t="str">
        <f t="shared" si="155"/>
        <v/>
      </c>
      <c r="K454" s="2">
        <f t="shared" si="156"/>
        <v>0.72614920874152222</v>
      </c>
      <c r="L454" s="10" t="str">
        <f t="shared" si="152"/>
        <v/>
      </c>
      <c r="M454" s="9" t="str">
        <f t="shared" si="153"/>
        <v/>
      </c>
      <c r="N454" s="8" t="str">
        <f t="shared" si="154"/>
        <v/>
      </c>
      <c r="O454" s="2" t="str">
        <f t="shared" si="157"/>
        <v>-</v>
      </c>
      <c r="P454" s="2" t="str">
        <f t="shared" si="158"/>
        <v>-</v>
      </c>
      <c r="Q454" s="2" t="str">
        <f t="shared" si="159"/>
        <v>-</v>
      </c>
      <c r="R454" s="2" t="str">
        <f t="shared" si="160"/>
        <v>-</v>
      </c>
      <c r="AS454" t="s">
        <v>1015</v>
      </c>
      <c r="AT454" t="s">
        <v>1075</v>
      </c>
      <c r="AW454" s="42">
        <v>13</v>
      </c>
      <c r="AX454" s="44">
        <v>69</v>
      </c>
      <c r="AY454" s="48">
        <f t="shared" si="151"/>
        <v>13069</v>
      </c>
      <c r="BA454" s="7" t="s">
        <v>2971</v>
      </c>
    </row>
    <row r="455" spans="1:53" hidden="1" outlineLevel="1" x14ac:dyDescent="0.2">
      <c r="A455" t="s">
        <v>706</v>
      </c>
      <c r="B455" t="s">
        <v>1075</v>
      </c>
      <c r="C455" s="25">
        <v>46137</v>
      </c>
      <c r="F455" s="25">
        <v>19536</v>
      </c>
      <c r="G455" s="25"/>
      <c r="H455" s="25">
        <v>13395</v>
      </c>
      <c r="I455" s="1">
        <v>13328</v>
      </c>
      <c r="J455" s="2" t="str">
        <f t="shared" si="155"/>
        <v/>
      </c>
      <c r="K455" s="2">
        <f t="shared" si="156"/>
        <v>0.68222768222768226</v>
      </c>
      <c r="L455" s="10" t="str">
        <f t="shared" si="152"/>
        <v/>
      </c>
      <c r="M455" s="9" t="str">
        <f t="shared" si="153"/>
        <v/>
      </c>
      <c r="N455" s="8" t="str">
        <f t="shared" si="154"/>
        <v/>
      </c>
      <c r="O455" s="2" t="str">
        <f t="shared" si="157"/>
        <v>-</v>
      </c>
      <c r="P455" s="2" t="str">
        <f t="shared" si="158"/>
        <v>-</v>
      </c>
      <c r="Q455" s="2" t="str">
        <f t="shared" si="159"/>
        <v>-</v>
      </c>
      <c r="R455" s="2" t="str">
        <f t="shared" si="160"/>
        <v>-</v>
      </c>
      <c r="AS455" t="s">
        <v>706</v>
      </c>
      <c r="AT455" t="s">
        <v>1075</v>
      </c>
      <c r="AW455" s="42">
        <v>13</v>
      </c>
      <c r="AX455" s="44">
        <v>71</v>
      </c>
      <c r="AY455" s="48">
        <f t="shared" si="151"/>
        <v>13071</v>
      </c>
      <c r="BA455" s="7" t="s">
        <v>2971</v>
      </c>
    </row>
    <row r="456" spans="1:53" hidden="1" outlineLevel="1" x14ac:dyDescent="0.2">
      <c r="A456" t="s">
        <v>1399</v>
      </c>
      <c r="B456" t="s">
        <v>1075</v>
      </c>
      <c r="C456" s="25">
        <v>131627</v>
      </c>
      <c r="F456" s="25">
        <v>79821</v>
      </c>
      <c r="G456" s="25"/>
      <c r="H456" s="25">
        <v>59183</v>
      </c>
      <c r="I456" s="1">
        <v>58923</v>
      </c>
      <c r="J456" s="2" t="str">
        <f t="shared" si="155"/>
        <v/>
      </c>
      <c r="K456" s="2">
        <f t="shared" si="156"/>
        <v>0.73818919833126617</v>
      </c>
      <c r="L456" s="10" t="str">
        <f t="shared" si="152"/>
        <v/>
      </c>
      <c r="M456" s="9" t="str">
        <f t="shared" si="153"/>
        <v/>
      </c>
      <c r="N456" s="8" t="str">
        <f t="shared" si="154"/>
        <v/>
      </c>
      <c r="O456" s="2" t="str">
        <f t="shared" si="157"/>
        <v>-</v>
      </c>
      <c r="P456" s="2" t="str">
        <f t="shared" si="158"/>
        <v>-</v>
      </c>
      <c r="Q456" s="2" t="str">
        <f t="shared" si="159"/>
        <v>-</v>
      </c>
      <c r="R456" s="2" t="str">
        <f t="shared" si="160"/>
        <v>-</v>
      </c>
      <c r="AS456" t="s">
        <v>1399</v>
      </c>
      <c r="AT456" t="s">
        <v>1075</v>
      </c>
      <c r="AW456" s="42">
        <v>13</v>
      </c>
      <c r="AX456" s="44">
        <v>73</v>
      </c>
      <c r="AY456" s="48">
        <f t="shared" si="151"/>
        <v>13073</v>
      </c>
      <c r="BA456" s="7" t="s">
        <v>2971</v>
      </c>
    </row>
    <row r="457" spans="1:53" hidden="1" outlineLevel="1" x14ac:dyDescent="0.2">
      <c r="A457" t="s">
        <v>1040</v>
      </c>
      <c r="B457" t="s">
        <v>1075</v>
      </c>
      <c r="C457" s="25">
        <v>16923</v>
      </c>
      <c r="F457" s="25">
        <v>8400</v>
      </c>
      <c r="G457" s="25"/>
      <c r="H457" s="25">
        <v>6071</v>
      </c>
      <c r="I457" s="1">
        <v>6031</v>
      </c>
      <c r="J457" s="2" t="str">
        <f t="shared" si="155"/>
        <v/>
      </c>
      <c r="K457" s="2">
        <f t="shared" si="156"/>
        <v>0.71797619047619043</v>
      </c>
      <c r="L457" s="10" t="str">
        <f t="shared" si="152"/>
        <v/>
      </c>
      <c r="M457" s="9" t="str">
        <f t="shared" si="153"/>
        <v/>
      </c>
      <c r="N457" s="8" t="str">
        <f t="shared" si="154"/>
        <v/>
      </c>
      <c r="O457" s="2" t="str">
        <f t="shared" si="157"/>
        <v>-</v>
      </c>
      <c r="P457" s="2" t="str">
        <f t="shared" si="158"/>
        <v>-</v>
      </c>
      <c r="Q457" s="2" t="str">
        <f t="shared" si="159"/>
        <v>-</v>
      </c>
      <c r="R457" s="2" t="str">
        <f t="shared" si="160"/>
        <v>-</v>
      </c>
      <c r="AS457" t="s">
        <v>1040</v>
      </c>
      <c r="AT457" t="s">
        <v>1075</v>
      </c>
      <c r="AW457" s="42">
        <v>13</v>
      </c>
      <c r="AX457" s="44">
        <v>75</v>
      </c>
      <c r="AY457" s="48">
        <f t="shared" si="151"/>
        <v>13075</v>
      </c>
      <c r="BA457" s="7" t="s">
        <v>2971</v>
      </c>
    </row>
    <row r="458" spans="1:53" hidden="1" outlineLevel="1" x14ac:dyDescent="0.2">
      <c r="A458" t="s">
        <v>91</v>
      </c>
      <c r="B458" t="s">
        <v>1075</v>
      </c>
      <c r="C458" s="25">
        <v>130929</v>
      </c>
      <c r="F458" s="25">
        <v>73888</v>
      </c>
      <c r="G458" s="25"/>
      <c r="H458" s="25">
        <v>55807</v>
      </c>
      <c r="I458" s="1">
        <v>55555</v>
      </c>
      <c r="J458" s="2" t="str">
        <f t="shared" si="155"/>
        <v/>
      </c>
      <c r="K458" s="2">
        <f t="shared" si="156"/>
        <v>0.75188122563880466</v>
      </c>
      <c r="L458" s="10" t="str">
        <f t="shared" si="152"/>
        <v/>
      </c>
      <c r="M458" s="9" t="str">
        <f t="shared" si="153"/>
        <v/>
      </c>
      <c r="N458" s="8" t="str">
        <f t="shared" si="154"/>
        <v/>
      </c>
      <c r="O458" s="2" t="str">
        <f t="shared" si="157"/>
        <v>-</v>
      </c>
      <c r="P458" s="2" t="str">
        <f t="shared" si="158"/>
        <v>-</v>
      </c>
      <c r="Q458" s="2" t="str">
        <f t="shared" si="159"/>
        <v>-</v>
      </c>
      <c r="R458" s="2" t="str">
        <f t="shared" si="160"/>
        <v>-</v>
      </c>
      <c r="AS458" t="s">
        <v>91</v>
      </c>
      <c r="AT458" t="s">
        <v>1075</v>
      </c>
      <c r="AW458" s="42">
        <v>13</v>
      </c>
      <c r="AX458" s="44">
        <v>77</v>
      </c>
      <c r="AY458" s="48">
        <f t="shared" si="151"/>
        <v>13077</v>
      </c>
      <c r="BA458" s="7" t="s">
        <v>2971</v>
      </c>
    </row>
    <row r="459" spans="1:53" hidden="1" outlineLevel="1" x14ac:dyDescent="0.2">
      <c r="A459" t="s">
        <v>1753</v>
      </c>
      <c r="B459" t="s">
        <v>1075</v>
      </c>
      <c r="C459" s="25">
        <v>12600</v>
      </c>
      <c r="F459" s="25">
        <v>6956</v>
      </c>
      <c r="G459" s="25"/>
      <c r="H459" s="25">
        <v>5168</v>
      </c>
      <c r="I459" s="1">
        <v>5133</v>
      </c>
      <c r="J459" s="2" t="str">
        <f t="shared" si="155"/>
        <v/>
      </c>
      <c r="K459" s="2">
        <f t="shared" si="156"/>
        <v>0.73792409430707306</v>
      </c>
      <c r="L459" s="10" t="str">
        <f t="shared" si="152"/>
        <v/>
      </c>
      <c r="M459" s="9" t="str">
        <f t="shared" si="153"/>
        <v/>
      </c>
      <c r="N459" s="8" t="str">
        <f t="shared" si="154"/>
        <v/>
      </c>
      <c r="O459" s="2" t="str">
        <f t="shared" si="157"/>
        <v>-</v>
      </c>
      <c r="P459" s="2" t="str">
        <f t="shared" si="158"/>
        <v>-</v>
      </c>
      <c r="Q459" s="2" t="str">
        <f t="shared" si="159"/>
        <v>-</v>
      </c>
      <c r="R459" s="2" t="str">
        <f t="shared" si="160"/>
        <v>-</v>
      </c>
      <c r="AS459" t="s">
        <v>1753</v>
      </c>
      <c r="AT459" t="s">
        <v>1075</v>
      </c>
      <c r="AW459" s="42">
        <v>13</v>
      </c>
      <c r="AX459" s="44">
        <v>79</v>
      </c>
      <c r="AY459" s="48">
        <f t="shared" si="151"/>
        <v>13079</v>
      </c>
      <c r="BA459" s="7" t="s">
        <v>2971</v>
      </c>
    </row>
    <row r="460" spans="1:53" hidden="1" outlineLevel="1" x14ac:dyDescent="0.2">
      <c r="A460" t="s">
        <v>170</v>
      </c>
      <c r="B460" t="s">
        <v>1075</v>
      </c>
      <c r="C460" s="25">
        <v>23606</v>
      </c>
      <c r="F460" s="25">
        <v>10451</v>
      </c>
      <c r="G460" s="25"/>
      <c r="H460" s="25">
        <v>7428</v>
      </c>
      <c r="I460" s="1">
        <v>7396</v>
      </c>
      <c r="J460" s="2" t="str">
        <f t="shared" si="155"/>
        <v/>
      </c>
      <c r="K460" s="2">
        <f t="shared" si="156"/>
        <v>0.70768347526552478</v>
      </c>
      <c r="L460" s="10" t="str">
        <f t="shared" si="152"/>
        <v/>
      </c>
      <c r="M460" s="9" t="str">
        <f t="shared" si="153"/>
        <v/>
      </c>
      <c r="N460" s="8" t="str">
        <f t="shared" si="154"/>
        <v/>
      </c>
      <c r="O460" s="2" t="str">
        <f t="shared" si="157"/>
        <v>-</v>
      </c>
      <c r="P460" s="2" t="str">
        <f t="shared" si="158"/>
        <v>-</v>
      </c>
      <c r="Q460" s="2" t="str">
        <f t="shared" si="159"/>
        <v>-</v>
      </c>
      <c r="R460" s="2" t="str">
        <f t="shared" si="160"/>
        <v>-</v>
      </c>
      <c r="AS460" t="s">
        <v>170</v>
      </c>
      <c r="AT460" t="s">
        <v>1075</v>
      </c>
      <c r="AW460" s="42">
        <v>13</v>
      </c>
      <c r="AX460" s="44">
        <v>81</v>
      </c>
      <c r="AY460" s="48">
        <f t="shared" si="151"/>
        <v>13081</v>
      </c>
      <c r="BA460" s="7" t="s">
        <v>2971</v>
      </c>
    </row>
    <row r="461" spans="1:53" hidden="1" outlineLevel="1" x14ac:dyDescent="0.2">
      <c r="A461" t="s">
        <v>2460</v>
      </c>
      <c r="B461" t="s">
        <v>1075</v>
      </c>
      <c r="C461" s="25">
        <v>16490</v>
      </c>
      <c r="F461" s="25">
        <v>11006</v>
      </c>
      <c r="G461" s="25"/>
      <c r="H461" s="25">
        <v>6117</v>
      </c>
      <c r="I461" s="1">
        <v>6020</v>
      </c>
      <c r="J461" s="2" t="str">
        <f t="shared" si="155"/>
        <v/>
      </c>
      <c r="K461" s="2">
        <f t="shared" si="156"/>
        <v>0.54697437761221157</v>
      </c>
      <c r="L461" s="10" t="str">
        <f t="shared" si="152"/>
        <v/>
      </c>
      <c r="M461" s="9" t="str">
        <f t="shared" si="153"/>
        <v/>
      </c>
      <c r="N461" s="8" t="str">
        <f t="shared" si="154"/>
        <v/>
      </c>
      <c r="O461" s="2" t="str">
        <f t="shared" si="157"/>
        <v>-</v>
      </c>
      <c r="P461" s="2" t="str">
        <f t="shared" si="158"/>
        <v>-</v>
      </c>
      <c r="Q461" s="2" t="str">
        <f t="shared" si="159"/>
        <v>-</v>
      </c>
      <c r="R461" s="2" t="str">
        <f t="shared" si="160"/>
        <v>-</v>
      </c>
      <c r="AS461" t="s">
        <v>2460</v>
      </c>
      <c r="AT461" t="s">
        <v>1075</v>
      </c>
      <c r="AW461" s="42">
        <v>13</v>
      </c>
      <c r="AX461" s="44">
        <v>83</v>
      </c>
      <c r="AY461" s="48">
        <f t="shared" si="151"/>
        <v>13083</v>
      </c>
      <c r="BA461" s="7" t="s">
        <v>2971</v>
      </c>
    </row>
    <row r="462" spans="1:53" hidden="1" outlineLevel="1" x14ac:dyDescent="0.2">
      <c r="A462" t="s">
        <v>2596</v>
      </c>
      <c r="B462" t="s">
        <v>1075</v>
      </c>
      <c r="C462" s="25">
        <v>22422</v>
      </c>
      <c r="F462" s="25">
        <v>13217</v>
      </c>
      <c r="G462" s="25"/>
      <c r="H462" s="25">
        <v>10277</v>
      </c>
      <c r="I462" s="1">
        <v>10244</v>
      </c>
      <c r="J462" s="2" t="str">
        <f t="shared" si="155"/>
        <v/>
      </c>
      <c r="K462" s="2">
        <f t="shared" si="156"/>
        <v>0.77506241961110689</v>
      </c>
      <c r="L462" s="10" t="str">
        <f t="shared" si="152"/>
        <v/>
      </c>
      <c r="M462" s="9" t="str">
        <f t="shared" si="153"/>
        <v/>
      </c>
      <c r="N462" s="8" t="str">
        <f t="shared" si="154"/>
        <v/>
      </c>
      <c r="O462" s="2" t="str">
        <f t="shared" si="157"/>
        <v>-</v>
      </c>
      <c r="P462" s="2" t="str">
        <f t="shared" si="158"/>
        <v>-</v>
      </c>
      <c r="Q462" s="2" t="str">
        <f t="shared" si="159"/>
        <v>-</v>
      </c>
      <c r="R462" s="2" t="str">
        <f t="shared" si="160"/>
        <v>-</v>
      </c>
      <c r="AS462" t="s">
        <v>2596</v>
      </c>
      <c r="AT462" t="s">
        <v>1075</v>
      </c>
      <c r="AW462" s="42">
        <v>13</v>
      </c>
      <c r="AX462" s="44">
        <v>85</v>
      </c>
      <c r="AY462" s="48">
        <f t="shared" si="151"/>
        <v>13085</v>
      </c>
      <c r="BA462" s="7" t="s">
        <v>2971</v>
      </c>
    </row>
    <row r="463" spans="1:53" hidden="1" outlineLevel="1" x14ac:dyDescent="0.2">
      <c r="A463" t="s">
        <v>1808</v>
      </c>
      <c r="B463" t="s">
        <v>1075</v>
      </c>
      <c r="C463" s="25">
        <v>27509</v>
      </c>
      <c r="F463" s="25">
        <v>14145</v>
      </c>
      <c r="G463" s="25"/>
      <c r="H463" s="25">
        <v>10538</v>
      </c>
      <c r="I463" s="1">
        <v>10485</v>
      </c>
      <c r="J463" s="2" t="str">
        <f t="shared" si="155"/>
        <v/>
      </c>
      <c r="K463" s="2">
        <f t="shared" si="156"/>
        <v>0.74125132555673379</v>
      </c>
      <c r="L463" s="10" t="str">
        <f t="shared" si="152"/>
        <v/>
      </c>
      <c r="M463" s="9" t="str">
        <f t="shared" si="153"/>
        <v/>
      </c>
      <c r="N463" s="8" t="str">
        <f t="shared" si="154"/>
        <v/>
      </c>
      <c r="O463" s="2" t="str">
        <f t="shared" si="157"/>
        <v>-</v>
      </c>
      <c r="P463" s="2" t="str">
        <f t="shared" si="158"/>
        <v>-</v>
      </c>
      <c r="Q463" s="2" t="str">
        <f t="shared" si="159"/>
        <v>-</v>
      </c>
      <c r="R463" s="2" t="str">
        <f t="shared" si="160"/>
        <v>-</v>
      </c>
      <c r="AS463" t="s">
        <v>1808</v>
      </c>
      <c r="AT463" t="s">
        <v>1075</v>
      </c>
      <c r="AW463" s="42">
        <v>13</v>
      </c>
      <c r="AX463" s="44">
        <v>87</v>
      </c>
      <c r="AY463" s="48">
        <f t="shared" si="151"/>
        <v>13087</v>
      </c>
      <c r="BA463" s="7" t="s">
        <v>2971</v>
      </c>
    </row>
    <row r="464" spans="1:53" hidden="1" outlineLevel="1" x14ac:dyDescent="0.2">
      <c r="A464" t="s">
        <v>1007</v>
      </c>
      <c r="B464" t="s">
        <v>1075</v>
      </c>
      <c r="C464" s="25">
        <v>707089</v>
      </c>
      <c r="F464" s="25">
        <v>418611</v>
      </c>
      <c r="G464" s="25"/>
      <c r="H464" s="25">
        <v>307474</v>
      </c>
      <c r="I464" s="1">
        <v>306265</v>
      </c>
      <c r="J464" s="2" t="str">
        <f t="shared" si="155"/>
        <v/>
      </c>
      <c r="K464" s="2">
        <f t="shared" si="156"/>
        <v>0.73162195928917295</v>
      </c>
      <c r="L464" s="10" t="str">
        <f t="shared" si="152"/>
        <v/>
      </c>
      <c r="M464" s="9" t="str">
        <f t="shared" si="153"/>
        <v/>
      </c>
      <c r="N464" s="8" t="str">
        <f t="shared" si="154"/>
        <v/>
      </c>
      <c r="O464" s="2" t="str">
        <f t="shared" si="157"/>
        <v>-</v>
      </c>
      <c r="P464" s="2" t="str">
        <f t="shared" si="158"/>
        <v>-</v>
      </c>
      <c r="Q464" s="2" t="str">
        <f t="shared" si="159"/>
        <v>-</v>
      </c>
      <c r="R464" s="2" t="str">
        <f t="shared" si="160"/>
        <v>-</v>
      </c>
      <c r="AS464" t="s">
        <v>1007</v>
      </c>
      <c r="AT464" t="s">
        <v>1075</v>
      </c>
      <c r="AW464" s="42">
        <v>13</v>
      </c>
      <c r="AX464" s="44">
        <v>89</v>
      </c>
      <c r="AY464" s="48">
        <f t="shared" si="151"/>
        <v>13089</v>
      </c>
      <c r="BA464" s="7" t="s">
        <v>2971</v>
      </c>
    </row>
    <row r="465" spans="1:53" hidden="1" outlineLevel="1" x14ac:dyDescent="0.2">
      <c r="A465" t="s">
        <v>2958</v>
      </c>
      <c r="B465" t="s">
        <v>1075</v>
      </c>
      <c r="C465" s="25">
        <v>21329</v>
      </c>
      <c r="F465" s="25">
        <v>11032</v>
      </c>
      <c r="G465" s="25"/>
      <c r="H465" s="25">
        <v>7807</v>
      </c>
      <c r="I465" s="1">
        <v>7733</v>
      </c>
      <c r="J465" s="2" t="str">
        <f t="shared" si="155"/>
        <v/>
      </c>
      <c r="K465" s="2">
        <f t="shared" si="156"/>
        <v>0.7009608411892676</v>
      </c>
      <c r="L465" s="10" t="str">
        <f t="shared" si="152"/>
        <v/>
      </c>
      <c r="M465" s="9" t="str">
        <f t="shared" si="153"/>
        <v/>
      </c>
      <c r="N465" s="8" t="str">
        <f t="shared" si="154"/>
        <v/>
      </c>
      <c r="O465" s="2" t="str">
        <f t="shared" si="157"/>
        <v>-</v>
      </c>
      <c r="P465" s="2" t="str">
        <f t="shared" si="158"/>
        <v>-</v>
      </c>
      <c r="Q465" s="2" t="str">
        <f t="shared" si="159"/>
        <v>-</v>
      </c>
      <c r="R465" s="2" t="str">
        <f t="shared" si="160"/>
        <v>-</v>
      </c>
      <c r="AS465" t="s">
        <v>2958</v>
      </c>
      <c r="AT465" t="s">
        <v>1075</v>
      </c>
      <c r="AW465" s="42">
        <v>13</v>
      </c>
      <c r="AX465" s="44">
        <v>91</v>
      </c>
      <c r="AY465" s="48">
        <f t="shared" si="151"/>
        <v>13091</v>
      </c>
      <c r="BA465" s="7" t="s">
        <v>2971</v>
      </c>
    </row>
    <row r="466" spans="1:53" hidden="1" outlineLevel="1" x14ac:dyDescent="0.2">
      <c r="A466" t="s">
        <v>288</v>
      </c>
      <c r="B466" t="s">
        <v>1075</v>
      </c>
      <c r="C466" s="25">
        <v>14318</v>
      </c>
      <c r="F466" s="25">
        <v>5680</v>
      </c>
      <c r="G466" s="25"/>
      <c r="H466" s="25">
        <v>4332</v>
      </c>
      <c r="I466" s="1">
        <v>4298</v>
      </c>
      <c r="J466" s="2" t="str">
        <f t="shared" si="155"/>
        <v/>
      </c>
      <c r="K466" s="2">
        <f t="shared" si="156"/>
        <v>0.75669014084507047</v>
      </c>
      <c r="L466" s="10" t="str">
        <f t="shared" si="152"/>
        <v/>
      </c>
      <c r="M466" s="9" t="str">
        <f t="shared" si="153"/>
        <v/>
      </c>
      <c r="N466" s="8" t="str">
        <f t="shared" si="154"/>
        <v/>
      </c>
      <c r="O466" s="2" t="str">
        <f t="shared" si="157"/>
        <v>-</v>
      </c>
      <c r="P466" s="2" t="str">
        <f t="shared" si="158"/>
        <v>-</v>
      </c>
      <c r="Q466" s="2" t="str">
        <f t="shared" si="159"/>
        <v>-</v>
      </c>
      <c r="R466" s="2" t="str">
        <f t="shared" si="160"/>
        <v>-</v>
      </c>
      <c r="AS466" t="s">
        <v>288</v>
      </c>
      <c r="AT466" t="s">
        <v>1075</v>
      </c>
      <c r="AW466" s="42">
        <v>13</v>
      </c>
      <c r="AX466" s="44">
        <v>93</v>
      </c>
      <c r="AY466" s="48">
        <f t="shared" si="151"/>
        <v>13093</v>
      </c>
      <c r="BA466" s="7" t="s">
        <v>2971</v>
      </c>
    </row>
    <row r="467" spans="1:53" hidden="1" outlineLevel="1" x14ac:dyDescent="0.2">
      <c r="A467" t="s">
        <v>2245</v>
      </c>
      <c r="B467" t="s">
        <v>1075</v>
      </c>
      <c r="C467" s="25">
        <v>94501</v>
      </c>
      <c r="F467" s="25">
        <v>54258</v>
      </c>
      <c r="G467" s="25"/>
      <c r="H467" s="25">
        <v>38112</v>
      </c>
      <c r="I467" s="1">
        <v>37919</v>
      </c>
      <c r="J467" s="2" t="str">
        <f t="shared" si="155"/>
        <v/>
      </c>
      <c r="K467" s="2">
        <f t="shared" si="156"/>
        <v>0.69886468354896969</v>
      </c>
      <c r="L467" s="10" t="str">
        <f t="shared" si="152"/>
        <v/>
      </c>
      <c r="M467" s="9" t="str">
        <f t="shared" si="153"/>
        <v/>
      </c>
      <c r="N467" s="8" t="str">
        <f t="shared" si="154"/>
        <v/>
      </c>
      <c r="O467" s="2" t="str">
        <f t="shared" si="157"/>
        <v>-</v>
      </c>
      <c r="P467" s="2" t="str">
        <f t="shared" si="158"/>
        <v>-</v>
      </c>
      <c r="Q467" s="2" t="str">
        <f t="shared" si="159"/>
        <v>-</v>
      </c>
      <c r="R467" s="2" t="str">
        <f t="shared" si="160"/>
        <v>-</v>
      </c>
      <c r="AS467" t="s">
        <v>2245</v>
      </c>
      <c r="AT467" t="s">
        <v>1075</v>
      </c>
      <c r="AW467" s="42">
        <v>13</v>
      </c>
      <c r="AX467" s="44">
        <v>95</v>
      </c>
      <c r="AY467" s="48">
        <f t="shared" si="151"/>
        <v>13095</v>
      </c>
      <c r="BA467" s="7" t="s">
        <v>2971</v>
      </c>
    </row>
    <row r="468" spans="1:53" hidden="1" outlineLevel="1" x14ac:dyDescent="0.2">
      <c r="A468" t="s">
        <v>1067</v>
      </c>
      <c r="B468" t="s">
        <v>1075</v>
      </c>
      <c r="C468" s="25">
        <v>133971</v>
      </c>
      <c r="F468" s="25">
        <v>74210</v>
      </c>
      <c r="G468" s="25"/>
      <c r="H468" s="25">
        <v>55484</v>
      </c>
      <c r="I468" s="1">
        <v>55267</v>
      </c>
      <c r="J468" s="2" t="str">
        <f t="shared" si="155"/>
        <v/>
      </c>
      <c r="K468" s="2">
        <f t="shared" si="156"/>
        <v>0.74473790594259537</v>
      </c>
      <c r="L468" s="10" t="str">
        <f t="shared" si="152"/>
        <v/>
      </c>
      <c r="M468" s="9" t="str">
        <f t="shared" si="153"/>
        <v/>
      </c>
      <c r="N468" s="8" t="str">
        <f t="shared" si="154"/>
        <v/>
      </c>
      <c r="O468" s="2" t="str">
        <f t="shared" si="157"/>
        <v>-</v>
      </c>
      <c r="P468" s="2" t="str">
        <f t="shared" si="158"/>
        <v>-</v>
      </c>
      <c r="Q468" s="2" t="str">
        <f t="shared" si="159"/>
        <v>-</v>
      </c>
      <c r="R468" s="2" t="str">
        <f t="shared" si="160"/>
        <v>-</v>
      </c>
      <c r="AS468" t="s">
        <v>1067</v>
      </c>
      <c r="AT468" t="s">
        <v>1075</v>
      </c>
      <c r="AW468" s="42">
        <v>13</v>
      </c>
      <c r="AX468" s="44">
        <v>97</v>
      </c>
      <c r="AY468" s="48">
        <f t="shared" si="151"/>
        <v>13097</v>
      </c>
      <c r="BA468" s="7" t="s">
        <v>2971</v>
      </c>
    </row>
    <row r="469" spans="1:53" hidden="1" outlineLevel="1" x14ac:dyDescent="0.2">
      <c r="A469" t="s">
        <v>2631</v>
      </c>
      <c r="B469" t="s">
        <v>1075</v>
      </c>
      <c r="C469" s="25">
        <v>10594</v>
      </c>
      <c r="F469" s="25">
        <v>7767</v>
      </c>
      <c r="G469" s="25"/>
      <c r="H469" s="25">
        <v>5382</v>
      </c>
      <c r="I469" s="1">
        <v>5353</v>
      </c>
      <c r="J469" s="2" t="str">
        <f t="shared" si="155"/>
        <v/>
      </c>
      <c r="K469" s="2">
        <f t="shared" si="156"/>
        <v>0.68919788850263941</v>
      </c>
      <c r="L469" s="10" t="str">
        <f t="shared" si="152"/>
        <v/>
      </c>
      <c r="M469" s="9" t="str">
        <f t="shared" si="153"/>
        <v/>
      </c>
      <c r="N469" s="8" t="str">
        <f t="shared" si="154"/>
        <v/>
      </c>
      <c r="O469" s="2" t="str">
        <f t="shared" si="157"/>
        <v>-</v>
      </c>
      <c r="P469" s="2" t="str">
        <f t="shared" si="158"/>
        <v>-</v>
      </c>
      <c r="Q469" s="2" t="str">
        <f t="shared" si="159"/>
        <v>-</v>
      </c>
      <c r="R469" s="2" t="str">
        <f t="shared" si="160"/>
        <v>-</v>
      </c>
      <c r="AS469" t="s">
        <v>2631</v>
      </c>
      <c r="AT469" t="s">
        <v>1075</v>
      </c>
      <c r="AW469" s="42">
        <v>13</v>
      </c>
      <c r="AX469" s="44">
        <v>99</v>
      </c>
      <c r="AY469" s="48">
        <f t="shared" si="151"/>
        <v>13099</v>
      </c>
      <c r="BA469" s="7" t="s">
        <v>2971</v>
      </c>
    </row>
    <row r="470" spans="1:53" hidden="1" outlineLevel="1" x14ac:dyDescent="0.2">
      <c r="A470" t="s">
        <v>2411</v>
      </c>
      <c r="B470" t="s">
        <v>1075</v>
      </c>
      <c r="C470" s="25">
        <v>3988</v>
      </c>
      <c r="F470" s="25">
        <v>1864</v>
      </c>
      <c r="G470" s="25"/>
      <c r="H470" s="25">
        <v>1114</v>
      </c>
      <c r="I470" s="1">
        <v>1102</v>
      </c>
      <c r="J470" s="2" t="str">
        <f t="shared" si="155"/>
        <v/>
      </c>
      <c r="K470" s="2">
        <f t="shared" si="156"/>
        <v>0.59120171673819744</v>
      </c>
      <c r="L470" s="10" t="str">
        <f t="shared" si="152"/>
        <v/>
      </c>
      <c r="M470" s="9" t="str">
        <f t="shared" si="153"/>
        <v/>
      </c>
      <c r="N470" s="8" t="str">
        <f t="shared" si="154"/>
        <v/>
      </c>
      <c r="O470" s="2" t="str">
        <f t="shared" si="157"/>
        <v>-</v>
      </c>
      <c r="P470" s="2" t="str">
        <f t="shared" si="158"/>
        <v>-</v>
      </c>
      <c r="Q470" s="2" t="str">
        <f t="shared" si="159"/>
        <v>-</v>
      </c>
      <c r="R470" s="2" t="str">
        <f t="shared" si="160"/>
        <v>-</v>
      </c>
      <c r="AS470" t="s">
        <v>2411</v>
      </c>
      <c r="AT470" t="s">
        <v>1075</v>
      </c>
      <c r="AW470" s="42">
        <v>13</v>
      </c>
      <c r="AX470" s="44">
        <v>101</v>
      </c>
      <c r="AY470" s="48">
        <f t="shared" si="151"/>
        <v>13101</v>
      </c>
      <c r="BA470" s="7" t="s">
        <v>2971</v>
      </c>
    </row>
    <row r="471" spans="1:53" hidden="1" outlineLevel="1" x14ac:dyDescent="0.2">
      <c r="A471" t="s">
        <v>2178</v>
      </c>
      <c r="B471" t="s">
        <v>1075</v>
      </c>
      <c r="C471" s="25">
        <v>53293</v>
      </c>
      <c r="F471" s="25">
        <v>29368</v>
      </c>
      <c r="G471" s="25"/>
      <c r="H471" s="25">
        <v>20896</v>
      </c>
      <c r="I471" s="1">
        <v>20816</v>
      </c>
      <c r="J471" s="2" t="str">
        <f t="shared" si="155"/>
        <v/>
      </c>
      <c r="K471" s="2">
        <f t="shared" si="156"/>
        <v>0.7087986924543721</v>
      </c>
      <c r="L471" s="10" t="str">
        <f t="shared" si="152"/>
        <v/>
      </c>
      <c r="M471" s="9" t="str">
        <f t="shared" si="153"/>
        <v/>
      </c>
      <c r="N471" s="8" t="str">
        <f t="shared" si="154"/>
        <v/>
      </c>
      <c r="O471" s="2" t="str">
        <f t="shared" si="157"/>
        <v>-</v>
      </c>
      <c r="P471" s="2" t="str">
        <f t="shared" si="158"/>
        <v>-</v>
      </c>
      <c r="Q471" s="2" t="str">
        <f t="shared" si="159"/>
        <v>-</v>
      </c>
      <c r="R471" s="2" t="str">
        <f t="shared" si="160"/>
        <v>-</v>
      </c>
      <c r="AS471" t="s">
        <v>2178</v>
      </c>
      <c r="AT471" t="s">
        <v>1075</v>
      </c>
      <c r="AW471" s="42">
        <v>13</v>
      </c>
      <c r="AX471" s="44">
        <v>103</v>
      </c>
      <c r="AY471" s="48">
        <f t="shared" si="151"/>
        <v>13103</v>
      </c>
      <c r="BA471" s="7" t="s">
        <v>2971</v>
      </c>
    </row>
    <row r="472" spans="1:53" hidden="1" outlineLevel="1" x14ac:dyDescent="0.2">
      <c r="A472" t="s">
        <v>432</v>
      </c>
      <c r="B472" t="s">
        <v>1075</v>
      </c>
      <c r="C472" s="25">
        <v>19684</v>
      </c>
      <c r="F472" s="25">
        <v>11182</v>
      </c>
      <c r="G472" s="25"/>
      <c r="H472" s="25">
        <v>8209</v>
      </c>
      <c r="I472" s="1">
        <v>8143</v>
      </c>
      <c r="J472" s="2" t="str">
        <f t="shared" si="155"/>
        <v/>
      </c>
      <c r="K472" s="2">
        <f t="shared" si="156"/>
        <v>0.72822393131818997</v>
      </c>
      <c r="L472" s="10" t="str">
        <f t="shared" si="152"/>
        <v/>
      </c>
      <c r="M472" s="9" t="str">
        <f t="shared" si="153"/>
        <v/>
      </c>
      <c r="N472" s="8" t="str">
        <f t="shared" si="154"/>
        <v/>
      </c>
      <c r="O472" s="2" t="str">
        <f t="shared" si="157"/>
        <v>-</v>
      </c>
      <c r="P472" s="2" t="str">
        <f t="shared" si="158"/>
        <v>-</v>
      </c>
      <c r="Q472" s="2" t="str">
        <f t="shared" si="159"/>
        <v>-</v>
      </c>
      <c r="R472" s="2" t="str">
        <f t="shared" si="160"/>
        <v>-</v>
      </c>
      <c r="AS472" t="s">
        <v>432</v>
      </c>
      <c r="AT472" t="s">
        <v>1075</v>
      </c>
      <c r="AW472" s="42">
        <v>13</v>
      </c>
      <c r="AX472" s="44">
        <v>105</v>
      </c>
      <c r="AY472" s="48">
        <f t="shared" si="151"/>
        <v>13105</v>
      </c>
      <c r="BA472" s="7" t="s">
        <v>2971</v>
      </c>
    </row>
    <row r="473" spans="1:53" hidden="1" outlineLevel="1" x14ac:dyDescent="0.2">
      <c r="A473" t="s">
        <v>2506</v>
      </c>
      <c r="B473" t="s">
        <v>1075</v>
      </c>
      <c r="C473" s="25">
        <v>22898</v>
      </c>
      <c r="F473" s="25">
        <v>11080</v>
      </c>
      <c r="G473" s="25"/>
      <c r="H473" s="25">
        <v>8127</v>
      </c>
      <c r="I473" s="1">
        <v>8083</v>
      </c>
      <c r="J473" s="2" t="str">
        <f t="shared" si="155"/>
        <v/>
      </c>
      <c r="K473" s="2">
        <f t="shared" si="156"/>
        <v>0.72951263537906141</v>
      </c>
      <c r="L473" s="10" t="str">
        <f t="shared" si="152"/>
        <v/>
      </c>
      <c r="M473" s="9" t="str">
        <f t="shared" si="153"/>
        <v/>
      </c>
      <c r="N473" s="8" t="str">
        <f t="shared" si="154"/>
        <v/>
      </c>
      <c r="O473" s="2" t="str">
        <f t="shared" si="157"/>
        <v>-</v>
      </c>
      <c r="P473" s="2" t="str">
        <f t="shared" si="158"/>
        <v>-</v>
      </c>
      <c r="Q473" s="2" t="str">
        <f t="shared" si="159"/>
        <v>-</v>
      </c>
      <c r="R473" s="2" t="str">
        <f t="shared" si="160"/>
        <v>-</v>
      </c>
      <c r="AS473" t="s">
        <v>2506</v>
      </c>
      <c r="AT473" t="s">
        <v>1075</v>
      </c>
      <c r="AW473" s="42">
        <v>13</v>
      </c>
      <c r="AX473" s="44">
        <v>107</v>
      </c>
      <c r="AY473" s="48">
        <f t="shared" si="151"/>
        <v>13107</v>
      </c>
      <c r="BA473" s="7" t="s">
        <v>2971</v>
      </c>
    </row>
    <row r="474" spans="1:53" hidden="1" outlineLevel="1" x14ac:dyDescent="0.2">
      <c r="A474" t="s">
        <v>580</v>
      </c>
      <c r="B474" t="s">
        <v>1075</v>
      </c>
      <c r="C474" s="25">
        <v>10689</v>
      </c>
      <c r="F474" s="25">
        <v>4886</v>
      </c>
      <c r="G474" s="25"/>
      <c r="H474" s="25">
        <v>3586</v>
      </c>
      <c r="I474" s="1">
        <v>3563</v>
      </c>
      <c r="J474" s="2" t="str">
        <f t="shared" si="155"/>
        <v/>
      </c>
      <c r="K474" s="2">
        <f t="shared" si="156"/>
        <v>0.72922636103151861</v>
      </c>
      <c r="L474" s="10" t="str">
        <f t="shared" si="152"/>
        <v/>
      </c>
      <c r="M474" s="9" t="str">
        <f t="shared" si="153"/>
        <v/>
      </c>
      <c r="N474" s="8" t="str">
        <f t="shared" si="154"/>
        <v/>
      </c>
      <c r="O474" s="2" t="str">
        <f t="shared" si="157"/>
        <v>-</v>
      </c>
      <c r="P474" s="2" t="str">
        <f t="shared" si="158"/>
        <v>-</v>
      </c>
      <c r="Q474" s="2" t="str">
        <f t="shared" si="159"/>
        <v>-</v>
      </c>
      <c r="R474" s="2" t="str">
        <f t="shared" si="160"/>
        <v>-</v>
      </c>
      <c r="AS474" t="s">
        <v>580</v>
      </c>
      <c r="AT474" t="s">
        <v>1075</v>
      </c>
      <c r="AW474" s="42">
        <v>13</v>
      </c>
      <c r="AX474" s="44">
        <v>109</v>
      </c>
      <c r="AY474" s="48">
        <f t="shared" si="151"/>
        <v>13109</v>
      </c>
      <c r="BA474" s="7" t="s">
        <v>2971</v>
      </c>
    </row>
    <row r="475" spans="1:53" hidden="1" outlineLevel="1" x14ac:dyDescent="0.2">
      <c r="A475" t="s">
        <v>1955</v>
      </c>
      <c r="B475" t="s">
        <v>1075</v>
      </c>
      <c r="C475" s="25">
        <v>23492</v>
      </c>
      <c r="F475" s="25">
        <v>14514</v>
      </c>
      <c r="G475" s="25"/>
      <c r="H475" s="25">
        <v>10128</v>
      </c>
      <c r="I475" s="1">
        <v>10017</v>
      </c>
      <c r="J475" s="2" t="str">
        <f t="shared" si="155"/>
        <v/>
      </c>
      <c r="K475" s="2">
        <f t="shared" si="156"/>
        <v>0.69016122364613475</v>
      </c>
      <c r="L475" s="10" t="str">
        <f t="shared" si="152"/>
        <v/>
      </c>
      <c r="M475" s="9" t="str">
        <f t="shared" si="153"/>
        <v/>
      </c>
      <c r="N475" s="8" t="str">
        <f t="shared" si="154"/>
        <v/>
      </c>
      <c r="O475" s="2" t="str">
        <f t="shared" si="157"/>
        <v>-</v>
      </c>
      <c r="P475" s="2" t="str">
        <f t="shared" si="158"/>
        <v>-</v>
      </c>
      <c r="Q475" s="2" t="str">
        <f t="shared" si="159"/>
        <v>-</v>
      </c>
      <c r="R475" s="2" t="str">
        <f t="shared" si="160"/>
        <v>-</v>
      </c>
      <c r="AS475" t="s">
        <v>1955</v>
      </c>
      <c r="AT475" t="s">
        <v>1075</v>
      </c>
      <c r="AW475" s="42">
        <v>13</v>
      </c>
      <c r="AX475" s="44">
        <v>111</v>
      </c>
      <c r="AY475" s="48">
        <f t="shared" si="151"/>
        <v>13111</v>
      </c>
      <c r="BA475" s="7" t="s">
        <v>2971</v>
      </c>
    </row>
    <row r="476" spans="1:53" hidden="1" outlineLevel="1" x14ac:dyDescent="0.2">
      <c r="A476" t="s">
        <v>1321</v>
      </c>
      <c r="B476" t="s">
        <v>1075</v>
      </c>
      <c r="C476" s="25">
        <v>107524</v>
      </c>
      <c r="F476" s="25">
        <v>74541</v>
      </c>
      <c r="G476" s="25"/>
      <c r="H476" s="25">
        <v>58828</v>
      </c>
      <c r="I476" s="1">
        <v>58568</v>
      </c>
      <c r="J476" s="2" t="str">
        <f t="shared" si="155"/>
        <v/>
      </c>
      <c r="K476" s="2">
        <f t="shared" si="156"/>
        <v>0.78571524395970005</v>
      </c>
      <c r="L476" s="10" t="str">
        <f t="shared" si="152"/>
        <v/>
      </c>
      <c r="M476" s="9" t="str">
        <f t="shared" si="153"/>
        <v/>
      </c>
      <c r="N476" s="8" t="str">
        <f t="shared" si="154"/>
        <v/>
      </c>
      <c r="O476" s="2" t="str">
        <f t="shared" si="157"/>
        <v>-</v>
      </c>
      <c r="P476" s="2" t="str">
        <f t="shared" si="158"/>
        <v>-</v>
      </c>
      <c r="Q476" s="2" t="str">
        <f t="shared" si="159"/>
        <v>-</v>
      </c>
      <c r="R476" s="2" t="str">
        <f t="shared" si="160"/>
        <v>-</v>
      </c>
      <c r="AS476" t="s">
        <v>1321</v>
      </c>
      <c r="AT476" t="s">
        <v>1075</v>
      </c>
      <c r="AW476" s="42">
        <v>13</v>
      </c>
      <c r="AX476" s="44">
        <v>113</v>
      </c>
      <c r="AY476" s="48">
        <f t="shared" si="151"/>
        <v>13113</v>
      </c>
      <c r="BA476" s="7" t="s">
        <v>2971</v>
      </c>
    </row>
    <row r="477" spans="1:53" hidden="1" outlineLevel="1" x14ac:dyDescent="0.2">
      <c r="A477" t="s">
        <v>2766</v>
      </c>
      <c r="B477" t="s">
        <v>1075</v>
      </c>
      <c r="C477" s="25">
        <v>96177</v>
      </c>
      <c r="F477" s="25">
        <v>47235</v>
      </c>
      <c r="G477" s="25"/>
      <c r="H477" s="25">
        <v>33028</v>
      </c>
      <c r="I477" s="1">
        <v>32829</v>
      </c>
      <c r="J477" s="2" t="str">
        <f t="shared" si="155"/>
        <v/>
      </c>
      <c r="K477" s="2">
        <f t="shared" si="156"/>
        <v>0.69501429025087325</v>
      </c>
      <c r="L477" s="10" t="str">
        <f t="shared" si="152"/>
        <v/>
      </c>
      <c r="M477" s="9" t="str">
        <f t="shared" si="153"/>
        <v/>
      </c>
      <c r="N477" s="8" t="str">
        <f t="shared" si="154"/>
        <v/>
      </c>
      <c r="O477" s="2" t="str">
        <f t="shared" si="157"/>
        <v>-</v>
      </c>
      <c r="P477" s="2" t="str">
        <f t="shared" si="158"/>
        <v>-</v>
      </c>
      <c r="Q477" s="2" t="str">
        <f t="shared" si="159"/>
        <v>-</v>
      </c>
      <c r="R477" s="2" t="str">
        <f t="shared" si="160"/>
        <v>-</v>
      </c>
      <c r="AS477" t="s">
        <v>2766</v>
      </c>
      <c r="AT477" t="s">
        <v>1075</v>
      </c>
      <c r="AW477" s="42">
        <v>13</v>
      </c>
      <c r="AX477" s="44">
        <v>115</v>
      </c>
      <c r="AY477" s="48">
        <f t="shared" si="151"/>
        <v>13115</v>
      </c>
      <c r="BA477" s="7" t="s">
        <v>2971</v>
      </c>
    </row>
    <row r="478" spans="1:53" hidden="1" outlineLevel="1" x14ac:dyDescent="0.2">
      <c r="A478" t="s">
        <v>2863</v>
      </c>
      <c r="B478" t="s">
        <v>1075</v>
      </c>
      <c r="C478" s="25">
        <v>187928</v>
      </c>
      <c r="F478" s="25">
        <v>102354</v>
      </c>
      <c r="G478" s="25"/>
      <c r="H478" s="25">
        <v>81997</v>
      </c>
      <c r="I478" s="1">
        <v>81731</v>
      </c>
      <c r="J478" s="2" t="str">
        <f t="shared" si="155"/>
        <v/>
      </c>
      <c r="K478" s="2">
        <f t="shared" si="156"/>
        <v>0.79851300388846547</v>
      </c>
      <c r="L478" s="10" t="str">
        <f t="shared" si="152"/>
        <v/>
      </c>
      <c r="M478" s="9" t="str">
        <f t="shared" si="153"/>
        <v/>
      </c>
      <c r="N478" s="8" t="str">
        <f t="shared" si="154"/>
        <v/>
      </c>
      <c r="O478" s="2" t="str">
        <f t="shared" si="157"/>
        <v>-</v>
      </c>
      <c r="P478" s="2" t="str">
        <f t="shared" si="158"/>
        <v>-</v>
      </c>
      <c r="Q478" s="2" t="str">
        <f t="shared" si="159"/>
        <v>-</v>
      </c>
      <c r="R478" s="2" t="str">
        <f t="shared" si="160"/>
        <v>-</v>
      </c>
      <c r="AS478" t="s">
        <v>2863</v>
      </c>
      <c r="AT478" t="s">
        <v>1075</v>
      </c>
      <c r="AW478" s="42">
        <v>13</v>
      </c>
      <c r="AX478" s="44">
        <v>117</v>
      </c>
      <c r="AY478" s="48">
        <f t="shared" si="151"/>
        <v>13117</v>
      </c>
      <c r="BA478" s="7" t="s">
        <v>2971</v>
      </c>
    </row>
    <row r="479" spans="1:53" hidden="1" outlineLevel="1" x14ac:dyDescent="0.2">
      <c r="A479" t="s">
        <v>1057</v>
      </c>
      <c r="B479" t="s">
        <v>1075</v>
      </c>
      <c r="C479" s="25">
        <v>21894</v>
      </c>
      <c r="F479" s="25">
        <v>11215</v>
      </c>
      <c r="G479" s="25"/>
      <c r="H479" s="25">
        <v>7822</v>
      </c>
      <c r="I479" s="1">
        <v>7762</v>
      </c>
      <c r="J479" s="2" t="str">
        <f t="shared" si="155"/>
        <v/>
      </c>
      <c r="K479" s="2">
        <f t="shared" si="156"/>
        <v>0.69210878288007138</v>
      </c>
      <c r="L479" s="10" t="str">
        <f t="shared" si="152"/>
        <v/>
      </c>
      <c r="M479" s="9" t="str">
        <f t="shared" si="153"/>
        <v/>
      </c>
      <c r="N479" s="8" t="str">
        <f t="shared" si="154"/>
        <v/>
      </c>
      <c r="O479" s="2" t="str">
        <f t="shared" si="157"/>
        <v>-</v>
      </c>
      <c r="P479" s="2" t="str">
        <f t="shared" si="158"/>
        <v>-</v>
      </c>
      <c r="Q479" s="2" t="str">
        <f t="shared" si="159"/>
        <v>-</v>
      </c>
      <c r="R479" s="2" t="str">
        <f t="shared" si="160"/>
        <v>-</v>
      </c>
      <c r="AS479" t="s">
        <v>1057</v>
      </c>
      <c r="AT479" t="s">
        <v>1075</v>
      </c>
      <c r="AW479" s="42">
        <v>13</v>
      </c>
      <c r="AX479" s="44">
        <v>119</v>
      </c>
      <c r="AY479" s="48">
        <f t="shared" si="151"/>
        <v>13119</v>
      </c>
      <c r="BA479" s="7" t="s">
        <v>2971</v>
      </c>
    </row>
    <row r="480" spans="1:53" hidden="1" outlineLevel="1" x14ac:dyDescent="0.2">
      <c r="A480" t="s">
        <v>2239</v>
      </c>
      <c r="B480" t="s">
        <v>1075</v>
      </c>
      <c r="C480" s="25">
        <v>977773</v>
      </c>
      <c r="F480" s="25">
        <v>567174</v>
      </c>
      <c r="G480" s="25"/>
      <c r="H480" s="25">
        <v>399237</v>
      </c>
      <c r="I480" s="1">
        <v>397413</v>
      </c>
      <c r="J480" s="2" t="str">
        <f t="shared" si="155"/>
        <v/>
      </c>
      <c r="K480" s="2">
        <f t="shared" si="156"/>
        <v>0.7006897354251076</v>
      </c>
      <c r="L480" s="10" t="str">
        <f t="shared" si="152"/>
        <v/>
      </c>
      <c r="M480" s="9" t="str">
        <f t="shared" si="153"/>
        <v/>
      </c>
      <c r="N480" s="8" t="str">
        <f t="shared" si="154"/>
        <v/>
      </c>
      <c r="O480" s="2" t="str">
        <f t="shared" si="157"/>
        <v>-</v>
      </c>
      <c r="P480" s="2" t="str">
        <f t="shared" si="158"/>
        <v>-</v>
      </c>
      <c r="Q480" s="2" t="str">
        <f t="shared" si="159"/>
        <v>-</v>
      </c>
      <c r="R480" s="2" t="str">
        <f t="shared" si="160"/>
        <v>-</v>
      </c>
      <c r="AS480" t="s">
        <v>2239</v>
      </c>
      <c r="AT480" t="s">
        <v>1075</v>
      </c>
      <c r="AW480" s="42">
        <v>13</v>
      </c>
      <c r="AX480" s="44">
        <v>121</v>
      </c>
      <c r="AY480" s="48">
        <f t="shared" si="151"/>
        <v>13121</v>
      </c>
      <c r="BA480" s="7" t="s">
        <v>2971</v>
      </c>
    </row>
    <row r="481" spans="1:53" hidden="1" outlineLevel="1" x14ac:dyDescent="0.2">
      <c r="A481" t="s">
        <v>2580</v>
      </c>
      <c r="B481" t="s">
        <v>1075</v>
      </c>
      <c r="C481" s="25">
        <v>28190</v>
      </c>
      <c r="F481" s="25">
        <v>14825</v>
      </c>
      <c r="G481" s="25"/>
      <c r="H481" s="25">
        <v>11087</v>
      </c>
      <c r="I481" s="1">
        <v>11018</v>
      </c>
      <c r="J481" s="2" t="str">
        <f t="shared" si="155"/>
        <v/>
      </c>
      <c r="K481" s="2">
        <f t="shared" si="156"/>
        <v>0.74320404721753797</v>
      </c>
      <c r="L481" s="10" t="str">
        <f t="shared" si="152"/>
        <v/>
      </c>
      <c r="M481" s="9" t="str">
        <f t="shared" si="153"/>
        <v/>
      </c>
      <c r="N481" s="8" t="str">
        <f t="shared" si="154"/>
        <v/>
      </c>
      <c r="O481" s="2" t="str">
        <f t="shared" si="157"/>
        <v>-</v>
      </c>
      <c r="P481" s="2" t="str">
        <f t="shared" si="158"/>
        <v>-</v>
      </c>
      <c r="Q481" s="2" t="str">
        <f t="shared" si="159"/>
        <v>-</v>
      </c>
      <c r="R481" s="2" t="str">
        <f t="shared" si="160"/>
        <v>-</v>
      </c>
      <c r="AS481" t="s">
        <v>2580</v>
      </c>
      <c r="AT481" t="s">
        <v>1075</v>
      </c>
      <c r="AW481" s="42">
        <v>13</v>
      </c>
      <c r="AX481" s="44">
        <v>123</v>
      </c>
      <c r="AY481" s="48">
        <f t="shared" si="151"/>
        <v>13123</v>
      </c>
      <c r="BA481" s="7" t="s">
        <v>2971</v>
      </c>
    </row>
    <row r="482" spans="1:53" hidden="1" outlineLevel="1" x14ac:dyDescent="0.2">
      <c r="A482" t="s">
        <v>1908</v>
      </c>
      <c r="B482" t="s">
        <v>1075</v>
      </c>
      <c r="C482" s="25">
        <v>3142</v>
      </c>
      <c r="F482" s="25">
        <v>1856</v>
      </c>
      <c r="G482" s="25"/>
      <c r="H482" s="25">
        <v>1346</v>
      </c>
      <c r="I482" s="1">
        <v>1333</v>
      </c>
      <c r="J482" s="2" t="str">
        <f t="shared" si="155"/>
        <v/>
      </c>
      <c r="K482" s="2">
        <f t="shared" si="156"/>
        <v>0.71821120689655171</v>
      </c>
      <c r="L482" s="10" t="str">
        <f t="shared" si="152"/>
        <v/>
      </c>
      <c r="M482" s="9" t="str">
        <f t="shared" si="153"/>
        <v/>
      </c>
      <c r="N482" s="8" t="str">
        <f t="shared" si="154"/>
        <v/>
      </c>
      <c r="O482" s="2" t="str">
        <f t="shared" si="157"/>
        <v>-</v>
      </c>
      <c r="P482" s="2" t="str">
        <f t="shared" si="158"/>
        <v>-</v>
      </c>
      <c r="Q482" s="2" t="str">
        <f t="shared" si="159"/>
        <v>-</v>
      </c>
      <c r="R482" s="2" t="str">
        <f t="shared" si="160"/>
        <v>-</v>
      </c>
      <c r="AS482" t="s">
        <v>1908</v>
      </c>
      <c r="AT482" t="s">
        <v>1075</v>
      </c>
      <c r="AW482" s="42">
        <v>13</v>
      </c>
      <c r="AX482" s="44">
        <v>125</v>
      </c>
      <c r="AY482" s="48">
        <f t="shared" si="151"/>
        <v>13125</v>
      </c>
      <c r="BA482" s="7" t="s">
        <v>2971</v>
      </c>
    </row>
    <row r="483" spans="1:53" hidden="1" outlineLevel="1" x14ac:dyDescent="0.2">
      <c r="A483" t="s">
        <v>1205</v>
      </c>
      <c r="B483" t="s">
        <v>1075</v>
      </c>
      <c r="C483" s="25">
        <v>81022</v>
      </c>
      <c r="F483" s="25">
        <v>46963</v>
      </c>
      <c r="G483" s="25"/>
      <c r="H483" s="25">
        <v>33286</v>
      </c>
      <c r="I483" s="1">
        <v>33133</v>
      </c>
      <c r="J483" s="2" t="str">
        <f t="shared" si="155"/>
        <v/>
      </c>
      <c r="K483" s="2">
        <f t="shared" si="156"/>
        <v>0.70551285054191593</v>
      </c>
      <c r="L483" s="10" t="str">
        <f t="shared" si="152"/>
        <v/>
      </c>
      <c r="M483" s="9" t="str">
        <f t="shared" si="153"/>
        <v/>
      </c>
      <c r="N483" s="8" t="str">
        <f t="shared" si="154"/>
        <v/>
      </c>
      <c r="O483" s="2" t="str">
        <f t="shared" si="157"/>
        <v>-</v>
      </c>
      <c r="P483" s="2" t="str">
        <f t="shared" si="158"/>
        <v>-</v>
      </c>
      <c r="Q483" s="2" t="str">
        <f t="shared" si="159"/>
        <v>-</v>
      </c>
      <c r="R483" s="2" t="str">
        <f t="shared" si="160"/>
        <v>-</v>
      </c>
      <c r="AS483" t="s">
        <v>1205</v>
      </c>
      <c r="AT483" t="s">
        <v>1075</v>
      </c>
      <c r="AW483" s="42">
        <v>13</v>
      </c>
      <c r="AX483" s="44">
        <v>127</v>
      </c>
      <c r="AY483" s="48">
        <f t="shared" si="151"/>
        <v>13127</v>
      </c>
      <c r="BA483" s="7" t="s">
        <v>2971</v>
      </c>
    </row>
    <row r="484" spans="1:53" hidden="1" outlineLevel="1" x14ac:dyDescent="0.2">
      <c r="A484" t="s">
        <v>1958</v>
      </c>
      <c r="B484" t="s">
        <v>1075</v>
      </c>
      <c r="C484" s="25">
        <v>55766</v>
      </c>
      <c r="F484" s="25">
        <v>25347</v>
      </c>
      <c r="G484" s="25"/>
      <c r="H484" s="25">
        <v>16989</v>
      </c>
      <c r="I484" s="1">
        <v>16897</v>
      </c>
      <c r="J484" s="2" t="str">
        <f t="shared" si="155"/>
        <v/>
      </c>
      <c r="K484" s="2">
        <f t="shared" si="156"/>
        <v>0.66662721426598803</v>
      </c>
      <c r="L484" s="10" t="str">
        <f t="shared" si="152"/>
        <v/>
      </c>
      <c r="M484" s="9" t="str">
        <f t="shared" si="153"/>
        <v/>
      </c>
      <c r="N484" s="8" t="str">
        <f t="shared" si="154"/>
        <v/>
      </c>
      <c r="O484" s="2" t="str">
        <f t="shared" si="157"/>
        <v>-</v>
      </c>
      <c r="P484" s="2" t="str">
        <f t="shared" si="158"/>
        <v>-</v>
      </c>
      <c r="Q484" s="2" t="str">
        <f t="shared" si="159"/>
        <v>-</v>
      </c>
      <c r="R484" s="2" t="str">
        <f t="shared" si="160"/>
        <v>-</v>
      </c>
      <c r="AS484" t="s">
        <v>1958</v>
      </c>
      <c r="AT484" t="s">
        <v>1075</v>
      </c>
      <c r="AW484" s="42">
        <v>13</v>
      </c>
      <c r="AX484" s="44">
        <v>129</v>
      </c>
      <c r="AY484" s="48">
        <f t="shared" si="151"/>
        <v>13129</v>
      </c>
      <c r="BA484" s="7" t="s">
        <v>2971</v>
      </c>
    </row>
    <row r="485" spans="1:53" hidden="1" outlineLevel="1" x14ac:dyDescent="0.2">
      <c r="A485" t="s">
        <v>1954</v>
      </c>
      <c r="B485" t="s">
        <v>1075</v>
      </c>
      <c r="C485" s="25">
        <v>25440</v>
      </c>
      <c r="F485" s="25">
        <v>14939</v>
      </c>
      <c r="G485" s="25"/>
      <c r="H485" s="25">
        <v>9459</v>
      </c>
      <c r="I485" s="1">
        <v>9396</v>
      </c>
      <c r="J485" s="2" t="str">
        <f t="shared" ref="J485:J516" si="161">IF(D485&gt;0,I485/D485,"")</f>
        <v/>
      </c>
      <c r="K485" s="2">
        <f t="shared" ref="K485:K516" si="162">IF(F485&gt;0,I485/F485,"")</f>
        <v>0.62895776156369232</v>
      </c>
      <c r="L485" s="10" t="str">
        <f t="shared" si="152"/>
        <v/>
      </c>
      <c r="M485" s="9" t="str">
        <f t="shared" si="153"/>
        <v/>
      </c>
      <c r="N485" s="8" t="str">
        <f t="shared" si="154"/>
        <v/>
      </c>
      <c r="O485" s="2" t="str">
        <f t="shared" ref="O485:O516" si="163">IF(SUM($S485:$AO485)=0,"-",S485/SUM($S485:$AO485))</f>
        <v>-</v>
      </c>
      <c r="P485" s="2" t="str">
        <f t="shared" ref="P485:P516" si="164">IF(SUM($S485:$AO485)=0,"-",T485/SUM($S485:$AO485))</f>
        <v>-</v>
      </c>
      <c r="Q485" s="2" t="str">
        <f t="shared" ref="Q485:Q516" si="165">IF(SUM($S485:$AO485)=0,"-",U485/SUM($S485:$AO485))</f>
        <v>-</v>
      </c>
      <c r="R485" s="2" t="str">
        <f t="shared" ref="R485:R516" si="166">IF(SUM($S485:$AO485)=0,"-",(1-O485-P485-Q485))</f>
        <v>-</v>
      </c>
      <c r="AS485" t="s">
        <v>1954</v>
      </c>
      <c r="AT485" t="s">
        <v>1075</v>
      </c>
      <c r="AW485" s="42">
        <v>13</v>
      </c>
      <c r="AX485" s="44">
        <v>131</v>
      </c>
      <c r="AY485" s="48">
        <f t="shared" si="151"/>
        <v>13131</v>
      </c>
      <c r="BA485" s="7" t="s">
        <v>2971</v>
      </c>
    </row>
    <row r="486" spans="1:53" hidden="1" outlineLevel="1" x14ac:dyDescent="0.2">
      <c r="A486" t="s">
        <v>2050</v>
      </c>
      <c r="B486" t="s">
        <v>1075</v>
      </c>
      <c r="C486" s="25">
        <v>16092</v>
      </c>
      <c r="F486" s="25">
        <v>10525</v>
      </c>
      <c r="G486" s="25"/>
      <c r="H486" s="25">
        <v>8352</v>
      </c>
      <c r="I486" s="1">
        <v>8323</v>
      </c>
      <c r="J486" s="2" t="str">
        <f t="shared" si="161"/>
        <v/>
      </c>
      <c r="K486" s="2">
        <f t="shared" si="162"/>
        <v>0.79078384798099766</v>
      </c>
      <c r="L486" s="10" t="str">
        <f t="shared" si="152"/>
        <v/>
      </c>
      <c r="M486" s="9" t="str">
        <f t="shared" si="153"/>
        <v/>
      </c>
      <c r="N486" s="8" t="str">
        <f t="shared" si="154"/>
        <v/>
      </c>
      <c r="O486" s="2" t="str">
        <f t="shared" si="163"/>
        <v>-</v>
      </c>
      <c r="P486" s="2" t="str">
        <f t="shared" si="164"/>
        <v>-</v>
      </c>
      <c r="Q486" s="2" t="str">
        <f t="shared" si="165"/>
        <v>-</v>
      </c>
      <c r="R486" s="2" t="str">
        <f t="shared" si="166"/>
        <v>-</v>
      </c>
      <c r="AS486" t="s">
        <v>2050</v>
      </c>
      <c r="AT486" t="s">
        <v>1075</v>
      </c>
      <c r="AW486" s="42">
        <v>13</v>
      </c>
      <c r="AX486" s="44">
        <v>133</v>
      </c>
      <c r="AY486" s="48">
        <f t="shared" si="151"/>
        <v>13133</v>
      </c>
      <c r="BA486" s="7" t="s">
        <v>2971</v>
      </c>
    </row>
    <row r="487" spans="1:53" hidden="1" outlineLevel="1" x14ac:dyDescent="0.2">
      <c r="A487" t="s">
        <v>1549</v>
      </c>
      <c r="B487" t="s">
        <v>1075</v>
      </c>
      <c r="C487" s="25">
        <v>842046</v>
      </c>
      <c r="F487" s="25">
        <v>395934</v>
      </c>
      <c r="G487" s="25"/>
      <c r="H487" s="25">
        <v>297824</v>
      </c>
      <c r="I487" s="1">
        <v>296728</v>
      </c>
      <c r="J487" s="2" t="str">
        <f t="shared" si="161"/>
        <v/>
      </c>
      <c r="K487" s="2">
        <f t="shared" si="162"/>
        <v>0.74943803765274009</v>
      </c>
      <c r="L487" s="10" t="str">
        <f t="shared" si="152"/>
        <v/>
      </c>
      <c r="M487" s="9" t="str">
        <f t="shared" si="153"/>
        <v/>
      </c>
      <c r="N487" s="8" t="str">
        <f t="shared" si="154"/>
        <v/>
      </c>
      <c r="O487" s="2" t="str">
        <f t="shared" si="163"/>
        <v>-</v>
      </c>
      <c r="P487" s="2" t="str">
        <f t="shared" si="164"/>
        <v>-</v>
      </c>
      <c r="Q487" s="2" t="str">
        <f t="shared" si="165"/>
        <v>-</v>
      </c>
      <c r="R487" s="2" t="str">
        <f t="shared" si="166"/>
        <v>-</v>
      </c>
      <c r="AS487" t="s">
        <v>1549</v>
      </c>
      <c r="AT487" t="s">
        <v>1075</v>
      </c>
      <c r="AW487" s="42">
        <v>13</v>
      </c>
      <c r="AX487" s="44">
        <v>135</v>
      </c>
      <c r="AY487" s="48">
        <f t="shared" si="151"/>
        <v>13135</v>
      </c>
      <c r="BA487" s="7" t="s">
        <v>2971</v>
      </c>
    </row>
    <row r="488" spans="1:53" hidden="1" outlineLevel="1" x14ac:dyDescent="0.2">
      <c r="A488" t="s">
        <v>2408</v>
      </c>
      <c r="B488" t="s">
        <v>1075</v>
      </c>
      <c r="C488" s="25">
        <v>43520</v>
      </c>
      <c r="F488" s="25">
        <v>22311</v>
      </c>
      <c r="G488" s="25"/>
      <c r="H488" s="25">
        <v>14710</v>
      </c>
      <c r="I488" s="1">
        <v>14641</v>
      </c>
      <c r="J488" s="2" t="str">
        <f t="shared" si="161"/>
        <v/>
      </c>
      <c r="K488" s="2">
        <f t="shared" si="162"/>
        <v>0.6562233875666712</v>
      </c>
      <c r="L488" s="10" t="str">
        <f t="shared" si="152"/>
        <v/>
      </c>
      <c r="M488" s="9" t="str">
        <f t="shared" si="153"/>
        <v/>
      </c>
      <c r="N488" s="8" t="str">
        <f t="shared" si="154"/>
        <v/>
      </c>
      <c r="O488" s="2" t="str">
        <f t="shared" si="163"/>
        <v>-</v>
      </c>
      <c r="P488" s="2" t="str">
        <f t="shared" si="164"/>
        <v>-</v>
      </c>
      <c r="Q488" s="2" t="str">
        <f t="shared" si="165"/>
        <v>-</v>
      </c>
      <c r="R488" s="2" t="str">
        <f t="shared" si="166"/>
        <v>-</v>
      </c>
      <c r="AS488" t="s">
        <v>2408</v>
      </c>
      <c r="AT488" t="s">
        <v>1075</v>
      </c>
      <c r="AW488" s="42">
        <v>13</v>
      </c>
      <c r="AX488" s="44">
        <v>137</v>
      </c>
      <c r="AY488" s="48">
        <f t="shared" ref="AY488:AY551" si="167">1000*AW488+AX488</f>
        <v>13137</v>
      </c>
      <c r="BA488" s="7" t="s">
        <v>2971</v>
      </c>
    </row>
    <row r="489" spans="1:53" hidden="1" outlineLevel="1" x14ac:dyDescent="0.2">
      <c r="A489" t="s">
        <v>215</v>
      </c>
      <c r="B489" t="s">
        <v>1075</v>
      </c>
      <c r="C489" s="25">
        <v>185416</v>
      </c>
      <c r="F489" s="25">
        <v>85079</v>
      </c>
      <c r="G489" s="25"/>
      <c r="H489" s="25">
        <v>61633</v>
      </c>
      <c r="I489" s="1">
        <v>61364</v>
      </c>
      <c r="J489" s="2" t="str">
        <f t="shared" si="161"/>
        <v/>
      </c>
      <c r="K489" s="2">
        <f t="shared" si="162"/>
        <v>0.72125906510419724</v>
      </c>
      <c r="L489" s="10" t="str">
        <f t="shared" si="152"/>
        <v/>
      </c>
      <c r="M489" s="9" t="str">
        <f t="shared" si="153"/>
        <v/>
      </c>
      <c r="N489" s="8" t="str">
        <f t="shared" si="154"/>
        <v/>
      </c>
      <c r="O489" s="2" t="str">
        <f t="shared" si="163"/>
        <v>-</v>
      </c>
      <c r="P489" s="2" t="str">
        <f t="shared" si="164"/>
        <v>-</v>
      </c>
      <c r="Q489" s="2" t="str">
        <f t="shared" si="165"/>
        <v>-</v>
      </c>
      <c r="R489" s="2" t="str">
        <f t="shared" si="166"/>
        <v>-</v>
      </c>
      <c r="AS489" t="s">
        <v>215</v>
      </c>
      <c r="AT489" t="s">
        <v>1075</v>
      </c>
      <c r="AW489" s="42">
        <v>13</v>
      </c>
      <c r="AX489" s="44">
        <v>139</v>
      </c>
      <c r="AY489" s="48">
        <f t="shared" si="167"/>
        <v>13139</v>
      </c>
      <c r="BA489" s="7" t="s">
        <v>2971</v>
      </c>
    </row>
    <row r="490" spans="1:53" hidden="1" outlineLevel="1" x14ac:dyDescent="0.2">
      <c r="A490" t="s">
        <v>549</v>
      </c>
      <c r="B490" t="s">
        <v>1075</v>
      </c>
      <c r="C490" s="25">
        <v>8996</v>
      </c>
      <c r="F490" s="25">
        <v>5599</v>
      </c>
      <c r="G490" s="25"/>
      <c r="H490" s="25">
        <v>4118</v>
      </c>
      <c r="I490" s="1">
        <v>4088</v>
      </c>
      <c r="J490" s="2" t="str">
        <f t="shared" si="161"/>
        <v/>
      </c>
      <c r="K490" s="2">
        <f t="shared" si="162"/>
        <v>0.73013038042507594</v>
      </c>
      <c r="L490" s="10" t="str">
        <f t="shared" si="152"/>
        <v/>
      </c>
      <c r="M490" s="9" t="str">
        <f t="shared" si="153"/>
        <v/>
      </c>
      <c r="N490" s="8" t="str">
        <f t="shared" si="154"/>
        <v/>
      </c>
      <c r="O490" s="2" t="str">
        <f t="shared" si="163"/>
        <v>-</v>
      </c>
      <c r="P490" s="2" t="str">
        <f t="shared" si="164"/>
        <v>-</v>
      </c>
      <c r="Q490" s="2" t="str">
        <f t="shared" si="165"/>
        <v>-</v>
      </c>
      <c r="R490" s="2" t="str">
        <f t="shared" si="166"/>
        <v>-</v>
      </c>
      <c r="AS490" t="s">
        <v>549</v>
      </c>
      <c r="AT490" t="s">
        <v>1075</v>
      </c>
      <c r="AW490" s="42">
        <v>13</v>
      </c>
      <c r="AX490" s="44">
        <v>141</v>
      </c>
      <c r="AY490" s="48">
        <f t="shared" si="167"/>
        <v>13141</v>
      </c>
      <c r="BA490" s="7" t="s">
        <v>2971</v>
      </c>
    </row>
    <row r="491" spans="1:53" hidden="1" outlineLevel="1" x14ac:dyDescent="0.2">
      <c r="A491" t="s">
        <v>957</v>
      </c>
      <c r="B491" t="s">
        <v>1075</v>
      </c>
      <c r="C491" s="25">
        <v>28400</v>
      </c>
      <c r="F491" s="3">
        <v>14543</v>
      </c>
      <c r="G491" s="3"/>
      <c r="H491" s="25">
        <v>10447</v>
      </c>
      <c r="I491" s="1">
        <v>10376</v>
      </c>
      <c r="J491" s="2" t="str">
        <f t="shared" si="161"/>
        <v/>
      </c>
      <c r="K491" s="2">
        <f t="shared" si="162"/>
        <v>0.71347039812968438</v>
      </c>
      <c r="L491" s="10" t="str">
        <f t="shared" si="152"/>
        <v/>
      </c>
      <c r="M491" s="9" t="str">
        <f t="shared" si="153"/>
        <v/>
      </c>
      <c r="N491" s="8" t="str">
        <f t="shared" si="154"/>
        <v/>
      </c>
      <c r="O491" s="2" t="str">
        <f t="shared" si="163"/>
        <v>-</v>
      </c>
      <c r="P491" s="2" t="str">
        <f t="shared" si="164"/>
        <v>-</v>
      </c>
      <c r="Q491" s="2" t="str">
        <f t="shared" si="165"/>
        <v>-</v>
      </c>
      <c r="R491" s="2" t="str">
        <f t="shared" si="166"/>
        <v>-</v>
      </c>
      <c r="AS491" t="s">
        <v>957</v>
      </c>
      <c r="AT491" t="s">
        <v>1075</v>
      </c>
      <c r="AW491" s="42">
        <v>13</v>
      </c>
      <c r="AX491" s="44">
        <v>143</v>
      </c>
      <c r="AY491" s="48">
        <f t="shared" si="167"/>
        <v>13143</v>
      </c>
      <c r="BA491" s="7" t="s">
        <v>2971</v>
      </c>
    </row>
    <row r="492" spans="1:53" hidden="1" outlineLevel="1" x14ac:dyDescent="0.2">
      <c r="A492" t="s">
        <v>1099</v>
      </c>
      <c r="B492" t="s">
        <v>1075</v>
      </c>
      <c r="C492" s="25">
        <v>32550</v>
      </c>
      <c r="F492" s="25">
        <v>20258</v>
      </c>
      <c r="G492" s="25"/>
      <c r="H492" s="25">
        <v>15562</v>
      </c>
      <c r="I492" s="1">
        <v>15488</v>
      </c>
      <c r="J492" s="2" t="str">
        <f t="shared" si="161"/>
        <v/>
      </c>
      <c r="K492" s="2">
        <f t="shared" si="162"/>
        <v>0.76453746667983014</v>
      </c>
      <c r="L492" s="10" t="str">
        <f t="shared" si="152"/>
        <v/>
      </c>
      <c r="M492" s="9" t="str">
        <f t="shared" si="153"/>
        <v/>
      </c>
      <c r="N492" s="8" t="str">
        <f t="shared" si="154"/>
        <v/>
      </c>
      <c r="O492" s="2" t="str">
        <f t="shared" si="163"/>
        <v>-</v>
      </c>
      <c r="P492" s="2" t="str">
        <f t="shared" si="164"/>
        <v>-</v>
      </c>
      <c r="Q492" s="2" t="str">
        <f t="shared" si="165"/>
        <v>-</v>
      </c>
      <c r="R492" s="2" t="str">
        <f t="shared" si="166"/>
        <v>-</v>
      </c>
      <c r="AS492" t="s">
        <v>1099</v>
      </c>
      <c r="AT492" t="s">
        <v>1075</v>
      </c>
      <c r="AW492" s="42">
        <v>13</v>
      </c>
      <c r="AX492" s="44">
        <v>145</v>
      </c>
      <c r="AY492" s="48">
        <f t="shared" si="167"/>
        <v>13145</v>
      </c>
      <c r="BA492" s="7" t="s">
        <v>2971</v>
      </c>
    </row>
    <row r="493" spans="1:53" hidden="1" outlineLevel="1" x14ac:dyDescent="0.2">
      <c r="A493" t="s">
        <v>2767</v>
      </c>
      <c r="B493" t="s">
        <v>1075</v>
      </c>
      <c r="C493" s="25">
        <v>25518</v>
      </c>
      <c r="F493" s="25">
        <v>12629</v>
      </c>
      <c r="G493" s="25"/>
      <c r="H493" s="25">
        <v>9572</v>
      </c>
      <c r="I493" s="1">
        <v>9511</v>
      </c>
      <c r="J493" s="2" t="str">
        <f t="shared" si="161"/>
        <v/>
      </c>
      <c r="K493" s="2">
        <f t="shared" si="162"/>
        <v>0.7531079262015995</v>
      </c>
      <c r="L493" s="10" t="str">
        <f t="shared" si="152"/>
        <v/>
      </c>
      <c r="M493" s="9" t="str">
        <f t="shared" si="153"/>
        <v/>
      </c>
      <c r="N493" s="8" t="str">
        <f t="shared" si="154"/>
        <v/>
      </c>
      <c r="O493" s="2" t="str">
        <f t="shared" si="163"/>
        <v>-</v>
      </c>
      <c r="P493" s="2" t="str">
        <f t="shared" si="164"/>
        <v>-</v>
      </c>
      <c r="Q493" s="2" t="str">
        <f t="shared" si="165"/>
        <v>-</v>
      </c>
      <c r="R493" s="2" t="str">
        <f t="shared" si="166"/>
        <v>-</v>
      </c>
      <c r="AS493" t="s">
        <v>2767</v>
      </c>
      <c r="AT493" t="s">
        <v>1075</v>
      </c>
      <c r="AW493" s="42">
        <v>13</v>
      </c>
      <c r="AX493" s="44">
        <v>147</v>
      </c>
      <c r="AY493" s="48">
        <f t="shared" si="167"/>
        <v>13147</v>
      </c>
      <c r="BA493" s="7" t="s">
        <v>2971</v>
      </c>
    </row>
    <row r="494" spans="1:53" hidden="1" outlineLevel="1" x14ac:dyDescent="0.2">
      <c r="A494" t="s">
        <v>2814</v>
      </c>
      <c r="B494" t="s">
        <v>1075</v>
      </c>
      <c r="C494" s="25">
        <v>11633</v>
      </c>
      <c r="F494" s="25">
        <v>5462</v>
      </c>
      <c r="G494" s="25"/>
      <c r="H494" s="25">
        <v>4193</v>
      </c>
      <c r="I494" s="1">
        <v>4172</v>
      </c>
      <c r="J494" s="2" t="str">
        <f t="shared" si="161"/>
        <v/>
      </c>
      <c r="K494" s="2">
        <f t="shared" si="162"/>
        <v>0.76382277554009526</v>
      </c>
      <c r="L494" s="10" t="str">
        <f t="shared" si="152"/>
        <v/>
      </c>
      <c r="M494" s="9" t="str">
        <f t="shared" si="153"/>
        <v/>
      </c>
      <c r="N494" s="8" t="str">
        <f t="shared" si="154"/>
        <v/>
      </c>
      <c r="O494" s="2" t="str">
        <f t="shared" si="163"/>
        <v>-</v>
      </c>
      <c r="P494" s="2" t="str">
        <f t="shared" si="164"/>
        <v>-</v>
      </c>
      <c r="Q494" s="2" t="str">
        <f t="shared" si="165"/>
        <v>-</v>
      </c>
      <c r="R494" s="2" t="str">
        <f t="shared" si="166"/>
        <v>-</v>
      </c>
      <c r="AS494" t="s">
        <v>2814</v>
      </c>
      <c r="AT494" t="s">
        <v>1075</v>
      </c>
      <c r="AW494" s="42">
        <v>13</v>
      </c>
      <c r="AX494" s="44">
        <v>149</v>
      </c>
      <c r="AY494" s="48">
        <f t="shared" si="167"/>
        <v>13149</v>
      </c>
      <c r="BA494" s="7" t="s">
        <v>2971</v>
      </c>
    </row>
    <row r="495" spans="1:53" hidden="1" outlineLevel="1" x14ac:dyDescent="0.2">
      <c r="A495" t="s">
        <v>2943</v>
      </c>
      <c r="B495" t="s">
        <v>1075</v>
      </c>
      <c r="C495" s="25">
        <v>209053</v>
      </c>
      <c r="F495" s="25">
        <v>123177</v>
      </c>
      <c r="G495" s="25"/>
      <c r="H495" s="25">
        <v>91700</v>
      </c>
      <c r="I495" s="1">
        <v>91378</v>
      </c>
      <c r="J495" s="2" t="str">
        <f t="shared" si="161"/>
        <v/>
      </c>
      <c r="K495" s="2">
        <f t="shared" si="162"/>
        <v>0.74184303887901148</v>
      </c>
      <c r="L495" s="10" t="str">
        <f t="shared" si="152"/>
        <v/>
      </c>
      <c r="M495" s="9" t="str">
        <f t="shared" si="153"/>
        <v/>
      </c>
      <c r="N495" s="8" t="str">
        <f t="shared" si="154"/>
        <v/>
      </c>
      <c r="O495" s="2" t="str">
        <f t="shared" si="163"/>
        <v>-</v>
      </c>
      <c r="P495" s="2" t="str">
        <f t="shared" si="164"/>
        <v>-</v>
      </c>
      <c r="Q495" s="2" t="str">
        <f t="shared" si="165"/>
        <v>-</v>
      </c>
      <c r="R495" s="2" t="str">
        <f t="shared" si="166"/>
        <v>-</v>
      </c>
      <c r="AS495" t="s">
        <v>2943</v>
      </c>
      <c r="AT495" t="s">
        <v>1075</v>
      </c>
      <c r="AW495" s="42">
        <v>13</v>
      </c>
      <c r="AX495" s="44">
        <v>151</v>
      </c>
      <c r="AY495" s="48">
        <f t="shared" si="167"/>
        <v>13151</v>
      </c>
      <c r="BA495" s="7" t="s">
        <v>2971</v>
      </c>
    </row>
    <row r="496" spans="1:53" hidden="1" outlineLevel="1" x14ac:dyDescent="0.2">
      <c r="A496" t="s">
        <v>929</v>
      </c>
      <c r="B496" t="s">
        <v>1075</v>
      </c>
      <c r="C496" s="25">
        <v>146136</v>
      </c>
      <c r="F496" s="25">
        <v>79762</v>
      </c>
      <c r="G496" s="25"/>
      <c r="H496" s="25">
        <v>58292</v>
      </c>
      <c r="I496" s="1">
        <v>58056</v>
      </c>
      <c r="J496" s="2" t="str">
        <f t="shared" si="161"/>
        <v/>
      </c>
      <c r="K496" s="2">
        <f t="shared" si="162"/>
        <v>0.727865399563702</v>
      </c>
      <c r="L496" s="10" t="str">
        <f t="shared" si="152"/>
        <v/>
      </c>
      <c r="M496" s="9" t="str">
        <f t="shared" si="153"/>
        <v/>
      </c>
      <c r="N496" s="8" t="str">
        <f t="shared" si="154"/>
        <v/>
      </c>
      <c r="O496" s="2" t="str">
        <f t="shared" si="163"/>
        <v>-</v>
      </c>
      <c r="P496" s="2" t="str">
        <f t="shared" si="164"/>
        <v>-</v>
      </c>
      <c r="Q496" s="2" t="str">
        <f t="shared" si="165"/>
        <v>-</v>
      </c>
      <c r="R496" s="2" t="str">
        <f t="shared" si="166"/>
        <v>-</v>
      </c>
      <c r="AS496" t="s">
        <v>929</v>
      </c>
      <c r="AT496" t="s">
        <v>1075</v>
      </c>
      <c r="AW496" s="42">
        <v>13</v>
      </c>
      <c r="AX496" s="44">
        <v>153</v>
      </c>
      <c r="AY496" s="48">
        <f t="shared" si="167"/>
        <v>13153</v>
      </c>
      <c r="BA496" s="7" t="s">
        <v>2971</v>
      </c>
    </row>
    <row r="497" spans="1:53" hidden="1" outlineLevel="1" x14ac:dyDescent="0.2">
      <c r="A497" t="s">
        <v>2820</v>
      </c>
      <c r="B497" t="s">
        <v>1075</v>
      </c>
      <c r="C497" s="25">
        <v>9600</v>
      </c>
      <c r="F497" s="25">
        <v>4825</v>
      </c>
      <c r="G497" s="25"/>
      <c r="H497" s="25">
        <v>3739</v>
      </c>
      <c r="I497" s="1">
        <v>3709</v>
      </c>
      <c r="J497" s="2" t="str">
        <f t="shared" si="161"/>
        <v/>
      </c>
      <c r="K497" s="2">
        <f t="shared" si="162"/>
        <v>0.76870466321243525</v>
      </c>
      <c r="L497" s="10" t="str">
        <f t="shared" ref="L497:L560" si="168">IF(S497&gt;0,RANK(S497,$S497:$AP497),"")</f>
        <v/>
      </c>
      <c r="M497" s="9" t="str">
        <f t="shared" si="153"/>
        <v/>
      </c>
      <c r="N497" s="8" t="str">
        <f t="shared" si="154"/>
        <v/>
      </c>
      <c r="O497" s="2" t="str">
        <f t="shared" si="163"/>
        <v>-</v>
      </c>
      <c r="P497" s="2" t="str">
        <f t="shared" si="164"/>
        <v>-</v>
      </c>
      <c r="Q497" s="2" t="str">
        <f t="shared" si="165"/>
        <v>-</v>
      </c>
      <c r="R497" s="2" t="str">
        <f t="shared" si="166"/>
        <v>-</v>
      </c>
      <c r="AS497" t="s">
        <v>2820</v>
      </c>
      <c r="AT497" t="s">
        <v>1075</v>
      </c>
      <c r="AW497" s="42">
        <v>13</v>
      </c>
      <c r="AX497" s="44">
        <v>155</v>
      </c>
      <c r="AY497" s="48">
        <f t="shared" si="167"/>
        <v>13155</v>
      </c>
      <c r="BA497" s="7" t="s">
        <v>2971</v>
      </c>
    </row>
    <row r="498" spans="1:53" hidden="1" outlineLevel="1" x14ac:dyDescent="0.2">
      <c r="A498" t="s">
        <v>2754</v>
      </c>
      <c r="B498" t="s">
        <v>1075</v>
      </c>
      <c r="C498" s="25">
        <v>60571</v>
      </c>
      <c r="F498" s="25">
        <v>31874</v>
      </c>
      <c r="G498" s="25"/>
      <c r="H498" s="25">
        <v>23791</v>
      </c>
      <c r="I498" s="1">
        <v>23704</v>
      </c>
      <c r="J498" s="2" t="str">
        <f t="shared" si="161"/>
        <v/>
      </c>
      <c r="K498" s="2">
        <f t="shared" si="162"/>
        <v>0.74367823304260527</v>
      </c>
      <c r="L498" s="10" t="str">
        <f t="shared" si="168"/>
        <v/>
      </c>
      <c r="M498" s="9" t="str">
        <f t="shared" si="153"/>
        <v/>
      </c>
      <c r="N498" s="8" t="str">
        <f t="shared" si="154"/>
        <v/>
      </c>
      <c r="O498" s="2" t="str">
        <f t="shared" si="163"/>
        <v>-</v>
      </c>
      <c r="P498" s="2" t="str">
        <f t="shared" si="164"/>
        <v>-</v>
      </c>
      <c r="Q498" s="2" t="str">
        <f t="shared" si="165"/>
        <v>-</v>
      </c>
      <c r="R498" s="2" t="str">
        <f t="shared" si="166"/>
        <v>-</v>
      </c>
      <c r="AS498" t="s">
        <v>2754</v>
      </c>
      <c r="AT498" t="s">
        <v>1075</v>
      </c>
      <c r="AW498" s="42">
        <v>13</v>
      </c>
      <c r="AX498" s="44">
        <v>157</v>
      </c>
      <c r="AY498" s="48">
        <f t="shared" si="167"/>
        <v>13157</v>
      </c>
      <c r="BA498" s="7" t="s">
        <v>2971</v>
      </c>
    </row>
    <row r="499" spans="1:53" hidden="1" outlineLevel="1" x14ac:dyDescent="0.2">
      <c r="A499" t="s">
        <v>1375</v>
      </c>
      <c r="B499" t="s">
        <v>1075</v>
      </c>
      <c r="C499" s="25">
        <v>13630</v>
      </c>
      <c r="F499" s="25">
        <v>7972</v>
      </c>
      <c r="G499" s="25"/>
      <c r="H499" s="25">
        <v>6065</v>
      </c>
      <c r="I499" s="1">
        <v>6031</v>
      </c>
      <c r="J499" s="2" t="str">
        <f t="shared" si="161"/>
        <v/>
      </c>
      <c r="K499" s="2">
        <f t="shared" si="162"/>
        <v>0.75652282990466635</v>
      </c>
      <c r="L499" s="10" t="str">
        <f t="shared" si="168"/>
        <v/>
      </c>
      <c r="M499" s="9" t="str">
        <f t="shared" si="153"/>
        <v/>
      </c>
      <c r="N499" s="8" t="str">
        <f t="shared" si="154"/>
        <v/>
      </c>
      <c r="O499" s="2" t="str">
        <f t="shared" si="163"/>
        <v>-</v>
      </c>
      <c r="P499" s="2" t="str">
        <f t="shared" si="164"/>
        <v>-</v>
      </c>
      <c r="Q499" s="2" t="str">
        <f t="shared" si="165"/>
        <v>-</v>
      </c>
      <c r="R499" s="2" t="str">
        <f t="shared" si="166"/>
        <v>-</v>
      </c>
      <c r="AS499" t="s">
        <v>1375</v>
      </c>
      <c r="AT499" t="s">
        <v>1075</v>
      </c>
      <c r="AW499" s="42">
        <v>13</v>
      </c>
      <c r="AX499" s="44">
        <v>159</v>
      </c>
      <c r="AY499" s="48">
        <f t="shared" si="167"/>
        <v>13159</v>
      </c>
      <c r="BA499" s="7" t="s">
        <v>2971</v>
      </c>
    </row>
    <row r="500" spans="1:53" hidden="1" outlineLevel="1" x14ac:dyDescent="0.2">
      <c r="A500" t="s">
        <v>992</v>
      </c>
      <c r="B500" t="s">
        <v>1075</v>
      </c>
      <c r="C500" s="25">
        <v>15156</v>
      </c>
      <c r="F500" s="25">
        <v>7469</v>
      </c>
      <c r="G500" s="25"/>
      <c r="H500" s="25">
        <v>5379</v>
      </c>
      <c r="I500" s="1">
        <v>5336</v>
      </c>
      <c r="J500" s="2" t="str">
        <f t="shared" si="161"/>
        <v/>
      </c>
      <c r="K500" s="2">
        <f t="shared" si="162"/>
        <v>0.71441960101753921</v>
      </c>
      <c r="L500" s="10" t="str">
        <f t="shared" si="168"/>
        <v/>
      </c>
      <c r="M500" s="9" t="str">
        <f t="shared" si="153"/>
        <v/>
      </c>
      <c r="N500" s="8" t="str">
        <f t="shared" si="154"/>
        <v/>
      </c>
      <c r="O500" s="2" t="str">
        <f t="shared" si="163"/>
        <v>-</v>
      </c>
      <c r="P500" s="2" t="str">
        <f t="shared" si="164"/>
        <v>-</v>
      </c>
      <c r="Q500" s="2" t="str">
        <f t="shared" si="165"/>
        <v>-</v>
      </c>
      <c r="R500" s="2" t="str">
        <f t="shared" si="166"/>
        <v>-</v>
      </c>
      <c r="AS500" t="s">
        <v>992</v>
      </c>
      <c r="AT500" t="s">
        <v>1075</v>
      </c>
      <c r="AW500" s="42">
        <v>13</v>
      </c>
      <c r="AX500" s="44">
        <v>161</v>
      </c>
      <c r="AY500" s="48">
        <f t="shared" si="167"/>
        <v>13161</v>
      </c>
      <c r="BA500" s="7" t="s">
        <v>2971</v>
      </c>
    </row>
    <row r="501" spans="1:53" hidden="1" outlineLevel="1" x14ac:dyDescent="0.2">
      <c r="A501" t="s">
        <v>1012</v>
      </c>
      <c r="B501" t="s">
        <v>1075</v>
      </c>
      <c r="C501" s="25">
        <v>16432</v>
      </c>
      <c r="F501" s="25">
        <v>9806</v>
      </c>
      <c r="G501" s="25"/>
      <c r="H501" s="25">
        <v>7344</v>
      </c>
      <c r="I501" s="1">
        <v>7298</v>
      </c>
      <c r="J501" s="2" t="str">
        <f t="shared" si="161"/>
        <v/>
      </c>
      <c r="K501" s="2">
        <f t="shared" si="162"/>
        <v>0.74423822149704266</v>
      </c>
      <c r="L501" s="10" t="str">
        <f t="shared" si="168"/>
        <v/>
      </c>
      <c r="M501" s="9" t="str">
        <f t="shared" si="153"/>
        <v/>
      </c>
      <c r="N501" s="8" t="str">
        <f t="shared" si="154"/>
        <v/>
      </c>
      <c r="O501" s="2" t="str">
        <f t="shared" si="163"/>
        <v>-</v>
      </c>
      <c r="P501" s="2" t="str">
        <f t="shared" si="164"/>
        <v>-</v>
      </c>
      <c r="Q501" s="2" t="str">
        <f t="shared" si="165"/>
        <v>-</v>
      </c>
      <c r="R501" s="2" t="str">
        <f t="shared" si="166"/>
        <v>-</v>
      </c>
      <c r="AS501" t="s">
        <v>1012</v>
      </c>
      <c r="AT501" t="s">
        <v>1075</v>
      </c>
      <c r="AW501" s="42">
        <v>13</v>
      </c>
      <c r="AX501" s="44">
        <v>163</v>
      </c>
      <c r="AY501" s="48">
        <f t="shared" si="167"/>
        <v>13163</v>
      </c>
      <c r="BA501" s="7" t="s">
        <v>2971</v>
      </c>
    </row>
    <row r="502" spans="1:53" hidden="1" outlineLevel="1" x14ac:dyDescent="0.2">
      <c r="A502" t="s">
        <v>1355</v>
      </c>
      <c r="B502" t="s">
        <v>1075</v>
      </c>
      <c r="C502" s="25">
        <v>9213</v>
      </c>
      <c r="F502" s="25">
        <v>4839</v>
      </c>
      <c r="G502" s="25"/>
      <c r="H502" s="25">
        <v>3421</v>
      </c>
      <c r="I502" s="1">
        <v>3390</v>
      </c>
      <c r="J502" s="2" t="str">
        <f t="shared" si="161"/>
        <v/>
      </c>
      <c r="K502" s="2">
        <f t="shared" si="162"/>
        <v>0.70055796652200863</v>
      </c>
      <c r="L502" s="10" t="str">
        <f t="shared" si="168"/>
        <v/>
      </c>
      <c r="M502" s="9" t="str">
        <f t="shared" si="153"/>
        <v/>
      </c>
      <c r="N502" s="8" t="str">
        <f t="shared" si="154"/>
        <v/>
      </c>
      <c r="O502" s="2" t="str">
        <f t="shared" si="163"/>
        <v>-</v>
      </c>
      <c r="P502" s="2" t="str">
        <f t="shared" si="164"/>
        <v>-</v>
      </c>
      <c r="Q502" s="2" t="str">
        <f t="shared" si="165"/>
        <v>-</v>
      </c>
      <c r="R502" s="2" t="str">
        <f t="shared" si="166"/>
        <v>-</v>
      </c>
      <c r="AS502" t="s">
        <v>1355</v>
      </c>
      <c r="AT502" t="s">
        <v>1075</v>
      </c>
      <c r="AW502" s="42">
        <v>13</v>
      </c>
      <c r="AX502" s="44">
        <v>165</v>
      </c>
      <c r="AY502" s="48">
        <f t="shared" si="167"/>
        <v>13165</v>
      </c>
      <c r="BA502" s="7" t="s">
        <v>2971</v>
      </c>
    </row>
    <row r="503" spans="1:53" hidden="1" outlineLevel="1" x14ac:dyDescent="0.2">
      <c r="A503" t="s">
        <v>1271</v>
      </c>
      <c r="B503" t="s">
        <v>1075</v>
      </c>
      <c r="C503" s="25">
        <v>9897</v>
      </c>
      <c r="F503" s="25">
        <v>4968</v>
      </c>
      <c r="G503" s="25"/>
      <c r="H503" s="25">
        <v>3796</v>
      </c>
      <c r="I503" s="1">
        <v>3772</v>
      </c>
      <c r="J503" s="2" t="str">
        <f t="shared" si="161"/>
        <v/>
      </c>
      <c r="K503" s="2">
        <f t="shared" si="162"/>
        <v>0.7592592592592593</v>
      </c>
      <c r="L503" s="10" t="str">
        <f t="shared" si="168"/>
        <v/>
      </c>
      <c r="M503" s="9" t="str">
        <f t="shared" si="153"/>
        <v/>
      </c>
      <c r="N503" s="8" t="str">
        <f t="shared" si="154"/>
        <v/>
      </c>
      <c r="O503" s="2" t="str">
        <f t="shared" si="163"/>
        <v>-</v>
      </c>
      <c r="P503" s="2" t="str">
        <f t="shared" si="164"/>
        <v>-</v>
      </c>
      <c r="Q503" s="2" t="str">
        <f t="shared" si="165"/>
        <v>-</v>
      </c>
      <c r="R503" s="2" t="str">
        <f t="shared" si="166"/>
        <v>-</v>
      </c>
      <c r="AS503" t="s">
        <v>1271</v>
      </c>
      <c r="AT503" t="s">
        <v>1075</v>
      </c>
      <c r="AW503" s="42">
        <v>13</v>
      </c>
      <c r="AX503" s="44">
        <v>167</v>
      </c>
      <c r="AY503" s="48">
        <f t="shared" si="167"/>
        <v>13167</v>
      </c>
      <c r="BA503" s="7" t="s">
        <v>2971</v>
      </c>
    </row>
    <row r="504" spans="1:53" hidden="1" outlineLevel="1" x14ac:dyDescent="0.2">
      <c r="A504" t="s">
        <v>226</v>
      </c>
      <c r="B504" t="s">
        <v>1075</v>
      </c>
      <c r="C504" s="25">
        <v>28577</v>
      </c>
      <c r="F504" s="25">
        <v>15683</v>
      </c>
      <c r="G504" s="25"/>
      <c r="H504" s="25">
        <v>12165</v>
      </c>
      <c r="I504" s="1">
        <v>12105</v>
      </c>
      <c r="J504" s="2" t="str">
        <f t="shared" si="161"/>
        <v/>
      </c>
      <c r="K504" s="2">
        <f t="shared" si="162"/>
        <v>0.77185487470509473</v>
      </c>
      <c r="L504" s="10" t="str">
        <f t="shared" si="168"/>
        <v/>
      </c>
      <c r="M504" s="9" t="str">
        <f t="shared" si="153"/>
        <v/>
      </c>
      <c r="N504" s="8" t="str">
        <f t="shared" si="154"/>
        <v/>
      </c>
      <c r="O504" s="2" t="str">
        <f t="shared" si="163"/>
        <v>-</v>
      </c>
      <c r="P504" s="2" t="str">
        <f t="shared" si="164"/>
        <v>-</v>
      </c>
      <c r="Q504" s="2" t="str">
        <f t="shared" si="165"/>
        <v>-</v>
      </c>
      <c r="R504" s="2" t="str">
        <f t="shared" si="166"/>
        <v>-</v>
      </c>
      <c r="AS504" t="s">
        <v>226</v>
      </c>
      <c r="AT504" t="s">
        <v>1075</v>
      </c>
      <c r="AW504" s="42">
        <v>13</v>
      </c>
      <c r="AX504" s="44">
        <v>169</v>
      </c>
      <c r="AY504" s="48">
        <f t="shared" si="167"/>
        <v>13169</v>
      </c>
      <c r="BA504" s="7" t="s">
        <v>2971</v>
      </c>
    </row>
    <row r="505" spans="1:53" hidden="1" outlineLevel="1" x14ac:dyDescent="0.2">
      <c r="A505" t="s">
        <v>291</v>
      </c>
      <c r="B505" t="s">
        <v>1075</v>
      </c>
      <c r="C505" s="25">
        <v>18057</v>
      </c>
      <c r="F505" s="25">
        <v>11649</v>
      </c>
      <c r="G505" s="25"/>
      <c r="H505" s="25">
        <v>7647</v>
      </c>
      <c r="I505" s="1">
        <v>7592</v>
      </c>
      <c r="J505" s="2" t="str">
        <f t="shared" si="161"/>
        <v/>
      </c>
      <c r="K505" s="2">
        <f t="shared" si="162"/>
        <v>0.6517297622113486</v>
      </c>
      <c r="L505" s="10" t="str">
        <f t="shared" si="168"/>
        <v/>
      </c>
      <c r="M505" s="9" t="str">
        <f t="shared" si="153"/>
        <v/>
      </c>
      <c r="N505" s="8" t="str">
        <f t="shared" si="154"/>
        <v/>
      </c>
      <c r="O505" s="2" t="str">
        <f t="shared" si="163"/>
        <v>-</v>
      </c>
      <c r="P505" s="2" t="str">
        <f t="shared" si="164"/>
        <v>-</v>
      </c>
      <c r="Q505" s="2" t="str">
        <f t="shared" si="165"/>
        <v>-</v>
      </c>
      <c r="R505" s="2" t="str">
        <f t="shared" si="166"/>
        <v>-</v>
      </c>
      <c r="AS505" t="s">
        <v>291</v>
      </c>
      <c r="AT505" t="s">
        <v>1075</v>
      </c>
      <c r="AW505" s="42">
        <v>13</v>
      </c>
      <c r="AX505" s="44">
        <v>171</v>
      </c>
      <c r="AY505" s="48">
        <f t="shared" si="167"/>
        <v>13171</v>
      </c>
      <c r="BA505" s="7" t="s">
        <v>2971</v>
      </c>
    </row>
    <row r="506" spans="1:53" hidden="1" outlineLevel="1" x14ac:dyDescent="0.2">
      <c r="A506" t="s">
        <v>1881</v>
      </c>
      <c r="B506" t="s">
        <v>1075</v>
      </c>
      <c r="C506" s="25">
        <v>10400</v>
      </c>
      <c r="F506" s="25">
        <v>4258</v>
      </c>
      <c r="G506" s="25"/>
      <c r="H506" s="25">
        <v>2991</v>
      </c>
      <c r="I506" s="1">
        <v>2972</v>
      </c>
      <c r="J506" s="2" t="str">
        <f t="shared" si="161"/>
        <v/>
      </c>
      <c r="K506" s="2">
        <f t="shared" si="162"/>
        <v>0.69798027242837013</v>
      </c>
      <c r="L506" s="10" t="str">
        <f t="shared" si="168"/>
        <v/>
      </c>
      <c r="M506" s="9" t="str">
        <f t="shared" si="153"/>
        <v/>
      </c>
      <c r="N506" s="8" t="str">
        <f t="shared" si="154"/>
        <v/>
      </c>
      <c r="O506" s="2" t="str">
        <f t="shared" si="163"/>
        <v>-</v>
      </c>
      <c r="P506" s="2" t="str">
        <f t="shared" si="164"/>
        <v>-</v>
      </c>
      <c r="Q506" s="2" t="str">
        <f t="shared" si="165"/>
        <v>-</v>
      </c>
      <c r="R506" s="2" t="str">
        <f t="shared" si="166"/>
        <v>-</v>
      </c>
      <c r="AS506" t="s">
        <v>1881</v>
      </c>
      <c r="AT506" t="s">
        <v>1075</v>
      </c>
      <c r="AW506" s="42">
        <v>13</v>
      </c>
      <c r="AX506" s="44">
        <v>173</v>
      </c>
      <c r="AY506" s="48">
        <f t="shared" si="167"/>
        <v>13173</v>
      </c>
      <c r="BA506" s="7" t="s">
        <v>2971</v>
      </c>
    </row>
    <row r="507" spans="1:53" hidden="1" outlineLevel="1" x14ac:dyDescent="0.2">
      <c r="A507" t="s">
        <v>685</v>
      </c>
      <c r="B507" t="s">
        <v>1075</v>
      </c>
      <c r="C507" s="25">
        <v>48041</v>
      </c>
      <c r="F507" s="25">
        <v>26002</v>
      </c>
      <c r="G507" s="25"/>
      <c r="H507" s="25">
        <v>19739</v>
      </c>
      <c r="I507" s="1">
        <v>19604</v>
      </c>
      <c r="J507" s="2" t="str">
        <f t="shared" si="161"/>
        <v/>
      </c>
      <c r="K507" s="2">
        <f t="shared" si="162"/>
        <v>0.7539420044611953</v>
      </c>
      <c r="L507" s="10" t="str">
        <f t="shared" si="168"/>
        <v/>
      </c>
      <c r="M507" s="9" t="str">
        <f t="shared" si="153"/>
        <v/>
      </c>
      <c r="N507" s="8" t="str">
        <f t="shared" si="154"/>
        <v/>
      </c>
      <c r="O507" s="2" t="str">
        <f t="shared" si="163"/>
        <v>-</v>
      </c>
      <c r="P507" s="2" t="str">
        <f t="shared" si="164"/>
        <v>-</v>
      </c>
      <c r="Q507" s="2" t="str">
        <f t="shared" si="165"/>
        <v>-</v>
      </c>
      <c r="R507" s="2" t="str">
        <f t="shared" si="166"/>
        <v>-</v>
      </c>
      <c r="AS507" t="s">
        <v>685</v>
      </c>
      <c r="AT507" t="s">
        <v>1075</v>
      </c>
      <c r="AW507" s="42">
        <v>13</v>
      </c>
      <c r="AX507" s="44">
        <v>175</v>
      </c>
      <c r="AY507" s="48">
        <f t="shared" si="167"/>
        <v>13175</v>
      </c>
      <c r="BA507" s="7" t="s">
        <v>2971</v>
      </c>
    </row>
    <row r="508" spans="1:53" hidden="1" outlineLevel="1" x14ac:dyDescent="0.2">
      <c r="A508" t="s">
        <v>88</v>
      </c>
      <c r="B508" t="s">
        <v>1075</v>
      </c>
      <c r="C508" s="25">
        <v>28746</v>
      </c>
      <c r="F508" s="25">
        <v>18585</v>
      </c>
      <c r="G508" s="25"/>
      <c r="H508" s="25">
        <v>13669</v>
      </c>
      <c r="I508" s="1">
        <v>13628</v>
      </c>
      <c r="J508" s="2" t="str">
        <f t="shared" si="161"/>
        <v/>
      </c>
      <c r="K508" s="2">
        <f t="shared" si="162"/>
        <v>0.7332795264998655</v>
      </c>
      <c r="L508" s="10" t="str">
        <f t="shared" si="168"/>
        <v/>
      </c>
      <c r="M508" s="9" t="str">
        <f t="shared" si="153"/>
        <v/>
      </c>
      <c r="N508" s="8" t="str">
        <f t="shared" si="154"/>
        <v/>
      </c>
      <c r="O508" s="2" t="str">
        <f t="shared" si="163"/>
        <v>-</v>
      </c>
      <c r="P508" s="2" t="str">
        <f t="shared" si="164"/>
        <v>-</v>
      </c>
      <c r="Q508" s="2" t="str">
        <f t="shared" si="165"/>
        <v>-</v>
      </c>
      <c r="R508" s="2" t="str">
        <f t="shared" si="166"/>
        <v>-</v>
      </c>
      <c r="AS508" t="s">
        <v>88</v>
      </c>
      <c r="AT508" t="s">
        <v>1075</v>
      </c>
      <c r="AW508" s="42">
        <v>13</v>
      </c>
      <c r="AX508" s="44">
        <v>177</v>
      </c>
      <c r="AY508" s="48">
        <f t="shared" si="167"/>
        <v>13177</v>
      </c>
      <c r="BA508" s="7" t="s">
        <v>2971</v>
      </c>
    </row>
    <row r="509" spans="1:53" hidden="1" outlineLevel="1" x14ac:dyDescent="0.2">
      <c r="A509" t="s">
        <v>297</v>
      </c>
      <c r="B509" t="s">
        <v>1075</v>
      </c>
      <c r="C509" s="25">
        <v>65471</v>
      </c>
      <c r="F509" s="25">
        <v>26780</v>
      </c>
      <c r="G509" s="25"/>
      <c r="H509" s="25">
        <v>16248</v>
      </c>
      <c r="I509" s="1">
        <v>16170</v>
      </c>
      <c r="J509" s="2" t="str">
        <f t="shared" si="161"/>
        <v/>
      </c>
      <c r="K509" s="2">
        <f t="shared" si="162"/>
        <v>0.60380881254667662</v>
      </c>
      <c r="L509" s="10" t="str">
        <f t="shared" si="168"/>
        <v/>
      </c>
      <c r="M509" s="9" t="str">
        <f t="shared" si="153"/>
        <v/>
      </c>
      <c r="N509" s="8" t="str">
        <f t="shared" si="154"/>
        <v/>
      </c>
      <c r="O509" s="2" t="str">
        <f t="shared" si="163"/>
        <v>-</v>
      </c>
      <c r="P509" s="2" t="str">
        <f t="shared" si="164"/>
        <v>-</v>
      </c>
      <c r="Q509" s="2" t="str">
        <f t="shared" si="165"/>
        <v>-</v>
      </c>
      <c r="R509" s="2" t="str">
        <f t="shared" si="166"/>
        <v>-</v>
      </c>
      <c r="AS509" t="s">
        <v>297</v>
      </c>
      <c r="AT509" t="s">
        <v>1075</v>
      </c>
      <c r="AW509" s="42">
        <v>13</v>
      </c>
      <c r="AX509" s="44">
        <v>179</v>
      </c>
      <c r="AY509" s="48">
        <f t="shared" si="167"/>
        <v>13179</v>
      </c>
      <c r="BA509" s="7" t="s">
        <v>2971</v>
      </c>
    </row>
    <row r="510" spans="1:53" hidden="1" outlineLevel="1" x14ac:dyDescent="0.2">
      <c r="A510" t="s">
        <v>1492</v>
      </c>
      <c r="B510" t="s">
        <v>1075</v>
      </c>
      <c r="C510" s="25">
        <v>7737</v>
      </c>
      <c r="F510" s="25">
        <v>5955</v>
      </c>
      <c r="G510" s="25"/>
      <c r="H510" s="25">
        <v>4459</v>
      </c>
      <c r="I510" s="1">
        <v>4426</v>
      </c>
      <c r="J510" s="2" t="str">
        <f t="shared" si="161"/>
        <v/>
      </c>
      <c r="K510" s="2">
        <f t="shared" si="162"/>
        <v>0.74324097397145261</v>
      </c>
      <c r="L510" s="10" t="str">
        <f t="shared" si="168"/>
        <v/>
      </c>
      <c r="M510" s="9" t="str">
        <f t="shared" si="153"/>
        <v/>
      </c>
      <c r="N510" s="8" t="str">
        <f t="shared" si="154"/>
        <v/>
      </c>
      <c r="O510" s="2" t="str">
        <f t="shared" si="163"/>
        <v>-</v>
      </c>
      <c r="P510" s="2" t="str">
        <f t="shared" si="164"/>
        <v>-</v>
      </c>
      <c r="Q510" s="2" t="str">
        <f t="shared" si="165"/>
        <v>-</v>
      </c>
      <c r="R510" s="2" t="str">
        <f t="shared" si="166"/>
        <v>-</v>
      </c>
      <c r="AS510" t="s">
        <v>1492</v>
      </c>
      <c r="AT510" t="s">
        <v>1075</v>
      </c>
      <c r="AW510" s="42">
        <v>13</v>
      </c>
      <c r="AX510" s="44">
        <v>181</v>
      </c>
      <c r="AY510" s="48">
        <f t="shared" si="167"/>
        <v>13181</v>
      </c>
      <c r="BA510" s="7" t="s">
        <v>2971</v>
      </c>
    </row>
    <row r="511" spans="1:53" hidden="1" outlineLevel="1" x14ac:dyDescent="0.2">
      <c r="A511" t="s">
        <v>2474</v>
      </c>
      <c r="B511" t="s">
        <v>1075</v>
      </c>
      <c r="C511" s="25">
        <v>16048</v>
      </c>
      <c r="F511" s="25">
        <v>6507</v>
      </c>
      <c r="G511" s="25"/>
      <c r="H511" s="25">
        <v>3841</v>
      </c>
      <c r="I511" s="1">
        <v>3802</v>
      </c>
      <c r="J511" s="2" t="str">
        <f t="shared" si="161"/>
        <v/>
      </c>
      <c r="K511" s="2">
        <f t="shared" si="162"/>
        <v>0.5842938374058706</v>
      </c>
      <c r="L511" s="10" t="str">
        <f t="shared" si="168"/>
        <v/>
      </c>
      <c r="M511" s="9" t="str">
        <f t="shared" si="153"/>
        <v/>
      </c>
      <c r="N511" s="8" t="str">
        <f t="shared" si="154"/>
        <v/>
      </c>
      <c r="O511" s="2" t="str">
        <f t="shared" si="163"/>
        <v>-</v>
      </c>
      <c r="P511" s="2" t="str">
        <f t="shared" si="164"/>
        <v>-</v>
      </c>
      <c r="Q511" s="2" t="str">
        <f t="shared" si="165"/>
        <v>-</v>
      </c>
      <c r="R511" s="2" t="str">
        <f t="shared" si="166"/>
        <v>-</v>
      </c>
      <c r="AS511" t="s">
        <v>2474</v>
      </c>
      <c r="AT511" t="s">
        <v>1075</v>
      </c>
      <c r="AW511" s="42">
        <v>13</v>
      </c>
      <c r="AX511" s="44">
        <v>183</v>
      </c>
      <c r="AY511" s="48">
        <f t="shared" si="167"/>
        <v>13183</v>
      </c>
      <c r="BA511" s="7" t="s">
        <v>2971</v>
      </c>
    </row>
    <row r="512" spans="1:53" hidden="1" outlineLevel="1" x14ac:dyDescent="0.2">
      <c r="A512" t="s">
        <v>2252</v>
      </c>
      <c r="B512" t="s">
        <v>1075</v>
      </c>
      <c r="C512" s="25">
        <v>114552</v>
      </c>
      <c r="F512" s="25">
        <v>51198</v>
      </c>
      <c r="G512" s="25"/>
      <c r="H512" s="25">
        <v>39343</v>
      </c>
      <c r="I512" s="1">
        <v>39137</v>
      </c>
      <c r="J512" s="2" t="str">
        <f t="shared" si="161"/>
        <v/>
      </c>
      <c r="K512" s="2">
        <f t="shared" si="162"/>
        <v>0.76442439157779596</v>
      </c>
      <c r="L512" s="10" t="str">
        <f t="shared" si="168"/>
        <v/>
      </c>
      <c r="M512" s="9" t="str">
        <f t="shared" si="153"/>
        <v/>
      </c>
      <c r="N512" s="8" t="str">
        <f t="shared" si="154"/>
        <v/>
      </c>
      <c r="O512" s="2" t="str">
        <f t="shared" si="163"/>
        <v>-</v>
      </c>
      <c r="P512" s="2" t="str">
        <f t="shared" si="164"/>
        <v>-</v>
      </c>
      <c r="Q512" s="2" t="str">
        <f t="shared" si="165"/>
        <v>-</v>
      </c>
      <c r="R512" s="2" t="str">
        <f t="shared" si="166"/>
        <v>-</v>
      </c>
      <c r="AS512" t="s">
        <v>2252</v>
      </c>
      <c r="AT512" t="s">
        <v>1075</v>
      </c>
      <c r="AW512" s="42">
        <v>13</v>
      </c>
      <c r="AX512" s="44">
        <v>185</v>
      </c>
      <c r="AY512" s="48">
        <f t="shared" si="167"/>
        <v>13185</v>
      </c>
      <c r="BA512" s="7" t="s">
        <v>2971</v>
      </c>
    </row>
    <row r="513" spans="1:53" hidden="1" outlineLevel="1" x14ac:dyDescent="0.2">
      <c r="A513" t="s">
        <v>1122</v>
      </c>
      <c r="B513" t="s">
        <v>1075</v>
      </c>
      <c r="C513" s="25">
        <v>30611</v>
      </c>
      <c r="F513" s="25">
        <v>15422</v>
      </c>
      <c r="G513" s="25"/>
      <c r="H513" s="25">
        <v>10977</v>
      </c>
      <c r="I513" s="1">
        <v>10905</v>
      </c>
      <c r="J513" s="2" t="str">
        <f t="shared" si="161"/>
        <v/>
      </c>
      <c r="K513" s="2">
        <f t="shared" si="162"/>
        <v>0.70710673064453378</v>
      </c>
      <c r="L513" s="10" t="str">
        <f t="shared" si="168"/>
        <v/>
      </c>
      <c r="M513" s="9" t="str">
        <f t="shared" si="153"/>
        <v/>
      </c>
      <c r="N513" s="8" t="str">
        <f t="shared" si="154"/>
        <v/>
      </c>
      <c r="O513" s="2" t="str">
        <f t="shared" si="163"/>
        <v>-</v>
      </c>
      <c r="P513" s="2" t="str">
        <f t="shared" si="164"/>
        <v>-</v>
      </c>
      <c r="Q513" s="2" t="str">
        <f t="shared" si="165"/>
        <v>-</v>
      </c>
      <c r="R513" s="2" t="str">
        <f t="shared" si="166"/>
        <v>-</v>
      </c>
      <c r="AS513" t="s">
        <v>1122</v>
      </c>
      <c r="AT513" t="s">
        <v>1075</v>
      </c>
      <c r="AW513" s="42">
        <v>13</v>
      </c>
      <c r="AX513" s="44">
        <v>187</v>
      </c>
      <c r="AY513" s="48">
        <f t="shared" si="167"/>
        <v>13187</v>
      </c>
      <c r="BA513" s="7" t="s">
        <v>2971</v>
      </c>
    </row>
    <row r="514" spans="1:53" hidden="1" outlineLevel="1" x14ac:dyDescent="0.2">
      <c r="A514" t="s">
        <v>932</v>
      </c>
      <c r="B514" t="s">
        <v>1075</v>
      </c>
      <c r="C514" s="25">
        <v>21663</v>
      </c>
      <c r="F514" s="25">
        <v>12129</v>
      </c>
      <c r="G514" s="25"/>
      <c r="H514" s="25">
        <v>9658</v>
      </c>
      <c r="I514" s="1">
        <v>9592</v>
      </c>
      <c r="J514" s="2" t="str">
        <f t="shared" si="161"/>
        <v/>
      </c>
      <c r="K514" s="2">
        <f t="shared" si="162"/>
        <v>0.79083189051034708</v>
      </c>
      <c r="L514" s="10" t="str">
        <f t="shared" si="168"/>
        <v/>
      </c>
      <c r="M514" s="9" t="str">
        <f t="shared" ref="M514:M577" si="169">IF(T514&gt;0,RANK(T514,$S514:$AP514),"")</f>
        <v/>
      </c>
      <c r="N514" s="8" t="str">
        <f t="shared" ref="N514:N577" si="170">IF(U514&gt;0,RANK(U514,$S514:$AP514),"")</f>
        <v/>
      </c>
      <c r="O514" s="2" t="str">
        <f t="shared" si="163"/>
        <v>-</v>
      </c>
      <c r="P514" s="2" t="str">
        <f t="shared" si="164"/>
        <v>-</v>
      </c>
      <c r="Q514" s="2" t="str">
        <f t="shared" si="165"/>
        <v>-</v>
      </c>
      <c r="R514" s="2" t="str">
        <f t="shared" si="166"/>
        <v>-</v>
      </c>
      <c r="AS514" t="s">
        <v>932</v>
      </c>
      <c r="AT514" t="s">
        <v>1075</v>
      </c>
      <c r="AW514" s="42">
        <v>13</v>
      </c>
      <c r="AX514" s="44">
        <v>189</v>
      </c>
      <c r="AY514" s="48">
        <f t="shared" si="167"/>
        <v>13189</v>
      </c>
      <c r="BA514" s="7" t="s">
        <v>2971</v>
      </c>
    </row>
    <row r="515" spans="1:53" hidden="1" outlineLevel="1" x14ac:dyDescent="0.2">
      <c r="A515" t="s">
        <v>1121</v>
      </c>
      <c r="B515" t="s">
        <v>1075</v>
      </c>
      <c r="C515" s="25">
        <v>13839</v>
      </c>
      <c r="F515" s="25">
        <v>9030</v>
      </c>
      <c r="G515" s="25"/>
      <c r="H515" s="25">
        <v>6396</v>
      </c>
      <c r="I515" s="1">
        <v>6341</v>
      </c>
      <c r="J515" s="2" t="str">
        <f t="shared" si="161"/>
        <v/>
      </c>
      <c r="K515" s="2">
        <f t="shared" si="162"/>
        <v>0.70221483942414176</v>
      </c>
      <c r="L515" s="10" t="str">
        <f t="shared" si="168"/>
        <v/>
      </c>
      <c r="M515" s="9" t="str">
        <f t="shared" si="169"/>
        <v/>
      </c>
      <c r="N515" s="8" t="str">
        <f t="shared" si="170"/>
        <v/>
      </c>
      <c r="O515" s="2" t="str">
        <f t="shared" si="163"/>
        <v>-</v>
      </c>
      <c r="P515" s="2" t="str">
        <f t="shared" si="164"/>
        <v>-</v>
      </c>
      <c r="Q515" s="2" t="str">
        <f t="shared" si="165"/>
        <v>-</v>
      </c>
      <c r="R515" s="2" t="str">
        <f t="shared" si="166"/>
        <v>-</v>
      </c>
      <c r="AS515" t="s">
        <v>1121</v>
      </c>
      <c r="AT515" t="s">
        <v>1075</v>
      </c>
      <c r="AW515" s="42">
        <v>13</v>
      </c>
      <c r="AX515" s="44">
        <v>191</v>
      </c>
      <c r="AY515" s="48">
        <f t="shared" si="167"/>
        <v>13191</v>
      </c>
      <c r="BA515" s="7" t="s">
        <v>2971</v>
      </c>
    </row>
    <row r="516" spans="1:53" hidden="1" outlineLevel="1" x14ac:dyDescent="0.2">
      <c r="A516" t="s">
        <v>1541</v>
      </c>
      <c r="B516" t="s">
        <v>1075</v>
      </c>
      <c r="C516" s="25">
        <v>14263</v>
      </c>
      <c r="F516" s="25">
        <v>6456</v>
      </c>
      <c r="G516" s="25"/>
      <c r="H516" s="25">
        <v>4817</v>
      </c>
      <c r="I516" s="1">
        <v>4781</v>
      </c>
      <c r="J516" s="2" t="str">
        <f t="shared" si="161"/>
        <v/>
      </c>
      <c r="K516" s="2">
        <f t="shared" si="162"/>
        <v>0.74055142503097893</v>
      </c>
      <c r="L516" s="10" t="str">
        <f t="shared" si="168"/>
        <v/>
      </c>
      <c r="M516" s="9" t="str">
        <f t="shared" si="169"/>
        <v/>
      </c>
      <c r="N516" s="8" t="str">
        <f t="shared" si="170"/>
        <v/>
      </c>
      <c r="O516" s="2" t="str">
        <f t="shared" si="163"/>
        <v>-</v>
      </c>
      <c r="P516" s="2" t="str">
        <f t="shared" si="164"/>
        <v>-</v>
      </c>
      <c r="Q516" s="2" t="str">
        <f t="shared" si="165"/>
        <v>-</v>
      </c>
      <c r="R516" s="2" t="str">
        <f t="shared" si="166"/>
        <v>-</v>
      </c>
      <c r="AS516" t="s">
        <v>1541</v>
      </c>
      <c r="AT516" t="s">
        <v>1075</v>
      </c>
      <c r="AW516" s="42">
        <v>13</v>
      </c>
      <c r="AX516" s="44">
        <v>193</v>
      </c>
      <c r="AY516" s="48">
        <f t="shared" si="167"/>
        <v>13193</v>
      </c>
      <c r="BA516" s="7" t="s">
        <v>2971</v>
      </c>
    </row>
    <row r="517" spans="1:53" hidden="1" outlineLevel="1" x14ac:dyDescent="0.2">
      <c r="A517" t="s">
        <v>1542</v>
      </c>
      <c r="B517" t="s">
        <v>1075</v>
      </c>
      <c r="C517" s="25">
        <v>27922</v>
      </c>
      <c r="F517" s="25">
        <v>14243</v>
      </c>
      <c r="G517" s="25"/>
      <c r="H517" s="25">
        <v>11193</v>
      </c>
      <c r="I517" s="1">
        <v>11104</v>
      </c>
      <c r="J517" s="2" t="str">
        <f t="shared" ref="J517:J548" si="171">IF(D517&gt;0,I517/D517,"")</f>
        <v/>
      </c>
      <c r="K517" s="2">
        <f t="shared" ref="K517:K548" si="172">IF(F517&gt;0,I517/F517,"")</f>
        <v>0.77961103700063183</v>
      </c>
      <c r="L517" s="10" t="str">
        <f t="shared" si="168"/>
        <v/>
      </c>
      <c r="M517" s="9" t="str">
        <f t="shared" si="169"/>
        <v/>
      </c>
      <c r="N517" s="8" t="str">
        <f t="shared" si="170"/>
        <v/>
      </c>
      <c r="O517" s="2" t="str">
        <f t="shared" ref="O517:O548" si="173">IF(SUM($S517:$AO517)=0,"-",S517/SUM($S517:$AO517))</f>
        <v>-</v>
      </c>
      <c r="P517" s="2" t="str">
        <f t="shared" ref="P517:P548" si="174">IF(SUM($S517:$AO517)=0,"-",T517/SUM($S517:$AO517))</f>
        <v>-</v>
      </c>
      <c r="Q517" s="2" t="str">
        <f t="shared" ref="Q517:Q548" si="175">IF(SUM($S517:$AO517)=0,"-",U517/SUM($S517:$AO517))</f>
        <v>-</v>
      </c>
      <c r="R517" s="2" t="str">
        <f t="shared" ref="R517:R548" si="176">IF(SUM($S517:$AO517)=0,"-",(1-O517-P517-Q517))</f>
        <v>-</v>
      </c>
      <c r="AS517" t="s">
        <v>1542</v>
      </c>
      <c r="AT517" t="s">
        <v>1075</v>
      </c>
      <c r="AW517" s="42">
        <v>13</v>
      </c>
      <c r="AX517" s="44">
        <v>195</v>
      </c>
      <c r="AY517" s="48">
        <f t="shared" si="167"/>
        <v>13195</v>
      </c>
      <c r="BA517" s="7" t="s">
        <v>2971</v>
      </c>
    </row>
    <row r="518" spans="1:53" hidden="1" outlineLevel="1" x14ac:dyDescent="0.2">
      <c r="A518" t="s">
        <v>1706</v>
      </c>
      <c r="B518" t="s">
        <v>1075</v>
      </c>
      <c r="C518" s="25">
        <v>8711</v>
      </c>
      <c r="F518" s="25">
        <v>4323</v>
      </c>
      <c r="G518" s="25"/>
      <c r="H518" s="25">
        <v>3207</v>
      </c>
      <c r="I518" s="1">
        <v>3170</v>
      </c>
      <c r="J518" s="2" t="str">
        <f t="shared" si="171"/>
        <v/>
      </c>
      <c r="K518" s="2">
        <f t="shared" si="172"/>
        <v>0.7332870691649318</v>
      </c>
      <c r="L518" s="10" t="str">
        <f t="shared" si="168"/>
        <v/>
      </c>
      <c r="M518" s="9" t="str">
        <f t="shared" si="169"/>
        <v/>
      </c>
      <c r="N518" s="8" t="str">
        <f t="shared" si="170"/>
        <v/>
      </c>
      <c r="O518" s="2" t="str">
        <f t="shared" si="173"/>
        <v>-</v>
      </c>
      <c r="P518" s="2" t="str">
        <f t="shared" si="174"/>
        <v>-</v>
      </c>
      <c r="Q518" s="2" t="str">
        <f t="shared" si="175"/>
        <v>-</v>
      </c>
      <c r="R518" s="2" t="str">
        <f t="shared" si="176"/>
        <v>-</v>
      </c>
      <c r="AS518" t="s">
        <v>1706</v>
      </c>
      <c r="AT518" t="s">
        <v>1075</v>
      </c>
      <c r="AW518" s="42">
        <v>13</v>
      </c>
      <c r="AX518" s="44">
        <v>197</v>
      </c>
      <c r="AY518" s="48">
        <f t="shared" si="167"/>
        <v>13197</v>
      </c>
      <c r="BA518" s="7" t="s">
        <v>2971</v>
      </c>
    </row>
    <row r="519" spans="1:53" hidden="1" outlineLevel="1" x14ac:dyDescent="0.2">
      <c r="A519" t="s">
        <v>1590</v>
      </c>
      <c r="B519" t="s">
        <v>1075</v>
      </c>
      <c r="C519" s="25">
        <v>21273</v>
      </c>
      <c r="F519" s="25">
        <v>12950</v>
      </c>
      <c r="G519" s="25"/>
      <c r="H519" s="25">
        <v>9319</v>
      </c>
      <c r="I519" s="1">
        <v>9264</v>
      </c>
      <c r="J519" s="2" t="str">
        <f t="shared" si="171"/>
        <v/>
      </c>
      <c r="K519" s="2">
        <f t="shared" si="172"/>
        <v>0.71536679536679537</v>
      </c>
      <c r="L519" s="10" t="str">
        <f t="shared" si="168"/>
        <v/>
      </c>
      <c r="M519" s="9" t="str">
        <f t="shared" si="169"/>
        <v/>
      </c>
      <c r="N519" s="8" t="str">
        <f t="shared" si="170"/>
        <v/>
      </c>
      <c r="O519" s="2" t="str">
        <f t="shared" si="173"/>
        <v>-</v>
      </c>
      <c r="P519" s="2" t="str">
        <f t="shared" si="174"/>
        <v>-</v>
      </c>
      <c r="Q519" s="2" t="str">
        <f t="shared" si="175"/>
        <v>-</v>
      </c>
      <c r="R519" s="2" t="str">
        <f t="shared" si="176"/>
        <v>-</v>
      </c>
      <c r="AS519" t="s">
        <v>1590</v>
      </c>
      <c r="AT519" t="s">
        <v>1075</v>
      </c>
      <c r="AW519" s="42">
        <v>13</v>
      </c>
      <c r="AX519" s="44">
        <v>199</v>
      </c>
      <c r="AY519" s="48">
        <f t="shared" si="167"/>
        <v>13199</v>
      </c>
      <c r="BA519" s="7" t="s">
        <v>2971</v>
      </c>
    </row>
    <row r="520" spans="1:53" hidden="1" outlineLevel="1" x14ac:dyDescent="0.2">
      <c r="A520" t="s">
        <v>1176</v>
      </c>
      <c r="B520" t="s">
        <v>1075</v>
      </c>
      <c r="C520" s="25">
        <v>5969</v>
      </c>
      <c r="F520" s="25">
        <v>3858</v>
      </c>
      <c r="G520" s="25"/>
      <c r="H520" s="25">
        <v>2805</v>
      </c>
      <c r="I520" s="1">
        <v>2775</v>
      </c>
      <c r="J520" s="2" t="str">
        <f t="shared" si="171"/>
        <v/>
      </c>
      <c r="K520" s="2">
        <f t="shared" si="172"/>
        <v>0.71928460342146194</v>
      </c>
      <c r="L520" s="10" t="str">
        <f t="shared" si="168"/>
        <v/>
      </c>
      <c r="M520" s="9" t="str">
        <f t="shared" si="169"/>
        <v/>
      </c>
      <c r="N520" s="8" t="str">
        <f t="shared" si="170"/>
        <v/>
      </c>
      <c r="O520" s="2" t="str">
        <f t="shared" si="173"/>
        <v>-</v>
      </c>
      <c r="P520" s="2" t="str">
        <f t="shared" si="174"/>
        <v>-</v>
      </c>
      <c r="Q520" s="2" t="str">
        <f t="shared" si="175"/>
        <v>-</v>
      </c>
      <c r="R520" s="2" t="str">
        <f t="shared" si="176"/>
        <v>-</v>
      </c>
      <c r="AS520" t="s">
        <v>1176</v>
      </c>
      <c r="AT520" t="s">
        <v>1075</v>
      </c>
      <c r="AW520" s="42">
        <v>13</v>
      </c>
      <c r="AX520" s="44">
        <v>201</v>
      </c>
      <c r="AY520" s="48">
        <f t="shared" si="167"/>
        <v>13201</v>
      </c>
      <c r="BA520" s="7" t="s">
        <v>2971</v>
      </c>
    </row>
    <row r="521" spans="1:53" hidden="1" outlineLevel="1" x14ac:dyDescent="0.2">
      <c r="A521" t="s">
        <v>292</v>
      </c>
      <c r="B521" t="s">
        <v>1075</v>
      </c>
      <c r="C521" s="25">
        <v>23144</v>
      </c>
      <c r="F521" s="25">
        <v>11586</v>
      </c>
      <c r="G521" s="25"/>
      <c r="H521" s="25">
        <v>8324</v>
      </c>
      <c r="I521" s="1">
        <v>8275</v>
      </c>
      <c r="J521" s="2" t="str">
        <f t="shared" si="171"/>
        <v/>
      </c>
      <c r="K521" s="2">
        <f t="shared" si="172"/>
        <v>0.71422406352494394</v>
      </c>
      <c r="L521" s="10" t="str">
        <f t="shared" si="168"/>
        <v/>
      </c>
      <c r="M521" s="9" t="str">
        <f t="shared" si="169"/>
        <v/>
      </c>
      <c r="N521" s="8" t="str">
        <f t="shared" si="170"/>
        <v/>
      </c>
      <c r="O521" s="2" t="str">
        <f t="shared" si="173"/>
        <v>-</v>
      </c>
      <c r="P521" s="2" t="str">
        <f t="shared" si="174"/>
        <v>-</v>
      </c>
      <c r="Q521" s="2" t="str">
        <f t="shared" si="175"/>
        <v>-</v>
      </c>
      <c r="R521" s="2" t="str">
        <f t="shared" si="176"/>
        <v>-</v>
      </c>
      <c r="AS521" t="s">
        <v>292</v>
      </c>
      <c r="AT521" t="s">
        <v>1075</v>
      </c>
      <c r="AW521" s="42">
        <v>13</v>
      </c>
      <c r="AX521" s="44">
        <v>205</v>
      </c>
      <c r="AY521" s="48">
        <f t="shared" si="167"/>
        <v>13205</v>
      </c>
      <c r="BA521" s="7" t="s">
        <v>2971</v>
      </c>
    </row>
    <row r="522" spans="1:53" hidden="1" outlineLevel="1" x14ac:dyDescent="0.2">
      <c r="A522" t="s">
        <v>590</v>
      </c>
      <c r="B522" t="s">
        <v>1075</v>
      </c>
      <c r="C522" s="25">
        <v>26637</v>
      </c>
      <c r="F522" s="25">
        <v>17363</v>
      </c>
      <c r="G522" s="25"/>
      <c r="H522" s="25">
        <v>12325</v>
      </c>
      <c r="I522" s="1">
        <v>12277</v>
      </c>
      <c r="J522" s="2" t="str">
        <f t="shared" si="171"/>
        <v/>
      </c>
      <c r="K522" s="2">
        <f t="shared" si="172"/>
        <v>0.70707826988423661</v>
      </c>
      <c r="L522" s="10" t="str">
        <f t="shared" si="168"/>
        <v/>
      </c>
      <c r="M522" s="9" t="str">
        <f t="shared" si="169"/>
        <v/>
      </c>
      <c r="N522" s="8" t="str">
        <f t="shared" si="170"/>
        <v/>
      </c>
      <c r="O522" s="2" t="str">
        <f t="shared" si="173"/>
        <v>-</v>
      </c>
      <c r="P522" s="2" t="str">
        <f t="shared" si="174"/>
        <v>-</v>
      </c>
      <c r="Q522" s="2" t="str">
        <f t="shared" si="175"/>
        <v>-</v>
      </c>
      <c r="R522" s="2" t="str">
        <f t="shared" si="176"/>
        <v>-</v>
      </c>
      <c r="AS522" t="s">
        <v>590</v>
      </c>
      <c r="AT522" t="s">
        <v>1075</v>
      </c>
      <c r="AW522" s="42">
        <v>13</v>
      </c>
      <c r="AX522" s="44">
        <v>207</v>
      </c>
      <c r="AY522" s="48">
        <f t="shared" si="167"/>
        <v>13207</v>
      </c>
      <c r="BA522" s="7" t="s">
        <v>2971</v>
      </c>
    </row>
    <row r="523" spans="1:53" hidden="1" outlineLevel="1" x14ac:dyDescent="0.2">
      <c r="A523" t="s">
        <v>1313</v>
      </c>
      <c r="B523" t="s">
        <v>1075</v>
      </c>
      <c r="C523" s="25">
        <v>8913</v>
      </c>
      <c r="F523" s="25">
        <v>4789</v>
      </c>
      <c r="G523" s="25"/>
      <c r="H523" s="25">
        <v>3866</v>
      </c>
      <c r="I523" s="1">
        <v>3832</v>
      </c>
      <c r="J523" s="2" t="str">
        <f t="shared" si="171"/>
        <v/>
      </c>
      <c r="K523" s="2">
        <f t="shared" si="172"/>
        <v>0.80016704948841089</v>
      </c>
      <c r="L523" s="10" t="str">
        <f t="shared" si="168"/>
        <v/>
      </c>
      <c r="M523" s="9" t="str">
        <f t="shared" si="169"/>
        <v/>
      </c>
      <c r="N523" s="8" t="str">
        <f t="shared" si="170"/>
        <v/>
      </c>
      <c r="O523" s="2" t="str">
        <f t="shared" si="173"/>
        <v>-</v>
      </c>
      <c r="P523" s="2" t="str">
        <f t="shared" si="174"/>
        <v>-</v>
      </c>
      <c r="Q523" s="2" t="str">
        <f t="shared" si="175"/>
        <v>-</v>
      </c>
      <c r="R523" s="2" t="str">
        <f t="shared" si="176"/>
        <v>-</v>
      </c>
      <c r="AS523" t="s">
        <v>1313</v>
      </c>
      <c r="AT523" t="s">
        <v>1075</v>
      </c>
      <c r="AW523" s="42">
        <v>13</v>
      </c>
      <c r="AX523" s="44">
        <v>209</v>
      </c>
      <c r="AY523" s="48">
        <f t="shared" si="167"/>
        <v>13209</v>
      </c>
      <c r="BA523" s="7" t="s">
        <v>2971</v>
      </c>
    </row>
    <row r="524" spans="1:53" hidden="1" outlineLevel="1" x14ac:dyDescent="0.2">
      <c r="A524" t="s">
        <v>1064</v>
      </c>
      <c r="B524" t="s">
        <v>1075</v>
      </c>
      <c r="C524" s="25">
        <v>17881</v>
      </c>
      <c r="F524" s="25">
        <v>12263</v>
      </c>
      <c r="G524" s="25"/>
      <c r="H524" s="25">
        <v>9075</v>
      </c>
      <c r="I524" s="1">
        <v>9027</v>
      </c>
      <c r="J524" s="2" t="str">
        <f t="shared" si="171"/>
        <v/>
      </c>
      <c r="K524" s="2">
        <f t="shared" si="172"/>
        <v>0.73611677403571718</v>
      </c>
      <c r="L524" s="10" t="str">
        <f t="shared" si="168"/>
        <v/>
      </c>
      <c r="M524" s="9" t="str">
        <f t="shared" si="169"/>
        <v/>
      </c>
      <c r="N524" s="8" t="str">
        <f t="shared" si="170"/>
        <v/>
      </c>
      <c r="O524" s="2" t="str">
        <f t="shared" si="173"/>
        <v>-</v>
      </c>
      <c r="P524" s="2" t="str">
        <f t="shared" si="174"/>
        <v>-</v>
      </c>
      <c r="Q524" s="2" t="str">
        <f t="shared" si="175"/>
        <v>-</v>
      </c>
      <c r="R524" s="2" t="str">
        <f t="shared" si="176"/>
        <v>-</v>
      </c>
      <c r="AS524" t="s">
        <v>1064</v>
      </c>
      <c r="AT524" t="s">
        <v>1075</v>
      </c>
      <c r="AW524" s="42">
        <v>13</v>
      </c>
      <c r="AX524" s="44">
        <v>211</v>
      </c>
      <c r="AY524" s="48">
        <f t="shared" si="167"/>
        <v>13211</v>
      </c>
      <c r="BA524" s="7" t="s">
        <v>2971</v>
      </c>
    </row>
    <row r="525" spans="1:53" hidden="1" outlineLevel="1" x14ac:dyDescent="0.2">
      <c r="A525" t="s">
        <v>1746</v>
      </c>
      <c r="B525" t="s">
        <v>1075</v>
      </c>
      <c r="C525" s="25">
        <v>39392</v>
      </c>
      <c r="F525" s="25">
        <v>17208</v>
      </c>
      <c r="G525" s="25"/>
      <c r="H525" s="25">
        <v>11398</v>
      </c>
      <c r="I525" s="1">
        <v>11217</v>
      </c>
      <c r="J525" s="2" t="str">
        <f t="shared" si="171"/>
        <v/>
      </c>
      <c r="K525" s="2">
        <f t="shared" si="172"/>
        <v>0.65184797768479774</v>
      </c>
      <c r="L525" s="10" t="str">
        <f t="shared" si="168"/>
        <v/>
      </c>
      <c r="M525" s="9" t="str">
        <f t="shared" si="169"/>
        <v/>
      </c>
      <c r="N525" s="8" t="str">
        <f t="shared" si="170"/>
        <v/>
      </c>
      <c r="O525" s="2" t="str">
        <f t="shared" si="173"/>
        <v>-</v>
      </c>
      <c r="P525" s="2" t="str">
        <f t="shared" si="174"/>
        <v>-</v>
      </c>
      <c r="Q525" s="2" t="str">
        <f t="shared" si="175"/>
        <v>-</v>
      </c>
      <c r="R525" s="2" t="str">
        <f t="shared" si="176"/>
        <v>-</v>
      </c>
      <c r="AS525" t="s">
        <v>1746</v>
      </c>
      <c r="AT525" t="s">
        <v>1075</v>
      </c>
      <c r="AW525" s="42">
        <v>13</v>
      </c>
      <c r="AX525" s="44">
        <v>213</v>
      </c>
      <c r="AY525" s="48">
        <f t="shared" si="167"/>
        <v>13213</v>
      </c>
      <c r="BA525" s="7" t="s">
        <v>2971</v>
      </c>
    </row>
    <row r="526" spans="1:53" hidden="1" outlineLevel="1" x14ac:dyDescent="0.2">
      <c r="A526" t="s">
        <v>906</v>
      </c>
      <c r="B526" t="s">
        <v>1075</v>
      </c>
      <c r="C526" s="25">
        <v>198413</v>
      </c>
      <c r="F526" s="25">
        <v>120879</v>
      </c>
      <c r="G526" s="25"/>
      <c r="H526" s="25">
        <v>70962</v>
      </c>
      <c r="I526" s="1">
        <v>70603</v>
      </c>
      <c r="J526" s="2" t="str">
        <f t="shared" si="171"/>
        <v/>
      </c>
      <c r="K526" s="2">
        <f t="shared" si="172"/>
        <v>0.58407994771631133</v>
      </c>
      <c r="L526" s="10" t="str">
        <f t="shared" si="168"/>
        <v/>
      </c>
      <c r="M526" s="9" t="str">
        <f t="shared" si="169"/>
        <v/>
      </c>
      <c r="N526" s="8" t="str">
        <f t="shared" si="170"/>
        <v/>
      </c>
      <c r="O526" s="2" t="str">
        <f t="shared" si="173"/>
        <v>-</v>
      </c>
      <c r="P526" s="2" t="str">
        <f t="shared" si="174"/>
        <v>-</v>
      </c>
      <c r="Q526" s="2" t="str">
        <f t="shared" si="175"/>
        <v>-</v>
      </c>
      <c r="R526" s="2" t="str">
        <f t="shared" si="176"/>
        <v>-</v>
      </c>
      <c r="AS526" t="s">
        <v>906</v>
      </c>
      <c r="AT526" t="s">
        <v>1075</v>
      </c>
      <c r="AW526" s="42">
        <v>13</v>
      </c>
      <c r="AX526" s="44">
        <v>215</v>
      </c>
      <c r="AY526" s="48">
        <f t="shared" si="167"/>
        <v>13215</v>
      </c>
      <c r="BA526" s="7" t="s">
        <v>2971</v>
      </c>
    </row>
    <row r="527" spans="1:53" hidden="1" outlineLevel="1" x14ac:dyDescent="0.2">
      <c r="A527" t="s">
        <v>1055</v>
      </c>
      <c r="B527" t="s">
        <v>1075</v>
      </c>
      <c r="C527" s="25">
        <v>101505</v>
      </c>
      <c r="F527" s="25">
        <v>57939</v>
      </c>
      <c r="G527" s="25"/>
      <c r="H527" s="25">
        <v>43435</v>
      </c>
      <c r="I527" s="1">
        <v>43234</v>
      </c>
      <c r="J527" s="2" t="str">
        <f t="shared" si="171"/>
        <v/>
      </c>
      <c r="K527" s="2">
        <f t="shared" si="172"/>
        <v>0.74619858817031703</v>
      </c>
      <c r="L527" s="10" t="str">
        <f t="shared" si="168"/>
        <v/>
      </c>
      <c r="M527" s="9" t="str">
        <f t="shared" si="169"/>
        <v/>
      </c>
      <c r="N527" s="8" t="str">
        <f t="shared" si="170"/>
        <v/>
      </c>
      <c r="O527" s="2" t="str">
        <f t="shared" si="173"/>
        <v>-</v>
      </c>
      <c r="P527" s="2" t="str">
        <f t="shared" si="174"/>
        <v>-</v>
      </c>
      <c r="Q527" s="2" t="str">
        <f t="shared" si="175"/>
        <v>-</v>
      </c>
      <c r="R527" s="2" t="str">
        <f t="shared" si="176"/>
        <v>-</v>
      </c>
      <c r="AS527" t="s">
        <v>1055</v>
      </c>
      <c r="AT527" t="s">
        <v>1075</v>
      </c>
      <c r="AW527" s="42">
        <v>13</v>
      </c>
      <c r="AX527" s="44">
        <v>217</v>
      </c>
      <c r="AY527" s="48">
        <f t="shared" si="167"/>
        <v>13217</v>
      </c>
      <c r="BA527" s="7" t="s">
        <v>2971</v>
      </c>
    </row>
    <row r="528" spans="1:53" hidden="1" outlineLevel="1" x14ac:dyDescent="0.2">
      <c r="A528" t="s">
        <v>1546</v>
      </c>
      <c r="B528" t="s">
        <v>1075</v>
      </c>
      <c r="C528" s="25">
        <v>33619</v>
      </c>
      <c r="F528" s="25">
        <v>22362</v>
      </c>
      <c r="G528" s="25"/>
      <c r="H528" s="25">
        <v>17889</v>
      </c>
      <c r="I528" s="1">
        <v>17817</v>
      </c>
      <c r="J528" s="2" t="str">
        <f t="shared" si="171"/>
        <v/>
      </c>
      <c r="K528" s="2">
        <f t="shared" si="172"/>
        <v>0.79675342098202306</v>
      </c>
      <c r="L528" s="10" t="str">
        <f t="shared" si="168"/>
        <v/>
      </c>
      <c r="M528" s="9" t="str">
        <f t="shared" si="169"/>
        <v/>
      </c>
      <c r="N528" s="8" t="str">
        <f t="shared" si="170"/>
        <v/>
      </c>
      <c r="O528" s="2" t="str">
        <f t="shared" si="173"/>
        <v>-</v>
      </c>
      <c r="P528" s="2" t="str">
        <f t="shared" si="174"/>
        <v>-</v>
      </c>
      <c r="Q528" s="2" t="str">
        <f t="shared" si="175"/>
        <v>-</v>
      </c>
      <c r="R528" s="2" t="str">
        <f t="shared" si="176"/>
        <v>-</v>
      </c>
      <c r="AS528" t="s">
        <v>1546</v>
      </c>
      <c r="AT528" t="s">
        <v>1075</v>
      </c>
      <c r="AW528" s="42">
        <v>13</v>
      </c>
      <c r="AX528" s="44">
        <v>219</v>
      </c>
      <c r="AY528" s="48">
        <f t="shared" si="167"/>
        <v>13219</v>
      </c>
      <c r="BA528" s="7" t="s">
        <v>2971</v>
      </c>
    </row>
    <row r="529" spans="1:53" hidden="1" outlineLevel="1" x14ac:dyDescent="0.2">
      <c r="A529" t="s">
        <v>2262</v>
      </c>
      <c r="B529" t="s">
        <v>1075</v>
      </c>
      <c r="C529" s="25">
        <v>14618</v>
      </c>
      <c r="F529" s="25">
        <v>7661</v>
      </c>
      <c r="G529" s="25"/>
      <c r="H529" s="25">
        <v>6307</v>
      </c>
      <c r="I529" s="1">
        <v>6273</v>
      </c>
      <c r="J529" s="2" t="str">
        <f t="shared" si="171"/>
        <v/>
      </c>
      <c r="K529" s="2">
        <f t="shared" si="172"/>
        <v>0.81882260801461948</v>
      </c>
      <c r="L529" s="10" t="str">
        <f t="shared" si="168"/>
        <v/>
      </c>
      <c r="M529" s="9" t="str">
        <f t="shared" si="169"/>
        <v/>
      </c>
      <c r="N529" s="8" t="str">
        <f t="shared" si="170"/>
        <v/>
      </c>
      <c r="O529" s="2" t="str">
        <f t="shared" si="173"/>
        <v>-</v>
      </c>
      <c r="P529" s="2" t="str">
        <f t="shared" si="174"/>
        <v>-</v>
      </c>
      <c r="Q529" s="2" t="str">
        <f t="shared" si="175"/>
        <v>-</v>
      </c>
      <c r="R529" s="2" t="str">
        <f t="shared" si="176"/>
        <v>-</v>
      </c>
      <c r="AS529" t="s">
        <v>2262</v>
      </c>
      <c r="AT529" t="s">
        <v>1075</v>
      </c>
      <c r="AW529" s="42">
        <v>13</v>
      </c>
      <c r="AX529" s="44">
        <v>221</v>
      </c>
      <c r="AY529" s="48">
        <f t="shared" si="167"/>
        <v>13221</v>
      </c>
      <c r="BA529" s="7" t="s">
        <v>2971</v>
      </c>
    </row>
    <row r="530" spans="1:53" hidden="1" outlineLevel="1" x14ac:dyDescent="0.2">
      <c r="A530" t="s">
        <v>1543</v>
      </c>
      <c r="B530" t="s">
        <v>1075</v>
      </c>
      <c r="C530" s="25">
        <v>144800</v>
      </c>
      <c r="F530" s="25">
        <v>77831</v>
      </c>
      <c r="G530" s="25"/>
      <c r="H530" s="25">
        <v>57604</v>
      </c>
      <c r="I530" s="1">
        <v>57399</v>
      </c>
      <c r="J530" s="2" t="str">
        <f t="shared" si="171"/>
        <v/>
      </c>
      <c r="K530" s="2">
        <f t="shared" si="172"/>
        <v>0.73748249412187949</v>
      </c>
      <c r="L530" s="10" t="str">
        <f t="shared" si="168"/>
        <v/>
      </c>
      <c r="M530" s="9" t="str">
        <f t="shared" si="169"/>
        <v/>
      </c>
      <c r="N530" s="8" t="str">
        <f t="shared" si="170"/>
        <v/>
      </c>
      <c r="O530" s="2" t="str">
        <f t="shared" si="173"/>
        <v>-</v>
      </c>
      <c r="P530" s="2" t="str">
        <f t="shared" si="174"/>
        <v>-</v>
      </c>
      <c r="Q530" s="2" t="str">
        <f t="shared" si="175"/>
        <v>-</v>
      </c>
      <c r="R530" s="2" t="str">
        <f t="shared" si="176"/>
        <v>-</v>
      </c>
      <c r="AS530" t="s">
        <v>1543</v>
      </c>
      <c r="AT530" t="s">
        <v>1075</v>
      </c>
      <c r="AW530" s="42">
        <v>13</v>
      </c>
      <c r="AX530" s="44">
        <v>223</v>
      </c>
      <c r="AY530" s="48">
        <f t="shared" si="167"/>
        <v>13223</v>
      </c>
      <c r="BA530" s="7" t="s">
        <v>2971</v>
      </c>
    </row>
    <row r="531" spans="1:53" hidden="1" outlineLevel="1" x14ac:dyDescent="0.2">
      <c r="A531" t="s">
        <v>1545</v>
      </c>
      <c r="B531" t="s">
        <v>1075</v>
      </c>
      <c r="C531" s="25">
        <v>27622</v>
      </c>
      <c r="F531" s="25">
        <v>15818</v>
      </c>
      <c r="G531" s="25"/>
      <c r="H531" s="25">
        <v>11573</v>
      </c>
      <c r="I531" s="1">
        <v>11516</v>
      </c>
      <c r="J531" s="2" t="str">
        <f t="shared" si="171"/>
        <v/>
      </c>
      <c r="K531" s="2">
        <f t="shared" si="172"/>
        <v>0.72803135668226071</v>
      </c>
      <c r="L531" s="10" t="str">
        <f t="shared" si="168"/>
        <v/>
      </c>
      <c r="M531" s="9" t="str">
        <f t="shared" si="169"/>
        <v/>
      </c>
      <c r="N531" s="8" t="str">
        <f t="shared" si="170"/>
        <v/>
      </c>
      <c r="O531" s="2" t="str">
        <f t="shared" si="173"/>
        <v>-</v>
      </c>
      <c r="P531" s="2" t="str">
        <f t="shared" si="174"/>
        <v>-</v>
      </c>
      <c r="Q531" s="2" t="str">
        <f t="shared" si="175"/>
        <v>-</v>
      </c>
      <c r="R531" s="2" t="str">
        <f t="shared" si="176"/>
        <v>-</v>
      </c>
      <c r="AS531" t="s">
        <v>1545</v>
      </c>
      <c r="AT531" t="s">
        <v>1075</v>
      </c>
      <c r="AW531" s="42">
        <v>13</v>
      </c>
      <c r="AX531" s="44">
        <v>225</v>
      </c>
      <c r="AY531" s="48">
        <f t="shared" si="167"/>
        <v>13225</v>
      </c>
      <c r="BA531" s="7" t="s">
        <v>2971</v>
      </c>
    </row>
    <row r="532" spans="1:53" hidden="1" outlineLevel="1" x14ac:dyDescent="0.2">
      <c r="A532" t="s">
        <v>1519</v>
      </c>
      <c r="B532" t="s">
        <v>1075</v>
      </c>
      <c r="C532" s="25">
        <v>29268</v>
      </c>
      <c r="F532" s="25">
        <v>17169</v>
      </c>
      <c r="G532" s="25"/>
      <c r="H532" s="25">
        <v>12738</v>
      </c>
      <c r="I532" s="1">
        <v>12680</v>
      </c>
      <c r="J532" s="2" t="str">
        <f t="shared" si="171"/>
        <v/>
      </c>
      <c r="K532" s="2">
        <f t="shared" si="172"/>
        <v>0.73854039256800041</v>
      </c>
      <c r="L532" s="10" t="str">
        <f t="shared" si="168"/>
        <v/>
      </c>
      <c r="M532" s="9" t="str">
        <f t="shared" si="169"/>
        <v/>
      </c>
      <c r="N532" s="8" t="str">
        <f t="shared" si="170"/>
        <v/>
      </c>
      <c r="O532" s="2" t="str">
        <f t="shared" si="173"/>
        <v>-</v>
      </c>
      <c r="P532" s="2" t="str">
        <f t="shared" si="174"/>
        <v>-</v>
      </c>
      <c r="Q532" s="2" t="str">
        <f t="shared" si="175"/>
        <v>-</v>
      </c>
      <c r="R532" s="2" t="str">
        <f t="shared" si="176"/>
        <v>-</v>
      </c>
      <c r="AS532" t="s">
        <v>1519</v>
      </c>
      <c r="AT532" t="s">
        <v>1075</v>
      </c>
      <c r="AW532" s="42">
        <v>13</v>
      </c>
      <c r="AX532" s="44">
        <v>227</v>
      </c>
      <c r="AY532" s="48">
        <f t="shared" si="167"/>
        <v>13227</v>
      </c>
      <c r="BA532" s="7" t="s">
        <v>2971</v>
      </c>
    </row>
    <row r="533" spans="1:53" hidden="1" outlineLevel="1" x14ac:dyDescent="0.2">
      <c r="A533" t="s">
        <v>1646</v>
      </c>
      <c r="B533" t="s">
        <v>1075</v>
      </c>
      <c r="C533" s="25">
        <v>18844</v>
      </c>
      <c r="F533" s="25">
        <v>9650</v>
      </c>
      <c r="G533" s="25"/>
      <c r="H533" s="25">
        <v>6877</v>
      </c>
      <c r="I533" s="1">
        <v>6846</v>
      </c>
      <c r="J533" s="2" t="str">
        <f t="shared" si="171"/>
        <v/>
      </c>
      <c r="K533" s="2">
        <f t="shared" si="172"/>
        <v>0.70943005181347152</v>
      </c>
      <c r="L533" s="10" t="str">
        <f t="shared" si="168"/>
        <v/>
      </c>
      <c r="M533" s="9" t="str">
        <f t="shared" si="169"/>
        <v/>
      </c>
      <c r="N533" s="8" t="str">
        <f t="shared" si="170"/>
        <v/>
      </c>
      <c r="O533" s="2" t="str">
        <f t="shared" si="173"/>
        <v>-</v>
      </c>
      <c r="P533" s="2" t="str">
        <f t="shared" si="174"/>
        <v>-</v>
      </c>
      <c r="Q533" s="2" t="str">
        <f t="shared" si="175"/>
        <v>-</v>
      </c>
      <c r="R533" s="2" t="str">
        <f t="shared" si="176"/>
        <v>-</v>
      </c>
      <c r="AS533" t="s">
        <v>1646</v>
      </c>
      <c r="AT533" t="s">
        <v>1075</v>
      </c>
      <c r="AW533" s="42">
        <v>13</v>
      </c>
      <c r="AX533" s="44">
        <v>229</v>
      </c>
      <c r="AY533" s="48">
        <f t="shared" si="167"/>
        <v>13229</v>
      </c>
      <c r="BA533" s="7" t="s">
        <v>2971</v>
      </c>
    </row>
    <row r="534" spans="1:53" hidden="1" outlineLevel="1" x14ac:dyDescent="0.2">
      <c r="A534" t="s">
        <v>2493</v>
      </c>
      <c r="B534" t="s">
        <v>1075</v>
      </c>
      <c r="C534" s="25">
        <v>17810</v>
      </c>
      <c r="F534" s="25">
        <v>10630</v>
      </c>
      <c r="G534" s="25"/>
      <c r="H534" s="25">
        <v>8162</v>
      </c>
      <c r="I534" s="1">
        <v>8109</v>
      </c>
      <c r="J534" s="2" t="str">
        <f t="shared" si="171"/>
        <v/>
      </c>
      <c r="K534" s="2">
        <f t="shared" si="172"/>
        <v>0.76284101599247411</v>
      </c>
      <c r="L534" s="10" t="str">
        <f t="shared" si="168"/>
        <v/>
      </c>
      <c r="M534" s="9" t="str">
        <f t="shared" si="169"/>
        <v/>
      </c>
      <c r="N534" s="8" t="str">
        <f t="shared" si="170"/>
        <v/>
      </c>
      <c r="O534" s="2" t="str">
        <f t="shared" si="173"/>
        <v>-</v>
      </c>
      <c r="P534" s="2" t="str">
        <f t="shared" si="174"/>
        <v>-</v>
      </c>
      <c r="Q534" s="2" t="str">
        <f t="shared" si="175"/>
        <v>-</v>
      </c>
      <c r="R534" s="2" t="str">
        <f t="shared" si="176"/>
        <v>-</v>
      </c>
      <c r="AS534" t="s">
        <v>2493</v>
      </c>
      <c r="AT534" t="s">
        <v>1075</v>
      </c>
      <c r="AW534" s="42">
        <v>13</v>
      </c>
      <c r="AX534" s="44">
        <v>231</v>
      </c>
      <c r="AY534" s="48">
        <f t="shared" si="167"/>
        <v>13231</v>
      </c>
      <c r="BA534" s="7" t="s">
        <v>2971</v>
      </c>
    </row>
    <row r="535" spans="1:53" hidden="1" outlineLevel="1" x14ac:dyDescent="0.2">
      <c r="A535" t="s">
        <v>808</v>
      </c>
      <c r="B535" t="s">
        <v>1075</v>
      </c>
      <c r="C535" s="25">
        <v>41188</v>
      </c>
      <c r="F535" s="25">
        <v>19256</v>
      </c>
      <c r="G535" s="25"/>
      <c r="H535" s="25">
        <v>13696</v>
      </c>
      <c r="I535" s="1">
        <v>13608</v>
      </c>
      <c r="J535" s="2" t="str">
        <f t="shared" si="171"/>
        <v/>
      </c>
      <c r="K535" s="2">
        <f t="shared" si="172"/>
        <v>0.70668882426256752</v>
      </c>
      <c r="L535" s="10" t="str">
        <f t="shared" si="168"/>
        <v/>
      </c>
      <c r="M535" s="9" t="str">
        <f t="shared" si="169"/>
        <v/>
      </c>
      <c r="N535" s="8" t="str">
        <f t="shared" si="170"/>
        <v/>
      </c>
      <c r="O535" s="2" t="str">
        <f t="shared" si="173"/>
        <v>-</v>
      </c>
      <c r="P535" s="2" t="str">
        <f t="shared" si="174"/>
        <v>-</v>
      </c>
      <c r="Q535" s="2" t="str">
        <f t="shared" si="175"/>
        <v>-</v>
      </c>
      <c r="R535" s="2" t="str">
        <f t="shared" si="176"/>
        <v>-</v>
      </c>
      <c r="AS535" t="s">
        <v>808</v>
      </c>
      <c r="AT535" t="s">
        <v>1075</v>
      </c>
      <c r="AW535" s="42">
        <v>13</v>
      </c>
      <c r="AX535" s="44">
        <v>233</v>
      </c>
      <c r="AY535" s="48">
        <f t="shared" si="167"/>
        <v>13233</v>
      </c>
      <c r="BA535" s="7" t="s">
        <v>2971</v>
      </c>
    </row>
    <row r="536" spans="1:53" hidden="1" outlineLevel="1" x14ac:dyDescent="0.2">
      <c r="A536" t="s">
        <v>1952</v>
      </c>
      <c r="B536" t="s">
        <v>1075</v>
      </c>
      <c r="C536" s="25">
        <v>11720</v>
      </c>
      <c r="F536" s="25">
        <v>5206</v>
      </c>
      <c r="G536" s="25"/>
      <c r="H536" s="25">
        <v>3704</v>
      </c>
      <c r="I536" s="1">
        <v>3682</v>
      </c>
      <c r="J536" s="2" t="str">
        <f t="shared" si="171"/>
        <v/>
      </c>
      <c r="K536" s="2">
        <f t="shared" si="172"/>
        <v>0.70726085286208218</v>
      </c>
      <c r="L536" s="10" t="str">
        <f t="shared" si="168"/>
        <v/>
      </c>
      <c r="M536" s="9" t="str">
        <f t="shared" si="169"/>
        <v/>
      </c>
      <c r="N536" s="8" t="str">
        <f t="shared" si="170"/>
        <v/>
      </c>
      <c r="O536" s="2" t="str">
        <f t="shared" si="173"/>
        <v>-</v>
      </c>
      <c r="P536" s="2" t="str">
        <f t="shared" si="174"/>
        <v>-</v>
      </c>
      <c r="Q536" s="2" t="str">
        <f t="shared" si="175"/>
        <v>-</v>
      </c>
      <c r="R536" s="2" t="str">
        <f t="shared" si="176"/>
        <v>-</v>
      </c>
      <c r="AS536" t="s">
        <v>1952</v>
      </c>
      <c r="AT536" t="s">
        <v>1075</v>
      </c>
      <c r="AW536" s="42">
        <v>13</v>
      </c>
      <c r="AX536" s="44">
        <v>235</v>
      </c>
      <c r="AY536" s="48">
        <f t="shared" si="167"/>
        <v>13235</v>
      </c>
      <c r="BA536" s="7" t="s">
        <v>2971</v>
      </c>
    </row>
    <row r="537" spans="1:53" hidden="1" outlineLevel="1" x14ac:dyDescent="0.2">
      <c r="A537" t="s">
        <v>880</v>
      </c>
      <c r="B537" t="s">
        <v>1075</v>
      </c>
      <c r="C537" s="25">
        <v>21198</v>
      </c>
      <c r="F537" s="25">
        <v>11299</v>
      </c>
      <c r="G537" s="25"/>
      <c r="H537" s="25">
        <v>9259</v>
      </c>
      <c r="I537" s="1">
        <v>9222</v>
      </c>
      <c r="J537" s="2" t="str">
        <f t="shared" si="171"/>
        <v/>
      </c>
      <c r="K537" s="2">
        <f t="shared" si="172"/>
        <v>0.81617842286928044</v>
      </c>
      <c r="L537" s="10" t="str">
        <f t="shared" si="168"/>
        <v/>
      </c>
      <c r="M537" s="9" t="str">
        <f t="shared" si="169"/>
        <v/>
      </c>
      <c r="N537" s="8" t="str">
        <f t="shared" si="170"/>
        <v/>
      </c>
      <c r="O537" s="2" t="str">
        <f t="shared" si="173"/>
        <v>-</v>
      </c>
      <c r="P537" s="2" t="str">
        <f t="shared" si="174"/>
        <v>-</v>
      </c>
      <c r="Q537" s="2" t="str">
        <f t="shared" si="175"/>
        <v>-</v>
      </c>
      <c r="R537" s="2" t="str">
        <f t="shared" si="176"/>
        <v>-</v>
      </c>
      <c r="AS537" t="s">
        <v>880</v>
      </c>
      <c r="AT537" t="s">
        <v>1075</v>
      </c>
      <c r="AW537" s="42">
        <v>13</v>
      </c>
      <c r="AX537" s="44">
        <v>237</v>
      </c>
      <c r="AY537" s="48">
        <f t="shared" si="167"/>
        <v>13237</v>
      </c>
      <c r="BA537" s="7" t="s">
        <v>2971</v>
      </c>
    </row>
    <row r="538" spans="1:53" hidden="1" outlineLevel="1" x14ac:dyDescent="0.2">
      <c r="A538" t="s">
        <v>121</v>
      </c>
      <c r="B538" t="s">
        <v>1075</v>
      </c>
      <c r="C538" s="25">
        <v>2404</v>
      </c>
      <c r="F538" s="25">
        <v>1453</v>
      </c>
      <c r="G538" s="25"/>
      <c r="H538" s="25">
        <v>1147</v>
      </c>
      <c r="I538" s="1">
        <v>1128</v>
      </c>
      <c r="J538" s="2" t="str">
        <f t="shared" si="171"/>
        <v/>
      </c>
      <c r="K538" s="2">
        <f t="shared" si="172"/>
        <v>0.77632484514796973</v>
      </c>
      <c r="L538" s="10" t="str">
        <f t="shared" si="168"/>
        <v/>
      </c>
      <c r="M538" s="9" t="str">
        <f t="shared" si="169"/>
        <v/>
      </c>
      <c r="N538" s="8" t="str">
        <f t="shared" si="170"/>
        <v/>
      </c>
      <c r="O538" s="2" t="str">
        <f t="shared" si="173"/>
        <v>-</v>
      </c>
      <c r="P538" s="2" t="str">
        <f t="shared" si="174"/>
        <v>-</v>
      </c>
      <c r="Q538" s="2" t="str">
        <f t="shared" si="175"/>
        <v>-</v>
      </c>
      <c r="R538" s="2" t="str">
        <f t="shared" si="176"/>
        <v>-</v>
      </c>
      <c r="AS538" t="s">
        <v>121</v>
      </c>
      <c r="AT538" t="s">
        <v>1075</v>
      </c>
      <c r="AW538" s="42">
        <v>13</v>
      </c>
      <c r="AX538" s="44">
        <v>239</v>
      </c>
      <c r="AY538" s="48">
        <f t="shared" si="167"/>
        <v>13239</v>
      </c>
      <c r="BA538" s="7" t="s">
        <v>2971</v>
      </c>
    </row>
    <row r="539" spans="1:53" hidden="1" outlineLevel="1" x14ac:dyDescent="0.2">
      <c r="A539" t="s">
        <v>2892</v>
      </c>
      <c r="B539" t="s">
        <v>1075</v>
      </c>
      <c r="C539" s="25">
        <v>16297</v>
      </c>
      <c r="F539" s="25">
        <v>9704</v>
      </c>
      <c r="G539" s="25"/>
      <c r="H539" s="25">
        <v>7501</v>
      </c>
      <c r="I539" s="1">
        <v>7463</v>
      </c>
      <c r="J539" s="2" t="str">
        <f t="shared" si="171"/>
        <v/>
      </c>
      <c r="K539" s="2">
        <f t="shared" si="172"/>
        <v>0.7690643033800495</v>
      </c>
      <c r="L539" s="10" t="str">
        <f t="shared" si="168"/>
        <v/>
      </c>
      <c r="M539" s="9" t="str">
        <f t="shared" si="169"/>
        <v/>
      </c>
      <c r="N539" s="8" t="str">
        <f t="shared" si="170"/>
        <v/>
      </c>
      <c r="O539" s="2" t="str">
        <f t="shared" si="173"/>
        <v>-</v>
      </c>
      <c r="P539" s="2" t="str">
        <f t="shared" si="174"/>
        <v>-</v>
      </c>
      <c r="Q539" s="2" t="str">
        <f t="shared" si="175"/>
        <v>-</v>
      </c>
      <c r="R539" s="2" t="str">
        <f t="shared" si="176"/>
        <v>-</v>
      </c>
      <c r="AS539" t="s">
        <v>2892</v>
      </c>
      <c r="AT539" t="s">
        <v>1075</v>
      </c>
      <c r="AW539" s="42">
        <v>13</v>
      </c>
      <c r="AX539" s="44">
        <v>241</v>
      </c>
      <c r="AY539" s="48">
        <f t="shared" si="167"/>
        <v>13241</v>
      </c>
      <c r="BA539" s="7" t="s">
        <v>2971</v>
      </c>
    </row>
    <row r="540" spans="1:53" hidden="1" outlineLevel="1" x14ac:dyDescent="0.2">
      <c r="A540" t="s">
        <v>1364</v>
      </c>
      <c r="B540" t="s">
        <v>1075</v>
      </c>
      <c r="C540" s="25">
        <v>7327</v>
      </c>
      <c r="F540" s="25">
        <v>4046</v>
      </c>
      <c r="G540" s="25"/>
      <c r="H540" s="25">
        <v>3074</v>
      </c>
      <c r="I540" s="1">
        <v>3058</v>
      </c>
      <c r="J540" s="2" t="str">
        <f t="shared" si="171"/>
        <v/>
      </c>
      <c r="K540" s="2">
        <f t="shared" si="172"/>
        <v>0.75580820563519524</v>
      </c>
      <c r="L540" s="10" t="str">
        <f t="shared" si="168"/>
        <v/>
      </c>
      <c r="M540" s="9" t="str">
        <f t="shared" si="169"/>
        <v/>
      </c>
      <c r="N540" s="8" t="str">
        <f t="shared" si="170"/>
        <v/>
      </c>
      <c r="O540" s="2" t="str">
        <f t="shared" si="173"/>
        <v>-</v>
      </c>
      <c r="P540" s="2" t="str">
        <f t="shared" si="174"/>
        <v>-</v>
      </c>
      <c r="Q540" s="2" t="str">
        <f t="shared" si="175"/>
        <v>-</v>
      </c>
      <c r="R540" s="2" t="str">
        <f t="shared" si="176"/>
        <v>-</v>
      </c>
      <c r="AS540" t="s">
        <v>1364</v>
      </c>
      <c r="AT540" t="s">
        <v>1075</v>
      </c>
      <c r="AW540" s="42">
        <v>13</v>
      </c>
      <c r="AX540" s="44">
        <v>243</v>
      </c>
      <c r="AY540" s="48">
        <f t="shared" si="167"/>
        <v>13243</v>
      </c>
      <c r="BA540" s="7" t="s">
        <v>2971</v>
      </c>
    </row>
    <row r="541" spans="1:53" hidden="1" outlineLevel="1" x14ac:dyDescent="0.2">
      <c r="A541" t="s">
        <v>1758</v>
      </c>
      <c r="B541" t="s">
        <v>1075</v>
      </c>
      <c r="C541" s="25">
        <v>202587</v>
      </c>
      <c r="F541" s="25">
        <v>109016</v>
      </c>
      <c r="G541" s="25"/>
      <c r="H541" s="25">
        <v>79498</v>
      </c>
      <c r="I541" s="1">
        <v>79020</v>
      </c>
      <c r="J541" s="2" t="str">
        <f t="shared" si="171"/>
        <v/>
      </c>
      <c r="K541" s="2">
        <f t="shared" si="172"/>
        <v>0.72484772877375803</v>
      </c>
      <c r="L541" s="10" t="str">
        <f t="shared" si="168"/>
        <v/>
      </c>
      <c r="M541" s="9" t="str">
        <f t="shared" si="169"/>
        <v/>
      </c>
      <c r="N541" s="8" t="str">
        <f t="shared" si="170"/>
        <v/>
      </c>
      <c r="O541" s="2" t="str">
        <f t="shared" si="173"/>
        <v>-</v>
      </c>
      <c r="P541" s="2" t="str">
        <f t="shared" si="174"/>
        <v>-</v>
      </c>
      <c r="Q541" s="2" t="str">
        <f t="shared" si="175"/>
        <v>-</v>
      </c>
      <c r="R541" s="2" t="str">
        <f t="shared" si="176"/>
        <v>-</v>
      </c>
      <c r="AS541" t="s">
        <v>1758</v>
      </c>
      <c r="AT541" t="s">
        <v>1075</v>
      </c>
      <c r="AW541" s="42">
        <v>13</v>
      </c>
      <c r="AX541" s="44">
        <v>245</v>
      </c>
      <c r="AY541" s="48">
        <f t="shared" si="167"/>
        <v>13245</v>
      </c>
      <c r="BA541" s="7" t="s">
        <v>2971</v>
      </c>
    </row>
    <row r="542" spans="1:53" hidden="1" outlineLevel="1" x14ac:dyDescent="0.2">
      <c r="A542" t="s">
        <v>2660</v>
      </c>
      <c r="B542" t="s">
        <v>1075</v>
      </c>
      <c r="C542" s="25">
        <v>85820</v>
      </c>
      <c r="F542" s="25">
        <v>50676</v>
      </c>
      <c r="G542" s="25"/>
      <c r="H542" s="25">
        <v>38260</v>
      </c>
      <c r="I542" s="1">
        <v>38085</v>
      </c>
      <c r="J542" s="2" t="str">
        <f t="shared" si="171"/>
        <v/>
      </c>
      <c r="K542" s="2">
        <f t="shared" si="172"/>
        <v>0.75153919014918302</v>
      </c>
      <c r="L542" s="10" t="str">
        <f t="shared" si="168"/>
        <v/>
      </c>
      <c r="M542" s="9" t="str">
        <f t="shared" si="169"/>
        <v/>
      </c>
      <c r="N542" s="8" t="str">
        <f t="shared" si="170"/>
        <v/>
      </c>
      <c r="O542" s="2" t="str">
        <f t="shared" si="173"/>
        <v>-</v>
      </c>
      <c r="P542" s="2" t="str">
        <f t="shared" si="174"/>
        <v>-</v>
      </c>
      <c r="Q542" s="2" t="str">
        <f t="shared" si="175"/>
        <v>-</v>
      </c>
      <c r="R542" s="2" t="str">
        <f t="shared" si="176"/>
        <v>-</v>
      </c>
      <c r="AS542" t="s">
        <v>2660</v>
      </c>
      <c r="AT542" t="s">
        <v>1075</v>
      </c>
      <c r="AW542" s="42">
        <v>13</v>
      </c>
      <c r="AX542" s="44">
        <v>247</v>
      </c>
      <c r="AY542" s="48">
        <f t="shared" si="167"/>
        <v>13247</v>
      </c>
      <c r="BA542" s="7" t="s">
        <v>2971</v>
      </c>
    </row>
    <row r="543" spans="1:53" hidden="1" outlineLevel="1" x14ac:dyDescent="0.2">
      <c r="A543" t="s">
        <v>403</v>
      </c>
      <c r="B543" t="s">
        <v>1075</v>
      </c>
      <c r="C543" s="25">
        <v>4990</v>
      </c>
      <c r="F543" s="25">
        <v>2401</v>
      </c>
      <c r="G543" s="25"/>
      <c r="H543" s="25">
        <v>1760</v>
      </c>
      <c r="I543" s="1">
        <v>1748</v>
      </c>
      <c r="J543" s="2" t="str">
        <f t="shared" si="171"/>
        <v/>
      </c>
      <c r="K543" s="2">
        <f t="shared" si="172"/>
        <v>0.7280299875052062</v>
      </c>
      <c r="L543" s="10" t="str">
        <f t="shared" si="168"/>
        <v/>
      </c>
      <c r="M543" s="9" t="str">
        <f t="shared" si="169"/>
        <v/>
      </c>
      <c r="N543" s="8" t="str">
        <f t="shared" si="170"/>
        <v/>
      </c>
      <c r="O543" s="2" t="str">
        <f t="shared" si="173"/>
        <v>-</v>
      </c>
      <c r="P543" s="2" t="str">
        <f t="shared" si="174"/>
        <v>-</v>
      </c>
      <c r="Q543" s="2" t="str">
        <f t="shared" si="175"/>
        <v>-</v>
      </c>
      <c r="R543" s="2" t="str">
        <f t="shared" si="176"/>
        <v>-</v>
      </c>
      <c r="AS543" t="s">
        <v>403</v>
      </c>
      <c r="AT543" t="s">
        <v>1075</v>
      </c>
      <c r="AW543" s="42">
        <v>13</v>
      </c>
      <c r="AX543" s="44">
        <v>249</v>
      </c>
      <c r="AY543" s="48">
        <f t="shared" si="167"/>
        <v>13249</v>
      </c>
      <c r="BA543" s="7" t="s">
        <v>2971</v>
      </c>
    </row>
    <row r="544" spans="1:53" hidden="1" outlineLevel="1" x14ac:dyDescent="0.2">
      <c r="A544" t="s">
        <v>156</v>
      </c>
      <c r="B544" t="s">
        <v>1075</v>
      </c>
      <c r="C544" s="25">
        <v>14202</v>
      </c>
      <c r="F544" s="25">
        <v>8396</v>
      </c>
      <c r="G544" s="25"/>
      <c r="H544" s="25">
        <v>6131</v>
      </c>
      <c r="I544" s="1">
        <v>6100</v>
      </c>
      <c r="J544" s="2" t="str">
        <f t="shared" si="171"/>
        <v/>
      </c>
      <c r="K544" s="2">
        <f t="shared" si="172"/>
        <v>0.72653644592663169</v>
      </c>
      <c r="L544" s="10" t="str">
        <f t="shared" si="168"/>
        <v/>
      </c>
      <c r="M544" s="9" t="str">
        <f t="shared" si="169"/>
        <v/>
      </c>
      <c r="N544" s="8" t="str">
        <f t="shared" si="170"/>
        <v/>
      </c>
      <c r="O544" s="2" t="str">
        <f t="shared" si="173"/>
        <v>-</v>
      </c>
      <c r="P544" s="2" t="str">
        <f t="shared" si="174"/>
        <v>-</v>
      </c>
      <c r="Q544" s="2" t="str">
        <f t="shared" si="175"/>
        <v>-</v>
      </c>
      <c r="R544" s="2" t="str">
        <f t="shared" si="176"/>
        <v>-</v>
      </c>
      <c r="AS544" t="s">
        <v>156</v>
      </c>
      <c r="AT544" t="s">
        <v>1075</v>
      </c>
      <c r="AW544" s="42">
        <v>13</v>
      </c>
      <c r="AX544" s="44">
        <v>251</v>
      </c>
      <c r="AY544" s="48">
        <f t="shared" si="167"/>
        <v>13251</v>
      </c>
      <c r="BA544" s="7" t="s">
        <v>2971</v>
      </c>
    </row>
    <row r="545" spans="1:53" hidden="1" outlineLevel="1" x14ac:dyDescent="0.2">
      <c r="A545" t="s">
        <v>782</v>
      </c>
      <c r="B545" t="s">
        <v>1075</v>
      </c>
      <c r="C545" s="25">
        <v>8947</v>
      </c>
      <c r="F545" s="25">
        <v>5025</v>
      </c>
      <c r="G545" s="25"/>
      <c r="H545" s="25">
        <v>3795</v>
      </c>
      <c r="I545" s="1">
        <v>3769</v>
      </c>
      <c r="J545" s="2" t="str">
        <f t="shared" si="171"/>
        <v/>
      </c>
      <c r="K545" s="2">
        <f t="shared" si="172"/>
        <v>0.75004975124378115</v>
      </c>
      <c r="L545" s="10" t="str">
        <f t="shared" si="168"/>
        <v/>
      </c>
      <c r="M545" s="9" t="str">
        <f t="shared" si="169"/>
        <v/>
      </c>
      <c r="N545" s="8" t="str">
        <f t="shared" si="170"/>
        <v/>
      </c>
      <c r="O545" s="2" t="str">
        <f t="shared" si="173"/>
        <v>-</v>
      </c>
      <c r="P545" s="2" t="str">
        <f t="shared" si="174"/>
        <v>-</v>
      </c>
      <c r="Q545" s="2" t="str">
        <f t="shared" si="175"/>
        <v>-</v>
      </c>
      <c r="R545" s="2" t="str">
        <f t="shared" si="176"/>
        <v>-</v>
      </c>
      <c r="AS545" t="s">
        <v>782</v>
      </c>
      <c r="AT545" t="s">
        <v>1075</v>
      </c>
      <c r="AW545" s="42">
        <v>13</v>
      </c>
      <c r="AX545" s="44">
        <v>253</v>
      </c>
      <c r="AY545" s="48">
        <f t="shared" si="167"/>
        <v>13253</v>
      </c>
      <c r="BA545" s="7" t="s">
        <v>2971</v>
      </c>
    </row>
    <row r="546" spans="1:53" hidden="1" outlineLevel="1" x14ac:dyDescent="0.2">
      <c r="A546" t="s">
        <v>78</v>
      </c>
      <c r="B546" t="s">
        <v>1075</v>
      </c>
      <c r="C546" s="25">
        <v>63865</v>
      </c>
      <c r="F546" s="25">
        <v>35670</v>
      </c>
      <c r="G546" s="25"/>
      <c r="H546" s="25">
        <v>25200</v>
      </c>
      <c r="I546" s="1">
        <v>25088</v>
      </c>
      <c r="J546" s="2" t="str">
        <f t="shared" si="171"/>
        <v/>
      </c>
      <c r="K546" s="2">
        <f t="shared" si="172"/>
        <v>0.70333613680964391</v>
      </c>
      <c r="L546" s="10" t="str">
        <f t="shared" si="168"/>
        <v/>
      </c>
      <c r="M546" s="9" t="str">
        <f t="shared" si="169"/>
        <v/>
      </c>
      <c r="N546" s="8" t="str">
        <f t="shared" si="170"/>
        <v/>
      </c>
      <c r="O546" s="2" t="str">
        <f t="shared" si="173"/>
        <v>-</v>
      </c>
      <c r="P546" s="2" t="str">
        <f t="shared" si="174"/>
        <v>-</v>
      </c>
      <c r="Q546" s="2" t="str">
        <f t="shared" si="175"/>
        <v>-</v>
      </c>
      <c r="R546" s="2" t="str">
        <f t="shared" si="176"/>
        <v>-</v>
      </c>
      <c r="AS546" t="s">
        <v>78</v>
      </c>
      <c r="AT546" t="s">
        <v>1075</v>
      </c>
      <c r="AW546" s="42">
        <v>13</v>
      </c>
      <c r="AX546" s="44">
        <v>255</v>
      </c>
      <c r="AY546" s="48">
        <f t="shared" si="167"/>
        <v>13255</v>
      </c>
      <c r="BA546" s="7" t="s">
        <v>2971</v>
      </c>
    </row>
    <row r="547" spans="1:53" hidden="1" outlineLevel="1" x14ac:dyDescent="0.2">
      <c r="A547" t="s">
        <v>77</v>
      </c>
      <c r="B547" t="s">
        <v>1075</v>
      </c>
      <c r="C547" s="25">
        <v>25891</v>
      </c>
      <c r="F547" s="25">
        <v>13880</v>
      </c>
      <c r="G547" s="25"/>
      <c r="H547" s="25">
        <v>9568</v>
      </c>
      <c r="I547" s="1">
        <v>9498</v>
      </c>
      <c r="J547" s="2" t="str">
        <f t="shared" si="171"/>
        <v/>
      </c>
      <c r="K547" s="2">
        <f t="shared" si="172"/>
        <v>0.68429394812680111</v>
      </c>
      <c r="L547" s="10" t="str">
        <f t="shared" si="168"/>
        <v/>
      </c>
      <c r="M547" s="9" t="str">
        <f t="shared" si="169"/>
        <v/>
      </c>
      <c r="N547" s="8" t="str">
        <f t="shared" si="170"/>
        <v/>
      </c>
      <c r="O547" s="2" t="str">
        <f t="shared" si="173"/>
        <v>-</v>
      </c>
      <c r="P547" s="2" t="str">
        <f t="shared" si="174"/>
        <v>-</v>
      </c>
      <c r="Q547" s="2" t="str">
        <f t="shared" si="175"/>
        <v>-</v>
      </c>
      <c r="R547" s="2" t="str">
        <f t="shared" si="176"/>
        <v>-</v>
      </c>
      <c r="AS547" t="s">
        <v>77</v>
      </c>
      <c r="AT547" t="s">
        <v>1075</v>
      </c>
      <c r="AW547" s="42">
        <v>13</v>
      </c>
      <c r="AX547" s="44">
        <v>257</v>
      </c>
      <c r="AY547" s="48">
        <f t="shared" si="167"/>
        <v>13257</v>
      </c>
      <c r="BA547" s="7" t="s">
        <v>2971</v>
      </c>
    </row>
    <row r="548" spans="1:53" hidden="1" outlineLevel="1" x14ac:dyDescent="0.2">
      <c r="A548" t="s">
        <v>1008</v>
      </c>
      <c r="B548" t="s">
        <v>1075</v>
      </c>
      <c r="C548" s="25">
        <v>6042</v>
      </c>
      <c r="F548" s="25">
        <v>2973</v>
      </c>
      <c r="G548" s="25"/>
      <c r="H548" s="25">
        <v>2093</v>
      </c>
      <c r="I548" s="1">
        <v>2076</v>
      </c>
      <c r="J548" s="2" t="str">
        <f t="shared" si="171"/>
        <v/>
      </c>
      <c r="K548" s="2">
        <f t="shared" si="172"/>
        <v>0.69828456104944503</v>
      </c>
      <c r="L548" s="10" t="str">
        <f t="shared" si="168"/>
        <v/>
      </c>
      <c r="M548" s="9" t="str">
        <f t="shared" si="169"/>
        <v/>
      </c>
      <c r="N548" s="8" t="str">
        <f t="shared" si="170"/>
        <v/>
      </c>
      <c r="O548" s="2" t="str">
        <f t="shared" si="173"/>
        <v>-</v>
      </c>
      <c r="P548" s="2" t="str">
        <f t="shared" si="174"/>
        <v>-</v>
      </c>
      <c r="Q548" s="2" t="str">
        <f t="shared" si="175"/>
        <v>-</v>
      </c>
      <c r="R548" s="2" t="str">
        <f t="shared" si="176"/>
        <v>-</v>
      </c>
      <c r="AS548" t="s">
        <v>1008</v>
      </c>
      <c r="AT548" t="s">
        <v>1075</v>
      </c>
      <c r="AW548" s="42">
        <v>13</v>
      </c>
      <c r="AX548" s="44">
        <v>259</v>
      </c>
      <c r="AY548" s="48">
        <f t="shared" si="167"/>
        <v>13259</v>
      </c>
      <c r="BA548" s="7" t="s">
        <v>2971</v>
      </c>
    </row>
    <row r="549" spans="1:53" hidden="1" outlineLevel="1" x14ac:dyDescent="0.2">
      <c r="A549" t="s">
        <v>2929</v>
      </c>
      <c r="B549" t="s">
        <v>1075</v>
      </c>
      <c r="C549" s="25">
        <v>31554</v>
      </c>
      <c r="F549" s="25">
        <v>16217</v>
      </c>
      <c r="G549" s="25"/>
      <c r="H549" s="25">
        <v>11916</v>
      </c>
      <c r="I549" s="1">
        <v>11831</v>
      </c>
      <c r="J549" s="2" t="str">
        <f t="shared" ref="J549:J580" si="177">IF(D549&gt;0,I549/D549,"")</f>
        <v/>
      </c>
      <c r="K549" s="2">
        <f t="shared" ref="K549:K580" si="178">IF(F549&gt;0,I549/F549,"")</f>
        <v>0.72954307208484925</v>
      </c>
      <c r="L549" s="10" t="str">
        <f t="shared" si="168"/>
        <v/>
      </c>
      <c r="M549" s="9" t="str">
        <f t="shared" si="169"/>
        <v/>
      </c>
      <c r="N549" s="8" t="str">
        <f t="shared" si="170"/>
        <v/>
      </c>
      <c r="O549" s="2" t="str">
        <f t="shared" ref="O549:O580" si="179">IF(SUM($S549:$AO549)=0,"-",S549/SUM($S549:$AO549))</f>
        <v>-</v>
      </c>
      <c r="P549" s="2" t="str">
        <f t="shared" ref="P549:P580" si="180">IF(SUM($S549:$AO549)=0,"-",T549/SUM($S549:$AO549))</f>
        <v>-</v>
      </c>
      <c r="Q549" s="2" t="str">
        <f t="shared" ref="Q549:Q580" si="181">IF(SUM($S549:$AO549)=0,"-",U549/SUM($S549:$AO549))</f>
        <v>-</v>
      </c>
      <c r="R549" s="2" t="str">
        <f t="shared" ref="R549:R580" si="182">IF(SUM($S549:$AO549)=0,"-",(1-O549-P549-Q549))</f>
        <v>-</v>
      </c>
      <c r="AS549" t="s">
        <v>2929</v>
      </c>
      <c r="AT549" t="s">
        <v>1075</v>
      </c>
      <c r="AW549" s="42">
        <v>13</v>
      </c>
      <c r="AX549" s="44">
        <v>261</v>
      </c>
      <c r="AY549" s="48">
        <f t="shared" si="167"/>
        <v>13261</v>
      </c>
      <c r="BA549" s="7" t="s">
        <v>2971</v>
      </c>
    </row>
    <row r="550" spans="1:53" hidden="1" outlineLevel="1" x14ac:dyDescent="0.2">
      <c r="A550" t="s">
        <v>1884</v>
      </c>
      <c r="B550" t="s">
        <v>1075</v>
      </c>
      <c r="C550" s="25">
        <v>6517</v>
      </c>
      <c r="F550" s="25">
        <v>4537</v>
      </c>
      <c r="G550" s="25"/>
      <c r="H550" s="25">
        <v>3516</v>
      </c>
      <c r="I550" s="1">
        <v>3491</v>
      </c>
      <c r="J550" s="2" t="str">
        <f t="shared" si="177"/>
        <v/>
      </c>
      <c r="K550" s="2">
        <f t="shared" si="178"/>
        <v>0.76945117919329953</v>
      </c>
      <c r="L550" s="10" t="str">
        <f t="shared" si="168"/>
        <v/>
      </c>
      <c r="M550" s="9" t="str">
        <f t="shared" si="169"/>
        <v/>
      </c>
      <c r="N550" s="8" t="str">
        <f t="shared" si="170"/>
        <v/>
      </c>
      <c r="O550" s="2" t="str">
        <f t="shared" si="179"/>
        <v>-</v>
      </c>
      <c r="P550" s="2" t="str">
        <f t="shared" si="180"/>
        <v>-</v>
      </c>
      <c r="Q550" s="2" t="str">
        <f t="shared" si="181"/>
        <v>-</v>
      </c>
      <c r="R550" s="2" t="str">
        <f t="shared" si="182"/>
        <v>-</v>
      </c>
      <c r="AS550" t="s">
        <v>1884</v>
      </c>
      <c r="AT550" t="s">
        <v>1075</v>
      </c>
      <c r="AW550" s="42">
        <v>13</v>
      </c>
      <c r="AX550" s="44">
        <v>263</v>
      </c>
      <c r="AY550" s="48">
        <f t="shared" si="167"/>
        <v>13263</v>
      </c>
      <c r="BA550" s="7" t="s">
        <v>2971</v>
      </c>
    </row>
    <row r="551" spans="1:53" hidden="1" outlineLevel="1" x14ac:dyDescent="0.2">
      <c r="A551" t="s">
        <v>2163</v>
      </c>
      <c r="B551" t="s">
        <v>1075</v>
      </c>
      <c r="C551" s="25">
        <v>1680</v>
      </c>
      <c r="F551" s="25">
        <v>1273</v>
      </c>
      <c r="G551" s="25"/>
      <c r="H551" s="25">
        <v>970</v>
      </c>
      <c r="I551" s="1">
        <v>963</v>
      </c>
      <c r="J551" s="2" t="str">
        <f t="shared" si="177"/>
        <v/>
      </c>
      <c r="K551" s="2">
        <f t="shared" si="178"/>
        <v>0.75648075412411631</v>
      </c>
      <c r="L551" s="10" t="str">
        <f t="shared" si="168"/>
        <v/>
      </c>
      <c r="M551" s="9" t="str">
        <f t="shared" si="169"/>
        <v/>
      </c>
      <c r="N551" s="8" t="str">
        <f t="shared" si="170"/>
        <v/>
      </c>
      <c r="O551" s="2" t="str">
        <f t="shared" si="179"/>
        <v>-</v>
      </c>
      <c r="P551" s="2" t="str">
        <f t="shared" si="180"/>
        <v>-</v>
      </c>
      <c r="Q551" s="2" t="str">
        <f t="shared" si="181"/>
        <v>-</v>
      </c>
      <c r="R551" s="2" t="str">
        <f t="shared" si="182"/>
        <v>-</v>
      </c>
      <c r="AS551" t="s">
        <v>2163</v>
      </c>
      <c r="AT551" t="s">
        <v>1075</v>
      </c>
      <c r="AW551" s="42">
        <v>13</v>
      </c>
      <c r="AX551" s="44">
        <v>265</v>
      </c>
      <c r="AY551" s="48">
        <f t="shared" si="167"/>
        <v>13265</v>
      </c>
      <c r="BA551" s="7" t="s">
        <v>2971</v>
      </c>
    </row>
    <row r="552" spans="1:53" hidden="1" outlineLevel="1" x14ac:dyDescent="0.2">
      <c r="A552" t="s">
        <v>1784</v>
      </c>
      <c r="B552" t="s">
        <v>1075</v>
      </c>
      <c r="C552" s="25">
        <v>25384</v>
      </c>
      <c r="F552" s="25">
        <v>9601</v>
      </c>
      <c r="G552" s="25"/>
      <c r="H552" s="25">
        <v>6713</v>
      </c>
      <c r="I552" s="1">
        <v>6667</v>
      </c>
      <c r="J552" s="2" t="str">
        <f t="shared" si="177"/>
        <v/>
      </c>
      <c r="K552" s="2">
        <f t="shared" si="178"/>
        <v>0.69440683262160197</v>
      </c>
      <c r="L552" s="10" t="str">
        <f t="shared" si="168"/>
        <v/>
      </c>
      <c r="M552" s="9" t="str">
        <f t="shared" si="169"/>
        <v/>
      </c>
      <c r="N552" s="8" t="str">
        <f t="shared" si="170"/>
        <v/>
      </c>
      <c r="O552" s="2" t="str">
        <f t="shared" si="179"/>
        <v>-</v>
      </c>
      <c r="P552" s="2" t="str">
        <f t="shared" si="180"/>
        <v>-</v>
      </c>
      <c r="Q552" s="2" t="str">
        <f t="shared" si="181"/>
        <v>-</v>
      </c>
      <c r="R552" s="2" t="str">
        <f t="shared" si="182"/>
        <v>-</v>
      </c>
      <c r="AS552" t="s">
        <v>1784</v>
      </c>
      <c r="AT552" t="s">
        <v>1075</v>
      </c>
      <c r="AW552" s="42">
        <v>13</v>
      </c>
      <c r="AX552" s="44">
        <v>267</v>
      </c>
      <c r="AY552" s="48">
        <f t="shared" ref="AY552:AY615" si="183">1000*AW552+AX552</f>
        <v>13267</v>
      </c>
      <c r="BA552" s="7" t="s">
        <v>2971</v>
      </c>
    </row>
    <row r="553" spans="1:53" hidden="1" outlineLevel="1" x14ac:dyDescent="0.2">
      <c r="A553" t="s">
        <v>1059</v>
      </c>
      <c r="B553" t="s">
        <v>1075</v>
      </c>
      <c r="C553" s="25">
        <v>8420</v>
      </c>
      <c r="F553" s="25">
        <v>5050</v>
      </c>
      <c r="G553" s="25"/>
      <c r="H553" s="25">
        <v>3560</v>
      </c>
      <c r="I553" s="1">
        <v>3538</v>
      </c>
      <c r="J553" s="2" t="str">
        <f t="shared" si="177"/>
        <v/>
      </c>
      <c r="K553" s="2">
        <f t="shared" si="178"/>
        <v>0.70059405940594055</v>
      </c>
      <c r="L553" s="10" t="str">
        <f t="shared" si="168"/>
        <v/>
      </c>
      <c r="M553" s="9" t="str">
        <f t="shared" si="169"/>
        <v/>
      </c>
      <c r="N553" s="8" t="str">
        <f t="shared" si="170"/>
        <v/>
      </c>
      <c r="O553" s="2" t="str">
        <f t="shared" si="179"/>
        <v>-</v>
      </c>
      <c r="P553" s="2" t="str">
        <f t="shared" si="180"/>
        <v>-</v>
      </c>
      <c r="Q553" s="2" t="str">
        <f t="shared" si="181"/>
        <v>-</v>
      </c>
      <c r="R553" s="2" t="str">
        <f t="shared" si="182"/>
        <v>-</v>
      </c>
      <c r="AS553" t="s">
        <v>1059</v>
      </c>
      <c r="AT553" t="s">
        <v>1075</v>
      </c>
      <c r="AW553" s="42">
        <v>13</v>
      </c>
      <c r="AX553" s="44">
        <v>269</v>
      </c>
      <c r="AY553" s="48">
        <f t="shared" si="183"/>
        <v>13269</v>
      </c>
      <c r="BA553" s="7" t="s">
        <v>2971</v>
      </c>
    </row>
    <row r="554" spans="1:53" hidden="1" outlineLevel="1" x14ac:dyDescent="0.2">
      <c r="A554" t="s">
        <v>1790</v>
      </c>
      <c r="B554" t="s">
        <v>1075</v>
      </c>
      <c r="C554" s="25">
        <v>16349</v>
      </c>
      <c r="F554" s="25">
        <v>5782</v>
      </c>
      <c r="G554" s="25"/>
      <c r="H554" s="25">
        <v>4372</v>
      </c>
      <c r="I554" s="1">
        <v>4336</v>
      </c>
      <c r="J554" s="2" t="str">
        <f t="shared" si="177"/>
        <v/>
      </c>
      <c r="K554" s="2">
        <f t="shared" si="178"/>
        <v>0.74991352473192663</v>
      </c>
      <c r="L554" s="10" t="str">
        <f t="shared" si="168"/>
        <v/>
      </c>
      <c r="M554" s="9" t="str">
        <f t="shared" si="169"/>
        <v/>
      </c>
      <c r="N554" s="8" t="str">
        <f t="shared" si="170"/>
        <v/>
      </c>
      <c r="O554" s="2" t="str">
        <f t="shared" si="179"/>
        <v>-</v>
      </c>
      <c r="P554" s="2" t="str">
        <f t="shared" si="180"/>
        <v>-</v>
      </c>
      <c r="Q554" s="2" t="str">
        <f t="shared" si="181"/>
        <v>-</v>
      </c>
      <c r="R554" s="2" t="str">
        <f t="shared" si="182"/>
        <v>-</v>
      </c>
      <c r="AS554" t="s">
        <v>1790</v>
      </c>
      <c r="AT554" t="s">
        <v>1075</v>
      </c>
      <c r="AW554" s="42">
        <v>13</v>
      </c>
      <c r="AX554" s="44">
        <v>271</v>
      </c>
      <c r="AY554" s="48">
        <f t="shared" si="183"/>
        <v>13271</v>
      </c>
      <c r="BA554" s="7" t="s">
        <v>2971</v>
      </c>
    </row>
    <row r="555" spans="1:53" hidden="1" outlineLevel="1" x14ac:dyDescent="0.2">
      <c r="A555" t="s">
        <v>758</v>
      </c>
      <c r="B555" t="s">
        <v>1075</v>
      </c>
      <c r="C555" s="25">
        <v>9045</v>
      </c>
      <c r="F555" s="25">
        <v>5959</v>
      </c>
      <c r="G555" s="25"/>
      <c r="H555" s="25">
        <v>4427</v>
      </c>
      <c r="I555" s="1">
        <v>4398</v>
      </c>
      <c r="J555" s="2" t="str">
        <f t="shared" si="177"/>
        <v/>
      </c>
      <c r="K555" s="2">
        <f t="shared" si="178"/>
        <v>0.73804329585500927</v>
      </c>
      <c r="L555" s="10" t="str">
        <f t="shared" si="168"/>
        <v/>
      </c>
      <c r="M555" s="9" t="str">
        <f t="shared" si="169"/>
        <v/>
      </c>
      <c r="N555" s="8" t="str">
        <f t="shared" si="170"/>
        <v/>
      </c>
      <c r="O555" s="2" t="str">
        <f t="shared" si="179"/>
        <v>-</v>
      </c>
      <c r="P555" s="2" t="str">
        <f t="shared" si="180"/>
        <v>-</v>
      </c>
      <c r="Q555" s="2" t="str">
        <f t="shared" si="181"/>
        <v>-</v>
      </c>
      <c r="R555" s="2" t="str">
        <f t="shared" si="182"/>
        <v>-</v>
      </c>
      <c r="AS555" t="s">
        <v>758</v>
      </c>
      <c r="AT555" t="s">
        <v>1075</v>
      </c>
      <c r="AW555" s="42">
        <v>13</v>
      </c>
      <c r="AX555" s="44">
        <v>273</v>
      </c>
      <c r="AY555" s="48">
        <f t="shared" si="183"/>
        <v>13273</v>
      </c>
      <c r="BA555" s="7" t="s">
        <v>2971</v>
      </c>
    </row>
    <row r="556" spans="1:53" hidden="1" outlineLevel="1" x14ac:dyDescent="0.2">
      <c r="A556" t="s">
        <v>1791</v>
      </c>
      <c r="B556" t="s">
        <v>1075</v>
      </c>
      <c r="C556" s="25">
        <v>44724</v>
      </c>
      <c r="F556" s="25">
        <v>25756</v>
      </c>
      <c r="G556" s="25"/>
      <c r="H556" s="25">
        <v>19070</v>
      </c>
      <c r="I556" s="1">
        <v>18953</v>
      </c>
      <c r="J556" s="2" t="str">
        <f t="shared" si="177"/>
        <v/>
      </c>
      <c r="K556" s="2">
        <f t="shared" si="178"/>
        <v>0.73586737070973751</v>
      </c>
      <c r="L556" s="10" t="str">
        <f t="shared" si="168"/>
        <v/>
      </c>
      <c r="M556" s="9" t="str">
        <f t="shared" si="169"/>
        <v/>
      </c>
      <c r="N556" s="8" t="str">
        <f t="shared" si="170"/>
        <v/>
      </c>
      <c r="O556" s="2" t="str">
        <f t="shared" si="179"/>
        <v>-</v>
      </c>
      <c r="P556" s="2" t="str">
        <f t="shared" si="180"/>
        <v>-</v>
      </c>
      <c r="Q556" s="2" t="str">
        <f t="shared" si="181"/>
        <v>-</v>
      </c>
      <c r="R556" s="2" t="str">
        <f t="shared" si="182"/>
        <v>-</v>
      </c>
      <c r="AS556" t="s">
        <v>1791</v>
      </c>
      <c r="AT556" t="s">
        <v>1075</v>
      </c>
      <c r="AW556" s="42">
        <v>13</v>
      </c>
      <c r="AX556" s="44">
        <v>275</v>
      </c>
      <c r="AY556" s="48">
        <f t="shared" si="183"/>
        <v>13275</v>
      </c>
      <c r="BA556" s="7" t="s">
        <v>2971</v>
      </c>
    </row>
    <row r="557" spans="1:53" hidden="1" outlineLevel="1" x14ac:dyDescent="0.2">
      <c r="A557" t="s">
        <v>2160</v>
      </c>
      <c r="B557" t="s">
        <v>1075</v>
      </c>
      <c r="C557" s="25">
        <v>41064</v>
      </c>
      <c r="F557" s="25">
        <v>20195</v>
      </c>
      <c r="G557" s="25"/>
      <c r="H557" s="25">
        <v>13983</v>
      </c>
      <c r="I557" s="1">
        <v>13927</v>
      </c>
      <c r="J557" s="2" t="str">
        <f t="shared" si="177"/>
        <v/>
      </c>
      <c r="K557" s="2">
        <f t="shared" si="178"/>
        <v>0.6896261450854172</v>
      </c>
      <c r="L557" s="10" t="str">
        <f t="shared" si="168"/>
        <v/>
      </c>
      <c r="M557" s="9" t="str">
        <f t="shared" si="169"/>
        <v/>
      </c>
      <c r="N557" s="8" t="str">
        <f t="shared" si="170"/>
        <v/>
      </c>
      <c r="O557" s="2" t="str">
        <f t="shared" si="179"/>
        <v>-</v>
      </c>
      <c r="P557" s="2" t="str">
        <f t="shared" si="180"/>
        <v>-</v>
      </c>
      <c r="Q557" s="2" t="str">
        <f t="shared" si="181"/>
        <v>-</v>
      </c>
      <c r="R557" s="2" t="str">
        <f t="shared" si="182"/>
        <v>-</v>
      </c>
      <c r="AS557" t="s">
        <v>2160</v>
      </c>
      <c r="AT557" t="s">
        <v>1075</v>
      </c>
      <c r="AW557" s="42">
        <v>13</v>
      </c>
      <c r="AX557" s="44">
        <v>277</v>
      </c>
      <c r="AY557" s="48">
        <f t="shared" si="183"/>
        <v>13277</v>
      </c>
      <c r="BA557" s="7" t="s">
        <v>2971</v>
      </c>
    </row>
    <row r="558" spans="1:53" hidden="1" outlineLevel="1" x14ac:dyDescent="0.2">
      <c r="A558" t="s">
        <v>2486</v>
      </c>
      <c r="B558" t="s">
        <v>1075</v>
      </c>
      <c r="C558" s="25">
        <v>27315</v>
      </c>
      <c r="F558" s="25">
        <v>13050</v>
      </c>
      <c r="G558" s="25"/>
      <c r="H558" s="25">
        <v>9389</v>
      </c>
      <c r="I558" s="1">
        <v>9344</v>
      </c>
      <c r="J558" s="2" t="str">
        <f t="shared" si="177"/>
        <v/>
      </c>
      <c r="K558" s="2">
        <f t="shared" si="178"/>
        <v>0.71601532567049808</v>
      </c>
      <c r="L558" s="10" t="str">
        <f t="shared" si="168"/>
        <v/>
      </c>
      <c r="M558" s="9" t="str">
        <f t="shared" si="169"/>
        <v/>
      </c>
      <c r="N558" s="8" t="str">
        <f t="shared" si="170"/>
        <v/>
      </c>
      <c r="O558" s="2" t="str">
        <f t="shared" si="179"/>
        <v>-</v>
      </c>
      <c r="P558" s="2" t="str">
        <f t="shared" si="180"/>
        <v>-</v>
      </c>
      <c r="Q558" s="2" t="str">
        <f t="shared" si="181"/>
        <v>-</v>
      </c>
      <c r="R558" s="2" t="str">
        <f t="shared" si="182"/>
        <v>-</v>
      </c>
      <c r="AS558" t="s">
        <v>2486</v>
      </c>
      <c r="AT558" t="s">
        <v>1075</v>
      </c>
      <c r="AW558" s="42">
        <v>13</v>
      </c>
      <c r="AX558" s="44">
        <v>279</v>
      </c>
      <c r="AY558" s="48">
        <f t="shared" si="183"/>
        <v>13279</v>
      </c>
      <c r="BA558" s="7" t="s">
        <v>2971</v>
      </c>
    </row>
    <row r="559" spans="1:53" hidden="1" outlineLevel="1" x14ac:dyDescent="0.2">
      <c r="A559" t="s">
        <v>2808</v>
      </c>
      <c r="B559" t="s">
        <v>1075</v>
      </c>
      <c r="C559" s="25">
        <v>10495</v>
      </c>
      <c r="F559" s="25">
        <v>7743</v>
      </c>
      <c r="G559" s="25"/>
      <c r="H559" s="25">
        <v>6340</v>
      </c>
      <c r="I559" s="1">
        <v>6211</v>
      </c>
      <c r="J559" s="2" t="str">
        <f t="shared" si="177"/>
        <v/>
      </c>
      <c r="K559" s="2">
        <f t="shared" si="178"/>
        <v>0.8021438718842826</v>
      </c>
      <c r="L559" s="10" t="str">
        <f t="shared" si="168"/>
        <v/>
      </c>
      <c r="M559" s="9" t="str">
        <f t="shared" si="169"/>
        <v/>
      </c>
      <c r="N559" s="8" t="str">
        <f t="shared" si="170"/>
        <v/>
      </c>
      <c r="O559" s="2" t="str">
        <f t="shared" si="179"/>
        <v>-</v>
      </c>
      <c r="P559" s="2" t="str">
        <f t="shared" si="180"/>
        <v>-</v>
      </c>
      <c r="Q559" s="2" t="str">
        <f t="shared" si="181"/>
        <v>-</v>
      </c>
      <c r="R559" s="2" t="str">
        <f t="shared" si="182"/>
        <v>-</v>
      </c>
      <c r="AS559" t="s">
        <v>2808</v>
      </c>
      <c r="AT559" t="s">
        <v>1075</v>
      </c>
      <c r="AW559" s="42">
        <v>13</v>
      </c>
      <c r="AX559" s="44">
        <v>281</v>
      </c>
      <c r="AY559" s="48">
        <f t="shared" si="183"/>
        <v>13281</v>
      </c>
      <c r="BA559" s="7" t="s">
        <v>2971</v>
      </c>
    </row>
    <row r="560" spans="1:53" hidden="1" outlineLevel="1" x14ac:dyDescent="0.2">
      <c r="A560" t="s">
        <v>20</v>
      </c>
      <c r="B560" t="s">
        <v>1075</v>
      </c>
      <c r="C560" s="25">
        <v>6769</v>
      </c>
      <c r="F560" s="25">
        <v>3959</v>
      </c>
      <c r="G560" s="25"/>
      <c r="H560" s="25">
        <v>2764</v>
      </c>
      <c r="I560" s="1">
        <v>2750</v>
      </c>
      <c r="J560" s="2" t="str">
        <f t="shared" si="177"/>
        <v/>
      </c>
      <c r="K560" s="2">
        <f t="shared" si="178"/>
        <v>0.6946198534983582</v>
      </c>
      <c r="L560" s="10" t="str">
        <f t="shared" si="168"/>
        <v/>
      </c>
      <c r="M560" s="9" t="str">
        <f t="shared" si="169"/>
        <v/>
      </c>
      <c r="N560" s="8" t="str">
        <f t="shared" si="170"/>
        <v/>
      </c>
      <c r="O560" s="2" t="str">
        <f t="shared" si="179"/>
        <v>-</v>
      </c>
      <c r="P560" s="2" t="str">
        <f t="shared" si="180"/>
        <v>-</v>
      </c>
      <c r="Q560" s="2" t="str">
        <f t="shared" si="181"/>
        <v>-</v>
      </c>
      <c r="R560" s="2" t="str">
        <f t="shared" si="182"/>
        <v>-</v>
      </c>
      <c r="AS560" t="s">
        <v>20</v>
      </c>
      <c r="AT560" t="s">
        <v>1075</v>
      </c>
      <c r="AW560" s="42">
        <v>13</v>
      </c>
      <c r="AX560" s="44">
        <v>283</v>
      </c>
      <c r="AY560" s="48">
        <f t="shared" si="183"/>
        <v>13283</v>
      </c>
      <c r="BA560" s="7" t="s">
        <v>2971</v>
      </c>
    </row>
    <row r="561" spans="1:53" hidden="1" outlineLevel="1" x14ac:dyDescent="0.2">
      <c r="A561" t="s">
        <v>645</v>
      </c>
      <c r="B561" t="s">
        <v>1075</v>
      </c>
      <c r="C561" s="25">
        <v>68468</v>
      </c>
      <c r="F561" s="25">
        <v>40524</v>
      </c>
      <c r="G561" s="25"/>
      <c r="H561" s="25">
        <v>26123</v>
      </c>
      <c r="I561" s="1">
        <v>25986</v>
      </c>
      <c r="J561" s="2" t="str">
        <f t="shared" si="177"/>
        <v/>
      </c>
      <c r="K561" s="2">
        <f t="shared" si="178"/>
        <v>0.64124962984897838</v>
      </c>
      <c r="L561" s="10" t="str">
        <f t="shared" ref="L561:L624" si="184">IF(S561&gt;0,RANK(S561,$S561:$AP561),"")</f>
        <v/>
      </c>
      <c r="M561" s="9" t="str">
        <f t="shared" si="169"/>
        <v/>
      </c>
      <c r="N561" s="8" t="str">
        <f t="shared" si="170"/>
        <v/>
      </c>
      <c r="O561" s="2" t="str">
        <f t="shared" si="179"/>
        <v>-</v>
      </c>
      <c r="P561" s="2" t="str">
        <f t="shared" si="180"/>
        <v>-</v>
      </c>
      <c r="Q561" s="2" t="str">
        <f t="shared" si="181"/>
        <v>-</v>
      </c>
      <c r="R561" s="2" t="str">
        <f t="shared" si="182"/>
        <v>-</v>
      </c>
      <c r="AS561" t="s">
        <v>645</v>
      </c>
      <c r="AT561" t="s">
        <v>1075</v>
      </c>
      <c r="AW561" s="42">
        <v>13</v>
      </c>
      <c r="AX561" s="44">
        <v>285</v>
      </c>
      <c r="AY561" s="48">
        <f t="shared" si="183"/>
        <v>13285</v>
      </c>
      <c r="BA561" s="7" t="s">
        <v>2971</v>
      </c>
    </row>
    <row r="562" spans="1:53" hidden="1" outlineLevel="1" x14ac:dyDescent="0.2">
      <c r="A562" t="s">
        <v>1567</v>
      </c>
      <c r="B562" t="s">
        <v>1075</v>
      </c>
      <c r="C562" s="25">
        <v>8410</v>
      </c>
      <c r="F562" s="25">
        <v>4928</v>
      </c>
      <c r="G562" s="25"/>
      <c r="H562" s="25">
        <v>3585</v>
      </c>
      <c r="I562" s="1">
        <v>3559</v>
      </c>
      <c r="J562" s="2" t="str">
        <f t="shared" si="177"/>
        <v/>
      </c>
      <c r="K562" s="2">
        <f t="shared" si="178"/>
        <v>0.72219967532467533</v>
      </c>
      <c r="L562" s="10" t="str">
        <f t="shared" si="184"/>
        <v/>
      </c>
      <c r="M562" s="9" t="str">
        <f t="shared" si="169"/>
        <v/>
      </c>
      <c r="N562" s="8" t="str">
        <f t="shared" si="170"/>
        <v/>
      </c>
      <c r="O562" s="2" t="str">
        <f t="shared" si="179"/>
        <v>-</v>
      </c>
      <c r="P562" s="2" t="str">
        <f t="shared" si="180"/>
        <v>-</v>
      </c>
      <c r="Q562" s="2" t="str">
        <f t="shared" si="181"/>
        <v>-</v>
      </c>
      <c r="R562" s="2" t="str">
        <f t="shared" si="182"/>
        <v>-</v>
      </c>
      <c r="AS562" t="s">
        <v>1567</v>
      </c>
      <c r="AT562" t="s">
        <v>1075</v>
      </c>
      <c r="AW562" s="42">
        <v>13</v>
      </c>
      <c r="AX562" s="44">
        <v>287</v>
      </c>
      <c r="AY562" s="48">
        <f t="shared" si="183"/>
        <v>13287</v>
      </c>
      <c r="BA562" s="7" t="s">
        <v>2971</v>
      </c>
    </row>
    <row r="563" spans="1:53" hidden="1" outlineLevel="1" x14ac:dyDescent="0.2">
      <c r="A563" t="s">
        <v>754</v>
      </c>
      <c r="B563" t="s">
        <v>1075</v>
      </c>
      <c r="C563" s="25">
        <v>8447</v>
      </c>
      <c r="F563" s="25">
        <v>5873</v>
      </c>
      <c r="G563" s="25"/>
      <c r="H563" s="25">
        <v>4228</v>
      </c>
      <c r="I563" s="1">
        <v>4202</v>
      </c>
      <c r="J563" s="2" t="str">
        <f t="shared" si="177"/>
        <v/>
      </c>
      <c r="K563" s="2">
        <f t="shared" si="178"/>
        <v>0.71547760939894434</v>
      </c>
      <c r="L563" s="10" t="str">
        <f t="shared" si="184"/>
        <v/>
      </c>
      <c r="M563" s="9" t="str">
        <f t="shared" si="169"/>
        <v/>
      </c>
      <c r="N563" s="8" t="str">
        <f t="shared" si="170"/>
        <v/>
      </c>
      <c r="O563" s="2" t="str">
        <f t="shared" si="179"/>
        <v>-</v>
      </c>
      <c r="P563" s="2" t="str">
        <f t="shared" si="180"/>
        <v>-</v>
      </c>
      <c r="Q563" s="2" t="str">
        <f t="shared" si="181"/>
        <v>-</v>
      </c>
      <c r="R563" s="2" t="str">
        <f t="shared" si="182"/>
        <v>-</v>
      </c>
      <c r="AS563" t="s">
        <v>754</v>
      </c>
      <c r="AT563" t="s">
        <v>1075</v>
      </c>
      <c r="AW563" s="42">
        <v>13</v>
      </c>
      <c r="AX563" s="44">
        <v>289</v>
      </c>
      <c r="AY563" s="48">
        <f t="shared" si="183"/>
        <v>13289</v>
      </c>
      <c r="BA563" s="7" t="s">
        <v>2971</v>
      </c>
    </row>
    <row r="564" spans="1:53" hidden="1" outlineLevel="1" x14ac:dyDescent="0.2">
      <c r="A564" t="s">
        <v>1416</v>
      </c>
      <c r="B564" t="s">
        <v>1075</v>
      </c>
      <c r="C564" s="25">
        <v>21451</v>
      </c>
      <c r="F564" s="25">
        <v>13071</v>
      </c>
      <c r="G564" s="25"/>
      <c r="H564" s="25">
        <v>11218</v>
      </c>
      <c r="I564" s="1">
        <v>11079</v>
      </c>
      <c r="J564" s="2" t="str">
        <f t="shared" si="177"/>
        <v/>
      </c>
      <c r="K564" s="2">
        <f t="shared" si="178"/>
        <v>0.8476015607069084</v>
      </c>
      <c r="L564" s="10" t="str">
        <f t="shared" si="184"/>
        <v/>
      </c>
      <c r="M564" s="9" t="str">
        <f t="shared" si="169"/>
        <v/>
      </c>
      <c r="N564" s="8" t="str">
        <f t="shared" si="170"/>
        <v/>
      </c>
      <c r="O564" s="2" t="str">
        <f t="shared" si="179"/>
        <v>-</v>
      </c>
      <c r="P564" s="2" t="str">
        <f t="shared" si="180"/>
        <v>-</v>
      </c>
      <c r="Q564" s="2" t="str">
        <f t="shared" si="181"/>
        <v>-</v>
      </c>
      <c r="R564" s="2" t="str">
        <f t="shared" si="182"/>
        <v>-</v>
      </c>
      <c r="AS564" t="s">
        <v>1416</v>
      </c>
      <c r="AT564" t="s">
        <v>1075</v>
      </c>
      <c r="AW564" s="42">
        <v>13</v>
      </c>
      <c r="AX564" s="44">
        <v>291</v>
      </c>
      <c r="AY564" s="48">
        <f t="shared" si="183"/>
        <v>13291</v>
      </c>
      <c r="BA564" s="7" t="s">
        <v>2971</v>
      </c>
    </row>
    <row r="565" spans="1:53" hidden="1" outlineLevel="1" x14ac:dyDescent="0.2">
      <c r="A565" t="s">
        <v>188</v>
      </c>
      <c r="B565" t="s">
        <v>1075</v>
      </c>
      <c r="C565" s="25">
        <v>26630</v>
      </c>
      <c r="F565" s="25">
        <v>16807</v>
      </c>
      <c r="G565" s="25"/>
      <c r="H565" s="25">
        <v>11325</v>
      </c>
      <c r="I565" s="1">
        <v>11263</v>
      </c>
      <c r="J565" s="2" t="str">
        <f t="shared" si="177"/>
        <v/>
      </c>
      <c r="K565" s="2">
        <f t="shared" si="178"/>
        <v>0.67013744273219489</v>
      </c>
      <c r="L565" s="10" t="str">
        <f t="shared" si="184"/>
        <v/>
      </c>
      <c r="M565" s="9" t="str">
        <f t="shared" si="169"/>
        <v/>
      </c>
      <c r="N565" s="8" t="str">
        <f t="shared" si="170"/>
        <v/>
      </c>
      <c r="O565" s="2" t="str">
        <f t="shared" si="179"/>
        <v>-</v>
      </c>
      <c r="P565" s="2" t="str">
        <f t="shared" si="180"/>
        <v>-</v>
      </c>
      <c r="Q565" s="2" t="str">
        <f t="shared" si="181"/>
        <v>-</v>
      </c>
      <c r="R565" s="2" t="str">
        <f t="shared" si="182"/>
        <v>-</v>
      </c>
      <c r="AS565" t="s">
        <v>188</v>
      </c>
      <c r="AT565" t="s">
        <v>1075</v>
      </c>
      <c r="AW565" s="42">
        <v>13</v>
      </c>
      <c r="AX565" s="44">
        <v>293</v>
      </c>
      <c r="AY565" s="48">
        <f t="shared" si="183"/>
        <v>13293</v>
      </c>
      <c r="BA565" s="7" t="s">
        <v>2971</v>
      </c>
    </row>
    <row r="566" spans="1:53" hidden="1" outlineLevel="1" x14ac:dyDescent="0.2">
      <c r="A566" t="s">
        <v>1284</v>
      </c>
      <c r="B566" t="s">
        <v>1075</v>
      </c>
      <c r="C566" s="25">
        <v>68094</v>
      </c>
      <c r="F566" s="25">
        <v>40336</v>
      </c>
      <c r="G566" s="25"/>
      <c r="H566" s="25">
        <v>22112</v>
      </c>
      <c r="I566" s="1">
        <v>21896</v>
      </c>
      <c r="J566" s="2" t="str">
        <f t="shared" si="177"/>
        <v/>
      </c>
      <c r="K566" s="2">
        <f t="shared" si="178"/>
        <v>0.54284014280047599</v>
      </c>
      <c r="L566" s="10" t="str">
        <f t="shared" si="184"/>
        <v/>
      </c>
      <c r="M566" s="9" t="str">
        <f t="shared" si="169"/>
        <v/>
      </c>
      <c r="N566" s="8" t="str">
        <f t="shared" si="170"/>
        <v/>
      </c>
      <c r="O566" s="2" t="str">
        <f t="shared" si="179"/>
        <v>-</v>
      </c>
      <c r="P566" s="2" t="str">
        <f t="shared" si="180"/>
        <v>-</v>
      </c>
      <c r="Q566" s="2" t="str">
        <f t="shared" si="181"/>
        <v>-</v>
      </c>
      <c r="R566" s="2" t="str">
        <f t="shared" si="182"/>
        <v>-</v>
      </c>
      <c r="AS566" t="s">
        <v>1284</v>
      </c>
      <c r="AT566" t="s">
        <v>1075</v>
      </c>
      <c r="AW566" s="42">
        <v>13</v>
      </c>
      <c r="AX566" s="44">
        <v>295</v>
      </c>
      <c r="AY566" s="48">
        <f t="shared" si="183"/>
        <v>13295</v>
      </c>
      <c r="BA566" s="7" t="s">
        <v>2971</v>
      </c>
    </row>
    <row r="567" spans="1:53" hidden="1" outlineLevel="1" x14ac:dyDescent="0.2">
      <c r="A567" t="s">
        <v>617</v>
      </c>
      <c r="B567" t="s">
        <v>1075</v>
      </c>
      <c r="C567" s="25">
        <v>84575</v>
      </c>
      <c r="F567" s="25">
        <v>50008</v>
      </c>
      <c r="G567" s="25"/>
      <c r="H567" s="25">
        <v>37743</v>
      </c>
      <c r="I567" s="1">
        <v>37612</v>
      </c>
      <c r="J567" s="2" t="str">
        <f t="shared" si="177"/>
        <v/>
      </c>
      <c r="K567" s="2">
        <f t="shared" si="178"/>
        <v>0.75211966085426329</v>
      </c>
      <c r="L567" s="10" t="str">
        <f t="shared" si="184"/>
        <v/>
      </c>
      <c r="M567" s="9" t="str">
        <f t="shared" si="169"/>
        <v/>
      </c>
      <c r="N567" s="8" t="str">
        <f t="shared" si="170"/>
        <v/>
      </c>
      <c r="O567" s="2" t="str">
        <f t="shared" si="179"/>
        <v>-</v>
      </c>
      <c r="P567" s="2" t="str">
        <f t="shared" si="180"/>
        <v>-</v>
      </c>
      <c r="Q567" s="2" t="str">
        <f t="shared" si="181"/>
        <v>-</v>
      </c>
      <c r="R567" s="2" t="str">
        <f t="shared" si="182"/>
        <v>-</v>
      </c>
      <c r="AS567" t="s">
        <v>617</v>
      </c>
      <c r="AT567" t="s">
        <v>1075</v>
      </c>
      <c r="AW567" s="42">
        <v>13</v>
      </c>
      <c r="AX567" s="44">
        <v>297</v>
      </c>
      <c r="AY567" s="48">
        <f t="shared" si="183"/>
        <v>13297</v>
      </c>
      <c r="BA567" s="7" t="s">
        <v>2971</v>
      </c>
    </row>
    <row r="568" spans="1:53" hidden="1" outlineLevel="1" x14ac:dyDescent="0.2">
      <c r="A568" t="s">
        <v>965</v>
      </c>
      <c r="B568" t="s">
        <v>1075</v>
      </c>
      <c r="C568" s="25">
        <v>35821</v>
      </c>
      <c r="F568" s="25">
        <v>16944</v>
      </c>
      <c r="G568" s="25"/>
      <c r="H568" s="25">
        <v>12005</v>
      </c>
      <c r="I568" s="1">
        <v>11939</v>
      </c>
      <c r="J568" s="2" t="str">
        <f t="shared" si="177"/>
        <v/>
      </c>
      <c r="K568" s="2">
        <f t="shared" si="178"/>
        <v>0.70461520302171865</v>
      </c>
      <c r="L568" s="10" t="str">
        <f t="shared" si="184"/>
        <v/>
      </c>
      <c r="M568" s="9" t="str">
        <f t="shared" si="169"/>
        <v/>
      </c>
      <c r="N568" s="8" t="str">
        <f t="shared" si="170"/>
        <v/>
      </c>
      <c r="O568" s="2" t="str">
        <f t="shared" si="179"/>
        <v>-</v>
      </c>
      <c r="P568" s="2" t="str">
        <f t="shared" si="180"/>
        <v>-</v>
      </c>
      <c r="Q568" s="2" t="str">
        <f t="shared" si="181"/>
        <v>-</v>
      </c>
      <c r="R568" s="2" t="str">
        <f t="shared" si="182"/>
        <v>-</v>
      </c>
      <c r="AS568" t="s">
        <v>965</v>
      </c>
      <c r="AT568" t="s">
        <v>1075</v>
      </c>
      <c r="AW568" s="42">
        <v>13</v>
      </c>
      <c r="AX568" s="44">
        <v>299</v>
      </c>
      <c r="AY568" s="48">
        <f t="shared" si="183"/>
        <v>13299</v>
      </c>
      <c r="BA568" s="7" t="s">
        <v>2971</v>
      </c>
    </row>
    <row r="569" spans="1:53" hidden="1" outlineLevel="1" x14ac:dyDescent="0.2">
      <c r="A569" t="s">
        <v>390</v>
      </c>
      <c r="B569" t="s">
        <v>1075</v>
      </c>
      <c r="C569" s="25">
        <v>5578</v>
      </c>
      <c r="F569" s="25">
        <v>3632</v>
      </c>
      <c r="G569" s="25"/>
      <c r="H569" s="25">
        <v>2548</v>
      </c>
      <c r="I569" s="1">
        <v>2526</v>
      </c>
      <c r="J569" s="2" t="str">
        <f t="shared" si="177"/>
        <v/>
      </c>
      <c r="K569" s="2">
        <f t="shared" si="178"/>
        <v>0.69548458149779735</v>
      </c>
      <c r="L569" s="10" t="str">
        <f t="shared" si="184"/>
        <v/>
      </c>
      <c r="M569" s="9" t="str">
        <f t="shared" si="169"/>
        <v/>
      </c>
      <c r="N569" s="8" t="str">
        <f t="shared" si="170"/>
        <v/>
      </c>
      <c r="O569" s="2" t="str">
        <f t="shared" si="179"/>
        <v>-</v>
      </c>
      <c r="P569" s="2" t="str">
        <f t="shared" si="180"/>
        <v>-</v>
      </c>
      <c r="Q569" s="2" t="str">
        <f t="shared" si="181"/>
        <v>-</v>
      </c>
      <c r="R569" s="2" t="str">
        <f t="shared" si="182"/>
        <v>-</v>
      </c>
      <c r="AS569" t="s">
        <v>390</v>
      </c>
      <c r="AT569" t="s">
        <v>1075</v>
      </c>
      <c r="AW569" s="42">
        <v>13</v>
      </c>
      <c r="AX569" s="44">
        <v>301</v>
      </c>
      <c r="AY569" s="48">
        <f t="shared" si="183"/>
        <v>13301</v>
      </c>
      <c r="BA569" s="7" t="s">
        <v>2971</v>
      </c>
    </row>
    <row r="570" spans="1:53" hidden="1" outlineLevel="1" x14ac:dyDescent="0.2">
      <c r="A570" t="s">
        <v>636</v>
      </c>
      <c r="B570" t="s">
        <v>1075</v>
      </c>
      <c r="C570" s="25">
        <v>20879</v>
      </c>
      <c r="F570" s="25">
        <v>11735</v>
      </c>
      <c r="G570" s="25"/>
      <c r="H570" s="25">
        <v>8867</v>
      </c>
      <c r="I570" s="1">
        <v>8808</v>
      </c>
      <c r="J570" s="2" t="str">
        <f t="shared" si="177"/>
        <v/>
      </c>
      <c r="K570" s="2">
        <f t="shared" si="178"/>
        <v>0.75057520238602471</v>
      </c>
      <c r="L570" s="10" t="str">
        <f t="shared" si="184"/>
        <v/>
      </c>
      <c r="M570" s="9" t="str">
        <f t="shared" si="169"/>
        <v/>
      </c>
      <c r="N570" s="8" t="str">
        <f t="shared" si="170"/>
        <v/>
      </c>
      <c r="O570" s="2" t="str">
        <f t="shared" si="179"/>
        <v>-</v>
      </c>
      <c r="P570" s="2" t="str">
        <f t="shared" si="180"/>
        <v>-</v>
      </c>
      <c r="Q570" s="2" t="str">
        <f t="shared" si="181"/>
        <v>-</v>
      </c>
      <c r="R570" s="2" t="str">
        <f t="shared" si="182"/>
        <v>-</v>
      </c>
      <c r="AS570" t="s">
        <v>636</v>
      </c>
      <c r="AT570" t="s">
        <v>1075</v>
      </c>
      <c r="AW570" s="42">
        <v>13</v>
      </c>
      <c r="AX570" s="44">
        <v>303</v>
      </c>
      <c r="AY570" s="48">
        <f t="shared" si="183"/>
        <v>13303</v>
      </c>
      <c r="BA570" s="7" t="s">
        <v>2971</v>
      </c>
    </row>
    <row r="571" spans="1:53" hidden="1" outlineLevel="1" x14ac:dyDescent="0.2">
      <c r="A571" t="s">
        <v>391</v>
      </c>
      <c r="B571" t="s">
        <v>1075</v>
      </c>
      <c r="C571" s="25">
        <v>30305</v>
      </c>
      <c r="F571" s="25">
        <v>14588</v>
      </c>
      <c r="G571" s="25"/>
      <c r="H571" s="25">
        <v>10349</v>
      </c>
      <c r="I571" s="1">
        <v>10269</v>
      </c>
      <c r="J571" s="2" t="str">
        <f t="shared" si="177"/>
        <v/>
      </c>
      <c r="K571" s="2">
        <f t="shared" si="178"/>
        <v>0.70393474088291752</v>
      </c>
      <c r="L571" s="10" t="str">
        <f t="shared" si="184"/>
        <v/>
      </c>
      <c r="M571" s="9" t="str">
        <f t="shared" si="169"/>
        <v/>
      </c>
      <c r="N571" s="8" t="str">
        <f t="shared" si="170"/>
        <v/>
      </c>
      <c r="O571" s="2" t="str">
        <f t="shared" si="179"/>
        <v>-</v>
      </c>
      <c r="P571" s="2" t="str">
        <f t="shared" si="180"/>
        <v>-</v>
      </c>
      <c r="Q571" s="2" t="str">
        <f t="shared" si="181"/>
        <v>-</v>
      </c>
      <c r="R571" s="2" t="str">
        <f t="shared" si="182"/>
        <v>-</v>
      </c>
      <c r="AS571" t="s">
        <v>391</v>
      </c>
      <c r="AT571" t="s">
        <v>1075</v>
      </c>
      <c r="AW571" s="42">
        <v>13</v>
      </c>
      <c r="AX571" s="44">
        <v>305</v>
      </c>
      <c r="AY571" s="48">
        <f t="shared" si="183"/>
        <v>13305</v>
      </c>
      <c r="BA571" s="7" t="s">
        <v>2971</v>
      </c>
    </row>
    <row r="572" spans="1:53" hidden="1" outlineLevel="1" x14ac:dyDescent="0.2">
      <c r="A572" t="s">
        <v>641</v>
      </c>
      <c r="B572" t="s">
        <v>1075</v>
      </c>
      <c r="C572" s="25">
        <v>2793</v>
      </c>
      <c r="F572" s="25">
        <v>1553</v>
      </c>
      <c r="G572" s="25"/>
      <c r="H572" s="25">
        <v>1193</v>
      </c>
      <c r="I572" s="1">
        <v>1187</v>
      </c>
      <c r="J572" s="2" t="str">
        <f t="shared" si="177"/>
        <v/>
      </c>
      <c r="K572" s="2">
        <f t="shared" si="178"/>
        <v>0.76432710882163557</v>
      </c>
      <c r="L572" s="10" t="str">
        <f t="shared" si="184"/>
        <v/>
      </c>
      <c r="M572" s="9" t="str">
        <f t="shared" si="169"/>
        <v/>
      </c>
      <c r="N572" s="8" t="str">
        <f t="shared" si="170"/>
        <v/>
      </c>
      <c r="O572" s="2" t="str">
        <f t="shared" si="179"/>
        <v>-</v>
      </c>
      <c r="P572" s="2" t="str">
        <f t="shared" si="180"/>
        <v>-</v>
      </c>
      <c r="Q572" s="2" t="str">
        <f t="shared" si="181"/>
        <v>-</v>
      </c>
      <c r="R572" s="2" t="str">
        <f t="shared" si="182"/>
        <v>-</v>
      </c>
      <c r="AS572" t="s">
        <v>641</v>
      </c>
      <c r="AT572" t="s">
        <v>1075</v>
      </c>
      <c r="AW572" s="42">
        <v>13</v>
      </c>
      <c r="AX572" s="44">
        <v>307</v>
      </c>
      <c r="AY572" s="48">
        <f t="shared" si="183"/>
        <v>13307</v>
      </c>
      <c r="BA572" s="7" t="s">
        <v>2971</v>
      </c>
    </row>
    <row r="573" spans="1:53" hidden="1" outlineLevel="1" x14ac:dyDescent="0.2">
      <c r="A573" t="s">
        <v>556</v>
      </c>
      <c r="B573" t="s">
        <v>1075</v>
      </c>
      <c r="C573" s="25">
        <v>7888</v>
      </c>
      <c r="F573" s="25">
        <v>3464</v>
      </c>
      <c r="G573" s="25"/>
      <c r="H573" s="25">
        <v>2184</v>
      </c>
      <c r="I573" s="1">
        <v>2160</v>
      </c>
      <c r="J573" s="2" t="str">
        <f t="shared" si="177"/>
        <v/>
      </c>
      <c r="K573" s="2">
        <f t="shared" si="178"/>
        <v>0.62355658198614317</v>
      </c>
      <c r="L573" s="10" t="str">
        <f t="shared" si="184"/>
        <v/>
      </c>
      <c r="M573" s="9" t="str">
        <f t="shared" si="169"/>
        <v/>
      </c>
      <c r="N573" s="8" t="str">
        <f t="shared" si="170"/>
        <v/>
      </c>
      <c r="O573" s="2" t="str">
        <f t="shared" si="179"/>
        <v>-</v>
      </c>
      <c r="P573" s="2" t="str">
        <f t="shared" si="180"/>
        <v>-</v>
      </c>
      <c r="Q573" s="2" t="str">
        <f t="shared" si="181"/>
        <v>-</v>
      </c>
      <c r="R573" s="2" t="str">
        <f t="shared" si="182"/>
        <v>-</v>
      </c>
      <c r="AS573" t="s">
        <v>556</v>
      </c>
      <c r="AT573" t="s">
        <v>1075</v>
      </c>
      <c r="AW573" s="42">
        <v>13</v>
      </c>
      <c r="AX573" s="44">
        <v>309</v>
      </c>
      <c r="AY573" s="48">
        <f t="shared" si="183"/>
        <v>13309</v>
      </c>
      <c r="BA573" s="7" t="s">
        <v>2971</v>
      </c>
    </row>
    <row r="574" spans="1:53" hidden="1" outlineLevel="1" x14ac:dyDescent="0.2">
      <c r="A574" t="s">
        <v>1849</v>
      </c>
      <c r="B574" t="s">
        <v>1075</v>
      </c>
      <c r="C574" s="25">
        <v>27556</v>
      </c>
      <c r="F574" s="25">
        <v>14333</v>
      </c>
      <c r="G574" s="25"/>
      <c r="H574" s="25">
        <v>10547</v>
      </c>
      <c r="I574" s="1">
        <v>10488</v>
      </c>
      <c r="J574" s="2" t="str">
        <f t="shared" si="177"/>
        <v/>
      </c>
      <c r="K574" s="2">
        <f t="shared" si="178"/>
        <v>0.73173794739412545</v>
      </c>
      <c r="L574" s="10" t="str">
        <f t="shared" si="184"/>
        <v/>
      </c>
      <c r="M574" s="9" t="str">
        <f t="shared" si="169"/>
        <v/>
      </c>
      <c r="N574" s="8" t="str">
        <f t="shared" si="170"/>
        <v/>
      </c>
      <c r="O574" s="2" t="str">
        <f t="shared" si="179"/>
        <v>-</v>
      </c>
      <c r="P574" s="2" t="str">
        <f t="shared" si="180"/>
        <v>-</v>
      </c>
      <c r="Q574" s="2" t="str">
        <f t="shared" si="181"/>
        <v>-</v>
      </c>
      <c r="R574" s="2" t="str">
        <f t="shared" si="182"/>
        <v>-</v>
      </c>
      <c r="AS574" t="s">
        <v>1849</v>
      </c>
      <c r="AT574" t="s">
        <v>1075</v>
      </c>
      <c r="AW574" s="42">
        <v>13</v>
      </c>
      <c r="AX574" s="44">
        <v>311</v>
      </c>
      <c r="AY574" s="48">
        <f t="shared" si="183"/>
        <v>13311</v>
      </c>
      <c r="BA574" s="7" t="s">
        <v>2971</v>
      </c>
    </row>
    <row r="575" spans="1:53" hidden="1" outlineLevel="1" x14ac:dyDescent="0.2">
      <c r="A575" t="s">
        <v>281</v>
      </c>
      <c r="B575" t="s">
        <v>1075</v>
      </c>
      <c r="C575" s="25">
        <v>103359</v>
      </c>
      <c r="F575" s="25">
        <v>39560</v>
      </c>
      <c r="G575" s="25"/>
      <c r="H575" s="25">
        <v>27073</v>
      </c>
      <c r="I575" s="1">
        <v>26876</v>
      </c>
      <c r="J575" s="2" t="str">
        <f t="shared" si="177"/>
        <v/>
      </c>
      <c r="K575" s="2">
        <f t="shared" si="178"/>
        <v>0.67937310414560159</v>
      </c>
      <c r="L575" s="10" t="str">
        <f t="shared" si="184"/>
        <v/>
      </c>
      <c r="M575" s="9" t="str">
        <f t="shared" si="169"/>
        <v/>
      </c>
      <c r="N575" s="8" t="str">
        <f t="shared" si="170"/>
        <v/>
      </c>
      <c r="O575" s="2" t="str">
        <f t="shared" si="179"/>
        <v>-</v>
      </c>
      <c r="P575" s="2" t="str">
        <f t="shared" si="180"/>
        <v>-</v>
      </c>
      <c r="Q575" s="2" t="str">
        <f t="shared" si="181"/>
        <v>-</v>
      </c>
      <c r="R575" s="2" t="str">
        <f t="shared" si="182"/>
        <v>-</v>
      </c>
      <c r="AS575" t="s">
        <v>281</v>
      </c>
      <c r="AT575" t="s">
        <v>1075</v>
      </c>
      <c r="AW575" s="42">
        <v>13</v>
      </c>
      <c r="AX575" s="44">
        <v>313</v>
      </c>
      <c r="AY575" s="48">
        <f t="shared" si="183"/>
        <v>13313</v>
      </c>
      <c r="BA575" s="7" t="s">
        <v>2971</v>
      </c>
    </row>
    <row r="576" spans="1:53" hidden="1" outlineLevel="1" x14ac:dyDescent="0.2">
      <c r="A576" t="s">
        <v>903</v>
      </c>
      <c r="B576" t="s">
        <v>1075</v>
      </c>
      <c r="C576" s="25">
        <v>9068</v>
      </c>
      <c r="F576" s="25">
        <v>4146</v>
      </c>
      <c r="G576" s="25"/>
      <c r="H576" s="25">
        <v>3163</v>
      </c>
      <c r="I576" s="1">
        <v>3129</v>
      </c>
      <c r="J576" s="2" t="str">
        <f t="shared" si="177"/>
        <v/>
      </c>
      <c r="K576" s="2">
        <f t="shared" si="178"/>
        <v>0.75470332850940669</v>
      </c>
      <c r="L576" s="10" t="str">
        <f t="shared" si="184"/>
        <v/>
      </c>
      <c r="M576" s="9" t="str">
        <f t="shared" si="169"/>
        <v/>
      </c>
      <c r="N576" s="8" t="str">
        <f t="shared" si="170"/>
        <v/>
      </c>
      <c r="O576" s="2" t="str">
        <f t="shared" si="179"/>
        <v>-</v>
      </c>
      <c r="P576" s="2" t="str">
        <f t="shared" si="180"/>
        <v>-</v>
      </c>
      <c r="Q576" s="2" t="str">
        <f t="shared" si="181"/>
        <v>-</v>
      </c>
      <c r="R576" s="2" t="str">
        <f t="shared" si="182"/>
        <v>-</v>
      </c>
      <c r="AS576" t="s">
        <v>903</v>
      </c>
      <c r="AT576" t="s">
        <v>1075</v>
      </c>
      <c r="AW576" s="42">
        <v>13</v>
      </c>
      <c r="AX576" s="44">
        <v>315</v>
      </c>
      <c r="AY576" s="48">
        <f t="shared" si="183"/>
        <v>13315</v>
      </c>
      <c r="BA576" s="7" t="s">
        <v>2971</v>
      </c>
    </row>
    <row r="577" spans="1:68" hidden="1" outlineLevel="1" x14ac:dyDescent="0.2">
      <c r="A577" t="s">
        <v>521</v>
      </c>
      <c r="B577" t="s">
        <v>1075</v>
      </c>
      <c r="C577" s="25">
        <v>10076</v>
      </c>
      <c r="F577" s="25">
        <v>6175</v>
      </c>
      <c r="G577" s="25"/>
      <c r="H577" s="25">
        <v>4794</v>
      </c>
      <c r="I577" s="1">
        <v>4761</v>
      </c>
      <c r="J577" s="2" t="str">
        <f t="shared" si="177"/>
        <v/>
      </c>
      <c r="K577" s="2">
        <f t="shared" si="178"/>
        <v>0.77101214574898791</v>
      </c>
      <c r="L577" s="10" t="str">
        <f t="shared" si="184"/>
        <v/>
      </c>
      <c r="M577" s="9" t="str">
        <f t="shared" si="169"/>
        <v/>
      </c>
      <c r="N577" s="8" t="str">
        <f t="shared" si="170"/>
        <v/>
      </c>
      <c r="O577" s="2" t="str">
        <f t="shared" si="179"/>
        <v>-</v>
      </c>
      <c r="P577" s="2" t="str">
        <f t="shared" si="180"/>
        <v>-</v>
      </c>
      <c r="Q577" s="2" t="str">
        <f t="shared" si="181"/>
        <v>-</v>
      </c>
      <c r="R577" s="2" t="str">
        <f t="shared" si="182"/>
        <v>-</v>
      </c>
      <c r="AS577" t="s">
        <v>521</v>
      </c>
      <c r="AT577" t="s">
        <v>1075</v>
      </c>
      <c r="AW577" s="42">
        <v>13</v>
      </c>
      <c r="AX577" s="44">
        <v>317</v>
      </c>
      <c r="AY577" s="48">
        <f t="shared" si="183"/>
        <v>13317</v>
      </c>
      <c r="BA577" s="7" t="s">
        <v>2971</v>
      </c>
    </row>
    <row r="578" spans="1:68" hidden="1" outlineLevel="1" x14ac:dyDescent="0.2">
      <c r="A578" t="s">
        <v>2022</v>
      </c>
      <c r="B578" t="s">
        <v>1075</v>
      </c>
      <c r="C578" s="25">
        <v>9577</v>
      </c>
      <c r="F578" s="25">
        <v>5461</v>
      </c>
      <c r="G578" s="25"/>
      <c r="H578" s="25">
        <v>4482</v>
      </c>
      <c r="I578" s="1">
        <v>4450</v>
      </c>
      <c r="J578" s="2" t="str">
        <f t="shared" si="177"/>
        <v/>
      </c>
      <c r="K578" s="2">
        <f t="shared" si="178"/>
        <v>0.81486907159860833</v>
      </c>
      <c r="L578" s="10" t="str">
        <f t="shared" si="184"/>
        <v/>
      </c>
      <c r="M578" s="9" t="str">
        <f t="shared" ref="M578:M641" si="185">IF(T578&gt;0,RANK(T578,$S578:$AP578),"")</f>
        <v/>
      </c>
      <c r="N578" s="8" t="str">
        <f t="shared" ref="N578:N641" si="186">IF(U578&gt;0,RANK(U578,$S578:$AP578),"")</f>
        <v/>
      </c>
      <c r="O578" s="2" t="str">
        <f t="shared" si="179"/>
        <v>-</v>
      </c>
      <c r="P578" s="2" t="str">
        <f t="shared" si="180"/>
        <v>-</v>
      </c>
      <c r="Q578" s="2" t="str">
        <f t="shared" si="181"/>
        <v>-</v>
      </c>
      <c r="R578" s="2" t="str">
        <f t="shared" si="182"/>
        <v>-</v>
      </c>
      <c r="AS578" t="s">
        <v>2022</v>
      </c>
      <c r="AT578" t="s">
        <v>1075</v>
      </c>
      <c r="AW578" s="42">
        <v>13</v>
      </c>
      <c r="AX578" s="44">
        <v>319</v>
      </c>
      <c r="AY578" s="48">
        <f t="shared" si="183"/>
        <v>13319</v>
      </c>
      <c r="BA578" s="7" t="s">
        <v>2971</v>
      </c>
    </row>
    <row r="579" spans="1:68" hidden="1" outlineLevel="1" x14ac:dyDescent="0.2">
      <c r="A579" t="s">
        <v>1716</v>
      </c>
      <c r="B579" t="s">
        <v>1075</v>
      </c>
      <c r="C579" s="25">
        <v>21741</v>
      </c>
      <c r="F579" s="25">
        <v>11671</v>
      </c>
      <c r="G579" s="25"/>
      <c r="H579" s="25">
        <v>8472</v>
      </c>
      <c r="I579" s="1">
        <v>8419</v>
      </c>
      <c r="J579" s="2" t="str">
        <f t="shared" si="177"/>
        <v/>
      </c>
      <c r="K579" s="2">
        <f t="shared" si="178"/>
        <v>0.72136063747750834</v>
      </c>
      <c r="L579" s="10" t="str">
        <f t="shared" si="184"/>
        <v/>
      </c>
      <c r="M579" s="9" t="str">
        <f t="shared" si="185"/>
        <v/>
      </c>
      <c r="N579" s="8" t="str">
        <f t="shared" si="186"/>
        <v/>
      </c>
      <c r="O579" s="2" t="str">
        <f t="shared" si="179"/>
        <v>-</v>
      </c>
      <c r="P579" s="2" t="str">
        <f t="shared" si="180"/>
        <v>-</v>
      </c>
      <c r="Q579" s="2" t="str">
        <f t="shared" si="181"/>
        <v>-</v>
      </c>
      <c r="R579" s="2" t="str">
        <f t="shared" si="182"/>
        <v>-</v>
      </c>
      <c r="AS579" t="s">
        <v>1716</v>
      </c>
      <c r="AT579" t="s">
        <v>1075</v>
      </c>
      <c r="AW579" s="42">
        <v>13</v>
      </c>
      <c r="AX579" s="44">
        <v>321</v>
      </c>
      <c r="AY579" s="48">
        <f t="shared" si="183"/>
        <v>13321</v>
      </c>
      <c r="BA579" s="7" t="s">
        <v>2971</v>
      </c>
    </row>
    <row r="580" spans="1:68" collapsed="1" x14ac:dyDescent="0.2">
      <c r="A580" t="s">
        <v>1074</v>
      </c>
      <c r="B580" t="s">
        <v>502</v>
      </c>
      <c r="C580" s="1">
        <f>SUM(C421:C579)</f>
        <v>9919945</v>
      </c>
      <c r="D580" s="33">
        <v>7179000</v>
      </c>
      <c r="E580" s="33">
        <v>6738000</v>
      </c>
      <c r="F580" s="1">
        <f>SUM(F421:F579)</f>
        <v>5428349</v>
      </c>
      <c r="H580" s="1">
        <f>SUM(H421:H579)</f>
        <v>3919156</v>
      </c>
      <c r="I580" s="1">
        <v>3900050</v>
      </c>
      <c r="J580" s="2">
        <f t="shared" si="177"/>
        <v>0.54325811394344614</v>
      </c>
      <c r="K580" s="2">
        <f t="shared" si="178"/>
        <v>0.71845970109880553</v>
      </c>
      <c r="L580" s="10" t="str">
        <f t="shared" si="184"/>
        <v/>
      </c>
      <c r="M580" s="9" t="str">
        <f t="shared" si="185"/>
        <v/>
      </c>
      <c r="N580" s="8" t="str">
        <f t="shared" si="186"/>
        <v/>
      </c>
      <c r="O580" s="2" t="str">
        <f t="shared" si="179"/>
        <v>-</v>
      </c>
      <c r="P580" s="2" t="str">
        <f t="shared" si="180"/>
        <v>-</v>
      </c>
      <c r="Q580" s="2" t="str">
        <f t="shared" si="181"/>
        <v>-</v>
      </c>
      <c r="R580" s="2" t="str">
        <f t="shared" si="182"/>
        <v>-</v>
      </c>
      <c r="AS580" t="s">
        <v>1074</v>
      </c>
      <c r="AT580" t="s">
        <v>502</v>
      </c>
      <c r="AW580" s="42">
        <v>13</v>
      </c>
      <c r="AX580" s="44"/>
      <c r="AY580" s="42">
        <v>13</v>
      </c>
      <c r="BA580" s="7" t="s">
        <v>655</v>
      </c>
      <c r="BJ580" s="25"/>
      <c r="BK580" s="25"/>
      <c r="BL580" s="25"/>
      <c r="BM580" s="25"/>
      <c r="BN580" s="25"/>
      <c r="BO580" s="25"/>
      <c r="BP580" s="25"/>
    </row>
    <row r="581" spans="1:68" x14ac:dyDescent="0.2">
      <c r="C581" s="25"/>
      <c r="J581" s="2"/>
      <c r="K581" s="2"/>
      <c r="N581" s="8"/>
      <c r="AW581" s="42"/>
      <c r="AX581" s="44"/>
      <c r="AY581" s="48"/>
    </row>
    <row r="582" spans="1:68" hidden="1" outlineLevel="1" x14ac:dyDescent="0.2">
      <c r="A582" t="s">
        <v>600</v>
      </c>
      <c r="B582" t="s">
        <v>888</v>
      </c>
      <c r="C582" s="25">
        <v>189191</v>
      </c>
      <c r="F582" s="1">
        <v>104323</v>
      </c>
      <c r="H582" s="1">
        <v>63812</v>
      </c>
      <c r="I582" s="1">
        <v>63454</v>
      </c>
      <c r="J582" s="2" t="str">
        <f t="shared" ref="J582:J587" si="187">IF(D582&gt;0,I582/D582,"")</f>
        <v/>
      </c>
      <c r="K582" s="2">
        <f t="shared" ref="K582:K587" si="188">IF(F582&gt;0,I582/F582,"")</f>
        <v>0.60824554508593498</v>
      </c>
      <c r="L582" s="10" t="str">
        <f t="shared" si="184"/>
        <v/>
      </c>
      <c r="M582" s="9" t="str">
        <f t="shared" si="185"/>
        <v/>
      </c>
      <c r="N582" s="8" t="str">
        <f t="shared" si="186"/>
        <v/>
      </c>
      <c r="O582" s="2" t="str">
        <f t="shared" ref="O582:Q585" si="189">IF(SUM($S582:$AO582)=0,"-",S582/SUM($S582:$AO582))</f>
        <v>-</v>
      </c>
      <c r="P582" s="2" t="str">
        <f t="shared" si="189"/>
        <v>-</v>
      </c>
      <c r="Q582" s="2" t="str">
        <f t="shared" si="189"/>
        <v>-</v>
      </c>
      <c r="R582" s="2" t="str">
        <f>IF(SUM($S582:$AO582)=0,"-",(1-O582-P582-Q582))</f>
        <v>-</v>
      </c>
      <c r="AS582" t="s">
        <v>600</v>
      </c>
      <c r="AT582" t="s">
        <v>888</v>
      </c>
      <c r="AW582" s="42">
        <v>15</v>
      </c>
      <c r="AX582" s="44">
        <v>1</v>
      </c>
      <c r="AY582" s="48">
        <f t="shared" si="183"/>
        <v>15001</v>
      </c>
      <c r="BA582" s="7" t="s">
        <v>2971</v>
      </c>
      <c r="BJ582" s="1">
        <f>BK582+BM582</f>
        <v>63812</v>
      </c>
      <c r="BK582" s="1">
        <v>32086</v>
      </c>
      <c r="BM582" s="1">
        <v>31726</v>
      </c>
    </row>
    <row r="583" spans="1:68" hidden="1" outlineLevel="1" x14ac:dyDescent="0.2">
      <c r="A583" t="s">
        <v>1725</v>
      </c>
      <c r="B583" t="s">
        <v>888</v>
      </c>
      <c r="C583" s="25">
        <v>976372</v>
      </c>
      <c r="F583" s="1">
        <v>474554</v>
      </c>
      <c r="H583" s="1">
        <v>298339</v>
      </c>
      <c r="I583" s="1">
        <v>296742</v>
      </c>
      <c r="J583" s="2" t="str">
        <f t="shared" si="187"/>
        <v/>
      </c>
      <c r="K583" s="2">
        <f t="shared" si="188"/>
        <v>0.6253071304846235</v>
      </c>
      <c r="L583" s="10" t="str">
        <f t="shared" si="184"/>
        <v/>
      </c>
      <c r="M583" s="9" t="str">
        <f t="shared" si="185"/>
        <v/>
      </c>
      <c r="N583" s="8" t="str">
        <f t="shared" si="186"/>
        <v/>
      </c>
      <c r="O583" s="2" t="str">
        <f t="shared" si="189"/>
        <v>-</v>
      </c>
      <c r="P583" s="2" t="str">
        <f t="shared" si="189"/>
        <v>-</v>
      </c>
      <c r="Q583" s="2" t="str">
        <f t="shared" si="189"/>
        <v>-</v>
      </c>
      <c r="R583" s="2" t="str">
        <f>IF(SUM($S583:$AO583)=0,"-",(1-O583-P583-Q583))</f>
        <v>-</v>
      </c>
      <c r="AS583" t="s">
        <v>1725</v>
      </c>
      <c r="AT583" t="s">
        <v>888</v>
      </c>
      <c r="AW583" s="42">
        <v>15</v>
      </c>
      <c r="AX583" s="44">
        <v>3</v>
      </c>
      <c r="AY583" s="48">
        <f t="shared" si="183"/>
        <v>15003</v>
      </c>
      <c r="BA583" s="7" t="s">
        <v>2971</v>
      </c>
      <c r="BJ583" s="1">
        <f>BK583+BM583</f>
        <v>298339</v>
      </c>
      <c r="BK583" s="1">
        <v>160536</v>
      </c>
      <c r="BM583" s="1">
        <v>137803</v>
      </c>
    </row>
    <row r="584" spans="1:68" hidden="1" outlineLevel="1" x14ac:dyDescent="0.2">
      <c r="A584" t="s">
        <v>421</v>
      </c>
      <c r="B584" t="s">
        <v>888</v>
      </c>
      <c r="C584" s="25">
        <v>68434</v>
      </c>
      <c r="F584" s="1">
        <v>40738</v>
      </c>
      <c r="H584" s="1">
        <v>25617</v>
      </c>
      <c r="I584" s="1">
        <v>25372</v>
      </c>
      <c r="J584" s="2" t="str">
        <f t="shared" si="187"/>
        <v/>
      </c>
      <c r="K584" s="2">
        <f t="shared" si="188"/>
        <v>0.62280917079876286</v>
      </c>
      <c r="L584" s="10" t="str">
        <f t="shared" si="184"/>
        <v/>
      </c>
      <c r="M584" s="9" t="str">
        <f t="shared" si="185"/>
        <v/>
      </c>
      <c r="N584" s="8" t="str">
        <f t="shared" si="186"/>
        <v/>
      </c>
      <c r="O584" s="2" t="str">
        <f t="shared" si="189"/>
        <v>-</v>
      </c>
      <c r="P584" s="2" t="str">
        <f t="shared" si="189"/>
        <v>-</v>
      </c>
      <c r="Q584" s="2" t="str">
        <f t="shared" si="189"/>
        <v>-</v>
      </c>
      <c r="R584" s="2" t="str">
        <f>IF(SUM($S584:$AO584)=0,"-",(1-O584-P584-Q584))</f>
        <v>-</v>
      </c>
      <c r="AS584" t="s">
        <v>421</v>
      </c>
      <c r="AT584" t="s">
        <v>888</v>
      </c>
      <c r="AW584" s="42">
        <v>15</v>
      </c>
      <c r="AX584" s="44">
        <v>7</v>
      </c>
      <c r="AY584" s="48">
        <f t="shared" si="183"/>
        <v>15007</v>
      </c>
      <c r="BA584" s="7" t="s">
        <v>2971</v>
      </c>
      <c r="BJ584" s="1">
        <f>BK584+BM584</f>
        <v>25617</v>
      </c>
      <c r="BK584" s="1">
        <v>13131</v>
      </c>
      <c r="BM584" s="1">
        <v>12486</v>
      </c>
    </row>
    <row r="585" spans="1:68" hidden="1" outlineLevel="1" x14ac:dyDescent="0.2">
      <c r="A585" t="s">
        <v>1756</v>
      </c>
      <c r="B585" t="s">
        <v>888</v>
      </c>
      <c r="C585" s="25">
        <v>158226</v>
      </c>
      <c r="F585" s="1">
        <v>86053</v>
      </c>
      <c r="H585" s="1">
        <v>48915</v>
      </c>
      <c r="I585" s="1">
        <v>48653</v>
      </c>
      <c r="J585" s="2" t="str">
        <f t="shared" si="187"/>
        <v/>
      </c>
      <c r="K585" s="2">
        <f t="shared" si="188"/>
        <v>0.56538412373769653</v>
      </c>
      <c r="L585" s="10" t="str">
        <f t="shared" si="184"/>
        <v/>
      </c>
      <c r="M585" s="9" t="str">
        <f t="shared" si="185"/>
        <v/>
      </c>
      <c r="N585" s="8" t="str">
        <f t="shared" si="186"/>
        <v/>
      </c>
      <c r="O585" s="2" t="str">
        <f t="shared" si="189"/>
        <v>-</v>
      </c>
      <c r="P585" s="2" t="str">
        <f t="shared" si="189"/>
        <v>-</v>
      </c>
      <c r="Q585" s="2" t="str">
        <f t="shared" si="189"/>
        <v>-</v>
      </c>
      <c r="R585" s="2" t="str">
        <f>IF(SUM($S585:$AO585)=0,"-",(1-O585-P585-Q585))</f>
        <v>-</v>
      </c>
      <c r="AS585" t="s">
        <v>1756</v>
      </c>
      <c r="AT585" t="s">
        <v>888</v>
      </c>
      <c r="AW585" s="42">
        <v>15</v>
      </c>
      <c r="AX585" s="44">
        <v>9</v>
      </c>
      <c r="AY585" s="48">
        <f t="shared" si="183"/>
        <v>15009</v>
      </c>
      <c r="BA585" s="7" t="s">
        <v>2971</v>
      </c>
      <c r="BJ585" s="1">
        <f>BK585+BM585</f>
        <v>48915</v>
      </c>
      <c r="BK585" s="1">
        <v>30854</v>
      </c>
      <c r="BM585" s="1">
        <v>18061</v>
      </c>
    </row>
    <row r="586" spans="1:68" hidden="1" outlineLevel="1" x14ac:dyDescent="0.2">
      <c r="A586" t="s">
        <v>2540</v>
      </c>
      <c r="B586" t="s">
        <v>888</v>
      </c>
      <c r="C586" s="25"/>
      <c r="F586" s="1">
        <v>0</v>
      </c>
      <c r="H586" s="1">
        <v>476</v>
      </c>
      <c r="I586" s="1">
        <v>476</v>
      </c>
      <c r="J586" s="2" t="str">
        <f t="shared" si="187"/>
        <v/>
      </c>
      <c r="K586" s="2" t="str">
        <f t="shared" si="188"/>
        <v/>
      </c>
      <c r="L586" s="10" t="str">
        <f t="shared" si="184"/>
        <v/>
      </c>
      <c r="M586" s="9" t="str">
        <f t="shared" si="185"/>
        <v/>
      </c>
      <c r="N586" s="8" t="str">
        <f t="shared" si="186"/>
        <v/>
      </c>
      <c r="AW586" s="42">
        <v>15</v>
      </c>
      <c r="AX586" s="44">
        <v>99</v>
      </c>
      <c r="AY586" s="48">
        <f t="shared" si="183"/>
        <v>15099</v>
      </c>
      <c r="BA586" s="7" t="s">
        <v>2540</v>
      </c>
      <c r="BJ586" s="1">
        <f>BK586+BM586</f>
        <v>476</v>
      </c>
      <c r="BM586" s="1">
        <v>476</v>
      </c>
    </row>
    <row r="587" spans="1:68" collapsed="1" x14ac:dyDescent="0.2">
      <c r="A587" t="s">
        <v>600</v>
      </c>
      <c r="B587" t="s">
        <v>502</v>
      </c>
      <c r="C587" s="1">
        <f>SUM(C582:C586)+90</f>
        <v>1392313</v>
      </c>
      <c r="D587" s="33">
        <v>1013000</v>
      </c>
      <c r="E587" s="33">
        <v>930000</v>
      </c>
      <c r="F587" s="1">
        <f>SUM(F582:F586)</f>
        <v>705668</v>
      </c>
      <c r="H587" s="1">
        <f>SUM(H582:H586)</f>
        <v>437159</v>
      </c>
      <c r="I587" s="1">
        <v>434697</v>
      </c>
      <c r="J587" s="2">
        <f t="shared" si="187"/>
        <v>0.42911846001974335</v>
      </c>
      <c r="K587" s="2">
        <f t="shared" si="188"/>
        <v>0.61600781103861868</v>
      </c>
      <c r="L587" s="10" t="str">
        <f t="shared" si="184"/>
        <v/>
      </c>
      <c r="M587" s="9" t="str">
        <f t="shared" si="185"/>
        <v/>
      </c>
      <c r="N587" s="8" t="str">
        <f t="shared" si="186"/>
        <v/>
      </c>
      <c r="O587" s="2" t="str">
        <f>IF(SUM($S587:$AO587)=0,"-",S587/SUM($S587:$AO587))</f>
        <v>-</v>
      </c>
      <c r="P587" s="2" t="str">
        <f>IF(SUM($S587:$AO587)=0,"-",T587/SUM($S587:$AO587))</f>
        <v>-</v>
      </c>
      <c r="Q587" s="2" t="str">
        <f>IF(SUM($S587:$AO587)=0,"-",U587/SUM($S587:$AO587))</f>
        <v>-</v>
      </c>
      <c r="R587" s="2" t="str">
        <f>IF(SUM($S587:$AO587)=0,"-",(1-O587-P587-Q587))</f>
        <v>-</v>
      </c>
      <c r="AS587" t="s">
        <v>600</v>
      </c>
      <c r="AT587" t="s">
        <v>502</v>
      </c>
      <c r="AW587" s="42">
        <v>15</v>
      </c>
      <c r="AX587" s="44"/>
      <c r="AY587" s="42">
        <v>15</v>
      </c>
      <c r="BA587" s="7" t="s">
        <v>655</v>
      </c>
      <c r="BJ587" s="1">
        <f>SUM(BJ582:BJ586)</f>
        <v>437159</v>
      </c>
      <c r="BK587" s="1">
        <f>SUM(BK582:BK586)</f>
        <v>236607</v>
      </c>
      <c r="BM587" s="1">
        <f>SUM(BM582:BM586)</f>
        <v>200552</v>
      </c>
    </row>
    <row r="588" spans="1:68" x14ac:dyDescent="0.2">
      <c r="C588" s="25"/>
      <c r="J588" s="2"/>
      <c r="K588" s="2"/>
      <c r="N588" s="8"/>
      <c r="AW588" s="42"/>
      <c r="AX588" s="44"/>
      <c r="AY588" s="48"/>
    </row>
    <row r="589" spans="1:68" hidden="1" outlineLevel="1" x14ac:dyDescent="0.2">
      <c r="A589" t="s">
        <v>510</v>
      </c>
      <c r="B589" t="s">
        <v>374</v>
      </c>
      <c r="C589" s="25">
        <v>409061</v>
      </c>
      <c r="F589" s="1">
        <f t="shared" ref="F589:F632" si="190">BC589+BD589</f>
        <v>251467</v>
      </c>
      <c r="H589" s="1">
        <v>184040</v>
      </c>
      <c r="I589" s="1">
        <v>180562</v>
      </c>
      <c r="J589" s="2" t="str">
        <f t="shared" ref="J589:J633" si="191">IF(D589&gt;0,I589/D589,"")</f>
        <v/>
      </c>
      <c r="K589" s="2">
        <f t="shared" ref="K589:K633" si="192">IF(F589&gt;0,I589/F589,"")</f>
        <v>0.71803457312490304</v>
      </c>
      <c r="L589" s="10" t="str">
        <f t="shared" si="184"/>
        <v/>
      </c>
      <c r="M589" s="9" t="str">
        <f t="shared" si="185"/>
        <v/>
      </c>
      <c r="N589" s="8" t="str">
        <f t="shared" si="186"/>
        <v/>
      </c>
      <c r="O589" s="2" t="str">
        <f t="shared" ref="O589:O633" si="193">IF(SUM($S589:$AO589)=0,"-",S589/SUM($S589:$AO589))</f>
        <v>-</v>
      </c>
      <c r="P589" s="2" t="str">
        <f t="shared" ref="P589:P633" si="194">IF(SUM($S589:$AO589)=0,"-",T589/SUM($S589:$AO589))</f>
        <v>-</v>
      </c>
      <c r="Q589" s="2" t="str">
        <f t="shared" ref="Q589:Q633" si="195">IF(SUM($S589:$AO589)=0,"-",U589/SUM($S589:$AO589))</f>
        <v>-</v>
      </c>
      <c r="R589" s="2" t="str">
        <f t="shared" ref="R589:R633" si="196">IF(SUM($S589:$AO589)=0,"-",(1-O589-P589-Q589))</f>
        <v>-</v>
      </c>
      <c r="AS589" t="s">
        <v>510</v>
      </c>
      <c r="AT589" t="s">
        <v>374</v>
      </c>
      <c r="AW589" s="42">
        <v>16</v>
      </c>
      <c r="AX589" s="44">
        <v>1</v>
      </c>
      <c r="AY589" s="48">
        <f t="shared" si="183"/>
        <v>16001</v>
      </c>
      <c r="BA589" s="7" t="s">
        <v>2971</v>
      </c>
      <c r="BC589" s="1">
        <v>212950</v>
      </c>
      <c r="BD589" s="1">
        <v>38517</v>
      </c>
    </row>
    <row r="590" spans="1:68" hidden="1" outlineLevel="1" x14ac:dyDescent="0.2">
      <c r="A590" t="s">
        <v>949</v>
      </c>
      <c r="B590" t="s">
        <v>374</v>
      </c>
      <c r="C590" s="25">
        <v>3915</v>
      </c>
      <c r="F590" s="1">
        <f t="shared" si="190"/>
        <v>2800</v>
      </c>
      <c r="H590" s="1">
        <v>2131</v>
      </c>
      <c r="I590" s="1">
        <v>2061</v>
      </c>
      <c r="J590" s="2" t="str">
        <f t="shared" si="191"/>
        <v/>
      </c>
      <c r="K590" s="2">
        <f t="shared" si="192"/>
        <v>0.7360714285714286</v>
      </c>
      <c r="L590" s="10" t="str">
        <f t="shared" si="184"/>
        <v/>
      </c>
      <c r="M590" s="9" t="str">
        <f t="shared" si="185"/>
        <v/>
      </c>
      <c r="N590" s="8" t="str">
        <f t="shared" si="186"/>
        <v/>
      </c>
      <c r="O590" s="2" t="str">
        <f t="shared" si="193"/>
        <v>-</v>
      </c>
      <c r="P590" s="2" t="str">
        <f t="shared" si="194"/>
        <v>-</v>
      </c>
      <c r="Q590" s="2" t="str">
        <f t="shared" si="195"/>
        <v>-</v>
      </c>
      <c r="R590" s="2" t="str">
        <f t="shared" si="196"/>
        <v>-</v>
      </c>
      <c r="AS590" t="s">
        <v>949</v>
      </c>
      <c r="AT590" t="s">
        <v>374</v>
      </c>
      <c r="AW590" s="42">
        <v>16</v>
      </c>
      <c r="AX590" s="44">
        <v>3</v>
      </c>
      <c r="AY590" s="48">
        <f t="shared" si="183"/>
        <v>16003</v>
      </c>
      <c r="BA590" s="7" t="s">
        <v>2971</v>
      </c>
      <c r="BC590" s="1">
        <v>2616</v>
      </c>
      <c r="BD590" s="1">
        <v>184</v>
      </c>
    </row>
    <row r="591" spans="1:68" hidden="1" outlineLevel="1" x14ac:dyDescent="0.2">
      <c r="A591" t="s">
        <v>738</v>
      </c>
      <c r="B591" t="s">
        <v>374</v>
      </c>
      <c r="C591" s="25">
        <v>83800</v>
      </c>
      <c r="F591" s="1">
        <f t="shared" si="190"/>
        <v>49947</v>
      </c>
      <c r="H591" s="1">
        <v>36048</v>
      </c>
      <c r="I591" s="1">
        <v>35264</v>
      </c>
      <c r="J591" s="2" t="str">
        <f t="shared" si="191"/>
        <v/>
      </c>
      <c r="K591" s="2">
        <f t="shared" si="192"/>
        <v>0.70602839009349916</v>
      </c>
      <c r="L591" s="10" t="str">
        <f t="shared" si="184"/>
        <v/>
      </c>
      <c r="M591" s="9" t="str">
        <f t="shared" si="185"/>
        <v/>
      </c>
      <c r="N591" s="8" t="str">
        <f t="shared" si="186"/>
        <v/>
      </c>
      <c r="O591" s="2" t="str">
        <f t="shared" si="193"/>
        <v>-</v>
      </c>
      <c r="P591" s="2" t="str">
        <f t="shared" si="194"/>
        <v>-</v>
      </c>
      <c r="Q591" s="2" t="str">
        <f t="shared" si="195"/>
        <v>-</v>
      </c>
      <c r="R591" s="2" t="str">
        <f t="shared" si="196"/>
        <v>-</v>
      </c>
      <c r="AS591" t="s">
        <v>738</v>
      </c>
      <c r="AT591" t="s">
        <v>374</v>
      </c>
      <c r="AW591" s="42">
        <v>16</v>
      </c>
      <c r="AX591" s="44">
        <v>5</v>
      </c>
      <c r="AY591" s="48">
        <f t="shared" si="183"/>
        <v>16005</v>
      </c>
      <c r="BA591" s="7" t="s">
        <v>2971</v>
      </c>
      <c r="BC591" s="1">
        <v>42056</v>
      </c>
      <c r="BD591" s="1">
        <v>7891</v>
      </c>
    </row>
    <row r="592" spans="1:68" hidden="1" outlineLevel="1" x14ac:dyDescent="0.2">
      <c r="A592" t="s">
        <v>1229</v>
      </c>
      <c r="B592" t="s">
        <v>374</v>
      </c>
      <c r="C592" s="25">
        <v>5907</v>
      </c>
      <c r="F592" s="1">
        <f t="shared" si="190"/>
        <v>3596</v>
      </c>
      <c r="H592" s="1">
        <v>2945</v>
      </c>
      <c r="I592" s="1">
        <v>2822</v>
      </c>
      <c r="J592" s="2" t="str">
        <f t="shared" si="191"/>
        <v/>
      </c>
      <c r="K592" s="2">
        <f t="shared" si="192"/>
        <v>0.78476084538375979</v>
      </c>
      <c r="L592" s="10" t="str">
        <f t="shared" si="184"/>
        <v/>
      </c>
      <c r="M592" s="9" t="str">
        <f t="shared" si="185"/>
        <v/>
      </c>
      <c r="N592" s="8" t="str">
        <f t="shared" si="186"/>
        <v/>
      </c>
      <c r="O592" s="2" t="str">
        <f t="shared" si="193"/>
        <v>-</v>
      </c>
      <c r="P592" s="2" t="str">
        <f t="shared" si="194"/>
        <v>-</v>
      </c>
      <c r="Q592" s="2" t="str">
        <f t="shared" si="195"/>
        <v>-</v>
      </c>
      <c r="R592" s="2" t="str">
        <f t="shared" si="196"/>
        <v>-</v>
      </c>
      <c r="AS592" t="s">
        <v>1229</v>
      </c>
      <c r="AT592" t="s">
        <v>374</v>
      </c>
      <c r="AW592" s="42">
        <v>16</v>
      </c>
      <c r="AX592" s="44">
        <v>7</v>
      </c>
      <c r="AY592" s="48">
        <f t="shared" si="183"/>
        <v>16007</v>
      </c>
      <c r="BA592" s="7" t="s">
        <v>2971</v>
      </c>
      <c r="BC592" s="1">
        <v>3285</v>
      </c>
      <c r="BD592" s="1">
        <v>311</v>
      </c>
    </row>
    <row r="593" spans="1:56" hidden="1" outlineLevel="1" x14ac:dyDescent="0.2">
      <c r="A593" t="s">
        <v>1017</v>
      </c>
      <c r="B593" t="s">
        <v>374</v>
      </c>
      <c r="C593" s="25">
        <v>9117</v>
      </c>
      <c r="F593" s="1">
        <f t="shared" si="190"/>
        <v>5380</v>
      </c>
      <c r="H593" s="1">
        <v>4048</v>
      </c>
      <c r="I593" s="1">
        <v>3885</v>
      </c>
      <c r="J593" s="2" t="str">
        <f t="shared" si="191"/>
        <v/>
      </c>
      <c r="K593" s="2">
        <f t="shared" si="192"/>
        <v>0.72211895910780666</v>
      </c>
      <c r="L593" s="10" t="str">
        <f t="shared" si="184"/>
        <v/>
      </c>
      <c r="M593" s="9" t="str">
        <f t="shared" si="185"/>
        <v/>
      </c>
      <c r="N593" s="8" t="str">
        <f t="shared" si="186"/>
        <v/>
      </c>
      <c r="O593" s="2" t="str">
        <f t="shared" si="193"/>
        <v>-</v>
      </c>
      <c r="P593" s="2" t="str">
        <f t="shared" si="194"/>
        <v>-</v>
      </c>
      <c r="Q593" s="2" t="str">
        <f t="shared" si="195"/>
        <v>-</v>
      </c>
      <c r="R593" s="2" t="str">
        <f t="shared" si="196"/>
        <v>-</v>
      </c>
      <c r="AS593" t="s">
        <v>1017</v>
      </c>
      <c r="AT593" t="s">
        <v>374</v>
      </c>
      <c r="AW593" s="42">
        <v>16</v>
      </c>
      <c r="AX593" s="44">
        <v>9</v>
      </c>
      <c r="AY593" s="48">
        <f t="shared" si="183"/>
        <v>16009</v>
      </c>
      <c r="BA593" s="7" t="s">
        <v>2971</v>
      </c>
      <c r="BC593" s="1">
        <v>5059</v>
      </c>
      <c r="BD593" s="1">
        <v>321</v>
      </c>
    </row>
    <row r="594" spans="1:56" hidden="1" outlineLevel="1" x14ac:dyDescent="0.2">
      <c r="A594" t="s">
        <v>697</v>
      </c>
      <c r="B594" t="s">
        <v>374</v>
      </c>
      <c r="C594" s="25">
        <v>45474</v>
      </c>
      <c r="F594" s="1">
        <f t="shared" si="190"/>
        <v>22484</v>
      </c>
      <c r="H594" s="1">
        <v>17914</v>
      </c>
      <c r="I594" s="1">
        <v>17606</v>
      </c>
      <c r="J594" s="2" t="str">
        <f t="shared" si="191"/>
        <v/>
      </c>
      <c r="K594" s="2">
        <f t="shared" si="192"/>
        <v>0.78304572140188577</v>
      </c>
      <c r="L594" s="10" t="str">
        <f t="shared" si="184"/>
        <v/>
      </c>
      <c r="M594" s="9" t="str">
        <f t="shared" si="185"/>
        <v/>
      </c>
      <c r="N594" s="8" t="str">
        <f t="shared" si="186"/>
        <v/>
      </c>
      <c r="O594" s="2" t="str">
        <f t="shared" si="193"/>
        <v>-</v>
      </c>
      <c r="P594" s="2" t="str">
        <f t="shared" si="194"/>
        <v>-</v>
      </c>
      <c r="Q594" s="2" t="str">
        <f t="shared" si="195"/>
        <v>-</v>
      </c>
      <c r="R594" s="2" t="str">
        <f t="shared" si="196"/>
        <v>-</v>
      </c>
      <c r="AS594" t="s">
        <v>697</v>
      </c>
      <c r="AT594" t="s">
        <v>374</v>
      </c>
      <c r="AW594" s="42">
        <v>16</v>
      </c>
      <c r="AX594" s="44">
        <v>11</v>
      </c>
      <c r="AY594" s="48">
        <f t="shared" si="183"/>
        <v>16011</v>
      </c>
      <c r="BA594" s="7" t="s">
        <v>2971</v>
      </c>
      <c r="BC594" s="1">
        <v>19209</v>
      </c>
      <c r="BD594" s="1">
        <v>3275</v>
      </c>
    </row>
    <row r="595" spans="1:56" hidden="1" outlineLevel="1" x14ac:dyDescent="0.2">
      <c r="A595" t="s">
        <v>732</v>
      </c>
      <c r="B595" t="s">
        <v>374</v>
      </c>
      <c r="C595" s="25">
        <v>21146</v>
      </c>
      <c r="F595" s="1">
        <f t="shared" si="190"/>
        <v>13821</v>
      </c>
      <c r="H595" s="1">
        <v>10352</v>
      </c>
      <c r="I595" s="1">
        <v>10194</v>
      </c>
      <c r="J595" s="2" t="str">
        <f t="shared" si="191"/>
        <v/>
      </c>
      <c r="K595" s="2">
        <f t="shared" si="192"/>
        <v>0.73757325808552199</v>
      </c>
      <c r="L595" s="10" t="str">
        <f t="shared" si="184"/>
        <v/>
      </c>
      <c r="M595" s="9" t="str">
        <f t="shared" si="185"/>
        <v/>
      </c>
      <c r="N595" s="8" t="str">
        <f t="shared" si="186"/>
        <v/>
      </c>
      <c r="O595" s="2" t="str">
        <f t="shared" si="193"/>
        <v>-</v>
      </c>
      <c r="P595" s="2" t="str">
        <f t="shared" si="194"/>
        <v>-</v>
      </c>
      <c r="Q595" s="2" t="str">
        <f t="shared" si="195"/>
        <v>-</v>
      </c>
      <c r="R595" s="2" t="str">
        <f t="shared" si="196"/>
        <v>-</v>
      </c>
      <c r="AS595" t="s">
        <v>732</v>
      </c>
      <c r="AT595" t="s">
        <v>374</v>
      </c>
      <c r="AW595" s="42">
        <v>16</v>
      </c>
      <c r="AX595" s="44">
        <v>13</v>
      </c>
      <c r="AY595" s="48">
        <f t="shared" si="183"/>
        <v>16013</v>
      </c>
      <c r="BA595" s="7" t="s">
        <v>2971</v>
      </c>
      <c r="BC595" s="1">
        <v>12284</v>
      </c>
      <c r="BD595" s="1">
        <v>1537</v>
      </c>
    </row>
    <row r="596" spans="1:56" hidden="1" outlineLevel="1" x14ac:dyDescent="0.2">
      <c r="A596" t="s">
        <v>1920</v>
      </c>
      <c r="B596" t="s">
        <v>374</v>
      </c>
      <c r="C596" s="25">
        <v>6835</v>
      </c>
      <c r="F596" s="1">
        <f t="shared" si="190"/>
        <v>5080</v>
      </c>
      <c r="H596" s="1">
        <v>3500</v>
      </c>
      <c r="I596" s="1">
        <v>3446</v>
      </c>
      <c r="J596" s="2" t="str">
        <f t="shared" si="191"/>
        <v/>
      </c>
      <c r="K596" s="2">
        <f t="shared" si="192"/>
        <v>0.67834645669291338</v>
      </c>
      <c r="L596" s="10" t="str">
        <f t="shared" si="184"/>
        <v/>
      </c>
      <c r="M596" s="9" t="str">
        <f t="shared" si="185"/>
        <v/>
      </c>
      <c r="N596" s="8" t="str">
        <f t="shared" si="186"/>
        <v/>
      </c>
      <c r="O596" s="2" t="str">
        <f t="shared" si="193"/>
        <v>-</v>
      </c>
      <c r="P596" s="2" t="str">
        <f t="shared" si="194"/>
        <v>-</v>
      </c>
      <c r="Q596" s="2" t="str">
        <f t="shared" si="195"/>
        <v>-</v>
      </c>
      <c r="R596" s="2" t="str">
        <f t="shared" si="196"/>
        <v>-</v>
      </c>
      <c r="AS596" t="s">
        <v>1920</v>
      </c>
      <c r="AT596" t="s">
        <v>374</v>
      </c>
      <c r="AW596" s="42">
        <v>16</v>
      </c>
      <c r="AX596" s="44">
        <v>15</v>
      </c>
      <c r="AY596" s="48">
        <f t="shared" si="183"/>
        <v>16015</v>
      </c>
      <c r="BA596" s="7" t="s">
        <v>2971</v>
      </c>
      <c r="BC596" s="1">
        <v>4769</v>
      </c>
      <c r="BD596" s="1">
        <v>311</v>
      </c>
    </row>
    <row r="597" spans="1:56" hidden="1" outlineLevel="1" x14ac:dyDescent="0.2">
      <c r="A597" t="s">
        <v>497</v>
      </c>
      <c r="B597" t="s">
        <v>374</v>
      </c>
      <c r="C597" s="25">
        <v>40476</v>
      </c>
      <c r="F597" s="1">
        <f t="shared" si="190"/>
        <v>25712</v>
      </c>
      <c r="H597" s="1">
        <v>18997</v>
      </c>
      <c r="I597" s="1">
        <v>18536</v>
      </c>
      <c r="J597" s="2" t="str">
        <f t="shared" si="191"/>
        <v/>
      </c>
      <c r="K597" s="2">
        <f t="shared" si="192"/>
        <v>0.72090852520224025</v>
      </c>
      <c r="L597" s="10" t="str">
        <f t="shared" si="184"/>
        <v/>
      </c>
      <c r="M597" s="9" t="str">
        <f t="shared" si="185"/>
        <v/>
      </c>
      <c r="N597" s="8" t="str">
        <f t="shared" si="186"/>
        <v/>
      </c>
      <c r="O597" s="2" t="str">
        <f t="shared" si="193"/>
        <v>-</v>
      </c>
      <c r="P597" s="2" t="str">
        <f t="shared" si="194"/>
        <v>-</v>
      </c>
      <c r="Q597" s="2" t="str">
        <f t="shared" si="195"/>
        <v>-</v>
      </c>
      <c r="R597" s="2" t="str">
        <f t="shared" si="196"/>
        <v>-</v>
      </c>
      <c r="AS597" t="s">
        <v>497</v>
      </c>
      <c r="AT597" t="s">
        <v>374</v>
      </c>
      <c r="AW597" s="42">
        <v>16</v>
      </c>
      <c r="AX597" s="44">
        <v>17</v>
      </c>
      <c r="AY597" s="48">
        <f t="shared" si="183"/>
        <v>16017</v>
      </c>
      <c r="BA597" s="7" t="s">
        <v>2971</v>
      </c>
      <c r="BC597" s="1">
        <v>23455</v>
      </c>
      <c r="BD597" s="1">
        <v>2257</v>
      </c>
    </row>
    <row r="598" spans="1:56" hidden="1" outlineLevel="1" x14ac:dyDescent="0.2">
      <c r="A598" t="s">
        <v>1325</v>
      </c>
      <c r="B598" t="s">
        <v>374</v>
      </c>
      <c r="C598" s="25">
        <v>106684</v>
      </c>
      <c r="F598" s="1">
        <f t="shared" si="190"/>
        <v>55469</v>
      </c>
      <c r="H598" s="1">
        <v>44021</v>
      </c>
      <c r="I598" s="1">
        <v>43217</v>
      </c>
      <c r="J598" s="2" t="str">
        <f t="shared" si="191"/>
        <v/>
      </c>
      <c r="K598" s="2">
        <f t="shared" si="192"/>
        <v>0.77911986875552108</v>
      </c>
      <c r="L598" s="10" t="str">
        <f t="shared" si="184"/>
        <v/>
      </c>
      <c r="M598" s="9" t="str">
        <f t="shared" si="185"/>
        <v/>
      </c>
      <c r="N598" s="8" t="str">
        <f t="shared" si="186"/>
        <v/>
      </c>
      <c r="O598" s="2" t="str">
        <f t="shared" si="193"/>
        <v>-</v>
      </c>
      <c r="P598" s="2" t="str">
        <f t="shared" si="194"/>
        <v>-</v>
      </c>
      <c r="Q598" s="2" t="str">
        <f t="shared" si="195"/>
        <v>-</v>
      </c>
      <c r="R598" s="2" t="str">
        <f t="shared" si="196"/>
        <v>-</v>
      </c>
      <c r="AS598" t="s">
        <v>1325</v>
      </c>
      <c r="AT598" t="s">
        <v>374</v>
      </c>
      <c r="AW598" s="42">
        <v>16</v>
      </c>
      <c r="AX598" s="44">
        <v>19</v>
      </c>
      <c r="AY598" s="48">
        <f t="shared" si="183"/>
        <v>16019</v>
      </c>
      <c r="BA598" s="7" t="s">
        <v>2971</v>
      </c>
      <c r="BC598" s="1">
        <v>45701</v>
      </c>
      <c r="BD598" s="1">
        <v>9768</v>
      </c>
    </row>
    <row r="599" spans="1:56" hidden="1" outlineLevel="1" x14ac:dyDescent="0.2">
      <c r="A599" t="s">
        <v>496</v>
      </c>
      <c r="B599" t="s">
        <v>374</v>
      </c>
      <c r="C599" s="25">
        <v>10808</v>
      </c>
      <c r="F599" s="1">
        <f t="shared" si="190"/>
        <v>6380</v>
      </c>
      <c r="H599" s="1">
        <v>4686</v>
      </c>
      <c r="I599" s="1">
        <v>4544</v>
      </c>
      <c r="J599" s="2" t="str">
        <f t="shared" si="191"/>
        <v/>
      </c>
      <c r="K599" s="2">
        <f t="shared" si="192"/>
        <v>0.71222570532915364</v>
      </c>
      <c r="L599" s="10" t="str">
        <f t="shared" si="184"/>
        <v/>
      </c>
      <c r="M599" s="9" t="str">
        <f t="shared" si="185"/>
        <v/>
      </c>
      <c r="N599" s="8" t="str">
        <f t="shared" si="186"/>
        <v/>
      </c>
      <c r="O599" s="2" t="str">
        <f t="shared" si="193"/>
        <v>-</v>
      </c>
      <c r="P599" s="2" t="str">
        <f t="shared" si="194"/>
        <v>-</v>
      </c>
      <c r="Q599" s="2" t="str">
        <f t="shared" si="195"/>
        <v>-</v>
      </c>
      <c r="R599" s="2" t="str">
        <f t="shared" si="196"/>
        <v>-</v>
      </c>
      <c r="AS599" t="s">
        <v>496</v>
      </c>
      <c r="AT599" t="s">
        <v>374</v>
      </c>
      <c r="AW599" s="42">
        <v>16</v>
      </c>
      <c r="AX599" s="44">
        <v>21</v>
      </c>
      <c r="AY599" s="48">
        <f t="shared" si="183"/>
        <v>16021</v>
      </c>
      <c r="BA599" s="7" t="s">
        <v>2971</v>
      </c>
      <c r="BC599" s="1">
        <v>5841</v>
      </c>
      <c r="BD599" s="1">
        <v>539</v>
      </c>
    </row>
    <row r="600" spans="1:56" hidden="1" outlineLevel="1" x14ac:dyDescent="0.2">
      <c r="A600" t="s">
        <v>131</v>
      </c>
      <c r="B600" t="s">
        <v>374</v>
      </c>
      <c r="C600" s="25">
        <v>2740</v>
      </c>
      <c r="F600" s="1">
        <f t="shared" si="190"/>
        <v>1800</v>
      </c>
      <c r="H600" s="1">
        <v>1329</v>
      </c>
      <c r="I600" s="1">
        <v>1286</v>
      </c>
      <c r="J600" s="2" t="str">
        <f t="shared" si="191"/>
        <v/>
      </c>
      <c r="K600" s="2">
        <f t="shared" si="192"/>
        <v>0.71444444444444444</v>
      </c>
      <c r="L600" s="10" t="str">
        <f t="shared" si="184"/>
        <v/>
      </c>
      <c r="M600" s="9" t="str">
        <f t="shared" si="185"/>
        <v/>
      </c>
      <c r="N600" s="8" t="str">
        <f t="shared" si="186"/>
        <v/>
      </c>
      <c r="O600" s="2" t="str">
        <f t="shared" si="193"/>
        <v>-</v>
      </c>
      <c r="P600" s="2" t="str">
        <f t="shared" si="194"/>
        <v>-</v>
      </c>
      <c r="Q600" s="2" t="str">
        <f t="shared" si="195"/>
        <v>-</v>
      </c>
      <c r="R600" s="2" t="str">
        <f t="shared" si="196"/>
        <v>-</v>
      </c>
      <c r="AS600" t="s">
        <v>131</v>
      </c>
      <c r="AT600" t="s">
        <v>374</v>
      </c>
      <c r="AW600" s="42">
        <v>16</v>
      </c>
      <c r="AX600" s="44">
        <v>23</v>
      </c>
      <c r="AY600" s="48">
        <f t="shared" si="183"/>
        <v>16023</v>
      </c>
      <c r="BA600" s="7" t="s">
        <v>2971</v>
      </c>
      <c r="BC600" s="1">
        <v>1607</v>
      </c>
      <c r="BD600" s="1">
        <v>193</v>
      </c>
    </row>
    <row r="601" spans="1:56" hidden="1" outlineLevel="1" x14ac:dyDescent="0.2">
      <c r="A601" t="s">
        <v>476</v>
      </c>
      <c r="B601" t="s">
        <v>374</v>
      </c>
      <c r="C601" s="25">
        <v>1077</v>
      </c>
      <c r="F601" s="1">
        <f t="shared" si="190"/>
        <v>830</v>
      </c>
      <c r="H601" s="1">
        <v>591</v>
      </c>
      <c r="I601" s="1">
        <v>578</v>
      </c>
      <c r="J601" s="2" t="str">
        <f t="shared" si="191"/>
        <v/>
      </c>
      <c r="K601" s="2">
        <f t="shared" si="192"/>
        <v>0.69638554216867465</v>
      </c>
      <c r="L601" s="10" t="str">
        <f t="shared" si="184"/>
        <v/>
      </c>
      <c r="M601" s="9" t="str">
        <f t="shared" si="185"/>
        <v/>
      </c>
      <c r="N601" s="8" t="str">
        <f t="shared" si="186"/>
        <v/>
      </c>
      <c r="O601" s="2" t="str">
        <f t="shared" si="193"/>
        <v>-</v>
      </c>
      <c r="P601" s="2" t="str">
        <f t="shared" si="194"/>
        <v>-</v>
      </c>
      <c r="Q601" s="2" t="str">
        <f t="shared" si="195"/>
        <v>-</v>
      </c>
      <c r="R601" s="2" t="str">
        <f t="shared" si="196"/>
        <v>-</v>
      </c>
      <c r="AS601" t="s">
        <v>476</v>
      </c>
      <c r="AT601" t="s">
        <v>374</v>
      </c>
      <c r="AW601" s="42">
        <v>16</v>
      </c>
      <c r="AX601" s="44">
        <v>25</v>
      </c>
      <c r="AY601" s="48">
        <f t="shared" si="183"/>
        <v>16025</v>
      </c>
      <c r="BA601" s="7" t="s">
        <v>2971</v>
      </c>
      <c r="BC601" s="1">
        <v>763</v>
      </c>
      <c r="BD601" s="1">
        <v>67</v>
      </c>
    </row>
    <row r="602" spans="1:56" hidden="1" outlineLevel="1" x14ac:dyDescent="0.2">
      <c r="A602" t="s">
        <v>385</v>
      </c>
      <c r="B602" t="s">
        <v>374</v>
      </c>
      <c r="C602" s="25">
        <v>193888</v>
      </c>
      <c r="F602" s="1">
        <f t="shared" si="190"/>
        <v>93586</v>
      </c>
      <c r="H602" s="1">
        <v>67439</v>
      </c>
      <c r="I602" s="1">
        <v>66101</v>
      </c>
      <c r="J602" s="2" t="str">
        <f t="shared" si="191"/>
        <v/>
      </c>
      <c r="K602" s="2">
        <f t="shared" si="192"/>
        <v>0.70631291005064856</v>
      </c>
      <c r="L602" s="10" t="str">
        <f t="shared" si="184"/>
        <v/>
      </c>
      <c r="M602" s="9" t="str">
        <f t="shared" si="185"/>
        <v/>
      </c>
      <c r="N602" s="8" t="str">
        <f t="shared" si="186"/>
        <v/>
      </c>
      <c r="O602" s="2" t="str">
        <f t="shared" si="193"/>
        <v>-</v>
      </c>
      <c r="P602" s="2" t="str">
        <f t="shared" si="194"/>
        <v>-</v>
      </c>
      <c r="Q602" s="2" t="str">
        <f t="shared" si="195"/>
        <v>-</v>
      </c>
      <c r="R602" s="2" t="str">
        <f t="shared" si="196"/>
        <v>-</v>
      </c>
      <c r="AS602" t="s">
        <v>385</v>
      </c>
      <c r="AT602" t="s">
        <v>374</v>
      </c>
      <c r="AW602" s="42">
        <v>16</v>
      </c>
      <c r="AX602" s="44">
        <v>27</v>
      </c>
      <c r="AY602" s="48">
        <f t="shared" si="183"/>
        <v>16027</v>
      </c>
      <c r="BA602" s="7" t="s">
        <v>2971</v>
      </c>
      <c r="BC602" s="1">
        <v>83490</v>
      </c>
      <c r="BD602" s="1">
        <v>10096</v>
      </c>
    </row>
    <row r="603" spans="1:56" hidden="1" outlineLevel="1" x14ac:dyDescent="0.2">
      <c r="A603" t="s">
        <v>1683</v>
      </c>
      <c r="B603" t="s">
        <v>374</v>
      </c>
      <c r="C603" s="25">
        <v>6787</v>
      </c>
      <c r="F603" s="1">
        <f t="shared" si="190"/>
        <v>4126</v>
      </c>
      <c r="H603" s="1">
        <v>3133</v>
      </c>
      <c r="I603" s="1">
        <v>3052</v>
      </c>
      <c r="J603" s="2" t="str">
        <f t="shared" si="191"/>
        <v/>
      </c>
      <c r="K603" s="2">
        <f t="shared" si="192"/>
        <v>0.73969946679592824</v>
      </c>
      <c r="L603" s="10" t="str">
        <f t="shared" si="184"/>
        <v/>
      </c>
      <c r="M603" s="9" t="str">
        <f t="shared" si="185"/>
        <v/>
      </c>
      <c r="N603" s="8" t="str">
        <f t="shared" si="186"/>
        <v/>
      </c>
      <c r="O603" s="2" t="str">
        <f t="shared" si="193"/>
        <v>-</v>
      </c>
      <c r="P603" s="2" t="str">
        <f t="shared" si="194"/>
        <v>-</v>
      </c>
      <c r="Q603" s="2" t="str">
        <f t="shared" si="195"/>
        <v>-</v>
      </c>
      <c r="R603" s="2" t="str">
        <f t="shared" si="196"/>
        <v>-</v>
      </c>
      <c r="AS603" t="s">
        <v>1683</v>
      </c>
      <c r="AT603" t="s">
        <v>374</v>
      </c>
      <c r="AW603" s="42">
        <v>16</v>
      </c>
      <c r="AX603" s="44">
        <v>29</v>
      </c>
      <c r="AY603" s="48">
        <f t="shared" si="183"/>
        <v>16029</v>
      </c>
      <c r="BA603" s="7" t="s">
        <v>2971</v>
      </c>
      <c r="BC603" s="1">
        <v>3745</v>
      </c>
      <c r="BD603" s="1">
        <v>381</v>
      </c>
    </row>
    <row r="604" spans="1:56" hidden="1" outlineLevel="1" x14ac:dyDescent="0.2">
      <c r="A604" t="s">
        <v>92</v>
      </c>
      <c r="B604" t="s">
        <v>374</v>
      </c>
      <c r="C604" s="25">
        <v>23249</v>
      </c>
      <c r="F604" s="1">
        <f t="shared" si="190"/>
        <v>10968</v>
      </c>
      <c r="H604" s="1">
        <v>8535</v>
      </c>
      <c r="I604" s="1">
        <v>8396</v>
      </c>
      <c r="J604" s="2" t="str">
        <f t="shared" si="191"/>
        <v/>
      </c>
      <c r="K604" s="2">
        <f t="shared" si="192"/>
        <v>0.76549963530269871</v>
      </c>
      <c r="L604" s="10" t="str">
        <f t="shared" si="184"/>
        <v/>
      </c>
      <c r="M604" s="9" t="str">
        <f t="shared" si="185"/>
        <v/>
      </c>
      <c r="N604" s="8" t="str">
        <f t="shared" si="186"/>
        <v/>
      </c>
      <c r="O604" s="2" t="str">
        <f t="shared" si="193"/>
        <v>-</v>
      </c>
      <c r="P604" s="2" t="str">
        <f t="shared" si="194"/>
        <v>-</v>
      </c>
      <c r="Q604" s="2" t="str">
        <f t="shared" si="195"/>
        <v>-</v>
      </c>
      <c r="R604" s="2" t="str">
        <f t="shared" si="196"/>
        <v>-</v>
      </c>
      <c r="AS604" t="s">
        <v>92</v>
      </c>
      <c r="AT604" t="s">
        <v>374</v>
      </c>
      <c r="AW604" s="42">
        <v>16</v>
      </c>
      <c r="AX604" s="44">
        <v>31</v>
      </c>
      <c r="AY604" s="48">
        <f t="shared" si="183"/>
        <v>16031</v>
      </c>
      <c r="BA604" s="7" t="s">
        <v>2971</v>
      </c>
      <c r="BC604" s="1">
        <v>9748</v>
      </c>
      <c r="BD604" s="1">
        <v>1220</v>
      </c>
    </row>
    <row r="605" spans="1:56" hidden="1" outlineLevel="1" x14ac:dyDescent="0.2">
      <c r="A605" t="s">
        <v>365</v>
      </c>
      <c r="B605" t="s">
        <v>374</v>
      </c>
      <c r="C605" s="25">
        <v>869</v>
      </c>
      <c r="F605" s="1">
        <f t="shared" si="190"/>
        <v>447</v>
      </c>
      <c r="H605" s="1">
        <v>342</v>
      </c>
      <c r="I605" s="1">
        <v>328</v>
      </c>
      <c r="J605" s="2" t="str">
        <f t="shared" si="191"/>
        <v/>
      </c>
      <c r="K605" s="2">
        <f t="shared" si="192"/>
        <v>0.73378076062639819</v>
      </c>
      <c r="L605" s="10" t="str">
        <f t="shared" si="184"/>
        <v/>
      </c>
      <c r="M605" s="9" t="str">
        <f t="shared" si="185"/>
        <v/>
      </c>
      <c r="N605" s="8" t="str">
        <f t="shared" si="186"/>
        <v/>
      </c>
      <c r="O605" s="2" t="str">
        <f t="shared" si="193"/>
        <v>-</v>
      </c>
      <c r="P605" s="2" t="str">
        <f t="shared" si="194"/>
        <v>-</v>
      </c>
      <c r="Q605" s="2" t="str">
        <f t="shared" si="195"/>
        <v>-</v>
      </c>
      <c r="R605" s="2" t="str">
        <f t="shared" si="196"/>
        <v>-</v>
      </c>
      <c r="AS605" t="s">
        <v>365</v>
      </c>
      <c r="AT605" t="s">
        <v>374</v>
      </c>
      <c r="AW605" s="42">
        <v>16</v>
      </c>
      <c r="AX605" s="44">
        <v>33</v>
      </c>
      <c r="AY605" s="48">
        <f t="shared" si="183"/>
        <v>16033</v>
      </c>
      <c r="BA605" s="7" t="s">
        <v>2971</v>
      </c>
      <c r="BC605" s="1">
        <v>429</v>
      </c>
      <c r="BD605" s="1">
        <v>18</v>
      </c>
    </row>
    <row r="606" spans="1:56" hidden="1" outlineLevel="1" x14ac:dyDescent="0.2">
      <c r="A606" t="s">
        <v>538</v>
      </c>
      <c r="B606" t="s">
        <v>374</v>
      </c>
      <c r="C606" s="25">
        <v>8590</v>
      </c>
      <c r="F606" s="1">
        <f t="shared" si="190"/>
        <v>5084</v>
      </c>
      <c r="H606" s="1">
        <v>3819</v>
      </c>
      <c r="I606" s="1">
        <v>3696</v>
      </c>
      <c r="J606" s="2" t="str">
        <f t="shared" si="191"/>
        <v/>
      </c>
      <c r="K606" s="2">
        <f t="shared" si="192"/>
        <v>0.72698662470495667</v>
      </c>
      <c r="L606" s="10" t="str">
        <f t="shared" si="184"/>
        <v/>
      </c>
      <c r="M606" s="9" t="str">
        <f t="shared" si="185"/>
        <v/>
      </c>
      <c r="N606" s="8" t="str">
        <f t="shared" si="186"/>
        <v/>
      </c>
      <c r="O606" s="2" t="str">
        <f t="shared" si="193"/>
        <v>-</v>
      </c>
      <c r="P606" s="2" t="str">
        <f t="shared" si="194"/>
        <v>-</v>
      </c>
      <c r="Q606" s="2" t="str">
        <f t="shared" si="195"/>
        <v>-</v>
      </c>
      <c r="R606" s="2" t="str">
        <f t="shared" si="196"/>
        <v>-</v>
      </c>
      <c r="AS606" t="s">
        <v>538</v>
      </c>
      <c r="AT606" t="s">
        <v>374</v>
      </c>
      <c r="AW606" s="42">
        <v>16</v>
      </c>
      <c r="AX606" s="44">
        <v>35</v>
      </c>
      <c r="AY606" s="48">
        <f t="shared" si="183"/>
        <v>16035</v>
      </c>
      <c r="BA606" s="7" t="s">
        <v>2971</v>
      </c>
      <c r="BC606" s="1">
        <v>4562</v>
      </c>
      <c r="BD606" s="1">
        <v>522</v>
      </c>
    </row>
    <row r="607" spans="1:56" hidden="1" outlineLevel="1" x14ac:dyDescent="0.2">
      <c r="A607" t="s">
        <v>2470</v>
      </c>
      <c r="B607" t="s">
        <v>374</v>
      </c>
      <c r="C607" s="25">
        <v>4331</v>
      </c>
      <c r="F607" s="1">
        <f t="shared" si="190"/>
        <v>3159</v>
      </c>
      <c r="H607" s="1">
        <v>2426</v>
      </c>
      <c r="I607" s="1">
        <v>2355</v>
      </c>
      <c r="J607" s="2" t="str">
        <f t="shared" si="191"/>
        <v/>
      </c>
      <c r="K607" s="2">
        <f t="shared" si="192"/>
        <v>0.74548907882241211</v>
      </c>
      <c r="L607" s="10" t="str">
        <f t="shared" si="184"/>
        <v/>
      </c>
      <c r="M607" s="9" t="str">
        <f t="shared" si="185"/>
        <v/>
      </c>
      <c r="N607" s="8" t="str">
        <f t="shared" si="186"/>
        <v/>
      </c>
      <c r="O607" s="2" t="str">
        <f t="shared" si="193"/>
        <v>-</v>
      </c>
      <c r="P607" s="2" t="str">
        <f t="shared" si="194"/>
        <v>-</v>
      </c>
      <c r="Q607" s="2" t="str">
        <f t="shared" si="195"/>
        <v>-</v>
      </c>
      <c r="R607" s="2" t="str">
        <f t="shared" si="196"/>
        <v>-</v>
      </c>
      <c r="AS607" t="s">
        <v>2470</v>
      </c>
      <c r="AT607" t="s">
        <v>374</v>
      </c>
      <c r="AW607" s="42">
        <v>16</v>
      </c>
      <c r="AX607" s="44">
        <v>37</v>
      </c>
      <c r="AY607" s="48">
        <f t="shared" si="183"/>
        <v>16037</v>
      </c>
      <c r="BA607" s="7" t="s">
        <v>2971</v>
      </c>
      <c r="BC607" s="1">
        <v>2887</v>
      </c>
      <c r="BD607" s="1">
        <v>272</v>
      </c>
    </row>
    <row r="608" spans="1:56" hidden="1" outlineLevel="1" x14ac:dyDescent="0.2">
      <c r="A608" t="s">
        <v>683</v>
      </c>
      <c r="B608" t="s">
        <v>374</v>
      </c>
      <c r="C608" s="25">
        <v>26223</v>
      </c>
      <c r="F608" s="1">
        <f t="shared" si="190"/>
        <v>11748</v>
      </c>
      <c r="H608" s="1">
        <v>8210</v>
      </c>
      <c r="I608" s="1">
        <v>8003</v>
      </c>
      <c r="J608" s="2" t="str">
        <f t="shared" si="191"/>
        <v/>
      </c>
      <c r="K608" s="2">
        <f t="shared" si="192"/>
        <v>0.68122233571671775</v>
      </c>
      <c r="L608" s="10" t="str">
        <f t="shared" si="184"/>
        <v/>
      </c>
      <c r="M608" s="9" t="str">
        <f t="shared" si="185"/>
        <v/>
      </c>
      <c r="N608" s="8" t="str">
        <f t="shared" si="186"/>
        <v/>
      </c>
      <c r="O608" s="2" t="str">
        <f t="shared" si="193"/>
        <v>-</v>
      </c>
      <c r="P608" s="2" t="str">
        <f t="shared" si="194"/>
        <v>-</v>
      </c>
      <c r="Q608" s="2" t="str">
        <f t="shared" si="195"/>
        <v>-</v>
      </c>
      <c r="R608" s="2" t="str">
        <f t="shared" si="196"/>
        <v>-</v>
      </c>
      <c r="AS608" t="s">
        <v>683</v>
      </c>
      <c r="AT608" t="s">
        <v>374</v>
      </c>
      <c r="AW608" s="42">
        <v>16</v>
      </c>
      <c r="AX608" s="44">
        <v>39</v>
      </c>
      <c r="AY608" s="48">
        <f t="shared" si="183"/>
        <v>16039</v>
      </c>
      <c r="BA608" s="7" t="s">
        <v>2971</v>
      </c>
      <c r="BC608" s="1">
        <v>10213</v>
      </c>
      <c r="BD608" s="1">
        <v>1535</v>
      </c>
    </row>
    <row r="609" spans="1:56" hidden="1" outlineLevel="1" x14ac:dyDescent="0.2">
      <c r="A609" t="s">
        <v>1057</v>
      </c>
      <c r="B609" t="s">
        <v>374</v>
      </c>
      <c r="C609" s="25">
        <v>12786</v>
      </c>
      <c r="F609" s="1">
        <f t="shared" si="190"/>
        <v>6934</v>
      </c>
      <c r="H609" s="1">
        <v>5701</v>
      </c>
      <c r="I609" s="1">
        <v>5600</v>
      </c>
      <c r="J609" s="2" t="str">
        <f t="shared" si="191"/>
        <v/>
      </c>
      <c r="K609" s="2">
        <f t="shared" si="192"/>
        <v>0.8076146524372656</v>
      </c>
      <c r="L609" s="10" t="str">
        <f t="shared" si="184"/>
        <v/>
      </c>
      <c r="M609" s="9" t="str">
        <f t="shared" si="185"/>
        <v/>
      </c>
      <c r="N609" s="8" t="str">
        <f t="shared" si="186"/>
        <v/>
      </c>
      <c r="O609" s="2" t="str">
        <f t="shared" si="193"/>
        <v>-</v>
      </c>
      <c r="P609" s="2" t="str">
        <f t="shared" si="194"/>
        <v>-</v>
      </c>
      <c r="Q609" s="2" t="str">
        <f t="shared" si="195"/>
        <v>-</v>
      </c>
      <c r="R609" s="2" t="str">
        <f t="shared" si="196"/>
        <v>-</v>
      </c>
      <c r="AS609" t="s">
        <v>1057</v>
      </c>
      <c r="AT609" t="s">
        <v>374</v>
      </c>
      <c r="AW609" s="42">
        <v>16</v>
      </c>
      <c r="AX609" s="44">
        <v>41</v>
      </c>
      <c r="AY609" s="48">
        <f t="shared" si="183"/>
        <v>16041</v>
      </c>
      <c r="BA609" s="7" t="s">
        <v>2971</v>
      </c>
      <c r="BC609" s="1">
        <v>6070</v>
      </c>
      <c r="BD609" s="1">
        <v>864</v>
      </c>
    </row>
    <row r="610" spans="1:56" hidden="1" outlineLevel="1" x14ac:dyDescent="0.2">
      <c r="A610" t="s">
        <v>1642</v>
      </c>
      <c r="B610" t="s">
        <v>374</v>
      </c>
      <c r="C610" s="25">
        <v>12957</v>
      </c>
      <c r="F610" s="1">
        <f t="shared" si="190"/>
        <v>7528</v>
      </c>
      <c r="H610" s="1">
        <v>5908</v>
      </c>
      <c r="I610" s="1">
        <v>5802</v>
      </c>
      <c r="J610" s="2" t="str">
        <f t="shared" si="191"/>
        <v/>
      </c>
      <c r="K610" s="2">
        <f t="shared" si="192"/>
        <v>0.77072263549415521</v>
      </c>
      <c r="L610" s="10" t="str">
        <f t="shared" si="184"/>
        <v/>
      </c>
      <c r="M610" s="9" t="str">
        <f t="shared" si="185"/>
        <v/>
      </c>
      <c r="N610" s="8" t="str">
        <f t="shared" si="186"/>
        <v/>
      </c>
      <c r="O610" s="2" t="str">
        <f t="shared" si="193"/>
        <v>-</v>
      </c>
      <c r="P610" s="2" t="str">
        <f t="shared" si="194"/>
        <v>-</v>
      </c>
      <c r="Q610" s="2" t="str">
        <f t="shared" si="195"/>
        <v>-</v>
      </c>
      <c r="R610" s="2" t="str">
        <f t="shared" si="196"/>
        <v>-</v>
      </c>
      <c r="AS610" t="s">
        <v>1642</v>
      </c>
      <c r="AT610" t="s">
        <v>374</v>
      </c>
      <c r="AW610" s="42">
        <v>16</v>
      </c>
      <c r="AX610" s="44">
        <v>43</v>
      </c>
      <c r="AY610" s="48">
        <f t="shared" si="183"/>
        <v>16043</v>
      </c>
      <c r="BA610" s="7" t="s">
        <v>2971</v>
      </c>
      <c r="BC610" s="1">
        <v>6731</v>
      </c>
      <c r="BD610" s="1">
        <v>797</v>
      </c>
    </row>
    <row r="611" spans="1:56" hidden="1" outlineLevel="1" x14ac:dyDescent="0.2">
      <c r="A611" t="s">
        <v>270</v>
      </c>
      <c r="B611" t="s">
        <v>374</v>
      </c>
      <c r="C611" s="25">
        <v>16673</v>
      </c>
      <c r="F611" s="1">
        <f t="shared" si="190"/>
        <v>10385</v>
      </c>
      <c r="H611" s="1">
        <v>7656</v>
      </c>
      <c r="I611" s="1">
        <v>7491</v>
      </c>
      <c r="J611" s="2" t="str">
        <f t="shared" si="191"/>
        <v/>
      </c>
      <c r="K611" s="2">
        <f t="shared" si="192"/>
        <v>0.72132883967260475</v>
      </c>
      <c r="L611" s="10" t="str">
        <f t="shared" si="184"/>
        <v/>
      </c>
      <c r="M611" s="9" t="str">
        <f t="shared" si="185"/>
        <v/>
      </c>
      <c r="N611" s="8" t="str">
        <f t="shared" si="186"/>
        <v/>
      </c>
      <c r="O611" s="2" t="str">
        <f t="shared" si="193"/>
        <v>-</v>
      </c>
      <c r="P611" s="2" t="str">
        <f t="shared" si="194"/>
        <v>-</v>
      </c>
      <c r="Q611" s="2" t="str">
        <f t="shared" si="195"/>
        <v>-</v>
      </c>
      <c r="R611" s="2" t="str">
        <f t="shared" si="196"/>
        <v>-</v>
      </c>
      <c r="AS611" t="s">
        <v>270</v>
      </c>
      <c r="AT611" t="s">
        <v>374</v>
      </c>
      <c r="AW611" s="42">
        <v>16</v>
      </c>
      <c r="AX611" s="44">
        <v>45</v>
      </c>
      <c r="AY611" s="48">
        <f t="shared" si="183"/>
        <v>16045</v>
      </c>
      <c r="BA611" s="7" t="s">
        <v>2971</v>
      </c>
      <c r="BC611" s="1">
        <v>9184</v>
      </c>
      <c r="BD611" s="1">
        <v>1201</v>
      </c>
    </row>
    <row r="612" spans="1:56" hidden="1" outlineLevel="1" x14ac:dyDescent="0.2">
      <c r="A612" t="s">
        <v>3007</v>
      </c>
      <c r="B612" t="s">
        <v>374</v>
      </c>
      <c r="C612" s="25">
        <v>15291</v>
      </c>
      <c r="F612" s="1">
        <f t="shared" si="190"/>
        <v>6802</v>
      </c>
      <c r="H612" s="1">
        <v>5257</v>
      </c>
      <c r="I612" s="1">
        <v>5118</v>
      </c>
      <c r="J612" s="2" t="str">
        <f t="shared" si="191"/>
        <v/>
      </c>
      <c r="K612" s="2">
        <f t="shared" si="192"/>
        <v>0.75242575713025583</v>
      </c>
      <c r="L612" s="10" t="str">
        <f t="shared" si="184"/>
        <v/>
      </c>
      <c r="M612" s="9" t="str">
        <f t="shared" si="185"/>
        <v/>
      </c>
      <c r="N612" s="8" t="str">
        <f t="shared" si="186"/>
        <v/>
      </c>
      <c r="O612" s="2" t="str">
        <f t="shared" si="193"/>
        <v>-</v>
      </c>
      <c r="P612" s="2" t="str">
        <f t="shared" si="194"/>
        <v>-</v>
      </c>
      <c r="Q612" s="2" t="str">
        <f t="shared" si="195"/>
        <v>-</v>
      </c>
      <c r="R612" s="2" t="str">
        <f t="shared" si="196"/>
        <v>-</v>
      </c>
      <c r="AS612" t="s">
        <v>3007</v>
      </c>
      <c r="AT612" t="s">
        <v>374</v>
      </c>
      <c r="AW612" s="42">
        <v>16</v>
      </c>
      <c r="AX612" s="44">
        <v>47</v>
      </c>
      <c r="AY612" s="48">
        <f t="shared" si="183"/>
        <v>16047</v>
      </c>
      <c r="BA612" s="7" t="s">
        <v>2971</v>
      </c>
      <c r="BC612" s="1">
        <v>6168</v>
      </c>
      <c r="BD612" s="1">
        <v>634</v>
      </c>
    </row>
    <row r="613" spans="1:56" hidden="1" outlineLevel="1" x14ac:dyDescent="0.2">
      <c r="A613" t="s">
        <v>1957</v>
      </c>
      <c r="B613" t="s">
        <v>374</v>
      </c>
      <c r="C613" s="25">
        <v>16308</v>
      </c>
      <c r="F613" s="1">
        <f t="shared" si="190"/>
        <v>10573</v>
      </c>
      <c r="H613" s="1">
        <v>8118</v>
      </c>
      <c r="I613" s="1">
        <v>7840</v>
      </c>
      <c r="J613" s="2" t="str">
        <f t="shared" si="191"/>
        <v/>
      </c>
      <c r="K613" s="2">
        <f t="shared" si="192"/>
        <v>0.74151139695450674</v>
      </c>
      <c r="L613" s="10" t="str">
        <f t="shared" si="184"/>
        <v/>
      </c>
      <c r="M613" s="9" t="str">
        <f t="shared" si="185"/>
        <v/>
      </c>
      <c r="N613" s="8" t="str">
        <f t="shared" si="186"/>
        <v/>
      </c>
      <c r="O613" s="2" t="str">
        <f t="shared" si="193"/>
        <v>-</v>
      </c>
      <c r="P613" s="2" t="str">
        <f t="shared" si="194"/>
        <v>-</v>
      </c>
      <c r="Q613" s="2" t="str">
        <f t="shared" si="195"/>
        <v>-</v>
      </c>
      <c r="R613" s="2" t="str">
        <f t="shared" si="196"/>
        <v>-</v>
      </c>
      <c r="AS613" t="s">
        <v>1957</v>
      </c>
      <c r="AT613" t="s">
        <v>374</v>
      </c>
      <c r="AW613" s="42">
        <v>16</v>
      </c>
      <c r="AX613" s="44">
        <v>49</v>
      </c>
      <c r="AY613" s="48">
        <f t="shared" si="183"/>
        <v>16049</v>
      </c>
      <c r="BA613" s="7" t="s">
        <v>2971</v>
      </c>
      <c r="BC613" s="1">
        <v>10053</v>
      </c>
      <c r="BD613" s="1">
        <v>520</v>
      </c>
    </row>
    <row r="614" spans="1:56" hidden="1" outlineLevel="1" x14ac:dyDescent="0.2">
      <c r="A614" t="s">
        <v>1012</v>
      </c>
      <c r="B614" t="s">
        <v>374</v>
      </c>
      <c r="C614" s="25">
        <v>26684</v>
      </c>
      <c r="F614" s="1">
        <f t="shared" si="190"/>
        <v>14117</v>
      </c>
      <c r="H614" s="1">
        <v>11563</v>
      </c>
      <c r="I614" s="1">
        <v>11381</v>
      </c>
      <c r="J614" s="2" t="str">
        <f t="shared" si="191"/>
        <v/>
      </c>
      <c r="K614" s="2">
        <f t="shared" si="192"/>
        <v>0.80619111709286673</v>
      </c>
      <c r="L614" s="10" t="str">
        <f t="shared" si="184"/>
        <v/>
      </c>
      <c r="M614" s="9" t="str">
        <f t="shared" si="185"/>
        <v/>
      </c>
      <c r="N614" s="8" t="str">
        <f t="shared" si="186"/>
        <v/>
      </c>
      <c r="O614" s="2" t="str">
        <f t="shared" si="193"/>
        <v>-</v>
      </c>
      <c r="P614" s="2" t="str">
        <f t="shared" si="194"/>
        <v>-</v>
      </c>
      <c r="Q614" s="2" t="str">
        <f t="shared" si="195"/>
        <v>-</v>
      </c>
      <c r="R614" s="2" t="str">
        <f t="shared" si="196"/>
        <v>-</v>
      </c>
      <c r="AS614" t="s">
        <v>1012</v>
      </c>
      <c r="AT614" t="s">
        <v>374</v>
      </c>
      <c r="AW614" s="42">
        <v>16</v>
      </c>
      <c r="AX614" s="44">
        <v>51</v>
      </c>
      <c r="AY614" s="48">
        <f t="shared" si="183"/>
        <v>16051</v>
      </c>
      <c r="BA614" s="7" t="s">
        <v>2971</v>
      </c>
      <c r="BC614" s="1">
        <v>12409</v>
      </c>
      <c r="BD614" s="1">
        <v>1708</v>
      </c>
    </row>
    <row r="615" spans="1:56" hidden="1" outlineLevel="1" x14ac:dyDescent="0.2">
      <c r="A615" t="s">
        <v>500</v>
      </c>
      <c r="B615" t="s">
        <v>374</v>
      </c>
      <c r="C615" s="25">
        <v>22499</v>
      </c>
      <c r="F615" s="1">
        <f t="shared" si="190"/>
        <v>9554</v>
      </c>
      <c r="H615" s="1">
        <v>6848</v>
      </c>
      <c r="I615" s="1">
        <v>6681</v>
      </c>
      <c r="J615" s="2" t="str">
        <f t="shared" si="191"/>
        <v/>
      </c>
      <c r="K615" s="2">
        <f t="shared" si="192"/>
        <v>0.69928825622775803</v>
      </c>
      <c r="L615" s="10" t="str">
        <f t="shared" si="184"/>
        <v/>
      </c>
      <c r="M615" s="9" t="str">
        <f t="shared" si="185"/>
        <v/>
      </c>
      <c r="N615" s="8" t="str">
        <f t="shared" si="186"/>
        <v/>
      </c>
      <c r="O615" s="2" t="str">
        <f t="shared" si="193"/>
        <v>-</v>
      </c>
      <c r="P615" s="2" t="str">
        <f t="shared" si="194"/>
        <v>-</v>
      </c>
      <c r="Q615" s="2" t="str">
        <f t="shared" si="195"/>
        <v>-</v>
      </c>
      <c r="R615" s="2" t="str">
        <f t="shared" si="196"/>
        <v>-</v>
      </c>
      <c r="AS615" t="s">
        <v>500</v>
      </c>
      <c r="AT615" t="s">
        <v>374</v>
      </c>
      <c r="AW615" s="42">
        <v>16</v>
      </c>
      <c r="AX615" s="44">
        <v>53</v>
      </c>
      <c r="AY615" s="48">
        <f t="shared" si="183"/>
        <v>16053</v>
      </c>
      <c r="BA615" s="7" t="s">
        <v>2971</v>
      </c>
      <c r="BC615" s="1">
        <v>8577</v>
      </c>
      <c r="BD615" s="1">
        <v>977</v>
      </c>
    </row>
    <row r="616" spans="1:56" hidden="1" outlineLevel="1" x14ac:dyDescent="0.2">
      <c r="A616" t="s">
        <v>1337</v>
      </c>
      <c r="B616" t="s">
        <v>374</v>
      </c>
      <c r="C616" s="25">
        <v>142357</v>
      </c>
      <c r="F616" s="1">
        <f t="shared" si="190"/>
        <v>80385</v>
      </c>
      <c r="H616" s="1">
        <v>61029</v>
      </c>
      <c r="I616" s="1">
        <v>59833</v>
      </c>
      <c r="J616" s="2" t="str">
        <f t="shared" si="191"/>
        <v/>
      </c>
      <c r="K616" s="2">
        <f t="shared" si="192"/>
        <v>0.744330409902345</v>
      </c>
      <c r="L616" s="10" t="str">
        <f t="shared" si="184"/>
        <v/>
      </c>
      <c r="M616" s="9" t="str">
        <f t="shared" si="185"/>
        <v/>
      </c>
      <c r="N616" s="8" t="str">
        <f t="shared" si="186"/>
        <v/>
      </c>
      <c r="O616" s="2" t="str">
        <f t="shared" si="193"/>
        <v>-</v>
      </c>
      <c r="P616" s="2" t="str">
        <f t="shared" si="194"/>
        <v>-</v>
      </c>
      <c r="Q616" s="2" t="str">
        <f t="shared" si="195"/>
        <v>-</v>
      </c>
      <c r="R616" s="2" t="str">
        <f t="shared" si="196"/>
        <v>-</v>
      </c>
      <c r="AS616" t="s">
        <v>1337</v>
      </c>
      <c r="AT616" t="s">
        <v>374</v>
      </c>
      <c r="AW616" s="42">
        <v>16</v>
      </c>
      <c r="AX616" s="44">
        <v>55</v>
      </c>
      <c r="AY616" s="48">
        <f t="shared" ref="AY616:AY679" si="197">1000*AW616+AX616</f>
        <v>16055</v>
      </c>
      <c r="BA616" s="7" t="s">
        <v>2971</v>
      </c>
      <c r="BC616" s="1">
        <v>72271</v>
      </c>
      <c r="BD616" s="1">
        <v>8114</v>
      </c>
    </row>
    <row r="617" spans="1:56" hidden="1" outlineLevel="1" x14ac:dyDescent="0.2">
      <c r="A617" t="s">
        <v>517</v>
      </c>
      <c r="B617" t="s">
        <v>374</v>
      </c>
      <c r="C617" s="25">
        <v>38184</v>
      </c>
      <c r="F617" s="1">
        <f t="shared" si="190"/>
        <v>24848</v>
      </c>
      <c r="H617" s="1">
        <v>17319</v>
      </c>
      <c r="I617" s="1">
        <v>16767</v>
      </c>
      <c r="J617" s="2" t="str">
        <f t="shared" si="191"/>
        <v/>
      </c>
      <c r="K617" s="2">
        <f t="shared" si="192"/>
        <v>0.6747826786864134</v>
      </c>
      <c r="L617" s="10" t="str">
        <f t="shared" si="184"/>
        <v/>
      </c>
      <c r="M617" s="9" t="str">
        <f t="shared" si="185"/>
        <v/>
      </c>
      <c r="N617" s="8" t="str">
        <f t="shared" si="186"/>
        <v/>
      </c>
      <c r="O617" s="2" t="str">
        <f t="shared" si="193"/>
        <v>-</v>
      </c>
      <c r="P617" s="2" t="str">
        <f t="shared" si="194"/>
        <v>-</v>
      </c>
      <c r="Q617" s="2" t="str">
        <f t="shared" si="195"/>
        <v>-</v>
      </c>
      <c r="R617" s="2" t="str">
        <f t="shared" si="196"/>
        <v>-</v>
      </c>
      <c r="AS617" t="s">
        <v>517</v>
      </c>
      <c r="AT617" t="s">
        <v>374</v>
      </c>
      <c r="AW617" s="42">
        <v>16</v>
      </c>
      <c r="AX617" s="44">
        <v>57</v>
      </c>
      <c r="AY617" s="48">
        <f t="shared" si="197"/>
        <v>16057</v>
      </c>
      <c r="BA617" s="7" t="s">
        <v>2971</v>
      </c>
      <c r="BC617" s="1">
        <v>21281</v>
      </c>
      <c r="BD617" s="1">
        <v>3567</v>
      </c>
    </row>
    <row r="618" spans="1:56" hidden="1" outlineLevel="1" x14ac:dyDescent="0.2">
      <c r="A618" t="s">
        <v>2685</v>
      </c>
      <c r="B618" t="s">
        <v>374</v>
      </c>
      <c r="C618" s="25">
        <v>7758</v>
      </c>
      <c r="F618" s="1">
        <f t="shared" si="190"/>
        <v>5309</v>
      </c>
      <c r="H618" s="1">
        <v>4193</v>
      </c>
      <c r="I618" s="1">
        <v>4110</v>
      </c>
      <c r="J618" s="2" t="str">
        <f t="shared" si="191"/>
        <v/>
      </c>
      <c r="K618" s="2">
        <f t="shared" si="192"/>
        <v>0.77415709173102276</v>
      </c>
      <c r="L618" s="10" t="str">
        <f t="shared" si="184"/>
        <v/>
      </c>
      <c r="M618" s="9" t="str">
        <f t="shared" si="185"/>
        <v/>
      </c>
      <c r="N618" s="8" t="str">
        <f t="shared" si="186"/>
        <v/>
      </c>
      <c r="O618" s="2" t="str">
        <f t="shared" si="193"/>
        <v>-</v>
      </c>
      <c r="P618" s="2" t="str">
        <f t="shared" si="194"/>
        <v>-</v>
      </c>
      <c r="Q618" s="2" t="str">
        <f t="shared" si="195"/>
        <v>-</v>
      </c>
      <c r="R618" s="2" t="str">
        <f t="shared" si="196"/>
        <v>-</v>
      </c>
      <c r="AS618" t="s">
        <v>2685</v>
      </c>
      <c r="AT618" t="s">
        <v>374</v>
      </c>
      <c r="AW618" s="42">
        <v>16</v>
      </c>
      <c r="AX618" s="44">
        <v>59</v>
      </c>
      <c r="AY618" s="48">
        <f t="shared" si="197"/>
        <v>16059</v>
      </c>
      <c r="BA618" s="7" t="s">
        <v>2971</v>
      </c>
      <c r="BC618" s="1">
        <v>5079</v>
      </c>
      <c r="BD618" s="1">
        <v>230</v>
      </c>
    </row>
    <row r="619" spans="1:56" hidden="1" outlineLevel="1" x14ac:dyDescent="0.2">
      <c r="A619" t="s">
        <v>2623</v>
      </c>
      <c r="B619" t="s">
        <v>374</v>
      </c>
      <c r="C619" s="25">
        <v>3889</v>
      </c>
      <c r="F619" s="1">
        <f t="shared" si="190"/>
        <v>2193</v>
      </c>
      <c r="H619" s="1">
        <v>1668</v>
      </c>
      <c r="I619" s="1">
        <v>1615</v>
      </c>
      <c r="J619" s="2" t="str">
        <f t="shared" si="191"/>
        <v/>
      </c>
      <c r="K619" s="2">
        <f t="shared" si="192"/>
        <v>0.73643410852713176</v>
      </c>
      <c r="L619" s="10" t="str">
        <f t="shared" si="184"/>
        <v/>
      </c>
      <c r="M619" s="9" t="str">
        <f t="shared" si="185"/>
        <v/>
      </c>
      <c r="N619" s="8" t="str">
        <f t="shared" si="186"/>
        <v/>
      </c>
      <c r="O619" s="2" t="str">
        <f t="shared" si="193"/>
        <v>-</v>
      </c>
      <c r="P619" s="2" t="str">
        <f t="shared" si="194"/>
        <v>-</v>
      </c>
      <c r="Q619" s="2" t="str">
        <f t="shared" si="195"/>
        <v>-</v>
      </c>
      <c r="R619" s="2" t="str">
        <f t="shared" si="196"/>
        <v>-</v>
      </c>
      <c r="AS619" t="s">
        <v>2623</v>
      </c>
      <c r="AT619" t="s">
        <v>374</v>
      </c>
      <c r="AW619" s="42">
        <v>16</v>
      </c>
      <c r="AX619" s="44">
        <v>61</v>
      </c>
      <c r="AY619" s="48">
        <f t="shared" si="197"/>
        <v>16061</v>
      </c>
      <c r="BA619" s="7" t="s">
        <v>2971</v>
      </c>
      <c r="BC619" s="1">
        <v>2013</v>
      </c>
      <c r="BD619" s="1">
        <v>180</v>
      </c>
    </row>
    <row r="620" spans="1:56" hidden="1" outlineLevel="1" x14ac:dyDescent="0.2">
      <c r="A620" t="s">
        <v>1492</v>
      </c>
      <c r="B620" t="s">
        <v>374</v>
      </c>
      <c r="C620" s="25">
        <v>5277</v>
      </c>
      <c r="F620" s="1">
        <f t="shared" si="190"/>
        <v>2369</v>
      </c>
      <c r="H620" s="1">
        <v>1732</v>
      </c>
      <c r="I620" s="1">
        <v>1663</v>
      </c>
      <c r="J620" s="2" t="str">
        <f t="shared" si="191"/>
        <v/>
      </c>
      <c r="K620" s="2">
        <f t="shared" si="192"/>
        <v>0.70198395947657244</v>
      </c>
      <c r="L620" s="10" t="str">
        <f t="shared" si="184"/>
        <v/>
      </c>
      <c r="M620" s="9" t="str">
        <f t="shared" si="185"/>
        <v/>
      </c>
      <c r="N620" s="8" t="str">
        <f t="shared" si="186"/>
        <v/>
      </c>
      <c r="O620" s="2" t="str">
        <f t="shared" si="193"/>
        <v>-</v>
      </c>
      <c r="P620" s="2" t="str">
        <f t="shared" si="194"/>
        <v>-</v>
      </c>
      <c r="Q620" s="2" t="str">
        <f t="shared" si="195"/>
        <v>-</v>
      </c>
      <c r="R620" s="2" t="str">
        <f t="shared" si="196"/>
        <v>-</v>
      </c>
      <c r="AS620" t="s">
        <v>1492</v>
      </c>
      <c r="AT620" t="s">
        <v>374</v>
      </c>
      <c r="AW620" s="42">
        <v>16</v>
      </c>
      <c r="AX620" s="44">
        <v>63</v>
      </c>
      <c r="AY620" s="48">
        <f t="shared" si="197"/>
        <v>16063</v>
      </c>
      <c r="BA620" s="7" t="s">
        <v>2971</v>
      </c>
      <c r="BC620" s="1">
        <v>2077</v>
      </c>
      <c r="BD620" s="1">
        <v>292</v>
      </c>
    </row>
    <row r="621" spans="1:56" hidden="1" outlineLevel="1" x14ac:dyDescent="0.2">
      <c r="A621" t="s">
        <v>1542</v>
      </c>
      <c r="B621" t="s">
        <v>374</v>
      </c>
      <c r="C621" s="25">
        <v>37456</v>
      </c>
      <c r="F621" s="1">
        <f t="shared" si="190"/>
        <v>19306</v>
      </c>
      <c r="H621" s="1">
        <v>14642</v>
      </c>
      <c r="I621" s="1">
        <v>14412</v>
      </c>
      <c r="J621" s="2" t="str">
        <f t="shared" si="191"/>
        <v/>
      </c>
      <c r="K621" s="2">
        <f t="shared" si="192"/>
        <v>0.74650367761317726</v>
      </c>
      <c r="L621" s="10" t="str">
        <f t="shared" si="184"/>
        <v/>
      </c>
      <c r="M621" s="9" t="str">
        <f t="shared" si="185"/>
        <v/>
      </c>
      <c r="N621" s="8" t="str">
        <f t="shared" si="186"/>
        <v/>
      </c>
      <c r="O621" s="2" t="str">
        <f t="shared" si="193"/>
        <v>-</v>
      </c>
      <c r="P621" s="2" t="str">
        <f t="shared" si="194"/>
        <v>-</v>
      </c>
      <c r="Q621" s="2" t="str">
        <f t="shared" si="195"/>
        <v>-</v>
      </c>
      <c r="R621" s="2" t="str">
        <f t="shared" si="196"/>
        <v>-</v>
      </c>
      <c r="AS621" t="s">
        <v>1542</v>
      </c>
      <c r="AT621" t="s">
        <v>374</v>
      </c>
      <c r="AW621" s="42">
        <v>16</v>
      </c>
      <c r="AX621" s="44">
        <v>65</v>
      </c>
      <c r="AY621" s="48">
        <f t="shared" si="197"/>
        <v>16065</v>
      </c>
      <c r="BA621" s="7" t="s">
        <v>2971</v>
      </c>
      <c r="BC621" s="1">
        <v>14786</v>
      </c>
      <c r="BD621" s="1">
        <v>4520</v>
      </c>
    </row>
    <row r="622" spans="1:56" hidden="1" outlineLevel="1" x14ac:dyDescent="0.2">
      <c r="A622" t="s">
        <v>2906</v>
      </c>
      <c r="B622" t="s">
        <v>374</v>
      </c>
      <c r="C622" s="25">
        <v>20037</v>
      </c>
      <c r="F622" s="1">
        <f t="shared" si="190"/>
        <v>9212</v>
      </c>
      <c r="H622" s="1">
        <v>7087</v>
      </c>
      <c r="I622" s="1">
        <v>6973</v>
      </c>
      <c r="J622" s="2" t="str">
        <f t="shared" si="191"/>
        <v/>
      </c>
      <c r="K622" s="2">
        <f t="shared" si="192"/>
        <v>0.75694745983499778</v>
      </c>
      <c r="L622" s="10" t="str">
        <f t="shared" si="184"/>
        <v/>
      </c>
      <c r="M622" s="9" t="str">
        <f t="shared" si="185"/>
        <v/>
      </c>
      <c r="N622" s="8" t="str">
        <f t="shared" si="186"/>
        <v/>
      </c>
      <c r="O622" s="2" t="str">
        <f t="shared" si="193"/>
        <v>-</v>
      </c>
      <c r="P622" s="2" t="str">
        <f t="shared" si="194"/>
        <v>-</v>
      </c>
      <c r="Q622" s="2" t="str">
        <f t="shared" si="195"/>
        <v>-</v>
      </c>
      <c r="R622" s="2" t="str">
        <f t="shared" si="196"/>
        <v>-</v>
      </c>
      <c r="AS622" t="s">
        <v>2906</v>
      </c>
      <c r="AT622" t="s">
        <v>374</v>
      </c>
      <c r="AW622" s="42">
        <v>16</v>
      </c>
      <c r="AX622" s="44">
        <v>67</v>
      </c>
      <c r="AY622" s="48">
        <f t="shared" si="197"/>
        <v>16067</v>
      </c>
      <c r="BA622" s="7" t="s">
        <v>2971</v>
      </c>
      <c r="BC622" s="1">
        <v>7860</v>
      </c>
      <c r="BD622" s="1">
        <v>1352</v>
      </c>
    </row>
    <row r="623" spans="1:56" hidden="1" outlineLevel="1" x14ac:dyDescent="0.2">
      <c r="A623" t="s">
        <v>2907</v>
      </c>
      <c r="B623" t="s">
        <v>374</v>
      </c>
      <c r="C623" s="25">
        <v>39531</v>
      </c>
      <c r="F623" s="1">
        <f t="shared" si="190"/>
        <v>23398</v>
      </c>
      <c r="H623" s="1">
        <v>17267</v>
      </c>
      <c r="I623" s="1">
        <v>16850</v>
      </c>
      <c r="J623" s="2" t="str">
        <f t="shared" si="191"/>
        <v/>
      </c>
      <c r="K623" s="2">
        <f t="shared" si="192"/>
        <v>0.72014702111291562</v>
      </c>
      <c r="L623" s="10" t="str">
        <f t="shared" si="184"/>
        <v/>
      </c>
      <c r="M623" s="9" t="str">
        <f t="shared" si="185"/>
        <v/>
      </c>
      <c r="N623" s="8" t="str">
        <f t="shared" si="186"/>
        <v/>
      </c>
      <c r="O623" s="2" t="str">
        <f t="shared" si="193"/>
        <v>-</v>
      </c>
      <c r="P623" s="2" t="str">
        <f t="shared" si="194"/>
        <v>-</v>
      </c>
      <c r="Q623" s="2" t="str">
        <f t="shared" si="195"/>
        <v>-</v>
      </c>
      <c r="R623" s="2" t="str">
        <f t="shared" si="196"/>
        <v>-</v>
      </c>
      <c r="AS623" t="s">
        <v>2907</v>
      </c>
      <c r="AT623" t="s">
        <v>374</v>
      </c>
      <c r="AW623" s="42">
        <v>16</v>
      </c>
      <c r="AX623" s="44">
        <v>69</v>
      </c>
      <c r="AY623" s="48">
        <f t="shared" si="197"/>
        <v>16069</v>
      </c>
      <c r="BA623" s="7" t="s">
        <v>2971</v>
      </c>
      <c r="BC623" s="1">
        <v>21241</v>
      </c>
      <c r="BD623" s="1">
        <v>2157</v>
      </c>
    </row>
    <row r="624" spans="1:56" hidden="1" outlineLevel="1" x14ac:dyDescent="0.2">
      <c r="A624" t="s">
        <v>2910</v>
      </c>
      <c r="B624" t="s">
        <v>374</v>
      </c>
      <c r="C624" s="25">
        <v>4215</v>
      </c>
      <c r="F624" s="1">
        <f t="shared" si="190"/>
        <v>2783</v>
      </c>
      <c r="H624" s="1">
        <v>2182</v>
      </c>
      <c r="I624" s="1">
        <v>2089</v>
      </c>
      <c r="J624" s="2" t="str">
        <f t="shared" si="191"/>
        <v/>
      </c>
      <c r="K624" s="2">
        <f t="shared" si="192"/>
        <v>0.75062881782249369</v>
      </c>
      <c r="L624" s="10" t="str">
        <f t="shared" si="184"/>
        <v/>
      </c>
      <c r="M624" s="9" t="str">
        <f t="shared" si="185"/>
        <v/>
      </c>
      <c r="N624" s="8" t="str">
        <f t="shared" si="186"/>
        <v/>
      </c>
      <c r="O624" s="2" t="str">
        <f t="shared" si="193"/>
        <v>-</v>
      </c>
      <c r="P624" s="2" t="str">
        <f t="shared" si="194"/>
        <v>-</v>
      </c>
      <c r="Q624" s="2" t="str">
        <f t="shared" si="195"/>
        <v>-</v>
      </c>
      <c r="R624" s="2" t="str">
        <f t="shared" si="196"/>
        <v>-</v>
      </c>
      <c r="AS624" t="s">
        <v>2910</v>
      </c>
      <c r="AT624" t="s">
        <v>374</v>
      </c>
      <c r="AW624" s="42">
        <v>16</v>
      </c>
      <c r="AX624" s="44">
        <v>71</v>
      </c>
      <c r="AY624" s="48">
        <f t="shared" si="197"/>
        <v>16071</v>
      </c>
      <c r="BA624" s="7" t="s">
        <v>2971</v>
      </c>
      <c r="BC624" s="1">
        <v>2499</v>
      </c>
      <c r="BD624" s="1">
        <v>284</v>
      </c>
    </row>
    <row r="625" spans="1:56" hidden="1" outlineLevel="1" x14ac:dyDescent="0.2">
      <c r="A625" t="s">
        <v>450</v>
      </c>
      <c r="B625" t="s">
        <v>374</v>
      </c>
      <c r="C625" s="25">
        <v>11439</v>
      </c>
      <c r="F625" s="1">
        <f t="shared" si="190"/>
        <v>5382</v>
      </c>
      <c r="H625" s="1">
        <v>3776</v>
      </c>
      <c r="I625" s="1">
        <v>3724</v>
      </c>
      <c r="J625" s="2" t="str">
        <f t="shared" si="191"/>
        <v/>
      </c>
      <c r="K625" s="2">
        <f t="shared" si="192"/>
        <v>0.6919360832404311</v>
      </c>
      <c r="L625" s="10" t="str">
        <f t="shared" ref="L625:L688" si="198">IF(S625&gt;0,RANK(S625,$S625:$AP625),"")</f>
        <v/>
      </c>
      <c r="M625" s="9" t="str">
        <f t="shared" si="185"/>
        <v/>
      </c>
      <c r="N625" s="8" t="str">
        <f t="shared" si="186"/>
        <v/>
      </c>
      <c r="O625" s="2" t="str">
        <f t="shared" si="193"/>
        <v>-</v>
      </c>
      <c r="P625" s="2" t="str">
        <f t="shared" si="194"/>
        <v>-</v>
      </c>
      <c r="Q625" s="2" t="str">
        <f t="shared" si="195"/>
        <v>-</v>
      </c>
      <c r="R625" s="2" t="str">
        <f t="shared" si="196"/>
        <v>-</v>
      </c>
      <c r="AS625" t="s">
        <v>450</v>
      </c>
      <c r="AT625" t="s">
        <v>374</v>
      </c>
      <c r="AW625" s="42">
        <v>16</v>
      </c>
      <c r="AX625" s="44">
        <v>73</v>
      </c>
      <c r="AY625" s="48">
        <f t="shared" si="197"/>
        <v>16073</v>
      </c>
      <c r="BA625" s="7" t="s">
        <v>2971</v>
      </c>
      <c r="BC625" s="1">
        <v>4853</v>
      </c>
      <c r="BD625" s="1">
        <v>529</v>
      </c>
    </row>
    <row r="626" spans="1:56" hidden="1" outlineLevel="1" x14ac:dyDescent="0.2">
      <c r="A626" t="s">
        <v>39</v>
      </c>
      <c r="B626" t="s">
        <v>374</v>
      </c>
      <c r="C626" s="25">
        <v>22639</v>
      </c>
      <c r="F626" s="1">
        <f t="shared" si="190"/>
        <v>11678</v>
      </c>
      <c r="H626" s="1">
        <v>8638</v>
      </c>
      <c r="I626" s="1">
        <v>8495</v>
      </c>
      <c r="J626" s="2" t="str">
        <f t="shared" si="191"/>
        <v/>
      </c>
      <c r="K626" s="2">
        <f t="shared" si="192"/>
        <v>0.72743620482959415</v>
      </c>
      <c r="L626" s="10" t="str">
        <f t="shared" si="198"/>
        <v/>
      </c>
      <c r="M626" s="9" t="str">
        <f t="shared" si="185"/>
        <v/>
      </c>
      <c r="N626" s="8" t="str">
        <f t="shared" si="186"/>
        <v/>
      </c>
      <c r="O626" s="2" t="str">
        <f t="shared" si="193"/>
        <v>-</v>
      </c>
      <c r="P626" s="2" t="str">
        <f t="shared" si="194"/>
        <v>-</v>
      </c>
      <c r="Q626" s="2" t="str">
        <f t="shared" si="195"/>
        <v>-</v>
      </c>
      <c r="R626" s="2" t="str">
        <f t="shared" si="196"/>
        <v>-</v>
      </c>
      <c r="AS626" t="s">
        <v>39</v>
      </c>
      <c r="AT626" t="s">
        <v>374</v>
      </c>
      <c r="AW626" s="42">
        <v>16</v>
      </c>
      <c r="AX626" s="44">
        <v>75</v>
      </c>
      <c r="AY626" s="48">
        <f t="shared" si="197"/>
        <v>16075</v>
      </c>
      <c r="BA626" s="7" t="s">
        <v>2971</v>
      </c>
      <c r="BC626" s="1">
        <v>10051</v>
      </c>
      <c r="BD626" s="1">
        <v>1627</v>
      </c>
    </row>
    <row r="627" spans="1:56" hidden="1" outlineLevel="1" x14ac:dyDescent="0.2">
      <c r="A627" t="s">
        <v>18</v>
      </c>
      <c r="B627" t="s">
        <v>374</v>
      </c>
      <c r="C627" s="25">
        <v>7778</v>
      </c>
      <c r="F627" s="1">
        <f t="shared" si="190"/>
        <v>3695</v>
      </c>
      <c r="H627" s="1">
        <v>2954</v>
      </c>
      <c r="I627" s="1">
        <v>2904</v>
      </c>
      <c r="J627" s="2" t="str">
        <f t="shared" si="191"/>
        <v/>
      </c>
      <c r="K627" s="2">
        <f t="shared" si="192"/>
        <v>0.78592692828146138</v>
      </c>
      <c r="L627" s="10" t="str">
        <f t="shared" si="198"/>
        <v/>
      </c>
      <c r="M627" s="9" t="str">
        <f t="shared" si="185"/>
        <v/>
      </c>
      <c r="N627" s="8" t="str">
        <f t="shared" si="186"/>
        <v/>
      </c>
      <c r="O627" s="2" t="str">
        <f t="shared" si="193"/>
        <v>-</v>
      </c>
      <c r="P627" s="2" t="str">
        <f t="shared" si="194"/>
        <v>-</v>
      </c>
      <c r="Q627" s="2" t="str">
        <f t="shared" si="195"/>
        <v>-</v>
      </c>
      <c r="R627" s="2" t="str">
        <f t="shared" si="196"/>
        <v>-</v>
      </c>
      <c r="AS627" t="s">
        <v>18</v>
      </c>
      <c r="AT627" t="s">
        <v>374</v>
      </c>
      <c r="AW627" s="42">
        <v>16</v>
      </c>
      <c r="AX627" s="44">
        <v>77</v>
      </c>
      <c r="AY627" s="48">
        <f t="shared" si="197"/>
        <v>16077</v>
      </c>
      <c r="BA627" s="7" t="s">
        <v>2971</v>
      </c>
      <c r="BC627" s="1">
        <v>3287</v>
      </c>
      <c r="BD627" s="1">
        <v>408</v>
      </c>
    </row>
    <row r="628" spans="1:56" hidden="1" outlineLevel="1" x14ac:dyDescent="0.2">
      <c r="A628" t="s">
        <v>2564</v>
      </c>
      <c r="B628" t="s">
        <v>374</v>
      </c>
      <c r="C628" s="25">
        <v>12702</v>
      </c>
      <c r="F628" s="1">
        <f t="shared" si="190"/>
        <v>7313</v>
      </c>
      <c r="H628" s="1">
        <v>5428</v>
      </c>
      <c r="I628" s="1">
        <v>5148</v>
      </c>
      <c r="J628" s="2" t="str">
        <f t="shared" si="191"/>
        <v/>
      </c>
      <c r="K628" s="2">
        <f t="shared" si="192"/>
        <v>0.70395186653904007</v>
      </c>
      <c r="L628" s="10" t="str">
        <f t="shared" si="198"/>
        <v/>
      </c>
      <c r="M628" s="9" t="str">
        <f t="shared" si="185"/>
        <v/>
      </c>
      <c r="N628" s="8" t="str">
        <f t="shared" si="186"/>
        <v/>
      </c>
      <c r="O628" s="2" t="str">
        <f t="shared" si="193"/>
        <v>-</v>
      </c>
      <c r="P628" s="2" t="str">
        <f t="shared" si="194"/>
        <v>-</v>
      </c>
      <c r="Q628" s="2" t="str">
        <f t="shared" si="195"/>
        <v>-</v>
      </c>
      <c r="R628" s="2" t="str">
        <f t="shared" si="196"/>
        <v>-</v>
      </c>
      <c r="AS628" t="s">
        <v>2564</v>
      </c>
      <c r="AT628" t="s">
        <v>374</v>
      </c>
      <c r="AW628" s="42">
        <v>16</v>
      </c>
      <c r="AX628" s="44">
        <v>79</v>
      </c>
      <c r="AY628" s="48">
        <f t="shared" si="197"/>
        <v>16079</v>
      </c>
      <c r="BA628" s="7" t="s">
        <v>2971</v>
      </c>
      <c r="BC628" s="1">
        <v>6664</v>
      </c>
      <c r="BD628" s="1">
        <v>649</v>
      </c>
    </row>
    <row r="629" spans="1:56" hidden="1" outlineLevel="1" x14ac:dyDescent="0.2">
      <c r="A629" t="s">
        <v>2401</v>
      </c>
      <c r="B629" t="s">
        <v>374</v>
      </c>
      <c r="C629" s="25">
        <v>10052</v>
      </c>
      <c r="F629" s="1">
        <f t="shared" si="190"/>
        <v>6357</v>
      </c>
      <c r="H629" s="1">
        <v>4591</v>
      </c>
      <c r="I629" s="1">
        <v>4523</v>
      </c>
      <c r="J629" s="2" t="str">
        <f t="shared" si="191"/>
        <v/>
      </c>
      <c r="K629" s="2">
        <f t="shared" si="192"/>
        <v>0.71149913481201821</v>
      </c>
      <c r="L629" s="10" t="str">
        <f t="shared" si="198"/>
        <v/>
      </c>
      <c r="M629" s="9" t="str">
        <f t="shared" si="185"/>
        <v/>
      </c>
      <c r="N629" s="8" t="str">
        <f t="shared" si="186"/>
        <v/>
      </c>
      <c r="O629" s="2" t="str">
        <f t="shared" si="193"/>
        <v>-</v>
      </c>
      <c r="P629" s="2" t="str">
        <f t="shared" si="194"/>
        <v>-</v>
      </c>
      <c r="Q629" s="2" t="str">
        <f t="shared" si="195"/>
        <v>-</v>
      </c>
      <c r="R629" s="2" t="str">
        <f t="shared" si="196"/>
        <v>-</v>
      </c>
      <c r="AS629" t="s">
        <v>2401</v>
      </c>
      <c r="AT629" t="s">
        <v>374</v>
      </c>
      <c r="AW629" s="42">
        <v>16</v>
      </c>
      <c r="AX629" s="44">
        <v>81</v>
      </c>
      <c r="AY629" s="48">
        <f t="shared" si="197"/>
        <v>16081</v>
      </c>
      <c r="BA629" s="7" t="s">
        <v>2971</v>
      </c>
      <c r="BC629" s="1">
        <v>5562</v>
      </c>
      <c r="BD629" s="1">
        <v>795</v>
      </c>
    </row>
    <row r="630" spans="1:56" hidden="1" outlineLevel="1" x14ac:dyDescent="0.2">
      <c r="A630" t="s">
        <v>2768</v>
      </c>
      <c r="B630" t="s">
        <v>374</v>
      </c>
      <c r="C630" s="25">
        <v>78595</v>
      </c>
      <c r="F630" s="1">
        <f t="shared" si="190"/>
        <v>39742</v>
      </c>
      <c r="H630" s="1">
        <v>28766</v>
      </c>
      <c r="I630" s="1">
        <v>28145</v>
      </c>
      <c r="J630" s="2" t="str">
        <f t="shared" si="191"/>
        <v/>
      </c>
      <c r="K630" s="2">
        <f t="shared" si="192"/>
        <v>0.70819284384278602</v>
      </c>
      <c r="L630" s="10" t="str">
        <f t="shared" si="198"/>
        <v/>
      </c>
      <c r="M630" s="9" t="str">
        <f t="shared" si="185"/>
        <v/>
      </c>
      <c r="N630" s="8" t="str">
        <f t="shared" si="186"/>
        <v/>
      </c>
      <c r="O630" s="2" t="str">
        <f t="shared" si="193"/>
        <v>-</v>
      </c>
      <c r="P630" s="2" t="str">
        <f t="shared" si="194"/>
        <v>-</v>
      </c>
      <c r="Q630" s="2" t="str">
        <f t="shared" si="195"/>
        <v>-</v>
      </c>
      <c r="R630" s="2" t="str">
        <f t="shared" si="196"/>
        <v>-</v>
      </c>
      <c r="AS630" t="s">
        <v>2768</v>
      </c>
      <c r="AT630" t="s">
        <v>374</v>
      </c>
      <c r="AW630" s="42">
        <v>16</v>
      </c>
      <c r="AX630" s="44">
        <v>83</v>
      </c>
      <c r="AY630" s="48">
        <f t="shared" si="197"/>
        <v>16083</v>
      </c>
      <c r="BA630" s="7" t="s">
        <v>2971</v>
      </c>
      <c r="BC630" s="1">
        <v>33356</v>
      </c>
      <c r="BD630" s="1">
        <v>6386</v>
      </c>
    </row>
    <row r="631" spans="1:56" hidden="1" outlineLevel="1" x14ac:dyDescent="0.2">
      <c r="A631" t="s">
        <v>842</v>
      </c>
      <c r="B631" t="s">
        <v>374</v>
      </c>
      <c r="C631" s="25">
        <v>9545</v>
      </c>
      <c r="F631" s="1">
        <f t="shared" si="190"/>
        <v>6780</v>
      </c>
      <c r="H631" s="1">
        <v>5010</v>
      </c>
      <c r="I631" s="1">
        <v>4919</v>
      </c>
      <c r="J631" s="2" t="str">
        <f t="shared" si="191"/>
        <v/>
      </c>
      <c r="K631" s="2">
        <f t="shared" si="192"/>
        <v>0.72551622418879058</v>
      </c>
      <c r="L631" s="10" t="str">
        <f t="shared" si="198"/>
        <v/>
      </c>
      <c r="M631" s="9" t="str">
        <f t="shared" si="185"/>
        <v/>
      </c>
      <c r="N631" s="8" t="str">
        <f t="shared" si="186"/>
        <v/>
      </c>
      <c r="O631" s="2" t="str">
        <f t="shared" si="193"/>
        <v>-</v>
      </c>
      <c r="P631" s="2" t="str">
        <f t="shared" si="194"/>
        <v>-</v>
      </c>
      <c r="Q631" s="2" t="str">
        <f t="shared" si="195"/>
        <v>-</v>
      </c>
      <c r="R631" s="2" t="str">
        <f t="shared" si="196"/>
        <v>-</v>
      </c>
      <c r="AS631" t="s">
        <v>842</v>
      </c>
      <c r="AT631" t="s">
        <v>374</v>
      </c>
      <c r="AW631" s="42">
        <v>16</v>
      </c>
      <c r="AX631" s="44">
        <v>85</v>
      </c>
      <c r="AY631" s="48">
        <f t="shared" si="197"/>
        <v>16085</v>
      </c>
      <c r="BA631" s="7" t="s">
        <v>2971</v>
      </c>
      <c r="BC631" s="1">
        <v>6161</v>
      </c>
      <c r="BD631" s="1">
        <v>619</v>
      </c>
    </row>
    <row r="632" spans="1:56" hidden="1" outlineLevel="1" x14ac:dyDescent="0.2">
      <c r="A632" t="s">
        <v>636</v>
      </c>
      <c r="B632" t="s">
        <v>374</v>
      </c>
      <c r="C632" s="25">
        <v>10099</v>
      </c>
      <c r="F632" s="1">
        <f t="shared" si="190"/>
        <v>5707</v>
      </c>
      <c r="H632" s="1">
        <v>4451</v>
      </c>
      <c r="I632" s="1">
        <v>4331</v>
      </c>
      <c r="J632" s="2" t="str">
        <f t="shared" si="191"/>
        <v/>
      </c>
      <c r="K632" s="2">
        <f t="shared" si="192"/>
        <v>0.75889258804976345</v>
      </c>
      <c r="L632" s="10" t="str">
        <f t="shared" si="198"/>
        <v/>
      </c>
      <c r="M632" s="9" t="str">
        <f t="shared" si="185"/>
        <v/>
      </c>
      <c r="N632" s="8" t="str">
        <f t="shared" si="186"/>
        <v/>
      </c>
      <c r="O632" s="2" t="str">
        <f t="shared" si="193"/>
        <v>-</v>
      </c>
      <c r="P632" s="2" t="str">
        <f t="shared" si="194"/>
        <v>-</v>
      </c>
      <c r="Q632" s="2" t="str">
        <f t="shared" si="195"/>
        <v>-</v>
      </c>
      <c r="R632" s="2" t="str">
        <f t="shared" si="196"/>
        <v>-</v>
      </c>
      <c r="AS632" t="s">
        <v>636</v>
      </c>
      <c r="AT632" t="s">
        <v>374</v>
      </c>
      <c r="AW632" s="42">
        <v>16</v>
      </c>
      <c r="AX632" s="44">
        <v>87</v>
      </c>
      <c r="AY632" s="48">
        <f t="shared" si="197"/>
        <v>16087</v>
      </c>
      <c r="BA632" s="7" t="s">
        <v>2971</v>
      </c>
      <c r="BC632" s="1">
        <v>5071</v>
      </c>
      <c r="BD632" s="1">
        <v>636</v>
      </c>
    </row>
    <row r="633" spans="1:56" collapsed="1" x14ac:dyDescent="0.2">
      <c r="A633" t="s">
        <v>1957</v>
      </c>
      <c r="B633" t="s">
        <v>502</v>
      </c>
      <c r="C633" s="1">
        <f>SUM(C589:C632)</f>
        <v>1595728</v>
      </c>
      <c r="D633" s="33">
        <v>1129000</v>
      </c>
      <c r="E633" s="33">
        <v>1064000</v>
      </c>
      <c r="F633" s="1">
        <f>SUM(F589:F632)</f>
        <v>896234</v>
      </c>
      <c r="H633" s="1">
        <f>SUM(H589:H632)</f>
        <v>666290</v>
      </c>
      <c r="I633" s="1">
        <v>652346</v>
      </c>
      <c r="J633" s="2">
        <f t="shared" si="191"/>
        <v>0.57780868024800713</v>
      </c>
      <c r="K633" s="2">
        <f t="shared" si="192"/>
        <v>0.72787463988199508</v>
      </c>
      <c r="L633" s="10" t="str">
        <f t="shared" si="198"/>
        <v/>
      </c>
      <c r="M633" s="9" t="str">
        <f t="shared" si="185"/>
        <v/>
      </c>
      <c r="N633" s="8" t="str">
        <f t="shared" si="186"/>
        <v/>
      </c>
      <c r="O633" s="2" t="str">
        <f t="shared" si="193"/>
        <v>-</v>
      </c>
      <c r="P633" s="2" t="str">
        <f t="shared" si="194"/>
        <v>-</v>
      </c>
      <c r="Q633" s="2" t="str">
        <f t="shared" si="195"/>
        <v>-</v>
      </c>
      <c r="R633" s="2" t="str">
        <f t="shared" si="196"/>
        <v>-</v>
      </c>
      <c r="AS633" t="s">
        <v>1957</v>
      </c>
      <c r="AT633" t="s">
        <v>502</v>
      </c>
      <c r="AW633" s="42">
        <v>16</v>
      </c>
      <c r="AX633" s="44"/>
      <c r="AY633" s="42">
        <v>16</v>
      </c>
      <c r="BA633" s="7" t="s">
        <v>655</v>
      </c>
      <c r="BC633" s="1">
        <f>SUM(BC589:BC632)</f>
        <v>777973</v>
      </c>
      <c r="BD633" s="1">
        <f>SUM(BD589:BD632)</f>
        <v>118261</v>
      </c>
    </row>
    <row r="634" spans="1:56" x14ac:dyDescent="0.2">
      <c r="C634" s="25"/>
      <c r="J634" s="2"/>
      <c r="K634" s="2"/>
      <c r="N634" s="8"/>
      <c r="AW634" s="42"/>
      <c r="AX634" s="44"/>
      <c r="AY634" s="48"/>
    </row>
    <row r="635" spans="1:56" hidden="1" outlineLevel="1" x14ac:dyDescent="0.2">
      <c r="A635" t="s">
        <v>949</v>
      </c>
      <c r="B635" t="s">
        <v>1276</v>
      </c>
      <c r="C635" s="25">
        <v>67197</v>
      </c>
      <c r="D635" s="25"/>
      <c r="E635" s="25"/>
      <c r="F635" s="1">
        <v>45172</v>
      </c>
      <c r="H635" s="1">
        <v>31056</v>
      </c>
      <c r="I635" s="1">
        <v>30607</v>
      </c>
      <c r="J635" s="2" t="str">
        <f t="shared" ref="J635:J666" si="199">IF(D635&gt;0,I635/D635,"")</f>
        <v/>
      </c>
      <c r="K635" s="2">
        <f t="shared" ref="K635:K666" si="200">IF(F635&gt;0,I635/F635,"")</f>
        <v>0.6775657486938812</v>
      </c>
      <c r="L635" s="10" t="str">
        <f t="shared" si="198"/>
        <v/>
      </c>
      <c r="M635" s="9" t="str">
        <f t="shared" si="185"/>
        <v/>
      </c>
      <c r="N635" s="8" t="str">
        <f t="shared" si="186"/>
        <v/>
      </c>
      <c r="O635" s="2" t="str">
        <f t="shared" ref="O635:O666" si="201">IF(SUM($S635:$AO635)=0,"-",S635/SUM($S635:$AO635))</f>
        <v>-</v>
      </c>
      <c r="P635" s="2" t="str">
        <f t="shared" ref="P635:P666" si="202">IF(SUM($S635:$AO635)=0,"-",T635/SUM($S635:$AO635))</f>
        <v>-</v>
      </c>
      <c r="Q635" s="2" t="str">
        <f t="shared" ref="Q635:Q666" si="203">IF(SUM($S635:$AO635)=0,"-",U635/SUM($S635:$AO635))</f>
        <v>-</v>
      </c>
      <c r="R635" s="2" t="str">
        <f t="shared" ref="R635:R666" si="204">IF(SUM($S635:$AO635)=0,"-",(1-O635-P635-Q635))</f>
        <v>-</v>
      </c>
      <c r="AS635" t="s">
        <v>949</v>
      </c>
      <c r="AT635" t="s">
        <v>1276</v>
      </c>
      <c r="AW635" s="42">
        <v>17</v>
      </c>
      <c r="AX635" s="44">
        <v>1</v>
      </c>
      <c r="AY635" s="48">
        <f t="shared" si="197"/>
        <v>17001</v>
      </c>
      <c r="BA635" s="7" t="s">
        <v>2971</v>
      </c>
    </row>
    <row r="636" spans="1:56" hidden="1" outlineLevel="1" x14ac:dyDescent="0.2">
      <c r="A636" t="s">
        <v>27</v>
      </c>
      <c r="B636" t="s">
        <v>1276</v>
      </c>
      <c r="C636" s="25">
        <v>7748</v>
      </c>
      <c r="D636" s="25"/>
      <c r="E636" s="25"/>
      <c r="F636" s="1">
        <v>5435</v>
      </c>
      <c r="H636" s="1">
        <v>3562</v>
      </c>
      <c r="I636" s="1">
        <v>3501</v>
      </c>
      <c r="J636" s="2" t="str">
        <f t="shared" si="199"/>
        <v/>
      </c>
      <c r="K636" s="2">
        <f t="shared" si="200"/>
        <v>0.64415823367065317</v>
      </c>
      <c r="L636" s="10" t="str">
        <f t="shared" si="198"/>
        <v/>
      </c>
      <c r="M636" s="9" t="str">
        <f t="shared" si="185"/>
        <v/>
      </c>
      <c r="N636" s="8" t="str">
        <f t="shared" si="186"/>
        <v/>
      </c>
      <c r="O636" s="2" t="str">
        <f t="shared" si="201"/>
        <v>-</v>
      </c>
      <c r="P636" s="2" t="str">
        <f t="shared" si="202"/>
        <v>-</v>
      </c>
      <c r="Q636" s="2" t="str">
        <f t="shared" si="203"/>
        <v>-</v>
      </c>
      <c r="R636" s="2" t="str">
        <f t="shared" si="204"/>
        <v>-</v>
      </c>
      <c r="AS636" t="s">
        <v>27</v>
      </c>
      <c r="AT636" t="s">
        <v>1276</v>
      </c>
      <c r="AW636" s="42">
        <v>17</v>
      </c>
      <c r="AX636" s="44">
        <v>3</v>
      </c>
      <c r="AY636" s="48">
        <f t="shared" si="197"/>
        <v>17003</v>
      </c>
      <c r="BA636" s="7" t="s">
        <v>2971</v>
      </c>
    </row>
    <row r="637" spans="1:56" hidden="1" outlineLevel="1" x14ac:dyDescent="0.2">
      <c r="A637" t="s">
        <v>2398</v>
      </c>
      <c r="B637" t="s">
        <v>1276</v>
      </c>
      <c r="C637" s="25">
        <v>17644</v>
      </c>
      <c r="D637" s="25"/>
      <c r="E637" s="25"/>
      <c r="F637" s="1">
        <v>12456</v>
      </c>
      <c r="H637" s="1">
        <v>7449</v>
      </c>
      <c r="I637" s="1">
        <v>7336</v>
      </c>
      <c r="J637" s="2" t="str">
        <f t="shared" si="199"/>
        <v/>
      </c>
      <c r="K637" s="2">
        <f t="shared" si="200"/>
        <v>0.58895311496467562</v>
      </c>
      <c r="L637" s="10" t="str">
        <f t="shared" si="198"/>
        <v/>
      </c>
      <c r="M637" s="9" t="str">
        <f t="shared" si="185"/>
        <v/>
      </c>
      <c r="N637" s="8" t="str">
        <f t="shared" si="186"/>
        <v/>
      </c>
      <c r="O637" s="2" t="str">
        <f t="shared" si="201"/>
        <v>-</v>
      </c>
      <c r="P637" s="2" t="str">
        <f t="shared" si="202"/>
        <v>-</v>
      </c>
      <c r="Q637" s="2" t="str">
        <f t="shared" si="203"/>
        <v>-</v>
      </c>
      <c r="R637" s="2" t="str">
        <f t="shared" si="204"/>
        <v>-</v>
      </c>
      <c r="AS637" t="s">
        <v>2398</v>
      </c>
      <c r="AT637" t="s">
        <v>1276</v>
      </c>
      <c r="AW637" s="42">
        <v>17</v>
      </c>
      <c r="AX637" s="44">
        <v>5</v>
      </c>
      <c r="AY637" s="48">
        <f t="shared" si="197"/>
        <v>17005</v>
      </c>
      <c r="BA637" s="7" t="s">
        <v>2971</v>
      </c>
    </row>
    <row r="638" spans="1:56" hidden="1" outlineLevel="1" x14ac:dyDescent="0.2">
      <c r="A638" t="s">
        <v>966</v>
      </c>
      <c r="B638" t="s">
        <v>1276</v>
      </c>
      <c r="C638" s="25">
        <v>53940</v>
      </c>
      <c r="D638" s="25"/>
      <c r="E638" s="25"/>
      <c r="F638" s="1">
        <v>32411</v>
      </c>
      <c r="H638" s="1">
        <v>21509</v>
      </c>
      <c r="I638" s="1">
        <v>21365</v>
      </c>
      <c r="J638" s="2" t="str">
        <f t="shared" si="199"/>
        <v/>
      </c>
      <c r="K638" s="2">
        <f t="shared" si="200"/>
        <v>0.65918978124710748</v>
      </c>
      <c r="L638" s="10" t="str">
        <f t="shared" si="198"/>
        <v/>
      </c>
      <c r="M638" s="9" t="str">
        <f t="shared" si="185"/>
        <v/>
      </c>
      <c r="N638" s="8" t="str">
        <f t="shared" si="186"/>
        <v/>
      </c>
      <c r="O638" s="2" t="str">
        <f t="shared" si="201"/>
        <v>-</v>
      </c>
      <c r="P638" s="2" t="str">
        <f t="shared" si="202"/>
        <v>-</v>
      </c>
      <c r="Q638" s="2" t="str">
        <f t="shared" si="203"/>
        <v>-</v>
      </c>
      <c r="R638" s="2" t="str">
        <f t="shared" si="204"/>
        <v>-</v>
      </c>
      <c r="AS638" t="s">
        <v>966</v>
      </c>
      <c r="AT638" t="s">
        <v>1276</v>
      </c>
      <c r="AW638" s="42">
        <v>17</v>
      </c>
      <c r="AX638" s="44">
        <v>7</v>
      </c>
      <c r="AY638" s="48">
        <f t="shared" si="197"/>
        <v>17007</v>
      </c>
      <c r="BA638" s="7" t="s">
        <v>2971</v>
      </c>
    </row>
    <row r="639" spans="1:56" hidden="1" outlineLevel="1" x14ac:dyDescent="0.2">
      <c r="A639" t="s">
        <v>533</v>
      </c>
      <c r="B639" t="s">
        <v>1276</v>
      </c>
      <c r="C639" s="25">
        <v>6914</v>
      </c>
      <c r="D639" s="25"/>
      <c r="E639" s="25"/>
      <c r="F639" s="1">
        <v>3985</v>
      </c>
      <c r="H639" s="1">
        <v>2415</v>
      </c>
      <c r="I639" s="1">
        <v>2364</v>
      </c>
      <c r="J639" s="2" t="str">
        <f t="shared" si="199"/>
        <v/>
      </c>
      <c r="K639" s="2">
        <f t="shared" si="200"/>
        <v>0.59322459222082813</v>
      </c>
      <c r="L639" s="10" t="str">
        <f t="shared" si="198"/>
        <v/>
      </c>
      <c r="M639" s="9" t="str">
        <f t="shared" si="185"/>
        <v/>
      </c>
      <c r="N639" s="8" t="str">
        <f t="shared" si="186"/>
        <v/>
      </c>
      <c r="O639" s="2" t="str">
        <f t="shared" si="201"/>
        <v>-</v>
      </c>
      <c r="P639" s="2" t="str">
        <f t="shared" si="202"/>
        <v>-</v>
      </c>
      <c r="Q639" s="2" t="str">
        <f t="shared" si="203"/>
        <v>-</v>
      </c>
      <c r="R639" s="2" t="str">
        <f t="shared" si="204"/>
        <v>-</v>
      </c>
      <c r="AS639" t="s">
        <v>533</v>
      </c>
      <c r="AT639" t="s">
        <v>1276</v>
      </c>
      <c r="AW639" s="42">
        <v>17</v>
      </c>
      <c r="AX639" s="44">
        <v>9</v>
      </c>
      <c r="AY639" s="48">
        <f t="shared" si="197"/>
        <v>17009</v>
      </c>
      <c r="BA639" s="7" t="s">
        <v>2971</v>
      </c>
    </row>
    <row r="640" spans="1:56" hidden="1" outlineLevel="1" x14ac:dyDescent="0.2">
      <c r="A640" t="s">
        <v>1080</v>
      </c>
      <c r="B640" t="s">
        <v>1276</v>
      </c>
      <c r="C640" s="25">
        <v>34323</v>
      </c>
      <c r="D640" s="25"/>
      <c r="E640" s="25"/>
      <c r="F640" s="1">
        <v>23588</v>
      </c>
      <c r="H640" s="1">
        <v>16786</v>
      </c>
      <c r="I640" s="1">
        <v>16631</v>
      </c>
      <c r="J640" s="2" t="str">
        <f t="shared" si="199"/>
        <v/>
      </c>
      <c r="K640" s="2">
        <f t="shared" si="200"/>
        <v>0.7050618958792606</v>
      </c>
      <c r="L640" s="10" t="str">
        <f t="shared" si="198"/>
        <v/>
      </c>
      <c r="M640" s="9" t="str">
        <f t="shared" si="185"/>
        <v/>
      </c>
      <c r="N640" s="8" t="str">
        <f t="shared" si="186"/>
        <v/>
      </c>
      <c r="O640" s="2" t="str">
        <f t="shared" si="201"/>
        <v>-</v>
      </c>
      <c r="P640" s="2" t="str">
        <f t="shared" si="202"/>
        <v>-</v>
      </c>
      <c r="Q640" s="2" t="str">
        <f t="shared" si="203"/>
        <v>-</v>
      </c>
      <c r="R640" s="2" t="str">
        <f t="shared" si="204"/>
        <v>-</v>
      </c>
      <c r="AS640" t="s">
        <v>1080</v>
      </c>
      <c r="AT640" t="s">
        <v>1276</v>
      </c>
      <c r="AW640" s="42">
        <v>17</v>
      </c>
      <c r="AX640" s="44">
        <v>11</v>
      </c>
      <c r="AY640" s="48">
        <f t="shared" si="197"/>
        <v>17011</v>
      </c>
      <c r="BA640" s="7" t="s">
        <v>2971</v>
      </c>
    </row>
    <row r="641" spans="1:53" hidden="1" outlineLevel="1" x14ac:dyDescent="0.2">
      <c r="A641" t="s">
        <v>1114</v>
      </c>
      <c r="B641" t="s">
        <v>1276</v>
      </c>
      <c r="C641" s="25">
        <v>5014</v>
      </c>
      <c r="D641" s="25"/>
      <c r="E641" s="25"/>
      <c r="F641" s="1">
        <v>3679</v>
      </c>
      <c r="H641" s="1">
        <v>2654</v>
      </c>
      <c r="I641" s="1">
        <v>2576</v>
      </c>
      <c r="J641" s="2" t="str">
        <f t="shared" si="199"/>
        <v/>
      </c>
      <c r="K641" s="2">
        <f t="shared" si="200"/>
        <v>0.70019026909486271</v>
      </c>
      <c r="L641" s="10" t="str">
        <f t="shared" si="198"/>
        <v/>
      </c>
      <c r="M641" s="9" t="str">
        <f t="shared" si="185"/>
        <v/>
      </c>
      <c r="N641" s="8" t="str">
        <f t="shared" si="186"/>
        <v/>
      </c>
      <c r="O641" s="2" t="str">
        <f t="shared" si="201"/>
        <v>-</v>
      </c>
      <c r="P641" s="2" t="str">
        <f t="shared" si="202"/>
        <v>-</v>
      </c>
      <c r="Q641" s="2" t="str">
        <f t="shared" si="203"/>
        <v>-</v>
      </c>
      <c r="R641" s="2" t="str">
        <f t="shared" si="204"/>
        <v>-</v>
      </c>
      <c r="AS641" t="s">
        <v>1114</v>
      </c>
      <c r="AT641" t="s">
        <v>1276</v>
      </c>
      <c r="AW641" s="42">
        <v>17</v>
      </c>
      <c r="AX641" s="44">
        <v>13</v>
      </c>
      <c r="AY641" s="48">
        <f t="shared" si="197"/>
        <v>17013</v>
      </c>
      <c r="BA641" s="7" t="s">
        <v>2971</v>
      </c>
    </row>
    <row r="642" spans="1:53" hidden="1" outlineLevel="1" x14ac:dyDescent="0.2">
      <c r="A642" t="s">
        <v>1563</v>
      </c>
      <c r="B642" t="s">
        <v>1276</v>
      </c>
      <c r="C642" s="25">
        <v>15011</v>
      </c>
      <c r="D642" s="25"/>
      <c r="E642" s="25"/>
      <c r="F642" s="1">
        <v>11182</v>
      </c>
      <c r="H642" s="1">
        <v>7429</v>
      </c>
      <c r="I642" s="1">
        <v>7386</v>
      </c>
      <c r="J642" s="2" t="str">
        <f t="shared" si="199"/>
        <v/>
      </c>
      <c r="K642" s="2">
        <f t="shared" si="200"/>
        <v>0.66052584510820966</v>
      </c>
      <c r="L642" s="10" t="str">
        <f t="shared" si="198"/>
        <v/>
      </c>
      <c r="M642" s="9" t="str">
        <f t="shared" ref="M642:M705" si="205">IF(T642&gt;0,RANK(T642,$S642:$AP642),"")</f>
        <v/>
      </c>
      <c r="N642" s="8" t="str">
        <f t="shared" ref="N642:N705" si="206">IF(U642&gt;0,RANK(U642,$S642:$AP642),"")</f>
        <v/>
      </c>
      <c r="O642" s="2" t="str">
        <f t="shared" si="201"/>
        <v>-</v>
      </c>
      <c r="P642" s="2" t="str">
        <f t="shared" si="202"/>
        <v>-</v>
      </c>
      <c r="Q642" s="2" t="str">
        <f t="shared" si="203"/>
        <v>-</v>
      </c>
      <c r="R642" s="2" t="str">
        <f t="shared" si="204"/>
        <v>-</v>
      </c>
      <c r="AS642" t="s">
        <v>1563</v>
      </c>
      <c r="AT642" t="s">
        <v>1276</v>
      </c>
      <c r="AW642" s="42">
        <v>17</v>
      </c>
      <c r="AX642" s="44">
        <v>15</v>
      </c>
      <c r="AY642" s="48">
        <f t="shared" si="197"/>
        <v>17015</v>
      </c>
      <c r="BA642" s="7" t="s">
        <v>2971</v>
      </c>
    </row>
    <row r="643" spans="1:53" hidden="1" outlineLevel="1" x14ac:dyDescent="0.2">
      <c r="A643" t="s">
        <v>317</v>
      </c>
      <c r="B643" t="s">
        <v>1276</v>
      </c>
      <c r="C643" s="25">
        <v>13338</v>
      </c>
      <c r="D643" s="25"/>
      <c r="E643" s="25"/>
      <c r="F643" s="1">
        <v>9391</v>
      </c>
      <c r="H643" s="1">
        <v>4922</v>
      </c>
      <c r="I643" s="1">
        <v>4862</v>
      </c>
      <c r="J643" s="2" t="str">
        <f t="shared" si="199"/>
        <v/>
      </c>
      <c r="K643" s="2">
        <f t="shared" si="200"/>
        <v>0.51772974124161431</v>
      </c>
      <c r="L643" s="10" t="str">
        <f t="shared" si="198"/>
        <v/>
      </c>
      <c r="M643" s="9" t="str">
        <f t="shared" si="205"/>
        <v/>
      </c>
      <c r="N643" s="8" t="str">
        <f t="shared" si="206"/>
        <v/>
      </c>
      <c r="O643" s="2" t="str">
        <f t="shared" si="201"/>
        <v>-</v>
      </c>
      <c r="P643" s="2" t="str">
        <f t="shared" si="202"/>
        <v>-</v>
      </c>
      <c r="Q643" s="2" t="str">
        <f t="shared" si="203"/>
        <v>-</v>
      </c>
      <c r="R643" s="2" t="str">
        <f t="shared" si="204"/>
        <v>-</v>
      </c>
      <c r="AS643" t="s">
        <v>317</v>
      </c>
      <c r="AT643" t="s">
        <v>1276</v>
      </c>
      <c r="AW643" s="42">
        <v>17</v>
      </c>
      <c r="AX643" s="44">
        <v>17</v>
      </c>
      <c r="AY643" s="48">
        <f t="shared" si="197"/>
        <v>17017</v>
      </c>
      <c r="BA643" s="7" t="s">
        <v>2971</v>
      </c>
    </row>
    <row r="644" spans="1:53" hidden="1" outlineLevel="1" x14ac:dyDescent="0.2">
      <c r="A644" t="s">
        <v>772</v>
      </c>
      <c r="B644" t="s">
        <v>1276</v>
      </c>
      <c r="C644" s="25">
        <v>203276</v>
      </c>
      <c r="D644" s="25"/>
      <c r="E644" s="25"/>
      <c r="F644" s="1">
        <v>112933</v>
      </c>
      <c r="H644" s="1">
        <v>78939</v>
      </c>
      <c r="I644" s="1">
        <v>78359</v>
      </c>
      <c r="J644" s="2" t="str">
        <f t="shared" si="199"/>
        <v/>
      </c>
      <c r="K644" s="2">
        <f t="shared" si="200"/>
        <v>0.69385387796303999</v>
      </c>
      <c r="L644" s="10" t="str">
        <f t="shared" si="198"/>
        <v/>
      </c>
      <c r="M644" s="9" t="str">
        <f t="shared" si="205"/>
        <v/>
      </c>
      <c r="N644" s="8" t="str">
        <f t="shared" si="206"/>
        <v/>
      </c>
      <c r="O644" s="2" t="str">
        <f t="shared" si="201"/>
        <v>-</v>
      </c>
      <c r="P644" s="2" t="str">
        <f t="shared" si="202"/>
        <v>-</v>
      </c>
      <c r="Q644" s="2" t="str">
        <f t="shared" si="203"/>
        <v>-</v>
      </c>
      <c r="R644" s="2" t="str">
        <f t="shared" si="204"/>
        <v>-</v>
      </c>
      <c r="AS644" t="s">
        <v>772</v>
      </c>
      <c r="AT644" t="s">
        <v>1276</v>
      </c>
      <c r="AW644" s="42">
        <v>17</v>
      </c>
      <c r="AX644" s="44">
        <v>19</v>
      </c>
      <c r="AY644" s="48">
        <f t="shared" si="197"/>
        <v>17019</v>
      </c>
      <c r="BA644" s="7" t="s">
        <v>2971</v>
      </c>
    </row>
    <row r="645" spans="1:53" hidden="1" outlineLevel="1" x14ac:dyDescent="0.2">
      <c r="A645" t="s">
        <v>2672</v>
      </c>
      <c r="B645" t="s">
        <v>1276</v>
      </c>
      <c r="C645" s="25">
        <v>34638</v>
      </c>
      <c r="D645" s="25"/>
      <c r="E645" s="25"/>
      <c r="F645" s="1">
        <v>21826</v>
      </c>
      <c r="H645" s="1">
        <v>14847</v>
      </c>
      <c r="I645" s="1">
        <v>14701</v>
      </c>
      <c r="J645" s="2" t="str">
        <f t="shared" si="199"/>
        <v/>
      </c>
      <c r="K645" s="2">
        <f t="shared" si="200"/>
        <v>0.67355447631265464</v>
      </c>
      <c r="L645" s="10" t="str">
        <f t="shared" si="198"/>
        <v/>
      </c>
      <c r="M645" s="9" t="str">
        <f t="shared" si="205"/>
        <v/>
      </c>
      <c r="N645" s="8" t="str">
        <f t="shared" si="206"/>
        <v/>
      </c>
      <c r="O645" s="2" t="str">
        <f t="shared" si="201"/>
        <v>-</v>
      </c>
      <c r="P645" s="2" t="str">
        <f t="shared" si="202"/>
        <v>-</v>
      </c>
      <c r="Q645" s="2" t="str">
        <f t="shared" si="203"/>
        <v>-</v>
      </c>
      <c r="R645" s="2" t="str">
        <f t="shared" si="204"/>
        <v>-</v>
      </c>
      <c r="AS645" t="s">
        <v>2672</v>
      </c>
      <c r="AT645" t="s">
        <v>1276</v>
      </c>
      <c r="AW645" s="42">
        <v>17</v>
      </c>
      <c r="AX645" s="44">
        <v>21</v>
      </c>
      <c r="AY645" s="48">
        <f t="shared" si="197"/>
        <v>17021</v>
      </c>
      <c r="BA645" s="7" t="s">
        <v>2971</v>
      </c>
    </row>
    <row r="646" spans="1:53" hidden="1" outlineLevel="1" x14ac:dyDescent="0.2">
      <c r="A646" t="s">
        <v>365</v>
      </c>
      <c r="B646" t="s">
        <v>1276</v>
      </c>
      <c r="C646" s="25">
        <v>16209</v>
      </c>
      <c r="D646" s="25"/>
      <c r="E646" s="25"/>
      <c r="F646" s="1">
        <v>12679</v>
      </c>
      <c r="H646" s="1">
        <v>7955</v>
      </c>
      <c r="I646" s="1">
        <v>7860</v>
      </c>
      <c r="J646" s="2" t="str">
        <f t="shared" si="199"/>
        <v/>
      </c>
      <c r="K646" s="2">
        <f t="shared" si="200"/>
        <v>0.61992270683807871</v>
      </c>
      <c r="L646" s="10" t="str">
        <f t="shared" si="198"/>
        <v/>
      </c>
      <c r="M646" s="9" t="str">
        <f t="shared" si="205"/>
        <v/>
      </c>
      <c r="N646" s="8" t="str">
        <f t="shared" si="206"/>
        <v/>
      </c>
      <c r="O646" s="2" t="str">
        <f t="shared" si="201"/>
        <v>-</v>
      </c>
      <c r="P646" s="2" t="str">
        <f t="shared" si="202"/>
        <v>-</v>
      </c>
      <c r="Q646" s="2" t="str">
        <f t="shared" si="203"/>
        <v>-</v>
      </c>
      <c r="R646" s="2" t="str">
        <f t="shared" si="204"/>
        <v>-</v>
      </c>
      <c r="AS646" t="s">
        <v>365</v>
      </c>
      <c r="AT646" t="s">
        <v>1276</v>
      </c>
      <c r="AW646" s="42">
        <v>17</v>
      </c>
      <c r="AX646" s="44">
        <v>23</v>
      </c>
      <c r="AY646" s="48">
        <f t="shared" si="197"/>
        <v>17023</v>
      </c>
      <c r="BA646" s="7" t="s">
        <v>2971</v>
      </c>
    </row>
    <row r="647" spans="1:53" hidden="1" outlineLevel="1" x14ac:dyDescent="0.2">
      <c r="A647" t="s">
        <v>2913</v>
      </c>
      <c r="B647" t="s">
        <v>1276</v>
      </c>
      <c r="C647" s="25">
        <v>13766</v>
      </c>
      <c r="D647" s="25"/>
      <c r="E647" s="25"/>
      <c r="F647" s="1">
        <v>10043</v>
      </c>
      <c r="H647" s="1">
        <v>6017</v>
      </c>
      <c r="I647" s="1">
        <v>5908</v>
      </c>
      <c r="J647" s="2" t="str">
        <f t="shared" si="199"/>
        <v/>
      </c>
      <c r="K647" s="2">
        <f t="shared" si="200"/>
        <v>0.58827043712038241</v>
      </c>
      <c r="L647" s="10" t="str">
        <f t="shared" si="198"/>
        <v/>
      </c>
      <c r="M647" s="9" t="str">
        <f t="shared" si="205"/>
        <v/>
      </c>
      <c r="N647" s="8" t="str">
        <f t="shared" si="206"/>
        <v/>
      </c>
      <c r="O647" s="2" t="str">
        <f t="shared" si="201"/>
        <v>-</v>
      </c>
      <c r="P647" s="2" t="str">
        <f t="shared" si="202"/>
        <v>-</v>
      </c>
      <c r="Q647" s="2" t="str">
        <f t="shared" si="203"/>
        <v>-</v>
      </c>
      <c r="R647" s="2" t="str">
        <f t="shared" si="204"/>
        <v>-</v>
      </c>
      <c r="AS647" t="s">
        <v>2913</v>
      </c>
      <c r="AT647" t="s">
        <v>1276</v>
      </c>
      <c r="AW647" s="42">
        <v>17</v>
      </c>
      <c r="AX647" s="44">
        <v>25</v>
      </c>
      <c r="AY647" s="48">
        <f t="shared" si="197"/>
        <v>17025</v>
      </c>
      <c r="BA647" s="7" t="s">
        <v>2971</v>
      </c>
    </row>
    <row r="648" spans="1:53" hidden="1" outlineLevel="1" x14ac:dyDescent="0.2">
      <c r="A648" t="s">
        <v>1195</v>
      </c>
      <c r="B648" t="s">
        <v>1276</v>
      </c>
      <c r="C648" s="25">
        <v>38061</v>
      </c>
      <c r="D648" s="25"/>
      <c r="E648" s="25"/>
      <c r="F648" s="1">
        <v>23801</v>
      </c>
      <c r="H648" s="1">
        <v>16590</v>
      </c>
      <c r="I648" s="1">
        <v>16450</v>
      </c>
      <c r="J648" s="2" t="str">
        <f t="shared" si="199"/>
        <v/>
      </c>
      <c r="K648" s="2">
        <f t="shared" si="200"/>
        <v>0.69114743078021934</v>
      </c>
      <c r="L648" s="10" t="str">
        <f t="shared" si="198"/>
        <v/>
      </c>
      <c r="M648" s="9" t="str">
        <f t="shared" si="205"/>
        <v/>
      </c>
      <c r="N648" s="8" t="str">
        <f t="shared" si="206"/>
        <v/>
      </c>
      <c r="O648" s="2" t="str">
        <f t="shared" si="201"/>
        <v>-</v>
      </c>
      <c r="P648" s="2" t="str">
        <f t="shared" si="202"/>
        <v>-</v>
      </c>
      <c r="Q648" s="2" t="str">
        <f t="shared" si="203"/>
        <v>-</v>
      </c>
      <c r="R648" s="2" t="str">
        <f t="shared" si="204"/>
        <v>-</v>
      </c>
      <c r="AS648" t="s">
        <v>1195</v>
      </c>
      <c r="AT648" t="s">
        <v>1276</v>
      </c>
      <c r="AW648" s="42">
        <v>17</v>
      </c>
      <c r="AX648" s="44">
        <v>27</v>
      </c>
      <c r="AY648" s="48">
        <f t="shared" si="197"/>
        <v>17027</v>
      </c>
      <c r="BA648" s="7" t="s">
        <v>2971</v>
      </c>
    </row>
    <row r="649" spans="1:53" hidden="1" outlineLevel="1" x14ac:dyDescent="0.2">
      <c r="A649" t="s">
        <v>2362</v>
      </c>
      <c r="B649" t="s">
        <v>1276</v>
      </c>
      <c r="C649" s="25">
        <v>53655</v>
      </c>
      <c r="D649" s="25"/>
      <c r="E649" s="25"/>
      <c r="F649" s="1">
        <v>32119</v>
      </c>
      <c r="H649" s="1">
        <v>21532</v>
      </c>
      <c r="I649" s="1">
        <v>21358</v>
      </c>
      <c r="J649" s="2" t="str">
        <f t="shared" si="199"/>
        <v/>
      </c>
      <c r="K649" s="2">
        <f t="shared" si="200"/>
        <v>0.6649646626607304</v>
      </c>
      <c r="L649" s="10" t="str">
        <f t="shared" si="198"/>
        <v/>
      </c>
      <c r="M649" s="9" t="str">
        <f t="shared" si="205"/>
        <v/>
      </c>
      <c r="N649" s="8" t="str">
        <f t="shared" si="206"/>
        <v/>
      </c>
      <c r="O649" s="2" t="str">
        <f t="shared" si="201"/>
        <v>-</v>
      </c>
      <c r="P649" s="2" t="str">
        <f t="shared" si="202"/>
        <v>-</v>
      </c>
      <c r="Q649" s="2" t="str">
        <f t="shared" si="203"/>
        <v>-</v>
      </c>
      <c r="R649" s="2" t="str">
        <f t="shared" si="204"/>
        <v>-</v>
      </c>
      <c r="AS649" t="s">
        <v>2362</v>
      </c>
      <c r="AT649" t="s">
        <v>1276</v>
      </c>
      <c r="AW649" s="42">
        <v>17</v>
      </c>
      <c r="AX649" s="44">
        <v>29</v>
      </c>
      <c r="AY649" s="48">
        <f t="shared" si="197"/>
        <v>17029</v>
      </c>
      <c r="BA649" s="7" t="s">
        <v>2971</v>
      </c>
    </row>
    <row r="650" spans="1:53" hidden="1" outlineLevel="1" x14ac:dyDescent="0.2">
      <c r="A650" t="s">
        <v>1040</v>
      </c>
      <c r="B650" t="s">
        <v>1276</v>
      </c>
      <c r="C650" s="25">
        <v>5231351</v>
      </c>
      <c r="D650" s="25"/>
      <c r="E650" s="25"/>
      <c r="F650" s="1">
        <v>2781182</v>
      </c>
      <c r="H650" s="1">
        <v>2030563</v>
      </c>
      <c r="I650" s="1">
        <v>2011598</v>
      </c>
      <c r="J650" s="2" t="str">
        <f t="shared" si="199"/>
        <v/>
      </c>
      <c r="K650" s="2">
        <f t="shared" si="200"/>
        <v>0.72328887501788808</v>
      </c>
      <c r="L650" s="10" t="str">
        <f t="shared" si="198"/>
        <v/>
      </c>
      <c r="M650" s="9" t="str">
        <f t="shared" si="205"/>
        <v/>
      </c>
      <c r="N650" s="8" t="str">
        <f t="shared" si="206"/>
        <v/>
      </c>
      <c r="O650" s="2" t="str">
        <f t="shared" si="201"/>
        <v>-</v>
      </c>
      <c r="P650" s="2" t="str">
        <f t="shared" si="202"/>
        <v>-</v>
      </c>
      <c r="Q650" s="2" t="str">
        <f t="shared" si="203"/>
        <v>-</v>
      </c>
      <c r="R650" s="2" t="str">
        <f t="shared" si="204"/>
        <v>-</v>
      </c>
      <c r="AS650" t="s">
        <v>1040</v>
      </c>
      <c r="AT650" t="s">
        <v>1276</v>
      </c>
      <c r="AW650" s="42">
        <v>17</v>
      </c>
      <c r="AX650" s="44">
        <v>31</v>
      </c>
      <c r="AY650" s="48">
        <f t="shared" si="197"/>
        <v>17031</v>
      </c>
      <c r="BA650" s="7" t="s">
        <v>2971</v>
      </c>
    </row>
    <row r="651" spans="1:53" hidden="1" outlineLevel="1" x14ac:dyDescent="0.2">
      <c r="A651" t="s">
        <v>1753</v>
      </c>
      <c r="B651" t="s">
        <v>1276</v>
      </c>
      <c r="C651" s="25">
        <v>19600</v>
      </c>
      <c r="D651" s="25"/>
      <c r="E651" s="25"/>
      <c r="F651" s="1">
        <v>14232</v>
      </c>
      <c r="H651" s="1">
        <v>8675</v>
      </c>
      <c r="I651" s="1">
        <v>8609</v>
      </c>
      <c r="J651" s="2" t="str">
        <f t="shared" si="199"/>
        <v/>
      </c>
      <c r="K651" s="2">
        <f t="shared" si="200"/>
        <v>0.60490444069702076</v>
      </c>
      <c r="L651" s="10" t="str">
        <f t="shared" si="198"/>
        <v/>
      </c>
      <c r="M651" s="9" t="str">
        <f t="shared" si="205"/>
        <v/>
      </c>
      <c r="N651" s="8" t="str">
        <f t="shared" si="206"/>
        <v/>
      </c>
      <c r="O651" s="2" t="str">
        <f t="shared" si="201"/>
        <v>-</v>
      </c>
      <c r="P651" s="2" t="str">
        <f t="shared" si="202"/>
        <v>-</v>
      </c>
      <c r="Q651" s="2" t="str">
        <f t="shared" si="203"/>
        <v>-</v>
      </c>
      <c r="R651" s="2" t="str">
        <f t="shared" si="204"/>
        <v>-</v>
      </c>
      <c r="AS651" t="s">
        <v>1753</v>
      </c>
      <c r="AT651" t="s">
        <v>1276</v>
      </c>
      <c r="AW651" s="42">
        <v>17</v>
      </c>
      <c r="AX651" s="44">
        <v>33</v>
      </c>
      <c r="AY651" s="48">
        <f t="shared" si="197"/>
        <v>17033</v>
      </c>
      <c r="BA651" s="7" t="s">
        <v>2971</v>
      </c>
    </row>
    <row r="652" spans="1:53" hidden="1" outlineLevel="1" x14ac:dyDescent="0.2">
      <c r="A652" t="s">
        <v>1434</v>
      </c>
      <c r="B652" t="s">
        <v>1276</v>
      </c>
      <c r="C652" s="25">
        <v>10968</v>
      </c>
      <c r="D652" s="25"/>
      <c r="E652" s="25"/>
      <c r="F652" s="1">
        <v>7926</v>
      </c>
      <c r="H652" s="1">
        <v>5360</v>
      </c>
      <c r="I652" s="1">
        <v>5295</v>
      </c>
      <c r="J652" s="2" t="str">
        <f t="shared" si="199"/>
        <v/>
      </c>
      <c r="K652" s="2">
        <f t="shared" si="200"/>
        <v>0.66805450416351253</v>
      </c>
      <c r="L652" s="10" t="str">
        <f t="shared" si="198"/>
        <v/>
      </c>
      <c r="M652" s="9" t="str">
        <f t="shared" si="205"/>
        <v/>
      </c>
      <c r="N652" s="8" t="str">
        <f t="shared" si="206"/>
        <v/>
      </c>
      <c r="O652" s="2" t="str">
        <f t="shared" si="201"/>
        <v>-</v>
      </c>
      <c r="P652" s="2" t="str">
        <f t="shared" si="202"/>
        <v>-</v>
      </c>
      <c r="Q652" s="2" t="str">
        <f t="shared" si="203"/>
        <v>-</v>
      </c>
      <c r="R652" s="2" t="str">
        <f t="shared" si="204"/>
        <v>-</v>
      </c>
      <c r="AS652" t="s">
        <v>1434</v>
      </c>
      <c r="AT652" t="s">
        <v>1276</v>
      </c>
      <c r="AW652" s="42">
        <v>17</v>
      </c>
      <c r="AX652" s="44">
        <v>35</v>
      </c>
      <c r="AY652" s="48">
        <f t="shared" si="197"/>
        <v>17035</v>
      </c>
      <c r="BA652" s="7" t="s">
        <v>2971</v>
      </c>
    </row>
    <row r="653" spans="1:53" hidden="1" outlineLevel="1" x14ac:dyDescent="0.2">
      <c r="A653" t="s">
        <v>1007</v>
      </c>
      <c r="B653" t="s">
        <v>1276</v>
      </c>
      <c r="C653" s="25">
        <v>104704</v>
      </c>
      <c r="D653" s="25"/>
      <c r="E653" s="25"/>
      <c r="F653" s="1">
        <v>57915</v>
      </c>
      <c r="H653" s="1">
        <v>41428</v>
      </c>
      <c r="I653" s="1">
        <v>41092</v>
      </c>
      <c r="J653" s="2" t="str">
        <f t="shared" si="199"/>
        <v/>
      </c>
      <c r="K653" s="2">
        <f t="shared" si="200"/>
        <v>0.70952257618924286</v>
      </c>
      <c r="L653" s="10" t="str">
        <f t="shared" si="198"/>
        <v/>
      </c>
      <c r="M653" s="9" t="str">
        <f t="shared" si="205"/>
        <v/>
      </c>
      <c r="N653" s="8" t="str">
        <f t="shared" si="206"/>
        <v/>
      </c>
      <c r="O653" s="2" t="str">
        <f t="shared" si="201"/>
        <v>-</v>
      </c>
      <c r="P653" s="2" t="str">
        <f t="shared" si="202"/>
        <v>-</v>
      </c>
      <c r="Q653" s="2" t="str">
        <f t="shared" si="203"/>
        <v>-</v>
      </c>
      <c r="R653" s="2" t="str">
        <f t="shared" si="204"/>
        <v>-</v>
      </c>
      <c r="AS653" t="s">
        <v>1007</v>
      </c>
      <c r="AT653" t="s">
        <v>1276</v>
      </c>
      <c r="AW653" s="42">
        <v>17</v>
      </c>
      <c r="AX653" s="44">
        <v>37</v>
      </c>
      <c r="AY653" s="48">
        <f t="shared" si="197"/>
        <v>17037</v>
      </c>
      <c r="BA653" s="7" t="s">
        <v>2971</v>
      </c>
    </row>
    <row r="654" spans="1:53" hidden="1" outlineLevel="1" x14ac:dyDescent="0.2">
      <c r="A654" t="s">
        <v>734</v>
      </c>
      <c r="B654" t="s">
        <v>1276</v>
      </c>
      <c r="C654" s="25">
        <v>16434</v>
      </c>
      <c r="D654" s="25"/>
      <c r="E654" s="25"/>
      <c r="F654" s="1">
        <v>11628</v>
      </c>
      <c r="H654" s="1">
        <v>7414</v>
      </c>
      <c r="I654" s="1">
        <v>7345</v>
      </c>
      <c r="J654" s="2" t="str">
        <f t="shared" si="199"/>
        <v/>
      </c>
      <c r="K654" s="2">
        <f t="shared" si="200"/>
        <v>0.63166494668042661</v>
      </c>
      <c r="L654" s="10" t="str">
        <f t="shared" si="198"/>
        <v/>
      </c>
      <c r="M654" s="9" t="str">
        <f t="shared" si="205"/>
        <v/>
      </c>
      <c r="N654" s="8" t="str">
        <f t="shared" si="206"/>
        <v/>
      </c>
      <c r="O654" s="2" t="str">
        <f t="shared" si="201"/>
        <v>-</v>
      </c>
      <c r="P654" s="2" t="str">
        <f t="shared" si="202"/>
        <v>-</v>
      </c>
      <c r="Q654" s="2" t="str">
        <f t="shared" si="203"/>
        <v>-</v>
      </c>
      <c r="R654" s="2" t="str">
        <f t="shared" si="204"/>
        <v>-</v>
      </c>
      <c r="AS654" t="s">
        <v>734</v>
      </c>
      <c r="AT654" t="s">
        <v>1276</v>
      </c>
      <c r="AW654" s="42">
        <v>17</v>
      </c>
      <c r="AX654" s="44">
        <v>39</v>
      </c>
      <c r="AY654" s="48">
        <f t="shared" si="197"/>
        <v>17039</v>
      </c>
      <c r="BA654" s="7" t="s">
        <v>2971</v>
      </c>
    </row>
    <row r="655" spans="1:53" hidden="1" outlineLevel="1" x14ac:dyDescent="0.2">
      <c r="A655" t="s">
        <v>1067</v>
      </c>
      <c r="B655" t="s">
        <v>1276</v>
      </c>
      <c r="C655" s="25">
        <v>19853</v>
      </c>
      <c r="D655" s="25"/>
      <c r="E655" s="25"/>
      <c r="F655" s="1">
        <v>11801</v>
      </c>
      <c r="H655" s="1">
        <v>7961</v>
      </c>
      <c r="I655" s="1">
        <v>7897</v>
      </c>
      <c r="J655" s="2" t="str">
        <f t="shared" si="199"/>
        <v/>
      </c>
      <c r="K655" s="2">
        <f t="shared" si="200"/>
        <v>0.66918057791712571</v>
      </c>
      <c r="L655" s="10" t="str">
        <f t="shared" si="198"/>
        <v/>
      </c>
      <c r="M655" s="9" t="str">
        <f t="shared" si="205"/>
        <v/>
      </c>
      <c r="N655" s="8" t="str">
        <f t="shared" si="206"/>
        <v/>
      </c>
      <c r="O655" s="2" t="str">
        <f t="shared" si="201"/>
        <v>-</v>
      </c>
      <c r="P655" s="2" t="str">
        <f t="shared" si="202"/>
        <v>-</v>
      </c>
      <c r="Q655" s="2" t="str">
        <f t="shared" si="203"/>
        <v>-</v>
      </c>
      <c r="R655" s="2" t="str">
        <f t="shared" si="204"/>
        <v>-</v>
      </c>
      <c r="AS655" t="s">
        <v>1067</v>
      </c>
      <c r="AT655" t="s">
        <v>1276</v>
      </c>
      <c r="AW655" s="42">
        <v>17</v>
      </c>
      <c r="AX655" s="44">
        <v>41</v>
      </c>
      <c r="AY655" s="48">
        <f t="shared" si="197"/>
        <v>17041</v>
      </c>
      <c r="BA655" s="7" t="s">
        <v>2971</v>
      </c>
    </row>
    <row r="656" spans="1:53" hidden="1" outlineLevel="1" x14ac:dyDescent="0.2">
      <c r="A656" t="s">
        <v>720</v>
      </c>
      <c r="B656" t="s">
        <v>1276</v>
      </c>
      <c r="C656" s="25">
        <v>927987</v>
      </c>
      <c r="D656" s="25"/>
      <c r="E656" s="25"/>
      <c r="F656" s="1">
        <v>560718</v>
      </c>
      <c r="H656" s="1">
        <v>403312</v>
      </c>
      <c r="I656" s="1">
        <v>401081</v>
      </c>
      <c r="J656" s="2" t="str">
        <f t="shared" si="199"/>
        <v/>
      </c>
      <c r="K656" s="2">
        <f t="shared" si="200"/>
        <v>0.71529895598143811</v>
      </c>
      <c r="L656" s="10" t="str">
        <f t="shared" si="198"/>
        <v/>
      </c>
      <c r="M656" s="9" t="str">
        <f t="shared" si="205"/>
        <v/>
      </c>
      <c r="N656" s="8" t="str">
        <f t="shared" si="206"/>
        <v/>
      </c>
      <c r="O656" s="2" t="str">
        <f t="shared" si="201"/>
        <v>-</v>
      </c>
      <c r="P656" s="2" t="str">
        <f t="shared" si="202"/>
        <v>-</v>
      </c>
      <c r="Q656" s="2" t="str">
        <f t="shared" si="203"/>
        <v>-</v>
      </c>
      <c r="R656" s="2" t="str">
        <f t="shared" si="204"/>
        <v>-</v>
      </c>
      <c r="AS656" t="s">
        <v>720</v>
      </c>
      <c r="AT656" t="s">
        <v>1276</v>
      </c>
      <c r="AW656" s="42">
        <v>17</v>
      </c>
      <c r="AX656" s="44">
        <v>43</v>
      </c>
      <c r="AY656" s="48">
        <f t="shared" si="197"/>
        <v>17043</v>
      </c>
      <c r="BA656" s="7" t="s">
        <v>2971</v>
      </c>
    </row>
    <row r="657" spans="1:53" hidden="1" outlineLevel="1" x14ac:dyDescent="0.2">
      <c r="A657" t="s">
        <v>2363</v>
      </c>
      <c r="B657" t="s">
        <v>1276</v>
      </c>
      <c r="C657" s="25">
        <v>18191</v>
      </c>
      <c r="D657" s="25"/>
      <c r="E657" s="25"/>
      <c r="F657" s="1">
        <v>13228</v>
      </c>
      <c r="H657" s="1">
        <v>7869</v>
      </c>
      <c r="I657" s="1">
        <v>7819</v>
      </c>
      <c r="J657" s="2" t="str">
        <f t="shared" si="199"/>
        <v/>
      </c>
      <c r="K657" s="2">
        <f t="shared" si="200"/>
        <v>0.59109464771696396</v>
      </c>
      <c r="L657" s="10" t="str">
        <f t="shared" si="198"/>
        <v/>
      </c>
      <c r="M657" s="9" t="str">
        <f t="shared" si="205"/>
        <v/>
      </c>
      <c r="N657" s="8" t="str">
        <f t="shared" si="206"/>
        <v/>
      </c>
      <c r="O657" s="2" t="str">
        <f t="shared" si="201"/>
        <v>-</v>
      </c>
      <c r="P657" s="2" t="str">
        <f t="shared" si="202"/>
        <v>-</v>
      </c>
      <c r="Q657" s="2" t="str">
        <f t="shared" si="203"/>
        <v>-</v>
      </c>
      <c r="R657" s="2" t="str">
        <f t="shared" si="204"/>
        <v>-</v>
      </c>
      <c r="AS657" t="s">
        <v>2363</v>
      </c>
      <c r="AT657" t="s">
        <v>1276</v>
      </c>
      <c r="AW657" s="42">
        <v>17</v>
      </c>
      <c r="AX657" s="44">
        <v>45</v>
      </c>
      <c r="AY657" s="48">
        <f t="shared" si="197"/>
        <v>17045</v>
      </c>
      <c r="BA657" s="7" t="s">
        <v>2971</v>
      </c>
    </row>
    <row r="658" spans="1:53" hidden="1" outlineLevel="1" x14ac:dyDescent="0.2">
      <c r="A658" t="s">
        <v>1979</v>
      </c>
      <c r="B658" t="s">
        <v>1276</v>
      </c>
      <c r="C658" s="25">
        <v>6684</v>
      </c>
      <c r="D658" s="25"/>
      <c r="E658" s="25"/>
      <c r="F658" s="1">
        <v>4536</v>
      </c>
      <c r="H658" s="1">
        <v>3291</v>
      </c>
      <c r="I658" s="1">
        <v>3228</v>
      </c>
      <c r="J658" s="2" t="str">
        <f t="shared" si="199"/>
        <v/>
      </c>
      <c r="K658" s="2">
        <f t="shared" si="200"/>
        <v>0.71164021164021163</v>
      </c>
      <c r="L658" s="10" t="str">
        <f t="shared" si="198"/>
        <v/>
      </c>
      <c r="M658" s="9" t="str">
        <f t="shared" si="205"/>
        <v/>
      </c>
      <c r="N658" s="8" t="str">
        <f t="shared" si="206"/>
        <v/>
      </c>
      <c r="O658" s="2" t="str">
        <f t="shared" si="201"/>
        <v>-</v>
      </c>
      <c r="P658" s="2" t="str">
        <f t="shared" si="202"/>
        <v>-</v>
      </c>
      <c r="Q658" s="2" t="str">
        <f t="shared" si="203"/>
        <v>-</v>
      </c>
      <c r="R658" s="2" t="str">
        <f t="shared" si="204"/>
        <v>-</v>
      </c>
      <c r="AS658" t="s">
        <v>1979</v>
      </c>
      <c r="AT658" t="s">
        <v>1276</v>
      </c>
      <c r="AW658" s="42">
        <v>17</v>
      </c>
      <c r="AX658" s="44">
        <v>47</v>
      </c>
      <c r="AY658" s="48">
        <f t="shared" si="197"/>
        <v>17047</v>
      </c>
      <c r="BA658" s="7" t="s">
        <v>2971</v>
      </c>
    </row>
    <row r="659" spans="1:53" hidden="1" outlineLevel="1" x14ac:dyDescent="0.2">
      <c r="A659" t="s">
        <v>2178</v>
      </c>
      <c r="B659" t="s">
        <v>1276</v>
      </c>
      <c r="C659" s="25">
        <v>34353</v>
      </c>
      <c r="D659" s="25"/>
      <c r="E659" s="25"/>
      <c r="F659" s="1">
        <v>23115</v>
      </c>
      <c r="H659" s="1">
        <v>16825</v>
      </c>
      <c r="I659" s="1">
        <v>16613</v>
      </c>
      <c r="J659" s="2" t="str">
        <f t="shared" si="199"/>
        <v/>
      </c>
      <c r="K659" s="2">
        <f t="shared" si="200"/>
        <v>0.71871079385680292</v>
      </c>
      <c r="L659" s="10" t="str">
        <f t="shared" si="198"/>
        <v/>
      </c>
      <c r="M659" s="9" t="str">
        <f t="shared" si="205"/>
        <v/>
      </c>
      <c r="N659" s="8" t="str">
        <f t="shared" si="206"/>
        <v/>
      </c>
      <c r="O659" s="2" t="str">
        <f t="shared" si="201"/>
        <v>-</v>
      </c>
      <c r="P659" s="2" t="str">
        <f t="shared" si="202"/>
        <v>-</v>
      </c>
      <c r="Q659" s="2" t="str">
        <f t="shared" si="203"/>
        <v>-</v>
      </c>
      <c r="R659" s="2" t="str">
        <f t="shared" si="204"/>
        <v>-</v>
      </c>
      <c r="AS659" t="s">
        <v>2178</v>
      </c>
      <c r="AT659" t="s">
        <v>1276</v>
      </c>
      <c r="AW659" s="42">
        <v>17</v>
      </c>
      <c r="AX659" s="44">
        <v>49</v>
      </c>
      <c r="AY659" s="48">
        <f t="shared" si="197"/>
        <v>17049</v>
      </c>
      <c r="BA659" s="7" t="s">
        <v>2971</v>
      </c>
    </row>
    <row r="660" spans="1:53" hidden="1" outlineLevel="1" x14ac:dyDescent="0.2">
      <c r="A660" t="s">
        <v>1321</v>
      </c>
      <c r="B660" t="s">
        <v>1276</v>
      </c>
      <c r="C660" s="25">
        <v>22014</v>
      </c>
      <c r="D660" s="25"/>
      <c r="E660" s="25"/>
      <c r="F660" s="1">
        <v>15072</v>
      </c>
      <c r="H660" s="1">
        <v>9086</v>
      </c>
      <c r="I660" s="1">
        <v>8971</v>
      </c>
      <c r="J660" s="2" t="str">
        <f t="shared" si="199"/>
        <v/>
      </c>
      <c r="K660" s="2">
        <f t="shared" si="200"/>
        <v>0.59520966029723987</v>
      </c>
      <c r="L660" s="10" t="str">
        <f t="shared" si="198"/>
        <v/>
      </c>
      <c r="M660" s="9" t="str">
        <f t="shared" si="205"/>
        <v/>
      </c>
      <c r="N660" s="8" t="str">
        <f t="shared" si="206"/>
        <v/>
      </c>
      <c r="O660" s="2" t="str">
        <f t="shared" si="201"/>
        <v>-</v>
      </c>
      <c r="P660" s="2" t="str">
        <f t="shared" si="202"/>
        <v>-</v>
      </c>
      <c r="Q660" s="2" t="str">
        <f t="shared" si="203"/>
        <v>-</v>
      </c>
      <c r="R660" s="2" t="str">
        <f t="shared" si="204"/>
        <v>-</v>
      </c>
      <c r="AS660" t="s">
        <v>1321</v>
      </c>
      <c r="AT660" t="s">
        <v>1276</v>
      </c>
      <c r="AW660" s="42">
        <v>17</v>
      </c>
      <c r="AX660" s="44">
        <v>51</v>
      </c>
      <c r="AY660" s="48">
        <f t="shared" si="197"/>
        <v>17051</v>
      </c>
      <c r="BA660" s="7" t="s">
        <v>2971</v>
      </c>
    </row>
    <row r="661" spans="1:53" hidden="1" outlineLevel="1" x14ac:dyDescent="0.2">
      <c r="A661" t="s">
        <v>718</v>
      </c>
      <c r="B661" t="s">
        <v>1276</v>
      </c>
      <c r="C661" s="25">
        <v>14008</v>
      </c>
      <c r="D661" s="25"/>
      <c r="E661" s="25"/>
      <c r="F661" s="1">
        <v>8875</v>
      </c>
      <c r="H661" s="1">
        <v>6069</v>
      </c>
      <c r="I661" s="1">
        <v>6006</v>
      </c>
      <c r="J661" s="2" t="str">
        <f t="shared" si="199"/>
        <v/>
      </c>
      <c r="K661" s="2">
        <f t="shared" si="200"/>
        <v>0.67673239436619714</v>
      </c>
      <c r="L661" s="10" t="str">
        <f t="shared" si="198"/>
        <v/>
      </c>
      <c r="M661" s="9" t="str">
        <f t="shared" si="205"/>
        <v/>
      </c>
      <c r="N661" s="8" t="str">
        <f t="shared" si="206"/>
        <v/>
      </c>
      <c r="O661" s="2" t="str">
        <f t="shared" si="201"/>
        <v>-</v>
      </c>
      <c r="P661" s="2" t="str">
        <f t="shared" si="202"/>
        <v>-</v>
      </c>
      <c r="Q661" s="2" t="str">
        <f t="shared" si="203"/>
        <v>-</v>
      </c>
      <c r="R661" s="2" t="str">
        <f t="shared" si="204"/>
        <v>-</v>
      </c>
      <c r="AS661" t="s">
        <v>718</v>
      </c>
      <c r="AT661" t="s">
        <v>1276</v>
      </c>
      <c r="AW661" s="42">
        <v>17</v>
      </c>
      <c r="AX661" s="44">
        <v>53</v>
      </c>
      <c r="AY661" s="48">
        <f t="shared" si="197"/>
        <v>17053</v>
      </c>
      <c r="BA661" s="7" t="s">
        <v>2971</v>
      </c>
    </row>
    <row r="662" spans="1:53" hidden="1" outlineLevel="1" x14ac:dyDescent="0.2">
      <c r="A662" t="s">
        <v>1057</v>
      </c>
      <c r="B662" t="s">
        <v>1276</v>
      </c>
      <c r="C662" s="25">
        <v>39407</v>
      </c>
      <c r="D662" s="25"/>
      <c r="E662" s="25"/>
      <c r="F662" s="1">
        <v>29925</v>
      </c>
      <c r="H662" s="1">
        <v>18184</v>
      </c>
      <c r="I662" s="1">
        <v>17914</v>
      </c>
      <c r="J662" s="2" t="str">
        <f t="shared" si="199"/>
        <v/>
      </c>
      <c r="K662" s="2">
        <f t="shared" si="200"/>
        <v>0.59862990810359229</v>
      </c>
      <c r="L662" s="10" t="str">
        <f t="shared" si="198"/>
        <v/>
      </c>
      <c r="M662" s="9" t="str">
        <f t="shared" si="205"/>
        <v/>
      </c>
      <c r="N662" s="8" t="str">
        <f t="shared" si="206"/>
        <v/>
      </c>
      <c r="O662" s="2" t="str">
        <f t="shared" si="201"/>
        <v>-</v>
      </c>
      <c r="P662" s="2" t="str">
        <f t="shared" si="202"/>
        <v>-</v>
      </c>
      <c r="Q662" s="2" t="str">
        <f t="shared" si="203"/>
        <v>-</v>
      </c>
      <c r="R662" s="2" t="str">
        <f t="shared" si="204"/>
        <v>-</v>
      </c>
      <c r="AS662" t="s">
        <v>1057</v>
      </c>
      <c r="AT662" t="s">
        <v>1276</v>
      </c>
      <c r="AW662" s="42">
        <v>17</v>
      </c>
      <c r="AX662" s="44">
        <v>55</v>
      </c>
      <c r="AY662" s="48">
        <f t="shared" si="197"/>
        <v>17055</v>
      </c>
      <c r="BA662" s="7" t="s">
        <v>2971</v>
      </c>
    </row>
    <row r="663" spans="1:53" hidden="1" outlineLevel="1" x14ac:dyDescent="0.2">
      <c r="A663" t="s">
        <v>2239</v>
      </c>
      <c r="B663" t="s">
        <v>1276</v>
      </c>
      <c r="C663" s="25">
        <v>36651</v>
      </c>
      <c r="D663" s="25"/>
      <c r="E663" s="25"/>
      <c r="F663" s="1">
        <v>25496</v>
      </c>
      <c r="H663" s="1">
        <v>15495</v>
      </c>
      <c r="I663" s="1">
        <v>15356</v>
      </c>
      <c r="J663" s="2" t="str">
        <f t="shared" si="199"/>
        <v/>
      </c>
      <c r="K663" s="2">
        <f t="shared" si="200"/>
        <v>0.60229055538123633</v>
      </c>
      <c r="L663" s="10" t="str">
        <f t="shared" si="198"/>
        <v/>
      </c>
      <c r="M663" s="9" t="str">
        <f t="shared" si="205"/>
        <v/>
      </c>
      <c r="N663" s="8" t="str">
        <f t="shared" si="206"/>
        <v/>
      </c>
      <c r="O663" s="2" t="str">
        <f t="shared" si="201"/>
        <v>-</v>
      </c>
      <c r="P663" s="2" t="str">
        <f t="shared" si="202"/>
        <v>-</v>
      </c>
      <c r="Q663" s="2" t="str">
        <f t="shared" si="203"/>
        <v>-</v>
      </c>
      <c r="R663" s="2" t="str">
        <f t="shared" si="204"/>
        <v>-</v>
      </c>
      <c r="AS663" t="s">
        <v>2239</v>
      </c>
      <c r="AT663" t="s">
        <v>1276</v>
      </c>
      <c r="AW663" s="42">
        <v>17</v>
      </c>
      <c r="AX663" s="44">
        <v>57</v>
      </c>
      <c r="AY663" s="48">
        <f t="shared" si="197"/>
        <v>17057</v>
      </c>
      <c r="BA663" s="7" t="s">
        <v>2971</v>
      </c>
    </row>
    <row r="664" spans="1:53" hidden="1" outlineLevel="1" x14ac:dyDescent="0.2">
      <c r="A664" t="s">
        <v>40</v>
      </c>
      <c r="B664" t="s">
        <v>1276</v>
      </c>
      <c r="C664" s="25">
        <v>5430</v>
      </c>
      <c r="D664" s="25"/>
      <c r="E664" s="25"/>
      <c r="F664" s="1">
        <v>4052</v>
      </c>
      <c r="H664" s="1">
        <v>2648</v>
      </c>
      <c r="I664" s="1">
        <v>2573</v>
      </c>
      <c r="J664" s="2" t="str">
        <f t="shared" si="199"/>
        <v/>
      </c>
      <c r="K664" s="2">
        <f t="shared" si="200"/>
        <v>0.63499506416584406</v>
      </c>
      <c r="L664" s="10" t="str">
        <f t="shared" si="198"/>
        <v/>
      </c>
      <c r="M664" s="9" t="str">
        <f t="shared" si="205"/>
        <v/>
      </c>
      <c r="N664" s="8" t="str">
        <f t="shared" si="206"/>
        <v/>
      </c>
      <c r="O664" s="2" t="str">
        <f t="shared" si="201"/>
        <v>-</v>
      </c>
      <c r="P664" s="2" t="str">
        <f t="shared" si="202"/>
        <v>-</v>
      </c>
      <c r="Q664" s="2" t="str">
        <f t="shared" si="203"/>
        <v>-</v>
      </c>
      <c r="R664" s="2" t="str">
        <f t="shared" si="204"/>
        <v>-</v>
      </c>
      <c r="AS664" t="s">
        <v>40</v>
      </c>
      <c r="AT664" t="s">
        <v>1276</v>
      </c>
      <c r="AW664" s="42">
        <v>17</v>
      </c>
      <c r="AX664" s="44">
        <v>59</v>
      </c>
      <c r="AY664" s="48">
        <f t="shared" si="197"/>
        <v>17059</v>
      </c>
      <c r="BA664" s="7" t="s">
        <v>2971</v>
      </c>
    </row>
    <row r="665" spans="1:53" hidden="1" outlineLevel="1" x14ac:dyDescent="0.2">
      <c r="A665" t="s">
        <v>2050</v>
      </c>
      <c r="B665" t="s">
        <v>1276</v>
      </c>
      <c r="C665" s="25">
        <v>13576</v>
      </c>
      <c r="D665" s="25"/>
      <c r="E665" s="25"/>
      <c r="F665" s="1">
        <v>9018</v>
      </c>
      <c r="H665" s="1">
        <v>5737</v>
      </c>
      <c r="I665" s="1">
        <v>5622</v>
      </c>
      <c r="J665" s="2" t="str">
        <f t="shared" si="199"/>
        <v/>
      </c>
      <c r="K665" s="2">
        <f t="shared" si="200"/>
        <v>0.62341982701264143</v>
      </c>
      <c r="L665" s="10" t="str">
        <f t="shared" si="198"/>
        <v/>
      </c>
      <c r="M665" s="9" t="str">
        <f t="shared" si="205"/>
        <v/>
      </c>
      <c r="N665" s="8" t="str">
        <f t="shared" si="206"/>
        <v/>
      </c>
      <c r="O665" s="2" t="str">
        <f t="shared" si="201"/>
        <v>-</v>
      </c>
      <c r="P665" s="2" t="str">
        <f t="shared" si="202"/>
        <v>-</v>
      </c>
      <c r="Q665" s="2" t="str">
        <f t="shared" si="203"/>
        <v>-</v>
      </c>
      <c r="R665" s="2" t="str">
        <f t="shared" si="204"/>
        <v>-</v>
      </c>
      <c r="AS665" t="s">
        <v>2050</v>
      </c>
      <c r="AT665" t="s">
        <v>1276</v>
      </c>
      <c r="AW665" s="42">
        <v>17</v>
      </c>
      <c r="AX665" s="44">
        <v>61</v>
      </c>
      <c r="AY665" s="48">
        <f t="shared" si="197"/>
        <v>17061</v>
      </c>
      <c r="BA665" s="7" t="s">
        <v>2971</v>
      </c>
    </row>
    <row r="666" spans="1:53" hidden="1" outlineLevel="1" x14ac:dyDescent="0.2">
      <c r="A666" t="s">
        <v>594</v>
      </c>
      <c r="B666" t="s">
        <v>1276</v>
      </c>
      <c r="C666" s="25">
        <v>50281</v>
      </c>
      <c r="D666" s="25"/>
      <c r="E666" s="25"/>
      <c r="F666" s="1">
        <v>30820</v>
      </c>
      <c r="H666" s="1">
        <v>21419</v>
      </c>
      <c r="I666" s="1">
        <v>21244</v>
      </c>
      <c r="J666" s="2" t="str">
        <f t="shared" si="199"/>
        <v/>
      </c>
      <c r="K666" s="2">
        <f t="shared" si="200"/>
        <v>0.68929266709928616</v>
      </c>
      <c r="L666" s="10" t="str">
        <f t="shared" si="198"/>
        <v/>
      </c>
      <c r="M666" s="9" t="str">
        <f t="shared" si="205"/>
        <v/>
      </c>
      <c r="N666" s="8" t="str">
        <f t="shared" si="206"/>
        <v/>
      </c>
      <c r="O666" s="2" t="str">
        <f t="shared" si="201"/>
        <v>-</v>
      </c>
      <c r="P666" s="2" t="str">
        <f t="shared" si="202"/>
        <v>-</v>
      </c>
      <c r="Q666" s="2" t="str">
        <f t="shared" si="203"/>
        <v>-</v>
      </c>
      <c r="R666" s="2" t="str">
        <f t="shared" si="204"/>
        <v>-</v>
      </c>
      <c r="AS666" t="s">
        <v>594</v>
      </c>
      <c r="AT666" t="s">
        <v>1276</v>
      </c>
      <c r="AW666" s="42">
        <v>17</v>
      </c>
      <c r="AX666" s="44">
        <v>63</v>
      </c>
      <c r="AY666" s="48">
        <f t="shared" si="197"/>
        <v>17063</v>
      </c>
      <c r="BA666" s="7" t="s">
        <v>2971</v>
      </c>
    </row>
    <row r="667" spans="1:53" hidden="1" outlineLevel="1" x14ac:dyDescent="0.2">
      <c r="A667" t="s">
        <v>2484</v>
      </c>
      <c r="B667" t="s">
        <v>1276</v>
      </c>
      <c r="C667" s="25">
        <v>8370</v>
      </c>
      <c r="D667" s="25"/>
      <c r="E667" s="25"/>
      <c r="F667" s="1">
        <v>5746</v>
      </c>
      <c r="H667" s="1">
        <v>4055</v>
      </c>
      <c r="I667" s="1">
        <v>3941</v>
      </c>
      <c r="J667" s="2" t="str">
        <f t="shared" ref="J667:J698" si="207">IF(D667&gt;0,I667/D667,"")</f>
        <v/>
      </c>
      <c r="K667" s="2">
        <f t="shared" ref="K667:K698" si="208">IF(F667&gt;0,I667/F667,"")</f>
        <v>0.68586843021232158</v>
      </c>
      <c r="L667" s="10" t="str">
        <f t="shared" si="198"/>
        <v/>
      </c>
      <c r="M667" s="9" t="str">
        <f t="shared" si="205"/>
        <v/>
      </c>
      <c r="N667" s="8" t="str">
        <f t="shared" si="206"/>
        <v/>
      </c>
      <c r="O667" s="2" t="str">
        <f t="shared" ref="O667:O698" si="209">IF(SUM($S667:$AO667)=0,"-",S667/SUM($S667:$AO667))</f>
        <v>-</v>
      </c>
      <c r="P667" s="2" t="str">
        <f t="shared" ref="P667:P698" si="210">IF(SUM($S667:$AO667)=0,"-",T667/SUM($S667:$AO667))</f>
        <v>-</v>
      </c>
      <c r="Q667" s="2" t="str">
        <f t="shared" ref="Q667:Q698" si="211">IF(SUM($S667:$AO667)=0,"-",U667/SUM($S667:$AO667))</f>
        <v>-</v>
      </c>
      <c r="R667" s="2" t="str">
        <f t="shared" ref="R667:R698" si="212">IF(SUM($S667:$AO667)=0,"-",(1-O667-P667-Q667))</f>
        <v>-</v>
      </c>
      <c r="AS667" t="s">
        <v>2484</v>
      </c>
      <c r="AT667" t="s">
        <v>1276</v>
      </c>
      <c r="AW667" s="42">
        <v>17</v>
      </c>
      <c r="AX667" s="44">
        <v>65</v>
      </c>
      <c r="AY667" s="48">
        <f t="shared" si="197"/>
        <v>17065</v>
      </c>
      <c r="BA667" s="7" t="s">
        <v>2971</v>
      </c>
    </row>
    <row r="668" spans="1:53" hidden="1" outlineLevel="1" x14ac:dyDescent="0.2">
      <c r="A668" t="s">
        <v>549</v>
      </c>
      <c r="B668" t="s">
        <v>1276</v>
      </c>
      <c r="C668" s="25">
        <v>18891</v>
      </c>
      <c r="D668" s="25"/>
      <c r="E668" s="25"/>
      <c r="F668" s="1">
        <v>12529</v>
      </c>
      <c r="H668" s="1">
        <v>9275</v>
      </c>
      <c r="I668" s="1">
        <v>9111</v>
      </c>
      <c r="J668" s="2" t="str">
        <f t="shared" si="207"/>
        <v/>
      </c>
      <c r="K668" s="2">
        <f t="shared" si="208"/>
        <v>0.72719291244313189</v>
      </c>
      <c r="L668" s="10" t="str">
        <f t="shared" si="198"/>
        <v/>
      </c>
      <c r="M668" s="9" t="str">
        <f t="shared" si="205"/>
        <v/>
      </c>
      <c r="N668" s="8" t="str">
        <f t="shared" si="206"/>
        <v/>
      </c>
      <c r="O668" s="2" t="str">
        <f t="shared" si="209"/>
        <v>-</v>
      </c>
      <c r="P668" s="2" t="str">
        <f t="shared" si="210"/>
        <v>-</v>
      </c>
      <c r="Q668" s="2" t="str">
        <f t="shared" si="211"/>
        <v>-</v>
      </c>
      <c r="R668" s="2" t="str">
        <f t="shared" si="212"/>
        <v>-</v>
      </c>
      <c r="AS668" t="s">
        <v>549</v>
      </c>
      <c r="AT668" t="s">
        <v>1276</v>
      </c>
      <c r="AW668" s="42">
        <v>17</v>
      </c>
      <c r="AX668" s="44">
        <v>67</v>
      </c>
      <c r="AY668" s="48">
        <f t="shared" si="197"/>
        <v>17067</v>
      </c>
      <c r="BA668" s="7" t="s">
        <v>2971</v>
      </c>
    </row>
    <row r="669" spans="1:53" hidden="1" outlineLevel="1" x14ac:dyDescent="0.2">
      <c r="A669" t="s">
        <v>1540</v>
      </c>
      <c r="B669" t="s">
        <v>1276</v>
      </c>
      <c r="C669" s="25">
        <v>4258</v>
      </c>
      <c r="D669" s="25"/>
      <c r="E669" s="25"/>
      <c r="F669" s="1">
        <v>3528</v>
      </c>
      <c r="H669" s="1">
        <v>2421</v>
      </c>
      <c r="I669" s="1">
        <v>2330</v>
      </c>
      <c r="J669" s="2" t="str">
        <f t="shared" si="207"/>
        <v/>
      </c>
      <c r="K669" s="2">
        <f t="shared" si="208"/>
        <v>0.66043083900226762</v>
      </c>
      <c r="L669" s="10" t="str">
        <f t="shared" si="198"/>
        <v/>
      </c>
      <c r="M669" s="9" t="str">
        <f t="shared" si="205"/>
        <v/>
      </c>
      <c r="N669" s="8" t="str">
        <f t="shared" si="206"/>
        <v/>
      </c>
      <c r="O669" s="2" t="str">
        <f t="shared" si="209"/>
        <v>-</v>
      </c>
      <c r="P669" s="2" t="str">
        <f t="shared" si="210"/>
        <v>-</v>
      </c>
      <c r="Q669" s="2" t="str">
        <f t="shared" si="211"/>
        <v>-</v>
      </c>
      <c r="R669" s="2" t="str">
        <f t="shared" si="212"/>
        <v>-</v>
      </c>
      <c r="AS669" t="s">
        <v>1540</v>
      </c>
      <c r="AT669" t="s">
        <v>1276</v>
      </c>
      <c r="AW669" s="42">
        <v>17</v>
      </c>
      <c r="AX669" s="44">
        <v>69</v>
      </c>
      <c r="AY669" s="48">
        <f t="shared" si="197"/>
        <v>17069</v>
      </c>
      <c r="BA669" s="7" t="s">
        <v>2971</v>
      </c>
    </row>
    <row r="670" spans="1:53" hidden="1" outlineLevel="1" x14ac:dyDescent="0.2">
      <c r="A670" t="s">
        <v>879</v>
      </c>
      <c r="B670" t="s">
        <v>1276</v>
      </c>
      <c r="C670" s="25">
        <v>7043</v>
      </c>
      <c r="D670" s="25"/>
      <c r="E670" s="25"/>
      <c r="F670" s="1">
        <v>5019</v>
      </c>
      <c r="H670" s="1">
        <v>3639</v>
      </c>
      <c r="I670" s="1">
        <v>3568</v>
      </c>
      <c r="J670" s="2" t="str">
        <f t="shared" si="207"/>
        <v/>
      </c>
      <c r="K670" s="2">
        <f t="shared" si="208"/>
        <v>0.71089858537557282</v>
      </c>
      <c r="L670" s="10" t="str">
        <f t="shared" si="198"/>
        <v/>
      </c>
      <c r="M670" s="9" t="str">
        <f t="shared" si="205"/>
        <v/>
      </c>
      <c r="N670" s="8" t="str">
        <f t="shared" si="206"/>
        <v/>
      </c>
      <c r="O670" s="2" t="str">
        <f t="shared" si="209"/>
        <v>-</v>
      </c>
      <c r="P670" s="2" t="str">
        <f t="shared" si="210"/>
        <v>-</v>
      </c>
      <c r="Q670" s="2" t="str">
        <f t="shared" si="211"/>
        <v>-</v>
      </c>
      <c r="R670" s="2" t="str">
        <f t="shared" si="212"/>
        <v>-</v>
      </c>
      <c r="AS670" t="s">
        <v>879</v>
      </c>
      <c r="AT670" t="s">
        <v>1276</v>
      </c>
      <c r="AW670" s="42">
        <v>17</v>
      </c>
      <c r="AX670" s="44">
        <v>71</v>
      </c>
      <c r="AY670" s="48">
        <f t="shared" si="197"/>
        <v>17071</v>
      </c>
      <c r="BA670" s="7" t="s">
        <v>2971</v>
      </c>
    </row>
    <row r="671" spans="1:53" hidden="1" outlineLevel="1" x14ac:dyDescent="0.2">
      <c r="A671" t="s">
        <v>2943</v>
      </c>
      <c r="B671" t="s">
        <v>1276</v>
      </c>
      <c r="C671" s="25">
        <v>50155</v>
      </c>
      <c r="D671" s="25"/>
      <c r="E671" s="25"/>
      <c r="F671" s="1">
        <v>36186</v>
      </c>
      <c r="H671" s="1">
        <v>24594</v>
      </c>
      <c r="I671" s="1">
        <v>24322</v>
      </c>
      <c r="J671" s="2" t="str">
        <f t="shared" si="207"/>
        <v/>
      </c>
      <c r="K671" s="2">
        <f t="shared" si="208"/>
        <v>0.67213839606477643</v>
      </c>
      <c r="L671" s="10" t="str">
        <f t="shared" si="198"/>
        <v/>
      </c>
      <c r="M671" s="9" t="str">
        <f t="shared" si="205"/>
        <v/>
      </c>
      <c r="N671" s="8" t="str">
        <f t="shared" si="206"/>
        <v/>
      </c>
      <c r="O671" s="2" t="str">
        <f t="shared" si="209"/>
        <v>-</v>
      </c>
      <c r="P671" s="2" t="str">
        <f t="shared" si="210"/>
        <v>-</v>
      </c>
      <c r="Q671" s="2" t="str">
        <f t="shared" si="211"/>
        <v>-</v>
      </c>
      <c r="R671" s="2" t="str">
        <f t="shared" si="212"/>
        <v>-</v>
      </c>
      <c r="AS671" t="s">
        <v>2943</v>
      </c>
      <c r="AT671" t="s">
        <v>1276</v>
      </c>
      <c r="AW671" s="42">
        <v>17</v>
      </c>
      <c r="AX671" s="44">
        <v>73</v>
      </c>
      <c r="AY671" s="48">
        <f t="shared" si="197"/>
        <v>17073</v>
      </c>
      <c r="BA671" s="7" t="s">
        <v>2971</v>
      </c>
    </row>
    <row r="672" spans="1:53" hidden="1" outlineLevel="1" x14ac:dyDescent="0.2">
      <c r="A672" t="s">
        <v>1894</v>
      </c>
      <c r="B672" t="s">
        <v>1276</v>
      </c>
      <c r="C672" s="25">
        <v>29240</v>
      </c>
      <c r="D672" s="25"/>
      <c r="E672" s="25"/>
      <c r="F672" s="1">
        <v>18860</v>
      </c>
      <c r="H672" s="1">
        <v>12881</v>
      </c>
      <c r="I672" s="1">
        <v>12784</v>
      </c>
      <c r="J672" s="2" t="str">
        <f t="shared" si="207"/>
        <v/>
      </c>
      <c r="K672" s="2">
        <f t="shared" si="208"/>
        <v>0.67783669141039238</v>
      </c>
      <c r="L672" s="10" t="str">
        <f t="shared" si="198"/>
        <v/>
      </c>
      <c r="M672" s="9" t="str">
        <f t="shared" si="205"/>
        <v/>
      </c>
      <c r="N672" s="8" t="str">
        <f t="shared" si="206"/>
        <v/>
      </c>
      <c r="O672" s="2" t="str">
        <f t="shared" si="209"/>
        <v>-</v>
      </c>
      <c r="P672" s="2" t="str">
        <f t="shared" si="210"/>
        <v>-</v>
      </c>
      <c r="Q672" s="2" t="str">
        <f t="shared" si="211"/>
        <v>-</v>
      </c>
      <c r="R672" s="2" t="str">
        <f t="shared" si="212"/>
        <v>-</v>
      </c>
      <c r="AS672" t="s">
        <v>1894</v>
      </c>
      <c r="AT672" t="s">
        <v>1276</v>
      </c>
      <c r="AW672" s="42">
        <v>17</v>
      </c>
      <c r="AX672" s="44">
        <v>75</v>
      </c>
      <c r="AY672" s="48">
        <f t="shared" si="197"/>
        <v>17075</v>
      </c>
      <c r="BA672" s="7" t="s">
        <v>2971</v>
      </c>
    </row>
    <row r="673" spans="1:53" hidden="1" outlineLevel="1" x14ac:dyDescent="0.2">
      <c r="A673" t="s">
        <v>2754</v>
      </c>
      <c r="B673" t="s">
        <v>1276</v>
      </c>
      <c r="C673" s="25">
        <v>60071</v>
      </c>
      <c r="D673" s="25"/>
      <c r="E673" s="25"/>
      <c r="F673" s="1">
        <v>42361</v>
      </c>
      <c r="H673" s="1">
        <v>24307</v>
      </c>
      <c r="I673" s="1">
        <v>24012</v>
      </c>
      <c r="J673" s="2" t="str">
        <f t="shared" si="207"/>
        <v/>
      </c>
      <c r="K673" s="2">
        <f t="shared" si="208"/>
        <v>0.56684214253676735</v>
      </c>
      <c r="L673" s="10" t="str">
        <f t="shared" si="198"/>
        <v/>
      </c>
      <c r="M673" s="9" t="str">
        <f t="shared" si="205"/>
        <v/>
      </c>
      <c r="N673" s="8" t="str">
        <f t="shared" si="206"/>
        <v/>
      </c>
      <c r="O673" s="2" t="str">
        <f t="shared" si="209"/>
        <v>-</v>
      </c>
      <c r="P673" s="2" t="str">
        <f t="shared" si="210"/>
        <v>-</v>
      </c>
      <c r="Q673" s="2" t="str">
        <f t="shared" si="211"/>
        <v>-</v>
      </c>
      <c r="R673" s="2" t="str">
        <f t="shared" si="212"/>
        <v>-</v>
      </c>
      <c r="AS673" t="s">
        <v>2754</v>
      </c>
      <c r="AT673" t="s">
        <v>1276</v>
      </c>
      <c r="AW673" s="42">
        <v>17</v>
      </c>
      <c r="AX673" s="44">
        <v>77</v>
      </c>
      <c r="AY673" s="48">
        <f t="shared" si="197"/>
        <v>17077</v>
      </c>
      <c r="BA673" s="7" t="s">
        <v>2971</v>
      </c>
    </row>
    <row r="674" spans="1:53" hidden="1" outlineLevel="1" x14ac:dyDescent="0.2">
      <c r="A674" t="s">
        <v>1375</v>
      </c>
      <c r="B674" t="s">
        <v>1276</v>
      </c>
      <c r="C674" s="25">
        <v>9614</v>
      </c>
      <c r="D674" s="25"/>
      <c r="E674" s="25"/>
      <c r="F674" s="1">
        <v>6827</v>
      </c>
      <c r="H674" s="1">
        <v>5121</v>
      </c>
      <c r="I674" s="1">
        <v>5043</v>
      </c>
      <c r="J674" s="2" t="str">
        <f t="shared" si="207"/>
        <v/>
      </c>
      <c r="K674" s="2">
        <f t="shared" si="208"/>
        <v>0.73868463453932909</v>
      </c>
      <c r="L674" s="10" t="str">
        <f t="shared" si="198"/>
        <v/>
      </c>
      <c r="M674" s="9" t="str">
        <f t="shared" si="205"/>
        <v/>
      </c>
      <c r="N674" s="8" t="str">
        <f t="shared" si="206"/>
        <v/>
      </c>
      <c r="O674" s="2" t="str">
        <f t="shared" si="209"/>
        <v>-</v>
      </c>
      <c r="P674" s="2" t="str">
        <f t="shared" si="210"/>
        <v>-</v>
      </c>
      <c r="Q674" s="2" t="str">
        <f t="shared" si="211"/>
        <v>-</v>
      </c>
      <c r="R674" s="2" t="str">
        <f t="shared" si="212"/>
        <v>-</v>
      </c>
      <c r="AS674" t="s">
        <v>1375</v>
      </c>
      <c r="AT674" t="s">
        <v>1276</v>
      </c>
      <c r="AW674" s="42">
        <v>17</v>
      </c>
      <c r="AX674" s="44">
        <v>79</v>
      </c>
      <c r="AY674" s="48">
        <f t="shared" si="197"/>
        <v>17079</v>
      </c>
      <c r="BA674" s="7" t="s">
        <v>2971</v>
      </c>
    </row>
    <row r="675" spans="1:53" hidden="1" outlineLevel="1" x14ac:dyDescent="0.2">
      <c r="A675" t="s">
        <v>1012</v>
      </c>
      <c r="B675" t="s">
        <v>1276</v>
      </c>
      <c r="C675" s="25">
        <v>38720</v>
      </c>
      <c r="D675" s="25"/>
      <c r="E675" s="25"/>
      <c r="F675" s="1">
        <v>24396</v>
      </c>
      <c r="H675" s="1">
        <v>16605</v>
      </c>
      <c r="I675" s="1">
        <v>16320</v>
      </c>
      <c r="J675" s="2" t="str">
        <f t="shared" si="207"/>
        <v/>
      </c>
      <c r="K675" s="2">
        <f t="shared" si="208"/>
        <v>0.66896212493851448</v>
      </c>
      <c r="L675" s="10" t="str">
        <f t="shared" si="198"/>
        <v/>
      </c>
      <c r="M675" s="9" t="str">
        <f t="shared" si="205"/>
        <v/>
      </c>
      <c r="N675" s="8" t="str">
        <f t="shared" si="206"/>
        <v/>
      </c>
      <c r="O675" s="2" t="str">
        <f t="shared" si="209"/>
        <v>-</v>
      </c>
      <c r="P675" s="2" t="str">
        <f t="shared" si="210"/>
        <v>-</v>
      </c>
      <c r="Q675" s="2" t="str">
        <f t="shared" si="211"/>
        <v>-</v>
      </c>
      <c r="R675" s="2" t="str">
        <f t="shared" si="212"/>
        <v>-</v>
      </c>
      <c r="AS675" t="s">
        <v>1012</v>
      </c>
      <c r="AT675" t="s">
        <v>1276</v>
      </c>
      <c r="AW675" s="42">
        <v>17</v>
      </c>
      <c r="AX675" s="44">
        <v>81</v>
      </c>
      <c r="AY675" s="48">
        <f t="shared" si="197"/>
        <v>17081</v>
      </c>
      <c r="BA675" s="7" t="s">
        <v>2971</v>
      </c>
    </row>
    <row r="676" spans="1:53" hidden="1" outlineLevel="1" x14ac:dyDescent="0.2">
      <c r="A676" t="s">
        <v>2176</v>
      </c>
      <c r="B676" t="s">
        <v>1276</v>
      </c>
      <c r="C676" s="25">
        <v>22742</v>
      </c>
      <c r="D676" s="25"/>
      <c r="E676" s="25"/>
      <c r="F676" s="1">
        <v>17744</v>
      </c>
      <c r="H676" s="1">
        <v>10119</v>
      </c>
      <c r="I676" s="1">
        <v>9959</v>
      </c>
      <c r="J676" s="2" t="str">
        <f t="shared" si="207"/>
        <v/>
      </c>
      <c r="K676" s="2">
        <f t="shared" si="208"/>
        <v>0.56126014427412085</v>
      </c>
      <c r="L676" s="10" t="str">
        <f t="shared" si="198"/>
        <v/>
      </c>
      <c r="M676" s="9" t="str">
        <f t="shared" si="205"/>
        <v/>
      </c>
      <c r="N676" s="8" t="str">
        <f t="shared" si="206"/>
        <v/>
      </c>
      <c r="O676" s="2" t="str">
        <f t="shared" si="209"/>
        <v>-</v>
      </c>
      <c r="P676" s="2" t="str">
        <f t="shared" si="210"/>
        <v>-</v>
      </c>
      <c r="Q676" s="2" t="str">
        <f t="shared" si="211"/>
        <v>-</v>
      </c>
      <c r="R676" s="2" t="str">
        <f t="shared" si="212"/>
        <v>-</v>
      </c>
      <c r="AS676" t="s">
        <v>2176</v>
      </c>
      <c r="AT676" t="s">
        <v>1276</v>
      </c>
      <c r="AW676" s="42">
        <v>17</v>
      </c>
      <c r="AX676" s="44">
        <v>83</v>
      </c>
      <c r="AY676" s="48">
        <f t="shared" si="197"/>
        <v>17083</v>
      </c>
      <c r="BA676" s="7" t="s">
        <v>2971</v>
      </c>
    </row>
    <row r="677" spans="1:53" hidden="1" outlineLevel="1" x14ac:dyDescent="0.2">
      <c r="A677" t="s">
        <v>63</v>
      </c>
      <c r="B677" t="s">
        <v>1276</v>
      </c>
      <c r="C677" s="25">
        <v>22549</v>
      </c>
      <c r="D677" s="25"/>
      <c r="E677" s="25"/>
      <c r="F677" s="1">
        <v>16171</v>
      </c>
      <c r="H677" s="1">
        <v>11565</v>
      </c>
      <c r="I677" s="1">
        <v>11429</v>
      </c>
      <c r="J677" s="2" t="str">
        <f t="shared" si="207"/>
        <v/>
      </c>
      <c r="K677" s="2">
        <f t="shared" si="208"/>
        <v>0.706759013048049</v>
      </c>
      <c r="L677" s="10" t="str">
        <f t="shared" si="198"/>
        <v/>
      </c>
      <c r="M677" s="9" t="str">
        <f t="shared" si="205"/>
        <v/>
      </c>
      <c r="N677" s="8" t="str">
        <f t="shared" si="206"/>
        <v/>
      </c>
      <c r="O677" s="2" t="str">
        <f t="shared" si="209"/>
        <v>-</v>
      </c>
      <c r="P677" s="2" t="str">
        <f t="shared" si="210"/>
        <v>-</v>
      </c>
      <c r="Q677" s="2" t="str">
        <f t="shared" si="211"/>
        <v>-</v>
      </c>
      <c r="R677" s="2" t="str">
        <f t="shared" si="212"/>
        <v>-</v>
      </c>
      <c r="AS677" t="s">
        <v>63</v>
      </c>
      <c r="AT677" t="s">
        <v>1276</v>
      </c>
      <c r="AW677" s="42">
        <v>17</v>
      </c>
      <c r="AX677" s="44">
        <v>85</v>
      </c>
      <c r="AY677" s="48">
        <f t="shared" si="197"/>
        <v>17085</v>
      </c>
      <c r="BA677" s="7" t="s">
        <v>2971</v>
      </c>
    </row>
    <row r="678" spans="1:53" hidden="1" outlineLevel="1" x14ac:dyDescent="0.2">
      <c r="A678" t="s">
        <v>1271</v>
      </c>
      <c r="B678" t="s">
        <v>1276</v>
      </c>
      <c r="C678" s="25">
        <v>12760</v>
      </c>
      <c r="D678" s="25"/>
      <c r="E678" s="25"/>
      <c r="F678" s="1">
        <v>8172</v>
      </c>
      <c r="H678" s="1">
        <v>5754</v>
      </c>
      <c r="I678" s="1">
        <v>5672</v>
      </c>
      <c r="J678" s="2" t="str">
        <f t="shared" si="207"/>
        <v/>
      </c>
      <c r="K678" s="2">
        <f t="shared" si="208"/>
        <v>0.69407733724914344</v>
      </c>
      <c r="L678" s="10" t="str">
        <f t="shared" si="198"/>
        <v/>
      </c>
      <c r="M678" s="9" t="str">
        <f t="shared" si="205"/>
        <v/>
      </c>
      <c r="N678" s="8" t="str">
        <f t="shared" si="206"/>
        <v/>
      </c>
      <c r="O678" s="2" t="str">
        <f t="shared" si="209"/>
        <v>-</v>
      </c>
      <c r="P678" s="2" t="str">
        <f t="shared" si="210"/>
        <v>-</v>
      </c>
      <c r="Q678" s="2" t="str">
        <f t="shared" si="211"/>
        <v>-</v>
      </c>
      <c r="R678" s="2" t="str">
        <f t="shared" si="212"/>
        <v>-</v>
      </c>
      <c r="AS678" t="s">
        <v>1271</v>
      </c>
      <c r="AT678" t="s">
        <v>1276</v>
      </c>
      <c r="AW678" s="42">
        <v>17</v>
      </c>
      <c r="AX678" s="44">
        <v>87</v>
      </c>
      <c r="AY678" s="48">
        <f t="shared" si="197"/>
        <v>17087</v>
      </c>
      <c r="BA678" s="7" t="s">
        <v>2971</v>
      </c>
    </row>
    <row r="679" spans="1:53" hidden="1" outlineLevel="1" x14ac:dyDescent="0.2">
      <c r="A679" t="s">
        <v>243</v>
      </c>
      <c r="B679" t="s">
        <v>1276</v>
      </c>
      <c r="C679" s="25">
        <v>522487</v>
      </c>
      <c r="D679" s="25"/>
      <c r="E679" s="25"/>
      <c r="F679" s="1">
        <v>272843</v>
      </c>
      <c r="H679" s="1">
        <v>182747</v>
      </c>
      <c r="I679" s="1">
        <v>181648</v>
      </c>
      <c r="J679" s="2" t="str">
        <f t="shared" si="207"/>
        <v/>
      </c>
      <c r="K679" s="2">
        <f t="shared" si="208"/>
        <v>0.66576016243773894</v>
      </c>
      <c r="L679" s="10" t="str">
        <f t="shared" si="198"/>
        <v/>
      </c>
      <c r="M679" s="9" t="str">
        <f t="shared" si="205"/>
        <v/>
      </c>
      <c r="N679" s="8" t="str">
        <f t="shared" si="206"/>
        <v/>
      </c>
      <c r="O679" s="2" t="str">
        <f t="shared" si="209"/>
        <v>-</v>
      </c>
      <c r="P679" s="2" t="str">
        <f t="shared" si="210"/>
        <v>-</v>
      </c>
      <c r="Q679" s="2" t="str">
        <f t="shared" si="211"/>
        <v>-</v>
      </c>
      <c r="R679" s="2" t="str">
        <f t="shared" si="212"/>
        <v>-</v>
      </c>
      <c r="AS679" t="s">
        <v>243</v>
      </c>
      <c r="AT679" t="s">
        <v>1276</v>
      </c>
      <c r="AW679" s="42">
        <v>17</v>
      </c>
      <c r="AX679" s="44">
        <v>89</v>
      </c>
      <c r="AY679" s="48">
        <f t="shared" si="197"/>
        <v>17089</v>
      </c>
      <c r="BA679" s="7" t="s">
        <v>2971</v>
      </c>
    </row>
    <row r="680" spans="1:53" hidden="1" outlineLevel="1" x14ac:dyDescent="0.2">
      <c r="A680" t="s">
        <v>1536</v>
      </c>
      <c r="B680" t="s">
        <v>1276</v>
      </c>
      <c r="C680" s="25">
        <v>113040</v>
      </c>
      <c r="D680" s="25"/>
      <c r="E680" s="25"/>
      <c r="F680" s="1">
        <v>64366</v>
      </c>
      <c r="H680" s="1">
        <v>45864</v>
      </c>
      <c r="I680" s="1">
        <v>45509</v>
      </c>
      <c r="J680" s="2" t="str">
        <f t="shared" si="207"/>
        <v/>
      </c>
      <c r="K680" s="2">
        <f t="shared" si="208"/>
        <v>0.70703476990957959</v>
      </c>
      <c r="L680" s="10" t="str">
        <f t="shared" si="198"/>
        <v/>
      </c>
      <c r="M680" s="9" t="str">
        <f t="shared" si="205"/>
        <v/>
      </c>
      <c r="N680" s="8" t="str">
        <f t="shared" si="206"/>
        <v/>
      </c>
      <c r="O680" s="2" t="str">
        <f t="shared" si="209"/>
        <v>-</v>
      </c>
      <c r="P680" s="2" t="str">
        <f t="shared" si="210"/>
        <v>-</v>
      </c>
      <c r="Q680" s="2" t="str">
        <f t="shared" si="211"/>
        <v>-</v>
      </c>
      <c r="R680" s="2" t="str">
        <f t="shared" si="212"/>
        <v>-</v>
      </c>
      <c r="AS680" t="s">
        <v>1536</v>
      </c>
      <c r="AT680" t="s">
        <v>1276</v>
      </c>
      <c r="AW680" s="42">
        <v>17</v>
      </c>
      <c r="AX680" s="44">
        <v>91</v>
      </c>
      <c r="AY680" s="48">
        <f t="shared" ref="AY680:AY743" si="213">1000*AW680+AX680</f>
        <v>17091</v>
      </c>
      <c r="BA680" s="7" t="s">
        <v>2971</v>
      </c>
    </row>
    <row r="681" spans="1:53" hidden="1" outlineLevel="1" x14ac:dyDescent="0.2">
      <c r="A681" t="s">
        <v>1732</v>
      </c>
      <c r="B681" t="s">
        <v>1276</v>
      </c>
      <c r="C681" s="25">
        <v>118105</v>
      </c>
      <c r="D681" s="25"/>
      <c r="E681" s="25"/>
      <c r="F681" s="1">
        <v>68453</v>
      </c>
      <c r="H681" s="1">
        <v>47565</v>
      </c>
      <c r="I681" s="1">
        <v>47295</v>
      </c>
      <c r="J681" s="2" t="str">
        <f t="shared" si="207"/>
        <v/>
      </c>
      <c r="K681" s="2">
        <f t="shared" si="208"/>
        <v>0.69091201262179891</v>
      </c>
      <c r="L681" s="10" t="str">
        <f t="shared" si="198"/>
        <v/>
      </c>
      <c r="M681" s="9" t="str">
        <f t="shared" si="205"/>
        <v/>
      </c>
      <c r="N681" s="8" t="str">
        <f t="shared" si="206"/>
        <v/>
      </c>
      <c r="O681" s="2" t="str">
        <f t="shared" si="209"/>
        <v>-</v>
      </c>
      <c r="P681" s="2" t="str">
        <f t="shared" si="210"/>
        <v>-</v>
      </c>
      <c r="Q681" s="2" t="str">
        <f t="shared" si="211"/>
        <v>-</v>
      </c>
      <c r="R681" s="2" t="str">
        <f t="shared" si="212"/>
        <v>-</v>
      </c>
      <c r="AS681" t="s">
        <v>1732</v>
      </c>
      <c r="AT681" t="s">
        <v>1276</v>
      </c>
      <c r="AW681" s="42">
        <v>17</v>
      </c>
      <c r="AX681" s="44">
        <v>93</v>
      </c>
      <c r="AY681" s="48">
        <f t="shared" si="213"/>
        <v>17093</v>
      </c>
      <c r="BA681" s="7" t="s">
        <v>2971</v>
      </c>
    </row>
    <row r="682" spans="1:53" hidden="1" outlineLevel="1" x14ac:dyDescent="0.2">
      <c r="A682" t="s">
        <v>1615</v>
      </c>
      <c r="B682" t="s">
        <v>1276</v>
      </c>
      <c r="C682" s="25">
        <v>52247</v>
      </c>
      <c r="D682" s="25"/>
      <c r="E682" s="25"/>
      <c r="F682" s="1">
        <v>33417</v>
      </c>
      <c r="H682" s="1">
        <v>23501</v>
      </c>
      <c r="I682" s="1">
        <v>23278</v>
      </c>
      <c r="J682" s="2" t="str">
        <f t="shared" si="207"/>
        <v/>
      </c>
      <c r="K682" s="2">
        <f t="shared" si="208"/>
        <v>0.69659155519645688</v>
      </c>
      <c r="L682" s="10" t="str">
        <f t="shared" si="198"/>
        <v/>
      </c>
      <c r="M682" s="9" t="str">
        <f t="shared" si="205"/>
        <v/>
      </c>
      <c r="N682" s="8" t="str">
        <f t="shared" si="206"/>
        <v/>
      </c>
      <c r="O682" s="2" t="str">
        <f t="shared" si="209"/>
        <v>-</v>
      </c>
      <c r="P682" s="2" t="str">
        <f t="shared" si="210"/>
        <v>-</v>
      </c>
      <c r="Q682" s="2" t="str">
        <f t="shared" si="211"/>
        <v>-</v>
      </c>
      <c r="R682" s="2" t="str">
        <f t="shared" si="212"/>
        <v>-</v>
      </c>
      <c r="AS682" t="s">
        <v>1615</v>
      </c>
      <c r="AT682" t="s">
        <v>1276</v>
      </c>
      <c r="AW682" s="42">
        <v>17</v>
      </c>
      <c r="AX682" s="44">
        <v>95</v>
      </c>
      <c r="AY682" s="48">
        <f t="shared" si="213"/>
        <v>17095</v>
      </c>
      <c r="BA682" s="7" t="s">
        <v>2971</v>
      </c>
    </row>
    <row r="683" spans="1:53" hidden="1" outlineLevel="1" x14ac:dyDescent="0.2">
      <c r="A683" t="s">
        <v>755</v>
      </c>
      <c r="B683" t="s">
        <v>1276</v>
      </c>
      <c r="C683" s="25">
        <v>702120</v>
      </c>
      <c r="D683" s="25"/>
      <c r="E683" s="25"/>
      <c r="F683" s="1">
        <v>406567</v>
      </c>
      <c r="H683" s="1">
        <v>289385</v>
      </c>
      <c r="I683" s="1">
        <v>287493</v>
      </c>
      <c r="J683" s="2" t="str">
        <f t="shared" si="207"/>
        <v/>
      </c>
      <c r="K683" s="2">
        <f t="shared" si="208"/>
        <v>0.70712330317020322</v>
      </c>
      <c r="L683" s="10" t="str">
        <f t="shared" si="198"/>
        <v/>
      </c>
      <c r="M683" s="9" t="str">
        <f t="shared" si="205"/>
        <v/>
      </c>
      <c r="N683" s="8" t="str">
        <f t="shared" si="206"/>
        <v/>
      </c>
      <c r="O683" s="2" t="str">
        <f t="shared" si="209"/>
        <v>-</v>
      </c>
      <c r="P683" s="2" t="str">
        <f t="shared" si="210"/>
        <v>-</v>
      </c>
      <c r="Q683" s="2" t="str">
        <f t="shared" si="211"/>
        <v>-</v>
      </c>
      <c r="R683" s="2" t="str">
        <f t="shared" si="212"/>
        <v>-</v>
      </c>
      <c r="AS683" t="s">
        <v>755</v>
      </c>
      <c r="AT683" t="s">
        <v>1276</v>
      </c>
      <c r="AW683" s="42">
        <v>17</v>
      </c>
      <c r="AX683" s="44">
        <v>97</v>
      </c>
      <c r="AY683" s="48">
        <f t="shared" si="213"/>
        <v>17097</v>
      </c>
      <c r="BA683" s="7" t="s">
        <v>2971</v>
      </c>
    </row>
    <row r="684" spans="1:53" hidden="1" outlineLevel="1" x14ac:dyDescent="0.2">
      <c r="A684" t="s">
        <v>2505</v>
      </c>
      <c r="B684" t="s">
        <v>1276</v>
      </c>
      <c r="C684" s="25">
        <v>112973</v>
      </c>
      <c r="D684" s="25"/>
      <c r="E684" s="25"/>
      <c r="F684" s="1">
        <v>71565</v>
      </c>
      <c r="H684" s="1">
        <v>47748</v>
      </c>
      <c r="I684" s="1">
        <v>47259</v>
      </c>
      <c r="J684" s="2" t="str">
        <f t="shared" si="207"/>
        <v/>
      </c>
      <c r="K684" s="2">
        <f t="shared" si="208"/>
        <v>0.66036470341647457</v>
      </c>
      <c r="L684" s="10" t="str">
        <f t="shared" si="198"/>
        <v/>
      </c>
      <c r="M684" s="9" t="str">
        <f t="shared" si="205"/>
        <v/>
      </c>
      <c r="N684" s="8" t="str">
        <f t="shared" si="206"/>
        <v/>
      </c>
      <c r="O684" s="2" t="str">
        <f t="shared" si="209"/>
        <v>-</v>
      </c>
      <c r="P684" s="2" t="str">
        <f t="shared" si="210"/>
        <v>-</v>
      </c>
      <c r="Q684" s="2" t="str">
        <f t="shared" si="211"/>
        <v>-</v>
      </c>
      <c r="R684" s="2" t="str">
        <f t="shared" si="212"/>
        <v>-</v>
      </c>
      <c r="AS684" t="s">
        <v>2505</v>
      </c>
      <c r="AT684" t="s">
        <v>1276</v>
      </c>
      <c r="AW684" s="42">
        <v>17</v>
      </c>
      <c r="AX684" s="44">
        <v>99</v>
      </c>
      <c r="AY684" s="48">
        <f t="shared" si="213"/>
        <v>17099</v>
      </c>
      <c r="BA684" s="7" t="s">
        <v>2971</v>
      </c>
    </row>
    <row r="685" spans="1:53" hidden="1" outlineLevel="1" x14ac:dyDescent="0.2">
      <c r="A685" t="s">
        <v>506</v>
      </c>
      <c r="B685" t="s">
        <v>1276</v>
      </c>
      <c r="C685" s="25">
        <v>16604</v>
      </c>
      <c r="D685" s="25"/>
      <c r="E685" s="25"/>
      <c r="F685" s="1">
        <v>10504</v>
      </c>
      <c r="H685" s="1">
        <v>6084</v>
      </c>
      <c r="I685" s="1">
        <v>5989</v>
      </c>
      <c r="J685" s="2" t="str">
        <f t="shared" si="207"/>
        <v/>
      </c>
      <c r="K685" s="2">
        <f t="shared" si="208"/>
        <v>0.57016374714394513</v>
      </c>
      <c r="L685" s="10" t="str">
        <f t="shared" si="198"/>
        <v/>
      </c>
      <c r="M685" s="9" t="str">
        <f t="shared" si="205"/>
        <v/>
      </c>
      <c r="N685" s="8" t="str">
        <f t="shared" si="206"/>
        <v/>
      </c>
      <c r="O685" s="2" t="str">
        <f t="shared" si="209"/>
        <v>-</v>
      </c>
      <c r="P685" s="2" t="str">
        <f t="shared" si="210"/>
        <v>-</v>
      </c>
      <c r="Q685" s="2" t="str">
        <f t="shared" si="211"/>
        <v>-</v>
      </c>
      <c r="R685" s="2" t="str">
        <f t="shared" si="212"/>
        <v>-</v>
      </c>
      <c r="AS685" t="s">
        <v>506</v>
      </c>
      <c r="AT685" t="s">
        <v>1276</v>
      </c>
      <c r="AW685" s="42">
        <v>17</v>
      </c>
      <c r="AX685" s="44">
        <v>101</v>
      </c>
      <c r="AY685" s="48">
        <f t="shared" si="213"/>
        <v>17101</v>
      </c>
      <c r="BA685" s="7" t="s">
        <v>2971</v>
      </c>
    </row>
    <row r="686" spans="1:53" hidden="1" outlineLevel="1" x14ac:dyDescent="0.2">
      <c r="A686" t="s">
        <v>88</v>
      </c>
      <c r="B686" t="s">
        <v>1276</v>
      </c>
      <c r="C686" s="25">
        <v>35037</v>
      </c>
      <c r="D686" s="25"/>
      <c r="E686" s="25"/>
      <c r="F686" s="1">
        <v>21843</v>
      </c>
      <c r="H686" s="1">
        <v>15439</v>
      </c>
      <c r="I686" s="1">
        <v>15301</v>
      </c>
      <c r="J686" s="2" t="str">
        <f t="shared" si="207"/>
        <v/>
      </c>
      <c r="K686" s="2">
        <f t="shared" si="208"/>
        <v>0.70049901570297124</v>
      </c>
      <c r="L686" s="10" t="str">
        <f t="shared" si="198"/>
        <v/>
      </c>
      <c r="M686" s="9" t="str">
        <f t="shared" si="205"/>
        <v/>
      </c>
      <c r="N686" s="8" t="str">
        <f t="shared" si="206"/>
        <v/>
      </c>
      <c r="O686" s="2" t="str">
        <f t="shared" si="209"/>
        <v>-</v>
      </c>
      <c r="P686" s="2" t="str">
        <f t="shared" si="210"/>
        <v>-</v>
      </c>
      <c r="Q686" s="2" t="str">
        <f t="shared" si="211"/>
        <v>-</v>
      </c>
      <c r="R686" s="2" t="str">
        <f t="shared" si="212"/>
        <v>-</v>
      </c>
      <c r="AS686" t="s">
        <v>88</v>
      </c>
      <c r="AT686" t="s">
        <v>1276</v>
      </c>
      <c r="AW686" s="42">
        <v>17</v>
      </c>
      <c r="AX686" s="44">
        <v>103</v>
      </c>
      <c r="AY686" s="48">
        <f t="shared" si="213"/>
        <v>17103</v>
      </c>
      <c r="BA686" s="7" t="s">
        <v>2971</v>
      </c>
    </row>
    <row r="687" spans="1:53" hidden="1" outlineLevel="1" x14ac:dyDescent="0.2">
      <c r="A687" t="s">
        <v>563</v>
      </c>
      <c r="B687" t="s">
        <v>1276</v>
      </c>
      <c r="C687" s="25">
        <v>38647</v>
      </c>
      <c r="D687" s="25"/>
      <c r="E687" s="25"/>
      <c r="F687" s="1">
        <v>21718</v>
      </c>
      <c r="H687" s="1">
        <v>15162</v>
      </c>
      <c r="I687" s="1">
        <v>15039</v>
      </c>
      <c r="J687" s="2" t="str">
        <f t="shared" si="207"/>
        <v/>
      </c>
      <c r="K687" s="2">
        <f t="shared" si="208"/>
        <v>0.69246707799981577</v>
      </c>
      <c r="L687" s="10" t="str">
        <f t="shared" si="198"/>
        <v/>
      </c>
      <c r="M687" s="9" t="str">
        <f t="shared" si="205"/>
        <v/>
      </c>
      <c r="N687" s="8" t="str">
        <f t="shared" si="206"/>
        <v/>
      </c>
      <c r="O687" s="2" t="str">
        <f t="shared" si="209"/>
        <v>-</v>
      </c>
      <c r="P687" s="2" t="str">
        <f t="shared" si="210"/>
        <v>-</v>
      </c>
      <c r="Q687" s="2" t="str">
        <f t="shared" si="211"/>
        <v>-</v>
      </c>
      <c r="R687" s="2" t="str">
        <f t="shared" si="212"/>
        <v>-</v>
      </c>
      <c r="AS687" t="s">
        <v>563</v>
      </c>
      <c r="AT687" t="s">
        <v>1276</v>
      </c>
      <c r="AW687" s="42">
        <v>17</v>
      </c>
      <c r="AX687" s="44">
        <v>105</v>
      </c>
      <c r="AY687" s="48">
        <f t="shared" si="213"/>
        <v>17105</v>
      </c>
      <c r="BA687" s="7" t="s">
        <v>2971</v>
      </c>
    </row>
    <row r="688" spans="1:53" hidden="1" outlineLevel="1" x14ac:dyDescent="0.2">
      <c r="A688" t="s">
        <v>775</v>
      </c>
      <c r="B688" t="s">
        <v>1276</v>
      </c>
      <c r="C688" s="25">
        <v>30013</v>
      </c>
      <c r="D688" s="25"/>
      <c r="E688" s="25"/>
      <c r="F688" s="1">
        <v>19471</v>
      </c>
      <c r="H688" s="1">
        <v>12182</v>
      </c>
      <c r="I688" s="1">
        <v>12053</v>
      </c>
      <c r="J688" s="2" t="str">
        <f t="shared" si="207"/>
        <v/>
      </c>
      <c r="K688" s="2">
        <f t="shared" si="208"/>
        <v>0.61902316265214941</v>
      </c>
      <c r="L688" s="10" t="str">
        <f t="shared" si="198"/>
        <v/>
      </c>
      <c r="M688" s="9" t="str">
        <f t="shared" si="205"/>
        <v/>
      </c>
      <c r="N688" s="8" t="str">
        <f t="shared" si="206"/>
        <v/>
      </c>
      <c r="O688" s="2" t="str">
        <f t="shared" si="209"/>
        <v>-</v>
      </c>
      <c r="P688" s="2" t="str">
        <f t="shared" si="210"/>
        <v>-</v>
      </c>
      <c r="Q688" s="2" t="str">
        <f t="shared" si="211"/>
        <v>-</v>
      </c>
      <c r="R688" s="2" t="str">
        <f t="shared" si="212"/>
        <v>-</v>
      </c>
      <c r="AS688" t="s">
        <v>775</v>
      </c>
      <c r="AT688" t="s">
        <v>1276</v>
      </c>
      <c r="AW688" s="42">
        <v>17</v>
      </c>
      <c r="AX688" s="44">
        <v>107</v>
      </c>
      <c r="AY688" s="48">
        <f t="shared" si="213"/>
        <v>17107</v>
      </c>
      <c r="BA688" s="7" t="s">
        <v>2971</v>
      </c>
    </row>
    <row r="689" spans="1:53" hidden="1" outlineLevel="1" x14ac:dyDescent="0.2">
      <c r="A689" t="s">
        <v>426</v>
      </c>
      <c r="B689" t="s">
        <v>1276</v>
      </c>
      <c r="C689" s="25">
        <v>32537</v>
      </c>
      <c r="D689" s="25"/>
      <c r="E689" s="25"/>
      <c r="F689" s="1">
        <v>19154</v>
      </c>
      <c r="H689" s="1">
        <v>12619</v>
      </c>
      <c r="I689" s="1">
        <v>12454</v>
      </c>
      <c r="J689" s="2" t="str">
        <f t="shared" si="207"/>
        <v/>
      </c>
      <c r="K689" s="2">
        <f t="shared" si="208"/>
        <v>0.65020361282238692</v>
      </c>
      <c r="L689" s="10" t="str">
        <f t="shared" ref="L689:L752" si="214">IF(S689&gt;0,RANK(S689,$S689:$AP689),"")</f>
        <v/>
      </c>
      <c r="M689" s="9" t="str">
        <f t="shared" si="205"/>
        <v/>
      </c>
      <c r="N689" s="8" t="str">
        <f t="shared" si="206"/>
        <v/>
      </c>
      <c r="O689" s="2" t="str">
        <f t="shared" si="209"/>
        <v>-</v>
      </c>
      <c r="P689" s="2" t="str">
        <f t="shared" si="210"/>
        <v>-</v>
      </c>
      <c r="Q689" s="2" t="str">
        <f t="shared" si="211"/>
        <v>-</v>
      </c>
      <c r="R689" s="2" t="str">
        <f t="shared" si="212"/>
        <v>-</v>
      </c>
      <c r="AS689" t="s">
        <v>426</v>
      </c>
      <c r="AT689" t="s">
        <v>1276</v>
      </c>
      <c r="AW689" s="42">
        <v>17</v>
      </c>
      <c r="AX689" s="44">
        <v>109</v>
      </c>
      <c r="AY689" s="48">
        <f t="shared" si="213"/>
        <v>17109</v>
      </c>
      <c r="BA689" s="7" t="s">
        <v>2971</v>
      </c>
    </row>
    <row r="690" spans="1:53" hidden="1" outlineLevel="1" x14ac:dyDescent="0.2">
      <c r="A690" t="s">
        <v>803</v>
      </c>
      <c r="B690" t="s">
        <v>1276</v>
      </c>
      <c r="C690" s="25">
        <v>308145</v>
      </c>
      <c r="D690" s="25"/>
      <c r="E690" s="25"/>
      <c r="F690" s="1">
        <v>203225</v>
      </c>
      <c r="H690" s="1">
        <v>134550</v>
      </c>
      <c r="I690" s="1">
        <v>133844</v>
      </c>
      <c r="J690" s="2" t="str">
        <f t="shared" si="207"/>
        <v/>
      </c>
      <c r="K690" s="2">
        <f t="shared" si="208"/>
        <v>0.65860007380981667</v>
      </c>
      <c r="L690" s="10" t="str">
        <f t="shared" si="214"/>
        <v/>
      </c>
      <c r="M690" s="9" t="str">
        <f t="shared" si="205"/>
        <v/>
      </c>
      <c r="N690" s="8" t="str">
        <f t="shared" si="206"/>
        <v/>
      </c>
      <c r="O690" s="2" t="str">
        <f t="shared" si="209"/>
        <v>-</v>
      </c>
      <c r="P690" s="2" t="str">
        <f t="shared" si="210"/>
        <v>-</v>
      </c>
      <c r="Q690" s="2" t="str">
        <f t="shared" si="211"/>
        <v>-</v>
      </c>
      <c r="R690" s="2" t="str">
        <f t="shared" si="212"/>
        <v>-</v>
      </c>
      <c r="AS690" t="s">
        <v>803</v>
      </c>
      <c r="AT690" t="s">
        <v>1276</v>
      </c>
      <c r="AW690" s="42">
        <v>17</v>
      </c>
      <c r="AX690" s="44">
        <v>111</v>
      </c>
      <c r="AY690" s="48">
        <f t="shared" si="213"/>
        <v>17111</v>
      </c>
      <c r="BA690" s="7" t="s">
        <v>2971</v>
      </c>
    </row>
    <row r="691" spans="1:53" hidden="1" outlineLevel="1" x14ac:dyDescent="0.2">
      <c r="A691" t="s">
        <v>107</v>
      </c>
      <c r="B691" t="s">
        <v>1276</v>
      </c>
      <c r="C691" s="25">
        <v>172281</v>
      </c>
      <c r="D691" s="25"/>
      <c r="E691" s="25"/>
      <c r="F691" s="1">
        <v>102522</v>
      </c>
      <c r="H691" s="1">
        <v>73827</v>
      </c>
      <c r="I691" s="1">
        <v>73382</v>
      </c>
      <c r="J691" s="2" t="str">
        <f t="shared" si="207"/>
        <v/>
      </c>
      <c r="K691" s="2">
        <f t="shared" si="208"/>
        <v>0.71576832289654901</v>
      </c>
      <c r="L691" s="10" t="str">
        <f t="shared" si="214"/>
        <v/>
      </c>
      <c r="M691" s="9" t="str">
        <f t="shared" si="205"/>
        <v/>
      </c>
      <c r="N691" s="8" t="str">
        <f t="shared" si="206"/>
        <v/>
      </c>
      <c r="O691" s="2" t="str">
        <f t="shared" si="209"/>
        <v>-</v>
      </c>
      <c r="P691" s="2" t="str">
        <f t="shared" si="210"/>
        <v>-</v>
      </c>
      <c r="Q691" s="2" t="str">
        <f t="shared" si="211"/>
        <v>-</v>
      </c>
      <c r="R691" s="2" t="str">
        <f t="shared" si="212"/>
        <v>-</v>
      </c>
      <c r="AS691" t="s">
        <v>107</v>
      </c>
      <c r="AT691" t="s">
        <v>1276</v>
      </c>
      <c r="AW691" s="42">
        <v>17</v>
      </c>
      <c r="AX691" s="44">
        <v>113</v>
      </c>
      <c r="AY691" s="48">
        <f t="shared" si="213"/>
        <v>17113</v>
      </c>
      <c r="BA691" s="7" t="s">
        <v>2971</v>
      </c>
    </row>
    <row r="692" spans="1:53" hidden="1" outlineLevel="1" x14ac:dyDescent="0.2">
      <c r="A692" t="s">
        <v>1541</v>
      </c>
      <c r="B692" t="s">
        <v>1276</v>
      </c>
      <c r="C692" s="25">
        <v>110122</v>
      </c>
      <c r="D692" s="25"/>
      <c r="E692" s="25"/>
      <c r="F692" s="1">
        <v>76201</v>
      </c>
      <c r="H692" s="1">
        <v>49308</v>
      </c>
      <c r="I692" s="1">
        <v>48899</v>
      </c>
      <c r="J692" s="2" t="str">
        <f t="shared" si="207"/>
        <v/>
      </c>
      <c r="K692" s="2">
        <f t="shared" si="208"/>
        <v>0.64171073870421647</v>
      </c>
      <c r="L692" s="10" t="str">
        <f t="shared" si="214"/>
        <v/>
      </c>
      <c r="M692" s="9" t="str">
        <f t="shared" si="205"/>
        <v/>
      </c>
      <c r="N692" s="8" t="str">
        <f t="shared" si="206"/>
        <v/>
      </c>
      <c r="O692" s="2" t="str">
        <f t="shared" si="209"/>
        <v>-</v>
      </c>
      <c r="P692" s="2" t="str">
        <f t="shared" si="210"/>
        <v>-</v>
      </c>
      <c r="Q692" s="2" t="str">
        <f t="shared" si="211"/>
        <v>-</v>
      </c>
      <c r="R692" s="2" t="str">
        <f t="shared" si="212"/>
        <v>-</v>
      </c>
      <c r="AS692" t="s">
        <v>1541</v>
      </c>
      <c r="AT692" t="s">
        <v>1276</v>
      </c>
      <c r="AW692" s="42">
        <v>17</v>
      </c>
      <c r="AX692" s="44">
        <v>115</v>
      </c>
      <c r="AY692" s="48">
        <f t="shared" si="213"/>
        <v>17115</v>
      </c>
      <c r="BA692" s="7" t="s">
        <v>2971</v>
      </c>
    </row>
    <row r="693" spans="1:53" hidden="1" outlineLevel="1" x14ac:dyDescent="0.2">
      <c r="A693" t="s">
        <v>2487</v>
      </c>
      <c r="B693" t="s">
        <v>1276</v>
      </c>
      <c r="C693" s="25">
        <v>47231</v>
      </c>
      <c r="D693" s="25"/>
      <c r="E693" s="25"/>
      <c r="F693" s="1">
        <v>31882</v>
      </c>
      <c r="H693" s="1">
        <v>21236</v>
      </c>
      <c r="I693" s="1">
        <v>21010</v>
      </c>
      <c r="J693" s="2" t="str">
        <f t="shared" si="207"/>
        <v/>
      </c>
      <c r="K693" s="2">
        <f t="shared" si="208"/>
        <v>0.65899253497271193</v>
      </c>
      <c r="L693" s="10" t="str">
        <f t="shared" si="214"/>
        <v/>
      </c>
      <c r="M693" s="9" t="str">
        <f t="shared" si="205"/>
        <v/>
      </c>
      <c r="N693" s="8" t="str">
        <f t="shared" si="206"/>
        <v/>
      </c>
      <c r="O693" s="2" t="str">
        <f t="shared" si="209"/>
        <v>-</v>
      </c>
      <c r="P693" s="2" t="str">
        <f t="shared" si="210"/>
        <v>-</v>
      </c>
      <c r="Q693" s="2" t="str">
        <f t="shared" si="211"/>
        <v>-</v>
      </c>
      <c r="R693" s="2" t="str">
        <f t="shared" si="212"/>
        <v>-</v>
      </c>
      <c r="AS693" t="s">
        <v>2487</v>
      </c>
      <c r="AT693" t="s">
        <v>1276</v>
      </c>
      <c r="AW693" s="42">
        <v>17</v>
      </c>
      <c r="AX693" s="44">
        <v>117</v>
      </c>
      <c r="AY693" s="48">
        <f t="shared" si="213"/>
        <v>17117</v>
      </c>
      <c r="BA693" s="7" t="s">
        <v>2971</v>
      </c>
    </row>
    <row r="694" spans="1:53" hidden="1" outlineLevel="1" x14ac:dyDescent="0.2">
      <c r="A694" t="s">
        <v>1542</v>
      </c>
      <c r="B694" t="s">
        <v>1276</v>
      </c>
      <c r="C694" s="25">
        <v>267883</v>
      </c>
      <c r="D694" s="25"/>
      <c r="E694" s="25"/>
      <c r="F694" s="1">
        <v>179256</v>
      </c>
      <c r="H694" s="1">
        <v>123834</v>
      </c>
      <c r="I694" s="1">
        <v>122473</v>
      </c>
      <c r="J694" s="2" t="str">
        <f t="shared" si="207"/>
        <v/>
      </c>
      <c r="K694" s="2">
        <f t="shared" si="208"/>
        <v>0.683229571116169</v>
      </c>
      <c r="L694" s="10" t="str">
        <f t="shared" si="214"/>
        <v/>
      </c>
      <c r="M694" s="9" t="str">
        <f t="shared" si="205"/>
        <v/>
      </c>
      <c r="N694" s="8" t="str">
        <f t="shared" si="206"/>
        <v/>
      </c>
      <c r="O694" s="2" t="str">
        <f t="shared" si="209"/>
        <v>-</v>
      </c>
      <c r="P694" s="2" t="str">
        <f t="shared" si="210"/>
        <v>-</v>
      </c>
      <c r="Q694" s="2" t="str">
        <f t="shared" si="211"/>
        <v>-</v>
      </c>
      <c r="R694" s="2" t="str">
        <f t="shared" si="212"/>
        <v>-</v>
      </c>
      <c r="AS694" t="s">
        <v>1542</v>
      </c>
      <c r="AT694" t="s">
        <v>1276</v>
      </c>
      <c r="AW694" s="42">
        <v>17</v>
      </c>
      <c r="AX694" s="44">
        <v>119</v>
      </c>
      <c r="AY694" s="48">
        <f t="shared" si="213"/>
        <v>17119</v>
      </c>
      <c r="BA694" s="7" t="s">
        <v>2971</v>
      </c>
    </row>
    <row r="695" spans="1:53" hidden="1" outlineLevel="1" x14ac:dyDescent="0.2">
      <c r="A695" t="s">
        <v>1706</v>
      </c>
      <c r="B695" t="s">
        <v>1276</v>
      </c>
      <c r="C695" s="25">
        <v>38894</v>
      </c>
      <c r="D695" s="25"/>
      <c r="E695" s="25"/>
      <c r="F695" s="1">
        <v>24817</v>
      </c>
      <c r="H695" s="1">
        <v>15952</v>
      </c>
      <c r="I695" s="1">
        <v>15764</v>
      </c>
      <c r="J695" s="2" t="str">
        <f t="shared" si="207"/>
        <v/>
      </c>
      <c r="K695" s="2">
        <f t="shared" si="208"/>
        <v>0.63520973526211866</v>
      </c>
      <c r="L695" s="10" t="str">
        <f t="shared" si="214"/>
        <v/>
      </c>
      <c r="M695" s="9" t="str">
        <f t="shared" si="205"/>
        <v/>
      </c>
      <c r="N695" s="8" t="str">
        <f t="shared" si="206"/>
        <v/>
      </c>
      <c r="O695" s="2" t="str">
        <f t="shared" si="209"/>
        <v>-</v>
      </c>
      <c r="P695" s="2" t="str">
        <f t="shared" si="210"/>
        <v>-</v>
      </c>
      <c r="Q695" s="2" t="str">
        <f t="shared" si="211"/>
        <v>-</v>
      </c>
      <c r="R695" s="2" t="str">
        <f t="shared" si="212"/>
        <v>-</v>
      </c>
      <c r="AS695" t="s">
        <v>1706</v>
      </c>
      <c r="AT695" t="s">
        <v>1276</v>
      </c>
      <c r="AW695" s="42">
        <v>17</v>
      </c>
      <c r="AX695" s="44">
        <v>121</v>
      </c>
      <c r="AY695" s="48">
        <f t="shared" si="213"/>
        <v>17121</v>
      </c>
      <c r="BA695" s="7" t="s">
        <v>2971</v>
      </c>
    </row>
    <row r="696" spans="1:53" hidden="1" outlineLevel="1" x14ac:dyDescent="0.2">
      <c r="A696" t="s">
        <v>1726</v>
      </c>
      <c r="B696" t="s">
        <v>1276</v>
      </c>
      <c r="C696" s="25">
        <v>12327</v>
      </c>
      <c r="D696" s="25"/>
      <c r="E696" s="25"/>
      <c r="F696" s="1">
        <v>8454</v>
      </c>
      <c r="H696" s="1">
        <v>5928</v>
      </c>
      <c r="I696" s="1">
        <v>5850</v>
      </c>
      <c r="J696" s="2" t="str">
        <f t="shared" si="207"/>
        <v/>
      </c>
      <c r="K696" s="2">
        <f t="shared" si="208"/>
        <v>0.69198012775017748</v>
      </c>
      <c r="L696" s="10" t="str">
        <f t="shared" si="214"/>
        <v/>
      </c>
      <c r="M696" s="9" t="str">
        <f t="shared" si="205"/>
        <v/>
      </c>
      <c r="N696" s="8" t="str">
        <f t="shared" si="206"/>
        <v/>
      </c>
      <c r="O696" s="2" t="str">
        <f t="shared" si="209"/>
        <v>-</v>
      </c>
      <c r="P696" s="2" t="str">
        <f t="shared" si="210"/>
        <v>-</v>
      </c>
      <c r="Q696" s="2" t="str">
        <f t="shared" si="211"/>
        <v>-</v>
      </c>
      <c r="R696" s="2" t="str">
        <f t="shared" si="212"/>
        <v>-</v>
      </c>
      <c r="AS696" t="s">
        <v>1726</v>
      </c>
      <c r="AT696" t="s">
        <v>1276</v>
      </c>
      <c r="AW696" s="42">
        <v>17</v>
      </c>
      <c r="AX696" s="44">
        <v>123</v>
      </c>
      <c r="AY696" s="48">
        <f t="shared" si="213"/>
        <v>17123</v>
      </c>
      <c r="BA696" s="7" t="s">
        <v>2971</v>
      </c>
    </row>
    <row r="697" spans="1:53" hidden="1" outlineLevel="1" x14ac:dyDescent="0.2">
      <c r="A697" t="s">
        <v>1816</v>
      </c>
      <c r="B697" t="s">
        <v>1276</v>
      </c>
      <c r="C697" s="25">
        <v>14327</v>
      </c>
      <c r="D697" s="25"/>
      <c r="E697" s="25"/>
      <c r="F697" s="1">
        <v>10422</v>
      </c>
      <c r="H697" s="1">
        <v>6348</v>
      </c>
      <c r="I697" s="1">
        <v>6272</v>
      </c>
      <c r="J697" s="2" t="str">
        <f t="shared" si="207"/>
        <v/>
      </c>
      <c r="K697" s="2">
        <f t="shared" si="208"/>
        <v>0.60180387641527533</v>
      </c>
      <c r="L697" s="10" t="str">
        <f t="shared" si="214"/>
        <v/>
      </c>
      <c r="M697" s="9" t="str">
        <f t="shared" si="205"/>
        <v/>
      </c>
      <c r="N697" s="8" t="str">
        <f t="shared" si="206"/>
        <v/>
      </c>
      <c r="O697" s="2" t="str">
        <f t="shared" si="209"/>
        <v>-</v>
      </c>
      <c r="P697" s="2" t="str">
        <f t="shared" si="210"/>
        <v>-</v>
      </c>
      <c r="Q697" s="2" t="str">
        <f t="shared" si="211"/>
        <v>-</v>
      </c>
      <c r="R697" s="2" t="str">
        <f t="shared" si="212"/>
        <v>-</v>
      </c>
      <c r="AS697" t="s">
        <v>1816</v>
      </c>
      <c r="AT697" t="s">
        <v>1276</v>
      </c>
      <c r="AW697" s="42">
        <v>17</v>
      </c>
      <c r="AX697" s="44">
        <v>125</v>
      </c>
      <c r="AY697" s="48">
        <f t="shared" si="213"/>
        <v>17125</v>
      </c>
      <c r="BA697" s="7" t="s">
        <v>2971</v>
      </c>
    </row>
    <row r="698" spans="1:53" hidden="1" outlineLevel="1" x14ac:dyDescent="0.2">
      <c r="A698" t="s">
        <v>2488</v>
      </c>
      <c r="B698" t="s">
        <v>1276</v>
      </c>
      <c r="C698" s="25">
        <v>15234</v>
      </c>
      <c r="D698" s="25"/>
      <c r="E698" s="25"/>
      <c r="F698" s="1">
        <v>10756</v>
      </c>
      <c r="H698" s="1">
        <v>6590</v>
      </c>
      <c r="I698" s="1">
        <v>6495</v>
      </c>
      <c r="J698" s="2" t="str">
        <f t="shared" si="207"/>
        <v/>
      </c>
      <c r="K698" s="2">
        <f t="shared" si="208"/>
        <v>0.6038490145035329</v>
      </c>
      <c r="L698" s="10" t="str">
        <f t="shared" si="214"/>
        <v/>
      </c>
      <c r="M698" s="9" t="str">
        <f t="shared" si="205"/>
        <v/>
      </c>
      <c r="N698" s="8" t="str">
        <f t="shared" si="206"/>
        <v/>
      </c>
      <c r="O698" s="2" t="str">
        <f t="shared" si="209"/>
        <v>-</v>
      </c>
      <c r="P698" s="2" t="str">
        <f t="shared" si="210"/>
        <v>-</v>
      </c>
      <c r="Q698" s="2" t="str">
        <f t="shared" si="211"/>
        <v>-</v>
      </c>
      <c r="R698" s="2" t="str">
        <f t="shared" si="212"/>
        <v>-</v>
      </c>
      <c r="AS698" t="s">
        <v>2488</v>
      </c>
      <c r="AT698" t="s">
        <v>1276</v>
      </c>
      <c r="AW698" s="42">
        <v>17</v>
      </c>
      <c r="AX698" s="44">
        <v>127</v>
      </c>
      <c r="AY698" s="48">
        <f t="shared" si="213"/>
        <v>17127</v>
      </c>
      <c r="BA698" s="7" t="s">
        <v>2971</v>
      </c>
    </row>
    <row r="699" spans="1:53" hidden="1" outlineLevel="1" x14ac:dyDescent="0.2">
      <c r="A699" t="s">
        <v>2860</v>
      </c>
      <c r="B699" t="s">
        <v>1276</v>
      </c>
      <c r="C699" s="25">
        <v>12722</v>
      </c>
      <c r="D699" s="25"/>
      <c r="E699" s="25"/>
      <c r="F699" s="1">
        <v>8751</v>
      </c>
      <c r="H699" s="1">
        <v>6213</v>
      </c>
      <c r="I699" s="1">
        <v>6151</v>
      </c>
      <c r="J699" s="2" t="str">
        <f t="shared" ref="J699:J730" si="215">IF(D699&gt;0,I699/D699,"")</f>
        <v/>
      </c>
      <c r="K699" s="2">
        <f t="shared" ref="K699:K730" si="216">IF(F699&gt;0,I699/F699,"")</f>
        <v>0.70289109816021023</v>
      </c>
      <c r="L699" s="10" t="str">
        <f t="shared" si="214"/>
        <v/>
      </c>
      <c r="M699" s="9" t="str">
        <f t="shared" si="205"/>
        <v/>
      </c>
      <c r="N699" s="8" t="str">
        <f t="shared" si="206"/>
        <v/>
      </c>
      <c r="O699" s="2" t="str">
        <f t="shared" ref="O699:O730" si="217">IF(SUM($S699:$AO699)=0,"-",S699/SUM($S699:$AO699))</f>
        <v>-</v>
      </c>
      <c r="P699" s="2" t="str">
        <f t="shared" ref="P699:P730" si="218">IF(SUM($S699:$AO699)=0,"-",T699/SUM($S699:$AO699))</f>
        <v>-</v>
      </c>
      <c r="Q699" s="2" t="str">
        <f t="shared" ref="Q699:Q730" si="219">IF(SUM($S699:$AO699)=0,"-",U699/SUM($S699:$AO699))</f>
        <v>-</v>
      </c>
      <c r="R699" s="2" t="str">
        <f t="shared" ref="R699:R730" si="220">IF(SUM($S699:$AO699)=0,"-",(1-O699-P699-Q699))</f>
        <v>-</v>
      </c>
      <c r="AS699" t="s">
        <v>2860</v>
      </c>
      <c r="AT699" t="s">
        <v>1276</v>
      </c>
      <c r="AW699" s="42">
        <v>17</v>
      </c>
      <c r="AX699" s="44">
        <v>129</v>
      </c>
      <c r="AY699" s="48">
        <f t="shared" si="213"/>
        <v>17129</v>
      </c>
      <c r="BA699" s="7" t="s">
        <v>2971</v>
      </c>
    </row>
    <row r="700" spans="1:53" hidden="1" outlineLevel="1" x14ac:dyDescent="0.2">
      <c r="A700" t="s">
        <v>415</v>
      </c>
      <c r="B700" t="s">
        <v>1276</v>
      </c>
      <c r="C700" s="25">
        <v>16219</v>
      </c>
      <c r="D700" s="25"/>
      <c r="E700" s="25"/>
      <c r="F700" s="1">
        <v>12020</v>
      </c>
      <c r="H700" s="1">
        <v>8652</v>
      </c>
      <c r="I700" s="1">
        <v>8534</v>
      </c>
      <c r="J700" s="2" t="str">
        <f t="shared" si="215"/>
        <v/>
      </c>
      <c r="K700" s="2">
        <f t="shared" si="216"/>
        <v>0.70998336106489179</v>
      </c>
      <c r="L700" s="10" t="str">
        <f t="shared" si="214"/>
        <v/>
      </c>
      <c r="M700" s="9" t="str">
        <f t="shared" si="205"/>
        <v/>
      </c>
      <c r="N700" s="8" t="str">
        <f t="shared" si="206"/>
        <v/>
      </c>
      <c r="O700" s="2" t="str">
        <f t="shared" si="217"/>
        <v>-</v>
      </c>
      <c r="P700" s="2" t="str">
        <f t="shared" si="218"/>
        <v>-</v>
      </c>
      <c r="Q700" s="2" t="str">
        <f t="shared" si="219"/>
        <v>-</v>
      </c>
      <c r="R700" s="2" t="str">
        <f t="shared" si="220"/>
        <v>-</v>
      </c>
      <c r="AS700" t="s">
        <v>415</v>
      </c>
      <c r="AT700" t="s">
        <v>1276</v>
      </c>
      <c r="AW700" s="42">
        <v>17</v>
      </c>
      <c r="AX700" s="44">
        <v>131</v>
      </c>
      <c r="AY700" s="48">
        <f t="shared" si="213"/>
        <v>17131</v>
      </c>
      <c r="BA700" s="7" t="s">
        <v>2971</v>
      </c>
    </row>
    <row r="701" spans="1:53" hidden="1" outlineLevel="1" x14ac:dyDescent="0.2">
      <c r="A701" t="s">
        <v>590</v>
      </c>
      <c r="B701" t="s">
        <v>1276</v>
      </c>
      <c r="C701" s="25">
        <v>33357</v>
      </c>
      <c r="D701" s="25"/>
      <c r="E701" s="25"/>
      <c r="F701" s="1">
        <v>23827</v>
      </c>
      <c r="H701" s="1">
        <v>17582</v>
      </c>
      <c r="I701" s="1">
        <v>17432</v>
      </c>
      <c r="J701" s="2" t="str">
        <f t="shared" si="215"/>
        <v/>
      </c>
      <c r="K701" s="2">
        <f t="shared" si="216"/>
        <v>0.73160700046166116</v>
      </c>
      <c r="L701" s="10" t="str">
        <f t="shared" si="214"/>
        <v/>
      </c>
      <c r="M701" s="9" t="str">
        <f t="shared" si="205"/>
        <v/>
      </c>
      <c r="N701" s="8" t="str">
        <f t="shared" si="206"/>
        <v/>
      </c>
      <c r="O701" s="2" t="str">
        <f t="shared" si="217"/>
        <v>-</v>
      </c>
      <c r="P701" s="2" t="str">
        <f t="shared" si="218"/>
        <v>-</v>
      </c>
      <c r="Q701" s="2" t="str">
        <f t="shared" si="219"/>
        <v>-</v>
      </c>
      <c r="R701" s="2" t="str">
        <f t="shared" si="220"/>
        <v>-</v>
      </c>
      <c r="AS701" t="s">
        <v>590</v>
      </c>
      <c r="AT701" t="s">
        <v>1276</v>
      </c>
      <c r="AW701" s="42">
        <v>17</v>
      </c>
      <c r="AX701" s="44">
        <v>133</v>
      </c>
      <c r="AY701" s="48">
        <f t="shared" si="213"/>
        <v>17133</v>
      </c>
      <c r="BA701" s="7" t="s">
        <v>2971</v>
      </c>
    </row>
    <row r="702" spans="1:53" hidden="1" outlineLevel="1" x14ac:dyDescent="0.2">
      <c r="A702" t="s">
        <v>1313</v>
      </c>
      <c r="B702" t="s">
        <v>1276</v>
      </c>
      <c r="C702" s="25">
        <v>29620</v>
      </c>
      <c r="D702" s="25"/>
      <c r="E702" s="25"/>
      <c r="F702" s="1">
        <v>18344</v>
      </c>
      <c r="H702" s="1">
        <v>12314</v>
      </c>
      <c r="I702" s="1">
        <v>12133</v>
      </c>
      <c r="J702" s="2" t="str">
        <f t="shared" si="215"/>
        <v/>
      </c>
      <c r="K702" s="2">
        <f t="shared" si="216"/>
        <v>0.66141517662450933</v>
      </c>
      <c r="L702" s="10" t="str">
        <f t="shared" si="214"/>
        <v/>
      </c>
      <c r="M702" s="9" t="str">
        <f t="shared" si="205"/>
        <v/>
      </c>
      <c r="N702" s="8" t="str">
        <f t="shared" si="206"/>
        <v/>
      </c>
      <c r="O702" s="2" t="str">
        <f t="shared" si="217"/>
        <v>-</v>
      </c>
      <c r="P702" s="2" t="str">
        <f t="shared" si="218"/>
        <v>-</v>
      </c>
      <c r="Q702" s="2" t="str">
        <f t="shared" si="219"/>
        <v>-</v>
      </c>
      <c r="R702" s="2" t="str">
        <f t="shared" si="220"/>
        <v>-</v>
      </c>
      <c r="AS702" t="s">
        <v>1313</v>
      </c>
      <c r="AT702" t="s">
        <v>1276</v>
      </c>
      <c r="AW702" s="42">
        <v>17</v>
      </c>
      <c r="AX702" s="44">
        <v>135</v>
      </c>
      <c r="AY702" s="48">
        <f t="shared" si="213"/>
        <v>17135</v>
      </c>
      <c r="BA702" s="7" t="s">
        <v>2971</v>
      </c>
    </row>
    <row r="703" spans="1:53" hidden="1" outlineLevel="1" x14ac:dyDescent="0.2">
      <c r="A703" t="s">
        <v>1064</v>
      </c>
      <c r="B703" t="s">
        <v>1276</v>
      </c>
      <c r="C703" s="25">
        <v>35272</v>
      </c>
      <c r="D703" s="25"/>
      <c r="E703" s="25"/>
      <c r="F703" s="1">
        <v>21484</v>
      </c>
      <c r="H703" s="1">
        <v>14222</v>
      </c>
      <c r="I703" s="1">
        <v>14096</v>
      </c>
      <c r="J703" s="2" t="str">
        <f t="shared" si="215"/>
        <v/>
      </c>
      <c r="K703" s="2">
        <f t="shared" si="216"/>
        <v>0.65611617948240553</v>
      </c>
      <c r="L703" s="10" t="str">
        <f t="shared" si="214"/>
        <v/>
      </c>
      <c r="M703" s="9" t="str">
        <f t="shared" si="205"/>
        <v/>
      </c>
      <c r="N703" s="8" t="str">
        <f t="shared" si="206"/>
        <v/>
      </c>
      <c r="O703" s="2" t="str">
        <f t="shared" si="217"/>
        <v>-</v>
      </c>
      <c r="P703" s="2" t="str">
        <f t="shared" si="218"/>
        <v>-</v>
      </c>
      <c r="Q703" s="2" t="str">
        <f t="shared" si="219"/>
        <v>-</v>
      </c>
      <c r="R703" s="2" t="str">
        <f t="shared" si="220"/>
        <v>-</v>
      </c>
      <c r="AS703" t="s">
        <v>1064</v>
      </c>
      <c r="AT703" t="s">
        <v>1276</v>
      </c>
      <c r="AW703" s="42">
        <v>17</v>
      </c>
      <c r="AX703" s="44">
        <v>137</v>
      </c>
      <c r="AY703" s="48">
        <f t="shared" si="213"/>
        <v>17137</v>
      </c>
      <c r="BA703" s="7" t="s">
        <v>2971</v>
      </c>
    </row>
    <row r="704" spans="1:53" hidden="1" outlineLevel="1" x14ac:dyDescent="0.2">
      <c r="A704" t="s">
        <v>1598</v>
      </c>
      <c r="B704" t="s">
        <v>1276</v>
      </c>
      <c r="C704" s="25">
        <v>14933</v>
      </c>
      <c r="D704" s="25"/>
      <c r="E704" s="25"/>
      <c r="F704" s="1">
        <v>8672</v>
      </c>
      <c r="H704" s="1">
        <v>6114</v>
      </c>
      <c r="I704" s="1">
        <v>6057</v>
      </c>
      <c r="J704" s="2" t="str">
        <f t="shared" si="215"/>
        <v/>
      </c>
      <c r="K704" s="2">
        <f t="shared" si="216"/>
        <v>0.69845479704797053</v>
      </c>
      <c r="L704" s="10" t="str">
        <f t="shared" si="214"/>
        <v/>
      </c>
      <c r="M704" s="9" t="str">
        <f t="shared" si="205"/>
        <v/>
      </c>
      <c r="N704" s="8" t="str">
        <f t="shared" si="206"/>
        <v/>
      </c>
      <c r="O704" s="2" t="str">
        <f t="shared" si="217"/>
        <v>-</v>
      </c>
      <c r="P704" s="2" t="str">
        <f t="shared" si="218"/>
        <v>-</v>
      </c>
      <c r="Q704" s="2" t="str">
        <f t="shared" si="219"/>
        <v>-</v>
      </c>
      <c r="R704" s="2" t="str">
        <f t="shared" si="220"/>
        <v>-</v>
      </c>
      <c r="AS704" t="s">
        <v>1598</v>
      </c>
      <c r="AT704" t="s">
        <v>1276</v>
      </c>
      <c r="AW704" s="42">
        <v>17</v>
      </c>
      <c r="AX704" s="44">
        <v>139</v>
      </c>
      <c r="AY704" s="48">
        <f t="shared" si="213"/>
        <v>17139</v>
      </c>
      <c r="BA704" s="7" t="s">
        <v>2971</v>
      </c>
    </row>
    <row r="705" spans="1:53" hidden="1" outlineLevel="1" x14ac:dyDescent="0.2">
      <c r="A705" t="s">
        <v>576</v>
      </c>
      <c r="B705" t="s">
        <v>1276</v>
      </c>
      <c r="C705" s="25">
        <v>52848</v>
      </c>
      <c r="D705" s="25"/>
      <c r="E705" s="25"/>
      <c r="F705" s="1">
        <v>34994</v>
      </c>
      <c r="H705" s="1">
        <v>23533</v>
      </c>
      <c r="I705" s="1">
        <v>23367</v>
      </c>
      <c r="J705" s="2" t="str">
        <f t="shared" si="215"/>
        <v/>
      </c>
      <c r="K705" s="2">
        <f t="shared" si="216"/>
        <v>0.66774304166428533</v>
      </c>
      <c r="L705" s="10" t="str">
        <f t="shared" si="214"/>
        <v/>
      </c>
      <c r="M705" s="9" t="str">
        <f t="shared" si="205"/>
        <v/>
      </c>
      <c r="N705" s="8" t="str">
        <f t="shared" si="206"/>
        <v/>
      </c>
      <c r="O705" s="2" t="str">
        <f t="shared" si="217"/>
        <v>-</v>
      </c>
      <c r="P705" s="2" t="str">
        <f t="shared" si="218"/>
        <v>-</v>
      </c>
      <c r="Q705" s="2" t="str">
        <f t="shared" si="219"/>
        <v>-</v>
      </c>
      <c r="R705" s="2" t="str">
        <f t="shared" si="220"/>
        <v>-</v>
      </c>
      <c r="AS705" t="s">
        <v>576</v>
      </c>
      <c r="AT705" t="s">
        <v>1276</v>
      </c>
      <c r="AW705" s="42">
        <v>17</v>
      </c>
      <c r="AX705" s="44">
        <v>141</v>
      </c>
      <c r="AY705" s="48">
        <f t="shared" si="213"/>
        <v>17141</v>
      </c>
      <c r="BA705" s="7" t="s">
        <v>2971</v>
      </c>
    </row>
    <row r="706" spans="1:53" hidden="1" outlineLevel="1" x14ac:dyDescent="0.2">
      <c r="A706" t="s">
        <v>659</v>
      </c>
      <c r="B706" t="s">
        <v>1276</v>
      </c>
      <c r="C706" s="25">
        <v>187254</v>
      </c>
      <c r="D706" s="25"/>
      <c r="E706" s="25"/>
      <c r="F706" s="1">
        <v>115999</v>
      </c>
      <c r="H706" s="1">
        <v>79473</v>
      </c>
      <c r="I706" s="1">
        <v>78411</v>
      </c>
      <c r="J706" s="2" t="str">
        <f t="shared" si="215"/>
        <v/>
      </c>
      <c r="K706" s="2">
        <f t="shared" si="216"/>
        <v>0.67596272381658462</v>
      </c>
      <c r="L706" s="10" t="str">
        <f t="shared" si="214"/>
        <v/>
      </c>
      <c r="M706" s="9" t="str">
        <f t="shared" ref="M706:M769" si="221">IF(T706&gt;0,RANK(T706,$S706:$AP706),"")</f>
        <v/>
      </c>
      <c r="N706" s="8" t="str">
        <f t="shared" ref="N706:N769" si="222">IF(U706&gt;0,RANK(U706,$S706:$AP706),"")</f>
        <v/>
      </c>
      <c r="O706" s="2" t="str">
        <f t="shared" si="217"/>
        <v>-</v>
      </c>
      <c r="P706" s="2" t="str">
        <f t="shared" si="218"/>
        <v>-</v>
      </c>
      <c r="Q706" s="2" t="str">
        <f t="shared" si="219"/>
        <v>-</v>
      </c>
      <c r="R706" s="2" t="str">
        <f t="shared" si="220"/>
        <v>-</v>
      </c>
      <c r="AS706" t="s">
        <v>659</v>
      </c>
      <c r="AT706" t="s">
        <v>1276</v>
      </c>
      <c r="AW706" s="42">
        <v>17</v>
      </c>
      <c r="AX706" s="44">
        <v>143</v>
      </c>
      <c r="AY706" s="48">
        <f t="shared" si="213"/>
        <v>17143</v>
      </c>
      <c r="BA706" s="7" t="s">
        <v>2971</v>
      </c>
    </row>
    <row r="707" spans="1:53" hidden="1" outlineLevel="1" x14ac:dyDescent="0.2">
      <c r="A707" t="s">
        <v>1982</v>
      </c>
      <c r="B707" t="s">
        <v>1276</v>
      </c>
      <c r="C707" s="25">
        <v>22058</v>
      </c>
      <c r="D707" s="25"/>
      <c r="E707" s="25"/>
      <c r="F707" s="1">
        <v>14172</v>
      </c>
      <c r="H707" s="1">
        <v>9685</v>
      </c>
      <c r="I707" s="1">
        <v>9549</v>
      </c>
      <c r="J707" s="2" t="str">
        <f t="shared" si="215"/>
        <v/>
      </c>
      <c r="K707" s="2">
        <f t="shared" si="216"/>
        <v>0.67379339542760375</v>
      </c>
      <c r="L707" s="10" t="str">
        <f t="shared" si="214"/>
        <v/>
      </c>
      <c r="M707" s="9" t="str">
        <f t="shared" si="221"/>
        <v/>
      </c>
      <c r="N707" s="8" t="str">
        <f t="shared" si="222"/>
        <v/>
      </c>
      <c r="O707" s="2" t="str">
        <f t="shared" si="217"/>
        <v>-</v>
      </c>
      <c r="P707" s="2" t="str">
        <f t="shared" si="218"/>
        <v>-</v>
      </c>
      <c r="Q707" s="2" t="str">
        <f t="shared" si="219"/>
        <v>-</v>
      </c>
      <c r="R707" s="2" t="str">
        <f t="shared" si="220"/>
        <v>-</v>
      </c>
      <c r="AS707" t="s">
        <v>1982</v>
      </c>
      <c r="AT707" t="s">
        <v>1276</v>
      </c>
      <c r="AW707" s="42">
        <v>17</v>
      </c>
      <c r="AX707" s="44">
        <v>145</v>
      </c>
      <c r="AY707" s="48">
        <f t="shared" si="213"/>
        <v>17145</v>
      </c>
      <c r="BA707" s="7" t="s">
        <v>2971</v>
      </c>
    </row>
    <row r="708" spans="1:53" hidden="1" outlineLevel="1" x14ac:dyDescent="0.2">
      <c r="A708" t="s">
        <v>1558</v>
      </c>
      <c r="B708" t="s">
        <v>1276</v>
      </c>
      <c r="C708" s="25">
        <v>16504</v>
      </c>
      <c r="D708" s="25"/>
      <c r="E708" s="25"/>
      <c r="F708" s="1">
        <v>11817</v>
      </c>
      <c r="H708" s="1">
        <v>8785</v>
      </c>
      <c r="I708" s="1">
        <v>8707</v>
      </c>
      <c r="J708" s="2" t="str">
        <f t="shared" si="215"/>
        <v/>
      </c>
      <c r="K708" s="2">
        <f t="shared" si="216"/>
        <v>0.73681983582973687</v>
      </c>
      <c r="L708" s="10" t="str">
        <f t="shared" si="214"/>
        <v/>
      </c>
      <c r="M708" s="9" t="str">
        <f t="shared" si="221"/>
        <v/>
      </c>
      <c r="N708" s="8" t="str">
        <f t="shared" si="222"/>
        <v/>
      </c>
      <c r="O708" s="2" t="str">
        <f t="shared" si="217"/>
        <v>-</v>
      </c>
      <c r="P708" s="2" t="str">
        <f t="shared" si="218"/>
        <v>-</v>
      </c>
      <c r="Q708" s="2" t="str">
        <f t="shared" si="219"/>
        <v>-</v>
      </c>
      <c r="R708" s="2" t="str">
        <f t="shared" si="220"/>
        <v>-</v>
      </c>
      <c r="AS708" t="s">
        <v>1558</v>
      </c>
      <c r="AT708" t="s">
        <v>1276</v>
      </c>
      <c r="AW708" s="42">
        <v>17</v>
      </c>
      <c r="AX708" s="44">
        <v>147</v>
      </c>
      <c r="AY708" s="48">
        <f t="shared" si="213"/>
        <v>17147</v>
      </c>
      <c r="BA708" s="7" t="s">
        <v>2971</v>
      </c>
    </row>
    <row r="709" spans="1:53" hidden="1" outlineLevel="1" x14ac:dyDescent="0.2">
      <c r="A709" t="s">
        <v>2493</v>
      </c>
      <c r="B709" t="s">
        <v>1276</v>
      </c>
      <c r="C709" s="25">
        <v>16308</v>
      </c>
      <c r="D709" s="25"/>
      <c r="E709" s="25"/>
      <c r="F709" s="1">
        <v>11851</v>
      </c>
      <c r="H709" s="1">
        <v>7377</v>
      </c>
      <c r="I709" s="1">
        <v>7286</v>
      </c>
      <c r="J709" s="2" t="str">
        <f t="shared" si="215"/>
        <v/>
      </c>
      <c r="K709" s="2">
        <f t="shared" si="216"/>
        <v>0.61480043878153745</v>
      </c>
      <c r="L709" s="10" t="str">
        <f t="shared" si="214"/>
        <v/>
      </c>
      <c r="M709" s="9" t="str">
        <f t="shared" si="221"/>
        <v/>
      </c>
      <c r="N709" s="8" t="str">
        <f t="shared" si="222"/>
        <v/>
      </c>
      <c r="O709" s="2" t="str">
        <f t="shared" si="217"/>
        <v>-</v>
      </c>
      <c r="P709" s="2" t="str">
        <f t="shared" si="218"/>
        <v>-</v>
      </c>
      <c r="Q709" s="2" t="str">
        <f t="shared" si="219"/>
        <v>-</v>
      </c>
      <c r="R709" s="2" t="str">
        <f t="shared" si="220"/>
        <v>-</v>
      </c>
      <c r="AS709" t="s">
        <v>2493</v>
      </c>
      <c r="AT709" t="s">
        <v>1276</v>
      </c>
      <c r="AW709" s="42">
        <v>17</v>
      </c>
      <c r="AX709" s="44">
        <v>149</v>
      </c>
      <c r="AY709" s="48">
        <f t="shared" si="213"/>
        <v>17149</v>
      </c>
      <c r="BA709" s="7" t="s">
        <v>2971</v>
      </c>
    </row>
    <row r="710" spans="1:53" hidden="1" outlineLevel="1" x14ac:dyDescent="0.2">
      <c r="A710" t="s">
        <v>522</v>
      </c>
      <c r="B710" t="s">
        <v>1276</v>
      </c>
      <c r="C710" s="25">
        <v>4272</v>
      </c>
      <c r="D710" s="25"/>
      <c r="E710" s="25"/>
      <c r="F710" s="1">
        <v>3021</v>
      </c>
      <c r="H710" s="1">
        <v>2254</v>
      </c>
      <c r="I710" s="1">
        <v>2222</v>
      </c>
      <c r="J710" s="2" t="str">
        <f t="shared" si="215"/>
        <v/>
      </c>
      <c r="K710" s="2">
        <f t="shared" si="216"/>
        <v>0.73551804038397883</v>
      </c>
      <c r="L710" s="10" t="str">
        <f t="shared" si="214"/>
        <v/>
      </c>
      <c r="M710" s="9" t="str">
        <f t="shared" si="221"/>
        <v/>
      </c>
      <c r="N710" s="8" t="str">
        <f t="shared" si="222"/>
        <v/>
      </c>
      <c r="O710" s="2" t="str">
        <f t="shared" si="217"/>
        <v>-</v>
      </c>
      <c r="P710" s="2" t="str">
        <f t="shared" si="218"/>
        <v>-</v>
      </c>
      <c r="Q710" s="2" t="str">
        <f t="shared" si="219"/>
        <v>-</v>
      </c>
      <c r="R710" s="2" t="str">
        <f t="shared" si="220"/>
        <v>-</v>
      </c>
      <c r="AS710" t="s">
        <v>522</v>
      </c>
      <c r="AT710" t="s">
        <v>1276</v>
      </c>
      <c r="AW710" s="42">
        <v>17</v>
      </c>
      <c r="AX710" s="44">
        <v>151</v>
      </c>
      <c r="AY710" s="48">
        <f t="shared" si="213"/>
        <v>17151</v>
      </c>
      <c r="BA710" s="7" t="s">
        <v>2971</v>
      </c>
    </row>
    <row r="711" spans="1:53" hidden="1" outlineLevel="1" x14ac:dyDescent="0.2">
      <c r="A711" t="s">
        <v>1952</v>
      </c>
      <c r="B711" t="s">
        <v>1276</v>
      </c>
      <c r="C711" s="25">
        <v>5998</v>
      </c>
      <c r="D711" s="25"/>
      <c r="E711" s="25"/>
      <c r="F711" s="1">
        <v>5835</v>
      </c>
      <c r="H711" s="1">
        <v>3044</v>
      </c>
      <c r="I711" s="1">
        <v>3003</v>
      </c>
      <c r="J711" s="2" t="str">
        <f t="shared" si="215"/>
        <v/>
      </c>
      <c r="K711" s="2">
        <f t="shared" si="216"/>
        <v>0.51465295629820051</v>
      </c>
      <c r="L711" s="10" t="str">
        <f t="shared" si="214"/>
        <v/>
      </c>
      <c r="M711" s="9" t="str">
        <f t="shared" si="221"/>
        <v/>
      </c>
      <c r="N711" s="8" t="str">
        <f t="shared" si="222"/>
        <v/>
      </c>
      <c r="O711" s="2" t="str">
        <f t="shared" si="217"/>
        <v>-</v>
      </c>
      <c r="P711" s="2" t="str">
        <f t="shared" si="218"/>
        <v>-</v>
      </c>
      <c r="Q711" s="2" t="str">
        <f t="shared" si="219"/>
        <v>-</v>
      </c>
      <c r="R711" s="2" t="str">
        <f t="shared" si="220"/>
        <v>-</v>
      </c>
      <c r="AS711" t="s">
        <v>1952</v>
      </c>
      <c r="AT711" t="s">
        <v>1276</v>
      </c>
      <c r="AW711" s="42">
        <v>17</v>
      </c>
      <c r="AX711" s="44">
        <v>153</v>
      </c>
      <c r="AY711" s="48">
        <f t="shared" si="213"/>
        <v>17153</v>
      </c>
      <c r="BA711" s="7" t="s">
        <v>2971</v>
      </c>
    </row>
    <row r="712" spans="1:53" hidden="1" outlineLevel="1" x14ac:dyDescent="0.2">
      <c r="A712" t="s">
        <v>880</v>
      </c>
      <c r="B712" t="s">
        <v>1276</v>
      </c>
      <c r="C712" s="25">
        <v>5886</v>
      </c>
      <c r="D712" s="25"/>
      <c r="E712" s="25"/>
      <c r="F712" s="1">
        <v>4248</v>
      </c>
      <c r="H712" s="1">
        <v>3178</v>
      </c>
      <c r="I712" s="1">
        <v>3135</v>
      </c>
      <c r="J712" s="2" t="str">
        <f t="shared" si="215"/>
        <v/>
      </c>
      <c r="K712" s="2">
        <f t="shared" si="216"/>
        <v>0.73799435028248583</v>
      </c>
      <c r="L712" s="10" t="str">
        <f t="shared" si="214"/>
        <v/>
      </c>
      <c r="M712" s="9" t="str">
        <f t="shared" si="221"/>
        <v/>
      </c>
      <c r="N712" s="8" t="str">
        <f t="shared" si="222"/>
        <v/>
      </c>
      <c r="O712" s="2" t="str">
        <f t="shared" si="217"/>
        <v>-</v>
      </c>
      <c r="P712" s="2" t="str">
        <f t="shared" si="218"/>
        <v>-</v>
      </c>
      <c r="Q712" s="2" t="str">
        <f t="shared" si="219"/>
        <v>-</v>
      </c>
      <c r="R712" s="2" t="str">
        <f t="shared" si="220"/>
        <v>-</v>
      </c>
      <c r="AS712" t="s">
        <v>880</v>
      </c>
      <c r="AT712" t="s">
        <v>1276</v>
      </c>
      <c r="AW712" s="42">
        <v>17</v>
      </c>
      <c r="AX712" s="44">
        <v>155</v>
      </c>
      <c r="AY712" s="48">
        <f t="shared" si="213"/>
        <v>17155</v>
      </c>
      <c r="BA712" s="7" t="s">
        <v>2971</v>
      </c>
    </row>
    <row r="713" spans="1:53" hidden="1" outlineLevel="1" x14ac:dyDescent="0.2">
      <c r="A713" t="s">
        <v>1364</v>
      </c>
      <c r="B713" t="s">
        <v>1276</v>
      </c>
      <c r="C713" s="25">
        <v>32956</v>
      </c>
      <c r="D713" s="25"/>
      <c r="E713" s="25"/>
      <c r="F713" s="1">
        <v>21863</v>
      </c>
      <c r="H713" s="1">
        <v>14609</v>
      </c>
      <c r="I713" s="1">
        <v>14392</v>
      </c>
      <c r="J713" s="2" t="str">
        <f t="shared" si="215"/>
        <v/>
      </c>
      <c r="K713" s="2">
        <f t="shared" si="216"/>
        <v>0.65828111421122448</v>
      </c>
      <c r="L713" s="10" t="str">
        <f t="shared" si="214"/>
        <v/>
      </c>
      <c r="M713" s="9" t="str">
        <f t="shared" si="221"/>
        <v/>
      </c>
      <c r="N713" s="8" t="str">
        <f t="shared" si="222"/>
        <v/>
      </c>
      <c r="O713" s="2" t="str">
        <f t="shared" si="217"/>
        <v>-</v>
      </c>
      <c r="P713" s="2" t="str">
        <f t="shared" si="218"/>
        <v>-</v>
      </c>
      <c r="Q713" s="2" t="str">
        <f t="shared" si="219"/>
        <v>-</v>
      </c>
      <c r="R713" s="2" t="str">
        <f t="shared" si="220"/>
        <v>-</v>
      </c>
      <c r="AS713" t="s">
        <v>1364</v>
      </c>
      <c r="AT713" t="s">
        <v>1276</v>
      </c>
      <c r="AW713" s="42">
        <v>17</v>
      </c>
      <c r="AX713" s="44">
        <v>157</v>
      </c>
      <c r="AY713" s="48">
        <f t="shared" si="213"/>
        <v>17157</v>
      </c>
      <c r="BA713" s="7" t="s">
        <v>2971</v>
      </c>
    </row>
    <row r="714" spans="1:53" hidden="1" outlineLevel="1" x14ac:dyDescent="0.2">
      <c r="A714" t="s">
        <v>45</v>
      </c>
      <c r="B714" t="s">
        <v>1276</v>
      </c>
      <c r="C714" s="25">
        <v>16176</v>
      </c>
      <c r="D714" s="25"/>
      <c r="E714" s="25"/>
      <c r="F714" s="1">
        <v>11555</v>
      </c>
      <c r="H714" s="1">
        <v>7365</v>
      </c>
      <c r="I714" s="1">
        <v>7282</v>
      </c>
      <c r="J714" s="2" t="str">
        <f t="shared" si="215"/>
        <v/>
      </c>
      <c r="K714" s="2">
        <f t="shared" si="216"/>
        <v>0.63020337516226743</v>
      </c>
      <c r="L714" s="10" t="str">
        <f t="shared" si="214"/>
        <v/>
      </c>
      <c r="M714" s="9" t="str">
        <f t="shared" si="221"/>
        <v/>
      </c>
      <c r="N714" s="8" t="str">
        <f t="shared" si="222"/>
        <v/>
      </c>
      <c r="O714" s="2" t="str">
        <f t="shared" si="217"/>
        <v>-</v>
      </c>
      <c r="P714" s="2" t="str">
        <f t="shared" si="218"/>
        <v>-</v>
      </c>
      <c r="Q714" s="2" t="str">
        <f t="shared" si="219"/>
        <v>-</v>
      </c>
      <c r="R714" s="2" t="str">
        <f t="shared" si="220"/>
        <v>-</v>
      </c>
      <c r="AS714" t="s">
        <v>45</v>
      </c>
      <c r="AT714" t="s">
        <v>1276</v>
      </c>
      <c r="AW714" s="42">
        <v>17</v>
      </c>
      <c r="AX714" s="44">
        <v>159</v>
      </c>
      <c r="AY714" s="48">
        <f t="shared" si="213"/>
        <v>17159</v>
      </c>
      <c r="BA714" s="7" t="s">
        <v>2971</v>
      </c>
    </row>
    <row r="715" spans="1:53" hidden="1" outlineLevel="1" x14ac:dyDescent="0.2">
      <c r="A715" t="s">
        <v>1915</v>
      </c>
      <c r="B715" t="s">
        <v>1276</v>
      </c>
      <c r="C715" s="25">
        <v>147457</v>
      </c>
      <c r="D715" s="25"/>
      <c r="E715" s="25"/>
      <c r="F715" s="1">
        <v>91636</v>
      </c>
      <c r="H715" s="1">
        <v>65574</v>
      </c>
      <c r="I715" s="1">
        <v>65016</v>
      </c>
      <c r="J715" s="2" t="str">
        <f t="shared" si="215"/>
        <v/>
      </c>
      <c r="K715" s="2">
        <f t="shared" si="216"/>
        <v>0.70950281548736305</v>
      </c>
      <c r="L715" s="10" t="str">
        <f t="shared" si="214"/>
        <v/>
      </c>
      <c r="M715" s="9" t="str">
        <f t="shared" si="221"/>
        <v/>
      </c>
      <c r="N715" s="8" t="str">
        <f t="shared" si="222"/>
        <v/>
      </c>
      <c r="O715" s="2" t="str">
        <f t="shared" si="217"/>
        <v>-</v>
      </c>
      <c r="P715" s="2" t="str">
        <f t="shared" si="218"/>
        <v>-</v>
      </c>
      <c r="Q715" s="2" t="str">
        <f t="shared" si="219"/>
        <v>-</v>
      </c>
      <c r="R715" s="2" t="str">
        <f t="shared" si="220"/>
        <v>-</v>
      </c>
      <c r="AS715" t="s">
        <v>1915</v>
      </c>
      <c r="AT715" t="s">
        <v>1276</v>
      </c>
      <c r="AW715" s="42">
        <v>17</v>
      </c>
      <c r="AX715" s="44">
        <v>161</v>
      </c>
      <c r="AY715" s="48">
        <f t="shared" si="213"/>
        <v>17161</v>
      </c>
      <c r="BA715" s="7" t="s">
        <v>2971</v>
      </c>
    </row>
    <row r="716" spans="1:53" hidden="1" outlineLevel="1" x14ac:dyDescent="0.2">
      <c r="A716" t="s">
        <v>859</v>
      </c>
      <c r="B716" t="s">
        <v>1276</v>
      </c>
      <c r="C716" s="25">
        <v>268858</v>
      </c>
      <c r="D716" s="25"/>
      <c r="E716" s="25"/>
      <c r="F716" s="1">
        <v>188420</v>
      </c>
      <c r="H716" s="1">
        <v>120502</v>
      </c>
      <c r="I716" s="1">
        <v>119466</v>
      </c>
      <c r="J716" s="2" t="str">
        <f t="shared" si="215"/>
        <v/>
      </c>
      <c r="K716" s="2">
        <f t="shared" si="216"/>
        <v>0.63404097229593459</v>
      </c>
      <c r="L716" s="10" t="str">
        <f t="shared" si="214"/>
        <v/>
      </c>
      <c r="M716" s="9" t="str">
        <f t="shared" si="221"/>
        <v/>
      </c>
      <c r="N716" s="8" t="str">
        <f t="shared" si="222"/>
        <v/>
      </c>
      <c r="O716" s="2" t="str">
        <f t="shared" si="217"/>
        <v>-</v>
      </c>
      <c r="P716" s="2" t="str">
        <f t="shared" si="218"/>
        <v>-</v>
      </c>
      <c r="Q716" s="2" t="str">
        <f t="shared" si="219"/>
        <v>-</v>
      </c>
      <c r="R716" s="2" t="str">
        <f t="shared" si="220"/>
        <v>-</v>
      </c>
      <c r="AS716" t="s">
        <v>859</v>
      </c>
      <c r="AT716" t="s">
        <v>1276</v>
      </c>
      <c r="AW716" s="42">
        <v>17</v>
      </c>
      <c r="AX716" s="44">
        <v>163</v>
      </c>
      <c r="AY716" s="48">
        <f t="shared" si="213"/>
        <v>17163</v>
      </c>
      <c r="BA716" s="7" t="s">
        <v>2971</v>
      </c>
    </row>
    <row r="717" spans="1:53" hidden="1" outlineLevel="1" x14ac:dyDescent="0.2">
      <c r="A717" t="s">
        <v>595</v>
      </c>
      <c r="B717" t="s">
        <v>1276</v>
      </c>
      <c r="C717" s="25">
        <v>24946</v>
      </c>
      <c r="D717" s="25"/>
      <c r="E717" s="25"/>
      <c r="F717" s="1">
        <v>16467</v>
      </c>
      <c r="H717" s="1">
        <v>10956</v>
      </c>
      <c r="I717" s="1">
        <v>10720</v>
      </c>
      <c r="J717" s="2" t="str">
        <f t="shared" si="215"/>
        <v/>
      </c>
      <c r="K717" s="2">
        <f t="shared" si="216"/>
        <v>0.65099896763223419</v>
      </c>
      <c r="L717" s="10" t="str">
        <f t="shared" si="214"/>
        <v/>
      </c>
      <c r="M717" s="9" t="str">
        <f t="shared" si="221"/>
        <v/>
      </c>
      <c r="N717" s="8" t="str">
        <f t="shared" si="222"/>
        <v/>
      </c>
      <c r="O717" s="2" t="str">
        <f t="shared" si="217"/>
        <v>-</v>
      </c>
      <c r="P717" s="2" t="str">
        <f t="shared" si="218"/>
        <v>-</v>
      </c>
      <c r="Q717" s="2" t="str">
        <f t="shared" si="219"/>
        <v>-</v>
      </c>
      <c r="R717" s="2" t="str">
        <f t="shared" si="220"/>
        <v>-</v>
      </c>
      <c r="AS717" t="s">
        <v>595</v>
      </c>
      <c r="AT717" t="s">
        <v>1276</v>
      </c>
      <c r="AW717" s="42">
        <v>17</v>
      </c>
      <c r="AX717" s="44">
        <v>165</v>
      </c>
      <c r="AY717" s="48">
        <f t="shared" si="213"/>
        <v>17165</v>
      </c>
      <c r="BA717" s="7" t="s">
        <v>2971</v>
      </c>
    </row>
    <row r="718" spans="1:53" hidden="1" outlineLevel="1" x14ac:dyDescent="0.2">
      <c r="A718" t="s">
        <v>2485</v>
      </c>
      <c r="B718" t="s">
        <v>1276</v>
      </c>
      <c r="C718" s="25">
        <v>199271</v>
      </c>
      <c r="D718" s="25"/>
      <c r="E718" s="25"/>
      <c r="F718" s="1">
        <v>132634</v>
      </c>
      <c r="H718" s="1">
        <v>95166</v>
      </c>
      <c r="I718" s="1">
        <v>94297</v>
      </c>
      <c r="J718" s="2" t="str">
        <f t="shared" si="215"/>
        <v/>
      </c>
      <c r="K718" s="2">
        <f t="shared" si="216"/>
        <v>0.71095646666767198</v>
      </c>
      <c r="L718" s="10" t="str">
        <f t="shared" si="214"/>
        <v/>
      </c>
      <c r="M718" s="9" t="str">
        <f t="shared" si="221"/>
        <v/>
      </c>
      <c r="N718" s="8" t="str">
        <f t="shared" si="222"/>
        <v/>
      </c>
      <c r="O718" s="2" t="str">
        <f t="shared" si="217"/>
        <v>-</v>
      </c>
      <c r="P718" s="2" t="str">
        <f t="shared" si="218"/>
        <v>-</v>
      </c>
      <c r="Q718" s="2" t="str">
        <f t="shared" si="219"/>
        <v>-</v>
      </c>
      <c r="R718" s="2" t="str">
        <f t="shared" si="220"/>
        <v>-</v>
      </c>
      <c r="AS718" t="s">
        <v>2485</v>
      </c>
      <c r="AT718" t="s">
        <v>1276</v>
      </c>
      <c r="AW718" s="42">
        <v>17</v>
      </c>
      <c r="AX718" s="44">
        <v>167</v>
      </c>
      <c r="AY718" s="48">
        <f t="shared" si="213"/>
        <v>17167</v>
      </c>
      <c r="BA718" s="7" t="s">
        <v>2971</v>
      </c>
    </row>
    <row r="719" spans="1:53" hidden="1" outlineLevel="1" x14ac:dyDescent="0.2">
      <c r="A719" t="s">
        <v>1136</v>
      </c>
      <c r="B719" t="s">
        <v>1276</v>
      </c>
      <c r="C719" s="25">
        <v>7457</v>
      </c>
      <c r="D719" s="25"/>
      <c r="E719" s="25"/>
      <c r="F719" s="1">
        <v>5283</v>
      </c>
      <c r="H719" s="1">
        <v>3951</v>
      </c>
      <c r="I719" s="1">
        <v>3890</v>
      </c>
      <c r="J719" s="2" t="str">
        <f t="shared" si="215"/>
        <v/>
      </c>
      <c r="K719" s="2">
        <f t="shared" si="216"/>
        <v>0.7363240583002082</v>
      </c>
      <c r="L719" s="10" t="str">
        <f t="shared" si="214"/>
        <v/>
      </c>
      <c r="M719" s="9" t="str">
        <f t="shared" si="221"/>
        <v/>
      </c>
      <c r="N719" s="8" t="str">
        <f t="shared" si="222"/>
        <v/>
      </c>
      <c r="O719" s="2" t="str">
        <f t="shared" si="217"/>
        <v>-</v>
      </c>
      <c r="P719" s="2" t="str">
        <f t="shared" si="218"/>
        <v>-</v>
      </c>
      <c r="Q719" s="2" t="str">
        <f t="shared" si="219"/>
        <v>-</v>
      </c>
      <c r="R719" s="2" t="str">
        <f t="shared" si="220"/>
        <v>-</v>
      </c>
      <c r="AS719" t="s">
        <v>1136</v>
      </c>
      <c r="AT719" t="s">
        <v>1276</v>
      </c>
      <c r="AW719" s="42">
        <v>17</v>
      </c>
      <c r="AX719" s="44">
        <v>169</v>
      </c>
      <c r="AY719" s="48">
        <f t="shared" si="213"/>
        <v>17169</v>
      </c>
      <c r="BA719" s="7" t="s">
        <v>2971</v>
      </c>
    </row>
    <row r="720" spans="1:53" hidden="1" outlineLevel="1" x14ac:dyDescent="0.2">
      <c r="A720" t="s">
        <v>764</v>
      </c>
      <c r="B720" t="s">
        <v>1276</v>
      </c>
      <c r="C720" s="25">
        <v>5290</v>
      </c>
      <c r="D720" s="25"/>
      <c r="E720" s="25"/>
      <c r="F720" s="1">
        <v>4098</v>
      </c>
      <c r="H720" s="1">
        <v>2616</v>
      </c>
      <c r="I720" s="1">
        <v>2555</v>
      </c>
      <c r="J720" s="2" t="str">
        <f t="shared" si="215"/>
        <v/>
      </c>
      <c r="K720" s="2">
        <f t="shared" si="216"/>
        <v>0.62347486578818934</v>
      </c>
      <c r="L720" s="10" t="str">
        <f t="shared" si="214"/>
        <v/>
      </c>
      <c r="M720" s="9" t="str">
        <f t="shared" si="221"/>
        <v/>
      </c>
      <c r="N720" s="8" t="str">
        <f t="shared" si="222"/>
        <v/>
      </c>
      <c r="O720" s="2" t="str">
        <f t="shared" si="217"/>
        <v>-</v>
      </c>
      <c r="P720" s="2" t="str">
        <f t="shared" si="218"/>
        <v>-</v>
      </c>
      <c r="Q720" s="2" t="str">
        <f t="shared" si="219"/>
        <v>-</v>
      </c>
      <c r="R720" s="2" t="str">
        <f t="shared" si="220"/>
        <v>-</v>
      </c>
      <c r="AS720" t="s">
        <v>764</v>
      </c>
      <c r="AT720" t="s">
        <v>1276</v>
      </c>
      <c r="AW720" s="42">
        <v>17</v>
      </c>
      <c r="AX720" s="44">
        <v>171</v>
      </c>
      <c r="AY720" s="48">
        <f t="shared" si="213"/>
        <v>17171</v>
      </c>
      <c r="BA720" s="7" t="s">
        <v>2971</v>
      </c>
    </row>
    <row r="721" spans="1:53" hidden="1" outlineLevel="1" x14ac:dyDescent="0.2">
      <c r="A721" t="s">
        <v>24</v>
      </c>
      <c r="B721" t="s">
        <v>1276</v>
      </c>
      <c r="C721" s="25">
        <v>22196</v>
      </c>
      <c r="D721" s="25"/>
      <c r="E721" s="25"/>
      <c r="F721" s="1">
        <v>14916</v>
      </c>
      <c r="H721" s="1">
        <v>10515</v>
      </c>
      <c r="I721" s="1">
        <v>10395</v>
      </c>
      <c r="J721" s="2" t="str">
        <f t="shared" si="215"/>
        <v/>
      </c>
      <c r="K721" s="2">
        <f t="shared" si="216"/>
        <v>0.69690265486725667</v>
      </c>
      <c r="L721" s="10" t="str">
        <f t="shared" si="214"/>
        <v/>
      </c>
      <c r="M721" s="9" t="str">
        <f t="shared" si="221"/>
        <v/>
      </c>
      <c r="N721" s="8" t="str">
        <f t="shared" si="222"/>
        <v/>
      </c>
      <c r="O721" s="2" t="str">
        <f t="shared" si="217"/>
        <v>-</v>
      </c>
      <c r="P721" s="2" t="str">
        <f t="shared" si="218"/>
        <v>-</v>
      </c>
      <c r="Q721" s="2" t="str">
        <f t="shared" si="219"/>
        <v>-</v>
      </c>
      <c r="R721" s="2" t="str">
        <f t="shared" si="220"/>
        <v>-</v>
      </c>
      <c r="AS721" t="s">
        <v>24</v>
      </c>
      <c r="AT721" t="s">
        <v>1276</v>
      </c>
      <c r="AW721" s="42">
        <v>17</v>
      </c>
      <c r="AX721" s="44">
        <v>173</v>
      </c>
      <c r="AY721" s="48">
        <f t="shared" si="213"/>
        <v>17173</v>
      </c>
      <c r="BA721" s="7" t="s">
        <v>2971</v>
      </c>
    </row>
    <row r="722" spans="1:53" hidden="1" outlineLevel="1" x14ac:dyDescent="0.2">
      <c r="A722" t="s">
        <v>553</v>
      </c>
      <c r="B722" t="s">
        <v>1276</v>
      </c>
      <c r="C722" s="25">
        <v>5946</v>
      </c>
      <c r="D722" s="25"/>
      <c r="E722" s="25"/>
      <c r="F722" s="1">
        <v>4133</v>
      </c>
      <c r="H722" s="1">
        <v>2701</v>
      </c>
      <c r="I722" s="1">
        <v>2662</v>
      </c>
      <c r="J722" s="2" t="str">
        <f t="shared" si="215"/>
        <v/>
      </c>
      <c r="K722" s="2">
        <f t="shared" si="216"/>
        <v>0.64408420033873703</v>
      </c>
      <c r="L722" s="10" t="str">
        <f t="shared" si="214"/>
        <v/>
      </c>
      <c r="M722" s="9" t="str">
        <f t="shared" si="221"/>
        <v/>
      </c>
      <c r="N722" s="8" t="str">
        <f t="shared" si="222"/>
        <v/>
      </c>
      <c r="O722" s="2" t="str">
        <f t="shared" si="217"/>
        <v>-</v>
      </c>
      <c r="P722" s="2" t="str">
        <f t="shared" si="218"/>
        <v>-</v>
      </c>
      <c r="Q722" s="2" t="str">
        <f t="shared" si="219"/>
        <v>-</v>
      </c>
      <c r="R722" s="2" t="str">
        <f t="shared" si="220"/>
        <v>-</v>
      </c>
      <c r="AS722" t="s">
        <v>553</v>
      </c>
      <c r="AT722" t="s">
        <v>1276</v>
      </c>
      <c r="AW722" s="42">
        <v>17</v>
      </c>
      <c r="AX722" s="44">
        <v>175</v>
      </c>
      <c r="AY722" s="48">
        <f t="shared" si="213"/>
        <v>17175</v>
      </c>
      <c r="BA722" s="7" t="s">
        <v>2971</v>
      </c>
    </row>
    <row r="723" spans="1:53" hidden="1" outlineLevel="1" x14ac:dyDescent="0.2">
      <c r="A723" t="s">
        <v>2055</v>
      </c>
      <c r="B723" t="s">
        <v>1276</v>
      </c>
      <c r="C723" s="25">
        <v>46959</v>
      </c>
      <c r="D723" s="25"/>
      <c r="E723" s="25"/>
      <c r="F723" s="1">
        <v>33328</v>
      </c>
      <c r="H723" s="1">
        <v>21239</v>
      </c>
      <c r="I723" s="1">
        <v>21055</v>
      </c>
      <c r="J723" s="2" t="str">
        <f t="shared" si="215"/>
        <v/>
      </c>
      <c r="K723" s="2">
        <f t="shared" si="216"/>
        <v>0.63175108017282766</v>
      </c>
      <c r="L723" s="10" t="str">
        <f t="shared" si="214"/>
        <v/>
      </c>
      <c r="M723" s="9" t="str">
        <f t="shared" si="221"/>
        <v/>
      </c>
      <c r="N723" s="8" t="str">
        <f t="shared" si="222"/>
        <v/>
      </c>
      <c r="O723" s="2" t="str">
        <f t="shared" si="217"/>
        <v>-</v>
      </c>
      <c r="P723" s="2" t="str">
        <f t="shared" si="218"/>
        <v>-</v>
      </c>
      <c r="Q723" s="2" t="str">
        <f t="shared" si="219"/>
        <v>-</v>
      </c>
      <c r="R723" s="2" t="str">
        <f t="shared" si="220"/>
        <v>-</v>
      </c>
      <c r="AS723" t="s">
        <v>2055</v>
      </c>
      <c r="AT723" t="s">
        <v>1276</v>
      </c>
      <c r="AW723" s="42">
        <v>17</v>
      </c>
      <c r="AX723" s="44">
        <v>177</v>
      </c>
      <c r="AY723" s="48">
        <f t="shared" si="213"/>
        <v>17177</v>
      </c>
      <c r="BA723" s="7" t="s">
        <v>2971</v>
      </c>
    </row>
    <row r="724" spans="1:53" hidden="1" outlineLevel="1" x14ac:dyDescent="0.2">
      <c r="A724" t="s">
        <v>642</v>
      </c>
      <c r="B724" t="s">
        <v>1276</v>
      </c>
      <c r="C724" s="25">
        <v>135949</v>
      </c>
      <c r="D724" s="25"/>
      <c r="E724" s="25"/>
      <c r="F724" s="1">
        <v>89276</v>
      </c>
      <c r="H724" s="1">
        <v>61568</v>
      </c>
      <c r="I724" s="1">
        <v>61048</v>
      </c>
      <c r="J724" s="2" t="str">
        <f t="shared" si="215"/>
        <v/>
      </c>
      <c r="K724" s="2">
        <f t="shared" si="216"/>
        <v>0.6838119987454635</v>
      </c>
      <c r="L724" s="10" t="str">
        <f t="shared" si="214"/>
        <v/>
      </c>
      <c r="M724" s="9" t="str">
        <f t="shared" si="221"/>
        <v/>
      </c>
      <c r="N724" s="8" t="str">
        <f t="shared" si="222"/>
        <v/>
      </c>
      <c r="O724" s="2" t="str">
        <f t="shared" si="217"/>
        <v>-</v>
      </c>
      <c r="P724" s="2" t="str">
        <f t="shared" si="218"/>
        <v>-</v>
      </c>
      <c r="Q724" s="2" t="str">
        <f t="shared" si="219"/>
        <v>-</v>
      </c>
      <c r="R724" s="2" t="str">
        <f t="shared" si="220"/>
        <v>-</v>
      </c>
      <c r="AS724" t="s">
        <v>642</v>
      </c>
      <c r="AT724" t="s">
        <v>1276</v>
      </c>
      <c r="AW724" s="42">
        <v>17</v>
      </c>
      <c r="AX724" s="44">
        <v>179</v>
      </c>
      <c r="AY724" s="48">
        <f t="shared" si="213"/>
        <v>17179</v>
      </c>
      <c r="BA724" s="7" t="s">
        <v>2971</v>
      </c>
    </row>
    <row r="725" spans="1:53" hidden="1" outlineLevel="1" x14ac:dyDescent="0.2">
      <c r="A725" t="s">
        <v>1416</v>
      </c>
      <c r="B725" t="s">
        <v>1276</v>
      </c>
      <c r="C725" s="25">
        <v>17647</v>
      </c>
      <c r="D725" s="25"/>
      <c r="E725" s="25"/>
      <c r="F725" s="1">
        <v>11970</v>
      </c>
      <c r="H725" s="1">
        <v>8413</v>
      </c>
      <c r="I725" s="1">
        <v>8282</v>
      </c>
      <c r="J725" s="2" t="str">
        <f t="shared" si="215"/>
        <v/>
      </c>
      <c r="K725" s="2">
        <f t="shared" si="216"/>
        <v>0.69189640768588134</v>
      </c>
      <c r="L725" s="10" t="str">
        <f t="shared" si="214"/>
        <v/>
      </c>
      <c r="M725" s="9" t="str">
        <f t="shared" si="221"/>
        <v/>
      </c>
      <c r="N725" s="8" t="str">
        <f t="shared" si="222"/>
        <v/>
      </c>
      <c r="O725" s="2" t="str">
        <f t="shared" si="217"/>
        <v>-</v>
      </c>
      <c r="P725" s="2" t="str">
        <f t="shared" si="218"/>
        <v>-</v>
      </c>
      <c r="Q725" s="2" t="str">
        <f t="shared" si="219"/>
        <v>-</v>
      </c>
      <c r="R725" s="2" t="str">
        <f t="shared" si="220"/>
        <v>-</v>
      </c>
      <c r="AS725" t="s">
        <v>1416</v>
      </c>
      <c r="AT725" t="s">
        <v>1276</v>
      </c>
      <c r="AW725" s="42">
        <v>17</v>
      </c>
      <c r="AX725" s="44">
        <v>181</v>
      </c>
      <c r="AY725" s="48">
        <f t="shared" si="213"/>
        <v>17181</v>
      </c>
      <c r="BA725" s="7" t="s">
        <v>2971</v>
      </c>
    </row>
    <row r="726" spans="1:53" hidden="1" outlineLevel="1" x14ac:dyDescent="0.2">
      <c r="A726" t="s">
        <v>1476</v>
      </c>
      <c r="B726" t="s">
        <v>1276</v>
      </c>
      <c r="C726" s="25">
        <v>80727</v>
      </c>
      <c r="D726" s="25"/>
      <c r="E726" s="25"/>
      <c r="F726" s="1">
        <v>48202</v>
      </c>
      <c r="H726" s="1">
        <v>30611</v>
      </c>
      <c r="I726" s="1">
        <v>30314</v>
      </c>
      <c r="J726" s="2" t="str">
        <f t="shared" si="215"/>
        <v/>
      </c>
      <c r="K726" s="2">
        <f t="shared" si="216"/>
        <v>0.62889506659474714</v>
      </c>
      <c r="L726" s="10" t="str">
        <f t="shared" si="214"/>
        <v/>
      </c>
      <c r="M726" s="9" t="str">
        <f t="shared" si="221"/>
        <v/>
      </c>
      <c r="N726" s="8" t="str">
        <f t="shared" si="222"/>
        <v/>
      </c>
      <c r="O726" s="2" t="str">
        <f t="shared" si="217"/>
        <v>-</v>
      </c>
      <c r="P726" s="2" t="str">
        <f t="shared" si="218"/>
        <v>-</v>
      </c>
      <c r="Q726" s="2" t="str">
        <f t="shared" si="219"/>
        <v>-</v>
      </c>
      <c r="R726" s="2" t="str">
        <f t="shared" si="220"/>
        <v>-</v>
      </c>
      <c r="AS726" t="s">
        <v>1476</v>
      </c>
      <c r="AT726" t="s">
        <v>1276</v>
      </c>
      <c r="AW726" s="42">
        <v>17</v>
      </c>
      <c r="AX726" s="44">
        <v>183</v>
      </c>
      <c r="AY726" s="48">
        <f t="shared" si="213"/>
        <v>17183</v>
      </c>
      <c r="BA726" s="7" t="s">
        <v>2971</v>
      </c>
    </row>
    <row r="727" spans="1:53" hidden="1" outlineLevel="1" x14ac:dyDescent="0.2">
      <c r="A727" t="s">
        <v>2781</v>
      </c>
      <c r="B727" t="s">
        <v>1276</v>
      </c>
      <c r="C727" s="25">
        <v>11727</v>
      </c>
      <c r="D727" s="25"/>
      <c r="E727" s="25"/>
      <c r="F727" s="1">
        <v>9132</v>
      </c>
      <c r="H727" s="1">
        <v>5182</v>
      </c>
      <c r="I727" s="1">
        <v>5134</v>
      </c>
      <c r="J727" s="2" t="str">
        <f t="shared" si="215"/>
        <v/>
      </c>
      <c r="K727" s="2">
        <f t="shared" si="216"/>
        <v>0.56219886114761275</v>
      </c>
      <c r="L727" s="10" t="str">
        <f t="shared" si="214"/>
        <v/>
      </c>
      <c r="M727" s="9" t="str">
        <f t="shared" si="221"/>
        <v/>
      </c>
      <c r="N727" s="8" t="str">
        <f t="shared" si="222"/>
        <v/>
      </c>
      <c r="O727" s="2" t="str">
        <f t="shared" si="217"/>
        <v>-</v>
      </c>
      <c r="P727" s="2" t="str">
        <f t="shared" si="218"/>
        <v>-</v>
      </c>
      <c r="Q727" s="2" t="str">
        <f t="shared" si="219"/>
        <v>-</v>
      </c>
      <c r="R727" s="2" t="str">
        <f t="shared" si="220"/>
        <v>-</v>
      </c>
      <c r="AS727" t="s">
        <v>2781</v>
      </c>
      <c r="AT727" t="s">
        <v>1276</v>
      </c>
      <c r="AW727" s="42">
        <v>17</v>
      </c>
      <c r="AX727" s="44">
        <v>185</v>
      </c>
      <c r="AY727" s="48">
        <f t="shared" si="213"/>
        <v>17185</v>
      </c>
      <c r="BA727" s="7" t="s">
        <v>2971</v>
      </c>
    </row>
    <row r="728" spans="1:53" hidden="1" outlineLevel="1" x14ac:dyDescent="0.2">
      <c r="A728" t="s">
        <v>390</v>
      </c>
      <c r="B728" t="s">
        <v>1276</v>
      </c>
      <c r="C728" s="25">
        <v>17731</v>
      </c>
      <c r="D728" s="25"/>
      <c r="E728" s="25"/>
      <c r="F728" s="1">
        <v>12010</v>
      </c>
      <c r="H728" s="1">
        <v>7883</v>
      </c>
      <c r="I728" s="1">
        <v>7793</v>
      </c>
      <c r="J728" s="2" t="str">
        <f t="shared" si="215"/>
        <v/>
      </c>
      <c r="K728" s="2">
        <f t="shared" si="216"/>
        <v>0.64887593671940047</v>
      </c>
      <c r="L728" s="10" t="str">
        <f t="shared" si="214"/>
        <v/>
      </c>
      <c r="M728" s="9" t="str">
        <f t="shared" si="221"/>
        <v/>
      </c>
      <c r="N728" s="8" t="str">
        <f t="shared" si="222"/>
        <v/>
      </c>
      <c r="O728" s="2" t="str">
        <f t="shared" si="217"/>
        <v>-</v>
      </c>
      <c r="P728" s="2" t="str">
        <f t="shared" si="218"/>
        <v>-</v>
      </c>
      <c r="Q728" s="2" t="str">
        <f t="shared" si="219"/>
        <v>-</v>
      </c>
      <c r="R728" s="2" t="str">
        <f t="shared" si="220"/>
        <v>-</v>
      </c>
      <c r="AS728" t="s">
        <v>390</v>
      </c>
      <c r="AT728" t="s">
        <v>1276</v>
      </c>
      <c r="AW728" s="42">
        <v>17</v>
      </c>
      <c r="AX728" s="44">
        <v>187</v>
      </c>
      <c r="AY728" s="48">
        <f t="shared" si="213"/>
        <v>17187</v>
      </c>
      <c r="BA728" s="7" t="s">
        <v>2971</v>
      </c>
    </row>
    <row r="729" spans="1:53" hidden="1" outlineLevel="1" x14ac:dyDescent="0.2">
      <c r="A729" t="s">
        <v>636</v>
      </c>
      <c r="B729" t="s">
        <v>1276</v>
      </c>
      <c r="C729" s="25">
        <v>14598</v>
      </c>
      <c r="D729" s="25"/>
      <c r="E729" s="25"/>
      <c r="F729" s="1">
        <v>10073</v>
      </c>
      <c r="H729" s="1">
        <v>7518</v>
      </c>
      <c r="I729" s="1">
        <v>7405</v>
      </c>
      <c r="J729" s="2" t="str">
        <f t="shared" si="215"/>
        <v/>
      </c>
      <c r="K729" s="2">
        <f t="shared" si="216"/>
        <v>0.73513352526556142</v>
      </c>
      <c r="L729" s="10" t="str">
        <f t="shared" si="214"/>
        <v/>
      </c>
      <c r="M729" s="9" t="str">
        <f t="shared" si="221"/>
        <v/>
      </c>
      <c r="N729" s="8" t="str">
        <f t="shared" si="222"/>
        <v/>
      </c>
      <c r="O729" s="2" t="str">
        <f t="shared" si="217"/>
        <v>-</v>
      </c>
      <c r="P729" s="2" t="str">
        <f t="shared" si="218"/>
        <v>-</v>
      </c>
      <c r="Q729" s="2" t="str">
        <f t="shared" si="219"/>
        <v>-</v>
      </c>
      <c r="R729" s="2" t="str">
        <f t="shared" si="220"/>
        <v>-</v>
      </c>
      <c r="AS729" t="s">
        <v>636</v>
      </c>
      <c r="AT729" t="s">
        <v>1276</v>
      </c>
      <c r="AW729" s="42">
        <v>17</v>
      </c>
      <c r="AX729" s="44">
        <v>189</v>
      </c>
      <c r="AY729" s="48">
        <f t="shared" si="213"/>
        <v>17189</v>
      </c>
      <c r="BA729" s="7" t="s">
        <v>2971</v>
      </c>
    </row>
    <row r="730" spans="1:53" hidden="1" outlineLevel="1" x14ac:dyDescent="0.2">
      <c r="A730" t="s">
        <v>391</v>
      </c>
      <c r="B730" t="s">
        <v>1276</v>
      </c>
      <c r="C730" s="25">
        <v>16574</v>
      </c>
      <c r="D730" s="25"/>
      <c r="E730" s="25"/>
      <c r="F730" s="1">
        <v>12933</v>
      </c>
      <c r="H730" s="1">
        <v>7744</v>
      </c>
      <c r="I730" s="1">
        <v>7680</v>
      </c>
      <c r="J730" s="2" t="str">
        <f t="shared" si="215"/>
        <v/>
      </c>
      <c r="K730" s="2">
        <f t="shared" si="216"/>
        <v>0.59382973787984228</v>
      </c>
      <c r="L730" s="10" t="str">
        <f t="shared" si="214"/>
        <v/>
      </c>
      <c r="M730" s="9" t="str">
        <f t="shared" si="221"/>
        <v/>
      </c>
      <c r="N730" s="8" t="str">
        <f t="shared" si="222"/>
        <v/>
      </c>
      <c r="O730" s="2" t="str">
        <f t="shared" si="217"/>
        <v>-</v>
      </c>
      <c r="P730" s="2" t="str">
        <f t="shared" si="218"/>
        <v>-</v>
      </c>
      <c r="Q730" s="2" t="str">
        <f t="shared" si="219"/>
        <v>-</v>
      </c>
      <c r="R730" s="2" t="str">
        <f t="shared" si="220"/>
        <v>-</v>
      </c>
      <c r="AS730" t="s">
        <v>391</v>
      </c>
      <c r="AT730" t="s">
        <v>1276</v>
      </c>
      <c r="AW730" s="42">
        <v>17</v>
      </c>
      <c r="AX730" s="44">
        <v>191</v>
      </c>
      <c r="AY730" s="48">
        <f t="shared" si="213"/>
        <v>17191</v>
      </c>
      <c r="BA730" s="7" t="s">
        <v>2971</v>
      </c>
    </row>
    <row r="731" spans="1:53" hidden="1" outlineLevel="1" x14ac:dyDescent="0.2">
      <c r="A731" t="s">
        <v>1849</v>
      </c>
      <c r="B731" t="s">
        <v>1276</v>
      </c>
      <c r="C731" s="25">
        <v>14568</v>
      </c>
      <c r="D731" s="25"/>
      <c r="E731" s="25"/>
      <c r="F731" s="1">
        <v>10918</v>
      </c>
      <c r="H731" s="1">
        <v>7149</v>
      </c>
      <c r="I731" s="1">
        <v>7064</v>
      </c>
      <c r="J731" s="2" t="str">
        <f t="shared" ref="J731:J737" si="223">IF(D731&gt;0,I731/D731,"")</f>
        <v/>
      </c>
      <c r="K731" s="2">
        <f t="shared" ref="K731:K737" si="224">IF(F731&gt;0,I731/F731,"")</f>
        <v>0.64700494596079872</v>
      </c>
      <c r="L731" s="10" t="str">
        <f t="shared" si="214"/>
        <v/>
      </c>
      <c r="M731" s="9" t="str">
        <f t="shared" si="221"/>
        <v/>
      </c>
      <c r="N731" s="8" t="str">
        <f t="shared" si="222"/>
        <v/>
      </c>
      <c r="O731" s="2" t="str">
        <f t="shared" ref="O731:O737" si="225">IF(SUM($S731:$AO731)=0,"-",S731/SUM($S731:$AO731))</f>
        <v>-</v>
      </c>
      <c r="P731" s="2" t="str">
        <f t="shared" ref="P731:P737" si="226">IF(SUM($S731:$AO731)=0,"-",T731/SUM($S731:$AO731))</f>
        <v>-</v>
      </c>
      <c r="Q731" s="2" t="str">
        <f t="shared" ref="Q731:Q737" si="227">IF(SUM($S731:$AO731)=0,"-",U731/SUM($S731:$AO731))</f>
        <v>-</v>
      </c>
      <c r="R731" s="2" t="str">
        <f t="shared" ref="R731:R737" si="228">IF(SUM($S731:$AO731)=0,"-",(1-O731-P731-Q731))</f>
        <v>-</v>
      </c>
      <c r="AS731" t="s">
        <v>1849</v>
      </c>
      <c r="AT731" t="s">
        <v>1276</v>
      </c>
      <c r="AW731" s="42">
        <v>17</v>
      </c>
      <c r="AX731" s="44">
        <v>193</v>
      </c>
      <c r="AY731" s="48">
        <f t="shared" si="213"/>
        <v>17193</v>
      </c>
      <c r="BA731" s="7" t="s">
        <v>2971</v>
      </c>
    </row>
    <row r="732" spans="1:53" hidden="1" outlineLevel="1" x14ac:dyDescent="0.2">
      <c r="A732" t="s">
        <v>783</v>
      </c>
      <c r="B732" t="s">
        <v>1276</v>
      </c>
      <c r="C732" s="25">
        <v>57846</v>
      </c>
      <c r="D732" s="25"/>
      <c r="E732" s="25"/>
      <c r="F732" s="1">
        <v>38166</v>
      </c>
      <c r="H732" s="1">
        <v>25994</v>
      </c>
      <c r="I732" s="1">
        <v>25768</v>
      </c>
      <c r="J732" s="2" t="str">
        <f t="shared" si="223"/>
        <v/>
      </c>
      <c r="K732" s="2">
        <f t="shared" si="224"/>
        <v>0.67515589791961428</v>
      </c>
      <c r="L732" s="10" t="str">
        <f t="shared" si="214"/>
        <v/>
      </c>
      <c r="M732" s="9" t="str">
        <f t="shared" si="221"/>
        <v/>
      </c>
      <c r="N732" s="8" t="str">
        <f t="shared" si="222"/>
        <v/>
      </c>
      <c r="O732" s="2" t="str">
        <f t="shared" si="225"/>
        <v>-</v>
      </c>
      <c r="P732" s="2" t="str">
        <f t="shared" si="226"/>
        <v>-</v>
      </c>
      <c r="Q732" s="2" t="str">
        <f t="shared" si="227"/>
        <v>-</v>
      </c>
      <c r="R732" s="2" t="str">
        <f t="shared" si="228"/>
        <v>-</v>
      </c>
      <c r="AS732" t="s">
        <v>783</v>
      </c>
      <c r="AT732" t="s">
        <v>1276</v>
      </c>
      <c r="AW732" s="42">
        <v>17</v>
      </c>
      <c r="AX732" s="44">
        <v>195</v>
      </c>
      <c r="AY732" s="48">
        <f t="shared" si="213"/>
        <v>17195</v>
      </c>
      <c r="BA732" s="7" t="s">
        <v>2971</v>
      </c>
    </row>
    <row r="733" spans="1:53" hidden="1" outlineLevel="1" x14ac:dyDescent="0.2">
      <c r="A733" t="s">
        <v>102</v>
      </c>
      <c r="B733" t="s">
        <v>1276</v>
      </c>
      <c r="C733" s="25">
        <v>682518</v>
      </c>
      <c r="D733" s="25"/>
      <c r="E733" s="25"/>
      <c r="F733" s="1">
        <v>386172</v>
      </c>
      <c r="H733" s="1">
        <v>279352</v>
      </c>
      <c r="I733" s="1">
        <v>277387</v>
      </c>
      <c r="J733" s="2" t="str">
        <f t="shared" si="223"/>
        <v/>
      </c>
      <c r="K733" s="2">
        <f t="shared" si="224"/>
        <v>0.71829909988295371</v>
      </c>
      <c r="L733" s="10" t="str">
        <f t="shared" si="214"/>
        <v/>
      </c>
      <c r="M733" s="9" t="str">
        <f t="shared" si="221"/>
        <v/>
      </c>
      <c r="N733" s="8" t="str">
        <f t="shared" si="222"/>
        <v/>
      </c>
      <c r="O733" s="2" t="str">
        <f t="shared" si="225"/>
        <v>-</v>
      </c>
      <c r="P733" s="2" t="str">
        <f t="shared" si="226"/>
        <v>-</v>
      </c>
      <c r="Q733" s="2" t="str">
        <f t="shared" si="227"/>
        <v>-</v>
      </c>
      <c r="R733" s="2" t="str">
        <f t="shared" si="228"/>
        <v>-</v>
      </c>
      <c r="AS733" t="s">
        <v>102</v>
      </c>
      <c r="AT733" t="s">
        <v>1276</v>
      </c>
      <c r="AW733" s="42">
        <v>17</v>
      </c>
      <c r="AX733" s="44">
        <v>197</v>
      </c>
      <c r="AY733" s="48">
        <f t="shared" si="213"/>
        <v>17197</v>
      </c>
      <c r="BA733" s="7" t="s">
        <v>2971</v>
      </c>
    </row>
    <row r="734" spans="1:53" hidden="1" outlineLevel="1" x14ac:dyDescent="0.2">
      <c r="A734" t="s">
        <v>520</v>
      </c>
      <c r="B734" t="s">
        <v>1276</v>
      </c>
      <c r="C734" s="25">
        <v>66674</v>
      </c>
      <c r="D734" s="25"/>
      <c r="E734" s="25"/>
      <c r="F734" s="1">
        <v>43614</v>
      </c>
      <c r="H734" s="1">
        <v>29519</v>
      </c>
      <c r="I734" s="1">
        <v>29143</v>
      </c>
      <c r="J734" s="2" t="str">
        <f t="shared" si="223"/>
        <v/>
      </c>
      <c r="K734" s="2">
        <f t="shared" si="224"/>
        <v>0.66820287063786854</v>
      </c>
      <c r="L734" s="10" t="str">
        <f t="shared" si="214"/>
        <v/>
      </c>
      <c r="M734" s="9" t="str">
        <f t="shared" si="221"/>
        <v/>
      </c>
      <c r="N734" s="8" t="str">
        <f t="shared" si="222"/>
        <v/>
      </c>
      <c r="O734" s="2" t="str">
        <f t="shared" si="225"/>
        <v>-</v>
      </c>
      <c r="P734" s="2" t="str">
        <f t="shared" si="226"/>
        <v>-</v>
      </c>
      <c r="Q734" s="2" t="str">
        <f t="shared" si="227"/>
        <v>-</v>
      </c>
      <c r="R734" s="2" t="str">
        <f t="shared" si="228"/>
        <v>-</v>
      </c>
      <c r="AS734" t="s">
        <v>520</v>
      </c>
      <c r="AT734" t="s">
        <v>1276</v>
      </c>
      <c r="AW734" s="42">
        <v>17</v>
      </c>
      <c r="AX734" s="44">
        <v>199</v>
      </c>
      <c r="AY734" s="48">
        <f t="shared" si="213"/>
        <v>17199</v>
      </c>
      <c r="BA734" s="7" t="s">
        <v>2971</v>
      </c>
    </row>
    <row r="735" spans="1:53" hidden="1" outlineLevel="1" x14ac:dyDescent="0.2">
      <c r="A735" t="s">
        <v>1509</v>
      </c>
      <c r="B735" t="s">
        <v>1276</v>
      </c>
      <c r="C735" s="25">
        <v>292069</v>
      </c>
      <c r="D735" s="25"/>
      <c r="E735" s="25"/>
      <c r="F735" s="1">
        <v>174909</v>
      </c>
      <c r="H735" s="1">
        <v>110970</v>
      </c>
      <c r="I735" s="1">
        <v>118984</v>
      </c>
      <c r="J735" s="2" t="str">
        <f t="shared" si="223"/>
        <v/>
      </c>
      <c r="K735" s="2">
        <f t="shared" si="224"/>
        <v>0.68026230782864228</v>
      </c>
      <c r="L735" s="10" t="str">
        <f t="shared" si="214"/>
        <v/>
      </c>
      <c r="M735" s="9" t="str">
        <f t="shared" si="221"/>
        <v/>
      </c>
      <c r="N735" s="8" t="str">
        <f t="shared" si="222"/>
        <v/>
      </c>
      <c r="O735" s="2" t="str">
        <f t="shared" si="225"/>
        <v>-</v>
      </c>
      <c r="P735" s="2" t="str">
        <f t="shared" si="226"/>
        <v>-</v>
      </c>
      <c r="Q735" s="2" t="str">
        <f t="shared" si="227"/>
        <v>-</v>
      </c>
      <c r="R735" s="2" t="str">
        <f t="shared" si="228"/>
        <v>-</v>
      </c>
      <c r="AS735" t="s">
        <v>1509</v>
      </c>
      <c r="AT735" t="s">
        <v>1276</v>
      </c>
      <c r="AW735" s="42">
        <v>17</v>
      </c>
      <c r="AX735" s="44">
        <v>201</v>
      </c>
      <c r="AY735" s="48">
        <f t="shared" si="213"/>
        <v>17201</v>
      </c>
      <c r="BA735" s="7" t="s">
        <v>2971</v>
      </c>
    </row>
    <row r="736" spans="1:53" hidden="1" outlineLevel="1" x14ac:dyDescent="0.2">
      <c r="A736" t="s">
        <v>2031</v>
      </c>
      <c r="B736" t="s">
        <v>1276</v>
      </c>
      <c r="C736" s="25">
        <v>38971</v>
      </c>
      <c r="D736" s="25"/>
      <c r="E736" s="25"/>
      <c r="F736" s="1">
        <v>28765</v>
      </c>
      <c r="H736" s="1">
        <v>19026</v>
      </c>
      <c r="I736" s="1">
        <v>18874</v>
      </c>
      <c r="J736" s="2" t="str">
        <f t="shared" si="223"/>
        <v/>
      </c>
      <c r="K736" s="2">
        <f t="shared" si="224"/>
        <v>0.65614462019815745</v>
      </c>
      <c r="L736" s="10" t="str">
        <f t="shared" si="214"/>
        <v/>
      </c>
      <c r="M736" s="9" t="str">
        <f t="shared" si="221"/>
        <v/>
      </c>
      <c r="N736" s="8" t="str">
        <f t="shared" si="222"/>
        <v/>
      </c>
      <c r="O736" s="2" t="str">
        <f t="shared" si="225"/>
        <v>-</v>
      </c>
      <c r="P736" s="2" t="str">
        <f t="shared" si="226"/>
        <v>-</v>
      </c>
      <c r="Q736" s="2" t="str">
        <f t="shared" si="227"/>
        <v>-</v>
      </c>
      <c r="R736" s="2" t="str">
        <f t="shared" si="228"/>
        <v>-</v>
      </c>
      <c r="AS736" t="s">
        <v>2031</v>
      </c>
      <c r="AT736" t="s">
        <v>1276</v>
      </c>
      <c r="AW736" s="42">
        <v>17</v>
      </c>
      <c r="AX736" s="44">
        <v>203</v>
      </c>
      <c r="AY736" s="48">
        <f t="shared" si="213"/>
        <v>17203</v>
      </c>
      <c r="BA736" s="7" t="s">
        <v>2971</v>
      </c>
    </row>
    <row r="737" spans="1:65" collapsed="1" x14ac:dyDescent="0.2">
      <c r="A737" t="s">
        <v>607</v>
      </c>
      <c r="B737" t="s">
        <v>502</v>
      </c>
      <c r="C737" s="1">
        <f>SUM(C635:C736)</f>
        <v>12875255</v>
      </c>
      <c r="D737" s="33">
        <v>9651000</v>
      </c>
      <c r="E737" s="33">
        <v>8831000</v>
      </c>
      <c r="F737" s="1">
        <f>SUM(F635:F736)</f>
        <v>7520722</v>
      </c>
      <c r="H737" s="1">
        <f>SUM(H635:H736)</f>
        <v>5279752</v>
      </c>
      <c r="I737" s="1">
        <v>5242014</v>
      </c>
      <c r="J737" s="2">
        <f t="shared" si="223"/>
        <v>0.54315760024867887</v>
      </c>
      <c r="K737" s="2">
        <f t="shared" si="224"/>
        <v>0.69700940946893131</v>
      </c>
      <c r="L737" s="10" t="str">
        <f t="shared" si="214"/>
        <v/>
      </c>
      <c r="M737" s="9" t="str">
        <f t="shared" si="221"/>
        <v/>
      </c>
      <c r="N737" s="8" t="str">
        <f t="shared" si="222"/>
        <v/>
      </c>
      <c r="O737" s="2" t="str">
        <f t="shared" si="225"/>
        <v>-</v>
      </c>
      <c r="P737" s="2" t="str">
        <f t="shared" si="226"/>
        <v>-</v>
      </c>
      <c r="Q737" s="2" t="str">
        <f t="shared" si="227"/>
        <v>-</v>
      </c>
      <c r="R737" s="2" t="str">
        <f t="shared" si="228"/>
        <v>-</v>
      </c>
      <c r="AS737" t="s">
        <v>607</v>
      </c>
      <c r="AT737" t="s">
        <v>502</v>
      </c>
      <c r="AW737" s="42">
        <v>17</v>
      </c>
      <c r="AX737" s="44"/>
      <c r="AY737" s="42">
        <v>17</v>
      </c>
      <c r="BA737" s="7" t="s">
        <v>655</v>
      </c>
    </row>
    <row r="738" spans="1:65" x14ac:dyDescent="0.2">
      <c r="C738" s="25"/>
      <c r="J738" s="2"/>
      <c r="K738" s="2"/>
      <c r="N738" s="8"/>
      <c r="AW738" s="42"/>
      <c r="AX738" s="44"/>
      <c r="AY738" s="48"/>
    </row>
    <row r="739" spans="1:65" hidden="1" outlineLevel="1" x14ac:dyDescent="0.2">
      <c r="A739" t="s">
        <v>949</v>
      </c>
      <c r="B739" t="s">
        <v>139</v>
      </c>
      <c r="C739" s="25">
        <v>34365</v>
      </c>
      <c r="F739" s="1">
        <v>18675</v>
      </c>
      <c r="H739" s="1">
        <v>13231</v>
      </c>
      <c r="I739" s="1">
        <v>13011</v>
      </c>
      <c r="J739" s="2" t="str">
        <f t="shared" ref="J739:J770" si="229">IF(D739&gt;0,I739/D739,"")</f>
        <v/>
      </c>
      <c r="K739" s="2">
        <f t="shared" ref="K739:K770" si="230">IF(F739&gt;0,I739/F739,"")</f>
        <v>0.69670682730923694</v>
      </c>
      <c r="L739" s="10" t="str">
        <f t="shared" si="214"/>
        <v/>
      </c>
      <c r="M739" s="9" t="str">
        <f t="shared" si="221"/>
        <v/>
      </c>
      <c r="N739" s="8" t="str">
        <f t="shared" si="222"/>
        <v/>
      </c>
      <c r="O739" s="2" t="str">
        <f t="shared" ref="O739:O770" si="231">IF(SUM($S739:$AO739)=0,"-",S739/SUM($S739:$AO739))</f>
        <v>-</v>
      </c>
      <c r="P739" s="2" t="str">
        <f t="shared" ref="P739:P770" si="232">IF(SUM($S739:$AO739)=0,"-",T739/SUM($S739:$AO739))</f>
        <v>-</v>
      </c>
      <c r="Q739" s="2" t="str">
        <f t="shared" ref="Q739:Q770" si="233">IF(SUM($S739:$AO739)=0,"-",U739/SUM($S739:$AO739))</f>
        <v>-</v>
      </c>
      <c r="R739" s="2" t="str">
        <f t="shared" ref="R739:R770" si="234">IF(SUM($S739:$AO739)=0,"-",(1-O739-P739-Q739))</f>
        <v>-</v>
      </c>
      <c r="AS739" t="s">
        <v>949</v>
      </c>
      <c r="AT739" t="s">
        <v>139</v>
      </c>
      <c r="AW739" s="42">
        <v>18</v>
      </c>
      <c r="AX739" s="44">
        <v>1</v>
      </c>
      <c r="AY739" s="48">
        <f t="shared" si="213"/>
        <v>18001</v>
      </c>
      <c r="BA739" s="7" t="s">
        <v>2971</v>
      </c>
      <c r="BI739" s="1">
        <f t="shared" ref="BI739:BI770" si="235">BJ739-H739</f>
        <v>0</v>
      </c>
      <c r="BJ739" s="1">
        <f>BK739+BM739</f>
        <v>13231</v>
      </c>
      <c r="BK739" s="1">
        <v>10120</v>
      </c>
      <c r="BM739" s="1">
        <v>3111</v>
      </c>
    </row>
    <row r="740" spans="1:65" hidden="1" outlineLevel="1" x14ac:dyDescent="0.2">
      <c r="A740" t="s">
        <v>1603</v>
      </c>
      <c r="B740" t="s">
        <v>139</v>
      </c>
      <c r="C740" s="25">
        <v>360412</v>
      </c>
      <c r="F740" s="1">
        <v>254410</v>
      </c>
      <c r="H740" s="1">
        <v>148995</v>
      </c>
      <c r="I740" s="1">
        <v>146939</v>
      </c>
      <c r="J740" s="2" t="str">
        <f t="shared" si="229"/>
        <v/>
      </c>
      <c r="K740" s="2">
        <f t="shared" si="230"/>
        <v>0.57756770567194682</v>
      </c>
      <c r="L740" s="10" t="str">
        <f t="shared" si="214"/>
        <v/>
      </c>
      <c r="M740" s="9" t="str">
        <f t="shared" si="221"/>
        <v/>
      </c>
      <c r="N740" s="8" t="str">
        <f t="shared" si="222"/>
        <v/>
      </c>
      <c r="O740" s="2" t="str">
        <f t="shared" si="231"/>
        <v>-</v>
      </c>
      <c r="P740" s="2" t="str">
        <f t="shared" si="232"/>
        <v>-</v>
      </c>
      <c r="Q740" s="2" t="str">
        <f t="shared" si="233"/>
        <v>-</v>
      </c>
      <c r="R740" s="2" t="str">
        <f t="shared" si="234"/>
        <v>-</v>
      </c>
      <c r="AS740" t="s">
        <v>1603</v>
      </c>
      <c r="AT740" t="s">
        <v>139</v>
      </c>
      <c r="AW740" s="42">
        <v>18</v>
      </c>
      <c r="AX740" s="44">
        <v>3</v>
      </c>
      <c r="AY740" s="48">
        <f t="shared" si="213"/>
        <v>18003</v>
      </c>
      <c r="BA740" s="7" t="s">
        <v>2971</v>
      </c>
      <c r="BI740" s="1">
        <f t="shared" si="235"/>
        <v>0</v>
      </c>
      <c r="BJ740" s="1">
        <f t="shared" ref="BJ740:BJ803" si="236">BK740+BM740</f>
        <v>148995</v>
      </c>
      <c r="BK740" s="1">
        <v>116232</v>
      </c>
      <c r="BM740" s="1">
        <v>32763</v>
      </c>
    </row>
    <row r="741" spans="1:65" hidden="1" outlineLevel="1" x14ac:dyDescent="0.2">
      <c r="A741" t="s">
        <v>393</v>
      </c>
      <c r="B741" t="s">
        <v>139</v>
      </c>
      <c r="C741" s="25">
        <v>79129</v>
      </c>
      <c r="F741" s="1">
        <v>51854</v>
      </c>
      <c r="H741" s="1">
        <v>29753</v>
      </c>
      <c r="I741" s="1">
        <v>29326</v>
      </c>
      <c r="J741" s="2" t="str">
        <f t="shared" si="229"/>
        <v/>
      </c>
      <c r="K741" s="2">
        <f t="shared" si="230"/>
        <v>0.56554942723801438</v>
      </c>
      <c r="L741" s="10" t="str">
        <f t="shared" si="214"/>
        <v/>
      </c>
      <c r="M741" s="9" t="str">
        <f t="shared" si="221"/>
        <v/>
      </c>
      <c r="N741" s="8" t="str">
        <f t="shared" si="222"/>
        <v/>
      </c>
      <c r="O741" s="2" t="str">
        <f t="shared" si="231"/>
        <v>-</v>
      </c>
      <c r="P741" s="2" t="str">
        <f t="shared" si="232"/>
        <v>-</v>
      </c>
      <c r="Q741" s="2" t="str">
        <f t="shared" si="233"/>
        <v>-</v>
      </c>
      <c r="R741" s="2" t="str">
        <f t="shared" si="234"/>
        <v>-</v>
      </c>
      <c r="AS741" t="s">
        <v>393</v>
      </c>
      <c r="AT741" t="s">
        <v>139</v>
      </c>
      <c r="AW741" s="42">
        <v>18</v>
      </c>
      <c r="AX741" s="44">
        <v>5</v>
      </c>
      <c r="AY741" s="48">
        <f t="shared" si="213"/>
        <v>18005</v>
      </c>
      <c r="BA741" s="7" t="s">
        <v>2971</v>
      </c>
      <c r="BI741" s="1">
        <f t="shared" si="235"/>
        <v>0</v>
      </c>
      <c r="BJ741" s="1">
        <f t="shared" si="236"/>
        <v>29753</v>
      </c>
      <c r="BK741" s="1">
        <v>23340</v>
      </c>
      <c r="BM741" s="1">
        <v>6413</v>
      </c>
    </row>
    <row r="742" spans="1:65" hidden="1" outlineLevel="1" x14ac:dyDescent="0.2">
      <c r="A742" t="s">
        <v>1018</v>
      </c>
      <c r="B742" t="s">
        <v>139</v>
      </c>
      <c r="C742" s="25">
        <v>8804</v>
      </c>
      <c r="F742" s="1">
        <v>5897</v>
      </c>
      <c r="H742" s="1">
        <v>3686</v>
      </c>
      <c r="I742" s="1">
        <v>3578</v>
      </c>
      <c r="J742" s="2" t="str">
        <f t="shared" si="229"/>
        <v/>
      </c>
      <c r="K742" s="2">
        <f t="shared" si="230"/>
        <v>0.60674919450568088</v>
      </c>
      <c r="L742" s="10" t="str">
        <f t="shared" si="214"/>
        <v/>
      </c>
      <c r="M742" s="9" t="str">
        <f t="shared" si="221"/>
        <v/>
      </c>
      <c r="N742" s="8" t="str">
        <f t="shared" si="222"/>
        <v/>
      </c>
      <c r="O742" s="2" t="str">
        <f t="shared" si="231"/>
        <v>-</v>
      </c>
      <c r="P742" s="2" t="str">
        <f t="shared" si="232"/>
        <v>-</v>
      </c>
      <c r="Q742" s="2" t="str">
        <f t="shared" si="233"/>
        <v>-</v>
      </c>
      <c r="R742" s="2" t="str">
        <f t="shared" si="234"/>
        <v>-</v>
      </c>
      <c r="AS742" t="s">
        <v>1018</v>
      </c>
      <c r="AT742" t="s">
        <v>139</v>
      </c>
      <c r="AW742" s="42">
        <v>18</v>
      </c>
      <c r="AX742" s="44">
        <v>7</v>
      </c>
      <c r="AY742" s="48">
        <f t="shared" si="213"/>
        <v>18007</v>
      </c>
      <c r="BA742" s="7" t="s">
        <v>2971</v>
      </c>
      <c r="BI742" s="1">
        <f t="shared" si="235"/>
        <v>0</v>
      </c>
      <c r="BJ742" s="1">
        <f t="shared" si="236"/>
        <v>3686</v>
      </c>
      <c r="BK742" s="1">
        <v>2912</v>
      </c>
      <c r="BM742">
        <v>774</v>
      </c>
    </row>
    <row r="743" spans="1:65" hidden="1" outlineLevel="1" x14ac:dyDescent="0.2">
      <c r="A743" t="s">
        <v>160</v>
      </c>
      <c r="B743" t="s">
        <v>139</v>
      </c>
      <c r="C743" s="25">
        <v>12502</v>
      </c>
      <c r="F743" s="1">
        <v>8897</v>
      </c>
      <c r="H743" s="1">
        <v>4838</v>
      </c>
      <c r="I743" s="1">
        <v>4743</v>
      </c>
      <c r="J743" s="2" t="str">
        <f t="shared" si="229"/>
        <v/>
      </c>
      <c r="K743" s="2">
        <f t="shared" si="230"/>
        <v>0.5331010452961672</v>
      </c>
      <c r="L743" s="10" t="str">
        <f t="shared" si="214"/>
        <v/>
      </c>
      <c r="M743" s="9" t="str">
        <f t="shared" si="221"/>
        <v/>
      </c>
      <c r="N743" s="8" t="str">
        <f t="shared" si="222"/>
        <v/>
      </c>
      <c r="O743" s="2" t="str">
        <f t="shared" si="231"/>
        <v>-</v>
      </c>
      <c r="P743" s="2" t="str">
        <f t="shared" si="232"/>
        <v>-</v>
      </c>
      <c r="Q743" s="2" t="str">
        <f t="shared" si="233"/>
        <v>-</v>
      </c>
      <c r="R743" s="2" t="str">
        <f t="shared" si="234"/>
        <v>-</v>
      </c>
      <c r="AS743" t="s">
        <v>160</v>
      </c>
      <c r="AT743" t="s">
        <v>139</v>
      </c>
      <c r="AW743" s="42">
        <v>18</v>
      </c>
      <c r="AX743" s="44">
        <v>9</v>
      </c>
      <c r="AY743" s="48">
        <f t="shared" si="213"/>
        <v>18009</v>
      </c>
      <c r="BA743" s="7" t="s">
        <v>2971</v>
      </c>
      <c r="BI743" s="1">
        <f t="shared" si="235"/>
        <v>0</v>
      </c>
      <c r="BJ743" s="1">
        <f t="shared" si="236"/>
        <v>4838</v>
      </c>
      <c r="BK743" s="1">
        <v>2867</v>
      </c>
      <c r="BM743" s="1">
        <v>1971</v>
      </c>
    </row>
    <row r="744" spans="1:65" hidden="1" outlineLevel="1" x14ac:dyDescent="0.2">
      <c r="A744" t="s">
        <v>966</v>
      </c>
      <c r="B744" t="s">
        <v>139</v>
      </c>
      <c r="C744" s="25">
        <v>58944</v>
      </c>
      <c r="F744" s="1">
        <v>42655</v>
      </c>
      <c r="H744" s="1">
        <v>28068</v>
      </c>
      <c r="I744" s="1">
        <v>27737</v>
      </c>
      <c r="J744" s="2" t="str">
        <f t="shared" si="229"/>
        <v/>
      </c>
      <c r="K744" s="2">
        <f t="shared" si="230"/>
        <v>0.65026374399249798</v>
      </c>
      <c r="L744" s="10" t="str">
        <f t="shared" si="214"/>
        <v/>
      </c>
      <c r="M744" s="9" t="str">
        <f t="shared" si="221"/>
        <v/>
      </c>
      <c r="N744" s="8" t="str">
        <f t="shared" si="222"/>
        <v/>
      </c>
      <c r="O744" s="2" t="str">
        <f t="shared" si="231"/>
        <v>-</v>
      </c>
      <c r="P744" s="2" t="str">
        <f t="shared" si="232"/>
        <v>-</v>
      </c>
      <c r="Q744" s="2" t="str">
        <f t="shared" si="233"/>
        <v>-</v>
      </c>
      <c r="R744" s="2" t="str">
        <f t="shared" si="234"/>
        <v>-</v>
      </c>
      <c r="AS744" t="s">
        <v>966</v>
      </c>
      <c r="AT744" t="s">
        <v>139</v>
      </c>
      <c r="AW744" s="42">
        <v>18</v>
      </c>
      <c r="AX744" s="44">
        <v>11</v>
      </c>
      <c r="AY744" s="48">
        <f t="shared" ref="AY744:AY807" si="237">1000*AW744+AX744</f>
        <v>18011</v>
      </c>
      <c r="BA744" s="7" t="s">
        <v>2971</v>
      </c>
      <c r="BI744" s="1">
        <f t="shared" si="235"/>
        <v>0</v>
      </c>
      <c r="BJ744" s="1">
        <f t="shared" si="236"/>
        <v>28068</v>
      </c>
      <c r="BK744" s="1">
        <v>19617</v>
      </c>
      <c r="BM744" s="1">
        <v>8451</v>
      </c>
    </row>
    <row r="745" spans="1:65" hidden="1" outlineLevel="1" x14ac:dyDescent="0.2">
      <c r="A745" t="s">
        <v>533</v>
      </c>
      <c r="B745" t="s">
        <v>139</v>
      </c>
      <c r="C745" s="25">
        <v>15083</v>
      </c>
      <c r="F745" s="1">
        <v>12403</v>
      </c>
      <c r="H745" s="1">
        <v>7766</v>
      </c>
      <c r="I745" s="1">
        <v>7604</v>
      </c>
      <c r="J745" s="2" t="str">
        <f t="shared" si="229"/>
        <v/>
      </c>
      <c r="K745" s="2">
        <f t="shared" si="230"/>
        <v>0.61307748125453521</v>
      </c>
      <c r="L745" s="10" t="str">
        <f t="shared" si="214"/>
        <v/>
      </c>
      <c r="M745" s="9" t="str">
        <f t="shared" si="221"/>
        <v/>
      </c>
      <c r="N745" s="8" t="str">
        <f t="shared" si="222"/>
        <v/>
      </c>
      <c r="O745" s="2" t="str">
        <f t="shared" si="231"/>
        <v>-</v>
      </c>
      <c r="P745" s="2" t="str">
        <f t="shared" si="232"/>
        <v>-</v>
      </c>
      <c r="Q745" s="2" t="str">
        <f t="shared" si="233"/>
        <v>-</v>
      </c>
      <c r="R745" s="2" t="str">
        <f t="shared" si="234"/>
        <v>-</v>
      </c>
      <c r="AS745" t="s">
        <v>533</v>
      </c>
      <c r="AT745" t="s">
        <v>139</v>
      </c>
      <c r="AW745" s="42">
        <v>18</v>
      </c>
      <c r="AX745" s="44">
        <v>13</v>
      </c>
      <c r="AY745" s="48">
        <f t="shared" si="237"/>
        <v>18013</v>
      </c>
      <c r="BA745" s="7" t="s">
        <v>2971</v>
      </c>
      <c r="BI745" s="1">
        <f t="shared" si="235"/>
        <v>0</v>
      </c>
      <c r="BJ745" s="1">
        <f t="shared" si="236"/>
        <v>7766</v>
      </c>
      <c r="BK745" s="1">
        <v>5604</v>
      </c>
      <c r="BM745" s="1">
        <v>2162</v>
      </c>
    </row>
    <row r="746" spans="1:65" hidden="1" outlineLevel="1" x14ac:dyDescent="0.2">
      <c r="A746" t="s">
        <v>1563</v>
      </c>
      <c r="B746" t="s">
        <v>139</v>
      </c>
      <c r="C746" s="25">
        <v>20095</v>
      </c>
      <c r="F746" s="1">
        <v>13754</v>
      </c>
      <c r="H746" s="1">
        <v>8028</v>
      </c>
      <c r="I746" s="1">
        <v>7810</v>
      </c>
      <c r="J746" s="2" t="str">
        <f t="shared" si="229"/>
        <v/>
      </c>
      <c r="K746" s="2">
        <f t="shared" si="230"/>
        <v>0.56783481169114436</v>
      </c>
      <c r="L746" s="10" t="str">
        <f t="shared" si="214"/>
        <v/>
      </c>
      <c r="M746" s="9" t="str">
        <f t="shared" si="221"/>
        <v/>
      </c>
      <c r="N746" s="8" t="str">
        <f t="shared" si="222"/>
        <v/>
      </c>
      <c r="O746" s="2" t="str">
        <f t="shared" si="231"/>
        <v>-</v>
      </c>
      <c r="P746" s="2" t="str">
        <f t="shared" si="232"/>
        <v>-</v>
      </c>
      <c r="Q746" s="2" t="str">
        <f t="shared" si="233"/>
        <v>-</v>
      </c>
      <c r="R746" s="2" t="str">
        <f t="shared" si="234"/>
        <v>-</v>
      </c>
      <c r="AS746" t="s">
        <v>1563</v>
      </c>
      <c r="AT746" t="s">
        <v>139</v>
      </c>
      <c r="AW746" s="42">
        <v>18</v>
      </c>
      <c r="AX746" s="44">
        <v>15</v>
      </c>
      <c r="AY746" s="48">
        <f t="shared" si="237"/>
        <v>18015</v>
      </c>
      <c r="BA746" s="7" t="s">
        <v>2971</v>
      </c>
      <c r="BI746" s="1">
        <f t="shared" si="235"/>
        <v>0</v>
      </c>
      <c r="BJ746" s="1">
        <f t="shared" si="236"/>
        <v>8028</v>
      </c>
      <c r="BK746" s="1">
        <v>6637</v>
      </c>
      <c r="BM746" s="1">
        <v>1391</v>
      </c>
    </row>
    <row r="747" spans="1:65" hidden="1" outlineLevel="1" x14ac:dyDescent="0.2">
      <c r="A747" t="s">
        <v>317</v>
      </c>
      <c r="B747" t="s">
        <v>139</v>
      </c>
      <c r="C747" s="25">
        <v>38581</v>
      </c>
      <c r="F747" s="1">
        <v>22213</v>
      </c>
      <c r="H747" s="1">
        <v>14484</v>
      </c>
      <c r="I747" s="1">
        <v>14161</v>
      </c>
      <c r="J747" s="2" t="str">
        <f t="shared" si="229"/>
        <v/>
      </c>
      <c r="K747" s="2">
        <f t="shared" si="230"/>
        <v>0.63750956647008505</v>
      </c>
      <c r="L747" s="10" t="str">
        <f t="shared" si="214"/>
        <v/>
      </c>
      <c r="M747" s="9" t="str">
        <f t="shared" si="221"/>
        <v/>
      </c>
      <c r="N747" s="8" t="str">
        <f t="shared" si="222"/>
        <v/>
      </c>
      <c r="O747" s="2" t="str">
        <f t="shared" si="231"/>
        <v>-</v>
      </c>
      <c r="P747" s="2" t="str">
        <f t="shared" si="232"/>
        <v>-</v>
      </c>
      <c r="Q747" s="2" t="str">
        <f t="shared" si="233"/>
        <v>-</v>
      </c>
      <c r="R747" s="2" t="str">
        <f t="shared" si="234"/>
        <v>-</v>
      </c>
      <c r="AS747" t="s">
        <v>317</v>
      </c>
      <c r="AT747" t="s">
        <v>139</v>
      </c>
      <c r="AW747" s="42">
        <v>18</v>
      </c>
      <c r="AX747" s="44">
        <v>17</v>
      </c>
      <c r="AY747" s="48">
        <f t="shared" si="237"/>
        <v>18017</v>
      </c>
      <c r="BA747" s="7" t="s">
        <v>2971</v>
      </c>
      <c r="BI747" s="1">
        <f t="shared" si="235"/>
        <v>-100</v>
      </c>
      <c r="BJ747" s="1">
        <f t="shared" si="236"/>
        <v>14384</v>
      </c>
      <c r="BK747" s="1">
        <v>5700</v>
      </c>
      <c r="BM747" s="1">
        <v>8684</v>
      </c>
    </row>
    <row r="748" spans="1:65" hidden="1" outlineLevel="1" x14ac:dyDescent="0.2">
      <c r="A748" t="s">
        <v>365</v>
      </c>
      <c r="B748" t="s">
        <v>139</v>
      </c>
      <c r="C748" s="25">
        <v>111951</v>
      </c>
      <c r="F748" s="1">
        <v>88632</v>
      </c>
      <c r="H748" s="1">
        <v>47867</v>
      </c>
      <c r="I748" s="1">
        <v>47146</v>
      </c>
      <c r="J748" s="2" t="str">
        <f t="shared" si="229"/>
        <v/>
      </c>
      <c r="K748" s="2">
        <f t="shared" si="230"/>
        <v>0.531929777055691</v>
      </c>
      <c r="L748" s="10" t="str">
        <f t="shared" si="214"/>
        <v/>
      </c>
      <c r="M748" s="9" t="str">
        <f t="shared" si="221"/>
        <v/>
      </c>
      <c r="N748" s="8" t="str">
        <f t="shared" si="222"/>
        <v/>
      </c>
      <c r="O748" s="2" t="str">
        <f t="shared" si="231"/>
        <v>-</v>
      </c>
      <c r="P748" s="2" t="str">
        <f t="shared" si="232"/>
        <v>-</v>
      </c>
      <c r="Q748" s="2" t="str">
        <f t="shared" si="233"/>
        <v>-</v>
      </c>
      <c r="R748" s="2" t="str">
        <f t="shared" si="234"/>
        <v>-</v>
      </c>
      <c r="AS748" t="s">
        <v>365</v>
      </c>
      <c r="AT748" t="s">
        <v>139</v>
      </c>
      <c r="AW748" s="42">
        <v>18</v>
      </c>
      <c r="AX748" s="44">
        <v>19</v>
      </c>
      <c r="AY748" s="48">
        <f t="shared" si="237"/>
        <v>18019</v>
      </c>
      <c r="BA748" s="7" t="s">
        <v>2971</v>
      </c>
      <c r="BI748" s="1">
        <f t="shared" si="235"/>
        <v>0</v>
      </c>
      <c r="BJ748" s="1">
        <f t="shared" si="236"/>
        <v>47867</v>
      </c>
      <c r="BK748" s="1">
        <v>41144</v>
      </c>
      <c r="BM748" s="1">
        <v>6723</v>
      </c>
    </row>
    <row r="749" spans="1:65" hidden="1" outlineLevel="1" x14ac:dyDescent="0.2">
      <c r="A749" t="s">
        <v>2913</v>
      </c>
      <c r="B749" t="s">
        <v>139</v>
      </c>
      <c r="C749" s="25">
        <v>26837</v>
      </c>
      <c r="F749" s="1">
        <v>19109</v>
      </c>
      <c r="H749" s="1">
        <v>11130</v>
      </c>
      <c r="I749" s="1">
        <v>10784</v>
      </c>
      <c r="J749" s="2" t="str">
        <f t="shared" si="229"/>
        <v/>
      </c>
      <c r="K749" s="2">
        <f t="shared" si="230"/>
        <v>0.56434140980689729</v>
      </c>
      <c r="L749" s="10" t="str">
        <f t="shared" si="214"/>
        <v/>
      </c>
      <c r="M749" s="9" t="str">
        <f t="shared" si="221"/>
        <v/>
      </c>
      <c r="N749" s="8" t="str">
        <f t="shared" si="222"/>
        <v/>
      </c>
      <c r="O749" s="2" t="str">
        <f t="shared" si="231"/>
        <v>-</v>
      </c>
      <c r="P749" s="2" t="str">
        <f t="shared" si="232"/>
        <v>-</v>
      </c>
      <c r="Q749" s="2" t="str">
        <f t="shared" si="233"/>
        <v>-</v>
      </c>
      <c r="R749" s="2" t="str">
        <f t="shared" si="234"/>
        <v>-</v>
      </c>
      <c r="AS749" t="s">
        <v>2913</v>
      </c>
      <c r="AT749" t="s">
        <v>139</v>
      </c>
      <c r="AW749" s="42">
        <v>18</v>
      </c>
      <c r="AX749" s="44">
        <v>21</v>
      </c>
      <c r="AY749" s="48">
        <f t="shared" si="237"/>
        <v>18021</v>
      </c>
      <c r="BA749" s="7" t="s">
        <v>2971</v>
      </c>
      <c r="BI749" s="1">
        <f t="shared" si="235"/>
        <v>0</v>
      </c>
      <c r="BJ749" s="1">
        <f t="shared" si="236"/>
        <v>11130</v>
      </c>
      <c r="BK749" s="1">
        <v>8586</v>
      </c>
      <c r="BM749" s="1">
        <v>2544</v>
      </c>
    </row>
    <row r="750" spans="1:65" hidden="1" outlineLevel="1" x14ac:dyDescent="0.2">
      <c r="A750" t="s">
        <v>1195</v>
      </c>
      <c r="B750" t="s">
        <v>139</v>
      </c>
      <c r="C750" s="25">
        <v>33022</v>
      </c>
      <c r="F750" s="1">
        <v>20369</v>
      </c>
      <c r="H750" s="1">
        <v>10079</v>
      </c>
      <c r="I750" s="1">
        <v>9883</v>
      </c>
      <c r="J750" s="2" t="str">
        <f t="shared" si="229"/>
        <v/>
      </c>
      <c r="K750" s="2">
        <f t="shared" si="230"/>
        <v>0.48519809514458245</v>
      </c>
      <c r="L750" s="10" t="str">
        <f t="shared" si="214"/>
        <v/>
      </c>
      <c r="M750" s="9" t="str">
        <f t="shared" si="221"/>
        <v/>
      </c>
      <c r="N750" s="8" t="str">
        <f t="shared" si="222"/>
        <v/>
      </c>
      <c r="O750" s="2" t="str">
        <f t="shared" si="231"/>
        <v>-</v>
      </c>
      <c r="P750" s="2" t="str">
        <f t="shared" si="232"/>
        <v>-</v>
      </c>
      <c r="Q750" s="2" t="str">
        <f t="shared" si="233"/>
        <v>-</v>
      </c>
      <c r="R750" s="2" t="str">
        <f t="shared" si="234"/>
        <v>-</v>
      </c>
      <c r="AS750" t="s">
        <v>1195</v>
      </c>
      <c r="AT750" t="s">
        <v>139</v>
      </c>
      <c r="AW750" s="42">
        <v>18</v>
      </c>
      <c r="AX750" s="44">
        <v>23</v>
      </c>
      <c r="AY750" s="48">
        <f t="shared" si="237"/>
        <v>18023</v>
      </c>
      <c r="BA750" s="7" t="s">
        <v>2971</v>
      </c>
      <c r="BI750" s="1">
        <f t="shared" si="235"/>
        <v>0</v>
      </c>
      <c r="BJ750" s="1">
        <f t="shared" si="236"/>
        <v>10079</v>
      </c>
      <c r="BK750" s="1">
        <v>7887</v>
      </c>
      <c r="BM750" s="1">
        <v>2192</v>
      </c>
    </row>
    <row r="751" spans="1:65" hidden="1" outlineLevel="1" x14ac:dyDescent="0.2">
      <c r="A751" t="s">
        <v>1753</v>
      </c>
      <c r="B751" t="s">
        <v>139</v>
      </c>
      <c r="C751" s="25">
        <v>10665</v>
      </c>
      <c r="F751" s="1">
        <v>9250</v>
      </c>
      <c r="H751" s="1">
        <v>4774</v>
      </c>
      <c r="I751" s="1">
        <v>4590</v>
      </c>
      <c r="J751" s="2" t="str">
        <f t="shared" si="229"/>
        <v/>
      </c>
      <c r="K751" s="2">
        <f t="shared" si="230"/>
        <v>0.4962162162162162</v>
      </c>
      <c r="L751" s="10" t="str">
        <f t="shared" si="214"/>
        <v/>
      </c>
      <c r="M751" s="9" t="str">
        <f t="shared" si="221"/>
        <v/>
      </c>
      <c r="N751" s="8" t="str">
        <f t="shared" si="222"/>
        <v/>
      </c>
      <c r="O751" s="2" t="str">
        <f t="shared" si="231"/>
        <v>-</v>
      </c>
      <c r="P751" s="2" t="str">
        <f t="shared" si="232"/>
        <v>-</v>
      </c>
      <c r="Q751" s="2" t="str">
        <f t="shared" si="233"/>
        <v>-</v>
      </c>
      <c r="R751" s="2" t="str">
        <f t="shared" si="234"/>
        <v>-</v>
      </c>
      <c r="AS751" t="s">
        <v>1753</v>
      </c>
      <c r="AT751" t="s">
        <v>139</v>
      </c>
      <c r="AW751" s="42">
        <v>18</v>
      </c>
      <c r="AX751" s="44">
        <v>25</v>
      </c>
      <c r="AY751" s="48">
        <f t="shared" si="237"/>
        <v>18025</v>
      </c>
      <c r="BA751" s="7" t="s">
        <v>2971</v>
      </c>
      <c r="BI751" s="1">
        <f t="shared" si="235"/>
        <v>0</v>
      </c>
      <c r="BJ751" s="1">
        <f t="shared" si="236"/>
        <v>4774</v>
      </c>
      <c r="BK751" s="1">
        <v>3938</v>
      </c>
      <c r="BM751">
        <v>836</v>
      </c>
    </row>
    <row r="752" spans="1:65" hidden="1" outlineLevel="1" x14ac:dyDescent="0.2">
      <c r="A752" t="s">
        <v>1311</v>
      </c>
      <c r="B752" t="s">
        <v>139</v>
      </c>
      <c r="C752" s="25">
        <v>32064</v>
      </c>
      <c r="F752" s="1">
        <v>19001</v>
      </c>
      <c r="H752" s="1">
        <v>10449</v>
      </c>
      <c r="I752" s="1">
        <v>10250</v>
      </c>
      <c r="J752" s="2" t="str">
        <f t="shared" si="229"/>
        <v/>
      </c>
      <c r="K752" s="2">
        <f t="shared" si="230"/>
        <v>0.53944529235303407</v>
      </c>
      <c r="L752" s="10" t="str">
        <f t="shared" si="214"/>
        <v/>
      </c>
      <c r="M752" s="9" t="str">
        <f t="shared" si="221"/>
        <v/>
      </c>
      <c r="N752" s="8" t="str">
        <f t="shared" si="222"/>
        <v/>
      </c>
      <c r="O752" s="2" t="str">
        <f t="shared" si="231"/>
        <v>-</v>
      </c>
      <c r="P752" s="2" t="str">
        <f t="shared" si="232"/>
        <v>-</v>
      </c>
      <c r="Q752" s="2" t="str">
        <f t="shared" si="233"/>
        <v>-</v>
      </c>
      <c r="R752" s="2" t="str">
        <f t="shared" si="234"/>
        <v>-</v>
      </c>
      <c r="AS752" t="s">
        <v>1311</v>
      </c>
      <c r="AT752" t="s">
        <v>139</v>
      </c>
      <c r="AW752" s="42">
        <v>18</v>
      </c>
      <c r="AX752" s="44">
        <v>27</v>
      </c>
      <c r="AY752" s="48">
        <f t="shared" si="237"/>
        <v>18027</v>
      </c>
      <c r="BA752" s="7" t="s">
        <v>2971</v>
      </c>
      <c r="BI752" s="1">
        <f t="shared" si="235"/>
        <v>0</v>
      </c>
      <c r="BJ752" s="1">
        <f t="shared" si="236"/>
        <v>10449</v>
      </c>
      <c r="BK752" s="1">
        <v>8349</v>
      </c>
      <c r="BM752" s="1">
        <v>2100</v>
      </c>
    </row>
    <row r="753" spans="1:65" hidden="1" outlineLevel="1" x14ac:dyDescent="0.2">
      <c r="A753" t="s">
        <v>1307</v>
      </c>
      <c r="B753" t="s">
        <v>139</v>
      </c>
      <c r="C753" s="25">
        <v>49831</v>
      </c>
      <c r="F753" s="1">
        <v>37429</v>
      </c>
      <c r="H753" s="1">
        <v>22660</v>
      </c>
      <c r="I753" s="1">
        <v>22356</v>
      </c>
      <c r="J753" s="2" t="str">
        <f t="shared" si="229"/>
        <v/>
      </c>
      <c r="K753" s="2">
        <f t="shared" si="230"/>
        <v>0.5972908707152208</v>
      </c>
      <c r="L753" s="10" t="str">
        <f t="shared" ref="L753:L816" si="238">IF(S753&gt;0,RANK(S753,$S753:$AP753),"")</f>
        <v/>
      </c>
      <c r="M753" s="9" t="str">
        <f t="shared" si="221"/>
        <v/>
      </c>
      <c r="N753" s="8" t="str">
        <f t="shared" si="222"/>
        <v/>
      </c>
      <c r="O753" s="2" t="str">
        <f t="shared" si="231"/>
        <v>-</v>
      </c>
      <c r="P753" s="2" t="str">
        <f t="shared" si="232"/>
        <v>-</v>
      </c>
      <c r="Q753" s="2" t="str">
        <f t="shared" si="233"/>
        <v>-</v>
      </c>
      <c r="R753" s="2" t="str">
        <f t="shared" si="234"/>
        <v>-</v>
      </c>
      <c r="AS753" t="s">
        <v>1307</v>
      </c>
      <c r="AT753" t="s">
        <v>139</v>
      </c>
      <c r="AW753" s="42">
        <v>18</v>
      </c>
      <c r="AX753" s="44">
        <v>29</v>
      </c>
      <c r="AY753" s="48">
        <f t="shared" si="237"/>
        <v>18029</v>
      </c>
      <c r="BA753" s="7" t="s">
        <v>2971</v>
      </c>
      <c r="BI753" s="1">
        <f t="shared" si="235"/>
        <v>0</v>
      </c>
      <c r="BJ753" s="1">
        <f t="shared" si="236"/>
        <v>22660</v>
      </c>
      <c r="BK753" s="1">
        <v>19832</v>
      </c>
      <c r="BM753" s="1">
        <v>2828</v>
      </c>
    </row>
    <row r="754" spans="1:65" hidden="1" outlineLevel="1" x14ac:dyDescent="0.2">
      <c r="A754" t="s">
        <v>1808</v>
      </c>
      <c r="B754" t="s">
        <v>139</v>
      </c>
      <c r="C754" s="25">
        <v>26042</v>
      </c>
      <c r="F754" s="1">
        <v>15646</v>
      </c>
      <c r="H754" s="1">
        <v>10497</v>
      </c>
      <c r="I754" s="1">
        <v>10308</v>
      </c>
      <c r="J754" s="2" t="str">
        <f t="shared" si="229"/>
        <v/>
      </c>
      <c r="K754" s="2">
        <f t="shared" si="230"/>
        <v>0.65882653713409178</v>
      </c>
      <c r="L754" s="10" t="str">
        <f t="shared" si="238"/>
        <v/>
      </c>
      <c r="M754" s="9" t="str">
        <f t="shared" si="221"/>
        <v/>
      </c>
      <c r="N754" s="8" t="str">
        <f t="shared" si="222"/>
        <v/>
      </c>
      <c r="O754" s="2" t="str">
        <f t="shared" si="231"/>
        <v>-</v>
      </c>
      <c r="P754" s="2" t="str">
        <f t="shared" si="232"/>
        <v>-</v>
      </c>
      <c r="Q754" s="2" t="str">
        <f t="shared" si="233"/>
        <v>-</v>
      </c>
      <c r="R754" s="2" t="str">
        <f t="shared" si="234"/>
        <v>-</v>
      </c>
      <c r="AS754" t="s">
        <v>1808</v>
      </c>
      <c r="AT754" t="s">
        <v>139</v>
      </c>
      <c r="AW754" s="42">
        <v>18</v>
      </c>
      <c r="AX754" s="44">
        <v>31</v>
      </c>
      <c r="AY754" s="48">
        <f t="shared" si="237"/>
        <v>18031</v>
      </c>
      <c r="BA754" s="7" t="s">
        <v>2971</v>
      </c>
      <c r="BI754" s="1">
        <f t="shared" si="235"/>
        <v>0</v>
      </c>
      <c r="BJ754" s="1">
        <f t="shared" si="236"/>
        <v>10497</v>
      </c>
      <c r="BK754" s="1">
        <v>8059</v>
      </c>
      <c r="BM754" s="1">
        <v>2438</v>
      </c>
    </row>
    <row r="755" spans="1:65" hidden="1" outlineLevel="1" x14ac:dyDescent="0.2">
      <c r="A755" t="s">
        <v>5</v>
      </c>
      <c r="B755" t="s">
        <v>139</v>
      </c>
      <c r="C755" s="25">
        <v>42321</v>
      </c>
      <c r="F755" s="1">
        <v>29033</v>
      </c>
      <c r="H755" s="1">
        <v>16594</v>
      </c>
      <c r="I755" s="1">
        <v>16328</v>
      </c>
      <c r="J755" s="2" t="str">
        <f t="shared" si="229"/>
        <v/>
      </c>
      <c r="K755" s="2">
        <f t="shared" si="230"/>
        <v>0.56239451658457618</v>
      </c>
      <c r="L755" s="10" t="str">
        <f t="shared" si="238"/>
        <v/>
      </c>
      <c r="M755" s="9" t="str">
        <f t="shared" si="221"/>
        <v/>
      </c>
      <c r="N755" s="8" t="str">
        <f t="shared" si="222"/>
        <v/>
      </c>
      <c r="O755" s="2" t="str">
        <f t="shared" si="231"/>
        <v>-</v>
      </c>
      <c r="P755" s="2" t="str">
        <f t="shared" si="232"/>
        <v>-</v>
      </c>
      <c r="Q755" s="2" t="str">
        <f t="shared" si="233"/>
        <v>-</v>
      </c>
      <c r="R755" s="2" t="str">
        <f t="shared" si="234"/>
        <v>-</v>
      </c>
      <c r="AS755" t="s">
        <v>1007</v>
      </c>
      <c r="AT755" t="s">
        <v>139</v>
      </c>
      <c r="AW755" s="42">
        <v>18</v>
      </c>
      <c r="AX755" s="44">
        <v>33</v>
      </c>
      <c r="AY755" s="48">
        <f t="shared" si="237"/>
        <v>18033</v>
      </c>
      <c r="BA755" s="7" t="s">
        <v>2971</v>
      </c>
      <c r="BI755" s="1">
        <f t="shared" si="235"/>
        <v>0</v>
      </c>
      <c r="BJ755" s="1">
        <f t="shared" si="236"/>
        <v>16594</v>
      </c>
      <c r="BK755" s="1">
        <v>12402</v>
      </c>
      <c r="BM755" s="1">
        <v>4192</v>
      </c>
    </row>
    <row r="756" spans="1:65" hidden="1" outlineLevel="1" x14ac:dyDescent="0.2">
      <c r="A756" t="s">
        <v>1594</v>
      </c>
      <c r="B756" t="s">
        <v>139</v>
      </c>
      <c r="C756" s="25">
        <v>117364</v>
      </c>
      <c r="F756" s="1">
        <v>88848</v>
      </c>
      <c r="H756" s="1">
        <v>45705</v>
      </c>
      <c r="I756" s="1">
        <v>44968</v>
      </c>
      <c r="J756" s="2" t="str">
        <f t="shared" si="229"/>
        <v/>
      </c>
      <c r="K756" s="2">
        <f t="shared" si="230"/>
        <v>0.50612281649558799</v>
      </c>
      <c r="L756" s="10" t="str">
        <f t="shared" si="238"/>
        <v/>
      </c>
      <c r="M756" s="9" t="str">
        <f t="shared" si="221"/>
        <v/>
      </c>
      <c r="N756" s="8" t="str">
        <f t="shared" si="222"/>
        <v/>
      </c>
      <c r="O756" s="2" t="str">
        <f t="shared" si="231"/>
        <v>-</v>
      </c>
      <c r="P756" s="2" t="str">
        <f t="shared" si="232"/>
        <v>-</v>
      </c>
      <c r="Q756" s="2" t="str">
        <f t="shared" si="233"/>
        <v>-</v>
      </c>
      <c r="R756" s="2" t="str">
        <f t="shared" si="234"/>
        <v>-</v>
      </c>
      <c r="AS756" t="s">
        <v>1594</v>
      </c>
      <c r="AT756" t="s">
        <v>139</v>
      </c>
      <c r="AW756" s="42">
        <v>18</v>
      </c>
      <c r="AX756" s="44">
        <v>35</v>
      </c>
      <c r="AY756" s="48">
        <f t="shared" si="237"/>
        <v>18035</v>
      </c>
      <c r="BA756" s="7" t="s">
        <v>2971</v>
      </c>
      <c r="BI756" s="1">
        <f t="shared" si="235"/>
        <v>-29</v>
      </c>
      <c r="BJ756" s="1">
        <f t="shared" si="236"/>
        <v>45676</v>
      </c>
      <c r="BK756" s="1">
        <v>37231</v>
      </c>
      <c r="BM756" s="1">
        <v>8445</v>
      </c>
    </row>
    <row r="757" spans="1:65" hidden="1" outlineLevel="1" x14ac:dyDescent="0.2">
      <c r="A757" t="s">
        <v>10</v>
      </c>
      <c r="B757" t="s">
        <v>139</v>
      </c>
      <c r="C757" s="25">
        <v>42071</v>
      </c>
      <c r="F757" s="1">
        <v>29736</v>
      </c>
      <c r="H757" s="1">
        <v>18973</v>
      </c>
      <c r="I757" s="1">
        <v>18542</v>
      </c>
      <c r="J757" s="2" t="str">
        <f t="shared" si="229"/>
        <v/>
      </c>
      <c r="K757" s="2">
        <f t="shared" si="230"/>
        <v>0.62355394135055153</v>
      </c>
      <c r="L757" s="10" t="str">
        <f t="shared" si="238"/>
        <v/>
      </c>
      <c r="M757" s="9" t="str">
        <f t="shared" si="221"/>
        <v/>
      </c>
      <c r="N757" s="8" t="str">
        <f t="shared" si="222"/>
        <v/>
      </c>
      <c r="O757" s="2" t="str">
        <f t="shared" si="231"/>
        <v>-</v>
      </c>
      <c r="P757" s="2" t="str">
        <f t="shared" si="232"/>
        <v>-</v>
      </c>
      <c r="Q757" s="2" t="str">
        <f t="shared" si="233"/>
        <v>-</v>
      </c>
      <c r="R757" s="2" t="str">
        <f t="shared" si="234"/>
        <v>-</v>
      </c>
      <c r="AS757" t="s">
        <v>10</v>
      </c>
      <c r="AT757" t="s">
        <v>139</v>
      </c>
      <c r="AW757" s="42">
        <v>18</v>
      </c>
      <c r="AX757" s="44">
        <v>37</v>
      </c>
      <c r="AY757" s="48">
        <f t="shared" si="237"/>
        <v>18037</v>
      </c>
      <c r="BA757" s="7" t="s">
        <v>2971</v>
      </c>
      <c r="BI757" s="1">
        <f t="shared" si="235"/>
        <v>0</v>
      </c>
      <c r="BJ757" s="1">
        <f t="shared" si="236"/>
        <v>18973</v>
      </c>
      <c r="BK757" s="1">
        <v>12987</v>
      </c>
      <c r="BM757" s="1">
        <v>5986</v>
      </c>
    </row>
    <row r="758" spans="1:65" hidden="1" outlineLevel="1" x14ac:dyDescent="0.2">
      <c r="A758" t="s">
        <v>1766</v>
      </c>
      <c r="B758" t="s">
        <v>139</v>
      </c>
      <c r="C758" s="25">
        <v>199619</v>
      </c>
      <c r="F758" s="1">
        <v>124637</v>
      </c>
      <c r="H758" s="1">
        <v>68450</v>
      </c>
      <c r="I758" s="1">
        <v>67852</v>
      </c>
      <c r="J758" s="2" t="str">
        <f t="shared" si="229"/>
        <v/>
      </c>
      <c r="K758" s="2">
        <f t="shared" si="230"/>
        <v>0.54439692868088929</v>
      </c>
      <c r="L758" s="10" t="str">
        <f t="shared" si="238"/>
        <v/>
      </c>
      <c r="M758" s="9" t="str">
        <f t="shared" si="221"/>
        <v/>
      </c>
      <c r="N758" s="8" t="str">
        <f t="shared" si="222"/>
        <v/>
      </c>
      <c r="O758" s="2" t="str">
        <f t="shared" si="231"/>
        <v>-</v>
      </c>
      <c r="P758" s="2" t="str">
        <f t="shared" si="232"/>
        <v>-</v>
      </c>
      <c r="Q758" s="2" t="str">
        <f t="shared" si="233"/>
        <v>-</v>
      </c>
      <c r="R758" s="2" t="str">
        <f t="shared" si="234"/>
        <v>-</v>
      </c>
      <c r="AS758" t="s">
        <v>1766</v>
      </c>
      <c r="AT758" t="s">
        <v>139</v>
      </c>
      <c r="AW758" s="42">
        <v>18</v>
      </c>
      <c r="AX758" s="44">
        <v>39</v>
      </c>
      <c r="AY758" s="48">
        <f t="shared" si="237"/>
        <v>18039</v>
      </c>
      <c r="BA758" s="7" t="s">
        <v>2971</v>
      </c>
      <c r="BI758" s="1">
        <f t="shared" si="235"/>
        <v>0</v>
      </c>
      <c r="BJ758" s="1">
        <f t="shared" si="236"/>
        <v>68450</v>
      </c>
      <c r="BK758" s="1">
        <v>58129</v>
      </c>
      <c r="BM758" s="1">
        <v>10321</v>
      </c>
    </row>
    <row r="759" spans="1:65" hidden="1" outlineLevel="1" x14ac:dyDescent="0.2">
      <c r="A759" t="s">
        <v>1321</v>
      </c>
      <c r="B759" t="s">
        <v>139</v>
      </c>
      <c r="C759" s="25">
        <v>24029</v>
      </c>
      <c r="F759" s="1">
        <v>17169</v>
      </c>
      <c r="H759" s="1">
        <v>8973</v>
      </c>
      <c r="I759" s="1">
        <v>8837</v>
      </c>
      <c r="J759" s="2" t="str">
        <f t="shared" si="229"/>
        <v/>
      </c>
      <c r="K759" s="2">
        <f t="shared" si="230"/>
        <v>0.51470673888985963</v>
      </c>
      <c r="L759" s="10" t="str">
        <f t="shared" si="238"/>
        <v/>
      </c>
      <c r="M759" s="9" t="str">
        <f t="shared" si="221"/>
        <v/>
      </c>
      <c r="N759" s="8" t="str">
        <f t="shared" si="222"/>
        <v/>
      </c>
      <c r="O759" s="2" t="str">
        <f t="shared" si="231"/>
        <v>-</v>
      </c>
      <c r="P759" s="2" t="str">
        <f t="shared" si="232"/>
        <v>-</v>
      </c>
      <c r="Q759" s="2" t="str">
        <f t="shared" si="233"/>
        <v>-</v>
      </c>
      <c r="R759" s="2" t="str">
        <f t="shared" si="234"/>
        <v>-</v>
      </c>
      <c r="AS759" t="s">
        <v>1321</v>
      </c>
      <c r="AT759" t="s">
        <v>139</v>
      </c>
      <c r="AW759" s="42">
        <v>18</v>
      </c>
      <c r="AX759" s="44">
        <v>41</v>
      </c>
      <c r="AY759" s="48">
        <f t="shared" si="237"/>
        <v>18041</v>
      </c>
      <c r="BA759" s="7" t="s">
        <v>2971</v>
      </c>
      <c r="BI759" s="1">
        <f t="shared" si="235"/>
        <v>0</v>
      </c>
      <c r="BJ759" s="1">
        <f t="shared" si="236"/>
        <v>8973</v>
      </c>
      <c r="BK759" s="1">
        <v>6045</v>
      </c>
      <c r="BM759" s="1">
        <v>2928</v>
      </c>
    </row>
    <row r="760" spans="1:65" hidden="1" outlineLevel="1" x14ac:dyDescent="0.2">
      <c r="A760" t="s">
        <v>2766</v>
      </c>
      <c r="B760" t="s">
        <v>139</v>
      </c>
      <c r="C760" s="25">
        <v>75283</v>
      </c>
      <c r="F760" s="1">
        <v>56391</v>
      </c>
      <c r="H760" s="1">
        <v>35820</v>
      </c>
      <c r="I760" s="1">
        <v>35305</v>
      </c>
      <c r="J760" s="2" t="str">
        <f t="shared" si="229"/>
        <v/>
      </c>
      <c r="K760" s="2">
        <f t="shared" si="230"/>
        <v>0.62607508290330016</v>
      </c>
      <c r="L760" s="10" t="str">
        <f t="shared" si="238"/>
        <v/>
      </c>
      <c r="M760" s="9" t="str">
        <f t="shared" si="221"/>
        <v/>
      </c>
      <c r="N760" s="8" t="str">
        <f t="shared" si="222"/>
        <v/>
      </c>
      <c r="O760" s="2" t="str">
        <f t="shared" si="231"/>
        <v>-</v>
      </c>
      <c r="P760" s="2" t="str">
        <f t="shared" si="232"/>
        <v>-</v>
      </c>
      <c r="Q760" s="2" t="str">
        <f t="shared" si="233"/>
        <v>-</v>
      </c>
      <c r="R760" s="2" t="str">
        <f t="shared" si="234"/>
        <v>-</v>
      </c>
      <c r="AS760" t="s">
        <v>2766</v>
      </c>
      <c r="AT760" t="s">
        <v>139</v>
      </c>
      <c r="AW760" s="42">
        <v>18</v>
      </c>
      <c r="AX760" s="44">
        <v>43</v>
      </c>
      <c r="AY760" s="48">
        <f t="shared" si="237"/>
        <v>18043</v>
      </c>
      <c r="BA760" s="7" t="s">
        <v>2971</v>
      </c>
      <c r="BI760" s="1">
        <f t="shared" si="235"/>
        <v>0</v>
      </c>
      <c r="BJ760" s="1">
        <f t="shared" si="236"/>
        <v>35820</v>
      </c>
      <c r="BK760" s="1">
        <v>30633</v>
      </c>
      <c r="BM760" s="1">
        <v>5187</v>
      </c>
    </row>
    <row r="761" spans="1:65" hidden="1" outlineLevel="1" x14ac:dyDescent="0.2">
      <c r="A761" t="s">
        <v>1767</v>
      </c>
      <c r="B761" t="s">
        <v>139</v>
      </c>
      <c r="C761" s="25">
        <v>17119</v>
      </c>
      <c r="F761" s="1">
        <v>12168</v>
      </c>
      <c r="H761" s="1">
        <v>7250</v>
      </c>
      <c r="I761" s="1">
        <v>7111</v>
      </c>
      <c r="J761" s="2" t="str">
        <f t="shared" si="229"/>
        <v/>
      </c>
      <c r="K761" s="2">
        <f t="shared" si="230"/>
        <v>0.58440170940170943</v>
      </c>
      <c r="L761" s="10" t="str">
        <f t="shared" si="238"/>
        <v/>
      </c>
      <c r="M761" s="9" t="str">
        <f t="shared" si="221"/>
        <v/>
      </c>
      <c r="N761" s="8" t="str">
        <f t="shared" si="222"/>
        <v/>
      </c>
      <c r="O761" s="2" t="str">
        <f t="shared" si="231"/>
        <v>-</v>
      </c>
      <c r="P761" s="2" t="str">
        <f t="shared" si="232"/>
        <v>-</v>
      </c>
      <c r="Q761" s="2" t="str">
        <f t="shared" si="233"/>
        <v>-</v>
      </c>
      <c r="R761" s="2" t="str">
        <f t="shared" si="234"/>
        <v>-</v>
      </c>
      <c r="AS761" t="s">
        <v>1767</v>
      </c>
      <c r="AT761" t="s">
        <v>139</v>
      </c>
      <c r="AW761" s="42">
        <v>18</v>
      </c>
      <c r="AX761" s="44">
        <v>45</v>
      </c>
      <c r="AY761" s="48">
        <f t="shared" si="237"/>
        <v>18045</v>
      </c>
      <c r="BA761" s="7" t="s">
        <v>2971</v>
      </c>
      <c r="BI761" s="1">
        <f t="shared" si="235"/>
        <v>0</v>
      </c>
      <c r="BJ761" s="1">
        <f t="shared" si="236"/>
        <v>7250</v>
      </c>
      <c r="BK761" s="1">
        <v>6204</v>
      </c>
      <c r="BM761" s="1">
        <v>1046</v>
      </c>
    </row>
    <row r="762" spans="1:65" hidden="1" outlineLevel="1" x14ac:dyDescent="0.2">
      <c r="A762" t="s">
        <v>1057</v>
      </c>
      <c r="B762" t="s">
        <v>139</v>
      </c>
      <c r="C762" s="25">
        <v>22969</v>
      </c>
      <c r="F762" s="1">
        <v>18588</v>
      </c>
      <c r="H762" s="1">
        <v>10727</v>
      </c>
      <c r="I762" s="1">
        <v>10560</v>
      </c>
      <c r="J762" s="2" t="str">
        <f t="shared" si="229"/>
        <v/>
      </c>
      <c r="K762" s="2">
        <f t="shared" si="230"/>
        <v>0.56810845706907687</v>
      </c>
      <c r="L762" s="10" t="str">
        <f t="shared" si="238"/>
        <v/>
      </c>
      <c r="M762" s="9" t="str">
        <f t="shared" si="221"/>
        <v/>
      </c>
      <c r="N762" s="8" t="str">
        <f t="shared" si="222"/>
        <v/>
      </c>
      <c r="O762" s="2" t="str">
        <f t="shared" si="231"/>
        <v>-</v>
      </c>
      <c r="P762" s="2" t="str">
        <f t="shared" si="232"/>
        <v>-</v>
      </c>
      <c r="Q762" s="2" t="str">
        <f t="shared" si="233"/>
        <v>-</v>
      </c>
      <c r="R762" s="2" t="str">
        <f t="shared" si="234"/>
        <v>-</v>
      </c>
      <c r="AS762" t="s">
        <v>1057</v>
      </c>
      <c r="AT762" t="s">
        <v>139</v>
      </c>
      <c r="AW762" s="42">
        <v>18</v>
      </c>
      <c r="AX762" s="44">
        <v>47</v>
      </c>
      <c r="AY762" s="48">
        <f t="shared" si="237"/>
        <v>18047</v>
      </c>
      <c r="BA762" s="7" t="s">
        <v>2971</v>
      </c>
      <c r="BI762" s="1">
        <f t="shared" si="235"/>
        <v>0</v>
      </c>
      <c r="BJ762" s="1">
        <f t="shared" si="236"/>
        <v>10727</v>
      </c>
      <c r="BK762" s="1">
        <v>9200</v>
      </c>
      <c r="BM762" s="1">
        <v>1527</v>
      </c>
    </row>
    <row r="763" spans="1:65" hidden="1" outlineLevel="1" x14ac:dyDescent="0.2">
      <c r="A763" t="s">
        <v>2239</v>
      </c>
      <c r="B763" t="s">
        <v>139</v>
      </c>
      <c r="C763" s="25">
        <v>20737</v>
      </c>
      <c r="F763" s="1">
        <v>13514</v>
      </c>
      <c r="H763" s="1">
        <v>8388</v>
      </c>
      <c r="I763" s="1">
        <v>8126</v>
      </c>
      <c r="J763" s="2" t="str">
        <f t="shared" si="229"/>
        <v/>
      </c>
      <c r="K763" s="2">
        <f t="shared" si="230"/>
        <v>0.6013023531152879</v>
      </c>
      <c r="L763" s="10" t="str">
        <f t="shared" si="238"/>
        <v/>
      </c>
      <c r="M763" s="9" t="str">
        <f t="shared" si="221"/>
        <v/>
      </c>
      <c r="N763" s="8" t="str">
        <f t="shared" si="222"/>
        <v/>
      </c>
      <c r="O763" s="2" t="str">
        <f t="shared" si="231"/>
        <v>-</v>
      </c>
      <c r="P763" s="2" t="str">
        <f t="shared" si="232"/>
        <v>-</v>
      </c>
      <c r="Q763" s="2" t="str">
        <f t="shared" si="233"/>
        <v>-</v>
      </c>
      <c r="R763" s="2" t="str">
        <f t="shared" si="234"/>
        <v>-</v>
      </c>
      <c r="AS763" t="s">
        <v>2239</v>
      </c>
      <c r="AT763" t="s">
        <v>139</v>
      </c>
      <c r="AW763" s="42">
        <v>18</v>
      </c>
      <c r="AX763" s="44">
        <v>49</v>
      </c>
      <c r="AY763" s="48">
        <f t="shared" si="237"/>
        <v>18049</v>
      </c>
      <c r="BA763" s="7" t="s">
        <v>2971</v>
      </c>
      <c r="BI763" s="1">
        <f t="shared" si="235"/>
        <v>0</v>
      </c>
      <c r="BJ763" s="1">
        <f t="shared" si="236"/>
        <v>8388</v>
      </c>
      <c r="BK763" s="1">
        <v>6206</v>
      </c>
      <c r="BM763" s="1">
        <v>2182</v>
      </c>
    </row>
    <row r="764" spans="1:65" hidden="1" outlineLevel="1" x14ac:dyDescent="0.2">
      <c r="A764" t="s">
        <v>1992</v>
      </c>
      <c r="B764" t="s">
        <v>139</v>
      </c>
      <c r="C764" s="25">
        <v>33458</v>
      </c>
      <c r="F764" s="1">
        <v>23301</v>
      </c>
      <c r="H764" s="1">
        <v>14973</v>
      </c>
      <c r="I764" s="1">
        <v>14721</v>
      </c>
      <c r="J764" s="2" t="str">
        <f t="shared" si="229"/>
        <v/>
      </c>
      <c r="K764" s="2">
        <f t="shared" si="230"/>
        <v>0.63177546028067466</v>
      </c>
      <c r="L764" s="10" t="str">
        <f t="shared" si="238"/>
        <v/>
      </c>
      <c r="M764" s="9" t="str">
        <f t="shared" si="221"/>
        <v/>
      </c>
      <c r="N764" s="8" t="str">
        <f t="shared" si="222"/>
        <v/>
      </c>
      <c r="O764" s="2" t="str">
        <f t="shared" si="231"/>
        <v>-</v>
      </c>
      <c r="P764" s="2" t="str">
        <f t="shared" si="232"/>
        <v>-</v>
      </c>
      <c r="Q764" s="2" t="str">
        <f t="shared" si="233"/>
        <v>-</v>
      </c>
      <c r="R764" s="2" t="str">
        <f t="shared" si="234"/>
        <v>-</v>
      </c>
      <c r="AS764" t="s">
        <v>1992</v>
      </c>
      <c r="AT764" t="s">
        <v>139</v>
      </c>
      <c r="AW764" s="42">
        <v>18</v>
      </c>
      <c r="AX764" s="44">
        <v>51</v>
      </c>
      <c r="AY764" s="48">
        <f t="shared" si="237"/>
        <v>18051</v>
      </c>
      <c r="BA764" s="7" t="s">
        <v>2971</v>
      </c>
      <c r="BI764" s="1">
        <f t="shared" si="235"/>
        <v>0</v>
      </c>
      <c r="BJ764" s="1">
        <f t="shared" si="236"/>
        <v>14973</v>
      </c>
      <c r="BK764" s="1">
        <v>11496</v>
      </c>
      <c r="BM764" s="1">
        <v>3477</v>
      </c>
    </row>
    <row r="765" spans="1:65" hidden="1" outlineLevel="1" x14ac:dyDescent="0.2">
      <c r="A765" t="s">
        <v>1322</v>
      </c>
      <c r="B765" t="s">
        <v>139</v>
      </c>
      <c r="C765" s="25">
        <v>69330</v>
      </c>
      <c r="F765" s="1">
        <v>49516</v>
      </c>
      <c r="H765" s="1">
        <v>25738</v>
      </c>
      <c r="I765" s="1">
        <v>25285</v>
      </c>
      <c r="J765" s="2" t="str">
        <f t="shared" si="229"/>
        <v/>
      </c>
      <c r="K765" s="2">
        <f t="shared" si="230"/>
        <v>0.51064302447693677</v>
      </c>
      <c r="L765" s="10" t="str">
        <f t="shared" si="238"/>
        <v/>
      </c>
      <c r="M765" s="9" t="str">
        <f t="shared" si="221"/>
        <v/>
      </c>
      <c r="N765" s="8" t="str">
        <f t="shared" si="222"/>
        <v/>
      </c>
      <c r="O765" s="2" t="str">
        <f t="shared" si="231"/>
        <v>-</v>
      </c>
      <c r="P765" s="2" t="str">
        <f t="shared" si="232"/>
        <v>-</v>
      </c>
      <c r="Q765" s="2" t="str">
        <f t="shared" si="233"/>
        <v>-</v>
      </c>
      <c r="R765" s="2" t="str">
        <f t="shared" si="234"/>
        <v>-</v>
      </c>
      <c r="AS765" t="s">
        <v>1322</v>
      </c>
      <c r="AT765" t="s">
        <v>139</v>
      </c>
      <c r="AW765" s="42">
        <v>18</v>
      </c>
      <c r="AX765" s="44">
        <v>53</v>
      </c>
      <c r="AY765" s="48">
        <f t="shared" si="237"/>
        <v>18053</v>
      </c>
      <c r="BA765" s="7" t="s">
        <v>2971</v>
      </c>
      <c r="BI765" s="1">
        <f t="shared" si="235"/>
        <v>0</v>
      </c>
      <c r="BJ765" s="1">
        <f t="shared" si="236"/>
        <v>25738</v>
      </c>
      <c r="BK765" s="1">
        <v>18083</v>
      </c>
      <c r="BM765" s="1">
        <v>7655</v>
      </c>
    </row>
    <row r="766" spans="1:65" hidden="1" outlineLevel="1" x14ac:dyDescent="0.2">
      <c r="A766" t="s">
        <v>2050</v>
      </c>
      <c r="B766" t="s">
        <v>139</v>
      </c>
      <c r="C766" s="25">
        <v>32940</v>
      </c>
      <c r="F766" s="1">
        <v>20777</v>
      </c>
      <c r="H766" s="1">
        <v>13433</v>
      </c>
      <c r="I766" s="1">
        <v>13111</v>
      </c>
      <c r="J766" s="2" t="str">
        <f t="shared" si="229"/>
        <v/>
      </c>
      <c r="K766" s="2">
        <f t="shared" si="230"/>
        <v>0.63103431679260724</v>
      </c>
      <c r="L766" s="10" t="str">
        <f t="shared" si="238"/>
        <v/>
      </c>
      <c r="M766" s="9" t="str">
        <f t="shared" si="221"/>
        <v/>
      </c>
      <c r="N766" s="8" t="str">
        <f t="shared" si="222"/>
        <v/>
      </c>
      <c r="O766" s="2" t="str">
        <f t="shared" si="231"/>
        <v>-</v>
      </c>
      <c r="P766" s="2" t="str">
        <f t="shared" si="232"/>
        <v>-</v>
      </c>
      <c r="Q766" s="2" t="str">
        <f t="shared" si="233"/>
        <v>-</v>
      </c>
      <c r="R766" s="2" t="str">
        <f t="shared" si="234"/>
        <v>-</v>
      </c>
      <c r="AS766" t="s">
        <v>2050</v>
      </c>
      <c r="AT766" t="s">
        <v>139</v>
      </c>
      <c r="AW766" s="42">
        <v>18</v>
      </c>
      <c r="AX766" s="44">
        <v>55</v>
      </c>
      <c r="AY766" s="48">
        <f t="shared" si="237"/>
        <v>18055</v>
      </c>
      <c r="BA766" s="7" t="s">
        <v>2971</v>
      </c>
      <c r="BI766" s="1">
        <f t="shared" si="235"/>
        <v>0</v>
      </c>
      <c r="BJ766" s="1">
        <f t="shared" si="236"/>
        <v>13433</v>
      </c>
      <c r="BK766" s="1">
        <v>10427</v>
      </c>
      <c r="BM766" s="1">
        <v>3006</v>
      </c>
    </row>
    <row r="767" spans="1:65" hidden="1" outlineLevel="1" x14ac:dyDescent="0.2">
      <c r="A767" t="s">
        <v>2484</v>
      </c>
      <c r="B767" t="s">
        <v>139</v>
      </c>
      <c r="C767" s="25">
        <v>289495</v>
      </c>
      <c r="F767" s="1">
        <v>201808</v>
      </c>
      <c r="H767" s="1">
        <v>138252</v>
      </c>
      <c r="I767" s="1">
        <v>136863</v>
      </c>
      <c r="J767" s="2" t="str">
        <f t="shared" si="229"/>
        <v/>
      </c>
      <c r="K767" s="2">
        <f t="shared" si="230"/>
        <v>0.67818421469911994</v>
      </c>
      <c r="L767" s="10" t="str">
        <f t="shared" si="238"/>
        <v/>
      </c>
      <c r="M767" s="9" t="str">
        <f t="shared" si="221"/>
        <v/>
      </c>
      <c r="N767" s="8" t="str">
        <f t="shared" si="222"/>
        <v/>
      </c>
      <c r="O767" s="2" t="str">
        <f t="shared" si="231"/>
        <v>-</v>
      </c>
      <c r="P767" s="2" t="str">
        <f t="shared" si="232"/>
        <v>-</v>
      </c>
      <c r="Q767" s="2" t="str">
        <f t="shared" si="233"/>
        <v>-</v>
      </c>
      <c r="R767" s="2" t="str">
        <f t="shared" si="234"/>
        <v>-</v>
      </c>
      <c r="AS767" t="s">
        <v>2484</v>
      </c>
      <c r="AT767" t="s">
        <v>139</v>
      </c>
      <c r="AW767" s="42">
        <v>18</v>
      </c>
      <c r="AX767" s="44">
        <v>57</v>
      </c>
      <c r="AY767" s="48">
        <f t="shared" si="237"/>
        <v>18057</v>
      </c>
      <c r="BA767" s="7" t="s">
        <v>2971</v>
      </c>
      <c r="BI767" s="1">
        <f t="shared" si="235"/>
        <v>0</v>
      </c>
      <c r="BJ767" s="1">
        <f t="shared" si="236"/>
        <v>138252</v>
      </c>
      <c r="BK767" s="1">
        <v>108106</v>
      </c>
      <c r="BM767" s="1">
        <v>30146</v>
      </c>
    </row>
    <row r="768" spans="1:65" hidden="1" outlineLevel="1" x14ac:dyDescent="0.2">
      <c r="A768" t="s">
        <v>549</v>
      </c>
      <c r="B768" t="s">
        <v>139</v>
      </c>
      <c r="C768" s="25">
        <v>70933</v>
      </c>
      <c r="F768" s="1">
        <v>51932</v>
      </c>
      <c r="H768" s="1">
        <v>33073</v>
      </c>
      <c r="I768" s="1">
        <v>32843</v>
      </c>
      <c r="J768" s="2" t="str">
        <f t="shared" si="229"/>
        <v/>
      </c>
      <c r="K768" s="2">
        <f t="shared" si="230"/>
        <v>0.63242316875914661</v>
      </c>
      <c r="L768" s="10" t="str">
        <f t="shared" si="238"/>
        <v/>
      </c>
      <c r="M768" s="9" t="str">
        <f t="shared" si="221"/>
        <v/>
      </c>
      <c r="N768" s="8" t="str">
        <f t="shared" si="222"/>
        <v/>
      </c>
      <c r="O768" s="2" t="str">
        <f t="shared" si="231"/>
        <v>-</v>
      </c>
      <c r="P768" s="2" t="str">
        <f t="shared" si="232"/>
        <v>-</v>
      </c>
      <c r="Q768" s="2" t="str">
        <f t="shared" si="233"/>
        <v>-</v>
      </c>
      <c r="R768" s="2" t="str">
        <f t="shared" si="234"/>
        <v>-</v>
      </c>
      <c r="AS768" t="s">
        <v>549</v>
      </c>
      <c r="AT768" t="s">
        <v>139</v>
      </c>
      <c r="AW768" s="42">
        <v>18</v>
      </c>
      <c r="AX768" s="44">
        <v>59</v>
      </c>
      <c r="AY768" s="48">
        <f t="shared" si="237"/>
        <v>18059</v>
      </c>
      <c r="BA768" s="7" t="s">
        <v>2971</v>
      </c>
      <c r="BI768" s="1">
        <f t="shared" si="235"/>
        <v>180</v>
      </c>
      <c r="BJ768" s="1">
        <f t="shared" si="236"/>
        <v>33253</v>
      </c>
      <c r="BK768" s="1">
        <v>25608</v>
      </c>
      <c r="BM768" s="1">
        <v>7645</v>
      </c>
    </row>
    <row r="769" spans="1:65" hidden="1" outlineLevel="1" x14ac:dyDescent="0.2">
      <c r="A769" t="s">
        <v>804</v>
      </c>
      <c r="B769" t="s">
        <v>139</v>
      </c>
      <c r="C769" s="25">
        <v>39134</v>
      </c>
      <c r="F769" s="1">
        <v>30325</v>
      </c>
      <c r="H769" s="1">
        <v>17942</v>
      </c>
      <c r="I769" s="1">
        <v>17671</v>
      </c>
      <c r="J769" s="2" t="str">
        <f t="shared" si="229"/>
        <v/>
      </c>
      <c r="K769" s="2">
        <f t="shared" si="230"/>
        <v>0.58272052761747728</v>
      </c>
      <c r="L769" s="10" t="str">
        <f t="shared" si="238"/>
        <v/>
      </c>
      <c r="M769" s="9" t="str">
        <f t="shared" si="221"/>
        <v/>
      </c>
      <c r="N769" s="8" t="str">
        <f t="shared" si="222"/>
        <v/>
      </c>
      <c r="O769" s="2" t="str">
        <f t="shared" si="231"/>
        <v>-</v>
      </c>
      <c r="P769" s="2" t="str">
        <f t="shared" si="232"/>
        <v>-</v>
      </c>
      <c r="Q769" s="2" t="str">
        <f t="shared" si="233"/>
        <v>-</v>
      </c>
      <c r="R769" s="2" t="str">
        <f t="shared" si="234"/>
        <v>-</v>
      </c>
      <c r="AS769" t="s">
        <v>804</v>
      </c>
      <c r="AT769" t="s">
        <v>139</v>
      </c>
      <c r="AW769" s="42">
        <v>18</v>
      </c>
      <c r="AX769" s="44">
        <v>61</v>
      </c>
      <c r="AY769" s="48">
        <f t="shared" si="237"/>
        <v>18061</v>
      </c>
      <c r="BA769" s="7" t="s">
        <v>2971</v>
      </c>
      <c r="BI769" s="1">
        <f t="shared" si="235"/>
        <v>0</v>
      </c>
      <c r="BJ769" s="1">
        <f t="shared" si="236"/>
        <v>17942</v>
      </c>
      <c r="BK769" s="1">
        <v>15008</v>
      </c>
      <c r="BM769" s="1">
        <v>2934</v>
      </c>
    </row>
    <row r="770" spans="1:65" hidden="1" outlineLevel="1" x14ac:dyDescent="0.2">
      <c r="A770" t="s">
        <v>890</v>
      </c>
      <c r="B770" t="s">
        <v>139</v>
      </c>
      <c r="C770" s="25">
        <v>150434</v>
      </c>
      <c r="F770" s="1">
        <v>101576</v>
      </c>
      <c r="H770" s="1">
        <v>67538</v>
      </c>
      <c r="I770" s="1">
        <v>66644</v>
      </c>
      <c r="J770" s="2" t="str">
        <f t="shared" si="229"/>
        <v/>
      </c>
      <c r="K770" s="2">
        <f t="shared" si="230"/>
        <v>0.65609986611010473</v>
      </c>
      <c r="L770" s="10" t="str">
        <f t="shared" si="238"/>
        <v/>
      </c>
      <c r="M770" s="9" t="str">
        <f t="shared" ref="M770:M833" si="239">IF(T770&gt;0,RANK(T770,$S770:$AP770),"")</f>
        <v/>
      </c>
      <c r="N770" s="8" t="str">
        <f t="shared" ref="N770:N833" si="240">IF(U770&gt;0,RANK(U770,$S770:$AP770),"")</f>
        <v/>
      </c>
      <c r="O770" s="2" t="str">
        <f t="shared" si="231"/>
        <v>-</v>
      </c>
      <c r="P770" s="2" t="str">
        <f t="shared" si="232"/>
        <v>-</v>
      </c>
      <c r="Q770" s="2" t="str">
        <f t="shared" si="233"/>
        <v>-</v>
      </c>
      <c r="R770" s="2" t="str">
        <f t="shared" si="234"/>
        <v>-</v>
      </c>
      <c r="AS770" t="s">
        <v>890</v>
      </c>
      <c r="AT770" t="s">
        <v>139</v>
      </c>
      <c r="AW770" s="42">
        <v>18</v>
      </c>
      <c r="AX770" s="44">
        <v>63</v>
      </c>
      <c r="AY770" s="48">
        <f t="shared" si="237"/>
        <v>18063</v>
      </c>
      <c r="BA770" s="7" t="s">
        <v>2971</v>
      </c>
      <c r="BI770" s="1">
        <f t="shared" si="235"/>
        <v>0</v>
      </c>
      <c r="BJ770" s="1">
        <f t="shared" si="236"/>
        <v>67538</v>
      </c>
      <c r="BK770" s="1">
        <v>54256</v>
      </c>
      <c r="BM770" s="1">
        <v>13282</v>
      </c>
    </row>
    <row r="771" spans="1:65" hidden="1" outlineLevel="1" x14ac:dyDescent="0.2">
      <c r="A771" t="s">
        <v>2943</v>
      </c>
      <c r="B771" t="s">
        <v>139</v>
      </c>
      <c r="C771" s="25">
        <v>49345</v>
      </c>
      <c r="F771" s="1">
        <v>30583</v>
      </c>
      <c r="H771" s="1">
        <v>19413</v>
      </c>
      <c r="I771" s="1">
        <v>19007</v>
      </c>
      <c r="J771" s="2" t="str">
        <f t="shared" ref="J771:J802" si="241">IF(D771&gt;0,I771/D771,"")</f>
        <v/>
      </c>
      <c r="K771" s="2">
        <f t="shared" ref="K771:K802" si="242">IF(F771&gt;0,I771/F771,"")</f>
        <v>0.62148906255109049</v>
      </c>
      <c r="L771" s="10" t="str">
        <f t="shared" si="238"/>
        <v/>
      </c>
      <c r="M771" s="9" t="str">
        <f t="shared" si="239"/>
        <v/>
      </c>
      <c r="N771" s="8" t="str">
        <f t="shared" si="240"/>
        <v/>
      </c>
      <c r="O771" s="2" t="str">
        <f t="shared" ref="O771:O802" si="243">IF(SUM($S771:$AO771)=0,"-",S771/SUM($S771:$AO771))</f>
        <v>-</v>
      </c>
      <c r="P771" s="2" t="str">
        <f t="shared" ref="P771:P802" si="244">IF(SUM($S771:$AO771)=0,"-",T771/SUM($S771:$AO771))</f>
        <v>-</v>
      </c>
      <c r="Q771" s="2" t="str">
        <f t="shared" ref="Q771:Q802" si="245">IF(SUM($S771:$AO771)=0,"-",U771/SUM($S771:$AO771))</f>
        <v>-</v>
      </c>
      <c r="R771" s="2" t="str">
        <f t="shared" ref="R771:R802" si="246">IF(SUM($S771:$AO771)=0,"-",(1-O771-P771-Q771))</f>
        <v>-</v>
      </c>
      <c r="AS771" t="s">
        <v>2943</v>
      </c>
      <c r="AT771" t="s">
        <v>139</v>
      </c>
      <c r="AW771" s="42">
        <v>18</v>
      </c>
      <c r="AX771" s="44">
        <v>65</v>
      </c>
      <c r="AY771" s="48">
        <f t="shared" si="237"/>
        <v>18065</v>
      </c>
      <c r="BA771" s="7" t="s">
        <v>2971</v>
      </c>
      <c r="BI771" s="1">
        <f t="shared" ref="BI771:BI802" si="247">BJ771-H771</f>
        <v>0</v>
      </c>
      <c r="BJ771" s="1">
        <f t="shared" si="236"/>
        <v>19413</v>
      </c>
      <c r="BK771" s="1">
        <v>16841</v>
      </c>
      <c r="BM771" s="1">
        <v>2572</v>
      </c>
    </row>
    <row r="772" spans="1:65" hidden="1" outlineLevel="1" x14ac:dyDescent="0.2">
      <c r="A772" t="s">
        <v>972</v>
      </c>
      <c r="B772" t="s">
        <v>139</v>
      </c>
      <c r="C772" s="25">
        <v>82849</v>
      </c>
      <c r="F772" s="1">
        <v>62309</v>
      </c>
      <c r="H772" s="1">
        <v>37056</v>
      </c>
      <c r="I772" s="1">
        <v>36290</v>
      </c>
      <c r="J772" s="2" t="str">
        <f t="shared" si="241"/>
        <v/>
      </c>
      <c r="K772" s="2">
        <f t="shared" si="242"/>
        <v>0.58241987513842297</v>
      </c>
      <c r="L772" s="10" t="str">
        <f t="shared" si="238"/>
        <v/>
      </c>
      <c r="M772" s="9" t="str">
        <f t="shared" si="239"/>
        <v/>
      </c>
      <c r="N772" s="8" t="str">
        <f t="shared" si="240"/>
        <v/>
      </c>
      <c r="O772" s="2" t="str">
        <f t="shared" si="243"/>
        <v>-</v>
      </c>
      <c r="P772" s="2" t="str">
        <f t="shared" si="244"/>
        <v>-</v>
      </c>
      <c r="Q772" s="2" t="str">
        <f t="shared" si="245"/>
        <v>-</v>
      </c>
      <c r="R772" s="2" t="str">
        <f t="shared" si="246"/>
        <v>-</v>
      </c>
      <c r="AS772" t="s">
        <v>972</v>
      </c>
      <c r="AT772" t="s">
        <v>139</v>
      </c>
      <c r="AW772" s="42">
        <v>18</v>
      </c>
      <c r="AX772" s="44">
        <v>67</v>
      </c>
      <c r="AY772" s="48">
        <f t="shared" si="237"/>
        <v>18067</v>
      </c>
      <c r="BA772" s="7" t="s">
        <v>2971</v>
      </c>
      <c r="BI772" s="1">
        <f t="shared" si="247"/>
        <v>0</v>
      </c>
      <c r="BJ772" s="1">
        <f t="shared" si="236"/>
        <v>37056</v>
      </c>
      <c r="BK772" s="1">
        <v>30156</v>
      </c>
      <c r="BM772" s="1">
        <v>6900</v>
      </c>
    </row>
    <row r="773" spans="1:65" hidden="1" outlineLevel="1" x14ac:dyDescent="0.2">
      <c r="A773" t="s">
        <v>2680</v>
      </c>
      <c r="B773" t="s">
        <v>139</v>
      </c>
      <c r="C773" s="25">
        <v>36987</v>
      </c>
      <c r="F773" s="1">
        <v>25229</v>
      </c>
      <c r="H773" s="1">
        <v>16002</v>
      </c>
      <c r="I773" s="1">
        <v>15765</v>
      </c>
      <c r="J773" s="2" t="str">
        <f t="shared" si="241"/>
        <v/>
      </c>
      <c r="K773" s="2">
        <f t="shared" si="242"/>
        <v>0.62487613460699987</v>
      </c>
      <c r="L773" s="10" t="str">
        <f t="shared" si="238"/>
        <v/>
      </c>
      <c r="M773" s="9" t="str">
        <f t="shared" si="239"/>
        <v/>
      </c>
      <c r="N773" s="8" t="str">
        <f t="shared" si="240"/>
        <v/>
      </c>
      <c r="O773" s="2" t="str">
        <f t="shared" si="243"/>
        <v>-</v>
      </c>
      <c r="P773" s="2" t="str">
        <f t="shared" si="244"/>
        <v>-</v>
      </c>
      <c r="Q773" s="2" t="str">
        <f t="shared" si="245"/>
        <v>-</v>
      </c>
      <c r="R773" s="2" t="str">
        <f t="shared" si="246"/>
        <v>-</v>
      </c>
      <c r="AS773" t="s">
        <v>2680</v>
      </c>
      <c r="AT773" t="s">
        <v>139</v>
      </c>
      <c r="AV773" s="1"/>
      <c r="AW773" s="42">
        <v>18</v>
      </c>
      <c r="AX773" s="44">
        <v>69</v>
      </c>
      <c r="AY773" s="48">
        <f t="shared" si="237"/>
        <v>18069</v>
      </c>
      <c r="AZ773" s="1"/>
      <c r="BA773" s="7" t="s">
        <v>2971</v>
      </c>
      <c r="BB773" s="1"/>
      <c r="BI773" s="1">
        <f t="shared" si="247"/>
        <v>0</v>
      </c>
      <c r="BJ773" s="1">
        <f t="shared" si="236"/>
        <v>16002</v>
      </c>
      <c r="BK773" s="1">
        <v>12006</v>
      </c>
      <c r="BM773" s="1">
        <v>3996</v>
      </c>
    </row>
    <row r="774" spans="1:65" hidden="1" outlineLevel="1" x14ac:dyDescent="0.2">
      <c r="A774" t="s">
        <v>2754</v>
      </c>
      <c r="B774" t="s">
        <v>139</v>
      </c>
      <c r="C774" s="25">
        <v>43083</v>
      </c>
      <c r="F774" s="1">
        <v>29380</v>
      </c>
      <c r="H774" s="1">
        <v>17006</v>
      </c>
      <c r="I774" s="1">
        <v>16712</v>
      </c>
      <c r="J774" s="2" t="str">
        <f t="shared" si="241"/>
        <v/>
      </c>
      <c r="K774" s="2">
        <f t="shared" si="242"/>
        <v>0.56882232811436351</v>
      </c>
      <c r="L774" s="10" t="str">
        <f t="shared" si="238"/>
        <v/>
      </c>
      <c r="M774" s="9" t="str">
        <f t="shared" si="239"/>
        <v/>
      </c>
      <c r="N774" s="8" t="str">
        <f t="shared" si="240"/>
        <v/>
      </c>
      <c r="O774" s="2" t="str">
        <f t="shared" si="243"/>
        <v>-</v>
      </c>
      <c r="P774" s="2" t="str">
        <f t="shared" si="244"/>
        <v>-</v>
      </c>
      <c r="Q774" s="2" t="str">
        <f t="shared" si="245"/>
        <v>-</v>
      </c>
      <c r="R774" s="2" t="str">
        <f t="shared" si="246"/>
        <v>-</v>
      </c>
      <c r="AS774" t="s">
        <v>2754</v>
      </c>
      <c r="AT774" t="s">
        <v>139</v>
      </c>
      <c r="AV774" s="1"/>
      <c r="AW774" s="42">
        <v>18</v>
      </c>
      <c r="AX774" s="44">
        <v>71</v>
      </c>
      <c r="AY774" s="48">
        <f t="shared" si="237"/>
        <v>18071</v>
      </c>
      <c r="AZ774" s="1"/>
      <c r="BA774" s="7" t="s">
        <v>2971</v>
      </c>
      <c r="BB774" s="1"/>
      <c r="BI774" s="1">
        <f t="shared" si="247"/>
        <v>0</v>
      </c>
      <c r="BJ774" s="1">
        <f t="shared" si="236"/>
        <v>17006</v>
      </c>
      <c r="BK774" s="1">
        <v>13699</v>
      </c>
      <c r="BM774" s="1">
        <v>3307</v>
      </c>
    </row>
    <row r="775" spans="1:65" hidden="1" outlineLevel="1" x14ac:dyDescent="0.2">
      <c r="A775" t="s">
        <v>1375</v>
      </c>
      <c r="B775" t="s">
        <v>139</v>
      </c>
      <c r="C775" s="25">
        <v>33456</v>
      </c>
      <c r="F775" s="1">
        <v>21934</v>
      </c>
      <c r="H775" s="1">
        <v>13112</v>
      </c>
      <c r="I775" s="1">
        <v>12896</v>
      </c>
      <c r="J775" s="2" t="str">
        <f t="shared" si="241"/>
        <v/>
      </c>
      <c r="K775" s="2">
        <f t="shared" si="242"/>
        <v>0.58794565514725994</v>
      </c>
      <c r="L775" s="10" t="str">
        <f t="shared" si="238"/>
        <v/>
      </c>
      <c r="M775" s="9" t="str">
        <f t="shared" si="239"/>
        <v/>
      </c>
      <c r="N775" s="8" t="str">
        <f t="shared" si="240"/>
        <v/>
      </c>
      <c r="O775" s="2" t="str">
        <f t="shared" si="243"/>
        <v>-</v>
      </c>
      <c r="P775" s="2" t="str">
        <f t="shared" si="244"/>
        <v>-</v>
      </c>
      <c r="Q775" s="2" t="str">
        <f t="shared" si="245"/>
        <v>-</v>
      </c>
      <c r="R775" s="2" t="str">
        <f t="shared" si="246"/>
        <v>-</v>
      </c>
      <c r="AS775" t="s">
        <v>1375</v>
      </c>
      <c r="AT775" t="s">
        <v>139</v>
      </c>
      <c r="AV775" s="1"/>
      <c r="AW775" s="42">
        <v>18</v>
      </c>
      <c r="AX775" s="44">
        <v>73</v>
      </c>
      <c r="AY775" s="48">
        <f t="shared" si="237"/>
        <v>18073</v>
      </c>
      <c r="AZ775" s="1"/>
      <c r="BA775" s="7" t="s">
        <v>2971</v>
      </c>
      <c r="BB775" s="1"/>
      <c r="BI775" s="1">
        <f t="shared" si="247"/>
        <v>0</v>
      </c>
      <c r="BJ775" s="1">
        <f t="shared" si="236"/>
        <v>13112</v>
      </c>
      <c r="BK775" s="1">
        <v>11153</v>
      </c>
      <c r="BM775" s="1">
        <v>1959</v>
      </c>
    </row>
    <row r="776" spans="1:65" hidden="1" outlineLevel="1" x14ac:dyDescent="0.2">
      <c r="A776" t="s">
        <v>1798</v>
      </c>
      <c r="B776" t="s">
        <v>139</v>
      </c>
      <c r="C776" s="25">
        <v>21366</v>
      </c>
      <c r="F776" s="1">
        <v>12366</v>
      </c>
      <c r="H776" s="1">
        <v>8047</v>
      </c>
      <c r="I776" s="1">
        <v>7901</v>
      </c>
      <c r="J776" s="2" t="str">
        <f t="shared" si="241"/>
        <v/>
      </c>
      <c r="K776" s="2">
        <f t="shared" si="242"/>
        <v>0.63892932233543587</v>
      </c>
      <c r="L776" s="10" t="str">
        <f t="shared" si="238"/>
        <v/>
      </c>
      <c r="M776" s="9" t="str">
        <f t="shared" si="239"/>
        <v/>
      </c>
      <c r="N776" s="8" t="str">
        <f t="shared" si="240"/>
        <v/>
      </c>
      <c r="O776" s="2" t="str">
        <f t="shared" si="243"/>
        <v>-</v>
      </c>
      <c r="P776" s="2" t="str">
        <f t="shared" si="244"/>
        <v>-</v>
      </c>
      <c r="Q776" s="2" t="str">
        <f t="shared" si="245"/>
        <v>-</v>
      </c>
      <c r="R776" s="2" t="str">
        <f t="shared" si="246"/>
        <v>-</v>
      </c>
      <c r="AS776" t="s">
        <v>1798</v>
      </c>
      <c r="AT776" t="s">
        <v>139</v>
      </c>
      <c r="AV776" s="1"/>
      <c r="AW776" s="42">
        <v>18</v>
      </c>
      <c r="AX776" s="44">
        <v>75</v>
      </c>
      <c r="AY776" s="48">
        <f t="shared" si="237"/>
        <v>18075</v>
      </c>
      <c r="AZ776" s="1"/>
      <c r="BA776" s="7" t="s">
        <v>2971</v>
      </c>
      <c r="BB776" s="1"/>
      <c r="BI776" s="1">
        <f t="shared" si="247"/>
        <v>0</v>
      </c>
      <c r="BJ776" s="1">
        <f t="shared" si="236"/>
        <v>8047</v>
      </c>
      <c r="BK776" s="1">
        <v>5699</v>
      </c>
      <c r="BM776" s="1">
        <v>2348</v>
      </c>
    </row>
    <row r="777" spans="1:65" hidden="1" outlineLevel="1" x14ac:dyDescent="0.2">
      <c r="A777" t="s">
        <v>1012</v>
      </c>
      <c r="B777" t="s">
        <v>139</v>
      </c>
      <c r="C777" s="25">
        <v>32554</v>
      </c>
      <c r="F777" s="1">
        <v>22052</v>
      </c>
      <c r="H777" s="1">
        <v>13380</v>
      </c>
      <c r="I777" s="1">
        <v>13126</v>
      </c>
      <c r="J777" s="2" t="str">
        <f t="shared" si="241"/>
        <v/>
      </c>
      <c r="K777" s="2">
        <f t="shared" si="242"/>
        <v>0.59522945764556501</v>
      </c>
      <c r="L777" s="10" t="str">
        <f t="shared" si="238"/>
        <v/>
      </c>
      <c r="M777" s="9" t="str">
        <f t="shared" si="239"/>
        <v/>
      </c>
      <c r="N777" s="8" t="str">
        <f t="shared" si="240"/>
        <v/>
      </c>
      <c r="O777" s="2" t="str">
        <f t="shared" si="243"/>
        <v>-</v>
      </c>
      <c r="P777" s="2" t="str">
        <f t="shared" si="244"/>
        <v>-</v>
      </c>
      <c r="Q777" s="2" t="str">
        <f t="shared" si="245"/>
        <v>-</v>
      </c>
      <c r="R777" s="2" t="str">
        <f t="shared" si="246"/>
        <v>-</v>
      </c>
      <c r="AS777" t="s">
        <v>1012</v>
      </c>
      <c r="AT777" t="s">
        <v>139</v>
      </c>
      <c r="AW777" s="42">
        <v>18</v>
      </c>
      <c r="AX777" s="44">
        <v>77</v>
      </c>
      <c r="AY777" s="48">
        <f t="shared" si="237"/>
        <v>18077</v>
      </c>
      <c r="BA777" s="7" t="s">
        <v>2971</v>
      </c>
      <c r="BI777" s="1">
        <f t="shared" si="247"/>
        <v>0</v>
      </c>
      <c r="BJ777" s="1">
        <f t="shared" si="236"/>
        <v>13380</v>
      </c>
      <c r="BK777" s="1">
        <v>10460</v>
      </c>
      <c r="BM777" s="1">
        <v>2920</v>
      </c>
    </row>
    <row r="778" spans="1:65" hidden="1" outlineLevel="1" x14ac:dyDescent="0.2">
      <c r="A778" t="s">
        <v>1614</v>
      </c>
      <c r="B778" t="s">
        <v>139</v>
      </c>
      <c r="C778" s="25">
        <v>28161</v>
      </c>
      <c r="F778" s="1">
        <v>18330</v>
      </c>
      <c r="H778" s="1">
        <v>10647</v>
      </c>
      <c r="I778" s="1">
        <v>10250</v>
      </c>
      <c r="J778" s="2" t="str">
        <f t="shared" si="241"/>
        <v/>
      </c>
      <c r="K778" s="2">
        <f t="shared" si="242"/>
        <v>0.55919258046917619</v>
      </c>
      <c r="L778" s="10" t="str">
        <f t="shared" si="238"/>
        <v/>
      </c>
      <c r="M778" s="9" t="str">
        <f t="shared" si="239"/>
        <v/>
      </c>
      <c r="N778" s="8" t="str">
        <f t="shared" si="240"/>
        <v/>
      </c>
      <c r="O778" s="2" t="str">
        <f t="shared" si="243"/>
        <v>-</v>
      </c>
      <c r="P778" s="2" t="str">
        <f t="shared" si="244"/>
        <v>-</v>
      </c>
      <c r="Q778" s="2" t="str">
        <f t="shared" si="245"/>
        <v>-</v>
      </c>
      <c r="R778" s="2" t="str">
        <f t="shared" si="246"/>
        <v>-</v>
      </c>
      <c r="AS778" t="s">
        <v>1614</v>
      </c>
      <c r="AT778" t="s">
        <v>139</v>
      </c>
      <c r="AW778" s="42">
        <v>18</v>
      </c>
      <c r="AX778" s="44">
        <v>79</v>
      </c>
      <c r="AY778" s="48">
        <f t="shared" si="237"/>
        <v>18079</v>
      </c>
      <c r="BA778" s="7" t="s">
        <v>2971</v>
      </c>
      <c r="BI778" s="1">
        <f t="shared" si="247"/>
        <v>0</v>
      </c>
      <c r="BJ778" s="1">
        <f t="shared" si="236"/>
        <v>10647</v>
      </c>
      <c r="BK778" s="1">
        <v>8138</v>
      </c>
      <c r="BM778" s="1">
        <v>2509</v>
      </c>
    </row>
    <row r="779" spans="1:65" hidden="1" outlineLevel="1" x14ac:dyDescent="0.2">
      <c r="A779" t="s">
        <v>1271</v>
      </c>
      <c r="B779" t="s">
        <v>139</v>
      </c>
      <c r="C779" s="25">
        <v>143191</v>
      </c>
      <c r="F779" s="1">
        <v>96218</v>
      </c>
      <c r="H779" s="1">
        <v>58520</v>
      </c>
      <c r="I779" s="1">
        <v>57964</v>
      </c>
      <c r="J779" s="2" t="str">
        <f t="shared" si="241"/>
        <v/>
      </c>
      <c r="K779" s="2">
        <f t="shared" si="242"/>
        <v>0.60242366293209171</v>
      </c>
      <c r="L779" s="10" t="str">
        <f t="shared" si="238"/>
        <v/>
      </c>
      <c r="M779" s="9" t="str">
        <f t="shared" si="239"/>
        <v/>
      </c>
      <c r="N779" s="8" t="str">
        <f t="shared" si="240"/>
        <v/>
      </c>
      <c r="O779" s="2" t="str">
        <f t="shared" si="243"/>
        <v>-</v>
      </c>
      <c r="P779" s="2" t="str">
        <f t="shared" si="244"/>
        <v>-</v>
      </c>
      <c r="Q779" s="2" t="str">
        <f t="shared" si="245"/>
        <v>-</v>
      </c>
      <c r="R779" s="2" t="str">
        <f t="shared" si="246"/>
        <v>-</v>
      </c>
      <c r="AS779" t="s">
        <v>1271</v>
      </c>
      <c r="AT779" t="s">
        <v>139</v>
      </c>
      <c r="AW779" s="42">
        <v>18</v>
      </c>
      <c r="AX779" s="44">
        <v>81</v>
      </c>
      <c r="AY779" s="48">
        <f t="shared" si="237"/>
        <v>18081</v>
      </c>
      <c r="BA779" s="7" t="s">
        <v>2971</v>
      </c>
      <c r="BI779" s="1">
        <f t="shared" si="247"/>
        <v>0</v>
      </c>
      <c r="BJ779" s="1">
        <f t="shared" si="236"/>
        <v>58520</v>
      </c>
      <c r="BK779" s="1">
        <v>38054</v>
      </c>
      <c r="BM779" s="1">
        <v>20466</v>
      </c>
    </row>
    <row r="780" spans="1:65" hidden="1" outlineLevel="1" x14ac:dyDescent="0.2">
      <c r="A780" t="s">
        <v>1615</v>
      </c>
      <c r="B780" t="s">
        <v>139</v>
      </c>
      <c r="C780" s="25">
        <v>38122</v>
      </c>
      <c r="F780" s="1">
        <v>27414</v>
      </c>
      <c r="H780" s="1">
        <v>15457</v>
      </c>
      <c r="I780" s="1">
        <v>15145</v>
      </c>
      <c r="J780" s="2" t="str">
        <f t="shared" si="241"/>
        <v/>
      </c>
      <c r="K780" s="2">
        <f t="shared" si="242"/>
        <v>0.55245495002553435</v>
      </c>
      <c r="L780" s="10" t="str">
        <f t="shared" si="238"/>
        <v/>
      </c>
      <c r="M780" s="9" t="str">
        <f t="shared" si="239"/>
        <v/>
      </c>
      <c r="N780" s="8" t="str">
        <f t="shared" si="240"/>
        <v/>
      </c>
      <c r="O780" s="2" t="str">
        <f t="shared" si="243"/>
        <v>-</v>
      </c>
      <c r="P780" s="2" t="str">
        <f t="shared" si="244"/>
        <v>-</v>
      </c>
      <c r="Q780" s="2" t="str">
        <f t="shared" si="245"/>
        <v>-</v>
      </c>
      <c r="R780" s="2" t="str">
        <f t="shared" si="246"/>
        <v>-</v>
      </c>
      <c r="AS780" t="s">
        <v>1615</v>
      </c>
      <c r="AT780" t="s">
        <v>139</v>
      </c>
      <c r="AW780" s="42">
        <v>18</v>
      </c>
      <c r="AX780" s="44">
        <v>83</v>
      </c>
      <c r="AY780" s="48">
        <f t="shared" si="237"/>
        <v>18083</v>
      </c>
      <c r="BA780" s="7" t="s">
        <v>2971</v>
      </c>
      <c r="BI780" s="1">
        <f t="shared" si="247"/>
        <v>0</v>
      </c>
      <c r="BJ780" s="1">
        <f t="shared" si="236"/>
        <v>15457</v>
      </c>
      <c r="BK780" s="1">
        <v>12285</v>
      </c>
      <c r="BM780" s="1">
        <v>3172</v>
      </c>
    </row>
    <row r="781" spans="1:65" hidden="1" outlineLevel="1" x14ac:dyDescent="0.2">
      <c r="A781" t="s">
        <v>1524</v>
      </c>
      <c r="B781" t="s">
        <v>139</v>
      </c>
      <c r="C781" s="25">
        <v>77609</v>
      </c>
      <c r="F781" s="1">
        <v>49213</v>
      </c>
      <c r="H781" s="1">
        <v>30507</v>
      </c>
      <c r="I781" s="1">
        <v>30060</v>
      </c>
      <c r="J781" s="2" t="str">
        <f t="shared" si="241"/>
        <v/>
      </c>
      <c r="K781" s="2">
        <f t="shared" si="242"/>
        <v>0.61081421575599948</v>
      </c>
      <c r="L781" s="10" t="str">
        <f t="shared" si="238"/>
        <v/>
      </c>
      <c r="M781" s="9" t="str">
        <f t="shared" si="239"/>
        <v/>
      </c>
      <c r="N781" s="8" t="str">
        <f t="shared" si="240"/>
        <v/>
      </c>
      <c r="O781" s="2" t="str">
        <f t="shared" si="243"/>
        <v>-</v>
      </c>
      <c r="P781" s="2" t="str">
        <f t="shared" si="244"/>
        <v>-</v>
      </c>
      <c r="Q781" s="2" t="str">
        <f t="shared" si="245"/>
        <v>-</v>
      </c>
      <c r="R781" s="2" t="str">
        <f t="shared" si="246"/>
        <v>-</v>
      </c>
      <c r="AS781" t="s">
        <v>1524</v>
      </c>
      <c r="AT781" t="s">
        <v>139</v>
      </c>
      <c r="AW781" s="42">
        <v>18</v>
      </c>
      <c r="AX781" s="44">
        <v>85</v>
      </c>
      <c r="AY781" s="48">
        <f t="shared" si="237"/>
        <v>18085</v>
      </c>
      <c r="BA781" s="7" t="s">
        <v>2971</v>
      </c>
      <c r="BI781" s="1">
        <f t="shared" si="247"/>
        <v>0</v>
      </c>
      <c r="BJ781" s="1">
        <f t="shared" si="236"/>
        <v>30507</v>
      </c>
      <c r="BK781" s="1">
        <v>25776</v>
      </c>
      <c r="BM781" s="1">
        <v>4731</v>
      </c>
    </row>
    <row r="782" spans="1:65" hidden="1" outlineLevel="1" x14ac:dyDescent="0.2">
      <c r="A782" t="s">
        <v>557</v>
      </c>
      <c r="B782" t="s">
        <v>139</v>
      </c>
      <c r="C782" s="25">
        <v>37521</v>
      </c>
      <c r="F782" s="1">
        <v>15743</v>
      </c>
      <c r="H782" s="1">
        <v>9428</v>
      </c>
      <c r="I782" s="1">
        <v>9316</v>
      </c>
      <c r="J782" s="2" t="str">
        <f t="shared" si="241"/>
        <v/>
      </c>
      <c r="K782" s="2">
        <f t="shared" si="242"/>
        <v>0.591755065743505</v>
      </c>
      <c r="L782" s="10" t="str">
        <f t="shared" si="238"/>
        <v/>
      </c>
      <c r="M782" s="9" t="str">
        <f t="shared" si="239"/>
        <v/>
      </c>
      <c r="N782" s="8" t="str">
        <f t="shared" si="240"/>
        <v/>
      </c>
      <c r="O782" s="2" t="str">
        <f t="shared" si="243"/>
        <v>-</v>
      </c>
      <c r="P782" s="2" t="str">
        <f t="shared" si="244"/>
        <v>-</v>
      </c>
      <c r="Q782" s="2" t="str">
        <f t="shared" si="245"/>
        <v>-</v>
      </c>
      <c r="R782" s="2" t="str">
        <f t="shared" si="246"/>
        <v>-</v>
      </c>
      <c r="AS782" t="s">
        <v>557</v>
      </c>
      <c r="AT782" t="s">
        <v>139</v>
      </c>
      <c r="AW782" s="42">
        <v>18</v>
      </c>
      <c r="AX782" s="44">
        <v>87</v>
      </c>
      <c r="AY782" s="48">
        <f t="shared" si="237"/>
        <v>18087</v>
      </c>
      <c r="BA782" s="7" t="s">
        <v>2971</v>
      </c>
      <c r="BI782" s="1">
        <f t="shared" si="247"/>
        <v>0</v>
      </c>
      <c r="BJ782" s="1">
        <f t="shared" si="236"/>
        <v>9428</v>
      </c>
      <c r="BK782" s="1">
        <v>8012</v>
      </c>
      <c r="BM782" s="1">
        <v>1416</v>
      </c>
    </row>
    <row r="783" spans="1:65" hidden="1" outlineLevel="1" x14ac:dyDescent="0.2">
      <c r="A783" t="s">
        <v>755</v>
      </c>
      <c r="B783" t="s">
        <v>139</v>
      </c>
      <c r="C783" s="25">
        <v>493618</v>
      </c>
      <c r="F783" s="1">
        <v>340047</v>
      </c>
      <c r="H783" s="1">
        <v>205847</v>
      </c>
      <c r="I783" s="1">
        <v>201758</v>
      </c>
      <c r="J783" s="2" t="str">
        <f t="shared" si="241"/>
        <v/>
      </c>
      <c r="K783" s="2">
        <f t="shared" si="242"/>
        <v>0.59332386405408666</v>
      </c>
      <c r="L783" s="10" t="str">
        <f t="shared" si="238"/>
        <v/>
      </c>
      <c r="M783" s="9" t="str">
        <f t="shared" si="239"/>
        <v/>
      </c>
      <c r="N783" s="8" t="str">
        <f t="shared" si="240"/>
        <v/>
      </c>
      <c r="O783" s="2" t="str">
        <f t="shared" si="243"/>
        <v>-</v>
      </c>
      <c r="P783" s="2" t="str">
        <f t="shared" si="244"/>
        <v>-</v>
      </c>
      <c r="Q783" s="2" t="str">
        <f t="shared" si="245"/>
        <v>-</v>
      </c>
      <c r="R783" s="2" t="str">
        <f t="shared" si="246"/>
        <v>-</v>
      </c>
      <c r="AS783" t="s">
        <v>755</v>
      </c>
      <c r="AT783" t="s">
        <v>139</v>
      </c>
      <c r="AW783" s="42">
        <v>18</v>
      </c>
      <c r="AX783" s="44">
        <v>89</v>
      </c>
      <c r="AY783" s="48">
        <f t="shared" si="237"/>
        <v>18089</v>
      </c>
      <c r="BA783" s="7" t="s">
        <v>2971</v>
      </c>
      <c r="BI783" s="1">
        <f t="shared" si="247"/>
        <v>0</v>
      </c>
      <c r="BJ783" s="1">
        <f t="shared" si="236"/>
        <v>205847</v>
      </c>
      <c r="BK783" s="1">
        <v>169225</v>
      </c>
      <c r="BM783" s="1">
        <v>36622</v>
      </c>
    </row>
    <row r="784" spans="1:65" hidden="1" outlineLevel="1" x14ac:dyDescent="0.2">
      <c r="A784" t="s">
        <v>379</v>
      </c>
      <c r="B784" t="s">
        <v>139</v>
      </c>
      <c r="C784" s="25">
        <v>111246</v>
      </c>
      <c r="F784" s="1">
        <v>80066</v>
      </c>
      <c r="H784" s="1">
        <v>44648</v>
      </c>
      <c r="I784" s="1">
        <v>43681</v>
      </c>
      <c r="J784" s="2" t="str">
        <f t="shared" si="241"/>
        <v/>
      </c>
      <c r="K784" s="2">
        <f t="shared" si="242"/>
        <v>0.54556241101091596</v>
      </c>
      <c r="L784" s="10" t="str">
        <f t="shared" si="238"/>
        <v/>
      </c>
      <c r="M784" s="9" t="str">
        <f t="shared" si="239"/>
        <v/>
      </c>
      <c r="N784" s="8" t="str">
        <f t="shared" si="240"/>
        <v/>
      </c>
      <c r="O784" s="2" t="str">
        <f t="shared" si="243"/>
        <v>-</v>
      </c>
      <c r="P784" s="2" t="str">
        <f t="shared" si="244"/>
        <v>-</v>
      </c>
      <c r="Q784" s="2" t="str">
        <f t="shared" si="245"/>
        <v>-</v>
      </c>
      <c r="R784" s="2" t="str">
        <f t="shared" si="246"/>
        <v>-</v>
      </c>
      <c r="AS784" t="s">
        <v>379</v>
      </c>
      <c r="AT784" t="s">
        <v>139</v>
      </c>
      <c r="AW784" s="42">
        <v>18</v>
      </c>
      <c r="AX784" s="44">
        <v>91</v>
      </c>
      <c r="AY784" s="48">
        <f t="shared" si="237"/>
        <v>18091</v>
      </c>
      <c r="BA784" s="7" t="s">
        <v>2971</v>
      </c>
      <c r="BI784" s="1">
        <f t="shared" si="247"/>
        <v>0</v>
      </c>
      <c r="BJ784" s="1">
        <f t="shared" si="236"/>
        <v>44648</v>
      </c>
      <c r="BK784" s="1">
        <v>35068</v>
      </c>
      <c r="BM784" s="1">
        <v>9580</v>
      </c>
    </row>
    <row r="785" spans="1:65" hidden="1" outlineLevel="1" x14ac:dyDescent="0.2">
      <c r="A785" t="s">
        <v>506</v>
      </c>
      <c r="B785" t="s">
        <v>139</v>
      </c>
      <c r="C785" s="25">
        <v>46078</v>
      </c>
      <c r="F785" s="1">
        <v>31791</v>
      </c>
      <c r="H785" s="1">
        <v>18239</v>
      </c>
      <c r="I785" s="1">
        <v>17822</v>
      </c>
      <c r="J785" s="2" t="str">
        <f t="shared" si="241"/>
        <v/>
      </c>
      <c r="K785" s="2">
        <f t="shared" si="242"/>
        <v>0.56059891164165954</v>
      </c>
      <c r="L785" s="10" t="str">
        <f t="shared" si="238"/>
        <v/>
      </c>
      <c r="M785" s="9" t="str">
        <f t="shared" si="239"/>
        <v/>
      </c>
      <c r="N785" s="8" t="str">
        <f t="shared" si="240"/>
        <v/>
      </c>
      <c r="O785" s="2" t="str">
        <f t="shared" si="243"/>
        <v>-</v>
      </c>
      <c r="P785" s="2" t="str">
        <f t="shared" si="244"/>
        <v>-</v>
      </c>
      <c r="Q785" s="2" t="str">
        <f t="shared" si="245"/>
        <v>-</v>
      </c>
      <c r="R785" s="2" t="str">
        <f t="shared" si="246"/>
        <v>-</v>
      </c>
      <c r="AS785" t="s">
        <v>506</v>
      </c>
      <c r="AT785" t="s">
        <v>139</v>
      </c>
      <c r="AW785" s="42">
        <v>18</v>
      </c>
      <c r="AX785" s="44">
        <v>93</v>
      </c>
      <c r="AY785" s="48">
        <f t="shared" si="237"/>
        <v>18093</v>
      </c>
      <c r="BA785" s="7" t="s">
        <v>2971</v>
      </c>
      <c r="BI785" s="1">
        <f t="shared" si="247"/>
        <v>0</v>
      </c>
      <c r="BJ785" s="1">
        <f t="shared" si="236"/>
        <v>18239</v>
      </c>
      <c r="BK785" s="1">
        <v>12646</v>
      </c>
      <c r="BM785" s="1">
        <v>5593</v>
      </c>
    </row>
    <row r="786" spans="1:65" hidden="1" outlineLevel="1" x14ac:dyDescent="0.2">
      <c r="A786" t="s">
        <v>1542</v>
      </c>
      <c r="B786" t="s">
        <v>139</v>
      </c>
      <c r="C786" s="25">
        <v>130348</v>
      </c>
      <c r="F786" s="1">
        <v>94754</v>
      </c>
      <c r="H786" s="1">
        <v>53066</v>
      </c>
      <c r="I786" s="1">
        <v>52370</v>
      </c>
      <c r="J786" s="2" t="str">
        <f t="shared" si="241"/>
        <v/>
      </c>
      <c r="K786" s="2">
        <f t="shared" si="242"/>
        <v>0.55269434535745188</v>
      </c>
      <c r="L786" s="10" t="str">
        <f t="shared" si="238"/>
        <v/>
      </c>
      <c r="M786" s="9" t="str">
        <f t="shared" si="239"/>
        <v/>
      </c>
      <c r="N786" s="8" t="str">
        <f t="shared" si="240"/>
        <v/>
      </c>
      <c r="O786" s="2" t="str">
        <f t="shared" si="243"/>
        <v>-</v>
      </c>
      <c r="P786" s="2" t="str">
        <f t="shared" si="244"/>
        <v>-</v>
      </c>
      <c r="Q786" s="2" t="str">
        <f t="shared" si="245"/>
        <v>-</v>
      </c>
      <c r="R786" s="2" t="str">
        <f t="shared" si="246"/>
        <v>-</v>
      </c>
      <c r="AS786" t="s">
        <v>1542</v>
      </c>
      <c r="AT786" t="s">
        <v>139</v>
      </c>
      <c r="AW786" s="42">
        <v>18</v>
      </c>
      <c r="AX786" s="44">
        <v>95</v>
      </c>
      <c r="AY786" s="48">
        <f t="shared" si="237"/>
        <v>18095</v>
      </c>
      <c r="BA786" s="7" t="s">
        <v>2971</v>
      </c>
      <c r="BI786" s="1">
        <f t="shared" si="247"/>
        <v>0</v>
      </c>
      <c r="BJ786" s="1">
        <f t="shared" si="236"/>
        <v>53066</v>
      </c>
      <c r="BK786" s="1">
        <v>43260</v>
      </c>
      <c r="BM786" s="1">
        <v>9806</v>
      </c>
    </row>
    <row r="787" spans="1:65" hidden="1" outlineLevel="1" x14ac:dyDescent="0.2">
      <c r="A787" t="s">
        <v>1706</v>
      </c>
      <c r="B787" t="s">
        <v>139</v>
      </c>
      <c r="C787" s="25">
        <v>918977</v>
      </c>
      <c r="F787" s="1">
        <v>640525</v>
      </c>
      <c r="H787" s="1">
        <v>361278</v>
      </c>
      <c r="I787" s="1">
        <v>359009</v>
      </c>
      <c r="J787" s="2" t="str">
        <f t="shared" si="241"/>
        <v/>
      </c>
      <c r="K787" s="2">
        <f t="shared" si="242"/>
        <v>0.56049178408336908</v>
      </c>
      <c r="L787" s="10" t="str">
        <f t="shared" si="238"/>
        <v/>
      </c>
      <c r="M787" s="9" t="str">
        <f t="shared" si="239"/>
        <v/>
      </c>
      <c r="N787" s="8" t="str">
        <f t="shared" si="240"/>
        <v/>
      </c>
      <c r="O787" s="2" t="str">
        <f t="shared" si="243"/>
        <v>-</v>
      </c>
      <c r="P787" s="2" t="str">
        <f t="shared" si="244"/>
        <v>-</v>
      </c>
      <c r="Q787" s="2" t="str">
        <f t="shared" si="245"/>
        <v>-</v>
      </c>
      <c r="R787" s="2" t="str">
        <f t="shared" si="246"/>
        <v>-</v>
      </c>
      <c r="AS787" t="s">
        <v>1706</v>
      </c>
      <c r="AT787" t="s">
        <v>139</v>
      </c>
      <c r="AW787" s="42">
        <v>18</v>
      </c>
      <c r="AX787" s="44">
        <v>97</v>
      </c>
      <c r="AY787" s="48">
        <f t="shared" si="237"/>
        <v>18097</v>
      </c>
      <c r="BA787" s="7" t="s">
        <v>2971</v>
      </c>
      <c r="BI787" s="1">
        <f t="shared" si="247"/>
        <v>0</v>
      </c>
      <c r="BJ787" s="1">
        <f t="shared" si="236"/>
        <v>361278</v>
      </c>
      <c r="BK787" s="1">
        <v>302242</v>
      </c>
      <c r="BM787" s="1">
        <v>59036</v>
      </c>
    </row>
    <row r="788" spans="1:65" hidden="1" outlineLevel="1" x14ac:dyDescent="0.2">
      <c r="A788" t="s">
        <v>1726</v>
      </c>
      <c r="B788" t="s">
        <v>139</v>
      </c>
      <c r="C788" s="25">
        <v>47024</v>
      </c>
      <c r="F788" s="1">
        <v>29394</v>
      </c>
      <c r="H788" s="1">
        <v>18103</v>
      </c>
      <c r="I788" s="1">
        <v>17765</v>
      </c>
      <c r="J788" s="2" t="str">
        <f t="shared" si="241"/>
        <v/>
      </c>
      <c r="K788" s="2">
        <f t="shared" si="242"/>
        <v>0.60437504252568552</v>
      </c>
      <c r="L788" s="10" t="str">
        <f t="shared" si="238"/>
        <v/>
      </c>
      <c r="M788" s="9" t="str">
        <f t="shared" si="239"/>
        <v/>
      </c>
      <c r="N788" s="8" t="str">
        <f t="shared" si="240"/>
        <v/>
      </c>
      <c r="O788" s="2" t="str">
        <f t="shared" si="243"/>
        <v>-</v>
      </c>
      <c r="P788" s="2" t="str">
        <f t="shared" si="244"/>
        <v>-</v>
      </c>
      <c r="Q788" s="2" t="str">
        <f t="shared" si="245"/>
        <v>-</v>
      </c>
      <c r="R788" s="2" t="str">
        <f t="shared" si="246"/>
        <v>-</v>
      </c>
      <c r="AS788" t="s">
        <v>1726</v>
      </c>
      <c r="AT788" t="s">
        <v>139</v>
      </c>
      <c r="AW788" s="42">
        <v>18</v>
      </c>
      <c r="AX788" s="44">
        <v>99</v>
      </c>
      <c r="AY788" s="48">
        <f t="shared" si="237"/>
        <v>18099</v>
      </c>
      <c r="BA788" s="7" t="s">
        <v>2971</v>
      </c>
      <c r="BI788" s="1">
        <f t="shared" si="247"/>
        <v>0</v>
      </c>
      <c r="BJ788" s="1">
        <f t="shared" si="236"/>
        <v>18103</v>
      </c>
      <c r="BK788" s="1">
        <v>14090</v>
      </c>
      <c r="BM788" s="1">
        <v>4013</v>
      </c>
    </row>
    <row r="789" spans="1:65" hidden="1" outlineLevel="1" x14ac:dyDescent="0.2">
      <c r="A789" t="s">
        <v>1</v>
      </c>
      <c r="B789" t="s">
        <v>139</v>
      </c>
      <c r="C789" s="25">
        <v>10260</v>
      </c>
      <c r="F789" s="1">
        <v>7867</v>
      </c>
      <c r="H789" s="1">
        <v>4890</v>
      </c>
      <c r="I789" s="1">
        <v>4743</v>
      </c>
      <c r="J789" s="2" t="str">
        <f t="shared" si="241"/>
        <v/>
      </c>
      <c r="K789" s="2">
        <f t="shared" si="242"/>
        <v>0.60289818228041181</v>
      </c>
      <c r="L789" s="10" t="str">
        <f t="shared" si="238"/>
        <v/>
      </c>
      <c r="M789" s="9" t="str">
        <f t="shared" si="239"/>
        <v/>
      </c>
      <c r="N789" s="8" t="str">
        <f t="shared" si="240"/>
        <v/>
      </c>
      <c r="O789" s="2" t="str">
        <f t="shared" si="243"/>
        <v>-</v>
      </c>
      <c r="P789" s="2" t="str">
        <f t="shared" si="244"/>
        <v>-</v>
      </c>
      <c r="Q789" s="2" t="str">
        <f t="shared" si="245"/>
        <v>-</v>
      </c>
      <c r="R789" s="2" t="str">
        <f t="shared" si="246"/>
        <v>-</v>
      </c>
      <c r="AS789" t="s">
        <v>1</v>
      </c>
      <c r="AT789" t="s">
        <v>139</v>
      </c>
      <c r="AW789" s="42">
        <v>18</v>
      </c>
      <c r="AX789" s="44">
        <v>101</v>
      </c>
      <c r="AY789" s="48">
        <f t="shared" si="237"/>
        <v>18101</v>
      </c>
      <c r="BA789" s="7" t="s">
        <v>2971</v>
      </c>
      <c r="BI789" s="1">
        <f t="shared" si="247"/>
        <v>0</v>
      </c>
      <c r="BJ789" s="1">
        <f t="shared" si="236"/>
        <v>4890</v>
      </c>
      <c r="BK789" s="1">
        <v>3872</v>
      </c>
      <c r="BM789" s="1">
        <v>1018</v>
      </c>
    </row>
    <row r="790" spans="1:65" hidden="1" outlineLevel="1" x14ac:dyDescent="0.2">
      <c r="A790" t="s">
        <v>169</v>
      </c>
      <c r="B790" t="s">
        <v>139</v>
      </c>
      <c r="C790" s="25">
        <v>36486</v>
      </c>
      <c r="F790" s="1">
        <v>22700</v>
      </c>
      <c r="H790" s="1">
        <v>12947</v>
      </c>
      <c r="I790" s="1">
        <v>12781</v>
      </c>
      <c r="J790" s="2" t="str">
        <f t="shared" si="241"/>
        <v/>
      </c>
      <c r="K790" s="2">
        <f t="shared" si="242"/>
        <v>0.56303964757709246</v>
      </c>
      <c r="L790" s="10" t="str">
        <f t="shared" si="238"/>
        <v/>
      </c>
      <c r="M790" s="9" t="str">
        <f t="shared" si="239"/>
        <v/>
      </c>
      <c r="N790" s="8" t="str">
        <f t="shared" si="240"/>
        <v/>
      </c>
      <c r="O790" s="2" t="str">
        <f t="shared" si="243"/>
        <v>-</v>
      </c>
      <c r="P790" s="2" t="str">
        <f t="shared" si="244"/>
        <v>-</v>
      </c>
      <c r="Q790" s="2" t="str">
        <f t="shared" si="245"/>
        <v>-</v>
      </c>
      <c r="R790" s="2" t="str">
        <f t="shared" si="246"/>
        <v>-</v>
      </c>
      <c r="AS790" t="s">
        <v>169</v>
      </c>
      <c r="AT790" t="s">
        <v>139</v>
      </c>
      <c r="AW790" s="42">
        <v>18</v>
      </c>
      <c r="AX790" s="44">
        <v>103</v>
      </c>
      <c r="AY790" s="48">
        <f t="shared" si="237"/>
        <v>18103</v>
      </c>
      <c r="BA790" s="7" t="s">
        <v>2971</v>
      </c>
      <c r="BI790" s="1">
        <f t="shared" si="247"/>
        <v>0</v>
      </c>
      <c r="BJ790" s="1">
        <f t="shared" si="236"/>
        <v>12947</v>
      </c>
      <c r="BK790" s="1">
        <v>9324</v>
      </c>
      <c r="BM790" s="1">
        <v>3623</v>
      </c>
    </row>
    <row r="791" spans="1:65" hidden="1" outlineLevel="1" x14ac:dyDescent="0.2">
      <c r="A791" t="s">
        <v>590</v>
      </c>
      <c r="B791" t="s">
        <v>139</v>
      </c>
      <c r="C791" s="25">
        <v>141019</v>
      </c>
      <c r="F791" s="1">
        <v>104064</v>
      </c>
      <c r="H791" s="1">
        <v>57951</v>
      </c>
      <c r="I791" s="1">
        <v>57223</v>
      </c>
      <c r="J791" s="2" t="str">
        <f t="shared" si="241"/>
        <v/>
      </c>
      <c r="K791" s="2">
        <f t="shared" si="242"/>
        <v>0.5498827644526445</v>
      </c>
      <c r="L791" s="10" t="str">
        <f t="shared" si="238"/>
        <v/>
      </c>
      <c r="M791" s="9" t="str">
        <f t="shared" si="239"/>
        <v/>
      </c>
      <c r="N791" s="8" t="str">
        <f t="shared" si="240"/>
        <v/>
      </c>
      <c r="O791" s="2" t="str">
        <f t="shared" si="243"/>
        <v>-</v>
      </c>
      <c r="P791" s="2" t="str">
        <f t="shared" si="244"/>
        <v>-</v>
      </c>
      <c r="Q791" s="2" t="str">
        <f t="shared" si="245"/>
        <v>-</v>
      </c>
      <c r="R791" s="2" t="str">
        <f t="shared" si="246"/>
        <v>-</v>
      </c>
      <c r="AS791" t="s">
        <v>590</v>
      </c>
      <c r="AT791" t="s">
        <v>139</v>
      </c>
      <c r="AW791" s="42">
        <v>18</v>
      </c>
      <c r="AX791" s="44">
        <v>105</v>
      </c>
      <c r="AY791" s="48">
        <f t="shared" si="237"/>
        <v>18105</v>
      </c>
      <c r="BA791" s="7" t="s">
        <v>2971</v>
      </c>
      <c r="BI791" s="1">
        <f t="shared" si="247"/>
        <v>-1</v>
      </c>
      <c r="BJ791" s="1">
        <f t="shared" si="236"/>
        <v>57950</v>
      </c>
      <c r="BK791" s="1">
        <v>36218</v>
      </c>
      <c r="BM791" s="1">
        <v>21732</v>
      </c>
    </row>
    <row r="792" spans="1:65" hidden="1" outlineLevel="1" x14ac:dyDescent="0.2">
      <c r="A792" t="s">
        <v>1313</v>
      </c>
      <c r="B792" t="s">
        <v>139</v>
      </c>
      <c r="C792" s="25">
        <v>38254</v>
      </c>
      <c r="F792" s="1">
        <v>24223</v>
      </c>
      <c r="H792" s="1">
        <v>14744</v>
      </c>
      <c r="I792" s="1">
        <v>14440</v>
      </c>
      <c r="J792" s="2" t="str">
        <f t="shared" si="241"/>
        <v/>
      </c>
      <c r="K792" s="2">
        <f t="shared" si="242"/>
        <v>0.59612764727738099</v>
      </c>
      <c r="L792" s="10" t="str">
        <f t="shared" si="238"/>
        <v/>
      </c>
      <c r="M792" s="9" t="str">
        <f t="shared" si="239"/>
        <v/>
      </c>
      <c r="N792" s="8" t="str">
        <f t="shared" si="240"/>
        <v/>
      </c>
      <c r="O792" s="2" t="str">
        <f t="shared" si="243"/>
        <v>-</v>
      </c>
      <c r="P792" s="2" t="str">
        <f t="shared" si="244"/>
        <v>-</v>
      </c>
      <c r="Q792" s="2" t="str">
        <f t="shared" si="245"/>
        <v>-</v>
      </c>
      <c r="R792" s="2" t="str">
        <f t="shared" si="246"/>
        <v>-</v>
      </c>
      <c r="AS792" t="s">
        <v>1313</v>
      </c>
      <c r="AT792" t="s">
        <v>139</v>
      </c>
      <c r="AW792" s="42">
        <v>18</v>
      </c>
      <c r="AX792" s="44">
        <v>107</v>
      </c>
      <c r="AY792" s="48">
        <f t="shared" si="237"/>
        <v>18107</v>
      </c>
      <c r="BA792" s="7" t="s">
        <v>2971</v>
      </c>
      <c r="BI792" s="1">
        <f t="shared" si="247"/>
        <v>0</v>
      </c>
      <c r="BJ792" s="1">
        <f t="shared" si="236"/>
        <v>14744</v>
      </c>
      <c r="BK792" s="1">
        <v>11948</v>
      </c>
      <c r="BM792" s="1">
        <v>2796</v>
      </c>
    </row>
    <row r="793" spans="1:65" hidden="1" outlineLevel="1" x14ac:dyDescent="0.2">
      <c r="A793" t="s">
        <v>1064</v>
      </c>
      <c r="B793" t="s">
        <v>139</v>
      </c>
      <c r="C793" s="25">
        <v>69356</v>
      </c>
      <c r="F793" s="1">
        <v>47658</v>
      </c>
      <c r="H793" s="1">
        <v>28735</v>
      </c>
      <c r="I793" s="1">
        <v>28266</v>
      </c>
      <c r="J793" s="2" t="str">
        <f t="shared" si="241"/>
        <v/>
      </c>
      <c r="K793" s="2">
        <f t="shared" si="242"/>
        <v>0.5931008435100088</v>
      </c>
      <c r="L793" s="10" t="str">
        <f t="shared" si="238"/>
        <v/>
      </c>
      <c r="M793" s="9" t="str">
        <f t="shared" si="239"/>
        <v/>
      </c>
      <c r="N793" s="8" t="str">
        <f t="shared" si="240"/>
        <v/>
      </c>
      <c r="O793" s="2" t="str">
        <f t="shared" si="243"/>
        <v>-</v>
      </c>
      <c r="P793" s="2" t="str">
        <f t="shared" si="244"/>
        <v>-</v>
      </c>
      <c r="Q793" s="2" t="str">
        <f t="shared" si="245"/>
        <v>-</v>
      </c>
      <c r="R793" s="2" t="str">
        <f t="shared" si="246"/>
        <v>-</v>
      </c>
      <c r="AS793" t="s">
        <v>1064</v>
      </c>
      <c r="AT793" t="s">
        <v>139</v>
      </c>
      <c r="AW793" s="42">
        <v>18</v>
      </c>
      <c r="AX793" s="44">
        <v>109</v>
      </c>
      <c r="AY793" s="48">
        <f t="shared" si="237"/>
        <v>18109</v>
      </c>
      <c r="BA793" s="7" t="s">
        <v>2971</v>
      </c>
      <c r="BI793" s="1">
        <f t="shared" si="247"/>
        <v>0</v>
      </c>
      <c r="BJ793" s="1">
        <f t="shared" si="236"/>
        <v>28735</v>
      </c>
      <c r="BK793" s="1">
        <v>18674</v>
      </c>
      <c r="BM793" s="1">
        <v>10061</v>
      </c>
    </row>
    <row r="794" spans="1:65" hidden="1" outlineLevel="1" x14ac:dyDescent="0.2">
      <c r="A794" t="s">
        <v>1055</v>
      </c>
      <c r="B794" t="s">
        <v>139</v>
      </c>
      <c r="C794" s="25">
        <v>14044</v>
      </c>
      <c r="F794" s="1">
        <v>11032</v>
      </c>
      <c r="H794" s="1">
        <v>5752</v>
      </c>
      <c r="I794" s="1">
        <v>5654</v>
      </c>
      <c r="J794" s="2" t="str">
        <f t="shared" si="241"/>
        <v/>
      </c>
      <c r="K794" s="2">
        <f t="shared" si="242"/>
        <v>0.51250906453952139</v>
      </c>
      <c r="L794" s="10" t="str">
        <f t="shared" si="238"/>
        <v/>
      </c>
      <c r="M794" s="9" t="str">
        <f t="shared" si="239"/>
        <v/>
      </c>
      <c r="N794" s="8" t="str">
        <f t="shared" si="240"/>
        <v/>
      </c>
      <c r="O794" s="2" t="str">
        <f t="shared" si="243"/>
        <v>-</v>
      </c>
      <c r="P794" s="2" t="str">
        <f t="shared" si="244"/>
        <v>-</v>
      </c>
      <c r="Q794" s="2" t="str">
        <f t="shared" si="245"/>
        <v>-</v>
      </c>
      <c r="R794" s="2" t="str">
        <f t="shared" si="246"/>
        <v>-</v>
      </c>
      <c r="AS794" t="s">
        <v>1055</v>
      </c>
      <c r="AT794" t="s">
        <v>139</v>
      </c>
      <c r="AW794" s="42">
        <v>18</v>
      </c>
      <c r="AX794" s="44">
        <v>111</v>
      </c>
      <c r="AY794" s="48">
        <f t="shared" si="237"/>
        <v>18111</v>
      </c>
      <c r="BA794" s="7" t="s">
        <v>2971</v>
      </c>
      <c r="BI794" s="1">
        <f t="shared" si="247"/>
        <v>0</v>
      </c>
      <c r="BJ794" s="1">
        <f t="shared" si="236"/>
        <v>5752</v>
      </c>
      <c r="BK794" s="1">
        <v>4934</v>
      </c>
      <c r="BM794">
        <v>818</v>
      </c>
    </row>
    <row r="795" spans="1:65" hidden="1" outlineLevel="1" x14ac:dyDescent="0.2">
      <c r="A795" t="s">
        <v>766</v>
      </c>
      <c r="B795" t="s">
        <v>139</v>
      </c>
      <c r="C795" s="25">
        <v>47582</v>
      </c>
      <c r="F795" s="1">
        <v>29584</v>
      </c>
      <c r="H795" s="1">
        <v>16630</v>
      </c>
      <c r="I795" s="1">
        <v>16244</v>
      </c>
      <c r="J795" s="2" t="str">
        <f t="shared" si="241"/>
        <v/>
      </c>
      <c r="K795" s="2">
        <f t="shared" si="242"/>
        <v>0.54908058409951321</v>
      </c>
      <c r="L795" s="10" t="str">
        <f t="shared" si="238"/>
        <v/>
      </c>
      <c r="M795" s="9" t="str">
        <f t="shared" si="239"/>
        <v/>
      </c>
      <c r="N795" s="8" t="str">
        <f t="shared" si="240"/>
        <v/>
      </c>
      <c r="O795" s="2" t="str">
        <f t="shared" si="243"/>
        <v>-</v>
      </c>
      <c r="P795" s="2" t="str">
        <f t="shared" si="244"/>
        <v>-</v>
      </c>
      <c r="Q795" s="2" t="str">
        <f t="shared" si="245"/>
        <v>-</v>
      </c>
      <c r="R795" s="2" t="str">
        <f t="shared" si="246"/>
        <v>-</v>
      </c>
      <c r="AS795" t="s">
        <v>766</v>
      </c>
      <c r="AT795" t="s">
        <v>139</v>
      </c>
      <c r="AW795" s="42">
        <v>18</v>
      </c>
      <c r="AX795" s="44">
        <v>113</v>
      </c>
      <c r="AY795" s="48">
        <f t="shared" si="237"/>
        <v>18113</v>
      </c>
      <c r="BA795" s="7" t="s">
        <v>2971</v>
      </c>
      <c r="BI795" s="1">
        <f t="shared" si="247"/>
        <v>0</v>
      </c>
      <c r="BJ795" s="1">
        <f t="shared" si="236"/>
        <v>16630</v>
      </c>
      <c r="BK795" s="1">
        <v>13476</v>
      </c>
      <c r="BM795" s="1">
        <v>3154</v>
      </c>
    </row>
    <row r="796" spans="1:65" hidden="1" outlineLevel="1" x14ac:dyDescent="0.2">
      <c r="A796" t="s">
        <v>676</v>
      </c>
      <c r="B796" t="s">
        <v>139</v>
      </c>
      <c r="C796" s="25">
        <v>6079</v>
      </c>
      <c r="F796" s="1">
        <v>4543</v>
      </c>
      <c r="H796" s="1">
        <v>2867</v>
      </c>
      <c r="I796" s="1">
        <v>2819</v>
      </c>
      <c r="J796" s="2" t="str">
        <f t="shared" si="241"/>
        <v/>
      </c>
      <c r="K796" s="2">
        <f t="shared" si="242"/>
        <v>0.62051507814219675</v>
      </c>
      <c r="L796" s="10" t="str">
        <f t="shared" si="238"/>
        <v/>
      </c>
      <c r="M796" s="9" t="str">
        <f t="shared" si="239"/>
        <v/>
      </c>
      <c r="N796" s="8" t="str">
        <f t="shared" si="240"/>
        <v/>
      </c>
      <c r="O796" s="2" t="str">
        <f t="shared" si="243"/>
        <v>-</v>
      </c>
      <c r="P796" s="2" t="str">
        <f t="shared" si="244"/>
        <v>-</v>
      </c>
      <c r="Q796" s="2" t="str">
        <f t="shared" si="245"/>
        <v>-</v>
      </c>
      <c r="R796" s="2" t="str">
        <f t="shared" si="246"/>
        <v>-</v>
      </c>
      <c r="AS796" t="s">
        <v>676</v>
      </c>
      <c r="AT796" t="s">
        <v>139</v>
      </c>
      <c r="AW796" s="42">
        <v>18</v>
      </c>
      <c r="AX796" s="44">
        <v>115</v>
      </c>
      <c r="AY796" s="48">
        <f t="shared" si="237"/>
        <v>18115</v>
      </c>
      <c r="BA796" s="7" t="s">
        <v>2971</v>
      </c>
      <c r="BI796" s="1">
        <f t="shared" si="247"/>
        <v>0</v>
      </c>
      <c r="BJ796" s="1">
        <f t="shared" si="236"/>
        <v>2867</v>
      </c>
      <c r="BK796" s="1">
        <v>2081</v>
      </c>
      <c r="BM796">
        <v>786</v>
      </c>
    </row>
    <row r="797" spans="1:65" hidden="1" outlineLevel="1" x14ac:dyDescent="0.2">
      <c r="A797" t="s">
        <v>1882</v>
      </c>
      <c r="B797" t="s">
        <v>139</v>
      </c>
      <c r="C797" s="25">
        <v>19690</v>
      </c>
      <c r="F797" s="1">
        <v>15526</v>
      </c>
      <c r="H797" s="1">
        <v>7966</v>
      </c>
      <c r="I797" s="1">
        <v>7776</v>
      </c>
      <c r="J797" s="2" t="str">
        <f t="shared" si="241"/>
        <v/>
      </c>
      <c r="K797" s="2">
        <f t="shared" si="242"/>
        <v>0.50083730516552882</v>
      </c>
      <c r="L797" s="10" t="str">
        <f t="shared" si="238"/>
        <v/>
      </c>
      <c r="M797" s="9" t="str">
        <f t="shared" si="239"/>
        <v/>
      </c>
      <c r="N797" s="8" t="str">
        <f t="shared" si="240"/>
        <v/>
      </c>
      <c r="O797" s="2" t="str">
        <f t="shared" si="243"/>
        <v>-</v>
      </c>
      <c r="P797" s="2" t="str">
        <f t="shared" si="244"/>
        <v>-</v>
      </c>
      <c r="Q797" s="2" t="str">
        <f t="shared" si="245"/>
        <v>-</v>
      </c>
      <c r="R797" s="2" t="str">
        <f t="shared" si="246"/>
        <v>-</v>
      </c>
      <c r="AS797" t="s">
        <v>1882</v>
      </c>
      <c r="AT797" t="s">
        <v>139</v>
      </c>
      <c r="AW797" s="42">
        <v>18</v>
      </c>
      <c r="AX797" s="44">
        <v>117</v>
      </c>
      <c r="AY797" s="48">
        <f t="shared" si="237"/>
        <v>18117</v>
      </c>
      <c r="BA797" s="7" t="s">
        <v>2971</v>
      </c>
      <c r="BI797" s="1">
        <f t="shared" si="247"/>
        <v>0</v>
      </c>
      <c r="BJ797" s="1">
        <f t="shared" si="236"/>
        <v>7966</v>
      </c>
      <c r="BK797" s="1">
        <v>6570</v>
      </c>
      <c r="BM797" s="1">
        <v>1396</v>
      </c>
    </row>
    <row r="798" spans="1:65" hidden="1" outlineLevel="1" x14ac:dyDescent="0.2">
      <c r="A798" t="s">
        <v>2610</v>
      </c>
      <c r="B798" t="s">
        <v>139</v>
      </c>
      <c r="C798" s="25">
        <v>21380</v>
      </c>
      <c r="F798" s="1">
        <v>14808</v>
      </c>
      <c r="H798" s="1">
        <v>8287</v>
      </c>
      <c r="I798" s="1">
        <v>8113</v>
      </c>
      <c r="J798" s="2" t="str">
        <f t="shared" si="241"/>
        <v/>
      </c>
      <c r="K798" s="2">
        <f t="shared" si="242"/>
        <v>0.5478795245813074</v>
      </c>
      <c r="L798" s="10" t="str">
        <f t="shared" si="238"/>
        <v/>
      </c>
      <c r="M798" s="9" t="str">
        <f t="shared" si="239"/>
        <v/>
      </c>
      <c r="N798" s="8" t="str">
        <f t="shared" si="240"/>
        <v/>
      </c>
      <c r="O798" s="2" t="str">
        <f t="shared" si="243"/>
        <v>-</v>
      </c>
      <c r="P798" s="2" t="str">
        <f t="shared" si="244"/>
        <v>-</v>
      </c>
      <c r="Q798" s="2" t="str">
        <f t="shared" si="245"/>
        <v>-</v>
      </c>
      <c r="R798" s="2" t="str">
        <f t="shared" si="246"/>
        <v>-</v>
      </c>
      <c r="AS798" t="s">
        <v>2610</v>
      </c>
      <c r="AT798" t="s">
        <v>139</v>
      </c>
      <c r="AW798" s="42">
        <v>18</v>
      </c>
      <c r="AX798" s="44">
        <v>119</v>
      </c>
      <c r="AY798" s="48">
        <f t="shared" si="237"/>
        <v>18119</v>
      </c>
      <c r="BA798" s="7" t="s">
        <v>2971</v>
      </c>
      <c r="BI798" s="1">
        <f t="shared" si="247"/>
        <v>0</v>
      </c>
      <c r="BJ798" s="1">
        <f t="shared" si="236"/>
        <v>8287</v>
      </c>
      <c r="BK798" s="1">
        <v>5639</v>
      </c>
      <c r="BM798" s="1">
        <v>2648</v>
      </c>
    </row>
    <row r="799" spans="1:65" hidden="1" outlineLevel="1" x14ac:dyDescent="0.2">
      <c r="A799" t="s">
        <v>2707</v>
      </c>
      <c r="B799" t="s">
        <v>139</v>
      </c>
      <c r="C799" s="25">
        <v>17069</v>
      </c>
      <c r="F799" s="1">
        <v>12424</v>
      </c>
      <c r="H799" s="1">
        <v>6634</v>
      </c>
      <c r="I799" s="1">
        <v>6515</v>
      </c>
      <c r="J799" s="2" t="str">
        <f t="shared" si="241"/>
        <v/>
      </c>
      <c r="K799" s="2">
        <f t="shared" si="242"/>
        <v>0.52438828074694144</v>
      </c>
      <c r="L799" s="10" t="str">
        <f t="shared" si="238"/>
        <v/>
      </c>
      <c r="M799" s="9" t="str">
        <f t="shared" si="239"/>
        <v/>
      </c>
      <c r="N799" s="8" t="str">
        <f t="shared" si="240"/>
        <v/>
      </c>
      <c r="O799" s="2" t="str">
        <f t="shared" si="243"/>
        <v>-</v>
      </c>
      <c r="P799" s="2" t="str">
        <f t="shared" si="244"/>
        <v>-</v>
      </c>
      <c r="Q799" s="2" t="str">
        <f t="shared" si="245"/>
        <v>-</v>
      </c>
      <c r="R799" s="2" t="str">
        <f t="shared" si="246"/>
        <v>-</v>
      </c>
      <c r="AS799" t="s">
        <v>2707</v>
      </c>
      <c r="AT799" t="s">
        <v>139</v>
      </c>
      <c r="AW799" s="42">
        <v>18</v>
      </c>
      <c r="AX799" s="44">
        <v>121</v>
      </c>
      <c r="AY799" s="48">
        <f t="shared" si="237"/>
        <v>18121</v>
      </c>
      <c r="BA799" s="7" t="s">
        <v>2971</v>
      </c>
      <c r="BI799" s="1">
        <f t="shared" si="247"/>
        <v>0</v>
      </c>
      <c r="BJ799" s="1">
        <f t="shared" si="236"/>
        <v>6634</v>
      </c>
      <c r="BK799" s="1">
        <v>5205</v>
      </c>
      <c r="BM799" s="1">
        <v>1429</v>
      </c>
    </row>
    <row r="800" spans="1:65" hidden="1" outlineLevel="1" x14ac:dyDescent="0.2">
      <c r="A800" t="s">
        <v>1982</v>
      </c>
      <c r="B800" t="s">
        <v>139</v>
      </c>
      <c r="C800" s="25">
        <v>19462</v>
      </c>
      <c r="F800" s="1">
        <v>12941</v>
      </c>
      <c r="H800" s="1">
        <v>8046</v>
      </c>
      <c r="I800" s="1">
        <v>7875</v>
      </c>
      <c r="J800" s="2" t="str">
        <f t="shared" si="241"/>
        <v/>
      </c>
      <c r="K800" s="2">
        <f t="shared" si="242"/>
        <v>0.60853102542307391</v>
      </c>
      <c r="L800" s="10" t="str">
        <f t="shared" si="238"/>
        <v/>
      </c>
      <c r="M800" s="9" t="str">
        <f t="shared" si="239"/>
        <v/>
      </c>
      <c r="N800" s="8" t="str">
        <f t="shared" si="240"/>
        <v/>
      </c>
      <c r="O800" s="2" t="str">
        <f t="shared" si="243"/>
        <v>-</v>
      </c>
      <c r="P800" s="2" t="str">
        <f t="shared" si="244"/>
        <v>-</v>
      </c>
      <c r="Q800" s="2" t="str">
        <f t="shared" si="245"/>
        <v>-</v>
      </c>
      <c r="R800" s="2" t="str">
        <f t="shared" si="246"/>
        <v>-</v>
      </c>
      <c r="AS800" t="s">
        <v>1982</v>
      </c>
      <c r="AT800" t="s">
        <v>139</v>
      </c>
      <c r="AW800" s="42">
        <v>18</v>
      </c>
      <c r="AX800" s="44">
        <v>123</v>
      </c>
      <c r="AY800" s="48">
        <f t="shared" si="237"/>
        <v>18123</v>
      </c>
      <c r="BA800" s="7" t="s">
        <v>2971</v>
      </c>
      <c r="BI800" s="1">
        <f t="shared" si="247"/>
        <v>0</v>
      </c>
      <c r="BJ800" s="1">
        <f t="shared" si="236"/>
        <v>8046</v>
      </c>
      <c r="BK800" s="1">
        <v>5304</v>
      </c>
      <c r="BM800" s="1">
        <v>2742</v>
      </c>
    </row>
    <row r="801" spans="1:65" hidden="1" outlineLevel="1" x14ac:dyDescent="0.2">
      <c r="A801" t="s">
        <v>2493</v>
      </c>
      <c r="B801" t="s">
        <v>139</v>
      </c>
      <c r="C801" s="25">
        <v>12766</v>
      </c>
      <c r="F801" s="1">
        <v>9410</v>
      </c>
      <c r="H801" s="1">
        <v>6101</v>
      </c>
      <c r="I801" s="1">
        <v>5926</v>
      </c>
      <c r="J801" s="2" t="str">
        <f t="shared" si="241"/>
        <v/>
      </c>
      <c r="K801" s="2">
        <f t="shared" si="242"/>
        <v>0.62975557917109459</v>
      </c>
      <c r="L801" s="10" t="str">
        <f t="shared" si="238"/>
        <v/>
      </c>
      <c r="M801" s="9" t="str">
        <f t="shared" si="239"/>
        <v/>
      </c>
      <c r="N801" s="8" t="str">
        <f t="shared" si="240"/>
        <v/>
      </c>
      <c r="O801" s="2" t="str">
        <f t="shared" si="243"/>
        <v>-</v>
      </c>
      <c r="P801" s="2" t="str">
        <f t="shared" si="244"/>
        <v>-</v>
      </c>
      <c r="Q801" s="2" t="str">
        <f t="shared" si="245"/>
        <v>-</v>
      </c>
      <c r="R801" s="2" t="str">
        <f t="shared" si="246"/>
        <v>-</v>
      </c>
      <c r="AS801" t="s">
        <v>2493</v>
      </c>
      <c r="AT801" t="s">
        <v>139</v>
      </c>
      <c r="AW801" s="42">
        <v>18</v>
      </c>
      <c r="AX801" s="44">
        <v>125</v>
      </c>
      <c r="AY801" s="48">
        <f t="shared" si="237"/>
        <v>18125</v>
      </c>
      <c r="BA801" s="7" t="s">
        <v>2971</v>
      </c>
      <c r="BI801" s="1">
        <f t="shared" si="247"/>
        <v>0</v>
      </c>
      <c r="BJ801" s="1">
        <f t="shared" si="236"/>
        <v>6101</v>
      </c>
      <c r="BK801" s="1">
        <v>4564</v>
      </c>
      <c r="BM801" s="1">
        <v>1537</v>
      </c>
    </row>
    <row r="802" spans="1:65" hidden="1" outlineLevel="1" x14ac:dyDescent="0.2">
      <c r="A802" t="s">
        <v>2090</v>
      </c>
      <c r="B802" t="s">
        <v>139</v>
      </c>
      <c r="C802" s="25">
        <v>165682</v>
      </c>
      <c r="F802" s="1">
        <v>114618</v>
      </c>
      <c r="H802" s="1">
        <v>73810</v>
      </c>
      <c r="I802" s="1">
        <v>73039</v>
      </c>
      <c r="J802" s="2" t="str">
        <f t="shared" si="241"/>
        <v/>
      </c>
      <c r="K802" s="2">
        <f t="shared" si="242"/>
        <v>0.63723847912195297</v>
      </c>
      <c r="L802" s="10" t="str">
        <f t="shared" si="238"/>
        <v/>
      </c>
      <c r="M802" s="9" t="str">
        <f t="shared" si="239"/>
        <v/>
      </c>
      <c r="N802" s="8" t="str">
        <f t="shared" si="240"/>
        <v/>
      </c>
      <c r="O802" s="2" t="str">
        <f t="shared" si="243"/>
        <v>-</v>
      </c>
      <c r="P802" s="2" t="str">
        <f t="shared" si="244"/>
        <v>-</v>
      </c>
      <c r="Q802" s="2" t="str">
        <f t="shared" si="245"/>
        <v>-</v>
      </c>
      <c r="R802" s="2" t="str">
        <f t="shared" si="246"/>
        <v>-</v>
      </c>
      <c r="AS802" t="s">
        <v>2090</v>
      </c>
      <c r="AT802" t="s">
        <v>139</v>
      </c>
      <c r="AW802" s="42">
        <v>18</v>
      </c>
      <c r="AX802" s="44">
        <v>127</v>
      </c>
      <c r="AY802" s="48">
        <f t="shared" si="237"/>
        <v>18127</v>
      </c>
      <c r="BA802" s="7" t="s">
        <v>2971</v>
      </c>
      <c r="BI802" s="1">
        <f t="shared" si="247"/>
        <v>0</v>
      </c>
      <c r="BJ802" s="1">
        <f t="shared" si="236"/>
        <v>73810</v>
      </c>
      <c r="BK802" s="1">
        <v>58568</v>
      </c>
      <c r="BM802" s="1">
        <v>15242</v>
      </c>
    </row>
    <row r="803" spans="1:65" hidden="1" outlineLevel="1" x14ac:dyDescent="0.2">
      <c r="A803" t="s">
        <v>2556</v>
      </c>
      <c r="B803" t="s">
        <v>139</v>
      </c>
      <c r="C803" s="25">
        <v>25599</v>
      </c>
      <c r="F803" s="1">
        <v>19035</v>
      </c>
      <c r="H803" s="1">
        <v>12461</v>
      </c>
      <c r="I803" s="1">
        <v>12226</v>
      </c>
      <c r="J803" s="2" t="str">
        <f t="shared" ref="J803:J831" si="248">IF(D803&gt;0,I803/D803,"")</f>
        <v/>
      </c>
      <c r="K803" s="2">
        <f t="shared" ref="K803:K831" si="249">IF(F803&gt;0,I803/F803,"")</f>
        <v>0.6422905174678224</v>
      </c>
      <c r="L803" s="10" t="str">
        <f t="shared" si="238"/>
        <v/>
      </c>
      <c r="M803" s="9" t="str">
        <f t="shared" si="239"/>
        <v/>
      </c>
      <c r="N803" s="8" t="str">
        <f t="shared" si="240"/>
        <v/>
      </c>
      <c r="O803" s="2" t="str">
        <f t="shared" ref="O803:O831" si="250">IF(SUM($S803:$AO803)=0,"-",S803/SUM($S803:$AO803))</f>
        <v>-</v>
      </c>
      <c r="P803" s="2" t="str">
        <f t="shared" ref="P803:P831" si="251">IF(SUM($S803:$AO803)=0,"-",T803/SUM($S803:$AO803))</f>
        <v>-</v>
      </c>
      <c r="Q803" s="2" t="str">
        <f t="shared" ref="Q803:Q831" si="252">IF(SUM($S803:$AO803)=0,"-",U803/SUM($S803:$AO803))</f>
        <v>-</v>
      </c>
      <c r="R803" s="2" t="str">
        <f t="shared" ref="R803:R831" si="253">IF(SUM($S803:$AO803)=0,"-",(1-O803-P803-Q803))</f>
        <v>-</v>
      </c>
      <c r="AS803" t="s">
        <v>2556</v>
      </c>
      <c r="AT803" t="s">
        <v>139</v>
      </c>
      <c r="AW803" s="42">
        <v>18</v>
      </c>
      <c r="AX803" s="44">
        <v>129</v>
      </c>
      <c r="AY803" s="48">
        <f t="shared" si="237"/>
        <v>18129</v>
      </c>
      <c r="BA803" s="7" t="s">
        <v>2971</v>
      </c>
      <c r="BI803" s="1">
        <f t="shared" ref="BI803:BI830" si="254">BJ803-H803</f>
        <v>0</v>
      </c>
      <c r="BJ803" s="1">
        <f t="shared" si="236"/>
        <v>12461</v>
      </c>
      <c r="BK803" s="1">
        <v>9464</v>
      </c>
      <c r="BM803" s="1">
        <v>2997</v>
      </c>
    </row>
    <row r="804" spans="1:65" hidden="1" outlineLevel="1" x14ac:dyDescent="0.2">
      <c r="A804" t="s">
        <v>1952</v>
      </c>
      <c r="B804" t="s">
        <v>139</v>
      </c>
      <c r="C804" s="25">
        <v>13124</v>
      </c>
      <c r="F804" s="1">
        <v>9449</v>
      </c>
      <c r="H804" s="1">
        <v>5509</v>
      </c>
      <c r="I804" s="1">
        <v>5399</v>
      </c>
      <c r="J804" s="2" t="str">
        <f t="shared" si="248"/>
        <v/>
      </c>
      <c r="K804" s="2">
        <f t="shared" si="249"/>
        <v>0.57138321515504287</v>
      </c>
      <c r="L804" s="10" t="str">
        <f t="shared" si="238"/>
        <v/>
      </c>
      <c r="M804" s="9" t="str">
        <f t="shared" si="239"/>
        <v/>
      </c>
      <c r="N804" s="8" t="str">
        <f t="shared" si="240"/>
        <v/>
      </c>
      <c r="O804" s="2" t="str">
        <f t="shared" si="250"/>
        <v>-</v>
      </c>
      <c r="P804" s="2" t="str">
        <f t="shared" si="251"/>
        <v>-</v>
      </c>
      <c r="Q804" s="2" t="str">
        <f t="shared" si="252"/>
        <v>-</v>
      </c>
      <c r="R804" s="2" t="str">
        <f t="shared" si="253"/>
        <v>-</v>
      </c>
      <c r="AS804" t="s">
        <v>1952</v>
      </c>
      <c r="AT804" t="s">
        <v>139</v>
      </c>
      <c r="AW804" s="42">
        <v>18</v>
      </c>
      <c r="AX804" s="44">
        <v>131</v>
      </c>
      <c r="AY804" s="48">
        <f t="shared" si="237"/>
        <v>18131</v>
      </c>
      <c r="BA804" s="7" t="s">
        <v>2971</v>
      </c>
      <c r="BI804" s="1">
        <f t="shared" si="254"/>
        <v>0</v>
      </c>
      <c r="BJ804" s="1">
        <f t="shared" ref="BJ804:BJ830" si="255">BK804+BM804</f>
        <v>5509</v>
      </c>
      <c r="BK804" s="1">
        <v>4377</v>
      </c>
      <c r="BM804" s="1">
        <v>1132</v>
      </c>
    </row>
    <row r="805" spans="1:65" hidden="1" outlineLevel="1" x14ac:dyDescent="0.2">
      <c r="A805" t="s">
        <v>880</v>
      </c>
      <c r="B805" t="s">
        <v>139</v>
      </c>
      <c r="C805" s="25">
        <v>37750</v>
      </c>
      <c r="F805" s="1">
        <v>23679</v>
      </c>
      <c r="H805" s="1">
        <v>14007</v>
      </c>
      <c r="I805" s="1">
        <v>13829</v>
      </c>
      <c r="J805" s="2" t="str">
        <f t="shared" si="248"/>
        <v/>
      </c>
      <c r="K805" s="2">
        <f t="shared" si="249"/>
        <v>0.58401959542210402</v>
      </c>
      <c r="L805" s="10" t="str">
        <f t="shared" si="238"/>
        <v/>
      </c>
      <c r="M805" s="9" t="str">
        <f t="shared" si="239"/>
        <v/>
      </c>
      <c r="N805" s="8" t="str">
        <f t="shared" si="240"/>
        <v/>
      </c>
      <c r="O805" s="2" t="str">
        <f t="shared" si="250"/>
        <v>-</v>
      </c>
      <c r="P805" s="2" t="str">
        <f t="shared" si="251"/>
        <v>-</v>
      </c>
      <c r="Q805" s="2" t="str">
        <f t="shared" si="252"/>
        <v>-</v>
      </c>
      <c r="R805" s="2" t="str">
        <f t="shared" si="253"/>
        <v>-</v>
      </c>
      <c r="AS805" t="s">
        <v>880</v>
      </c>
      <c r="AT805" t="s">
        <v>139</v>
      </c>
      <c r="AW805" s="42">
        <v>18</v>
      </c>
      <c r="AX805" s="44">
        <v>133</v>
      </c>
      <c r="AY805" s="48">
        <f t="shared" si="237"/>
        <v>18133</v>
      </c>
      <c r="BA805" s="7" t="s">
        <v>2971</v>
      </c>
      <c r="BI805" s="1">
        <f t="shared" si="254"/>
        <v>0</v>
      </c>
      <c r="BJ805" s="1">
        <f t="shared" si="255"/>
        <v>14007</v>
      </c>
      <c r="BK805" s="1">
        <v>11029</v>
      </c>
      <c r="BM805" s="1">
        <v>2978</v>
      </c>
    </row>
    <row r="806" spans="1:65" hidden="1" outlineLevel="1" x14ac:dyDescent="0.2">
      <c r="A806" t="s">
        <v>1364</v>
      </c>
      <c r="B806" t="s">
        <v>139</v>
      </c>
      <c r="C806" s="25">
        <v>25815</v>
      </c>
      <c r="F806" s="1">
        <v>17308</v>
      </c>
      <c r="H806" s="1">
        <v>10374</v>
      </c>
      <c r="I806" s="1">
        <v>10189</v>
      </c>
      <c r="J806" s="2" t="str">
        <f t="shared" si="248"/>
        <v/>
      </c>
      <c r="K806" s="2">
        <f t="shared" si="249"/>
        <v>0.58868731222556048</v>
      </c>
      <c r="L806" s="10" t="str">
        <f t="shared" si="238"/>
        <v/>
      </c>
      <c r="M806" s="9" t="str">
        <f t="shared" si="239"/>
        <v/>
      </c>
      <c r="N806" s="8" t="str">
        <f t="shared" si="240"/>
        <v/>
      </c>
      <c r="O806" s="2" t="str">
        <f t="shared" si="250"/>
        <v>-</v>
      </c>
      <c r="P806" s="2" t="str">
        <f t="shared" si="251"/>
        <v>-</v>
      </c>
      <c r="Q806" s="2" t="str">
        <f t="shared" si="252"/>
        <v>-</v>
      </c>
      <c r="R806" s="2" t="str">
        <f t="shared" si="253"/>
        <v>-</v>
      </c>
      <c r="AS806" t="s">
        <v>1364</v>
      </c>
      <c r="AT806" t="s">
        <v>139</v>
      </c>
      <c r="AW806" s="42">
        <v>18</v>
      </c>
      <c r="AX806" s="44">
        <v>135</v>
      </c>
      <c r="AY806" s="48">
        <f t="shared" si="237"/>
        <v>18135</v>
      </c>
      <c r="BA806" s="7" t="s">
        <v>2971</v>
      </c>
      <c r="BI806" s="1">
        <f t="shared" si="254"/>
        <v>0</v>
      </c>
      <c r="BJ806" s="1">
        <f t="shared" si="255"/>
        <v>10374</v>
      </c>
      <c r="BK806" s="1">
        <v>9820</v>
      </c>
      <c r="BM806">
        <v>554</v>
      </c>
    </row>
    <row r="807" spans="1:65" hidden="1" outlineLevel="1" x14ac:dyDescent="0.2">
      <c r="A807" t="s">
        <v>2986</v>
      </c>
      <c r="B807" t="s">
        <v>139</v>
      </c>
      <c r="C807" s="25">
        <v>28583</v>
      </c>
      <c r="F807" s="1">
        <v>20947</v>
      </c>
      <c r="H807" s="1">
        <v>11141</v>
      </c>
      <c r="I807" s="1">
        <v>10983</v>
      </c>
      <c r="J807" s="2" t="str">
        <f t="shared" si="248"/>
        <v/>
      </c>
      <c r="K807" s="2">
        <f t="shared" si="249"/>
        <v>0.52432329211820305</v>
      </c>
      <c r="L807" s="10" t="str">
        <f t="shared" si="238"/>
        <v/>
      </c>
      <c r="M807" s="9" t="str">
        <f t="shared" si="239"/>
        <v/>
      </c>
      <c r="N807" s="8" t="str">
        <f t="shared" si="240"/>
        <v/>
      </c>
      <c r="O807" s="2" t="str">
        <f t="shared" si="250"/>
        <v>-</v>
      </c>
      <c r="P807" s="2" t="str">
        <f t="shared" si="251"/>
        <v>-</v>
      </c>
      <c r="Q807" s="2" t="str">
        <f t="shared" si="252"/>
        <v>-</v>
      </c>
      <c r="R807" s="2" t="str">
        <f t="shared" si="253"/>
        <v>-</v>
      </c>
      <c r="AS807" t="s">
        <v>2986</v>
      </c>
      <c r="AT807" t="s">
        <v>139</v>
      </c>
      <c r="AW807" s="42">
        <v>18</v>
      </c>
      <c r="AX807" s="44">
        <v>137</v>
      </c>
      <c r="AY807" s="48">
        <f t="shared" si="237"/>
        <v>18137</v>
      </c>
      <c r="BA807" s="7" t="s">
        <v>2971</v>
      </c>
      <c r="BI807" s="1">
        <f t="shared" si="254"/>
        <v>0</v>
      </c>
      <c r="BJ807" s="1">
        <f t="shared" si="255"/>
        <v>11141</v>
      </c>
      <c r="BK807" s="1">
        <v>9382</v>
      </c>
      <c r="BM807" s="1">
        <v>1759</v>
      </c>
    </row>
    <row r="808" spans="1:65" hidden="1" outlineLevel="1" x14ac:dyDescent="0.2">
      <c r="A808" t="s">
        <v>2327</v>
      </c>
      <c r="B808" t="s">
        <v>139</v>
      </c>
      <c r="C808" s="25">
        <v>17095</v>
      </c>
      <c r="F808" s="1">
        <v>11969</v>
      </c>
      <c r="H808" s="1">
        <v>7150</v>
      </c>
      <c r="I808" s="1">
        <v>7026</v>
      </c>
      <c r="J808" s="2" t="str">
        <f t="shared" si="248"/>
        <v/>
      </c>
      <c r="K808" s="2">
        <f t="shared" si="249"/>
        <v>0.58701645918623113</v>
      </c>
      <c r="L808" s="10" t="str">
        <f t="shared" si="238"/>
        <v/>
      </c>
      <c r="M808" s="9" t="str">
        <f t="shared" si="239"/>
        <v/>
      </c>
      <c r="N808" s="8" t="str">
        <f t="shared" si="240"/>
        <v/>
      </c>
      <c r="O808" s="2" t="str">
        <f t="shared" si="250"/>
        <v>-</v>
      </c>
      <c r="P808" s="2" t="str">
        <f t="shared" si="251"/>
        <v>-</v>
      </c>
      <c r="Q808" s="2" t="str">
        <f t="shared" si="252"/>
        <v>-</v>
      </c>
      <c r="R808" s="2" t="str">
        <f t="shared" si="253"/>
        <v>-</v>
      </c>
      <c r="AS808" t="s">
        <v>2327</v>
      </c>
      <c r="AT808" t="s">
        <v>139</v>
      </c>
      <c r="AW808" s="42">
        <v>18</v>
      </c>
      <c r="AX808" s="44">
        <v>139</v>
      </c>
      <c r="AY808" s="48">
        <f t="shared" ref="AY808:AY871" si="256">1000*AW808+AX808</f>
        <v>18139</v>
      </c>
      <c r="BA808" s="7" t="s">
        <v>2971</v>
      </c>
      <c r="BI808" s="1">
        <f t="shared" si="254"/>
        <v>0</v>
      </c>
      <c r="BJ808" s="1">
        <f t="shared" si="255"/>
        <v>7150</v>
      </c>
      <c r="BK808" s="1">
        <v>5882</v>
      </c>
      <c r="BM808" s="1">
        <v>1268</v>
      </c>
    </row>
    <row r="809" spans="1:65" hidden="1" outlineLevel="1" x14ac:dyDescent="0.2">
      <c r="A809" t="s">
        <v>1585</v>
      </c>
      <c r="B809" t="s">
        <v>139</v>
      </c>
      <c r="C809" s="25">
        <v>266344</v>
      </c>
      <c r="F809" s="1">
        <v>204920</v>
      </c>
      <c r="H809" s="1">
        <v>111622</v>
      </c>
      <c r="I809" s="1">
        <v>110704</v>
      </c>
      <c r="J809" s="2" t="str">
        <f t="shared" si="248"/>
        <v/>
      </c>
      <c r="K809" s="2">
        <f t="shared" si="249"/>
        <v>0.54023033378879559</v>
      </c>
      <c r="L809" s="10" t="str">
        <f t="shared" si="238"/>
        <v/>
      </c>
      <c r="M809" s="9" t="str">
        <f t="shared" si="239"/>
        <v/>
      </c>
      <c r="N809" s="8" t="str">
        <f t="shared" si="240"/>
        <v/>
      </c>
      <c r="O809" s="2" t="str">
        <f t="shared" si="250"/>
        <v>-</v>
      </c>
      <c r="P809" s="2" t="str">
        <f t="shared" si="251"/>
        <v>-</v>
      </c>
      <c r="Q809" s="2" t="str">
        <f t="shared" si="252"/>
        <v>-</v>
      </c>
      <c r="R809" s="2" t="str">
        <f t="shared" si="253"/>
        <v>-</v>
      </c>
      <c r="AS809" t="s">
        <v>1585</v>
      </c>
      <c r="AT809" t="s">
        <v>139</v>
      </c>
      <c r="AW809" s="42">
        <v>18</v>
      </c>
      <c r="AX809" s="44">
        <v>141</v>
      </c>
      <c r="AY809" s="48">
        <f t="shared" si="256"/>
        <v>18141</v>
      </c>
      <c r="BA809" s="7" t="s">
        <v>2971</v>
      </c>
      <c r="BI809" s="1">
        <f t="shared" si="254"/>
        <v>0</v>
      </c>
      <c r="BJ809" s="1">
        <f t="shared" si="255"/>
        <v>111622</v>
      </c>
      <c r="BK809" s="1">
        <v>88720</v>
      </c>
      <c r="BM809" s="1">
        <v>22902</v>
      </c>
    </row>
    <row r="810" spans="1:65" hidden="1" outlineLevel="1" x14ac:dyDescent="0.2">
      <c r="A810" t="s">
        <v>764</v>
      </c>
      <c r="B810" t="s">
        <v>139</v>
      </c>
      <c r="C810" s="25">
        <v>23791</v>
      </c>
      <c r="F810" s="1">
        <v>19313</v>
      </c>
      <c r="H810" s="1">
        <v>8929</v>
      </c>
      <c r="I810" s="1">
        <v>8720</v>
      </c>
      <c r="J810" s="2" t="str">
        <f t="shared" si="248"/>
        <v/>
      </c>
      <c r="K810" s="2">
        <f t="shared" si="249"/>
        <v>0.45150934603634857</v>
      </c>
      <c r="L810" s="10" t="str">
        <f t="shared" si="238"/>
        <v/>
      </c>
      <c r="M810" s="9" t="str">
        <f t="shared" si="239"/>
        <v/>
      </c>
      <c r="N810" s="8" t="str">
        <f t="shared" si="240"/>
        <v/>
      </c>
      <c r="O810" s="2" t="str">
        <f t="shared" si="250"/>
        <v>-</v>
      </c>
      <c r="P810" s="2" t="str">
        <f t="shared" si="251"/>
        <v>-</v>
      </c>
      <c r="Q810" s="2" t="str">
        <f t="shared" si="252"/>
        <v>-</v>
      </c>
      <c r="R810" s="2" t="str">
        <f t="shared" si="253"/>
        <v>-</v>
      </c>
      <c r="AS810" t="s">
        <v>764</v>
      </c>
      <c r="AT810" t="s">
        <v>139</v>
      </c>
      <c r="AW810" s="42">
        <v>18</v>
      </c>
      <c r="AX810" s="44">
        <v>143</v>
      </c>
      <c r="AY810" s="48">
        <f t="shared" si="256"/>
        <v>18143</v>
      </c>
      <c r="BA810" s="7" t="s">
        <v>2971</v>
      </c>
      <c r="BI810" s="1">
        <f t="shared" si="254"/>
        <v>0</v>
      </c>
      <c r="BJ810" s="1">
        <f t="shared" si="255"/>
        <v>8929</v>
      </c>
      <c r="BK810" s="1">
        <v>6954</v>
      </c>
      <c r="BM810" s="1">
        <v>1975</v>
      </c>
    </row>
    <row r="811" spans="1:65" hidden="1" outlineLevel="1" x14ac:dyDescent="0.2">
      <c r="A811" t="s">
        <v>24</v>
      </c>
      <c r="B811" t="s">
        <v>139</v>
      </c>
      <c r="C811" s="25">
        <v>44471</v>
      </c>
      <c r="F811" s="1">
        <v>27757</v>
      </c>
      <c r="H811" s="1">
        <v>17063</v>
      </c>
      <c r="I811" s="1">
        <v>16760</v>
      </c>
      <c r="J811" s="2" t="str">
        <f t="shared" si="248"/>
        <v/>
      </c>
      <c r="K811" s="2">
        <f t="shared" si="249"/>
        <v>0.6038116511150341</v>
      </c>
      <c r="L811" s="10" t="str">
        <f t="shared" si="238"/>
        <v/>
      </c>
      <c r="M811" s="9" t="str">
        <f t="shared" si="239"/>
        <v/>
      </c>
      <c r="N811" s="8" t="str">
        <f t="shared" si="240"/>
        <v/>
      </c>
      <c r="O811" s="2" t="str">
        <f t="shared" si="250"/>
        <v>-</v>
      </c>
      <c r="P811" s="2" t="str">
        <f t="shared" si="251"/>
        <v>-</v>
      </c>
      <c r="Q811" s="2" t="str">
        <f t="shared" si="252"/>
        <v>-</v>
      </c>
      <c r="R811" s="2" t="str">
        <f t="shared" si="253"/>
        <v>-</v>
      </c>
      <c r="AS811" t="s">
        <v>24</v>
      </c>
      <c r="AT811" t="s">
        <v>139</v>
      </c>
      <c r="AW811" s="42">
        <v>18</v>
      </c>
      <c r="AX811" s="44">
        <v>145</v>
      </c>
      <c r="AY811" s="48">
        <f t="shared" si="256"/>
        <v>18145</v>
      </c>
      <c r="BA811" s="7" t="s">
        <v>2971</v>
      </c>
      <c r="BI811" s="1">
        <f t="shared" si="254"/>
        <v>0</v>
      </c>
      <c r="BJ811" s="1">
        <f t="shared" si="255"/>
        <v>17063</v>
      </c>
      <c r="BK811" s="1">
        <v>13477</v>
      </c>
      <c r="BM811" s="1">
        <v>3586</v>
      </c>
    </row>
    <row r="812" spans="1:65" hidden="1" outlineLevel="1" x14ac:dyDescent="0.2">
      <c r="A812" t="s">
        <v>581</v>
      </c>
      <c r="B812" t="s">
        <v>139</v>
      </c>
      <c r="C812" s="25">
        <v>20837</v>
      </c>
      <c r="F812" s="1">
        <v>15662</v>
      </c>
      <c r="H812" s="1">
        <v>9933</v>
      </c>
      <c r="I812" s="1">
        <v>9728</v>
      </c>
      <c r="J812" s="2" t="str">
        <f t="shared" si="248"/>
        <v/>
      </c>
      <c r="K812" s="2">
        <f t="shared" si="249"/>
        <v>0.62112118503383984</v>
      </c>
      <c r="L812" s="10" t="str">
        <f t="shared" si="238"/>
        <v/>
      </c>
      <c r="M812" s="9" t="str">
        <f t="shared" si="239"/>
        <v/>
      </c>
      <c r="N812" s="8" t="str">
        <f t="shared" si="240"/>
        <v/>
      </c>
      <c r="O812" s="2" t="str">
        <f t="shared" si="250"/>
        <v>-</v>
      </c>
      <c r="P812" s="2" t="str">
        <f t="shared" si="251"/>
        <v>-</v>
      </c>
      <c r="Q812" s="2" t="str">
        <f t="shared" si="252"/>
        <v>-</v>
      </c>
      <c r="R812" s="2" t="str">
        <f t="shared" si="253"/>
        <v>-</v>
      </c>
      <c r="AS812" t="s">
        <v>581</v>
      </c>
      <c r="AT812" t="s">
        <v>139</v>
      </c>
      <c r="AW812" s="42">
        <v>18</v>
      </c>
      <c r="AX812" s="44">
        <v>147</v>
      </c>
      <c r="AY812" s="48">
        <f t="shared" si="256"/>
        <v>18147</v>
      </c>
      <c r="BA812" s="7" t="s">
        <v>2971</v>
      </c>
      <c r="BI812" s="1">
        <f t="shared" si="254"/>
        <v>0</v>
      </c>
      <c r="BJ812" s="1">
        <f t="shared" si="255"/>
        <v>9933</v>
      </c>
      <c r="BK812" s="1">
        <v>7494</v>
      </c>
      <c r="BM812" s="1">
        <v>2439</v>
      </c>
    </row>
    <row r="813" spans="1:65" hidden="1" outlineLevel="1" x14ac:dyDescent="0.2">
      <c r="A813" t="s">
        <v>430</v>
      </c>
      <c r="B813" t="s">
        <v>139</v>
      </c>
      <c r="C813" s="25">
        <v>23213</v>
      </c>
      <c r="F813" s="1">
        <v>17293</v>
      </c>
      <c r="H813" s="1">
        <v>8939</v>
      </c>
      <c r="I813" s="1">
        <v>8754</v>
      </c>
      <c r="J813" s="2" t="str">
        <f t="shared" si="248"/>
        <v/>
      </c>
      <c r="K813" s="2">
        <f t="shared" si="249"/>
        <v>0.506216388133927</v>
      </c>
      <c r="L813" s="10" t="str">
        <f t="shared" si="238"/>
        <v/>
      </c>
      <c r="M813" s="9" t="str">
        <f t="shared" si="239"/>
        <v/>
      </c>
      <c r="N813" s="8" t="str">
        <f t="shared" si="240"/>
        <v/>
      </c>
      <c r="O813" s="2" t="str">
        <f t="shared" si="250"/>
        <v>-</v>
      </c>
      <c r="P813" s="2" t="str">
        <f t="shared" si="251"/>
        <v>-</v>
      </c>
      <c r="Q813" s="2" t="str">
        <f t="shared" si="252"/>
        <v>-</v>
      </c>
      <c r="R813" s="2" t="str">
        <f t="shared" si="253"/>
        <v>-</v>
      </c>
      <c r="AS813" t="s">
        <v>430</v>
      </c>
      <c r="AT813" t="s">
        <v>139</v>
      </c>
      <c r="AW813" s="42">
        <v>18</v>
      </c>
      <c r="AX813" s="44">
        <v>149</v>
      </c>
      <c r="AY813" s="48">
        <f t="shared" si="256"/>
        <v>18149</v>
      </c>
      <c r="BA813" s="7" t="s">
        <v>2971</v>
      </c>
      <c r="BI813" s="1">
        <f t="shared" si="254"/>
        <v>0</v>
      </c>
      <c r="BJ813" s="1">
        <f t="shared" si="255"/>
        <v>8939</v>
      </c>
      <c r="BK813" s="1">
        <v>7090</v>
      </c>
      <c r="BM813" s="1">
        <v>1849</v>
      </c>
    </row>
    <row r="814" spans="1:65" hidden="1" outlineLevel="1" x14ac:dyDescent="0.2">
      <c r="A814" t="s">
        <v>150</v>
      </c>
      <c r="B814" t="s">
        <v>139</v>
      </c>
      <c r="C814" s="25">
        <v>34124</v>
      </c>
      <c r="F814" s="1">
        <v>20985</v>
      </c>
      <c r="H814" s="1">
        <v>13857</v>
      </c>
      <c r="I814" s="1">
        <v>13695</v>
      </c>
      <c r="J814" s="2" t="str">
        <f t="shared" si="248"/>
        <v/>
      </c>
      <c r="K814" s="2">
        <f t="shared" si="249"/>
        <v>0.65260900643316655</v>
      </c>
      <c r="L814" s="10" t="str">
        <f t="shared" si="238"/>
        <v/>
      </c>
      <c r="M814" s="9" t="str">
        <f t="shared" si="239"/>
        <v/>
      </c>
      <c r="N814" s="8" t="str">
        <f t="shared" si="240"/>
        <v/>
      </c>
      <c r="O814" s="2" t="str">
        <f t="shared" si="250"/>
        <v>-</v>
      </c>
      <c r="P814" s="2" t="str">
        <f t="shared" si="251"/>
        <v>-</v>
      </c>
      <c r="Q814" s="2" t="str">
        <f t="shared" si="252"/>
        <v>-</v>
      </c>
      <c r="R814" s="2" t="str">
        <f t="shared" si="253"/>
        <v>-</v>
      </c>
      <c r="AS814" t="s">
        <v>150</v>
      </c>
      <c r="AT814" t="s">
        <v>139</v>
      </c>
      <c r="AW814" s="42">
        <v>18</v>
      </c>
      <c r="AX814" s="44">
        <v>151</v>
      </c>
      <c r="AY814" s="48">
        <f t="shared" si="256"/>
        <v>18151</v>
      </c>
      <c r="BA814" s="7" t="s">
        <v>2971</v>
      </c>
      <c r="BI814" s="1">
        <f t="shared" si="254"/>
        <v>0</v>
      </c>
      <c r="BJ814" s="1">
        <f t="shared" si="255"/>
        <v>13857</v>
      </c>
      <c r="BK814" s="1">
        <v>11208</v>
      </c>
      <c r="BM814" s="1">
        <v>2649</v>
      </c>
    </row>
    <row r="815" spans="1:65" hidden="1" outlineLevel="1" x14ac:dyDescent="0.2">
      <c r="A815" t="s">
        <v>963</v>
      </c>
      <c r="B815" t="s">
        <v>139</v>
      </c>
      <c r="C815" s="25">
        <v>21188</v>
      </c>
      <c r="F815" s="1">
        <v>14471</v>
      </c>
      <c r="H815" s="1">
        <v>8485</v>
      </c>
      <c r="I815" s="1">
        <v>8290</v>
      </c>
      <c r="J815" s="2" t="str">
        <f t="shared" si="248"/>
        <v/>
      </c>
      <c r="K815" s="2">
        <f t="shared" si="249"/>
        <v>0.57286987768640729</v>
      </c>
      <c r="L815" s="10" t="str">
        <f t="shared" si="238"/>
        <v/>
      </c>
      <c r="M815" s="9" t="str">
        <f t="shared" si="239"/>
        <v/>
      </c>
      <c r="N815" s="8" t="str">
        <f t="shared" si="240"/>
        <v/>
      </c>
      <c r="O815" s="2" t="str">
        <f t="shared" si="250"/>
        <v>-</v>
      </c>
      <c r="P815" s="2" t="str">
        <f t="shared" si="251"/>
        <v>-</v>
      </c>
      <c r="Q815" s="2" t="str">
        <f t="shared" si="252"/>
        <v>-</v>
      </c>
      <c r="R815" s="2" t="str">
        <f t="shared" si="253"/>
        <v>-</v>
      </c>
      <c r="AS815" t="s">
        <v>963</v>
      </c>
      <c r="AT815" t="s">
        <v>139</v>
      </c>
      <c r="AW815" s="42">
        <v>18</v>
      </c>
      <c r="AX815" s="44">
        <v>153</v>
      </c>
      <c r="AY815" s="48">
        <f t="shared" si="256"/>
        <v>18153</v>
      </c>
      <c r="BA815" s="7" t="s">
        <v>2971</v>
      </c>
      <c r="BI815" s="1">
        <f t="shared" si="254"/>
        <v>0</v>
      </c>
      <c r="BJ815" s="1">
        <f t="shared" si="255"/>
        <v>8485</v>
      </c>
      <c r="BK815" s="1">
        <v>6851</v>
      </c>
      <c r="BM815" s="1">
        <v>1634</v>
      </c>
    </row>
    <row r="816" spans="1:65" hidden="1" outlineLevel="1" x14ac:dyDescent="0.2">
      <c r="A816" t="s">
        <v>983</v>
      </c>
      <c r="B816" t="s">
        <v>139</v>
      </c>
      <c r="C816" s="25">
        <v>10424</v>
      </c>
      <c r="F816" s="1">
        <v>7020</v>
      </c>
      <c r="H816" s="1">
        <v>3547</v>
      </c>
      <c r="I816" s="1">
        <v>3397</v>
      </c>
      <c r="J816" s="2" t="str">
        <f t="shared" si="248"/>
        <v/>
      </c>
      <c r="K816" s="2">
        <f t="shared" si="249"/>
        <v>0.48390313390313389</v>
      </c>
      <c r="L816" s="10" t="str">
        <f t="shared" si="238"/>
        <v/>
      </c>
      <c r="M816" s="9" t="str">
        <f t="shared" si="239"/>
        <v/>
      </c>
      <c r="N816" s="8" t="str">
        <f t="shared" si="240"/>
        <v/>
      </c>
      <c r="O816" s="2" t="str">
        <f t="shared" si="250"/>
        <v>-</v>
      </c>
      <c r="P816" s="2" t="str">
        <f t="shared" si="251"/>
        <v>-</v>
      </c>
      <c r="Q816" s="2" t="str">
        <f t="shared" si="252"/>
        <v>-</v>
      </c>
      <c r="R816" s="2" t="str">
        <f t="shared" si="253"/>
        <v>-</v>
      </c>
      <c r="AS816" t="s">
        <v>983</v>
      </c>
      <c r="AT816" t="s">
        <v>139</v>
      </c>
      <c r="AW816" s="42">
        <v>18</v>
      </c>
      <c r="AX816" s="44">
        <v>155</v>
      </c>
      <c r="AY816" s="48">
        <f t="shared" si="256"/>
        <v>18155</v>
      </c>
      <c r="BA816" s="7" t="s">
        <v>2971</v>
      </c>
      <c r="BI816" s="1">
        <f t="shared" si="254"/>
        <v>0</v>
      </c>
      <c r="BJ816" s="1">
        <f t="shared" si="255"/>
        <v>3547</v>
      </c>
      <c r="BK816" s="1">
        <v>3036</v>
      </c>
      <c r="BM816">
        <v>511</v>
      </c>
    </row>
    <row r="817" spans="1:65" hidden="1" outlineLevel="1" x14ac:dyDescent="0.2">
      <c r="A817" t="s">
        <v>52</v>
      </c>
      <c r="B817" t="s">
        <v>139</v>
      </c>
      <c r="C817" s="25">
        <v>177513</v>
      </c>
      <c r="F817" s="1">
        <v>106766</v>
      </c>
      <c r="H817" s="1">
        <v>58275</v>
      </c>
      <c r="I817" s="1">
        <v>56896</v>
      </c>
      <c r="J817" s="2" t="str">
        <f t="shared" si="248"/>
        <v/>
      </c>
      <c r="K817" s="2">
        <f t="shared" si="249"/>
        <v>0.53290373339827291</v>
      </c>
      <c r="L817" s="10" t="str">
        <f t="shared" ref="L817:L880" si="257">IF(S817&gt;0,RANK(S817,$S817:$AP817),"")</f>
        <v/>
      </c>
      <c r="M817" s="9" t="str">
        <f t="shared" si="239"/>
        <v/>
      </c>
      <c r="N817" s="8" t="str">
        <f t="shared" si="240"/>
        <v/>
      </c>
      <c r="O817" s="2" t="str">
        <f t="shared" si="250"/>
        <v>-</v>
      </c>
      <c r="P817" s="2" t="str">
        <f t="shared" si="251"/>
        <v>-</v>
      </c>
      <c r="Q817" s="2" t="str">
        <f t="shared" si="252"/>
        <v>-</v>
      </c>
      <c r="R817" s="2" t="str">
        <f t="shared" si="253"/>
        <v>-</v>
      </c>
      <c r="AS817" t="s">
        <v>52</v>
      </c>
      <c r="AT817" t="s">
        <v>139</v>
      </c>
      <c r="AW817" s="42">
        <v>18</v>
      </c>
      <c r="AX817" s="44">
        <v>157</v>
      </c>
      <c r="AY817" s="48">
        <f t="shared" si="256"/>
        <v>18157</v>
      </c>
      <c r="BA817" s="7" t="s">
        <v>2971</v>
      </c>
      <c r="BI817" s="1">
        <f t="shared" si="254"/>
        <v>0</v>
      </c>
      <c r="BJ817" s="1">
        <f t="shared" si="255"/>
        <v>58275</v>
      </c>
      <c r="BK817" s="1">
        <v>35412</v>
      </c>
      <c r="BM817" s="1">
        <v>22863</v>
      </c>
    </row>
    <row r="818" spans="1:65" hidden="1" outlineLevel="1" x14ac:dyDescent="0.2">
      <c r="A818" t="s">
        <v>53</v>
      </c>
      <c r="B818" t="s">
        <v>139</v>
      </c>
      <c r="C818" s="25">
        <v>15695</v>
      </c>
      <c r="F818" s="1">
        <v>12954</v>
      </c>
      <c r="H818" s="1">
        <v>7497</v>
      </c>
      <c r="I818" s="1">
        <v>7365</v>
      </c>
      <c r="J818" s="2" t="str">
        <f t="shared" si="248"/>
        <v/>
      </c>
      <c r="K818" s="2">
        <f t="shared" si="249"/>
        <v>0.56855025474756837</v>
      </c>
      <c r="L818" s="10" t="str">
        <f t="shared" si="257"/>
        <v/>
      </c>
      <c r="M818" s="9" t="str">
        <f t="shared" si="239"/>
        <v/>
      </c>
      <c r="N818" s="8" t="str">
        <f t="shared" si="240"/>
        <v/>
      </c>
      <c r="O818" s="2" t="str">
        <f t="shared" si="250"/>
        <v>-</v>
      </c>
      <c r="P818" s="2" t="str">
        <f t="shared" si="251"/>
        <v>-</v>
      </c>
      <c r="Q818" s="2" t="str">
        <f t="shared" si="252"/>
        <v>-</v>
      </c>
      <c r="R818" s="2" t="str">
        <f t="shared" si="253"/>
        <v>-</v>
      </c>
      <c r="AS818" t="s">
        <v>53</v>
      </c>
      <c r="AT818" t="s">
        <v>139</v>
      </c>
      <c r="AW818" s="42">
        <v>18</v>
      </c>
      <c r="AX818" s="44">
        <v>159</v>
      </c>
      <c r="AY818" s="48">
        <f t="shared" si="256"/>
        <v>18159</v>
      </c>
      <c r="BA818" s="7" t="s">
        <v>2971</v>
      </c>
      <c r="BI818" s="1">
        <f t="shared" si="254"/>
        <v>0</v>
      </c>
      <c r="BJ818" s="1">
        <f t="shared" si="255"/>
        <v>7497</v>
      </c>
      <c r="BK818" s="1">
        <v>5868</v>
      </c>
      <c r="BM818" s="1">
        <v>1629</v>
      </c>
    </row>
    <row r="819" spans="1:65" hidden="1" outlineLevel="1" x14ac:dyDescent="0.2">
      <c r="A819" t="s">
        <v>1416</v>
      </c>
      <c r="B819" t="s">
        <v>139</v>
      </c>
      <c r="C819" s="25">
        <v>7362</v>
      </c>
      <c r="F819" s="1">
        <v>5865</v>
      </c>
      <c r="H819" s="1">
        <v>3130</v>
      </c>
      <c r="I819" s="1">
        <v>3100</v>
      </c>
      <c r="J819" s="2" t="str">
        <f t="shared" si="248"/>
        <v/>
      </c>
      <c r="K819" s="2">
        <f t="shared" si="249"/>
        <v>0.5285592497868713</v>
      </c>
      <c r="L819" s="10" t="str">
        <f t="shared" si="257"/>
        <v/>
      </c>
      <c r="M819" s="9" t="str">
        <f t="shared" si="239"/>
        <v/>
      </c>
      <c r="N819" s="8" t="str">
        <f t="shared" si="240"/>
        <v/>
      </c>
      <c r="O819" s="2" t="str">
        <f t="shared" si="250"/>
        <v>-</v>
      </c>
      <c r="P819" s="2" t="str">
        <f t="shared" si="251"/>
        <v>-</v>
      </c>
      <c r="Q819" s="2" t="str">
        <f t="shared" si="252"/>
        <v>-</v>
      </c>
      <c r="R819" s="2" t="str">
        <f t="shared" si="253"/>
        <v>-</v>
      </c>
      <c r="AS819" t="s">
        <v>1416</v>
      </c>
      <c r="AT819" t="s">
        <v>139</v>
      </c>
      <c r="AW819" s="42">
        <v>18</v>
      </c>
      <c r="AX819" s="44">
        <v>161</v>
      </c>
      <c r="AY819" s="48">
        <f t="shared" si="256"/>
        <v>18161</v>
      </c>
      <c r="BA819" s="7" t="s">
        <v>2971</v>
      </c>
      <c r="BI819" s="1">
        <f t="shared" si="254"/>
        <v>0</v>
      </c>
      <c r="BJ819" s="1">
        <f t="shared" si="255"/>
        <v>3130</v>
      </c>
      <c r="BK819" s="1">
        <v>2503</v>
      </c>
      <c r="BM819">
        <v>627</v>
      </c>
    </row>
    <row r="820" spans="1:65" hidden="1" outlineLevel="1" x14ac:dyDescent="0.2">
      <c r="A820" t="s">
        <v>1601</v>
      </c>
      <c r="B820" t="s">
        <v>139</v>
      </c>
      <c r="C820" s="25">
        <v>180858</v>
      </c>
      <c r="F820" s="1">
        <v>142903</v>
      </c>
      <c r="H820" s="1">
        <v>73486</v>
      </c>
      <c r="I820" s="1">
        <v>72404</v>
      </c>
      <c r="J820" s="2" t="str">
        <f t="shared" si="248"/>
        <v/>
      </c>
      <c r="K820" s="2">
        <f t="shared" si="249"/>
        <v>0.50666536041930543</v>
      </c>
      <c r="L820" s="10" t="str">
        <f t="shared" si="257"/>
        <v/>
      </c>
      <c r="M820" s="9" t="str">
        <f t="shared" si="239"/>
        <v/>
      </c>
      <c r="N820" s="8" t="str">
        <f t="shared" si="240"/>
        <v/>
      </c>
      <c r="O820" s="2" t="str">
        <f t="shared" si="250"/>
        <v>-</v>
      </c>
      <c r="P820" s="2" t="str">
        <f t="shared" si="251"/>
        <v>-</v>
      </c>
      <c r="Q820" s="2" t="str">
        <f t="shared" si="252"/>
        <v>-</v>
      </c>
      <c r="R820" s="2" t="str">
        <f t="shared" si="253"/>
        <v>-</v>
      </c>
      <c r="AS820" t="s">
        <v>1601</v>
      </c>
      <c r="AT820" t="s">
        <v>139</v>
      </c>
      <c r="AW820" s="42">
        <v>18</v>
      </c>
      <c r="AX820" s="44">
        <v>163</v>
      </c>
      <c r="AY820" s="48">
        <f t="shared" si="256"/>
        <v>18163</v>
      </c>
      <c r="BA820" s="7" t="s">
        <v>2971</v>
      </c>
      <c r="BI820" s="1">
        <f t="shared" si="254"/>
        <v>0</v>
      </c>
      <c r="BJ820" s="1">
        <f t="shared" si="255"/>
        <v>73486</v>
      </c>
      <c r="BK820" s="1">
        <v>44051</v>
      </c>
      <c r="BM820" s="1">
        <v>29435</v>
      </c>
    </row>
    <row r="821" spans="1:65" hidden="1" outlineLevel="1" x14ac:dyDescent="0.2">
      <c r="A821" t="s">
        <v>809</v>
      </c>
      <c r="B821" t="s">
        <v>139</v>
      </c>
      <c r="C821" s="25">
        <v>16040</v>
      </c>
      <c r="F821" s="1">
        <v>11410</v>
      </c>
      <c r="H821" s="1">
        <v>6750</v>
      </c>
      <c r="I821" s="1">
        <v>6581</v>
      </c>
      <c r="J821" s="2" t="str">
        <f t="shared" si="248"/>
        <v/>
      </c>
      <c r="K821" s="2">
        <f t="shared" si="249"/>
        <v>0.57677475898334796</v>
      </c>
      <c r="L821" s="10" t="str">
        <f t="shared" si="257"/>
        <v/>
      </c>
      <c r="M821" s="9" t="str">
        <f t="shared" si="239"/>
        <v/>
      </c>
      <c r="N821" s="8" t="str">
        <f t="shared" si="240"/>
        <v/>
      </c>
      <c r="O821" s="2" t="str">
        <f t="shared" si="250"/>
        <v>-</v>
      </c>
      <c r="P821" s="2" t="str">
        <f t="shared" si="251"/>
        <v>-</v>
      </c>
      <c r="Q821" s="2" t="str">
        <f t="shared" si="252"/>
        <v>-</v>
      </c>
      <c r="R821" s="2" t="str">
        <f t="shared" si="253"/>
        <v>-</v>
      </c>
      <c r="AS821" t="s">
        <v>809</v>
      </c>
      <c r="AT821" t="s">
        <v>139</v>
      </c>
      <c r="AW821" s="42">
        <v>18</v>
      </c>
      <c r="AX821" s="44">
        <v>165</v>
      </c>
      <c r="AY821" s="48">
        <f t="shared" si="256"/>
        <v>18165</v>
      </c>
      <c r="BA821" s="7" t="s">
        <v>2971</v>
      </c>
      <c r="BI821" s="1">
        <f t="shared" si="254"/>
        <v>0</v>
      </c>
      <c r="BJ821" s="1">
        <f t="shared" si="255"/>
        <v>6750</v>
      </c>
      <c r="BK821" s="1">
        <v>5811</v>
      </c>
      <c r="BM821">
        <v>939</v>
      </c>
    </row>
    <row r="822" spans="1:65" hidden="1" outlineLevel="1" x14ac:dyDescent="0.2">
      <c r="A822" t="s">
        <v>2498</v>
      </c>
      <c r="B822" t="s">
        <v>139</v>
      </c>
      <c r="C822" s="25">
        <v>108428</v>
      </c>
      <c r="F822" s="1">
        <v>76142</v>
      </c>
      <c r="H822" s="1">
        <v>40357</v>
      </c>
      <c r="I822" s="1">
        <v>39877</v>
      </c>
      <c r="J822" s="2" t="str">
        <f t="shared" si="248"/>
        <v/>
      </c>
      <c r="K822" s="2">
        <f t="shared" si="249"/>
        <v>0.52371884111265787</v>
      </c>
      <c r="L822" s="10" t="str">
        <f t="shared" si="257"/>
        <v/>
      </c>
      <c r="M822" s="9" t="str">
        <f t="shared" si="239"/>
        <v/>
      </c>
      <c r="N822" s="8" t="str">
        <f t="shared" si="240"/>
        <v/>
      </c>
      <c r="O822" s="2" t="str">
        <f t="shared" si="250"/>
        <v>-</v>
      </c>
      <c r="P822" s="2" t="str">
        <f t="shared" si="251"/>
        <v>-</v>
      </c>
      <c r="Q822" s="2" t="str">
        <f t="shared" si="252"/>
        <v>-</v>
      </c>
      <c r="R822" s="2" t="str">
        <f t="shared" si="253"/>
        <v>-</v>
      </c>
      <c r="AS822" t="s">
        <v>2498</v>
      </c>
      <c r="AT822" t="s">
        <v>139</v>
      </c>
      <c r="AW822" s="42">
        <v>18</v>
      </c>
      <c r="AX822" s="44">
        <v>167</v>
      </c>
      <c r="AY822" s="48">
        <f t="shared" si="256"/>
        <v>18167</v>
      </c>
      <c r="BA822" s="7" t="s">
        <v>2971</v>
      </c>
      <c r="BI822" s="1">
        <f t="shared" si="254"/>
        <v>0</v>
      </c>
      <c r="BJ822" s="1">
        <f t="shared" si="255"/>
        <v>40357</v>
      </c>
      <c r="BK822" s="1">
        <v>33407</v>
      </c>
      <c r="BM822" s="1">
        <v>6950</v>
      </c>
    </row>
    <row r="823" spans="1:65" hidden="1" outlineLevel="1" x14ac:dyDescent="0.2">
      <c r="A823" t="s">
        <v>2781</v>
      </c>
      <c r="B823" t="s">
        <v>139</v>
      </c>
      <c r="C823" s="25">
        <v>32361</v>
      </c>
      <c r="F823" s="1">
        <v>22507</v>
      </c>
      <c r="H823" s="1">
        <v>13185</v>
      </c>
      <c r="I823" s="1">
        <v>12874</v>
      </c>
      <c r="J823" s="2" t="str">
        <f t="shared" si="248"/>
        <v/>
      </c>
      <c r="K823" s="2">
        <f t="shared" si="249"/>
        <v>0.57199982227751367</v>
      </c>
      <c r="L823" s="10" t="str">
        <f t="shared" si="257"/>
        <v/>
      </c>
      <c r="M823" s="9" t="str">
        <f t="shared" si="239"/>
        <v/>
      </c>
      <c r="N823" s="8" t="str">
        <f t="shared" si="240"/>
        <v/>
      </c>
      <c r="O823" s="2" t="str">
        <f t="shared" si="250"/>
        <v>-</v>
      </c>
      <c r="P823" s="2" t="str">
        <f t="shared" si="251"/>
        <v>-</v>
      </c>
      <c r="Q823" s="2" t="str">
        <f t="shared" si="252"/>
        <v>-</v>
      </c>
      <c r="R823" s="2" t="str">
        <f t="shared" si="253"/>
        <v>-</v>
      </c>
      <c r="AS823" t="s">
        <v>2781</v>
      </c>
      <c r="AT823" t="s">
        <v>139</v>
      </c>
      <c r="AW823" s="42">
        <v>18</v>
      </c>
      <c r="AX823" s="44">
        <v>169</v>
      </c>
      <c r="AY823" s="48">
        <f t="shared" si="256"/>
        <v>18169</v>
      </c>
      <c r="BA823" s="7" t="s">
        <v>2971</v>
      </c>
      <c r="BI823" s="1">
        <f t="shared" si="254"/>
        <v>0</v>
      </c>
      <c r="BJ823" s="1">
        <f t="shared" si="255"/>
        <v>13185</v>
      </c>
      <c r="BK823" s="1">
        <v>10504</v>
      </c>
      <c r="BM823" s="1">
        <v>2681</v>
      </c>
    </row>
    <row r="824" spans="1:65" hidden="1" outlineLevel="1" x14ac:dyDescent="0.2">
      <c r="A824" t="s">
        <v>390</v>
      </c>
      <c r="B824" t="s">
        <v>139</v>
      </c>
      <c r="C824" s="25">
        <v>8342</v>
      </c>
      <c r="F824" s="1">
        <v>6695</v>
      </c>
      <c r="H824" s="1">
        <v>3913</v>
      </c>
      <c r="I824" s="1">
        <v>3800</v>
      </c>
      <c r="J824" s="2" t="str">
        <f t="shared" si="248"/>
        <v/>
      </c>
      <c r="K824" s="2">
        <f t="shared" si="249"/>
        <v>0.56758775205377143</v>
      </c>
      <c r="L824" s="10" t="str">
        <f t="shared" si="257"/>
        <v/>
      </c>
      <c r="M824" s="9" t="str">
        <f t="shared" si="239"/>
        <v/>
      </c>
      <c r="N824" s="8" t="str">
        <f t="shared" si="240"/>
        <v/>
      </c>
      <c r="O824" s="2" t="str">
        <f t="shared" si="250"/>
        <v>-</v>
      </c>
      <c r="P824" s="2" t="str">
        <f t="shared" si="251"/>
        <v>-</v>
      </c>
      <c r="Q824" s="2" t="str">
        <f t="shared" si="252"/>
        <v>-</v>
      </c>
      <c r="R824" s="2" t="str">
        <f t="shared" si="253"/>
        <v>-</v>
      </c>
      <c r="AS824" t="s">
        <v>390</v>
      </c>
      <c r="AT824" t="s">
        <v>139</v>
      </c>
      <c r="AW824" s="42">
        <v>18</v>
      </c>
      <c r="AX824" s="44">
        <v>171</v>
      </c>
      <c r="AY824" s="48">
        <f t="shared" si="256"/>
        <v>18171</v>
      </c>
      <c r="BA824" s="7" t="s">
        <v>2971</v>
      </c>
      <c r="BI824" s="1">
        <f t="shared" si="254"/>
        <v>0</v>
      </c>
      <c r="BJ824" s="1">
        <f t="shared" si="255"/>
        <v>3913</v>
      </c>
      <c r="BK824" s="1">
        <v>3269</v>
      </c>
      <c r="BM824">
        <v>644</v>
      </c>
    </row>
    <row r="825" spans="1:65" hidden="1" outlineLevel="1" x14ac:dyDescent="0.2">
      <c r="A825" t="s">
        <v>2340</v>
      </c>
      <c r="B825" t="s">
        <v>139</v>
      </c>
      <c r="C825" s="25">
        <v>60463</v>
      </c>
      <c r="F825" s="1">
        <v>49971</v>
      </c>
      <c r="H825" s="1">
        <v>28770</v>
      </c>
      <c r="I825" s="1">
        <v>28384</v>
      </c>
      <c r="J825" s="2" t="str">
        <f t="shared" si="248"/>
        <v/>
      </c>
      <c r="K825" s="2">
        <f t="shared" si="249"/>
        <v>0.56800944547837751</v>
      </c>
      <c r="L825" s="10" t="str">
        <f t="shared" si="257"/>
        <v/>
      </c>
      <c r="M825" s="9" t="str">
        <f t="shared" si="239"/>
        <v/>
      </c>
      <c r="N825" s="8" t="str">
        <f t="shared" si="240"/>
        <v/>
      </c>
      <c r="O825" s="2" t="str">
        <f t="shared" si="250"/>
        <v>-</v>
      </c>
      <c r="P825" s="2" t="str">
        <f t="shared" si="251"/>
        <v>-</v>
      </c>
      <c r="Q825" s="2" t="str">
        <f t="shared" si="252"/>
        <v>-</v>
      </c>
      <c r="R825" s="2" t="str">
        <f t="shared" si="253"/>
        <v>-</v>
      </c>
      <c r="AS825" t="s">
        <v>2340</v>
      </c>
      <c r="AT825" t="s">
        <v>139</v>
      </c>
      <c r="AV825" s="1"/>
      <c r="AW825" s="42">
        <v>18</v>
      </c>
      <c r="AX825" s="44">
        <v>173</v>
      </c>
      <c r="AY825" s="48">
        <f t="shared" si="256"/>
        <v>18173</v>
      </c>
      <c r="AZ825" s="1"/>
      <c r="BA825" s="7" t="s">
        <v>2971</v>
      </c>
      <c r="BB825" s="1"/>
      <c r="BI825" s="1">
        <f t="shared" si="254"/>
        <v>-3786</v>
      </c>
      <c r="BJ825" s="1">
        <f t="shared" si="255"/>
        <v>24984</v>
      </c>
      <c r="BK825" s="1">
        <v>19219</v>
      </c>
      <c r="BM825" s="1">
        <v>5765</v>
      </c>
    </row>
    <row r="826" spans="1:65" hidden="1" outlineLevel="1" x14ac:dyDescent="0.2">
      <c r="A826" t="s">
        <v>636</v>
      </c>
      <c r="B826" t="s">
        <v>139</v>
      </c>
      <c r="C826" s="25">
        <v>27921</v>
      </c>
      <c r="F826" s="1">
        <v>19269</v>
      </c>
      <c r="H826" s="1">
        <v>10916</v>
      </c>
      <c r="I826" s="1">
        <v>10737</v>
      </c>
      <c r="J826" s="2" t="str">
        <f t="shared" si="248"/>
        <v/>
      </c>
      <c r="K826" s="2">
        <f t="shared" si="249"/>
        <v>0.55721625408687525</v>
      </c>
      <c r="L826" s="10" t="str">
        <f t="shared" si="257"/>
        <v/>
      </c>
      <c r="M826" s="9" t="str">
        <f t="shared" si="239"/>
        <v/>
      </c>
      <c r="N826" s="8" t="str">
        <f t="shared" si="240"/>
        <v/>
      </c>
      <c r="O826" s="2" t="str">
        <f t="shared" si="250"/>
        <v>-</v>
      </c>
      <c r="P826" s="2" t="str">
        <f t="shared" si="251"/>
        <v>-</v>
      </c>
      <c r="Q826" s="2" t="str">
        <f t="shared" si="252"/>
        <v>-</v>
      </c>
      <c r="R826" s="2" t="str">
        <f t="shared" si="253"/>
        <v>-</v>
      </c>
      <c r="AS826" t="s">
        <v>636</v>
      </c>
      <c r="AT826" t="s">
        <v>139</v>
      </c>
      <c r="AV826" s="1"/>
      <c r="AW826" s="42">
        <v>18</v>
      </c>
      <c r="AX826" s="44">
        <v>175</v>
      </c>
      <c r="AY826" s="48">
        <f t="shared" si="256"/>
        <v>18175</v>
      </c>
      <c r="AZ826" s="1"/>
      <c r="BA826" s="7" t="s">
        <v>2971</v>
      </c>
      <c r="BB826" s="1"/>
      <c r="BI826" s="1">
        <f t="shared" si="254"/>
        <v>0</v>
      </c>
      <c r="BJ826" s="1">
        <f t="shared" si="255"/>
        <v>10916</v>
      </c>
      <c r="BK826" s="1">
        <v>9380</v>
      </c>
      <c r="BM826" s="1">
        <v>1536</v>
      </c>
    </row>
    <row r="827" spans="1:65" hidden="1" outlineLevel="1" x14ac:dyDescent="0.2">
      <c r="A827" t="s">
        <v>391</v>
      </c>
      <c r="B827" t="s">
        <v>139</v>
      </c>
      <c r="C827" s="25">
        <v>68346</v>
      </c>
      <c r="F827" s="1">
        <v>44963</v>
      </c>
      <c r="H827" s="1">
        <v>26225</v>
      </c>
      <c r="I827" s="1">
        <v>25477</v>
      </c>
      <c r="J827" s="2" t="str">
        <f t="shared" si="248"/>
        <v/>
      </c>
      <c r="K827" s="2">
        <f t="shared" si="249"/>
        <v>0.56662144429864558</v>
      </c>
      <c r="L827" s="10" t="str">
        <f t="shared" si="257"/>
        <v/>
      </c>
      <c r="M827" s="9" t="str">
        <f t="shared" si="239"/>
        <v/>
      </c>
      <c r="N827" s="8" t="str">
        <f t="shared" si="240"/>
        <v/>
      </c>
      <c r="O827" s="2" t="str">
        <f t="shared" si="250"/>
        <v>-</v>
      </c>
      <c r="P827" s="2" t="str">
        <f t="shared" si="251"/>
        <v>-</v>
      </c>
      <c r="Q827" s="2" t="str">
        <f t="shared" si="252"/>
        <v>-</v>
      </c>
      <c r="R827" s="2" t="str">
        <f t="shared" si="253"/>
        <v>-</v>
      </c>
      <c r="AS827" t="s">
        <v>391</v>
      </c>
      <c r="AT827" t="s">
        <v>139</v>
      </c>
      <c r="AV827" s="1"/>
      <c r="AW827" s="42">
        <v>18</v>
      </c>
      <c r="AX827" s="44">
        <v>177</v>
      </c>
      <c r="AY827" s="48">
        <f t="shared" si="256"/>
        <v>18177</v>
      </c>
      <c r="AZ827" s="1"/>
      <c r="BA827" s="7" t="s">
        <v>2971</v>
      </c>
      <c r="BB827" s="1"/>
      <c r="BI827" s="1">
        <f t="shared" si="254"/>
        <v>0</v>
      </c>
      <c r="BJ827" s="1">
        <f t="shared" si="255"/>
        <v>26225</v>
      </c>
      <c r="BK827" s="1">
        <v>10780</v>
      </c>
      <c r="BM827" s="1">
        <v>15445</v>
      </c>
    </row>
    <row r="828" spans="1:65" hidden="1" outlineLevel="1" x14ac:dyDescent="0.2">
      <c r="A828" t="s">
        <v>661</v>
      </c>
      <c r="B828" t="s">
        <v>139</v>
      </c>
      <c r="C828" s="25">
        <v>27652</v>
      </c>
      <c r="F828" s="1">
        <v>18209</v>
      </c>
      <c r="H828" s="1">
        <v>13098</v>
      </c>
      <c r="I828" s="1">
        <v>12935</v>
      </c>
      <c r="J828" s="2" t="str">
        <f t="shared" si="248"/>
        <v/>
      </c>
      <c r="K828" s="2">
        <f t="shared" si="249"/>
        <v>0.71036300730408042</v>
      </c>
      <c r="L828" s="10" t="str">
        <f t="shared" si="257"/>
        <v/>
      </c>
      <c r="M828" s="9" t="str">
        <f t="shared" si="239"/>
        <v/>
      </c>
      <c r="N828" s="8" t="str">
        <f t="shared" si="240"/>
        <v/>
      </c>
      <c r="O828" s="2" t="str">
        <f t="shared" si="250"/>
        <v>-</v>
      </c>
      <c r="P828" s="2" t="str">
        <f t="shared" si="251"/>
        <v>-</v>
      </c>
      <c r="Q828" s="2" t="str">
        <f t="shared" si="252"/>
        <v>-</v>
      </c>
      <c r="R828" s="2" t="str">
        <f t="shared" si="253"/>
        <v>-</v>
      </c>
      <c r="AS828" t="s">
        <v>661</v>
      </c>
      <c r="AT828" t="s">
        <v>139</v>
      </c>
      <c r="AV828" s="1"/>
      <c r="AW828" s="42">
        <v>18</v>
      </c>
      <c r="AX828" s="44">
        <v>179</v>
      </c>
      <c r="AY828" s="48">
        <f t="shared" si="256"/>
        <v>18179</v>
      </c>
      <c r="AZ828" s="1"/>
      <c r="BA828" s="7" t="s">
        <v>2971</v>
      </c>
      <c r="BB828" s="1"/>
      <c r="BI828" s="1">
        <f t="shared" si="254"/>
        <v>0</v>
      </c>
      <c r="BJ828" s="1">
        <f t="shared" si="255"/>
        <v>13098</v>
      </c>
      <c r="BK828" s="1">
        <v>9999</v>
      </c>
      <c r="BM828" s="1">
        <v>3099</v>
      </c>
    </row>
    <row r="829" spans="1:65" hidden="1" outlineLevel="1" x14ac:dyDescent="0.2">
      <c r="A829" t="s">
        <v>1849</v>
      </c>
      <c r="B829" t="s">
        <v>139</v>
      </c>
      <c r="C829" s="25">
        <v>24426</v>
      </c>
      <c r="F829" s="1">
        <v>17533</v>
      </c>
      <c r="H829" s="1">
        <v>10082</v>
      </c>
      <c r="I829" s="1">
        <v>9903</v>
      </c>
      <c r="J829" s="2" t="str">
        <f t="shared" si="248"/>
        <v/>
      </c>
      <c r="K829" s="2">
        <f t="shared" si="249"/>
        <v>0.56482062396623511</v>
      </c>
      <c r="L829" s="10" t="str">
        <f t="shared" si="257"/>
        <v/>
      </c>
      <c r="M829" s="9" t="str">
        <f t="shared" si="239"/>
        <v/>
      </c>
      <c r="N829" s="8" t="str">
        <f t="shared" si="240"/>
        <v/>
      </c>
      <c r="O829" s="2" t="str">
        <f t="shared" si="250"/>
        <v>-</v>
      </c>
      <c r="P829" s="2" t="str">
        <f t="shared" si="251"/>
        <v>-</v>
      </c>
      <c r="Q829" s="2" t="str">
        <f t="shared" si="252"/>
        <v>-</v>
      </c>
      <c r="R829" s="2" t="str">
        <f t="shared" si="253"/>
        <v>-</v>
      </c>
      <c r="AS829" t="s">
        <v>1849</v>
      </c>
      <c r="AT829" t="s">
        <v>139</v>
      </c>
      <c r="AV829" s="1"/>
      <c r="AW829" s="42">
        <v>18</v>
      </c>
      <c r="AX829" s="44">
        <v>181</v>
      </c>
      <c r="AY829" s="48">
        <f t="shared" si="256"/>
        <v>18181</v>
      </c>
      <c r="AZ829" s="1"/>
      <c r="BA829" s="7" t="s">
        <v>2971</v>
      </c>
      <c r="BB829" s="1"/>
      <c r="BI829" s="1">
        <f t="shared" si="254"/>
        <v>0</v>
      </c>
      <c r="BJ829" s="1">
        <f t="shared" si="255"/>
        <v>10082</v>
      </c>
      <c r="BK829" s="1">
        <v>8424</v>
      </c>
      <c r="BM829" s="1">
        <v>1658</v>
      </c>
    </row>
    <row r="830" spans="1:65" hidden="1" outlineLevel="1" x14ac:dyDescent="0.2">
      <c r="A830" t="s">
        <v>1972</v>
      </c>
      <c r="B830" t="s">
        <v>139</v>
      </c>
      <c r="C830" s="25">
        <v>33342</v>
      </c>
      <c r="F830" s="1">
        <v>22003</v>
      </c>
      <c r="H830" s="1">
        <v>15203</v>
      </c>
      <c r="I830" s="1">
        <v>15011</v>
      </c>
      <c r="J830" s="2" t="str">
        <f t="shared" si="248"/>
        <v/>
      </c>
      <c r="K830" s="2">
        <f t="shared" si="249"/>
        <v>0.68222515111575699</v>
      </c>
      <c r="L830" s="10" t="str">
        <f t="shared" si="257"/>
        <v/>
      </c>
      <c r="M830" s="9" t="str">
        <f t="shared" si="239"/>
        <v/>
      </c>
      <c r="N830" s="8" t="str">
        <f t="shared" si="240"/>
        <v/>
      </c>
      <c r="O830" s="2" t="str">
        <f t="shared" si="250"/>
        <v>-</v>
      </c>
      <c r="P830" s="2" t="str">
        <f t="shared" si="251"/>
        <v>-</v>
      </c>
      <c r="Q830" s="2" t="str">
        <f t="shared" si="252"/>
        <v>-</v>
      </c>
      <c r="R830" s="2" t="str">
        <f t="shared" si="253"/>
        <v>-</v>
      </c>
      <c r="AS830" t="s">
        <v>1972</v>
      </c>
      <c r="AT830" t="s">
        <v>139</v>
      </c>
      <c r="AV830" s="1"/>
      <c r="AW830" s="42">
        <v>18</v>
      </c>
      <c r="AX830" s="44">
        <v>183</v>
      </c>
      <c r="AY830" s="48">
        <f t="shared" si="256"/>
        <v>18183</v>
      </c>
      <c r="AZ830" s="1"/>
      <c r="BA830" s="7" t="s">
        <v>2971</v>
      </c>
      <c r="BB830" s="1"/>
      <c r="BI830" s="1">
        <f t="shared" si="254"/>
        <v>0</v>
      </c>
      <c r="BJ830" s="1">
        <f t="shared" si="255"/>
        <v>15203</v>
      </c>
      <c r="BK830" s="1">
        <v>11530</v>
      </c>
      <c r="BM830" s="1">
        <v>3673</v>
      </c>
    </row>
    <row r="831" spans="1:65" collapsed="1" x14ac:dyDescent="0.2">
      <c r="A831" t="s">
        <v>141</v>
      </c>
      <c r="B831" t="s">
        <v>502</v>
      </c>
      <c r="C831" s="1">
        <f>SUM(C739:C830)</f>
        <v>6537334</v>
      </c>
      <c r="D831" s="33">
        <v>4852000</v>
      </c>
      <c r="E831" s="33">
        <v>4724000</v>
      </c>
      <c r="F831" s="1">
        <f>SUM(F739:F830)</f>
        <v>4555257</v>
      </c>
      <c r="H831" s="1">
        <f>SUM(H739:H830)</f>
        <v>2667154</v>
      </c>
      <c r="I831" s="1">
        <v>2628288</v>
      </c>
      <c r="J831" s="2">
        <f t="shared" si="248"/>
        <v>0.5416916735366859</v>
      </c>
      <c r="K831" s="2">
        <f t="shared" si="249"/>
        <v>0.576979081531514</v>
      </c>
      <c r="L831" s="10" t="str">
        <f t="shared" si="257"/>
        <v/>
      </c>
      <c r="M831" s="9" t="str">
        <f t="shared" si="239"/>
        <v/>
      </c>
      <c r="N831" s="8" t="str">
        <f t="shared" si="240"/>
        <v/>
      </c>
      <c r="O831" s="2" t="str">
        <f t="shared" si="250"/>
        <v>-</v>
      </c>
      <c r="P831" s="2" t="str">
        <f t="shared" si="251"/>
        <v>-</v>
      </c>
      <c r="Q831" s="2" t="str">
        <f t="shared" si="252"/>
        <v>-</v>
      </c>
      <c r="R831" s="2" t="str">
        <f t="shared" si="253"/>
        <v>-</v>
      </c>
      <c r="AS831" t="s">
        <v>141</v>
      </c>
      <c r="AT831" t="s">
        <v>502</v>
      </c>
      <c r="AV831" s="1"/>
      <c r="AW831" s="42">
        <v>18</v>
      </c>
      <c r="AX831" s="44"/>
      <c r="AY831" s="42">
        <v>18</v>
      </c>
      <c r="AZ831" s="1"/>
      <c r="BA831" s="7" t="s">
        <v>655</v>
      </c>
      <c r="BB831" s="1"/>
      <c r="BJ831" s="1">
        <f>SUM(BJ739:BJ830)</f>
        <v>2663418</v>
      </c>
      <c r="BK831" s="1">
        <f>SUM(BK739:BK830)</f>
        <v>2072973</v>
      </c>
      <c r="BM831" s="1">
        <f>SUM(BM739:BM830)</f>
        <v>590445</v>
      </c>
    </row>
    <row r="832" spans="1:65" x14ac:dyDescent="0.2">
      <c r="C832" s="25"/>
      <c r="J832" s="2"/>
      <c r="K832" s="2"/>
      <c r="N832" s="8"/>
      <c r="AW832" s="42"/>
      <c r="AX832" s="44"/>
      <c r="AY832" s="48"/>
    </row>
    <row r="833" spans="1:65" hidden="1" outlineLevel="1" x14ac:dyDescent="0.2">
      <c r="A833" t="s">
        <v>1485</v>
      </c>
      <c r="B833" t="s">
        <v>1514</v>
      </c>
      <c r="C833" s="25">
        <v>7481</v>
      </c>
      <c r="F833" s="1">
        <f t="shared" ref="F833:F896" si="258">BH833</f>
        <v>5667</v>
      </c>
      <c r="G833" s="1">
        <f>BF833</f>
        <v>5159</v>
      </c>
      <c r="H833" s="1">
        <f t="shared" ref="H833:H896" si="259">BJ833</f>
        <v>4020</v>
      </c>
      <c r="I833" s="1">
        <v>3996</v>
      </c>
      <c r="J833" s="2" t="str">
        <f t="shared" ref="J833:J864" si="260">IF(D833&gt;0,I833/D833,"")</f>
        <v/>
      </c>
      <c r="K833" s="2">
        <f t="shared" ref="K833:K864" si="261">IF(F833&gt;0,I833/F833,"")</f>
        <v>0.70513499205929064</v>
      </c>
      <c r="L833" s="10">
        <f t="shared" si="257"/>
        <v>3</v>
      </c>
      <c r="M833" s="9">
        <f t="shared" si="239"/>
        <v>1</v>
      </c>
      <c r="N833" s="8">
        <f t="shared" si="240"/>
        <v>2</v>
      </c>
      <c r="O833" s="2">
        <f t="shared" ref="O833:O864" si="262">IF(SUM($S833:$AO833)=0,"-",S833/SUM($S833:$AO833))</f>
        <v>0.22161847467494664</v>
      </c>
      <c r="P833" s="2">
        <f t="shared" ref="P833:P864" si="263">IF(SUM($S833:$AO833)=0,"-",T833/SUM($S833:$AO833))</f>
        <v>0.39161653405783037</v>
      </c>
      <c r="Q833" s="2">
        <f t="shared" ref="Q833:Q864" si="264">IF(SUM($S833:$AO833)=0,"-",U833/SUM($S833:$AO833))</f>
        <v>0.3863768678439744</v>
      </c>
      <c r="R833" s="2">
        <f t="shared" ref="R833:R864" si="265">IF(SUM($S833:$AO833)=0,"-",(1-O833-P833-Q833))</f>
        <v>3.881234232485653E-4</v>
      </c>
      <c r="S833" s="1">
        <v>1142</v>
      </c>
      <c r="T833" s="1">
        <v>2018</v>
      </c>
      <c r="U833" s="1">
        <v>1991</v>
      </c>
      <c r="AE833" s="1">
        <v>2</v>
      </c>
      <c r="AS833" t="s">
        <v>1485</v>
      </c>
      <c r="AT833" t="s">
        <v>1514</v>
      </c>
      <c r="AW833" s="42">
        <v>19</v>
      </c>
      <c r="AX833" s="44">
        <v>1</v>
      </c>
      <c r="AY833" s="48">
        <f t="shared" si="256"/>
        <v>19001</v>
      </c>
      <c r="BA833" s="7" t="s">
        <v>2971</v>
      </c>
      <c r="BD833" s="1">
        <v>113</v>
      </c>
      <c r="BF833" s="1">
        <v>5159</v>
      </c>
      <c r="BG833" s="1">
        <v>508</v>
      </c>
      <c r="BH833" s="1">
        <f t="shared" ref="BH833:BH896" si="266">BG833+BF833</f>
        <v>5667</v>
      </c>
      <c r="BJ833" s="1">
        <f>BK833+BM833</f>
        <v>4020</v>
      </c>
      <c r="BK833" s="1">
        <v>2330</v>
      </c>
      <c r="BM833" s="1">
        <v>1690</v>
      </c>
    </row>
    <row r="834" spans="1:65" hidden="1" outlineLevel="1" x14ac:dyDescent="0.2">
      <c r="A834" t="s">
        <v>949</v>
      </c>
      <c r="B834" t="s">
        <v>1514</v>
      </c>
      <c r="C834" s="25">
        <v>3911</v>
      </c>
      <c r="F834" s="1">
        <f t="shared" si="258"/>
        <v>3097</v>
      </c>
      <c r="G834" s="1">
        <f t="shared" ref="G834:G897" si="267">BF834</f>
        <v>2823</v>
      </c>
      <c r="H834" s="1">
        <f t="shared" si="259"/>
        <v>2206</v>
      </c>
      <c r="I834" s="1">
        <v>2185</v>
      </c>
      <c r="J834" s="2" t="str">
        <f t="shared" si="260"/>
        <v/>
      </c>
      <c r="K834" s="2">
        <f t="shared" si="261"/>
        <v>0.70552147239263807</v>
      </c>
      <c r="L834" s="10">
        <f t="shared" si="257"/>
        <v>3</v>
      </c>
      <c r="M834" s="9">
        <f t="shared" ref="M834:M897" si="268">IF(T834&gt;0,RANK(T834,$S834:$AP834),"")</f>
        <v>2</v>
      </c>
      <c r="N834" s="8">
        <f t="shared" ref="N834:N897" si="269">IF(U834&gt;0,RANK(U834,$S834:$AP834),"")</f>
        <v>1</v>
      </c>
      <c r="O834" s="2">
        <f t="shared" si="262"/>
        <v>0.24546424759871932</v>
      </c>
      <c r="P834" s="2">
        <f t="shared" si="263"/>
        <v>0.34009249377445749</v>
      </c>
      <c r="Q834" s="2">
        <f t="shared" si="264"/>
        <v>0.41408751334044824</v>
      </c>
      <c r="R834" s="2">
        <f t="shared" si="265"/>
        <v>3.5574528637494218E-4</v>
      </c>
      <c r="S834" s="1">
        <v>690</v>
      </c>
      <c r="T834" s="1">
        <v>956</v>
      </c>
      <c r="U834" s="1">
        <v>1164</v>
      </c>
      <c r="AE834" s="1">
        <v>1</v>
      </c>
      <c r="AS834" t="s">
        <v>949</v>
      </c>
      <c r="AT834" t="s">
        <v>1514</v>
      </c>
      <c r="AW834" s="42">
        <v>19</v>
      </c>
      <c r="AX834" s="44">
        <v>3</v>
      </c>
      <c r="AY834" s="48">
        <f t="shared" si="256"/>
        <v>19003</v>
      </c>
      <c r="BA834" s="7" t="s">
        <v>2971</v>
      </c>
      <c r="BD834" s="1">
        <v>110</v>
      </c>
      <c r="BF834" s="1">
        <v>2823</v>
      </c>
      <c r="BG834" s="1">
        <v>274</v>
      </c>
      <c r="BH834" s="1">
        <f t="shared" si="266"/>
        <v>3097</v>
      </c>
      <c r="BJ834" s="1">
        <f t="shared" ref="BJ834:BJ897" si="270">BK834+BM834</f>
        <v>2206</v>
      </c>
      <c r="BK834" s="1">
        <v>1218</v>
      </c>
      <c r="BM834" s="1">
        <v>988</v>
      </c>
    </row>
    <row r="835" spans="1:65" hidden="1" outlineLevel="1" x14ac:dyDescent="0.2">
      <c r="A835" t="s">
        <v>2635</v>
      </c>
      <c r="B835" t="s">
        <v>1514</v>
      </c>
      <c r="C835" s="25">
        <v>14237</v>
      </c>
      <c r="F835" s="1">
        <f t="shared" si="258"/>
        <v>10138</v>
      </c>
      <c r="G835" s="1">
        <f t="shared" si="267"/>
        <v>9690</v>
      </c>
      <c r="H835" s="1">
        <f t="shared" si="259"/>
        <v>7005</v>
      </c>
      <c r="I835" s="1">
        <v>6934</v>
      </c>
      <c r="J835" s="2" t="str">
        <f t="shared" si="260"/>
        <v/>
      </c>
      <c r="K835" s="2">
        <f t="shared" si="261"/>
        <v>0.68396133359637012</v>
      </c>
      <c r="L835" s="10">
        <f t="shared" si="257"/>
        <v>3</v>
      </c>
      <c r="M835" s="9">
        <f t="shared" si="268"/>
        <v>1</v>
      </c>
      <c r="N835" s="8">
        <f t="shared" si="269"/>
        <v>2</v>
      </c>
      <c r="O835" s="2">
        <f t="shared" si="262"/>
        <v>0.22889946214315268</v>
      </c>
      <c r="P835" s="2">
        <f t="shared" si="263"/>
        <v>0.44745552337608607</v>
      </c>
      <c r="Q835" s="2">
        <f t="shared" si="264"/>
        <v>0.32333471245345469</v>
      </c>
      <c r="R835" s="2">
        <f t="shared" si="265"/>
        <v>3.1030202730653045E-4</v>
      </c>
      <c r="S835" s="1">
        <v>2213</v>
      </c>
      <c r="T835" s="1">
        <v>4326</v>
      </c>
      <c r="U835" s="1">
        <v>3126</v>
      </c>
      <c r="AE835" s="1">
        <v>3</v>
      </c>
      <c r="AS835" t="s">
        <v>2635</v>
      </c>
      <c r="AT835" t="s">
        <v>1514</v>
      </c>
      <c r="AW835" s="42">
        <v>19</v>
      </c>
      <c r="AX835" s="44">
        <v>5</v>
      </c>
      <c r="AY835" s="48">
        <f t="shared" si="256"/>
        <v>19005</v>
      </c>
      <c r="BA835" s="7" t="s">
        <v>2971</v>
      </c>
      <c r="BD835" s="1">
        <v>147</v>
      </c>
      <c r="BF835" s="1">
        <v>9690</v>
      </c>
      <c r="BG835" s="1">
        <v>448</v>
      </c>
      <c r="BH835" s="1">
        <f t="shared" si="266"/>
        <v>10138</v>
      </c>
      <c r="BJ835" s="1">
        <f t="shared" si="270"/>
        <v>7005</v>
      </c>
      <c r="BK835" s="1">
        <v>4000</v>
      </c>
      <c r="BM835" s="1">
        <v>3005</v>
      </c>
    </row>
    <row r="836" spans="1:65" hidden="1" outlineLevel="1" x14ac:dyDescent="0.2">
      <c r="A836" t="s">
        <v>904</v>
      </c>
      <c r="B836" t="s">
        <v>1514</v>
      </c>
      <c r="C836" s="25">
        <v>12700</v>
      </c>
      <c r="F836" s="1">
        <f t="shared" si="258"/>
        <v>9471</v>
      </c>
      <c r="G836" s="1">
        <f t="shared" si="267"/>
        <v>8882</v>
      </c>
      <c r="H836" s="1">
        <f t="shared" si="259"/>
        <v>6296</v>
      </c>
      <c r="I836" s="1">
        <v>6245</v>
      </c>
      <c r="J836" s="2" t="str">
        <f t="shared" si="260"/>
        <v/>
      </c>
      <c r="K836" s="2">
        <f t="shared" si="261"/>
        <v>0.65938126913736672</v>
      </c>
      <c r="L836" s="10">
        <f t="shared" si="257"/>
        <v>3</v>
      </c>
      <c r="M836" s="9">
        <f t="shared" si="268"/>
        <v>2</v>
      </c>
      <c r="N836" s="8">
        <f t="shared" si="269"/>
        <v>1</v>
      </c>
      <c r="O836" s="2">
        <f t="shared" si="262"/>
        <v>0.3134244100711302</v>
      </c>
      <c r="P836" s="2">
        <f t="shared" si="263"/>
        <v>0.3334086033645704</v>
      </c>
      <c r="Q836" s="2">
        <f t="shared" si="264"/>
        <v>0.35282827142373263</v>
      </c>
      <c r="R836" s="2">
        <f t="shared" si="265"/>
        <v>3.3871514056676988E-4</v>
      </c>
      <c r="S836" s="1">
        <v>2776</v>
      </c>
      <c r="T836" s="1">
        <v>2953</v>
      </c>
      <c r="U836" s="1">
        <v>3125</v>
      </c>
      <c r="AE836" s="1">
        <v>3</v>
      </c>
      <c r="AS836" t="s">
        <v>904</v>
      </c>
      <c r="AT836" t="s">
        <v>1514</v>
      </c>
      <c r="AW836" s="42">
        <v>19</v>
      </c>
      <c r="AX836" s="44">
        <v>7</v>
      </c>
      <c r="AY836" s="48">
        <f t="shared" si="256"/>
        <v>19007</v>
      </c>
      <c r="BA836" s="7" t="s">
        <v>2971</v>
      </c>
      <c r="BD836" s="1">
        <v>114</v>
      </c>
      <c r="BF836" s="1">
        <v>8882</v>
      </c>
      <c r="BG836" s="1">
        <v>589</v>
      </c>
      <c r="BH836" s="1">
        <f t="shared" si="266"/>
        <v>9471</v>
      </c>
      <c r="BJ836" s="1">
        <f t="shared" si="270"/>
        <v>6296</v>
      </c>
      <c r="BK836" s="1">
        <v>3573</v>
      </c>
      <c r="BM836" s="1">
        <v>2723</v>
      </c>
    </row>
    <row r="837" spans="1:65" hidden="1" outlineLevel="1" x14ac:dyDescent="0.2">
      <c r="A837" t="s">
        <v>1478</v>
      </c>
      <c r="B837" t="s">
        <v>1514</v>
      </c>
      <c r="C837" s="25">
        <v>5910</v>
      </c>
      <c r="F837" s="1">
        <f t="shared" si="258"/>
        <v>4653</v>
      </c>
      <c r="G837" s="1">
        <f t="shared" si="267"/>
        <v>4339</v>
      </c>
      <c r="H837" s="1">
        <f t="shared" si="259"/>
        <v>3506</v>
      </c>
      <c r="I837" s="1">
        <v>3457</v>
      </c>
      <c r="J837" s="2" t="str">
        <f t="shared" si="260"/>
        <v/>
      </c>
      <c r="K837" s="2">
        <f t="shared" si="261"/>
        <v>0.74296153019557276</v>
      </c>
      <c r="L837" s="10">
        <f t="shared" si="257"/>
        <v>3</v>
      </c>
      <c r="M837" s="9">
        <f t="shared" si="268"/>
        <v>1</v>
      </c>
      <c r="N837" s="8">
        <f t="shared" si="269"/>
        <v>2</v>
      </c>
      <c r="O837" s="2">
        <f t="shared" si="262"/>
        <v>0.30609418282548478</v>
      </c>
      <c r="P837" s="2">
        <f t="shared" si="263"/>
        <v>0.37165281625115421</v>
      </c>
      <c r="Q837" s="2">
        <f t="shared" si="264"/>
        <v>0.32179132040627884</v>
      </c>
      <c r="R837" s="2">
        <f t="shared" si="265"/>
        <v>4.6168051708211921E-4</v>
      </c>
      <c r="S837" s="1">
        <v>1326</v>
      </c>
      <c r="T837" s="1">
        <v>1610</v>
      </c>
      <c r="U837" s="1">
        <v>1394</v>
      </c>
      <c r="AE837" s="1">
        <v>2</v>
      </c>
      <c r="AS837" t="s">
        <v>1478</v>
      </c>
      <c r="AT837" t="s">
        <v>1514</v>
      </c>
      <c r="AW837" s="42">
        <v>19</v>
      </c>
      <c r="AX837" s="44">
        <v>9</v>
      </c>
      <c r="AY837" s="48">
        <f t="shared" si="256"/>
        <v>19009</v>
      </c>
      <c r="BA837" s="7" t="s">
        <v>2971</v>
      </c>
      <c r="BD837" s="1">
        <v>59</v>
      </c>
      <c r="BF837" s="1">
        <v>4339</v>
      </c>
      <c r="BG837" s="1">
        <v>314</v>
      </c>
      <c r="BH837" s="1">
        <f t="shared" si="266"/>
        <v>4653</v>
      </c>
      <c r="BJ837" s="1">
        <f t="shared" si="270"/>
        <v>3506</v>
      </c>
      <c r="BK837" s="1">
        <v>2033</v>
      </c>
      <c r="BM837" s="1">
        <v>1473</v>
      </c>
    </row>
    <row r="838" spans="1:65" hidden="1" outlineLevel="1" x14ac:dyDescent="0.2">
      <c r="A838" t="s">
        <v>1018</v>
      </c>
      <c r="B838" t="s">
        <v>1514</v>
      </c>
      <c r="C838" s="25">
        <v>25827</v>
      </c>
      <c r="F838" s="1">
        <f t="shared" si="258"/>
        <v>18296</v>
      </c>
      <c r="G838" s="1">
        <f t="shared" si="267"/>
        <v>17296</v>
      </c>
      <c r="H838" s="1">
        <f t="shared" si="259"/>
        <v>14107</v>
      </c>
      <c r="I838" s="1">
        <v>14023</v>
      </c>
      <c r="J838" s="2" t="str">
        <f t="shared" si="260"/>
        <v/>
      </c>
      <c r="K838" s="2">
        <f t="shared" si="261"/>
        <v>0.76645168342807168</v>
      </c>
      <c r="L838" s="10">
        <f t="shared" si="257"/>
        <v>3</v>
      </c>
      <c r="M838" s="9">
        <f t="shared" si="268"/>
        <v>2</v>
      </c>
      <c r="N838" s="8">
        <f t="shared" si="269"/>
        <v>1</v>
      </c>
      <c r="O838" s="2">
        <f t="shared" si="262"/>
        <v>0.27624725083921753</v>
      </c>
      <c r="P838" s="2">
        <f t="shared" si="263"/>
        <v>0.2954624377821507</v>
      </c>
      <c r="Q838" s="2">
        <f t="shared" si="264"/>
        <v>0.42742215534205347</v>
      </c>
      <c r="R838" s="2">
        <f t="shared" si="265"/>
        <v>8.6815603657830476E-4</v>
      </c>
      <c r="S838" s="1">
        <v>4773</v>
      </c>
      <c r="T838" s="1">
        <v>5105</v>
      </c>
      <c r="U838" s="1">
        <v>7385</v>
      </c>
      <c r="AE838" s="1">
        <v>15</v>
      </c>
      <c r="AS838" t="s">
        <v>1018</v>
      </c>
      <c r="AT838" t="s">
        <v>1514</v>
      </c>
      <c r="AW838" s="42">
        <v>19</v>
      </c>
      <c r="AX838" s="44">
        <v>11</v>
      </c>
      <c r="AY838" s="48">
        <f t="shared" si="256"/>
        <v>19011</v>
      </c>
      <c r="BA838" s="7" t="s">
        <v>2971</v>
      </c>
      <c r="BD838" s="1">
        <v>568</v>
      </c>
      <c r="BF838" s="1">
        <v>17296</v>
      </c>
      <c r="BG838" s="1">
        <v>1000</v>
      </c>
      <c r="BH838" s="1">
        <f t="shared" si="266"/>
        <v>18296</v>
      </c>
      <c r="BJ838" s="1">
        <f t="shared" si="270"/>
        <v>14107</v>
      </c>
      <c r="BK838" s="1">
        <v>9645</v>
      </c>
      <c r="BM838" s="1">
        <v>4462</v>
      </c>
    </row>
    <row r="839" spans="1:65" hidden="1" outlineLevel="1" x14ac:dyDescent="0.2">
      <c r="A839" t="s">
        <v>2734</v>
      </c>
      <c r="B839" t="s">
        <v>1514</v>
      </c>
      <c r="C839" s="25">
        <v>131820</v>
      </c>
      <c r="F839" s="1">
        <f t="shared" si="258"/>
        <v>90693</v>
      </c>
      <c r="G839" s="1">
        <f t="shared" si="267"/>
        <v>80303</v>
      </c>
      <c r="H839" s="1">
        <f t="shared" si="259"/>
        <v>67468</v>
      </c>
      <c r="I839" s="1">
        <v>67141</v>
      </c>
      <c r="J839" s="2" t="str">
        <f t="shared" si="260"/>
        <v/>
      </c>
      <c r="K839" s="2">
        <f t="shared" si="261"/>
        <v>0.74031071857806008</v>
      </c>
      <c r="L839" s="10">
        <f t="shared" si="257"/>
        <v>2</v>
      </c>
      <c r="M839" s="9">
        <f t="shared" si="268"/>
        <v>3</v>
      </c>
      <c r="N839" s="8">
        <f t="shared" si="269"/>
        <v>1</v>
      </c>
      <c r="O839" s="2">
        <f t="shared" si="262"/>
        <v>0.35765302300027468</v>
      </c>
      <c r="P839" s="2">
        <f t="shared" si="263"/>
        <v>0.25661164248432933</v>
      </c>
      <c r="Q839" s="2">
        <f t="shared" si="264"/>
        <v>0.38407461978373247</v>
      </c>
      <c r="R839" s="2">
        <f t="shared" si="265"/>
        <v>1.6607147316635151E-3</v>
      </c>
      <c r="S839" s="1">
        <v>28643</v>
      </c>
      <c r="T839" s="1">
        <v>20551</v>
      </c>
      <c r="U839" s="1">
        <v>30759</v>
      </c>
      <c r="AE839" s="1">
        <v>133</v>
      </c>
      <c r="AS839" t="s">
        <v>2734</v>
      </c>
      <c r="AT839" t="s">
        <v>1514</v>
      </c>
      <c r="AW839" s="42">
        <v>19</v>
      </c>
      <c r="AX839" s="44">
        <v>13</v>
      </c>
      <c r="AY839" s="48">
        <f t="shared" si="256"/>
        <v>19013</v>
      </c>
      <c r="BA839" s="7" t="s">
        <v>2971</v>
      </c>
      <c r="BD839" s="1">
        <v>2975</v>
      </c>
      <c r="BF839" s="1">
        <v>80303</v>
      </c>
      <c r="BG839" s="1">
        <v>10390</v>
      </c>
      <c r="BH839" s="1">
        <f t="shared" si="266"/>
        <v>90693</v>
      </c>
      <c r="BJ839" s="1">
        <f t="shared" si="270"/>
        <v>67468</v>
      </c>
      <c r="BK839" s="1">
        <v>38046</v>
      </c>
      <c r="BM839" s="1">
        <v>29422</v>
      </c>
    </row>
    <row r="840" spans="1:65" hidden="1" outlineLevel="1" x14ac:dyDescent="0.2">
      <c r="A840" t="s">
        <v>966</v>
      </c>
      <c r="B840" t="s">
        <v>1514</v>
      </c>
      <c r="C840" s="25">
        <v>26195</v>
      </c>
      <c r="F840" s="1">
        <f t="shared" si="258"/>
        <v>19723</v>
      </c>
      <c r="G840" s="1">
        <f t="shared" si="267"/>
        <v>17789</v>
      </c>
      <c r="H840" s="1">
        <f t="shared" si="259"/>
        <v>14462</v>
      </c>
      <c r="I840" s="1">
        <v>14388</v>
      </c>
      <c r="J840" s="2" t="str">
        <f t="shared" si="260"/>
        <v/>
      </c>
      <c r="K840" s="2">
        <f t="shared" si="261"/>
        <v>0.72950362520914669</v>
      </c>
      <c r="L840" s="10">
        <f t="shared" si="257"/>
        <v>3</v>
      </c>
      <c r="M840" s="9">
        <f t="shared" si="268"/>
        <v>2</v>
      </c>
      <c r="N840" s="8">
        <f t="shared" si="269"/>
        <v>1</v>
      </c>
      <c r="O840" s="2">
        <f t="shared" si="262"/>
        <v>0.30830418594155479</v>
      </c>
      <c r="P840" s="2">
        <f t="shared" si="263"/>
        <v>0.31749971792846665</v>
      </c>
      <c r="Q840" s="2">
        <f t="shared" si="264"/>
        <v>0.37312422430328329</v>
      </c>
      <c r="R840" s="2">
        <f t="shared" si="265"/>
        <v>1.0718718266953253E-3</v>
      </c>
      <c r="S840" s="1">
        <v>5465</v>
      </c>
      <c r="T840" s="1">
        <v>5628</v>
      </c>
      <c r="U840" s="1">
        <v>6614</v>
      </c>
      <c r="AE840" s="1">
        <v>19</v>
      </c>
      <c r="AS840" t="s">
        <v>966</v>
      </c>
      <c r="AT840" t="s">
        <v>1514</v>
      </c>
      <c r="AW840" s="42">
        <v>19</v>
      </c>
      <c r="AX840" s="44">
        <v>15</v>
      </c>
      <c r="AY840" s="48">
        <f t="shared" si="256"/>
        <v>19015</v>
      </c>
      <c r="BA840" s="7" t="s">
        <v>2971</v>
      </c>
      <c r="BD840" s="1">
        <v>522</v>
      </c>
      <c r="BF840" s="1">
        <v>17789</v>
      </c>
      <c r="BG840" s="1">
        <v>1934</v>
      </c>
      <c r="BH840" s="1">
        <f t="shared" si="266"/>
        <v>19723</v>
      </c>
      <c r="BJ840" s="1">
        <f t="shared" si="270"/>
        <v>14462</v>
      </c>
      <c r="BK840" s="1">
        <v>7202</v>
      </c>
      <c r="BM840" s="1">
        <v>7260</v>
      </c>
    </row>
    <row r="841" spans="1:65" hidden="1" outlineLevel="1" x14ac:dyDescent="0.2">
      <c r="A841" t="s">
        <v>446</v>
      </c>
      <c r="B841" t="s">
        <v>1514</v>
      </c>
      <c r="C841" s="25">
        <v>24479</v>
      </c>
      <c r="F841" s="1">
        <f t="shared" si="258"/>
        <v>18219</v>
      </c>
      <c r="G841" s="1">
        <f t="shared" si="267"/>
        <v>16273</v>
      </c>
      <c r="H841" s="1">
        <f t="shared" si="259"/>
        <v>13399</v>
      </c>
      <c r="I841" s="1">
        <v>13346</v>
      </c>
      <c r="J841" s="2" t="str">
        <f t="shared" si="260"/>
        <v/>
      </c>
      <c r="K841" s="2">
        <f t="shared" si="261"/>
        <v>0.7325319721170207</v>
      </c>
      <c r="L841" s="10">
        <f t="shared" si="257"/>
        <v>3</v>
      </c>
      <c r="M841" s="9">
        <f t="shared" si="268"/>
        <v>2</v>
      </c>
      <c r="N841" s="8">
        <f t="shared" si="269"/>
        <v>1</v>
      </c>
      <c r="O841" s="2">
        <f t="shared" si="262"/>
        <v>0.24097795294987068</v>
      </c>
      <c r="P841" s="2">
        <f t="shared" si="263"/>
        <v>0.31580243872398078</v>
      </c>
      <c r="Q841" s="2">
        <f t="shared" si="264"/>
        <v>0.44235743318142628</v>
      </c>
      <c r="R841" s="2">
        <f t="shared" si="265"/>
        <v>8.6217514472225476E-4</v>
      </c>
      <c r="S841" s="1">
        <v>3913</v>
      </c>
      <c r="T841" s="1">
        <v>5128</v>
      </c>
      <c r="U841" s="1">
        <v>7183</v>
      </c>
      <c r="AE841" s="1">
        <v>14</v>
      </c>
      <c r="AS841" t="s">
        <v>446</v>
      </c>
      <c r="AT841" t="s">
        <v>1514</v>
      </c>
      <c r="AW841" s="42">
        <v>19</v>
      </c>
      <c r="AX841" s="44">
        <v>17</v>
      </c>
      <c r="AY841" s="48">
        <f t="shared" si="256"/>
        <v>19017</v>
      </c>
      <c r="BA841" s="7" t="s">
        <v>2971</v>
      </c>
      <c r="BD841" s="1">
        <v>497</v>
      </c>
      <c r="BF841" s="1">
        <v>16273</v>
      </c>
      <c r="BG841" s="1">
        <v>1946</v>
      </c>
      <c r="BH841" s="1">
        <f t="shared" si="266"/>
        <v>18219</v>
      </c>
      <c r="BJ841" s="1">
        <f t="shared" si="270"/>
        <v>13399</v>
      </c>
      <c r="BK841" s="1">
        <v>7853</v>
      </c>
      <c r="BM841" s="1">
        <v>5546</v>
      </c>
    </row>
    <row r="842" spans="1:65" hidden="1" outlineLevel="1" x14ac:dyDescent="0.2">
      <c r="A842" t="s">
        <v>794</v>
      </c>
      <c r="B842" t="s">
        <v>1514</v>
      </c>
      <c r="C842" s="25">
        <v>20942</v>
      </c>
      <c r="F842" s="1">
        <f t="shared" si="258"/>
        <v>14458</v>
      </c>
      <c r="G842" s="1">
        <f t="shared" si="267"/>
        <v>13547</v>
      </c>
      <c r="H842" s="1">
        <f t="shared" si="259"/>
        <v>10602</v>
      </c>
      <c r="I842" s="1">
        <v>10535</v>
      </c>
      <c r="J842" s="2" t="str">
        <f t="shared" si="260"/>
        <v/>
      </c>
      <c r="K842" s="2">
        <f t="shared" si="261"/>
        <v>0.7286623322727902</v>
      </c>
      <c r="L842" s="10">
        <f t="shared" si="257"/>
        <v>2</v>
      </c>
      <c r="M842" s="9">
        <f t="shared" si="268"/>
        <v>3</v>
      </c>
      <c r="N842" s="8">
        <f t="shared" si="269"/>
        <v>1</v>
      </c>
      <c r="O842" s="2">
        <f t="shared" si="262"/>
        <v>0.29254768593819314</v>
      </c>
      <c r="P842" s="2">
        <f t="shared" si="263"/>
        <v>0.23887328108827444</v>
      </c>
      <c r="Q842" s="2">
        <f t="shared" si="264"/>
        <v>0.46820937453792694</v>
      </c>
      <c r="R842" s="2">
        <f t="shared" si="265"/>
        <v>3.6965843560549105E-4</v>
      </c>
      <c r="S842" s="1">
        <v>3957</v>
      </c>
      <c r="T842" s="1">
        <v>3231</v>
      </c>
      <c r="U842" s="1">
        <v>6333</v>
      </c>
      <c r="AE842" s="1">
        <v>5</v>
      </c>
      <c r="AS842" t="s">
        <v>794</v>
      </c>
      <c r="AT842" t="s">
        <v>1514</v>
      </c>
      <c r="AW842" s="42">
        <v>19</v>
      </c>
      <c r="AX842" s="44">
        <v>19</v>
      </c>
      <c r="AY842" s="48">
        <f t="shared" si="256"/>
        <v>19019</v>
      </c>
      <c r="BA842" s="7" t="s">
        <v>2971</v>
      </c>
      <c r="BD842" s="1">
        <v>346</v>
      </c>
      <c r="BF842" s="1">
        <v>13547</v>
      </c>
      <c r="BG842" s="1">
        <v>911</v>
      </c>
      <c r="BH842" s="1">
        <f t="shared" si="266"/>
        <v>14458</v>
      </c>
      <c r="BJ842" s="1">
        <f t="shared" si="270"/>
        <v>10602</v>
      </c>
      <c r="BK842" s="1">
        <v>6413</v>
      </c>
      <c r="BM842" s="1">
        <v>4189</v>
      </c>
    </row>
    <row r="843" spans="1:65" hidden="1" outlineLevel="1" x14ac:dyDescent="0.2">
      <c r="A843" t="s">
        <v>1855</v>
      </c>
      <c r="B843" t="s">
        <v>1514</v>
      </c>
      <c r="C843" s="25">
        <v>20592</v>
      </c>
      <c r="F843" s="1">
        <f t="shared" si="258"/>
        <v>12446</v>
      </c>
      <c r="G843" s="1">
        <f t="shared" si="267"/>
        <v>11497</v>
      </c>
      <c r="H843" s="1">
        <f t="shared" si="259"/>
        <v>8431</v>
      </c>
      <c r="I843" s="1">
        <v>8383</v>
      </c>
      <c r="J843" s="2" t="str">
        <f t="shared" si="260"/>
        <v/>
      </c>
      <c r="K843" s="2">
        <f t="shared" si="261"/>
        <v>0.6735497348545717</v>
      </c>
      <c r="L843" s="10">
        <f t="shared" si="257"/>
        <v>3</v>
      </c>
      <c r="M843" s="9">
        <f t="shared" si="268"/>
        <v>2</v>
      </c>
      <c r="N843" s="8">
        <f t="shared" si="269"/>
        <v>1</v>
      </c>
      <c r="O843" s="2">
        <f t="shared" si="262"/>
        <v>0.25352971936552204</v>
      </c>
      <c r="P843" s="2">
        <f t="shared" si="263"/>
        <v>0.34486665504619141</v>
      </c>
      <c r="Q843" s="2">
        <f t="shared" si="264"/>
        <v>0.40134216489454416</v>
      </c>
      <c r="R843" s="2">
        <f t="shared" si="265"/>
        <v>2.6146069374238801E-4</v>
      </c>
      <c r="S843" s="1">
        <v>2909</v>
      </c>
      <c r="T843" s="1">
        <v>3957</v>
      </c>
      <c r="U843" s="1">
        <v>4605</v>
      </c>
      <c r="AE843" s="1">
        <v>3</v>
      </c>
      <c r="AS843" t="s">
        <v>1855</v>
      </c>
      <c r="AT843" t="s">
        <v>1514</v>
      </c>
      <c r="AW843" s="42">
        <v>19</v>
      </c>
      <c r="AX843" s="44">
        <v>21</v>
      </c>
      <c r="AY843" s="48">
        <f t="shared" si="256"/>
        <v>19021</v>
      </c>
      <c r="BA843" s="7" t="s">
        <v>2971</v>
      </c>
      <c r="BD843" s="1">
        <v>316</v>
      </c>
      <c r="BF843" s="1">
        <v>11497</v>
      </c>
      <c r="BG843" s="1">
        <v>949</v>
      </c>
      <c r="BH843" s="1">
        <f t="shared" si="266"/>
        <v>12446</v>
      </c>
      <c r="BJ843" s="1">
        <f t="shared" si="270"/>
        <v>8431</v>
      </c>
      <c r="BK843" s="1">
        <v>5462</v>
      </c>
      <c r="BM843" s="1">
        <v>2969</v>
      </c>
    </row>
    <row r="844" spans="1:65" hidden="1" outlineLevel="1" x14ac:dyDescent="0.2">
      <c r="A844" t="s">
        <v>1686</v>
      </c>
      <c r="B844" t="s">
        <v>1514</v>
      </c>
      <c r="C844" s="25">
        <v>14986</v>
      </c>
      <c r="F844" s="1">
        <f t="shared" si="258"/>
        <v>10228</v>
      </c>
      <c r="G844" s="1">
        <f t="shared" si="267"/>
        <v>9605</v>
      </c>
      <c r="H844" s="1">
        <f t="shared" si="259"/>
        <v>7575</v>
      </c>
      <c r="I844" s="1">
        <v>7545</v>
      </c>
      <c r="J844" s="2" t="str">
        <f t="shared" si="260"/>
        <v/>
      </c>
      <c r="K844" s="2">
        <f t="shared" si="261"/>
        <v>0.73768087602659371</v>
      </c>
      <c r="L844" s="10">
        <f t="shared" si="257"/>
        <v>3</v>
      </c>
      <c r="M844" s="9">
        <f t="shared" si="268"/>
        <v>1</v>
      </c>
      <c r="N844" s="8">
        <f t="shared" si="269"/>
        <v>2</v>
      </c>
      <c r="O844" s="2">
        <f t="shared" si="262"/>
        <v>0.18465227817745802</v>
      </c>
      <c r="P844" s="2">
        <f t="shared" si="263"/>
        <v>0.47972057136899177</v>
      </c>
      <c r="Q844" s="2">
        <f t="shared" si="264"/>
        <v>0.33489729955166303</v>
      </c>
      <c r="R844" s="2">
        <f t="shared" si="265"/>
        <v>7.2985090188720791E-4</v>
      </c>
      <c r="S844" s="1">
        <v>1771</v>
      </c>
      <c r="T844" s="1">
        <v>4601</v>
      </c>
      <c r="U844" s="1">
        <v>3212</v>
      </c>
      <c r="AE844" s="1">
        <v>7</v>
      </c>
      <c r="AS844" t="s">
        <v>1686</v>
      </c>
      <c r="AT844" t="s">
        <v>1514</v>
      </c>
      <c r="AW844" s="42">
        <v>19</v>
      </c>
      <c r="AX844" s="44">
        <v>23</v>
      </c>
      <c r="AY844" s="48">
        <f t="shared" si="256"/>
        <v>19023</v>
      </c>
      <c r="BA844" s="7" t="s">
        <v>2971</v>
      </c>
      <c r="BD844" s="1">
        <v>293</v>
      </c>
      <c r="BF844" s="1">
        <v>9605</v>
      </c>
      <c r="BG844" s="1">
        <v>623</v>
      </c>
      <c r="BH844" s="1">
        <f t="shared" si="266"/>
        <v>10228</v>
      </c>
      <c r="BJ844" s="1">
        <f t="shared" si="270"/>
        <v>7575</v>
      </c>
      <c r="BK844" s="1">
        <v>4939</v>
      </c>
      <c r="BM844" s="1">
        <v>2636</v>
      </c>
    </row>
    <row r="845" spans="1:65" hidden="1" outlineLevel="1" x14ac:dyDescent="0.2">
      <c r="A845" t="s">
        <v>1114</v>
      </c>
      <c r="B845" t="s">
        <v>1514</v>
      </c>
      <c r="C845" s="25">
        <v>9909</v>
      </c>
      <c r="F845" s="1">
        <f t="shared" si="258"/>
        <v>7179</v>
      </c>
      <c r="G845" s="1">
        <f t="shared" si="267"/>
        <v>6594</v>
      </c>
      <c r="H845" s="1">
        <f t="shared" si="259"/>
        <v>5268</v>
      </c>
      <c r="I845" s="1">
        <v>5230</v>
      </c>
      <c r="J845" s="2" t="str">
        <f t="shared" si="260"/>
        <v/>
      </c>
      <c r="K845" s="2">
        <f t="shared" si="261"/>
        <v>0.72851372057389607</v>
      </c>
      <c r="L845" s="10">
        <f t="shared" si="257"/>
        <v>3</v>
      </c>
      <c r="M845" s="9">
        <f t="shared" si="268"/>
        <v>2</v>
      </c>
      <c r="N845" s="8">
        <f t="shared" si="269"/>
        <v>1</v>
      </c>
      <c r="O845" s="2">
        <f t="shared" si="262"/>
        <v>0.22306640328217597</v>
      </c>
      <c r="P845" s="2">
        <f t="shared" si="263"/>
        <v>0.36331864458289015</v>
      </c>
      <c r="Q845" s="2">
        <f t="shared" si="264"/>
        <v>0.41239933140860052</v>
      </c>
      <c r="R845" s="2">
        <f t="shared" si="265"/>
        <v>1.2156207263333552E-3</v>
      </c>
      <c r="S845" s="1">
        <v>1468</v>
      </c>
      <c r="T845" s="1">
        <v>2391</v>
      </c>
      <c r="U845" s="1">
        <v>2714</v>
      </c>
      <c r="AE845" s="1">
        <v>8</v>
      </c>
      <c r="AS845" t="s">
        <v>1114</v>
      </c>
      <c r="AT845" t="s">
        <v>1514</v>
      </c>
      <c r="AW845" s="42">
        <v>19</v>
      </c>
      <c r="AX845" s="44">
        <v>25</v>
      </c>
      <c r="AY845" s="48">
        <f t="shared" si="256"/>
        <v>19025</v>
      </c>
      <c r="BA845" s="7" t="s">
        <v>2971</v>
      </c>
      <c r="BD845" s="1">
        <v>355</v>
      </c>
      <c r="BF845" s="1">
        <v>6594</v>
      </c>
      <c r="BG845" s="1">
        <v>585</v>
      </c>
      <c r="BH845" s="1">
        <f t="shared" si="266"/>
        <v>7179</v>
      </c>
      <c r="BJ845" s="1">
        <f t="shared" si="270"/>
        <v>5268</v>
      </c>
      <c r="BK845" s="1">
        <v>3472</v>
      </c>
      <c r="BM845" s="1">
        <v>1796</v>
      </c>
    </row>
    <row r="846" spans="1:65" hidden="1" outlineLevel="1" x14ac:dyDescent="0.2">
      <c r="A846" t="s">
        <v>1563</v>
      </c>
      <c r="B846" t="s">
        <v>1514</v>
      </c>
      <c r="C846" s="25">
        <v>20631</v>
      </c>
      <c r="F846" s="1">
        <f t="shared" si="258"/>
        <v>15163</v>
      </c>
      <c r="G846" s="1">
        <f t="shared" si="267"/>
        <v>14585</v>
      </c>
      <c r="H846" s="1">
        <f t="shared" si="259"/>
        <v>10759</v>
      </c>
      <c r="I846" s="1">
        <v>10674</v>
      </c>
      <c r="J846" s="2" t="str">
        <f t="shared" si="260"/>
        <v/>
      </c>
      <c r="K846" s="2">
        <f t="shared" si="261"/>
        <v>0.70395040559256084</v>
      </c>
      <c r="L846" s="10">
        <f t="shared" si="257"/>
        <v>2</v>
      </c>
      <c r="M846" s="9">
        <f t="shared" si="268"/>
        <v>3</v>
      </c>
      <c r="N846" s="8">
        <f t="shared" si="269"/>
        <v>1</v>
      </c>
      <c r="O846" s="2">
        <f t="shared" si="262"/>
        <v>0.29045984900480437</v>
      </c>
      <c r="P846" s="2">
        <f t="shared" si="263"/>
        <v>0.27632120796156484</v>
      </c>
      <c r="Q846" s="2">
        <f t="shared" si="264"/>
        <v>0.43170899107755661</v>
      </c>
      <c r="R846" s="2">
        <f t="shared" si="265"/>
        <v>1.5099519560741737E-3</v>
      </c>
      <c r="S846" s="1">
        <v>4232</v>
      </c>
      <c r="T846" s="1">
        <v>4026</v>
      </c>
      <c r="U846" s="1">
        <v>6290</v>
      </c>
      <c r="AE846" s="1">
        <v>22</v>
      </c>
      <c r="AS846" t="s">
        <v>1563</v>
      </c>
      <c r="AT846" t="s">
        <v>1514</v>
      </c>
      <c r="AW846" s="42">
        <v>19</v>
      </c>
      <c r="AX846" s="44">
        <v>27</v>
      </c>
      <c r="AY846" s="48">
        <f t="shared" si="256"/>
        <v>19027</v>
      </c>
      <c r="BA846" s="7" t="s">
        <v>2971</v>
      </c>
      <c r="BD846" s="1">
        <v>250</v>
      </c>
      <c r="BF846" s="1">
        <v>14585</v>
      </c>
      <c r="BG846" s="1">
        <v>578</v>
      </c>
      <c r="BH846" s="1">
        <f t="shared" si="266"/>
        <v>15163</v>
      </c>
      <c r="BJ846" s="1">
        <f t="shared" si="270"/>
        <v>10759</v>
      </c>
      <c r="BK846" s="1">
        <v>6538</v>
      </c>
      <c r="BM846" s="1">
        <v>4221</v>
      </c>
    </row>
    <row r="847" spans="1:65" hidden="1" outlineLevel="1" x14ac:dyDescent="0.2">
      <c r="A847" t="s">
        <v>317</v>
      </c>
      <c r="B847" t="s">
        <v>1514</v>
      </c>
      <c r="C847" s="25">
        <v>13723</v>
      </c>
      <c r="F847" s="1">
        <f t="shared" si="258"/>
        <v>10638</v>
      </c>
      <c r="G847" s="1">
        <f t="shared" si="267"/>
        <v>9644</v>
      </c>
      <c r="H847" s="1">
        <f t="shared" si="259"/>
        <v>7241</v>
      </c>
      <c r="I847" s="1">
        <v>7205</v>
      </c>
      <c r="J847" s="2" t="str">
        <f t="shared" si="260"/>
        <v/>
      </c>
      <c r="K847" s="2">
        <f t="shared" si="261"/>
        <v>0.67728896409099459</v>
      </c>
      <c r="L847" s="10">
        <f t="shared" si="257"/>
        <v>3</v>
      </c>
      <c r="M847" s="9">
        <f t="shared" si="268"/>
        <v>1</v>
      </c>
      <c r="N847" s="8">
        <f t="shared" si="269"/>
        <v>2</v>
      </c>
      <c r="O847" s="2">
        <f t="shared" si="262"/>
        <v>0.17189121860078888</v>
      </c>
      <c r="P847" s="2">
        <f t="shared" si="263"/>
        <v>0.50923811500934191</v>
      </c>
      <c r="Q847" s="2">
        <f t="shared" si="264"/>
        <v>0.31814407307452769</v>
      </c>
      <c r="R847" s="2">
        <f t="shared" si="265"/>
        <v>7.2659331534158378E-4</v>
      </c>
      <c r="S847" s="1">
        <v>1656</v>
      </c>
      <c r="T847" s="1">
        <v>4906</v>
      </c>
      <c r="U847" s="1">
        <v>3065</v>
      </c>
      <c r="AE847" s="1">
        <v>7</v>
      </c>
      <c r="AS847" t="s">
        <v>317</v>
      </c>
      <c r="AT847" t="s">
        <v>1514</v>
      </c>
      <c r="AW847" s="42">
        <v>19</v>
      </c>
      <c r="AX847" s="44">
        <v>29</v>
      </c>
      <c r="AY847" s="48">
        <f t="shared" si="256"/>
        <v>19029</v>
      </c>
      <c r="BA847" s="7" t="s">
        <v>2971</v>
      </c>
      <c r="BD847" s="1">
        <v>139</v>
      </c>
      <c r="BF847" s="1">
        <v>9644</v>
      </c>
      <c r="BG847" s="1">
        <v>994</v>
      </c>
      <c r="BH847" s="1">
        <f t="shared" si="266"/>
        <v>10638</v>
      </c>
      <c r="BJ847" s="1">
        <f t="shared" si="270"/>
        <v>7241</v>
      </c>
      <c r="BK847" s="1">
        <v>4717</v>
      </c>
      <c r="BM847" s="1">
        <v>2524</v>
      </c>
    </row>
    <row r="848" spans="1:65" hidden="1" outlineLevel="1" x14ac:dyDescent="0.2">
      <c r="A848" t="s">
        <v>954</v>
      </c>
      <c r="B848" t="s">
        <v>1514</v>
      </c>
      <c r="C848" s="25">
        <v>18416</v>
      </c>
      <c r="F848" s="1">
        <f t="shared" si="258"/>
        <v>12525</v>
      </c>
      <c r="G848" s="1">
        <f t="shared" si="267"/>
        <v>11539</v>
      </c>
      <c r="H848" s="1">
        <f t="shared" si="259"/>
        <v>9702</v>
      </c>
      <c r="I848" s="1">
        <v>9649</v>
      </c>
      <c r="J848" s="2" t="str">
        <f t="shared" si="260"/>
        <v/>
      </c>
      <c r="K848" s="2">
        <f t="shared" si="261"/>
        <v>0.77037924151696602</v>
      </c>
      <c r="L848" s="10">
        <f t="shared" si="257"/>
        <v>3</v>
      </c>
      <c r="M848" s="9">
        <f t="shared" si="268"/>
        <v>2</v>
      </c>
      <c r="N848" s="8">
        <f t="shared" si="269"/>
        <v>1</v>
      </c>
      <c r="O848" s="2">
        <f t="shared" si="262"/>
        <v>0.28091842059488609</v>
      </c>
      <c r="P848" s="2">
        <f t="shared" si="263"/>
        <v>0.32040354844320751</v>
      </c>
      <c r="Q848" s="2">
        <f t="shared" si="264"/>
        <v>0.39746042790050445</v>
      </c>
      <c r="R848" s="2">
        <f t="shared" si="265"/>
        <v>1.2176030614020061E-3</v>
      </c>
      <c r="S848" s="1">
        <v>3230</v>
      </c>
      <c r="T848" s="1">
        <v>3684</v>
      </c>
      <c r="U848" s="1">
        <v>4570</v>
      </c>
      <c r="AE848" s="1">
        <v>14</v>
      </c>
      <c r="AS848" t="s">
        <v>954</v>
      </c>
      <c r="AT848" t="s">
        <v>1514</v>
      </c>
      <c r="AW848" s="42">
        <v>19</v>
      </c>
      <c r="AX848" s="44">
        <v>31</v>
      </c>
      <c r="AY848" s="48">
        <f t="shared" si="256"/>
        <v>19031</v>
      </c>
      <c r="BA848" s="7" t="s">
        <v>2971</v>
      </c>
      <c r="BD848" s="1">
        <v>472</v>
      </c>
      <c r="BF848" s="1">
        <v>11539</v>
      </c>
      <c r="BG848" s="1">
        <v>986</v>
      </c>
      <c r="BH848" s="1">
        <f t="shared" si="266"/>
        <v>12525</v>
      </c>
      <c r="BJ848" s="1">
        <f t="shared" si="270"/>
        <v>9702</v>
      </c>
      <c r="BK848" s="1">
        <v>5994</v>
      </c>
      <c r="BM848" s="1">
        <v>3708</v>
      </c>
    </row>
    <row r="849" spans="1:65" hidden="1" outlineLevel="1" x14ac:dyDescent="0.2">
      <c r="A849" t="s">
        <v>138</v>
      </c>
      <c r="B849" t="s">
        <v>1514</v>
      </c>
      <c r="C849" s="25">
        <v>43788</v>
      </c>
      <c r="F849" s="1">
        <f t="shared" si="258"/>
        <v>32901</v>
      </c>
      <c r="G849" s="1">
        <f t="shared" si="267"/>
        <v>30644</v>
      </c>
      <c r="H849" s="1">
        <f t="shared" si="259"/>
        <v>23938</v>
      </c>
      <c r="I849" s="1">
        <v>23824</v>
      </c>
      <c r="J849" s="2" t="str">
        <f t="shared" si="260"/>
        <v/>
      </c>
      <c r="K849" s="2">
        <f t="shared" si="261"/>
        <v>0.72411172912677424</v>
      </c>
      <c r="L849" s="10">
        <f t="shared" si="257"/>
        <v>2</v>
      </c>
      <c r="M849" s="9">
        <f t="shared" si="268"/>
        <v>3</v>
      </c>
      <c r="N849" s="8">
        <f t="shared" si="269"/>
        <v>1</v>
      </c>
      <c r="O849" s="2">
        <f t="shared" si="262"/>
        <v>0.32003795563117599</v>
      </c>
      <c r="P849" s="2">
        <f t="shared" si="263"/>
        <v>0.26618022380734246</v>
      </c>
      <c r="Q849" s="2">
        <f t="shared" si="264"/>
        <v>0.41325829461422681</v>
      </c>
      <c r="R849" s="2">
        <f t="shared" si="265"/>
        <v>5.2352594725474377E-4</v>
      </c>
      <c r="S849" s="1">
        <v>9781</v>
      </c>
      <c r="T849" s="1">
        <v>8135</v>
      </c>
      <c r="U849" s="1">
        <v>12630</v>
      </c>
      <c r="AE849" s="1">
        <v>16</v>
      </c>
      <c r="AS849" t="s">
        <v>138</v>
      </c>
      <c r="AT849" t="s">
        <v>1514</v>
      </c>
      <c r="AW849" s="42">
        <v>19</v>
      </c>
      <c r="AX849" s="44">
        <v>33</v>
      </c>
      <c r="AY849" s="48">
        <f t="shared" si="256"/>
        <v>19033</v>
      </c>
      <c r="BA849" s="7" t="s">
        <v>2971</v>
      </c>
      <c r="BD849" s="1">
        <v>704</v>
      </c>
      <c r="BF849" s="1">
        <v>30644</v>
      </c>
      <c r="BG849" s="1">
        <v>2257</v>
      </c>
      <c r="BH849" s="1">
        <f t="shared" si="266"/>
        <v>32901</v>
      </c>
      <c r="BJ849" s="1">
        <f t="shared" si="270"/>
        <v>23938</v>
      </c>
      <c r="BK849" s="1">
        <v>14304</v>
      </c>
      <c r="BM849" s="1">
        <v>9634</v>
      </c>
    </row>
    <row r="850" spans="1:65" hidden="1" outlineLevel="1" x14ac:dyDescent="0.2">
      <c r="A850" t="s">
        <v>1544</v>
      </c>
      <c r="B850" t="s">
        <v>1514</v>
      </c>
      <c r="C850" s="25">
        <v>11946</v>
      </c>
      <c r="F850" s="1">
        <f t="shared" si="258"/>
        <v>9037</v>
      </c>
      <c r="G850" s="1">
        <f t="shared" si="267"/>
        <v>8560</v>
      </c>
      <c r="H850" s="1">
        <f t="shared" si="259"/>
        <v>6439</v>
      </c>
      <c r="I850" s="1">
        <v>6415</v>
      </c>
      <c r="J850" s="2" t="str">
        <f t="shared" si="260"/>
        <v/>
      </c>
      <c r="K850" s="2">
        <f t="shared" si="261"/>
        <v>0.70985946663715838</v>
      </c>
      <c r="L850" s="10">
        <f t="shared" si="257"/>
        <v>3</v>
      </c>
      <c r="M850" s="9">
        <f t="shared" si="268"/>
        <v>1</v>
      </c>
      <c r="N850" s="8">
        <f t="shared" si="269"/>
        <v>2</v>
      </c>
      <c r="O850" s="2">
        <f t="shared" si="262"/>
        <v>0.24210526315789474</v>
      </c>
      <c r="P850" s="2">
        <f t="shared" si="263"/>
        <v>0.37871345029239767</v>
      </c>
      <c r="Q850" s="2">
        <f t="shared" si="264"/>
        <v>0.37789473684210528</v>
      </c>
      <c r="R850" s="2">
        <f t="shared" si="265"/>
        <v>1.2865497076023358E-3</v>
      </c>
      <c r="S850" s="1">
        <v>2070</v>
      </c>
      <c r="T850" s="1">
        <v>3238</v>
      </c>
      <c r="U850" s="1">
        <v>3231</v>
      </c>
      <c r="AE850" s="1">
        <v>11</v>
      </c>
      <c r="AS850" t="s">
        <v>1544</v>
      </c>
      <c r="AT850" t="s">
        <v>1514</v>
      </c>
      <c r="AW850" s="42">
        <v>19</v>
      </c>
      <c r="AX850" s="44">
        <v>35</v>
      </c>
      <c r="AY850" s="48">
        <f t="shared" si="256"/>
        <v>19035</v>
      </c>
      <c r="BA850" s="7" t="s">
        <v>2971</v>
      </c>
      <c r="BD850" s="1">
        <v>160</v>
      </c>
      <c r="BF850" s="1">
        <v>8560</v>
      </c>
      <c r="BG850" s="1">
        <v>477</v>
      </c>
      <c r="BH850" s="1">
        <f t="shared" si="266"/>
        <v>9037</v>
      </c>
      <c r="BJ850" s="1">
        <f t="shared" si="270"/>
        <v>6439</v>
      </c>
      <c r="BK850" s="1">
        <v>3936</v>
      </c>
      <c r="BM850" s="1">
        <v>2503</v>
      </c>
    </row>
    <row r="851" spans="1:65" hidden="1" outlineLevel="1" x14ac:dyDescent="0.2">
      <c r="A851" t="s">
        <v>369</v>
      </c>
      <c r="B851" t="s">
        <v>1514</v>
      </c>
      <c r="C851" s="25">
        <v>12276</v>
      </c>
      <c r="F851" s="1">
        <f t="shared" si="258"/>
        <v>9263</v>
      </c>
      <c r="G851" s="1">
        <f t="shared" si="267"/>
        <v>8892</v>
      </c>
      <c r="H851" s="1">
        <f t="shared" si="259"/>
        <v>6521</v>
      </c>
      <c r="I851" s="1">
        <v>6484</v>
      </c>
      <c r="J851" s="2" t="str">
        <f t="shared" si="260"/>
        <v/>
      </c>
      <c r="K851" s="2">
        <f t="shared" si="261"/>
        <v>0.69998920436143797</v>
      </c>
      <c r="L851" s="10">
        <f t="shared" si="257"/>
        <v>2</v>
      </c>
      <c r="M851" s="9">
        <f t="shared" si="268"/>
        <v>3</v>
      </c>
      <c r="N851" s="8">
        <f t="shared" si="269"/>
        <v>1</v>
      </c>
      <c r="O851" s="2">
        <f t="shared" si="262"/>
        <v>0.33667605633802816</v>
      </c>
      <c r="P851" s="2">
        <f t="shared" si="263"/>
        <v>0.24946478873239436</v>
      </c>
      <c r="Q851" s="2">
        <f t="shared" si="264"/>
        <v>0.41340845070422533</v>
      </c>
      <c r="R851" s="2">
        <f t="shared" si="265"/>
        <v>4.5070422535209431E-4</v>
      </c>
      <c r="S851" s="1">
        <v>2988</v>
      </c>
      <c r="T851" s="1">
        <v>2214</v>
      </c>
      <c r="U851" s="1">
        <v>3669</v>
      </c>
      <c r="AE851" s="1">
        <v>4</v>
      </c>
      <c r="AS851" t="s">
        <v>369</v>
      </c>
      <c r="AT851" t="s">
        <v>1514</v>
      </c>
      <c r="AW851" s="42">
        <v>19</v>
      </c>
      <c r="AX851" s="44">
        <v>37</v>
      </c>
      <c r="AY851" s="48">
        <f t="shared" si="256"/>
        <v>19037</v>
      </c>
      <c r="BA851" s="7" t="s">
        <v>2971</v>
      </c>
      <c r="BD851" s="1">
        <v>250</v>
      </c>
      <c r="BF851" s="1">
        <v>8892</v>
      </c>
      <c r="BG851" s="1">
        <v>371</v>
      </c>
      <c r="BH851" s="1">
        <f t="shared" si="266"/>
        <v>9263</v>
      </c>
      <c r="BJ851" s="1">
        <f t="shared" si="270"/>
        <v>6521</v>
      </c>
      <c r="BK851" s="1">
        <v>3660</v>
      </c>
      <c r="BM851" s="1">
        <v>2861</v>
      </c>
    </row>
    <row r="852" spans="1:65" hidden="1" outlineLevel="1" x14ac:dyDescent="0.2">
      <c r="A852" t="s">
        <v>2912</v>
      </c>
      <c r="B852" t="s">
        <v>1514</v>
      </c>
      <c r="C852" s="25">
        <v>9370</v>
      </c>
      <c r="F852" s="1">
        <f t="shared" si="258"/>
        <v>6389</v>
      </c>
      <c r="G852" s="1">
        <f t="shared" si="267"/>
        <v>5799</v>
      </c>
      <c r="H852" s="1">
        <f t="shared" si="259"/>
        <v>4458</v>
      </c>
      <c r="I852" s="1">
        <v>4430</v>
      </c>
      <c r="J852" s="2" t="str">
        <f t="shared" si="260"/>
        <v/>
      </c>
      <c r="K852" s="2">
        <f t="shared" si="261"/>
        <v>0.69337924557833774</v>
      </c>
      <c r="L852" s="10">
        <f t="shared" si="257"/>
        <v>3</v>
      </c>
      <c r="M852" s="9">
        <f t="shared" si="268"/>
        <v>2</v>
      </c>
      <c r="N852" s="8">
        <f t="shared" si="269"/>
        <v>1</v>
      </c>
      <c r="O852" s="2">
        <f t="shared" si="262"/>
        <v>0.29135631387493505</v>
      </c>
      <c r="P852" s="2">
        <f t="shared" si="263"/>
        <v>0.31647323748484324</v>
      </c>
      <c r="Q852" s="2">
        <f t="shared" si="264"/>
        <v>0.39147756798891392</v>
      </c>
      <c r="R852" s="2">
        <f t="shared" si="265"/>
        <v>6.9288065130773679E-4</v>
      </c>
      <c r="S852" s="1">
        <v>1682</v>
      </c>
      <c r="T852" s="1">
        <v>1827</v>
      </c>
      <c r="U852" s="1">
        <v>2260</v>
      </c>
      <c r="AE852" s="1">
        <v>4</v>
      </c>
      <c r="AS852" t="s">
        <v>2912</v>
      </c>
      <c r="AT852" t="s">
        <v>1514</v>
      </c>
      <c r="AW852" s="42">
        <v>19</v>
      </c>
      <c r="AX852" s="44">
        <v>39</v>
      </c>
      <c r="AY852" s="48">
        <f t="shared" si="256"/>
        <v>19039</v>
      </c>
      <c r="BA852" s="7" t="s">
        <v>2971</v>
      </c>
      <c r="BD852" s="1">
        <v>117</v>
      </c>
      <c r="BF852" s="1">
        <v>5799</v>
      </c>
      <c r="BG852" s="1">
        <v>590</v>
      </c>
      <c r="BH852" s="1">
        <f t="shared" si="266"/>
        <v>6389</v>
      </c>
      <c r="BJ852" s="1">
        <f t="shared" si="270"/>
        <v>4458</v>
      </c>
      <c r="BK852" s="1">
        <v>2532</v>
      </c>
      <c r="BM852" s="1">
        <v>1926</v>
      </c>
    </row>
    <row r="853" spans="1:65" hidden="1" outlineLevel="1" x14ac:dyDescent="0.2">
      <c r="A853" t="s">
        <v>2913</v>
      </c>
      <c r="B853" t="s">
        <v>1514</v>
      </c>
      <c r="C853" s="25">
        <v>16599</v>
      </c>
      <c r="F853" s="1">
        <f t="shared" si="258"/>
        <v>12723</v>
      </c>
      <c r="G853" s="1">
        <f t="shared" si="267"/>
        <v>11693</v>
      </c>
      <c r="H853" s="1">
        <f t="shared" si="259"/>
        <v>8568</v>
      </c>
      <c r="I853" s="1">
        <v>8502</v>
      </c>
      <c r="J853" s="2" t="str">
        <f t="shared" si="260"/>
        <v/>
      </c>
      <c r="K853" s="2">
        <f t="shared" si="261"/>
        <v>0.66823862296628156</v>
      </c>
      <c r="L853" s="10">
        <f t="shared" si="257"/>
        <v>3</v>
      </c>
      <c r="M853" s="9">
        <f t="shared" si="268"/>
        <v>1</v>
      </c>
      <c r="N853" s="8">
        <f t="shared" si="269"/>
        <v>2</v>
      </c>
      <c r="O853" s="2">
        <f t="shared" si="262"/>
        <v>0.22756135232538185</v>
      </c>
      <c r="P853" s="2">
        <f t="shared" si="263"/>
        <v>0.39299811223614212</v>
      </c>
      <c r="Q853" s="2">
        <f t="shared" si="264"/>
        <v>0.37901149819804358</v>
      </c>
      <c r="R853" s="2">
        <f t="shared" si="265"/>
        <v>4.290372404324172E-4</v>
      </c>
      <c r="S853" s="1">
        <v>2652</v>
      </c>
      <c r="T853" s="1">
        <v>4580</v>
      </c>
      <c r="U853" s="1">
        <v>4417</v>
      </c>
      <c r="AE853" s="1">
        <v>5</v>
      </c>
      <c r="AS853" t="s">
        <v>2913</v>
      </c>
      <c r="AT853" t="s">
        <v>1514</v>
      </c>
      <c r="AW853" s="42">
        <v>19</v>
      </c>
      <c r="AX853" s="44">
        <v>41</v>
      </c>
      <c r="AY853" s="48">
        <f t="shared" si="256"/>
        <v>19041</v>
      </c>
      <c r="BA853" s="7" t="s">
        <v>2971</v>
      </c>
      <c r="BD853" s="1">
        <v>290</v>
      </c>
      <c r="BF853" s="1">
        <v>11693</v>
      </c>
      <c r="BG853" s="1">
        <v>1030</v>
      </c>
      <c r="BH853" s="1">
        <f t="shared" si="266"/>
        <v>12723</v>
      </c>
      <c r="BJ853" s="1">
        <f t="shared" si="270"/>
        <v>8568</v>
      </c>
      <c r="BK853" s="1">
        <v>4897</v>
      </c>
      <c r="BM853" s="1">
        <v>3671</v>
      </c>
    </row>
    <row r="854" spans="1:65" hidden="1" outlineLevel="1" x14ac:dyDescent="0.2">
      <c r="A854" t="s">
        <v>1398</v>
      </c>
      <c r="B854" t="s">
        <v>1514</v>
      </c>
      <c r="C854" s="25">
        <v>17835</v>
      </c>
      <c r="F854" s="1">
        <f t="shared" si="258"/>
        <v>12449</v>
      </c>
      <c r="G854" s="1">
        <f t="shared" si="267"/>
        <v>11295</v>
      </c>
      <c r="H854" s="1">
        <f t="shared" si="259"/>
        <v>9200</v>
      </c>
      <c r="I854" s="1">
        <v>9138</v>
      </c>
      <c r="J854" s="2" t="str">
        <f t="shared" si="260"/>
        <v/>
      </c>
      <c r="K854" s="2">
        <f t="shared" si="261"/>
        <v>0.7340348622379308</v>
      </c>
      <c r="L854" s="10">
        <f t="shared" si="257"/>
        <v>2</v>
      </c>
      <c r="M854" s="9">
        <f t="shared" si="268"/>
        <v>3</v>
      </c>
      <c r="N854" s="8">
        <f t="shared" si="269"/>
        <v>1</v>
      </c>
      <c r="O854" s="2">
        <f t="shared" si="262"/>
        <v>0.2999734066128889</v>
      </c>
      <c r="P854" s="2">
        <f t="shared" si="263"/>
        <v>0.28729722542327807</v>
      </c>
      <c r="Q854" s="2">
        <f t="shared" si="264"/>
        <v>0.41237478946901868</v>
      </c>
      <c r="R854" s="2">
        <f t="shared" si="265"/>
        <v>3.5457849481429493E-4</v>
      </c>
      <c r="S854" s="1">
        <v>3384</v>
      </c>
      <c r="T854" s="1">
        <v>3241</v>
      </c>
      <c r="U854" s="1">
        <v>4652</v>
      </c>
      <c r="AE854" s="1">
        <v>4</v>
      </c>
      <c r="AS854" t="s">
        <v>1398</v>
      </c>
      <c r="AT854" t="s">
        <v>1514</v>
      </c>
      <c r="AW854" s="42">
        <v>19</v>
      </c>
      <c r="AX854" s="44">
        <v>43</v>
      </c>
      <c r="AY854" s="48">
        <f t="shared" si="256"/>
        <v>19043</v>
      </c>
      <c r="BA854" s="7" t="s">
        <v>2971</v>
      </c>
      <c r="BD854" s="1">
        <v>234</v>
      </c>
      <c r="BF854" s="1">
        <v>11295</v>
      </c>
      <c r="BG854" s="1">
        <v>1154</v>
      </c>
      <c r="BH854" s="1">
        <f t="shared" si="266"/>
        <v>12449</v>
      </c>
      <c r="BJ854" s="1">
        <f t="shared" si="270"/>
        <v>9200</v>
      </c>
      <c r="BK854" s="1">
        <v>5760</v>
      </c>
      <c r="BM854" s="1">
        <v>3440</v>
      </c>
    </row>
    <row r="855" spans="1:65" hidden="1" outlineLevel="1" x14ac:dyDescent="0.2">
      <c r="A855" t="s">
        <v>1195</v>
      </c>
      <c r="B855" t="s">
        <v>1514</v>
      </c>
      <c r="C855" s="25">
        <v>48717</v>
      </c>
      <c r="F855" s="1">
        <f t="shared" si="258"/>
        <v>34747</v>
      </c>
      <c r="G855" s="1">
        <f t="shared" si="267"/>
        <v>31827</v>
      </c>
      <c r="H855" s="1">
        <f t="shared" si="259"/>
        <v>25089</v>
      </c>
      <c r="I855" s="1">
        <v>25000</v>
      </c>
      <c r="J855" s="2" t="str">
        <f t="shared" si="260"/>
        <v/>
      </c>
      <c r="K855" s="2">
        <f t="shared" si="261"/>
        <v>0.7194865743805221</v>
      </c>
      <c r="L855" s="10">
        <f t="shared" si="257"/>
        <v>2</v>
      </c>
      <c r="M855" s="9">
        <f t="shared" si="268"/>
        <v>3</v>
      </c>
      <c r="N855" s="8">
        <f t="shared" si="269"/>
        <v>1</v>
      </c>
      <c r="O855" s="2">
        <f t="shared" si="262"/>
        <v>0.35508250409371456</v>
      </c>
      <c r="P855" s="2">
        <f t="shared" si="263"/>
        <v>0.23302682957551329</v>
      </c>
      <c r="Q855" s="2">
        <f t="shared" si="264"/>
        <v>0.41110341352815216</v>
      </c>
      <c r="R855" s="2">
        <f t="shared" si="265"/>
        <v>7.8725280261998654E-4</v>
      </c>
      <c r="S855" s="1">
        <v>11276</v>
      </c>
      <c r="T855" s="1">
        <v>7400</v>
      </c>
      <c r="U855" s="1">
        <v>13055</v>
      </c>
      <c r="AE855" s="1">
        <v>25</v>
      </c>
      <c r="AS855" t="s">
        <v>1195</v>
      </c>
      <c r="AT855" t="s">
        <v>1514</v>
      </c>
      <c r="AW855" s="42">
        <v>19</v>
      </c>
      <c r="AX855" s="44">
        <v>45</v>
      </c>
      <c r="AY855" s="48">
        <f t="shared" si="256"/>
        <v>19045</v>
      </c>
      <c r="BA855" s="7" t="s">
        <v>2971</v>
      </c>
      <c r="BD855" s="1">
        <v>676</v>
      </c>
      <c r="BF855" s="1">
        <v>31827</v>
      </c>
      <c r="BG855" s="1">
        <v>2920</v>
      </c>
      <c r="BH855" s="1">
        <f t="shared" si="266"/>
        <v>34747</v>
      </c>
      <c r="BJ855" s="1">
        <f t="shared" si="270"/>
        <v>25089</v>
      </c>
      <c r="BK855" s="1">
        <v>12620</v>
      </c>
      <c r="BM855" s="1">
        <v>12469</v>
      </c>
    </row>
    <row r="856" spans="1:65" hidden="1" outlineLevel="1" x14ac:dyDescent="0.2">
      <c r="A856" t="s">
        <v>1753</v>
      </c>
      <c r="B856" t="s">
        <v>1514</v>
      </c>
      <c r="C856" s="25">
        <v>17309</v>
      </c>
      <c r="F856" s="1">
        <f t="shared" si="258"/>
        <v>10137</v>
      </c>
      <c r="G856" s="1">
        <f t="shared" si="267"/>
        <v>9377</v>
      </c>
      <c r="H856" s="1">
        <f t="shared" si="259"/>
        <v>6830</v>
      </c>
      <c r="I856" s="1">
        <v>6752</v>
      </c>
      <c r="J856" s="2" t="str">
        <f t="shared" si="260"/>
        <v/>
      </c>
      <c r="K856" s="2">
        <f t="shared" si="261"/>
        <v>0.66607477557462758</v>
      </c>
      <c r="L856" s="10">
        <f t="shared" si="257"/>
        <v>3</v>
      </c>
      <c r="M856" s="9">
        <f t="shared" si="268"/>
        <v>2</v>
      </c>
      <c r="N856" s="8">
        <f t="shared" si="269"/>
        <v>1</v>
      </c>
      <c r="O856" s="2">
        <f t="shared" si="262"/>
        <v>0.29697486152535152</v>
      </c>
      <c r="P856" s="2">
        <f t="shared" si="263"/>
        <v>0.33478909245845762</v>
      </c>
      <c r="Q856" s="2">
        <f t="shared" si="264"/>
        <v>0.36780997017469108</v>
      </c>
      <c r="R856" s="2">
        <f t="shared" si="265"/>
        <v>4.2607584149972899E-4</v>
      </c>
      <c r="S856" s="1">
        <v>2788</v>
      </c>
      <c r="T856" s="1">
        <v>3143</v>
      </c>
      <c r="U856" s="1">
        <v>3453</v>
      </c>
      <c r="AE856" s="1">
        <v>4</v>
      </c>
      <c r="AS856" t="s">
        <v>1753</v>
      </c>
      <c r="AT856" t="s">
        <v>1514</v>
      </c>
      <c r="AW856" s="42">
        <v>19</v>
      </c>
      <c r="AX856" s="44">
        <v>47</v>
      </c>
      <c r="AY856" s="48">
        <f t="shared" si="256"/>
        <v>19047</v>
      </c>
      <c r="BA856" s="7" t="s">
        <v>2971</v>
      </c>
      <c r="BD856" s="1">
        <v>203</v>
      </c>
      <c r="BF856" s="1">
        <v>9377</v>
      </c>
      <c r="BG856" s="1">
        <v>760</v>
      </c>
      <c r="BH856" s="1">
        <f t="shared" si="266"/>
        <v>10137</v>
      </c>
      <c r="BJ856" s="1">
        <f t="shared" si="270"/>
        <v>6830</v>
      </c>
      <c r="BK856" s="1">
        <v>4169</v>
      </c>
      <c r="BM856" s="1">
        <v>2661</v>
      </c>
    </row>
    <row r="857" spans="1:65" hidden="1" outlineLevel="1" x14ac:dyDescent="0.2">
      <c r="A857" t="s">
        <v>1006</v>
      </c>
      <c r="B857" t="s">
        <v>1514</v>
      </c>
      <c r="C857" s="25">
        <v>71967</v>
      </c>
      <c r="F857" s="1">
        <f t="shared" si="258"/>
        <v>49468</v>
      </c>
      <c r="G857" s="1">
        <f t="shared" si="267"/>
        <v>43699</v>
      </c>
      <c r="H857" s="1">
        <f t="shared" si="259"/>
        <v>38184</v>
      </c>
      <c r="I857" s="1">
        <v>38116</v>
      </c>
      <c r="J857" s="2" t="str">
        <f t="shared" si="260"/>
        <v/>
      </c>
      <c r="K857" s="2">
        <f t="shared" si="261"/>
        <v>0.77051831487021916</v>
      </c>
      <c r="L857" s="10">
        <f t="shared" si="257"/>
        <v>3</v>
      </c>
      <c r="M857" s="9">
        <f t="shared" si="268"/>
        <v>2</v>
      </c>
      <c r="N857" s="8">
        <f t="shared" si="269"/>
        <v>1</v>
      </c>
      <c r="O857" s="2">
        <f t="shared" si="262"/>
        <v>0.23890675241157555</v>
      </c>
      <c r="P857" s="2">
        <f t="shared" si="263"/>
        <v>0.37510335323840149</v>
      </c>
      <c r="Q857" s="2">
        <f t="shared" si="264"/>
        <v>0.38502526412494259</v>
      </c>
      <c r="R857" s="2">
        <f t="shared" si="265"/>
        <v>9.6463022508036511E-4</v>
      </c>
      <c r="S857" s="1">
        <v>10402</v>
      </c>
      <c r="T857" s="1">
        <v>16332</v>
      </c>
      <c r="U857" s="1">
        <v>16764</v>
      </c>
      <c r="AE857" s="1">
        <v>42</v>
      </c>
      <c r="AS857" t="s">
        <v>1006</v>
      </c>
      <c r="AT857" t="s">
        <v>1514</v>
      </c>
      <c r="AW857" s="42">
        <v>19</v>
      </c>
      <c r="AX857" s="44">
        <v>49</v>
      </c>
      <c r="AY857" s="48">
        <f t="shared" si="256"/>
        <v>19049</v>
      </c>
      <c r="BA857" s="7" t="s">
        <v>2971</v>
      </c>
      <c r="BD857" s="1">
        <v>2131</v>
      </c>
      <c r="BF857" s="1">
        <v>43699</v>
      </c>
      <c r="BG857" s="1">
        <v>5769</v>
      </c>
      <c r="BH857" s="1">
        <f t="shared" si="266"/>
        <v>49468</v>
      </c>
      <c r="BJ857" s="1">
        <f t="shared" si="270"/>
        <v>38184</v>
      </c>
      <c r="BK857" s="1">
        <v>20636</v>
      </c>
      <c r="BM857" s="1">
        <v>17548</v>
      </c>
    </row>
    <row r="858" spans="1:65" hidden="1" outlineLevel="1" x14ac:dyDescent="0.2">
      <c r="A858" t="s">
        <v>1719</v>
      </c>
      <c r="B858" t="s">
        <v>1514</v>
      </c>
      <c r="C858" s="25">
        <v>8689</v>
      </c>
      <c r="F858" s="1">
        <f t="shared" si="258"/>
        <v>5366</v>
      </c>
      <c r="G858" s="1">
        <f t="shared" si="267"/>
        <v>4938</v>
      </c>
      <c r="H858" s="1">
        <f t="shared" si="259"/>
        <v>3848</v>
      </c>
      <c r="I858" s="1">
        <v>3773</v>
      </c>
      <c r="J858" s="2" t="str">
        <f t="shared" si="260"/>
        <v/>
      </c>
      <c r="K858" s="2">
        <f t="shared" si="261"/>
        <v>0.70313082370480806</v>
      </c>
      <c r="L858" s="10">
        <f t="shared" si="257"/>
        <v>1</v>
      </c>
      <c r="M858" s="9">
        <f t="shared" si="268"/>
        <v>2</v>
      </c>
      <c r="N858" s="8">
        <f t="shared" si="269"/>
        <v>3</v>
      </c>
      <c r="O858" s="2">
        <f t="shared" si="262"/>
        <v>0.39376655123243021</v>
      </c>
      <c r="P858" s="2">
        <f t="shared" si="263"/>
        <v>0.31472805051945407</v>
      </c>
      <c r="Q858" s="2">
        <f t="shared" si="264"/>
        <v>0.29109798329598696</v>
      </c>
      <c r="R858" s="2">
        <f t="shared" si="265"/>
        <v>4.0741495212875956E-4</v>
      </c>
      <c r="S858" s="1">
        <v>1933</v>
      </c>
      <c r="T858" s="1">
        <v>1545</v>
      </c>
      <c r="U858" s="1">
        <v>1429</v>
      </c>
      <c r="AE858" s="1">
        <v>2</v>
      </c>
      <c r="AS858" t="s">
        <v>1719</v>
      </c>
      <c r="AT858" t="s">
        <v>1514</v>
      </c>
      <c r="AW858" s="42">
        <v>19</v>
      </c>
      <c r="AX858" s="44">
        <v>51</v>
      </c>
      <c r="AY858" s="48">
        <f t="shared" si="256"/>
        <v>19051</v>
      </c>
      <c r="BA858" s="7" t="s">
        <v>2971</v>
      </c>
      <c r="BD858" s="1">
        <v>127</v>
      </c>
      <c r="BF858" s="1">
        <v>4938</v>
      </c>
      <c r="BG858" s="1">
        <v>428</v>
      </c>
      <c r="BH858" s="1">
        <f t="shared" si="266"/>
        <v>5366</v>
      </c>
      <c r="BJ858" s="1">
        <f t="shared" si="270"/>
        <v>3848</v>
      </c>
      <c r="BK858" s="1">
        <v>2428</v>
      </c>
      <c r="BM858" s="1">
        <v>1420</v>
      </c>
    </row>
    <row r="859" spans="1:65" hidden="1" outlineLevel="1" x14ac:dyDescent="0.2">
      <c r="A859" t="s">
        <v>1808</v>
      </c>
      <c r="B859" t="s">
        <v>1514</v>
      </c>
      <c r="C859" s="25">
        <v>8253</v>
      </c>
      <c r="F859" s="1">
        <f t="shared" si="258"/>
        <v>5928</v>
      </c>
      <c r="G859" s="1">
        <f t="shared" si="267"/>
        <v>5499</v>
      </c>
      <c r="H859" s="1">
        <f t="shared" si="259"/>
        <v>3878</v>
      </c>
      <c r="I859" s="1">
        <v>3833</v>
      </c>
      <c r="J859" s="2" t="str">
        <f t="shared" si="260"/>
        <v/>
      </c>
      <c r="K859" s="2">
        <f t="shared" si="261"/>
        <v>0.64659244264507421</v>
      </c>
      <c r="L859" s="10">
        <f t="shared" si="257"/>
        <v>3</v>
      </c>
      <c r="M859" s="9">
        <f t="shared" si="268"/>
        <v>2</v>
      </c>
      <c r="N859" s="8">
        <f t="shared" si="269"/>
        <v>1</v>
      </c>
      <c r="O859" s="2">
        <f t="shared" si="262"/>
        <v>0.32719314244026992</v>
      </c>
      <c r="P859" s="2">
        <f t="shared" si="263"/>
        <v>0.32956410724056173</v>
      </c>
      <c r="Q859" s="2">
        <f t="shared" si="264"/>
        <v>0.34087178551887654</v>
      </c>
      <c r="R859" s="2">
        <f t="shared" si="265"/>
        <v>2.3709648002918637E-3</v>
      </c>
      <c r="S859" s="1">
        <v>1794</v>
      </c>
      <c r="T859" s="1">
        <v>1807</v>
      </c>
      <c r="U859" s="1">
        <v>1869</v>
      </c>
      <c r="AE859" s="1">
        <v>13</v>
      </c>
      <c r="AS859" t="s">
        <v>1808</v>
      </c>
      <c r="AT859" t="s">
        <v>1514</v>
      </c>
      <c r="AW859" s="42">
        <v>19</v>
      </c>
      <c r="AX859" s="44">
        <v>53</v>
      </c>
      <c r="AY859" s="48">
        <f t="shared" si="256"/>
        <v>19053</v>
      </c>
      <c r="BA859" s="7" t="s">
        <v>2971</v>
      </c>
      <c r="BD859" s="1">
        <v>233</v>
      </c>
      <c r="BF859" s="1">
        <v>5499</v>
      </c>
      <c r="BG859" s="1">
        <v>429</v>
      </c>
      <c r="BH859" s="1">
        <f t="shared" si="266"/>
        <v>5928</v>
      </c>
      <c r="BJ859" s="1">
        <f t="shared" si="270"/>
        <v>3878</v>
      </c>
      <c r="BK859" s="1">
        <v>2469</v>
      </c>
      <c r="BM859" s="1">
        <v>1409</v>
      </c>
    </row>
    <row r="860" spans="1:65" hidden="1" outlineLevel="1" x14ac:dyDescent="0.2">
      <c r="A860" t="s">
        <v>1594</v>
      </c>
      <c r="B860" t="s">
        <v>1514</v>
      </c>
      <c r="C860" s="25">
        <v>17574</v>
      </c>
      <c r="F860" s="1">
        <f t="shared" si="258"/>
        <v>12640</v>
      </c>
      <c r="G860" s="1">
        <f t="shared" si="267"/>
        <v>11184</v>
      </c>
      <c r="H860" s="1">
        <f t="shared" si="259"/>
        <v>9405</v>
      </c>
      <c r="I860" s="1">
        <v>9378</v>
      </c>
      <c r="J860" s="2" t="str">
        <f t="shared" si="260"/>
        <v/>
      </c>
      <c r="K860" s="2">
        <f t="shared" si="261"/>
        <v>0.7419303797468354</v>
      </c>
      <c r="L860" s="10">
        <f t="shared" si="257"/>
        <v>3</v>
      </c>
      <c r="M860" s="9">
        <f t="shared" si="268"/>
        <v>2</v>
      </c>
      <c r="N860" s="8">
        <f t="shared" si="269"/>
        <v>1</v>
      </c>
      <c r="O860" s="2">
        <f t="shared" si="262"/>
        <v>0.23339011925042588</v>
      </c>
      <c r="P860" s="2">
        <f t="shared" si="263"/>
        <v>0.3435846857347799</v>
      </c>
      <c r="Q860" s="2">
        <f t="shared" si="264"/>
        <v>0.4228458710660809</v>
      </c>
      <c r="R860" s="2">
        <f t="shared" si="265"/>
        <v>1.7932394871333912E-4</v>
      </c>
      <c r="S860" s="1">
        <v>2603</v>
      </c>
      <c r="T860" s="1">
        <v>3832</v>
      </c>
      <c r="U860" s="1">
        <v>4716</v>
      </c>
      <c r="AE860" s="1">
        <v>2</v>
      </c>
      <c r="AS860" t="s">
        <v>1594</v>
      </c>
      <c r="AT860" t="s">
        <v>1514</v>
      </c>
      <c r="AW860" s="42">
        <v>19</v>
      </c>
      <c r="AX860" s="44">
        <v>55</v>
      </c>
      <c r="AY860" s="48">
        <f t="shared" si="256"/>
        <v>19055</v>
      </c>
      <c r="BA860" s="7" t="s">
        <v>2971</v>
      </c>
      <c r="BD860" s="1">
        <v>301</v>
      </c>
      <c r="BF860" s="1">
        <v>11184</v>
      </c>
      <c r="BG860" s="1">
        <v>1456</v>
      </c>
      <c r="BH860" s="1">
        <f t="shared" si="266"/>
        <v>12640</v>
      </c>
      <c r="BJ860" s="1">
        <f t="shared" si="270"/>
        <v>9405</v>
      </c>
      <c r="BK860" s="1">
        <v>5699</v>
      </c>
      <c r="BM860" s="1">
        <v>3706</v>
      </c>
    </row>
    <row r="861" spans="1:65" hidden="1" outlineLevel="1" x14ac:dyDescent="0.2">
      <c r="A861" t="s">
        <v>2908</v>
      </c>
      <c r="B861" t="s">
        <v>1514</v>
      </c>
      <c r="C861" s="25">
        <v>40340</v>
      </c>
      <c r="F861" s="1">
        <f t="shared" si="258"/>
        <v>29441</v>
      </c>
      <c r="G861" s="1">
        <f t="shared" si="267"/>
        <v>26406</v>
      </c>
      <c r="H861" s="1">
        <f t="shared" si="259"/>
        <v>20505</v>
      </c>
      <c r="I861" s="1">
        <v>20385</v>
      </c>
      <c r="J861" s="2" t="str">
        <f t="shared" si="260"/>
        <v/>
      </c>
      <c r="K861" s="2">
        <f t="shared" si="261"/>
        <v>0.69240175265785808</v>
      </c>
      <c r="L861" s="10">
        <f t="shared" si="257"/>
        <v>1</v>
      </c>
      <c r="M861" s="9">
        <f t="shared" si="268"/>
        <v>3</v>
      </c>
      <c r="N861" s="8">
        <f t="shared" si="269"/>
        <v>2</v>
      </c>
      <c r="O861" s="2">
        <f t="shared" si="262"/>
        <v>0.44556711995745651</v>
      </c>
      <c r="P861" s="2">
        <f t="shared" si="263"/>
        <v>0.23547063739269164</v>
      </c>
      <c r="Q861" s="2">
        <f t="shared" si="264"/>
        <v>0.31797462584517205</v>
      </c>
      <c r="R861" s="2">
        <f t="shared" si="265"/>
        <v>9.8761680467984725E-4</v>
      </c>
      <c r="S861" s="1">
        <v>11730</v>
      </c>
      <c r="T861" s="1">
        <v>6199</v>
      </c>
      <c r="U861" s="1">
        <v>8371</v>
      </c>
      <c r="AE861" s="1">
        <v>26</v>
      </c>
      <c r="AS861" t="s">
        <v>2908</v>
      </c>
      <c r="AT861" t="s">
        <v>1514</v>
      </c>
      <c r="AW861" s="42">
        <v>19</v>
      </c>
      <c r="AX861" s="44">
        <v>57</v>
      </c>
      <c r="AY861" s="48">
        <f t="shared" si="256"/>
        <v>19057</v>
      </c>
      <c r="BA861" s="7" t="s">
        <v>2971</v>
      </c>
      <c r="BD861" s="1">
        <v>567</v>
      </c>
      <c r="BF861" s="1">
        <v>26406</v>
      </c>
      <c r="BG861" s="1">
        <v>3035</v>
      </c>
      <c r="BH861" s="1">
        <f t="shared" si="266"/>
        <v>29441</v>
      </c>
      <c r="BJ861" s="1">
        <f t="shared" si="270"/>
        <v>20505</v>
      </c>
      <c r="BK861" s="1">
        <v>10584</v>
      </c>
      <c r="BM861" s="1">
        <v>9921</v>
      </c>
    </row>
    <row r="862" spans="1:65" hidden="1" outlineLevel="1" x14ac:dyDescent="0.2">
      <c r="A862" t="s">
        <v>970</v>
      </c>
      <c r="B862" t="s">
        <v>1514</v>
      </c>
      <c r="C862" s="25">
        <v>16972</v>
      </c>
      <c r="F862" s="1">
        <f t="shared" si="258"/>
        <v>13461</v>
      </c>
      <c r="G862" s="1">
        <f t="shared" si="267"/>
        <v>12610</v>
      </c>
      <c r="H862" s="1">
        <f t="shared" si="259"/>
        <v>10200</v>
      </c>
      <c r="I862" s="1">
        <v>10159</v>
      </c>
      <c r="J862" s="2" t="str">
        <f t="shared" si="260"/>
        <v/>
      </c>
      <c r="K862" s="2">
        <f t="shared" si="261"/>
        <v>0.75469875937894659</v>
      </c>
      <c r="L862" s="10">
        <f t="shared" si="257"/>
        <v>3</v>
      </c>
      <c r="M862" s="9">
        <f t="shared" si="268"/>
        <v>1</v>
      </c>
      <c r="N862" s="8">
        <f t="shared" si="269"/>
        <v>2</v>
      </c>
      <c r="O862" s="2">
        <f t="shared" si="262"/>
        <v>0.21312519910799618</v>
      </c>
      <c r="P862" s="2">
        <f t="shared" si="263"/>
        <v>0.41669321439949031</v>
      </c>
      <c r="Q862" s="2">
        <f t="shared" si="264"/>
        <v>0.36938515450780501</v>
      </c>
      <c r="R862" s="2">
        <f t="shared" si="265"/>
        <v>7.9643198470846777E-4</v>
      </c>
      <c r="S862" s="1">
        <v>2676</v>
      </c>
      <c r="T862" s="1">
        <v>5232</v>
      </c>
      <c r="U862" s="1">
        <v>4638</v>
      </c>
      <c r="AE862" s="1">
        <v>10</v>
      </c>
      <c r="AS862" t="s">
        <v>970</v>
      </c>
      <c r="AT862" t="s">
        <v>1514</v>
      </c>
      <c r="AW862" s="42">
        <v>19</v>
      </c>
      <c r="AX862" s="44">
        <v>59</v>
      </c>
      <c r="AY862" s="48">
        <f t="shared" si="256"/>
        <v>19059</v>
      </c>
      <c r="BA862" s="7" t="s">
        <v>2971</v>
      </c>
      <c r="BD862" s="1">
        <v>417</v>
      </c>
      <c r="BF862" s="1">
        <v>12610</v>
      </c>
      <c r="BG862" s="1">
        <v>851</v>
      </c>
      <c r="BH862" s="1">
        <f t="shared" si="266"/>
        <v>13461</v>
      </c>
      <c r="BJ862" s="1">
        <f t="shared" si="270"/>
        <v>10200</v>
      </c>
      <c r="BK862" s="1">
        <v>5772</v>
      </c>
      <c r="BM862" s="1">
        <v>4428</v>
      </c>
    </row>
    <row r="863" spans="1:65" hidden="1" outlineLevel="1" x14ac:dyDescent="0.2">
      <c r="A863" t="s">
        <v>449</v>
      </c>
      <c r="B863" t="s">
        <v>1514</v>
      </c>
      <c r="C863" s="25">
        <v>95097</v>
      </c>
      <c r="F863" s="1">
        <f t="shared" si="258"/>
        <v>67663</v>
      </c>
      <c r="G863" s="1">
        <f t="shared" si="267"/>
        <v>61479</v>
      </c>
      <c r="H863" s="1">
        <f t="shared" si="259"/>
        <v>51150</v>
      </c>
      <c r="I863" s="1">
        <v>50894</v>
      </c>
      <c r="J863" s="2" t="str">
        <f t="shared" si="260"/>
        <v/>
      </c>
      <c r="K863" s="2">
        <f t="shared" si="261"/>
        <v>0.75216883673499546</v>
      </c>
      <c r="L863" s="10">
        <f t="shared" si="257"/>
        <v>1</v>
      </c>
      <c r="M863" s="9">
        <f t="shared" si="268"/>
        <v>3</v>
      </c>
      <c r="N863" s="8">
        <f t="shared" si="269"/>
        <v>2</v>
      </c>
      <c r="O863" s="2">
        <f t="shared" si="262"/>
        <v>0.40396659707724425</v>
      </c>
      <c r="P863" s="2">
        <f t="shared" si="263"/>
        <v>0.23946372651356992</v>
      </c>
      <c r="Q863" s="2">
        <f t="shared" si="264"/>
        <v>0.35528118475991649</v>
      </c>
      <c r="R863" s="2">
        <f t="shared" si="265"/>
        <v>1.2884916492693077E-3</v>
      </c>
      <c r="S863" s="1">
        <v>24768</v>
      </c>
      <c r="T863" s="1">
        <v>14682</v>
      </c>
      <c r="U863" s="1">
        <v>21783</v>
      </c>
      <c r="AE863" s="1">
        <v>79</v>
      </c>
      <c r="AS863" t="s">
        <v>449</v>
      </c>
      <c r="AT863" t="s">
        <v>1514</v>
      </c>
      <c r="AW863" s="42">
        <v>19</v>
      </c>
      <c r="AX863" s="44">
        <v>61</v>
      </c>
      <c r="AY863" s="48">
        <f t="shared" si="256"/>
        <v>19061</v>
      </c>
      <c r="BA863" s="7" t="s">
        <v>2971</v>
      </c>
      <c r="BD863" s="1">
        <v>1437</v>
      </c>
      <c r="BF863" s="1">
        <v>61479</v>
      </c>
      <c r="BG863" s="1">
        <v>6184</v>
      </c>
      <c r="BH863" s="1">
        <f t="shared" si="266"/>
        <v>67663</v>
      </c>
      <c r="BJ863" s="1">
        <f t="shared" si="270"/>
        <v>51150</v>
      </c>
      <c r="BK863" s="1">
        <v>27421</v>
      </c>
      <c r="BM863" s="1">
        <v>23729</v>
      </c>
    </row>
    <row r="864" spans="1:65" hidden="1" outlineLevel="1" x14ac:dyDescent="0.2">
      <c r="A864" t="s">
        <v>756</v>
      </c>
      <c r="B864" t="s">
        <v>1514</v>
      </c>
      <c r="C864" s="25">
        <v>10120</v>
      </c>
      <c r="F864" s="1">
        <f t="shared" si="258"/>
        <v>7560</v>
      </c>
      <c r="G864" s="1">
        <f t="shared" si="267"/>
        <v>7098</v>
      </c>
      <c r="H864" s="1">
        <f t="shared" si="259"/>
        <v>4716</v>
      </c>
      <c r="I864" s="1">
        <v>4687</v>
      </c>
      <c r="J864" s="2" t="str">
        <f t="shared" si="260"/>
        <v/>
      </c>
      <c r="K864" s="2">
        <f t="shared" si="261"/>
        <v>0.61997354497354495</v>
      </c>
      <c r="L864" s="10">
        <f t="shared" si="257"/>
        <v>2</v>
      </c>
      <c r="M864" s="9">
        <f t="shared" si="268"/>
        <v>3</v>
      </c>
      <c r="N864" s="8">
        <f t="shared" si="269"/>
        <v>1</v>
      </c>
      <c r="O864" s="2">
        <f t="shared" si="262"/>
        <v>0.31483834533389804</v>
      </c>
      <c r="P864" s="2">
        <f t="shared" si="263"/>
        <v>0.24227022448115204</v>
      </c>
      <c r="Q864" s="2">
        <f t="shared" si="264"/>
        <v>0.44246788084145139</v>
      </c>
      <c r="R864" s="2">
        <f t="shared" si="265"/>
        <v>4.2354934349847495E-4</v>
      </c>
      <c r="S864" s="1">
        <v>2230</v>
      </c>
      <c r="T864" s="1">
        <v>1716</v>
      </c>
      <c r="U864" s="1">
        <v>3134</v>
      </c>
      <c r="AE864" s="1">
        <v>3</v>
      </c>
      <c r="AS864" t="s">
        <v>756</v>
      </c>
      <c r="AT864" t="s">
        <v>1514</v>
      </c>
      <c r="AW864" s="42">
        <v>19</v>
      </c>
      <c r="AX864" s="44">
        <v>63</v>
      </c>
      <c r="AY864" s="48">
        <f t="shared" si="256"/>
        <v>19063</v>
      </c>
      <c r="BA864" s="7" t="s">
        <v>2971</v>
      </c>
      <c r="BD864" s="1">
        <v>144</v>
      </c>
      <c r="BF864" s="1">
        <v>7098</v>
      </c>
      <c r="BG864" s="1">
        <v>462</v>
      </c>
      <c r="BH864" s="1">
        <f t="shared" si="266"/>
        <v>7560</v>
      </c>
      <c r="BJ864" s="1">
        <f t="shared" si="270"/>
        <v>4716</v>
      </c>
      <c r="BK864" s="1">
        <v>3355</v>
      </c>
      <c r="BM864" s="1">
        <v>1361</v>
      </c>
    </row>
    <row r="865" spans="1:65" hidden="1" outlineLevel="1" x14ac:dyDescent="0.2">
      <c r="A865" t="s">
        <v>1321</v>
      </c>
      <c r="B865" t="s">
        <v>1514</v>
      </c>
      <c r="C865" s="25">
        <v>20793</v>
      </c>
      <c r="F865" s="1">
        <f t="shared" si="258"/>
        <v>12303</v>
      </c>
      <c r="G865" s="1">
        <f t="shared" si="267"/>
        <v>12057</v>
      </c>
      <c r="H865" s="1">
        <f t="shared" si="259"/>
        <v>10400</v>
      </c>
      <c r="I865" s="1">
        <v>10366</v>
      </c>
      <c r="J865" s="2" t="str">
        <f t="shared" ref="J865:J896" si="271">IF(D865&gt;0,I865/D865,"")</f>
        <v/>
      </c>
      <c r="K865" s="2">
        <f t="shared" ref="K865:K896" si="272">IF(F865&gt;0,I865/F865,"")</f>
        <v>0.84255872551410227</v>
      </c>
      <c r="L865" s="10">
        <f t="shared" si="257"/>
        <v>3</v>
      </c>
      <c r="M865" s="9">
        <f t="shared" si="268"/>
        <v>1</v>
      </c>
      <c r="N865" s="8">
        <f t="shared" si="269"/>
        <v>2</v>
      </c>
      <c r="O865" s="2">
        <f t="shared" ref="O865:O896" si="273">IF(SUM($S865:$AO865)=0,"-",S865/SUM($S865:$AO865))</f>
        <v>0.31435212085996511</v>
      </c>
      <c r="P865" s="2">
        <f t="shared" ref="P865:P896" si="274">IF(SUM($S865:$AO865)=0,"-",T865/SUM($S865:$AO865))</f>
        <v>0.34382003818378021</v>
      </c>
      <c r="Q865" s="2">
        <f t="shared" ref="Q865:Q896" si="275">IF(SUM($S865:$AO865)=0,"-",U865/SUM($S865:$AO865))</f>
        <v>0.34025068481779697</v>
      </c>
      <c r="R865" s="2">
        <f t="shared" ref="R865:R896" si="276">IF(SUM($S865:$AO865)=0,"-",(1-O865-P865-Q865))</f>
        <v>1.5771561384577137E-3</v>
      </c>
      <c r="S865" s="1">
        <v>3787</v>
      </c>
      <c r="T865" s="1">
        <v>4142</v>
      </c>
      <c r="U865" s="1">
        <v>4099</v>
      </c>
      <c r="AE865" s="1">
        <v>19</v>
      </c>
      <c r="AS865" t="s">
        <v>1321</v>
      </c>
      <c r="AT865" t="s">
        <v>1514</v>
      </c>
      <c r="AW865" s="42">
        <v>19</v>
      </c>
      <c r="AX865" s="44">
        <v>65</v>
      </c>
      <c r="AY865" s="48">
        <f t="shared" si="256"/>
        <v>19065</v>
      </c>
      <c r="BA865" s="7" t="s">
        <v>2971</v>
      </c>
      <c r="BD865" s="1">
        <v>863</v>
      </c>
      <c r="BF865" s="1">
        <v>12057</v>
      </c>
      <c r="BG865" s="1">
        <v>246</v>
      </c>
      <c r="BH865" s="1">
        <f t="shared" si="266"/>
        <v>12303</v>
      </c>
      <c r="BJ865" s="1">
        <f t="shared" si="270"/>
        <v>10400</v>
      </c>
      <c r="BK865" s="1">
        <v>6301</v>
      </c>
      <c r="BM865" s="1">
        <v>4099</v>
      </c>
    </row>
    <row r="866" spans="1:65" hidden="1" outlineLevel="1" x14ac:dyDescent="0.2">
      <c r="A866" t="s">
        <v>2766</v>
      </c>
      <c r="B866" t="s">
        <v>1514</v>
      </c>
      <c r="C866" s="25">
        <v>16056</v>
      </c>
      <c r="F866" s="1">
        <f t="shared" si="258"/>
        <v>11058</v>
      </c>
      <c r="G866" s="1">
        <f t="shared" si="267"/>
        <v>10559</v>
      </c>
      <c r="H866" s="1">
        <f t="shared" si="259"/>
        <v>8309</v>
      </c>
      <c r="I866" s="1">
        <v>8257</v>
      </c>
      <c r="J866" s="2" t="str">
        <f t="shared" si="271"/>
        <v/>
      </c>
      <c r="K866" s="2">
        <f t="shared" si="272"/>
        <v>0.7466992222825104</v>
      </c>
      <c r="L866" s="10">
        <f t="shared" si="257"/>
        <v>2</v>
      </c>
      <c r="M866" s="9">
        <f t="shared" si="268"/>
        <v>3</v>
      </c>
      <c r="N866" s="8">
        <f t="shared" si="269"/>
        <v>1</v>
      </c>
      <c r="O866" s="2">
        <f t="shared" si="273"/>
        <v>0.29896613867020772</v>
      </c>
      <c r="P866" s="2">
        <f t="shared" si="274"/>
        <v>0.25941382908090677</v>
      </c>
      <c r="Q866" s="2">
        <f t="shared" si="275"/>
        <v>0.44114578393246706</v>
      </c>
      <c r="R866" s="2">
        <f t="shared" si="276"/>
        <v>4.7424831641845744E-4</v>
      </c>
      <c r="S866" s="1">
        <v>3152</v>
      </c>
      <c r="T866" s="1">
        <v>2735</v>
      </c>
      <c r="U866" s="1">
        <v>4651</v>
      </c>
      <c r="AE866" s="1">
        <v>5</v>
      </c>
      <c r="AS866" t="s">
        <v>2766</v>
      </c>
      <c r="AT866" t="s">
        <v>1514</v>
      </c>
      <c r="AW866" s="42">
        <v>19</v>
      </c>
      <c r="AX866" s="44">
        <v>67</v>
      </c>
      <c r="AY866" s="48">
        <f t="shared" si="256"/>
        <v>19067</v>
      </c>
      <c r="BA866" s="7" t="s">
        <v>2971</v>
      </c>
      <c r="BD866" s="1">
        <v>262</v>
      </c>
      <c r="BF866" s="1">
        <v>10559</v>
      </c>
      <c r="BG866" s="1">
        <v>499</v>
      </c>
      <c r="BH866" s="1">
        <f t="shared" si="266"/>
        <v>11058</v>
      </c>
      <c r="BJ866" s="1">
        <f t="shared" si="270"/>
        <v>8309</v>
      </c>
      <c r="BK866" s="1">
        <v>4780</v>
      </c>
      <c r="BM866" s="1">
        <v>3529</v>
      </c>
    </row>
    <row r="867" spans="1:65" hidden="1" outlineLevel="1" x14ac:dyDescent="0.2">
      <c r="A867" t="s">
        <v>1057</v>
      </c>
      <c r="B867" t="s">
        <v>1514</v>
      </c>
      <c r="C867" s="25">
        <v>10554</v>
      </c>
      <c r="F867" s="1">
        <f t="shared" si="258"/>
        <v>7212</v>
      </c>
      <c r="G867" s="1">
        <f t="shared" si="267"/>
        <v>6674</v>
      </c>
      <c r="H867" s="1">
        <f t="shared" si="259"/>
        <v>5224</v>
      </c>
      <c r="I867" s="1">
        <v>5186</v>
      </c>
      <c r="J867" s="2" t="str">
        <f t="shared" si="271"/>
        <v/>
      </c>
      <c r="K867" s="2">
        <f t="shared" si="272"/>
        <v>0.71907931225734889</v>
      </c>
      <c r="L867" s="10">
        <f t="shared" si="257"/>
        <v>3</v>
      </c>
      <c r="M867" s="9">
        <f t="shared" si="268"/>
        <v>1</v>
      </c>
      <c r="N867" s="8">
        <f t="shared" si="269"/>
        <v>2</v>
      </c>
      <c r="O867" s="2">
        <f t="shared" si="273"/>
        <v>0.19708796157310118</v>
      </c>
      <c r="P867" s="2">
        <f t="shared" si="274"/>
        <v>0.46457520264184932</v>
      </c>
      <c r="Q867" s="2">
        <f t="shared" si="275"/>
        <v>0.33743620534374064</v>
      </c>
      <c r="R867" s="2">
        <f t="shared" si="276"/>
        <v>9.0063044130889169E-4</v>
      </c>
      <c r="S867" s="1">
        <v>1313</v>
      </c>
      <c r="T867" s="1">
        <v>3095</v>
      </c>
      <c r="U867" s="1">
        <v>2248</v>
      </c>
      <c r="AE867" s="1">
        <v>6</v>
      </c>
      <c r="AS867" t="s">
        <v>1057</v>
      </c>
      <c r="AT867" t="s">
        <v>1514</v>
      </c>
      <c r="AW867" s="42">
        <v>19</v>
      </c>
      <c r="AX867" s="44">
        <v>69</v>
      </c>
      <c r="AY867" s="48">
        <f t="shared" si="256"/>
        <v>19069</v>
      </c>
      <c r="BA867" s="7" t="s">
        <v>2971</v>
      </c>
      <c r="BD867" s="1">
        <v>140</v>
      </c>
      <c r="BF867" s="1">
        <v>6674</v>
      </c>
      <c r="BG867" s="1">
        <v>538</v>
      </c>
      <c r="BH867" s="1">
        <f t="shared" si="266"/>
        <v>7212</v>
      </c>
      <c r="BJ867" s="1">
        <f t="shared" si="270"/>
        <v>5224</v>
      </c>
      <c r="BK867" s="1">
        <v>3412</v>
      </c>
      <c r="BM867" s="1">
        <v>1812</v>
      </c>
    </row>
    <row r="868" spans="1:65" hidden="1" outlineLevel="1" x14ac:dyDescent="0.2">
      <c r="A868" t="s">
        <v>1642</v>
      </c>
      <c r="B868" t="s">
        <v>1514</v>
      </c>
      <c r="C868" s="25">
        <v>7147</v>
      </c>
      <c r="F868" s="1">
        <f t="shared" si="258"/>
        <v>6046</v>
      </c>
      <c r="G868" s="1">
        <f t="shared" si="267"/>
        <v>5414</v>
      </c>
      <c r="H868" s="1">
        <f t="shared" si="259"/>
        <v>3705</v>
      </c>
      <c r="I868" s="1">
        <v>3668</v>
      </c>
      <c r="J868" s="2" t="str">
        <f t="shared" si="271"/>
        <v/>
      </c>
      <c r="K868" s="2">
        <f t="shared" si="272"/>
        <v>0.6066821038703275</v>
      </c>
      <c r="L868" s="10">
        <f t="shared" si="257"/>
        <v>3</v>
      </c>
      <c r="M868" s="9">
        <f t="shared" si="268"/>
        <v>1</v>
      </c>
      <c r="N868" s="8">
        <f t="shared" si="269"/>
        <v>2</v>
      </c>
      <c r="O868" s="2">
        <f t="shared" si="273"/>
        <v>0.24768775434702184</v>
      </c>
      <c r="P868" s="2">
        <f t="shared" si="274"/>
        <v>0.40751017388087313</v>
      </c>
      <c r="Q868" s="2">
        <f t="shared" si="275"/>
        <v>0.34443211246762856</v>
      </c>
      <c r="R868" s="2">
        <f t="shared" si="276"/>
        <v>3.6995930447647485E-4</v>
      </c>
      <c r="S868" s="1">
        <v>1339</v>
      </c>
      <c r="T868" s="1">
        <v>2203</v>
      </c>
      <c r="U868" s="1">
        <v>1862</v>
      </c>
      <c r="AE868" s="1">
        <v>2</v>
      </c>
      <c r="AS868" t="s">
        <v>1642</v>
      </c>
      <c r="AT868" t="s">
        <v>1514</v>
      </c>
      <c r="AW868" s="42">
        <v>19</v>
      </c>
      <c r="AX868" s="44">
        <v>71</v>
      </c>
      <c r="AY868" s="48">
        <f t="shared" si="256"/>
        <v>19071</v>
      </c>
      <c r="BA868" s="7" t="s">
        <v>2971</v>
      </c>
      <c r="BD868" s="1">
        <v>104</v>
      </c>
      <c r="BF868" s="1">
        <v>5414</v>
      </c>
      <c r="BG868" s="1">
        <v>632</v>
      </c>
      <c r="BH868" s="1">
        <f t="shared" si="266"/>
        <v>6046</v>
      </c>
      <c r="BJ868" s="1">
        <f t="shared" si="270"/>
        <v>3705</v>
      </c>
      <c r="BK868" s="1">
        <v>2440</v>
      </c>
      <c r="BM868" s="1">
        <v>1265</v>
      </c>
    </row>
    <row r="869" spans="1:65" hidden="1" outlineLevel="1" x14ac:dyDescent="0.2">
      <c r="A869" t="s">
        <v>2050</v>
      </c>
      <c r="B869" t="s">
        <v>1514</v>
      </c>
      <c r="C869" s="25">
        <v>9153</v>
      </c>
      <c r="F869" s="1">
        <f t="shared" si="258"/>
        <v>6941</v>
      </c>
      <c r="G869" s="1">
        <f t="shared" si="267"/>
        <v>6546</v>
      </c>
      <c r="H869" s="1">
        <f t="shared" si="259"/>
        <v>4891</v>
      </c>
      <c r="I869" s="1">
        <v>4846</v>
      </c>
      <c r="J869" s="2" t="str">
        <f t="shared" si="271"/>
        <v/>
      </c>
      <c r="K869" s="2">
        <f t="shared" si="272"/>
        <v>0.69817029246506268</v>
      </c>
      <c r="L869" s="10">
        <f t="shared" si="257"/>
        <v>3</v>
      </c>
      <c r="M869" s="9">
        <f t="shared" si="268"/>
        <v>2</v>
      </c>
      <c r="N869" s="8">
        <f t="shared" si="269"/>
        <v>1</v>
      </c>
      <c r="O869" s="2">
        <f t="shared" si="273"/>
        <v>0.315652307220604</v>
      </c>
      <c r="P869" s="2">
        <f t="shared" si="274"/>
        <v>0.32914303234707959</v>
      </c>
      <c r="Q869" s="2">
        <f t="shared" si="275"/>
        <v>0.35382492718074504</v>
      </c>
      <c r="R869" s="2">
        <f t="shared" si="276"/>
        <v>1.3797332515713689E-3</v>
      </c>
      <c r="S869" s="1">
        <v>2059</v>
      </c>
      <c r="T869" s="1">
        <v>2147</v>
      </c>
      <c r="U869" s="1">
        <v>2308</v>
      </c>
      <c r="AE869" s="1">
        <v>9</v>
      </c>
      <c r="AS869" t="s">
        <v>2050</v>
      </c>
      <c r="AT869" t="s">
        <v>1514</v>
      </c>
      <c r="AW869" s="42">
        <v>19</v>
      </c>
      <c r="AX869" s="44">
        <v>73</v>
      </c>
      <c r="AY869" s="48">
        <f t="shared" si="256"/>
        <v>19073</v>
      </c>
      <c r="BA869" s="7" t="s">
        <v>2971</v>
      </c>
      <c r="BD869" s="1">
        <v>143</v>
      </c>
      <c r="BF869" s="1">
        <v>6546</v>
      </c>
      <c r="BG869" s="1">
        <v>395</v>
      </c>
      <c r="BH869" s="1">
        <f t="shared" si="266"/>
        <v>6941</v>
      </c>
      <c r="BJ869" s="1">
        <f t="shared" si="270"/>
        <v>4891</v>
      </c>
      <c r="BK869" s="1">
        <v>2851</v>
      </c>
      <c r="BM869" s="1">
        <v>2040</v>
      </c>
    </row>
    <row r="870" spans="1:65" hidden="1" outlineLevel="1" x14ac:dyDescent="0.2">
      <c r="A870" t="s">
        <v>594</v>
      </c>
      <c r="B870" t="s">
        <v>1514</v>
      </c>
      <c r="C870" s="25">
        <v>12448</v>
      </c>
      <c r="F870" s="1">
        <f t="shared" si="258"/>
        <v>9097</v>
      </c>
      <c r="G870" s="1">
        <f t="shared" si="267"/>
        <v>8657</v>
      </c>
      <c r="H870" s="1">
        <f t="shared" si="259"/>
        <v>6981</v>
      </c>
      <c r="I870" s="1">
        <v>6962</v>
      </c>
      <c r="J870" s="2" t="str">
        <f t="shared" si="271"/>
        <v/>
      </c>
      <c r="K870" s="2">
        <f t="shared" si="272"/>
        <v>0.76530724414642193</v>
      </c>
      <c r="L870" s="10">
        <f t="shared" si="257"/>
        <v>3</v>
      </c>
      <c r="M870" s="9">
        <f t="shared" si="268"/>
        <v>1</v>
      </c>
      <c r="N870" s="8">
        <f t="shared" si="269"/>
        <v>2</v>
      </c>
      <c r="O870" s="2">
        <f t="shared" si="273"/>
        <v>0.17283664969921333</v>
      </c>
      <c r="P870" s="2">
        <f t="shared" si="274"/>
        <v>0.47639981490050903</v>
      </c>
      <c r="Q870" s="2">
        <f t="shared" si="275"/>
        <v>0.34937528921795463</v>
      </c>
      <c r="R870" s="2">
        <f t="shared" si="276"/>
        <v>1.3882461823230274E-3</v>
      </c>
      <c r="S870" s="1">
        <v>1494</v>
      </c>
      <c r="T870" s="1">
        <v>4118</v>
      </c>
      <c r="U870" s="1">
        <v>3020</v>
      </c>
      <c r="AE870" s="1">
        <v>12</v>
      </c>
      <c r="AS870" t="s">
        <v>594</v>
      </c>
      <c r="AT870" t="s">
        <v>1514</v>
      </c>
      <c r="AW870" s="42">
        <v>19</v>
      </c>
      <c r="AX870" s="44">
        <v>75</v>
      </c>
      <c r="AY870" s="48">
        <f t="shared" si="256"/>
        <v>19075</v>
      </c>
      <c r="BA870" s="7" t="s">
        <v>2971</v>
      </c>
      <c r="BD870" s="1">
        <v>318</v>
      </c>
      <c r="BF870" s="1">
        <v>8657</v>
      </c>
      <c r="BG870" s="1">
        <v>440</v>
      </c>
      <c r="BH870" s="1">
        <f t="shared" si="266"/>
        <v>9097</v>
      </c>
      <c r="BJ870" s="1">
        <f t="shared" si="270"/>
        <v>6981</v>
      </c>
      <c r="BK870" s="1">
        <v>4699</v>
      </c>
      <c r="BM870" s="1">
        <v>2282</v>
      </c>
    </row>
    <row r="871" spans="1:65" hidden="1" outlineLevel="1" x14ac:dyDescent="0.2">
      <c r="A871" t="s">
        <v>1631</v>
      </c>
      <c r="B871" t="s">
        <v>1514</v>
      </c>
      <c r="C871" s="25">
        <v>10777</v>
      </c>
      <c r="F871" s="1">
        <f t="shared" si="258"/>
        <v>8080</v>
      </c>
      <c r="G871" s="1">
        <f t="shared" si="267"/>
        <v>7655</v>
      </c>
      <c r="H871" s="1">
        <f t="shared" si="259"/>
        <v>5920</v>
      </c>
      <c r="I871" s="1">
        <v>5888</v>
      </c>
      <c r="J871" s="2" t="str">
        <f t="shared" si="271"/>
        <v/>
      </c>
      <c r="K871" s="2">
        <f t="shared" si="272"/>
        <v>0.72871287128712869</v>
      </c>
      <c r="L871" s="10">
        <f t="shared" si="257"/>
        <v>3</v>
      </c>
      <c r="M871" s="9">
        <f t="shared" si="268"/>
        <v>2</v>
      </c>
      <c r="N871" s="8">
        <f t="shared" si="269"/>
        <v>1</v>
      </c>
      <c r="O871" s="2">
        <f t="shared" si="273"/>
        <v>0.26723348593852192</v>
      </c>
      <c r="P871" s="2">
        <f t="shared" si="274"/>
        <v>0.36219751471550032</v>
      </c>
      <c r="Q871" s="2">
        <f t="shared" si="275"/>
        <v>0.36926095487246569</v>
      </c>
      <c r="R871" s="2">
        <f t="shared" si="276"/>
        <v>1.3080444735120711E-3</v>
      </c>
      <c r="S871" s="1">
        <v>2043</v>
      </c>
      <c r="T871" s="1">
        <v>2769</v>
      </c>
      <c r="U871" s="1">
        <v>2823</v>
      </c>
      <c r="AE871" s="1">
        <v>10</v>
      </c>
      <c r="AS871" t="s">
        <v>1631</v>
      </c>
      <c r="AT871" t="s">
        <v>1514</v>
      </c>
      <c r="AW871" s="42">
        <v>19</v>
      </c>
      <c r="AX871" s="44">
        <v>77</v>
      </c>
      <c r="AY871" s="48">
        <f t="shared" si="256"/>
        <v>19077</v>
      </c>
      <c r="BA871" s="7" t="s">
        <v>2971</v>
      </c>
      <c r="BD871" s="1">
        <v>184</v>
      </c>
      <c r="BF871" s="1">
        <v>7655</v>
      </c>
      <c r="BG871" s="1">
        <v>425</v>
      </c>
      <c r="BH871" s="1">
        <f t="shared" si="266"/>
        <v>8080</v>
      </c>
      <c r="BJ871" s="1">
        <f t="shared" si="270"/>
        <v>5920</v>
      </c>
      <c r="BK871" s="1">
        <v>3611</v>
      </c>
      <c r="BM871" s="1">
        <v>2309</v>
      </c>
    </row>
    <row r="872" spans="1:65" hidden="1" outlineLevel="1" x14ac:dyDescent="0.2">
      <c r="A872" t="s">
        <v>2484</v>
      </c>
      <c r="B872" t="s">
        <v>1514</v>
      </c>
      <c r="C872" s="25">
        <v>15344</v>
      </c>
      <c r="F872" s="1">
        <f t="shared" si="258"/>
        <v>11097</v>
      </c>
      <c r="G872" s="1">
        <f t="shared" si="267"/>
        <v>10153</v>
      </c>
      <c r="H872" s="1">
        <f t="shared" si="259"/>
        <v>7979</v>
      </c>
      <c r="I872" s="1">
        <v>7927</v>
      </c>
      <c r="J872" s="2" t="str">
        <f t="shared" si="271"/>
        <v/>
      </c>
      <c r="K872" s="2">
        <f t="shared" si="272"/>
        <v>0.71433720825448321</v>
      </c>
      <c r="L872" s="10">
        <f t="shared" si="257"/>
        <v>3</v>
      </c>
      <c r="M872" s="9">
        <f t="shared" si="268"/>
        <v>2</v>
      </c>
      <c r="N872" s="8">
        <f t="shared" si="269"/>
        <v>1</v>
      </c>
      <c r="O872" s="2">
        <f t="shared" si="273"/>
        <v>0.27744353486537132</v>
      </c>
      <c r="P872" s="2">
        <f t="shared" si="274"/>
        <v>0.35526186014399841</v>
      </c>
      <c r="Q872" s="2">
        <f t="shared" si="275"/>
        <v>0.36690008876615049</v>
      </c>
      <c r="R872" s="2">
        <f t="shared" si="276"/>
        <v>3.9451622447977952E-4</v>
      </c>
      <c r="S872" s="1">
        <v>2813</v>
      </c>
      <c r="T872" s="1">
        <v>3602</v>
      </c>
      <c r="U872" s="1">
        <v>3720</v>
      </c>
      <c r="AE872" s="1">
        <v>4</v>
      </c>
      <c r="AS872" t="s">
        <v>2484</v>
      </c>
      <c r="AT872" t="s">
        <v>1514</v>
      </c>
      <c r="AW872" s="42">
        <v>19</v>
      </c>
      <c r="AX872" s="44">
        <v>79</v>
      </c>
      <c r="AY872" s="48">
        <f t="shared" ref="AY872:AY935" si="277">1000*AW872+AX872</f>
        <v>19079</v>
      </c>
      <c r="BA872" s="7" t="s">
        <v>2971</v>
      </c>
      <c r="BD872" s="1">
        <v>225</v>
      </c>
      <c r="BF872" s="1">
        <v>10153</v>
      </c>
      <c r="BG872" s="1">
        <v>944</v>
      </c>
      <c r="BH872" s="1">
        <f t="shared" si="266"/>
        <v>11097</v>
      </c>
      <c r="BJ872" s="1">
        <f t="shared" si="270"/>
        <v>7979</v>
      </c>
      <c r="BK872" s="1">
        <v>4655</v>
      </c>
      <c r="BM872" s="1">
        <v>3324</v>
      </c>
    </row>
    <row r="873" spans="1:65" hidden="1" outlineLevel="1" x14ac:dyDescent="0.2">
      <c r="A873" t="s">
        <v>549</v>
      </c>
      <c r="B873" t="s">
        <v>1514</v>
      </c>
      <c r="C873" s="25">
        <v>11134</v>
      </c>
      <c r="F873" s="1">
        <f t="shared" si="258"/>
        <v>8477</v>
      </c>
      <c r="G873" s="1">
        <f t="shared" si="267"/>
        <v>7860</v>
      </c>
      <c r="H873" s="1">
        <f t="shared" si="259"/>
        <v>5946</v>
      </c>
      <c r="I873" s="1">
        <v>5925</v>
      </c>
      <c r="J873" s="2" t="str">
        <f t="shared" si="271"/>
        <v/>
      </c>
      <c r="K873" s="2">
        <f t="shared" si="272"/>
        <v>0.69895010027132243</v>
      </c>
      <c r="L873" s="10">
        <f t="shared" si="257"/>
        <v>3</v>
      </c>
      <c r="M873" s="9">
        <f t="shared" si="268"/>
        <v>1</v>
      </c>
      <c r="N873" s="8">
        <f t="shared" si="269"/>
        <v>2</v>
      </c>
      <c r="O873" s="2">
        <f t="shared" si="273"/>
        <v>0.20565749235474007</v>
      </c>
      <c r="P873" s="2">
        <f t="shared" si="274"/>
        <v>0.42061671763506625</v>
      </c>
      <c r="Q873" s="2">
        <f t="shared" si="275"/>
        <v>0.37359836901121307</v>
      </c>
      <c r="R873" s="2">
        <f t="shared" si="276"/>
        <v>1.2742099898060966E-4</v>
      </c>
      <c r="S873" s="1">
        <v>1614</v>
      </c>
      <c r="T873" s="1">
        <v>3301</v>
      </c>
      <c r="U873" s="1">
        <v>2932</v>
      </c>
      <c r="AE873" s="1">
        <v>1</v>
      </c>
      <c r="AS873" t="s">
        <v>549</v>
      </c>
      <c r="AT873" t="s">
        <v>1514</v>
      </c>
      <c r="AW873" s="42">
        <v>19</v>
      </c>
      <c r="AX873" s="44">
        <v>81</v>
      </c>
      <c r="AY873" s="48">
        <f t="shared" si="277"/>
        <v>19081</v>
      </c>
      <c r="BA873" s="7" t="s">
        <v>2971</v>
      </c>
      <c r="BD873" s="1">
        <v>182</v>
      </c>
      <c r="BF873" s="1">
        <v>7860</v>
      </c>
      <c r="BG873" s="1">
        <v>617</v>
      </c>
      <c r="BH873" s="1">
        <f t="shared" si="266"/>
        <v>8477</v>
      </c>
      <c r="BJ873" s="1">
        <f t="shared" si="270"/>
        <v>5946</v>
      </c>
      <c r="BK873" s="1">
        <v>4282</v>
      </c>
      <c r="BM873" s="1">
        <v>1664</v>
      </c>
    </row>
    <row r="874" spans="1:65" hidden="1" outlineLevel="1" x14ac:dyDescent="0.2">
      <c r="A874" t="s">
        <v>1540</v>
      </c>
      <c r="B874" t="s">
        <v>1514</v>
      </c>
      <c r="C874" s="25">
        <v>17302</v>
      </c>
      <c r="F874" s="1">
        <f t="shared" si="258"/>
        <v>12344</v>
      </c>
      <c r="G874" s="1">
        <f t="shared" si="267"/>
        <v>11438</v>
      </c>
      <c r="H874" s="1">
        <f t="shared" si="259"/>
        <v>8941</v>
      </c>
      <c r="I874" s="1">
        <v>8898</v>
      </c>
      <c r="J874" s="2" t="str">
        <f t="shared" si="271"/>
        <v/>
      </c>
      <c r="K874" s="2">
        <f t="shared" si="272"/>
        <v>0.72083603370058325</v>
      </c>
      <c r="L874" s="10">
        <f t="shared" si="257"/>
        <v>3</v>
      </c>
      <c r="M874" s="9">
        <f t="shared" si="268"/>
        <v>1</v>
      </c>
      <c r="N874" s="8">
        <f t="shared" si="269"/>
        <v>2</v>
      </c>
      <c r="O874" s="2">
        <f t="shared" si="273"/>
        <v>0.24312007011393513</v>
      </c>
      <c r="P874" s="2">
        <f t="shared" si="274"/>
        <v>0.40929009640666081</v>
      </c>
      <c r="Q874" s="2">
        <f t="shared" si="275"/>
        <v>0.34680105170902714</v>
      </c>
      <c r="R874" s="2">
        <f t="shared" si="276"/>
        <v>7.8878177037694508E-4</v>
      </c>
      <c r="S874" s="1">
        <v>2774</v>
      </c>
      <c r="T874" s="1">
        <v>4670</v>
      </c>
      <c r="U874" s="1">
        <v>3957</v>
      </c>
      <c r="AE874" s="1">
        <v>9</v>
      </c>
      <c r="AS874" t="s">
        <v>1540</v>
      </c>
      <c r="AT874" t="s">
        <v>1514</v>
      </c>
      <c r="AW874" s="42">
        <v>19</v>
      </c>
      <c r="AX874" s="44">
        <v>83</v>
      </c>
      <c r="AY874" s="48">
        <f t="shared" si="277"/>
        <v>19083</v>
      </c>
      <c r="BA874" s="7" t="s">
        <v>2971</v>
      </c>
      <c r="BD874" s="1">
        <v>316</v>
      </c>
      <c r="BF874" s="1">
        <v>11438</v>
      </c>
      <c r="BG874" s="1">
        <v>906</v>
      </c>
      <c r="BH874" s="1">
        <f t="shared" si="266"/>
        <v>12344</v>
      </c>
      <c r="BJ874" s="1">
        <f t="shared" si="270"/>
        <v>8941</v>
      </c>
      <c r="BK874" s="1">
        <v>4701</v>
      </c>
      <c r="BM874" s="1">
        <v>4240</v>
      </c>
    </row>
    <row r="875" spans="1:65" hidden="1" outlineLevel="1" x14ac:dyDescent="0.2">
      <c r="A875" t="s">
        <v>804</v>
      </c>
      <c r="B875" t="s">
        <v>1514</v>
      </c>
      <c r="C875" s="25">
        <v>14548</v>
      </c>
      <c r="F875" s="1">
        <f t="shared" si="258"/>
        <v>8854</v>
      </c>
      <c r="G875" s="1">
        <f t="shared" si="267"/>
        <v>8683</v>
      </c>
      <c r="H875" s="1">
        <f t="shared" si="259"/>
        <v>7357</v>
      </c>
      <c r="I875" s="1">
        <v>7322</v>
      </c>
      <c r="J875" s="2" t="str">
        <f t="shared" si="271"/>
        <v/>
      </c>
      <c r="K875" s="2">
        <f t="shared" si="272"/>
        <v>0.82697086062796477</v>
      </c>
      <c r="L875" s="10">
        <f t="shared" si="257"/>
        <v>2</v>
      </c>
      <c r="M875" s="9">
        <f t="shared" si="268"/>
        <v>1</v>
      </c>
      <c r="N875" s="8">
        <f t="shared" si="269"/>
        <v>3</v>
      </c>
      <c r="O875" s="2">
        <f t="shared" si="273"/>
        <v>0.29270267144674456</v>
      </c>
      <c r="P875" s="2">
        <f t="shared" si="274"/>
        <v>0.41517289233260091</v>
      </c>
      <c r="Q875" s="2">
        <f t="shared" si="275"/>
        <v>0.29096796576847461</v>
      </c>
      <c r="R875" s="2">
        <f t="shared" si="276"/>
        <v>1.1564704521799252E-3</v>
      </c>
      <c r="S875" s="1">
        <v>2531</v>
      </c>
      <c r="T875" s="1">
        <v>3590</v>
      </c>
      <c r="U875" s="1">
        <v>2516</v>
      </c>
      <c r="AE875" s="1">
        <v>10</v>
      </c>
      <c r="AS875" t="s">
        <v>804</v>
      </c>
      <c r="AT875" t="s">
        <v>1514</v>
      </c>
      <c r="AW875" s="42">
        <v>19</v>
      </c>
      <c r="AX875" s="44">
        <v>85</v>
      </c>
      <c r="AY875" s="48">
        <f t="shared" si="277"/>
        <v>19085</v>
      </c>
      <c r="BA875" s="7" t="s">
        <v>2971</v>
      </c>
      <c r="BD875" s="1">
        <v>455</v>
      </c>
      <c r="BF875" s="1">
        <v>8683</v>
      </c>
      <c r="BG875" s="1">
        <v>171</v>
      </c>
      <c r="BH875" s="1">
        <f t="shared" si="266"/>
        <v>8854</v>
      </c>
      <c r="BJ875" s="1">
        <f t="shared" si="270"/>
        <v>7357</v>
      </c>
      <c r="BK875" s="1">
        <v>5190</v>
      </c>
      <c r="BM875" s="1">
        <v>2167</v>
      </c>
    </row>
    <row r="876" spans="1:65" hidden="1" outlineLevel="1" x14ac:dyDescent="0.2">
      <c r="A876" t="s">
        <v>2943</v>
      </c>
      <c r="B876" t="s">
        <v>1514</v>
      </c>
      <c r="C876" s="25">
        <v>20236</v>
      </c>
      <c r="F876" s="1">
        <f t="shared" si="258"/>
        <v>14695</v>
      </c>
      <c r="G876" s="1">
        <f t="shared" si="267"/>
        <v>13516</v>
      </c>
      <c r="H876" s="1">
        <f t="shared" si="259"/>
        <v>9786</v>
      </c>
      <c r="I876" s="1">
        <v>9697</v>
      </c>
      <c r="J876" s="2" t="str">
        <f t="shared" si="271"/>
        <v/>
      </c>
      <c r="K876" s="2">
        <f t="shared" si="272"/>
        <v>0.65988431439265061</v>
      </c>
      <c r="L876" s="10">
        <f t="shared" si="257"/>
        <v>3</v>
      </c>
      <c r="M876" s="9">
        <f t="shared" si="268"/>
        <v>1</v>
      </c>
      <c r="N876" s="8">
        <f t="shared" si="269"/>
        <v>2</v>
      </c>
      <c r="O876" s="2">
        <f t="shared" si="273"/>
        <v>0.22891476893405532</v>
      </c>
      <c r="P876" s="2">
        <f t="shared" si="274"/>
        <v>0.40108300571174244</v>
      </c>
      <c r="Q876" s="2">
        <f t="shared" si="275"/>
        <v>0.36940879756694606</v>
      </c>
      <c r="R876" s="2">
        <f t="shared" si="276"/>
        <v>5.9342778725612888E-4</v>
      </c>
      <c r="S876" s="1">
        <v>3086</v>
      </c>
      <c r="T876" s="1">
        <v>5407</v>
      </c>
      <c r="U876" s="1">
        <v>4980</v>
      </c>
      <c r="AE876" s="1">
        <v>8</v>
      </c>
      <c r="AS876" t="s">
        <v>2943</v>
      </c>
      <c r="AT876" t="s">
        <v>1514</v>
      </c>
      <c r="AW876" s="42">
        <v>19</v>
      </c>
      <c r="AX876" s="44">
        <v>87</v>
      </c>
      <c r="AY876" s="48">
        <f t="shared" si="277"/>
        <v>19087</v>
      </c>
      <c r="BA876" s="7" t="s">
        <v>2971</v>
      </c>
      <c r="BD876" s="1">
        <v>326</v>
      </c>
      <c r="BF876" s="1">
        <v>13516</v>
      </c>
      <c r="BG876" s="1">
        <v>1179</v>
      </c>
      <c r="BH876" s="1">
        <f t="shared" si="266"/>
        <v>14695</v>
      </c>
      <c r="BJ876" s="1">
        <f t="shared" si="270"/>
        <v>9786</v>
      </c>
      <c r="BK876" s="1">
        <v>5530</v>
      </c>
      <c r="BM876" s="1">
        <v>4256</v>
      </c>
    </row>
    <row r="877" spans="1:65" hidden="1" outlineLevel="1" x14ac:dyDescent="0.2">
      <c r="A877" t="s">
        <v>972</v>
      </c>
      <c r="B877" t="s">
        <v>1514</v>
      </c>
      <c r="C877" s="25">
        <v>9563</v>
      </c>
      <c r="F877" s="1">
        <f t="shared" si="258"/>
        <v>6259</v>
      </c>
      <c r="G877" s="1">
        <f t="shared" si="267"/>
        <v>6028</v>
      </c>
      <c r="H877" s="1">
        <f t="shared" si="259"/>
        <v>4665</v>
      </c>
      <c r="I877" s="1">
        <v>4645</v>
      </c>
      <c r="J877" s="2" t="str">
        <f t="shared" si="271"/>
        <v/>
      </c>
      <c r="K877" s="2">
        <f t="shared" si="272"/>
        <v>0.74213133088352767</v>
      </c>
      <c r="L877" s="10">
        <f t="shared" si="257"/>
        <v>2</v>
      </c>
      <c r="M877" s="9">
        <f t="shared" si="268"/>
        <v>3</v>
      </c>
      <c r="N877" s="8">
        <f t="shared" si="269"/>
        <v>1</v>
      </c>
      <c r="O877" s="2">
        <f t="shared" si="273"/>
        <v>0.32690389092118388</v>
      </c>
      <c r="P877" s="2">
        <f t="shared" si="274"/>
        <v>0.24642500831393416</v>
      </c>
      <c r="Q877" s="2">
        <f t="shared" si="275"/>
        <v>0.42650482208180912</v>
      </c>
      <c r="R877" s="2">
        <f t="shared" si="276"/>
        <v>1.6627868307284022E-4</v>
      </c>
      <c r="S877" s="1">
        <v>1966</v>
      </c>
      <c r="T877" s="1">
        <v>1482</v>
      </c>
      <c r="U877" s="1">
        <v>2565</v>
      </c>
      <c r="AE877" s="1">
        <v>1</v>
      </c>
      <c r="AS877" t="s">
        <v>972</v>
      </c>
      <c r="AT877" t="s">
        <v>1514</v>
      </c>
      <c r="AW877" s="42">
        <v>19</v>
      </c>
      <c r="AX877" s="44">
        <v>89</v>
      </c>
      <c r="AY877" s="48">
        <f t="shared" si="277"/>
        <v>19089</v>
      </c>
      <c r="BA877" s="7" t="s">
        <v>2971</v>
      </c>
      <c r="BD877" s="1">
        <v>174</v>
      </c>
      <c r="BF877" s="1">
        <v>6028</v>
      </c>
      <c r="BG877" s="1">
        <v>231</v>
      </c>
      <c r="BH877" s="1">
        <f t="shared" si="266"/>
        <v>6259</v>
      </c>
      <c r="BJ877" s="1">
        <f t="shared" si="270"/>
        <v>4665</v>
      </c>
      <c r="BK877" s="1">
        <v>3005</v>
      </c>
      <c r="BM877" s="1">
        <v>1660</v>
      </c>
    </row>
    <row r="878" spans="1:65" hidden="1" outlineLevel="1" x14ac:dyDescent="0.2">
      <c r="A878" t="s">
        <v>1755</v>
      </c>
      <c r="B878" t="s">
        <v>1514</v>
      </c>
      <c r="C878" s="25">
        <v>9729</v>
      </c>
      <c r="F878" s="1">
        <f t="shared" si="258"/>
        <v>7022</v>
      </c>
      <c r="G878" s="1">
        <f t="shared" si="267"/>
        <v>6412</v>
      </c>
      <c r="H878" s="1">
        <f t="shared" si="259"/>
        <v>5189</v>
      </c>
      <c r="I878" s="1">
        <v>5158</v>
      </c>
      <c r="J878" s="2" t="str">
        <f t="shared" si="271"/>
        <v/>
      </c>
      <c r="K878" s="2">
        <f t="shared" si="272"/>
        <v>0.73454856166334381</v>
      </c>
      <c r="L878" s="10">
        <f t="shared" si="257"/>
        <v>3</v>
      </c>
      <c r="M878" s="9">
        <f t="shared" si="268"/>
        <v>2</v>
      </c>
      <c r="N878" s="8">
        <f t="shared" si="269"/>
        <v>1</v>
      </c>
      <c r="O878" s="2">
        <f t="shared" si="273"/>
        <v>0.21687500000000001</v>
      </c>
      <c r="P878" s="2">
        <f t="shared" si="274"/>
        <v>0.390625</v>
      </c>
      <c r="Q878" s="2">
        <f t="shared" si="275"/>
        <v>0.39203125</v>
      </c>
      <c r="R878" s="2">
        <f t="shared" si="276"/>
        <v>4.6874999999996225E-4</v>
      </c>
      <c r="S878" s="1">
        <v>1388</v>
      </c>
      <c r="T878" s="1">
        <v>2500</v>
      </c>
      <c r="U878" s="1">
        <v>2509</v>
      </c>
      <c r="AE878" s="1">
        <v>3</v>
      </c>
      <c r="AS878" t="s">
        <v>1755</v>
      </c>
      <c r="AT878" t="s">
        <v>1514</v>
      </c>
      <c r="AW878" s="42">
        <v>19</v>
      </c>
      <c r="AX878" s="44">
        <v>91</v>
      </c>
      <c r="AY878" s="48">
        <f t="shared" si="277"/>
        <v>19091</v>
      </c>
      <c r="BA878" s="7" t="s">
        <v>2971</v>
      </c>
      <c r="BD878" s="1">
        <v>166</v>
      </c>
      <c r="BF878" s="1">
        <v>6412</v>
      </c>
      <c r="BG878" s="1">
        <v>610</v>
      </c>
      <c r="BH878" s="1">
        <f t="shared" si="266"/>
        <v>7022</v>
      </c>
      <c r="BJ878" s="1">
        <f t="shared" si="270"/>
        <v>5189</v>
      </c>
      <c r="BK878" s="1">
        <v>3055</v>
      </c>
      <c r="BM878" s="1">
        <v>2134</v>
      </c>
    </row>
    <row r="879" spans="1:65" hidden="1" outlineLevel="1" x14ac:dyDescent="0.2">
      <c r="A879" t="s">
        <v>59</v>
      </c>
      <c r="B879" t="s">
        <v>1514</v>
      </c>
      <c r="C879" s="25">
        <v>7108</v>
      </c>
      <c r="F879" s="1">
        <f t="shared" si="258"/>
        <v>5361</v>
      </c>
      <c r="G879" s="1">
        <f t="shared" si="267"/>
        <v>5069</v>
      </c>
      <c r="H879" s="1">
        <f t="shared" si="259"/>
        <v>3688</v>
      </c>
      <c r="I879" s="1">
        <v>3663</v>
      </c>
      <c r="J879" s="2" t="str">
        <f t="shared" si="271"/>
        <v/>
      </c>
      <c r="K879" s="2">
        <f t="shared" si="272"/>
        <v>0.68326804700615562</v>
      </c>
      <c r="L879" s="10">
        <f t="shared" si="257"/>
        <v>3</v>
      </c>
      <c r="M879" s="9">
        <f t="shared" si="268"/>
        <v>1</v>
      </c>
      <c r="N879" s="8">
        <f t="shared" si="269"/>
        <v>2</v>
      </c>
      <c r="O879" s="2">
        <f t="shared" si="273"/>
        <v>0.19099348212522221</v>
      </c>
      <c r="P879" s="2">
        <f t="shared" si="274"/>
        <v>0.42919217855026665</v>
      </c>
      <c r="Q879" s="2">
        <f t="shared" si="275"/>
        <v>0.37922180525380211</v>
      </c>
      <c r="R879" s="2">
        <f t="shared" si="276"/>
        <v>5.9253407070908315E-4</v>
      </c>
      <c r="S879" s="1">
        <v>967</v>
      </c>
      <c r="T879" s="1">
        <v>2173</v>
      </c>
      <c r="U879" s="1">
        <v>1920</v>
      </c>
      <c r="AE879" s="1">
        <v>3</v>
      </c>
      <c r="AS879" t="s">
        <v>59</v>
      </c>
      <c r="AT879" t="s">
        <v>1514</v>
      </c>
      <c r="AW879" s="42">
        <v>19</v>
      </c>
      <c r="AX879" s="44">
        <v>93</v>
      </c>
      <c r="AY879" s="48">
        <f t="shared" si="277"/>
        <v>19093</v>
      </c>
      <c r="BA879" s="7" t="s">
        <v>2971</v>
      </c>
      <c r="BD879" s="1">
        <v>86</v>
      </c>
      <c r="BF879" s="1">
        <v>5069</v>
      </c>
      <c r="BG879" s="1">
        <v>292</v>
      </c>
      <c r="BH879" s="1">
        <f t="shared" si="266"/>
        <v>5361</v>
      </c>
      <c r="BJ879" s="1">
        <f t="shared" si="270"/>
        <v>3688</v>
      </c>
      <c r="BK879" s="1">
        <v>2546</v>
      </c>
      <c r="BM879" s="1">
        <v>1142</v>
      </c>
    </row>
    <row r="880" spans="1:65" hidden="1" outlineLevel="1" x14ac:dyDescent="0.2">
      <c r="A880" t="s">
        <v>1513</v>
      </c>
      <c r="B880" t="s">
        <v>1514</v>
      </c>
      <c r="C880" s="25">
        <v>16189</v>
      </c>
      <c r="F880" s="1">
        <f t="shared" si="258"/>
        <v>12251</v>
      </c>
      <c r="G880" s="1">
        <f t="shared" si="267"/>
        <v>11442</v>
      </c>
      <c r="H880" s="1">
        <f t="shared" si="259"/>
        <v>8901</v>
      </c>
      <c r="I880" s="1">
        <v>8866</v>
      </c>
      <c r="J880" s="2" t="str">
        <f t="shared" si="271"/>
        <v/>
      </c>
      <c r="K880" s="2">
        <f t="shared" si="272"/>
        <v>0.72369602481430084</v>
      </c>
      <c r="L880" s="10">
        <f t="shared" si="257"/>
        <v>3</v>
      </c>
      <c r="M880" s="9">
        <f t="shared" si="268"/>
        <v>2</v>
      </c>
      <c r="N880" s="8">
        <f t="shared" si="269"/>
        <v>1</v>
      </c>
      <c r="O880" s="2">
        <f t="shared" si="273"/>
        <v>0.2497154364766658</v>
      </c>
      <c r="P880" s="2">
        <f t="shared" si="274"/>
        <v>0.32991857105332284</v>
      </c>
      <c r="Q880" s="2">
        <f t="shared" si="275"/>
        <v>0.41992820243411261</v>
      </c>
      <c r="R880" s="2">
        <f t="shared" si="276"/>
        <v>4.377900358987219E-4</v>
      </c>
      <c r="S880" s="1">
        <v>2852</v>
      </c>
      <c r="T880" s="1">
        <v>3768</v>
      </c>
      <c r="U880" s="1">
        <v>4796</v>
      </c>
      <c r="AE880" s="1">
        <v>5</v>
      </c>
      <c r="AS880" t="s">
        <v>1513</v>
      </c>
      <c r="AT880" t="s">
        <v>1514</v>
      </c>
      <c r="AW880" s="42">
        <v>19</v>
      </c>
      <c r="AX880" s="44">
        <v>95</v>
      </c>
      <c r="AY880" s="48">
        <f t="shared" si="277"/>
        <v>19095</v>
      </c>
      <c r="BA880" s="7" t="s">
        <v>2971</v>
      </c>
      <c r="BD880" s="1">
        <v>326</v>
      </c>
      <c r="BF880" s="1">
        <v>11442</v>
      </c>
      <c r="BG880" s="1">
        <v>809</v>
      </c>
      <c r="BH880" s="1">
        <f t="shared" si="266"/>
        <v>12251</v>
      </c>
      <c r="BJ880" s="1">
        <f t="shared" si="270"/>
        <v>8901</v>
      </c>
      <c r="BK880" s="1">
        <v>5579</v>
      </c>
      <c r="BM880" s="1">
        <v>3322</v>
      </c>
    </row>
    <row r="881" spans="1:65" hidden="1" outlineLevel="1" x14ac:dyDescent="0.2">
      <c r="A881" t="s">
        <v>2754</v>
      </c>
      <c r="B881" t="s">
        <v>1514</v>
      </c>
      <c r="C881" s="25">
        <v>19712</v>
      </c>
      <c r="F881" s="1">
        <f t="shared" si="258"/>
        <v>15359</v>
      </c>
      <c r="G881" s="1">
        <f t="shared" si="267"/>
        <v>14305</v>
      </c>
      <c r="H881" s="1">
        <f t="shared" si="259"/>
        <v>10330</v>
      </c>
      <c r="I881" s="1">
        <v>10242</v>
      </c>
      <c r="J881" s="2" t="str">
        <f t="shared" si="271"/>
        <v/>
      </c>
      <c r="K881" s="2">
        <f t="shared" si="272"/>
        <v>0.66684028908132043</v>
      </c>
      <c r="L881" s="10">
        <f t="shared" ref="L881:L944" si="278">IF(S881&gt;0,RANK(S881,$S881:$AP881),"")</f>
        <v>1</v>
      </c>
      <c r="M881" s="9">
        <f t="shared" si="268"/>
        <v>3</v>
      </c>
      <c r="N881" s="8">
        <f t="shared" si="269"/>
        <v>2</v>
      </c>
      <c r="O881" s="2">
        <f t="shared" si="273"/>
        <v>0.41519731318219982</v>
      </c>
      <c r="P881" s="2">
        <f t="shared" si="274"/>
        <v>0.19066610691295829</v>
      </c>
      <c r="Q881" s="2">
        <f t="shared" si="275"/>
        <v>0.39308704170165126</v>
      </c>
      <c r="R881" s="2">
        <f t="shared" si="276"/>
        <v>1.049538203190703E-3</v>
      </c>
      <c r="S881" s="1">
        <v>5934</v>
      </c>
      <c r="T881" s="1">
        <v>2725</v>
      </c>
      <c r="U881" s="1">
        <v>5618</v>
      </c>
      <c r="AE881" s="1">
        <v>15</v>
      </c>
      <c r="AS881" t="s">
        <v>2754</v>
      </c>
      <c r="AT881" t="s">
        <v>1514</v>
      </c>
      <c r="AW881" s="42">
        <v>19</v>
      </c>
      <c r="AX881" s="44">
        <v>97</v>
      </c>
      <c r="AY881" s="48">
        <f t="shared" si="277"/>
        <v>19097</v>
      </c>
      <c r="BA881" s="7" t="s">
        <v>2971</v>
      </c>
      <c r="BD881" s="1">
        <v>209</v>
      </c>
      <c r="BF881" s="1">
        <v>14305</v>
      </c>
      <c r="BG881" s="1">
        <v>1054</v>
      </c>
      <c r="BH881" s="1">
        <f t="shared" si="266"/>
        <v>15359</v>
      </c>
      <c r="BJ881" s="1">
        <f t="shared" si="270"/>
        <v>10330</v>
      </c>
      <c r="BK881" s="1">
        <v>5865</v>
      </c>
      <c r="BM881" s="1">
        <v>4465</v>
      </c>
    </row>
    <row r="882" spans="1:65" hidden="1" outlineLevel="1" x14ac:dyDescent="0.2">
      <c r="A882" t="s">
        <v>1375</v>
      </c>
      <c r="B882" t="s">
        <v>1514</v>
      </c>
      <c r="C882" s="25">
        <v>36602</v>
      </c>
      <c r="F882" s="1">
        <f t="shared" si="258"/>
        <v>27040</v>
      </c>
      <c r="G882" s="1">
        <f t="shared" si="267"/>
        <v>23990</v>
      </c>
      <c r="H882" s="1">
        <f t="shared" si="259"/>
        <v>19606</v>
      </c>
      <c r="I882" s="1">
        <v>19515</v>
      </c>
      <c r="J882" s="2" t="str">
        <f t="shared" si="271"/>
        <v/>
      </c>
      <c r="K882" s="2">
        <f t="shared" si="272"/>
        <v>0.72170857988165682</v>
      </c>
      <c r="L882" s="10">
        <f t="shared" si="278"/>
        <v>1</v>
      </c>
      <c r="M882" s="9">
        <f t="shared" si="268"/>
        <v>3</v>
      </c>
      <c r="N882" s="8">
        <f t="shared" si="269"/>
        <v>2</v>
      </c>
      <c r="O882" s="2">
        <f t="shared" si="273"/>
        <v>0.37529274004683838</v>
      </c>
      <c r="P882" s="2">
        <f t="shared" si="274"/>
        <v>0.30352960856473737</v>
      </c>
      <c r="Q882" s="2">
        <f t="shared" si="275"/>
        <v>0.3204667112746738</v>
      </c>
      <c r="R882" s="2">
        <f t="shared" si="276"/>
        <v>7.1094011375039123E-4</v>
      </c>
      <c r="S882" s="1">
        <v>8974</v>
      </c>
      <c r="T882" s="1">
        <v>7258</v>
      </c>
      <c r="U882" s="1">
        <v>7663</v>
      </c>
      <c r="AE882" s="1">
        <v>17</v>
      </c>
      <c r="AS882" t="s">
        <v>1375</v>
      </c>
      <c r="AT882" t="s">
        <v>1514</v>
      </c>
      <c r="AW882" s="42">
        <v>19</v>
      </c>
      <c r="AX882" s="44">
        <v>99</v>
      </c>
      <c r="AY882" s="48">
        <f t="shared" si="277"/>
        <v>19099</v>
      </c>
      <c r="BA882" s="7" t="s">
        <v>2971</v>
      </c>
      <c r="BD882" s="1">
        <v>684</v>
      </c>
      <c r="BF882" s="1">
        <v>23990</v>
      </c>
      <c r="BG882" s="1">
        <v>3050</v>
      </c>
      <c r="BH882" s="1">
        <f t="shared" si="266"/>
        <v>27040</v>
      </c>
      <c r="BJ882" s="1">
        <f t="shared" si="270"/>
        <v>19606</v>
      </c>
      <c r="BK882" s="1">
        <v>11209</v>
      </c>
      <c r="BM882" s="1">
        <v>8397</v>
      </c>
    </row>
    <row r="883" spans="1:65" hidden="1" outlineLevel="1" x14ac:dyDescent="0.2">
      <c r="A883" t="s">
        <v>1012</v>
      </c>
      <c r="B883" t="s">
        <v>1514</v>
      </c>
      <c r="C883" s="25">
        <v>16867</v>
      </c>
      <c r="F883" s="1">
        <f t="shared" si="258"/>
        <v>12921</v>
      </c>
      <c r="G883" s="1">
        <f t="shared" si="267"/>
        <v>10634</v>
      </c>
      <c r="H883" s="1">
        <f t="shared" si="259"/>
        <v>8584</v>
      </c>
      <c r="I883" s="1">
        <v>8530</v>
      </c>
      <c r="J883" s="2" t="str">
        <f t="shared" si="271"/>
        <v/>
      </c>
      <c r="K883" s="2">
        <f t="shared" si="272"/>
        <v>0.66016562185589356</v>
      </c>
      <c r="L883" s="10">
        <f t="shared" si="278"/>
        <v>2</v>
      </c>
      <c r="M883" s="9">
        <f t="shared" si="268"/>
        <v>1</v>
      </c>
      <c r="N883" s="8">
        <f t="shared" si="269"/>
        <v>3</v>
      </c>
      <c r="O883" s="2">
        <f t="shared" si="273"/>
        <v>0.3284512898044033</v>
      </c>
      <c r="P883" s="2">
        <f t="shared" si="274"/>
        <v>0.34177454408012853</v>
      </c>
      <c r="Q883" s="2">
        <f t="shared" si="275"/>
        <v>0.32514409902674102</v>
      </c>
      <c r="R883" s="2">
        <f t="shared" si="276"/>
        <v>4.6300670887271522E-3</v>
      </c>
      <c r="S883" s="1">
        <v>3476</v>
      </c>
      <c r="T883" s="1">
        <v>3617</v>
      </c>
      <c r="U883" s="1">
        <v>3441</v>
      </c>
      <c r="AE883" s="1">
        <v>49</v>
      </c>
      <c r="AS883" t="s">
        <v>1012</v>
      </c>
      <c r="AT883" t="s">
        <v>1514</v>
      </c>
      <c r="AW883" s="42">
        <v>19</v>
      </c>
      <c r="AX883" s="44">
        <v>101</v>
      </c>
      <c r="AY883" s="48">
        <f t="shared" si="277"/>
        <v>19101</v>
      </c>
      <c r="BA883" s="7" t="s">
        <v>2971</v>
      </c>
      <c r="BD883" s="1">
        <v>281</v>
      </c>
      <c r="BF883" s="1">
        <v>10634</v>
      </c>
      <c r="BG883" s="1">
        <v>2287</v>
      </c>
      <c r="BH883" s="1">
        <f t="shared" si="266"/>
        <v>12921</v>
      </c>
      <c r="BJ883" s="1">
        <f t="shared" si="270"/>
        <v>8584</v>
      </c>
      <c r="BK883" s="1">
        <v>3879</v>
      </c>
      <c r="BM883" s="1">
        <v>4705</v>
      </c>
    </row>
    <row r="884" spans="1:65" hidden="1" outlineLevel="1" x14ac:dyDescent="0.2">
      <c r="A884" t="s">
        <v>1271</v>
      </c>
      <c r="B884" t="s">
        <v>1514</v>
      </c>
      <c r="C884" s="25">
        <v>136317</v>
      </c>
      <c r="F884" s="1">
        <f t="shared" si="258"/>
        <v>113664</v>
      </c>
      <c r="G884" s="1">
        <f t="shared" si="267"/>
        <v>91387</v>
      </c>
      <c r="H884" s="1">
        <f t="shared" si="259"/>
        <v>76199</v>
      </c>
      <c r="I884" s="1">
        <v>75977</v>
      </c>
      <c r="J884" s="2" t="str">
        <f t="shared" si="271"/>
        <v/>
      </c>
      <c r="K884" s="2">
        <f t="shared" si="272"/>
        <v>0.66843503659909909</v>
      </c>
      <c r="L884" s="10">
        <f t="shared" si="278"/>
        <v>1</v>
      </c>
      <c r="M884" s="9">
        <f t="shared" si="268"/>
        <v>3</v>
      </c>
      <c r="N884" s="8">
        <f t="shared" si="269"/>
        <v>2</v>
      </c>
      <c r="O884" s="2">
        <f t="shared" si="273"/>
        <v>0.44119043150934439</v>
      </c>
      <c r="P884" s="2">
        <f t="shared" si="274"/>
        <v>0.20754175451765666</v>
      </c>
      <c r="Q884" s="2">
        <f t="shared" si="275"/>
        <v>0.34740421022419943</v>
      </c>
      <c r="R884" s="2">
        <f t="shared" si="276"/>
        <v>3.8636037487994601E-3</v>
      </c>
      <c r="S884" s="1">
        <v>39967</v>
      </c>
      <c r="T884" s="1">
        <v>18801</v>
      </c>
      <c r="U884" s="1">
        <v>31471</v>
      </c>
      <c r="AE884" s="1">
        <v>350</v>
      </c>
      <c r="AS884" t="s">
        <v>1271</v>
      </c>
      <c r="AT884" t="s">
        <v>1514</v>
      </c>
      <c r="AW884" s="42">
        <v>19</v>
      </c>
      <c r="AX884" s="44">
        <v>103</v>
      </c>
      <c r="AY884" s="48">
        <f t="shared" si="277"/>
        <v>19103</v>
      </c>
      <c r="BA884" s="7" t="s">
        <v>2971</v>
      </c>
      <c r="BD884" s="1">
        <v>4660</v>
      </c>
      <c r="BF884" s="1">
        <v>91387</v>
      </c>
      <c r="BG884" s="1">
        <v>22277</v>
      </c>
      <c r="BH884" s="1">
        <f t="shared" si="266"/>
        <v>113664</v>
      </c>
      <c r="BJ884" s="1">
        <f t="shared" si="270"/>
        <v>76199</v>
      </c>
      <c r="BK884" s="1">
        <v>32056</v>
      </c>
      <c r="BM884" s="1">
        <v>44143</v>
      </c>
    </row>
    <row r="885" spans="1:65" hidden="1" outlineLevel="1" x14ac:dyDescent="0.2">
      <c r="A885" t="s">
        <v>226</v>
      </c>
      <c r="B885" t="s">
        <v>1514</v>
      </c>
      <c r="C885" s="25">
        <v>20639</v>
      </c>
      <c r="F885" s="1">
        <f t="shared" si="258"/>
        <v>13926</v>
      </c>
      <c r="G885" s="1">
        <f t="shared" si="267"/>
        <v>13122</v>
      </c>
      <c r="H885" s="1">
        <f t="shared" si="259"/>
        <v>10492</v>
      </c>
      <c r="I885" s="1">
        <v>10449</v>
      </c>
      <c r="J885" s="2" t="str">
        <f t="shared" si="271"/>
        <v/>
      </c>
      <c r="K885" s="2">
        <f t="shared" si="272"/>
        <v>0.7503231365790608</v>
      </c>
      <c r="L885" s="10">
        <f t="shared" si="278"/>
        <v>3</v>
      </c>
      <c r="M885" s="9">
        <f t="shared" si="268"/>
        <v>2</v>
      </c>
      <c r="N885" s="8">
        <f t="shared" si="269"/>
        <v>1</v>
      </c>
      <c r="O885" s="2">
        <f t="shared" si="273"/>
        <v>0.27399664275904168</v>
      </c>
      <c r="P885" s="2">
        <f t="shared" si="274"/>
        <v>0.28254234701663361</v>
      </c>
      <c r="Q885" s="2">
        <f t="shared" si="275"/>
        <v>0.44277430184648253</v>
      </c>
      <c r="R885" s="2">
        <f t="shared" si="276"/>
        <v>6.867083778421823E-4</v>
      </c>
      <c r="S885" s="1">
        <v>3591</v>
      </c>
      <c r="T885" s="1">
        <v>3703</v>
      </c>
      <c r="U885" s="1">
        <v>5803</v>
      </c>
      <c r="AE885" s="1">
        <v>9</v>
      </c>
      <c r="AS885" t="s">
        <v>226</v>
      </c>
      <c r="AT885" t="s">
        <v>1514</v>
      </c>
      <c r="AW885" s="42">
        <v>19</v>
      </c>
      <c r="AX885" s="44">
        <v>105</v>
      </c>
      <c r="AY885" s="48">
        <f t="shared" si="277"/>
        <v>19105</v>
      </c>
      <c r="BA885" s="7" t="s">
        <v>2971</v>
      </c>
      <c r="BD885" s="1">
        <v>314</v>
      </c>
      <c r="BF885" s="1">
        <v>13122</v>
      </c>
      <c r="BG885" s="1">
        <v>804</v>
      </c>
      <c r="BH885" s="1">
        <f t="shared" si="266"/>
        <v>13926</v>
      </c>
      <c r="BJ885" s="1">
        <f t="shared" si="270"/>
        <v>10492</v>
      </c>
      <c r="BK885" s="1">
        <v>6406</v>
      </c>
      <c r="BM885" s="1">
        <v>4086</v>
      </c>
    </row>
    <row r="886" spans="1:65" hidden="1" outlineLevel="1" x14ac:dyDescent="0.2">
      <c r="A886" t="s">
        <v>883</v>
      </c>
      <c r="B886" t="s">
        <v>1514</v>
      </c>
      <c r="C886" s="25">
        <v>10374</v>
      </c>
      <c r="F886" s="1">
        <f t="shared" si="258"/>
        <v>7385</v>
      </c>
      <c r="G886" s="1">
        <f t="shared" si="267"/>
        <v>7030</v>
      </c>
      <c r="H886" s="1">
        <f t="shared" si="259"/>
        <v>5324</v>
      </c>
      <c r="I886" s="1">
        <v>5266</v>
      </c>
      <c r="J886" s="2" t="str">
        <f t="shared" si="271"/>
        <v/>
      </c>
      <c r="K886" s="2">
        <f t="shared" si="272"/>
        <v>0.71306702775897091</v>
      </c>
      <c r="L886" s="10">
        <f t="shared" si="278"/>
        <v>1</v>
      </c>
      <c r="M886" s="9">
        <f t="shared" si="268"/>
        <v>3</v>
      </c>
      <c r="N886" s="8">
        <f t="shared" si="269"/>
        <v>2</v>
      </c>
      <c r="O886" s="2">
        <f t="shared" si="273"/>
        <v>0.33784168564920275</v>
      </c>
      <c r="P886" s="2">
        <f t="shared" si="274"/>
        <v>0.33029612756264237</v>
      </c>
      <c r="Q886" s="2">
        <f t="shared" si="275"/>
        <v>0.33186218678815488</v>
      </c>
      <c r="R886" s="2">
        <f t="shared" si="276"/>
        <v>-5.5511151231257827E-17</v>
      </c>
      <c r="S886" s="1">
        <v>2373</v>
      </c>
      <c r="T886" s="1">
        <v>2320</v>
      </c>
      <c r="U886" s="1">
        <v>2331</v>
      </c>
      <c r="AE886" s="1">
        <v>0</v>
      </c>
      <c r="AS886" t="s">
        <v>883</v>
      </c>
      <c r="AT886" t="s">
        <v>1514</v>
      </c>
      <c r="AW886" s="42">
        <v>19</v>
      </c>
      <c r="AX886" s="44">
        <v>107</v>
      </c>
      <c r="AY886" s="48">
        <f t="shared" si="277"/>
        <v>19107</v>
      </c>
      <c r="BA886" s="7" t="s">
        <v>2971</v>
      </c>
      <c r="BD886" s="1">
        <v>142</v>
      </c>
      <c r="BF886" s="1">
        <v>7030</v>
      </c>
      <c r="BG886" s="1">
        <v>355</v>
      </c>
      <c r="BH886" s="1">
        <f t="shared" si="266"/>
        <v>7385</v>
      </c>
      <c r="BJ886" s="1">
        <f t="shared" si="270"/>
        <v>5324</v>
      </c>
      <c r="BK886" s="1">
        <v>3536</v>
      </c>
      <c r="BM886" s="1">
        <v>1788</v>
      </c>
    </row>
    <row r="887" spans="1:65" hidden="1" outlineLevel="1" x14ac:dyDescent="0.2">
      <c r="A887" t="s">
        <v>1967</v>
      </c>
      <c r="B887" t="s">
        <v>1514</v>
      </c>
      <c r="C887" s="25">
        <v>15346</v>
      </c>
      <c r="F887" s="1">
        <f t="shared" si="258"/>
        <v>11994</v>
      </c>
      <c r="G887" s="1">
        <f t="shared" si="267"/>
        <v>11180</v>
      </c>
      <c r="H887" s="1">
        <f t="shared" si="259"/>
        <v>8987</v>
      </c>
      <c r="I887" s="1">
        <v>8923</v>
      </c>
      <c r="J887" s="2" t="str">
        <f t="shared" si="271"/>
        <v/>
      </c>
      <c r="K887" s="2">
        <f t="shared" si="272"/>
        <v>0.74395531098882772</v>
      </c>
      <c r="L887" s="10">
        <f t="shared" si="278"/>
        <v>2</v>
      </c>
      <c r="M887" s="9">
        <f t="shared" si="268"/>
        <v>3</v>
      </c>
      <c r="N887" s="8">
        <f t="shared" si="269"/>
        <v>1</v>
      </c>
      <c r="O887" s="2">
        <f t="shared" si="273"/>
        <v>0.31781902968343645</v>
      </c>
      <c r="P887" s="2">
        <f t="shared" si="274"/>
        <v>0.30867186799390189</v>
      </c>
      <c r="Q887" s="2">
        <f t="shared" si="275"/>
        <v>0.37315039009954265</v>
      </c>
      <c r="R887" s="2">
        <f t="shared" si="276"/>
        <v>3.5871222311900652E-4</v>
      </c>
      <c r="S887" s="1">
        <v>3544</v>
      </c>
      <c r="T887" s="1">
        <v>3442</v>
      </c>
      <c r="U887" s="1">
        <v>4161</v>
      </c>
      <c r="AE887" s="1">
        <v>4</v>
      </c>
      <c r="AS887" t="s">
        <v>1967</v>
      </c>
      <c r="AT887" t="s">
        <v>1514</v>
      </c>
      <c r="AW887" s="42">
        <v>19</v>
      </c>
      <c r="AX887" s="44">
        <v>109</v>
      </c>
      <c r="AY887" s="48">
        <f t="shared" si="277"/>
        <v>19109</v>
      </c>
      <c r="BA887" s="7" t="s">
        <v>2971</v>
      </c>
      <c r="BD887" s="1">
        <v>244</v>
      </c>
      <c r="BF887" s="1">
        <v>11180</v>
      </c>
      <c r="BG887" s="1">
        <v>814</v>
      </c>
      <c r="BH887" s="1">
        <f t="shared" si="266"/>
        <v>11994</v>
      </c>
      <c r="BJ887" s="1">
        <f t="shared" si="270"/>
        <v>8987</v>
      </c>
      <c r="BK887" s="1">
        <v>5238</v>
      </c>
      <c r="BM887" s="1">
        <v>3749</v>
      </c>
    </row>
    <row r="888" spans="1:65" hidden="1" outlineLevel="1" x14ac:dyDescent="0.2">
      <c r="A888" t="s">
        <v>88</v>
      </c>
      <c r="B888" t="s">
        <v>1514</v>
      </c>
      <c r="C888" s="25">
        <v>35617</v>
      </c>
      <c r="F888" s="1">
        <f t="shared" si="258"/>
        <v>24426</v>
      </c>
      <c r="G888" s="1">
        <f t="shared" si="267"/>
        <v>22848</v>
      </c>
      <c r="H888" s="1">
        <f t="shared" si="259"/>
        <v>19104</v>
      </c>
      <c r="I888" s="1">
        <v>18911</v>
      </c>
      <c r="J888" s="2" t="str">
        <f t="shared" si="271"/>
        <v/>
      </c>
      <c r="K888" s="2">
        <f t="shared" si="272"/>
        <v>0.77421599934496033</v>
      </c>
      <c r="L888" s="10">
        <f t="shared" si="278"/>
        <v>1</v>
      </c>
      <c r="M888" s="9">
        <f t="shared" si="268"/>
        <v>3</v>
      </c>
      <c r="N888" s="8">
        <f t="shared" si="269"/>
        <v>2</v>
      </c>
      <c r="O888" s="2">
        <f t="shared" si="273"/>
        <v>0.4438842612889084</v>
      </c>
      <c r="P888" s="2">
        <f t="shared" si="274"/>
        <v>0.19219640508548883</v>
      </c>
      <c r="Q888" s="2">
        <f t="shared" si="275"/>
        <v>0.36251644015782553</v>
      </c>
      <c r="R888" s="2">
        <f t="shared" si="276"/>
        <v>1.4028934677771665E-3</v>
      </c>
      <c r="S888" s="1">
        <v>10125</v>
      </c>
      <c r="T888" s="1">
        <v>4384</v>
      </c>
      <c r="U888" s="1">
        <v>8269</v>
      </c>
      <c r="AE888" s="1">
        <v>32</v>
      </c>
      <c r="AS888" t="s">
        <v>88</v>
      </c>
      <c r="AT888" t="s">
        <v>1514</v>
      </c>
      <c r="AW888" s="42">
        <v>19</v>
      </c>
      <c r="AX888" s="44">
        <v>111</v>
      </c>
      <c r="AY888" s="48">
        <f t="shared" si="277"/>
        <v>19111</v>
      </c>
      <c r="BA888" s="7" t="s">
        <v>2971</v>
      </c>
      <c r="BD888" s="1">
        <v>454</v>
      </c>
      <c r="BF888" s="1">
        <v>22848</v>
      </c>
      <c r="BG888" s="1">
        <v>1578</v>
      </c>
      <c r="BH888" s="1">
        <f t="shared" si="266"/>
        <v>24426</v>
      </c>
      <c r="BJ888" s="1">
        <f t="shared" si="270"/>
        <v>19104</v>
      </c>
      <c r="BK888" s="1">
        <v>8663</v>
      </c>
      <c r="BM888" s="1">
        <v>10441</v>
      </c>
    </row>
    <row r="889" spans="1:65" hidden="1" outlineLevel="1" x14ac:dyDescent="0.2">
      <c r="A889" t="s">
        <v>1326</v>
      </c>
      <c r="B889" t="s">
        <v>1514</v>
      </c>
      <c r="C889" s="25">
        <v>215295</v>
      </c>
      <c r="F889" s="1">
        <f t="shared" si="258"/>
        <v>154443</v>
      </c>
      <c r="G889" s="1">
        <f t="shared" si="267"/>
        <v>139095</v>
      </c>
      <c r="H889" s="1">
        <f t="shared" si="259"/>
        <v>118711</v>
      </c>
      <c r="I889" s="1">
        <v>118453</v>
      </c>
      <c r="J889" s="2" t="str">
        <f t="shared" si="271"/>
        <v/>
      </c>
      <c r="K889" s="2">
        <f t="shared" si="272"/>
        <v>0.76696904359537177</v>
      </c>
      <c r="L889" s="10">
        <f t="shared" si="278"/>
        <v>2</v>
      </c>
      <c r="M889" s="9">
        <f t="shared" si="268"/>
        <v>3</v>
      </c>
      <c r="N889" s="8">
        <f t="shared" si="269"/>
        <v>1</v>
      </c>
      <c r="O889" s="2">
        <f t="shared" si="273"/>
        <v>0.35642002607336554</v>
      </c>
      <c r="P889" s="2">
        <f t="shared" si="274"/>
        <v>0.27771015348713257</v>
      </c>
      <c r="Q889" s="2">
        <f t="shared" si="275"/>
        <v>0.36409078140868201</v>
      </c>
      <c r="R889" s="2">
        <f t="shared" si="276"/>
        <v>1.7790390308198845E-3</v>
      </c>
      <c r="S889" s="1">
        <v>49485</v>
      </c>
      <c r="T889" s="1">
        <v>38557</v>
      </c>
      <c r="U889" s="1">
        <v>50550</v>
      </c>
      <c r="AE889" s="1">
        <v>247</v>
      </c>
      <c r="AS889" t="s">
        <v>1326</v>
      </c>
      <c r="AT889" t="s">
        <v>1514</v>
      </c>
      <c r="AW889" s="42">
        <v>19</v>
      </c>
      <c r="AX889" s="44">
        <v>113</v>
      </c>
      <c r="AY889" s="48">
        <f t="shared" si="277"/>
        <v>19113</v>
      </c>
      <c r="BA889" s="7" t="s">
        <v>2971</v>
      </c>
      <c r="BD889" s="1">
        <v>4530</v>
      </c>
      <c r="BF889" s="1">
        <v>139095</v>
      </c>
      <c r="BG889" s="1">
        <v>15348</v>
      </c>
      <c r="BH889" s="1">
        <f t="shared" si="266"/>
        <v>154443</v>
      </c>
      <c r="BJ889" s="1">
        <f t="shared" si="270"/>
        <v>118711</v>
      </c>
      <c r="BK889" s="1">
        <v>70445</v>
      </c>
      <c r="BM889" s="1">
        <v>48266</v>
      </c>
    </row>
    <row r="890" spans="1:65" hidden="1" outlineLevel="1" x14ac:dyDescent="0.2">
      <c r="A890" t="s">
        <v>3020</v>
      </c>
      <c r="B890" t="s">
        <v>1514</v>
      </c>
      <c r="C890" s="25">
        <v>11278</v>
      </c>
      <c r="F890" s="1">
        <f t="shared" si="258"/>
        <v>7531</v>
      </c>
      <c r="G890" s="1">
        <f t="shared" si="267"/>
        <v>7015</v>
      </c>
      <c r="H890" s="1">
        <f t="shared" si="259"/>
        <v>5008</v>
      </c>
      <c r="I890" s="1">
        <v>4968</v>
      </c>
      <c r="J890" s="2" t="str">
        <f t="shared" si="271"/>
        <v/>
      </c>
      <c r="K890" s="2">
        <f t="shared" si="272"/>
        <v>0.65967335015270212</v>
      </c>
      <c r="L890" s="10">
        <f t="shared" si="278"/>
        <v>3</v>
      </c>
      <c r="M890" s="9">
        <f t="shared" si="268"/>
        <v>2</v>
      </c>
      <c r="N890" s="8">
        <f t="shared" si="269"/>
        <v>1</v>
      </c>
      <c r="O890" s="2">
        <f t="shared" si="273"/>
        <v>0.26945594745109241</v>
      </c>
      <c r="P890" s="2">
        <f t="shared" si="274"/>
        <v>0.35813222904469511</v>
      </c>
      <c r="Q890" s="2">
        <f t="shared" si="275"/>
        <v>0.37212623161502212</v>
      </c>
      <c r="R890" s="2">
        <f t="shared" si="276"/>
        <v>2.8559188919030642E-4</v>
      </c>
      <c r="S890" s="1">
        <v>1887</v>
      </c>
      <c r="T890" s="1">
        <v>2508</v>
      </c>
      <c r="U890" s="1">
        <v>2606</v>
      </c>
      <c r="AE890" s="1">
        <v>2</v>
      </c>
      <c r="AS890" t="s">
        <v>3020</v>
      </c>
      <c r="AT890" t="s">
        <v>1514</v>
      </c>
      <c r="AW890" s="42">
        <v>19</v>
      </c>
      <c r="AX890" s="44">
        <v>115</v>
      </c>
      <c r="AY890" s="48">
        <f t="shared" si="277"/>
        <v>19115</v>
      </c>
      <c r="BA890" s="7" t="s">
        <v>2971</v>
      </c>
      <c r="BD890" s="1">
        <v>248</v>
      </c>
      <c r="BF890" s="1">
        <v>7015</v>
      </c>
      <c r="BG890" s="1">
        <v>516</v>
      </c>
      <c r="BH890" s="1">
        <f t="shared" si="266"/>
        <v>7531</v>
      </c>
      <c r="BJ890" s="1">
        <f t="shared" si="270"/>
        <v>5008</v>
      </c>
      <c r="BK890" s="1">
        <v>3331</v>
      </c>
      <c r="BM890" s="1">
        <v>1677</v>
      </c>
    </row>
    <row r="891" spans="1:65" hidden="1" outlineLevel="1" x14ac:dyDescent="0.2">
      <c r="A891" t="s">
        <v>1934</v>
      </c>
      <c r="B891" t="s">
        <v>1514</v>
      </c>
      <c r="C891" s="25">
        <v>8760</v>
      </c>
      <c r="F891" s="1">
        <f t="shared" si="258"/>
        <v>6299</v>
      </c>
      <c r="G891" s="1">
        <f t="shared" si="267"/>
        <v>5664</v>
      </c>
      <c r="H891" s="1">
        <f t="shared" si="259"/>
        <v>4364</v>
      </c>
      <c r="I891" s="1">
        <v>4323</v>
      </c>
      <c r="J891" s="2" t="str">
        <f t="shared" si="271"/>
        <v/>
      </c>
      <c r="K891" s="2">
        <f t="shared" si="272"/>
        <v>0.68629941260517546</v>
      </c>
      <c r="L891" s="10">
        <f t="shared" si="278"/>
        <v>3</v>
      </c>
      <c r="M891" s="9">
        <f t="shared" si="268"/>
        <v>1</v>
      </c>
      <c r="N891" s="8">
        <f t="shared" si="269"/>
        <v>2</v>
      </c>
      <c r="O891" s="2">
        <f t="shared" si="273"/>
        <v>0.25836727465911102</v>
      </c>
      <c r="P891" s="2">
        <f t="shared" si="274"/>
        <v>0.37506640694173898</v>
      </c>
      <c r="Q891" s="2">
        <f t="shared" si="275"/>
        <v>0.36621214804320878</v>
      </c>
      <c r="R891" s="2">
        <f t="shared" si="276"/>
        <v>3.5417035594120794E-4</v>
      </c>
      <c r="S891" s="1">
        <v>1459</v>
      </c>
      <c r="T891" s="1">
        <v>2118</v>
      </c>
      <c r="U891" s="1">
        <v>2068</v>
      </c>
      <c r="AE891" s="1">
        <v>2</v>
      </c>
      <c r="AS891" t="s">
        <v>1934</v>
      </c>
      <c r="AT891" t="s">
        <v>1514</v>
      </c>
      <c r="AW891" s="42">
        <v>19</v>
      </c>
      <c r="AX891" s="44">
        <v>117</v>
      </c>
      <c r="AY891" s="48">
        <f t="shared" si="277"/>
        <v>19117</v>
      </c>
      <c r="BA891" s="7" t="s">
        <v>2971</v>
      </c>
      <c r="BD891" s="1">
        <v>66</v>
      </c>
      <c r="BF891" s="1">
        <v>5664</v>
      </c>
      <c r="BG891" s="1">
        <v>635</v>
      </c>
      <c r="BH891" s="1">
        <f t="shared" si="266"/>
        <v>6299</v>
      </c>
      <c r="BJ891" s="1">
        <f t="shared" si="270"/>
        <v>4364</v>
      </c>
      <c r="BK891" s="1">
        <v>2336</v>
      </c>
      <c r="BM891" s="1">
        <v>2028</v>
      </c>
    </row>
    <row r="892" spans="1:65" hidden="1" outlineLevel="1" x14ac:dyDescent="0.2">
      <c r="A892" t="s">
        <v>294</v>
      </c>
      <c r="B892" t="s">
        <v>1514</v>
      </c>
      <c r="C892" s="25">
        <v>11757</v>
      </c>
      <c r="F892" s="1">
        <f t="shared" si="258"/>
        <v>8563</v>
      </c>
      <c r="G892" s="1">
        <f t="shared" si="267"/>
        <v>8072</v>
      </c>
      <c r="H892" s="1">
        <f t="shared" si="259"/>
        <v>6582</v>
      </c>
      <c r="I892" s="1">
        <v>6509</v>
      </c>
      <c r="J892" s="2" t="str">
        <f t="shared" si="271"/>
        <v/>
      </c>
      <c r="K892" s="2">
        <f t="shared" si="272"/>
        <v>0.76013079528202732</v>
      </c>
      <c r="L892" s="10">
        <f t="shared" si="278"/>
        <v>3</v>
      </c>
      <c r="M892" s="9">
        <f t="shared" si="268"/>
        <v>1</v>
      </c>
      <c r="N892" s="8">
        <f t="shared" si="269"/>
        <v>2</v>
      </c>
      <c r="O892" s="2">
        <f t="shared" si="273"/>
        <v>0.11253101736972705</v>
      </c>
      <c r="P892" s="2">
        <f t="shared" si="274"/>
        <v>0.67531017369727042</v>
      </c>
      <c r="Q892" s="2">
        <f t="shared" si="275"/>
        <v>0.21153846153846154</v>
      </c>
      <c r="R892" s="2">
        <f t="shared" si="276"/>
        <v>6.2034739454100429E-4</v>
      </c>
      <c r="S892" s="1">
        <v>907</v>
      </c>
      <c r="T892" s="1">
        <v>5443</v>
      </c>
      <c r="U892" s="1">
        <v>1705</v>
      </c>
      <c r="AE892" s="1">
        <v>5</v>
      </c>
      <c r="AS892" t="s">
        <v>294</v>
      </c>
      <c r="AT892" t="s">
        <v>1514</v>
      </c>
      <c r="AW892" s="42">
        <v>19</v>
      </c>
      <c r="AX892" s="44">
        <v>119</v>
      </c>
      <c r="AY892" s="48">
        <f t="shared" si="277"/>
        <v>19119</v>
      </c>
      <c r="BA892" s="7" t="s">
        <v>2971</v>
      </c>
      <c r="BD892" s="1">
        <v>96</v>
      </c>
      <c r="BF892" s="1">
        <v>8072</v>
      </c>
      <c r="BG892" s="1">
        <v>491</v>
      </c>
      <c r="BH892" s="1">
        <f t="shared" si="266"/>
        <v>8563</v>
      </c>
      <c r="BJ892" s="1">
        <f t="shared" si="270"/>
        <v>6582</v>
      </c>
      <c r="BK892" s="1">
        <v>4278</v>
      </c>
      <c r="BM892" s="1">
        <v>2304</v>
      </c>
    </row>
    <row r="893" spans="1:65" hidden="1" outlineLevel="1" x14ac:dyDescent="0.2">
      <c r="A893" t="s">
        <v>1542</v>
      </c>
      <c r="B893" t="s">
        <v>1514</v>
      </c>
      <c r="C893" s="25">
        <v>15654</v>
      </c>
      <c r="F893" s="1">
        <f t="shared" si="258"/>
        <v>11644</v>
      </c>
      <c r="G893" s="1">
        <f t="shared" si="267"/>
        <v>10873</v>
      </c>
      <c r="H893" s="1">
        <f t="shared" si="259"/>
        <v>8545</v>
      </c>
      <c r="I893" s="1">
        <v>8458</v>
      </c>
      <c r="J893" s="2" t="str">
        <f t="shared" si="271"/>
        <v/>
      </c>
      <c r="K893" s="2">
        <f t="shared" si="272"/>
        <v>0.72638268636207493</v>
      </c>
      <c r="L893" s="10">
        <f t="shared" si="278"/>
        <v>3</v>
      </c>
      <c r="M893" s="9">
        <f t="shared" si="268"/>
        <v>1</v>
      </c>
      <c r="N893" s="8">
        <f t="shared" si="269"/>
        <v>2</v>
      </c>
      <c r="O893" s="2">
        <f t="shared" si="273"/>
        <v>0.28038674033149169</v>
      </c>
      <c r="P893" s="2">
        <f t="shared" si="274"/>
        <v>0.36988950276243093</v>
      </c>
      <c r="Q893" s="2">
        <f t="shared" si="275"/>
        <v>0.34880294659300182</v>
      </c>
      <c r="R893" s="2">
        <f t="shared" si="276"/>
        <v>9.2081031307555961E-4</v>
      </c>
      <c r="S893" s="1">
        <v>3045</v>
      </c>
      <c r="T893" s="1">
        <v>4017</v>
      </c>
      <c r="U893" s="1">
        <v>3788</v>
      </c>
      <c r="AE893" s="1">
        <v>10</v>
      </c>
      <c r="AS893" t="s">
        <v>1542</v>
      </c>
      <c r="AT893" t="s">
        <v>1514</v>
      </c>
      <c r="AW893" s="42">
        <v>19</v>
      </c>
      <c r="AX893" s="44">
        <v>121</v>
      </c>
      <c r="AY893" s="48">
        <f t="shared" si="277"/>
        <v>19121</v>
      </c>
      <c r="BA893" s="7" t="s">
        <v>2971</v>
      </c>
      <c r="BD893" s="1">
        <v>476</v>
      </c>
      <c r="BF893" s="1">
        <v>10873</v>
      </c>
      <c r="BG893" s="1">
        <v>771</v>
      </c>
      <c r="BH893" s="1">
        <f t="shared" si="266"/>
        <v>11644</v>
      </c>
      <c r="BJ893" s="1">
        <f t="shared" si="270"/>
        <v>8545</v>
      </c>
      <c r="BK893" s="1">
        <v>4857</v>
      </c>
      <c r="BM893" s="1">
        <v>3688</v>
      </c>
    </row>
    <row r="894" spans="1:65" hidden="1" outlineLevel="1" x14ac:dyDescent="0.2">
      <c r="A894" t="s">
        <v>1215</v>
      </c>
      <c r="B894" t="s">
        <v>1514</v>
      </c>
      <c r="C894" s="25">
        <v>22443</v>
      </c>
      <c r="F894" s="1">
        <f t="shared" si="258"/>
        <v>15845</v>
      </c>
      <c r="G894" s="1">
        <f t="shared" si="267"/>
        <v>14184</v>
      </c>
      <c r="H894" s="1">
        <f t="shared" si="259"/>
        <v>10951</v>
      </c>
      <c r="I894" s="1">
        <v>10883</v>
      </c>
      <c r="J894" s="2" t="str">
        <f t="shared" si="271"/>
        <v/>
      </c>
      <c r="K894" s="2">
        <f t="shared" si="272"/>
        <v>0.68684127485011048</v>
      </c>
      <c r="L894" s="10">
        <f t="shared" si="278"/>
        <v>3</v>
      </c>
      <c r="M894" s="9">
        <f t="shared" si="268"/>
        <v>1</v>
      </c>
      <c r="N894" s="8">
        <f t="shared" si="269"/>
        <v>2</v>
      </c>
      <c r="O894" s="2">
        <f t="shared" si="273"/>
        <v>0.22694784516311656</v>
      </c>
      <c r="P894" s="2">
        <f t="shared" si="274"/>
        <v>0.42077701507324322</v>
      </c>
      <c r="Q894" s="2">
        <f t="shared" si="275"/>
        <v>0.35114287736182859</v>
      </c>
      <c r="R894" s="2">
        <f t="shared" si="276"/>
        <v>1.132262401811579E-3</v>
      </c>
      <c r="S894" s="1">
        <v>3207</v>
      </c>
      <c r="T894" s="1">
        <v>5946</v>
      </c>
      <c r="U894" s="1">
        <v>4962</v>
      </c>
      <c r="AE894" s="1">
        <v>16</v>
      </c>
      <c r="AS894" t="s">
        <v>1215</v>
      </c>
      <c r="AT894" t="s">
        <v>1514</v>
      </c>
      <c r="AW894" s="42">
        <v>19</v>
      </c>
      <c r="AX894" s="44">
        <v>123</v>
      </c>
      <c r="AY894" s="48">
        <f t="shared" si="277"/>
        <v>19123</v>
      </c>
      <c r="BA894" s="7" t="s">
        <v>2971</v>
      </c>
      <c r="BD894" s="1">
        <v>523</v>
      </c>
      <c r="BF894" s="1">
        <v>14184</v>
      </c>
      <c r="BG894" s="1">
        <v>1661</v>
      </c>
      <c r="BH894" s="1">
        <f t="shared" si="266"/>
        <v>15845</v>
      </c>
      <c r="BJ894" s="1">
        <f t="shared" si="270"/>
        <v>10951</v>
      </c>
      <c r="BK894" s="1">
        <v>5087</v>
      </c>
      <c r="BM894" s="1">
        <v>5864</v>
      </c>
    </row>
    <row r="895" spans="1:65" hidden="1" outlineLevel="1" x14ac:dyDescent="0.2">
      <c r="A895" t="s">
        <v>1706</v>
      </c>
      <c r="B895" t="s">
        <v>1514</v>
      </c>
      <c r="C895" s="25">
        <v>33419</v>
      </c>
      <c r="F895" s="1">
        <f t="shared" si="258"/>
        <v>24592</v>
      </c>
      <c r="G895" s="1">
        <f t="shared" si="267"/>
        <v>22156</v>
      </c>
      <c r="H895" s="1">
        <f t="shared" si="259"/>
        <v>17752</v>
      </c>
      <c r="I895" s="1">
        <v>17687</v>
      </c>
      <c r="J895" s="2" t="str">
        <f t="shared" si="271"/>
        <v/>
      </c>
      <c r="K895" s="2">
        <f t="shared" si="272"/>
        <v>0.71921763175016262</v>
      </c>
      <c r="L895" s="10">
        <f t="shared" si="278"/>
        <v>3</v>
      </c>
      <c r="M895" s="9">
        <f t="shared" si="268"/>
        <v>1</v>
      </c>
      <c r="N895" s="8">
        <f t="shared" si="269"/>
        <v>2</v>
      </c>
      <c r="O895" s="2">
        <f t="shared" si="273"/>
        <v>0.25247816050332683</v>
      </c>
      <c r="P895" s="2">
        <f t="shared" si="274"/>
        <v>0.41560675327026658</v>
      </c>
      <c r="Q895" s="2">
        <f t="shared" si="275"/>
        <v>0.33096455891006199</v>
      </c>
      <c r="R895" s="2">
        <f t="shared" si="276"/>
        <v>9.5052731634459597E-4</v>
      </c>
      <c r="S895" s="1">
        <v>5578</v>
      </c>
      <c r="T895" s="1">
        <v>9182</v>
      </c>
      <c r="U895" s="1">
        <v>7312</v>
      </c>
      <c r="AE895" s="1">
        <v>21</v>
      </c>
      <c r="AS895" t="s">
        <v>1706</v>
      </c>
      <c r="AT895" t="s">
        <v>1514</v>
      </c>
      <c r="AW895" s="42">
        <v>19</v>
      </c>
      <c r="AX895" s="44">
        <v>125</v>
      </c>
      <c r="AY895" s="48">
        <f t="shared" si="277"/>
        <v>19125</v>
      </c>
      <c r="BA895" s="7" t="s">
        <v>2971</v>
      </c>
      <c r="BD895" s="1">
        <v>484</v>
      </c>
      <c r="BF895" s="1">
        <v>22156</v>
      </c>
      <c r="BG895" s="1">
        <v>2436</v>
      </c>
      <c r="BH895" s="1">
        <f t="shared" si="266"/>
        <v>24592</v>
      </c>
      <c r="BJ895" s="1">
        <f t="shared" si="270"/>
        <v>17752</v>
      </c>
      <c r="BK895" s="1">
        <v>8920</v>
      </c>
      <c r="BM895" s="1">
        <v>8832</v>
      </c>
    </row>
    <row r="896" spans="1:65" hidden="1" outlineLevel="1" x14ac:dyDescent="0.2">
      <c r="A896" t="s">
        <v>1726</v>
      </c>
      <c r="B896" t="s">
        <v>1514</v>
      </c>
      <c r="C896" s="25">
        <v>40857</v>
      </c>
      <c r="F896" s="1">
        <f t="shared" si="258"/>
        <v>27792</v>
      </c>
      <c r="G896" s="1">
        <f t="shared" si="267"/>
        <v>25096</v>
      </c>
      <c r="H896" s="1">
        <f t="shared" si="259"/>
        <v>19192</v>
      </c>
      <c r="I896" s="1">
        <v>19064</v>
      </c>
      <c r="J896" s="2" t="str">
        <f t="shared" si="271"/>
        <v/>
      </c>
      <c r="K896" s="2">
        <f t="shared" si="272"/>
        <v>0.68595279217040872</v>
      </c>
      <c r="L896" s="10">
        <f t="shared" si="278"/>
        <v>3</v>
      </c>
      <c r="M896" s="9">
        <f t="shared" si="268"/>
        <v>2</v>
      </c>
      <c r="N896" s="8">
        <f t="shared" si="269"/>
        <v>1</v>
      </c>
      <c r="O896" s="2">
        <f t="shared" si="273"/>
        <v>0.31328671328671331</v>
      </c>
      <c r="P896" s="2">
        <f t="shared" si="274"/>
        <v>0.317002997002997</v>
      </c>
      <c r="Q896" s="2">
        <f t="shared" si="275"/>
        <v>0.36919080919080921</v>
      </c>
      <c r="R896" s="2">
        <f t="shared" si="276"/>
        <v>5.1948051948047524E-4</v>
      </c>
      <c r="S896" s="1">
        <v>7840</v>
      </c>
      <c r="T896" s="1">
        <v>7933</v>
      </c>
      <c r="U896" s="1">
        <v>9239</v>
      </c>
      <c r="AE896" s="1">
        <v>13</v>
      </c>
      <c r="AS896" t="s">
        <v>1726</v>
      </c>
      <c r="AT896" t="s">
        <v>1514</v>
      </c>
      <c r="AW896" s="42">
        <v>19</v>
      </c>
      <c r="AX896" s="44">
        <v>127</v>
      </c>
      <c r="AY896" s="48">
        <f t="shared" si="277"/>
        <v>19127</v>
      </c>
      <c r="BA896" s="7" t="s">
        <v>2971</v>
      </c>
      <c r="BD896" s="1">
        <v>662</v>
      </c>
      <c r="BF896" s="1">
        <v>25096</v>
      </c>
      <c r="BG896" s="1">
        <v>2696</v>
      </c>
      <c r="BH896" s="1">
        <f t="shared" si="266"/>
        <v>27792</v>
      </c>
      <c r="BJ896" s="1">
        <f t="shared" si="270"/>
        <v>19192</v>
      </c>
      <c r="BK896" s="1">
        <v>9135</v>
      </c>
      <c r="BM896" s="1">
        <v>10057</v>
      </c>
    </row>
    <row r="897" spans="1:65" hidden="1" outlineLevel="1" x14ac:dyDescent="0.2">
      <c r="A897" t="s">
        <v>692</v>
      </c>
      <c r="B897" t="s">
        <v>1514</v>
      </c>
      <c r="C897" s="25">
        <v>14837</v>
      </c>
      <c r="F897" s="1">
        <f t="shared" ref="F897:F931" si="279">BH897</f>
        <v>10731</v>
      </c>
      <c r="G897" s="1">
        <f t="shared" si="267"/>
        <v>9899</v>
      </c>
      <c r="H897" s="1">
        <f t="shared" ref="H897:H930" si="280">BJ897</f>
        <v>7245</v>
      </c>
      <c r="I897" s="1">
        <v>7212</v>
      </c>
      <c r="J897" s="2" t="str">
        <f t="shared" ref="J897:J928" si="281">IF(D897&gt;0,I897/D897,"")</f>
        <v/>
      </c>
      <c r="K897" s="2">
        <f t="shared" ref="K897:K932" si="282">IF(F897&gt;0,I897/F897,"")</f>
        <v>0.67207156835336879</v>
      </c>
      <c r="L897" s="10">
        <f t="shared" si="278"/>
        <v>3</v>
      </c>
      <c r="M897" s="9">
        <f t="shared" si="268"/>
        <v>1</v>
      </c>
      <c r="N897" s="8">
        <f t="shared" si="269"/>
        <v>2</v>
      </c>
      <c r="O897" s="2">
        <f t="shared" ref="O897:O932" si="283">IF(SUM($S897:$AO897)=0,"-",S897/SUM($S897:$AO897))</f>
        <v>0.19722447325769854</v>
      </c>
      <c r="P897" s="2">
        <f t="shared" ref="P897:P932" si="284">IF(SUM($S897:$AO897)=0,"-",T897/SUM($S897:$AO897))</f>
        <v>0.48531199351701781</v>
      </c>
      <c r="Q897" s="2">
        <f t="shared" ref="Q897:Q932" si="285">IF(SUM($S897:$AO897)=0,"-",U897/SUM($S897:$AO897))</f>
        <v>0.31645056726094001</v>
      </c>
      <c r="R897" s="2">
        <f t="shared" ref="R897:R928" si="286">IF(SUM($S897:$AO897)=0,"-",(1-O897-P897-Q897))</f>
        <v>1.0129659643436373E-3</v>
      </c>
      <c r="S897" s="1">
        <v>1947</v>
      </c>
      <c r="T897" s="1">
        <v>4791</v>
      </c>
      <c r="U897" s="1">
        <v>3124</v>
      </c>
      <c r="AE897" s="1">
        <v>10</v>
      </c>
      <c r="AS897" t="s">
        <v>692</v>
      </c>
      <c r="AT897" t="s">
        <v>1514</v>
      </c>
      <c r="AW897" s="42">
        <v>19</v>
      </c>
      <c r="AX897" s="44">
        <v>129</v>
      </c>
      <c r="AY897" s="48">
        <f t="shared" si="277"/>
        <v>19129</v>
      </c>
      <c r="BA897" s="7" t="s">
        <v>2971</v>
      </c>
      <c r="BD897" s="1">
        <v>201</v>
      </c>
      <c r="BF897" s="1">
        <v>9899</v>
      </c>
      <c r="BG897" s="1">
        <v>832</v>
      </c>
      <c r="BH897" s="1">
        <f t="shared" ref="BH897:BH930" si="287">BG897+BF897</f>
        <v>10731</v>
      </c>
      <c r="BJ897" s="1">
        <f t="shared" si="270"/>
        <v>7245</v>
      </c>
      <c r="BK897" s="1">
        <v>4236</v>
      </c>
      <c r="BM897" s="1">
        <v>3009</v>
      </c>
    </row>
    <row r="898" spans="1:65" hidden="1" outlineLevel="1" x14ac:dyDescent="0.2">
      <c r="A898" t="s">
        <v>292</v>
      </c>
      <c r="B898" t="s">
        <v>1514</v>
      </c>
      <c r="C898" s="25">
        <v>10725</v>
      </c>
      <c r="F898" s="1">
        <f t="shared" si="279"/>
        <v>7412</v>
      </c>
      <c r="G898" s="1">
        <f t="shared" ref="G898:G931" si="288">BF898</f>
        <v>7117</v>
      </c>
      <c r="H898" s="1">
        <f t="shared" si="280"/>
        <v>5636</v>
      </c>
      <c r="I898" s="1">
        <v>5586</v>
      </c>
      <c r="J898" s="2" t="str">
        <f t="shared" si="281"/>
        <v/>
      </c>
      <c r="K898" s="2">
        <f t="shared" si="282"/>
        <v>0.75364274150026989</v>
      </c>
      <c r="L898" s="10">
        <f t="shared" si="278"/>
        <v>3</v>
      </c>
      <c r="M898" s="9">
        <f t="shared" ref="M898:M961" si="289">IF(T898&gt;0,RANK(T898,$S898:$AP898),"")</f>
        <v>2</v>
      </c>
      <c r="N898" s="8">
        <f t="shared" ref="N898:N961" si="290">IF(U898&gt;0,RANK(U898,$S898:$AP898),"")</f>
        <v>1</v>
      </c>
      <c r="O898" s="2">
        <f t="shared" si="283"/>
        <v>0.25709867866179364</v>
      </c>
      <c r="P898" s="2">
        <f t="shared" si="284"/>
        <v>0.35985380938993533</v>
      </c>
      <c r="Q898" s="2">
        <f t="shared" si="285"/>
        <v>0.38206353668822041</v>
      </c>
      <c r="R898" s="2">
        <f t="shared" si="286"/>
        <v>9.8397526005056246E-4</v>
      </c>
      <c r="S898" s="1">
        <v>1829</v>
      </c>
      <c r="T898" s="1">
        <v>2560</v>
      </c>
      <c r="U898" s="1">
        <v>2718</v>
      </c>
      <c r="AE898" s="1">
        <v>7</v>
      </c>
      <c r="AS898" t="s">
        <v>292</v>
      </c>
      <c r="AT898" t="s">
        <v>1514</v>
      </c>
      <c r="AW898" s="42">
        <v>19</v>
      </c>
      <c r="AX898" s="44">
        <v>131</v>
      </c>
      <c r="AY898" s="48">
        <f t="shared" si="277"/>
        <v>19131</v>
      </c>
      <c r="BA898" s="7" t="s">
        <v>2971</v>
      </c>
      <c r="BD898" s="1">
        <v>140</v>
      </c>
      <c r="BF898" s="1">
        <v>7117</v>
      </c>
      <c r="BG898" s="1">
        <v>295</v>
      </c>
      <c r="BH898" s="1">
        <f t="shared" si="287"/>
        <v>7412</v>
      </c>
      <c r="BJ898" s="1">
        <f t="shared" ref="BJ898:BJ931" si="291">BK898+BM898</f>
        <v>5636</v>
      </c>
      <c r="BK898" s="1">
        <v>3665</v>
      </c>
      <c r="BM898" s="1">
        <v>1971</v>
      </c>
    </row>
    <row r="899" spans="1:65" hidden="1" outlineLevel="1" x14ac:dyDescent="0.2">
      <c r="A899" t="s">
        <v>275</v>
      </c>
      <c r="B899" t="s">
        <v>1514</v>
      </c>
      <c r="C899" s="25">
        <v>9124</v>
      </c>
      <c r="F899" s="1">
        <f t="shared" si="279"/>
        <v>6880</v>
      </c>
      <c r="G899" s="1">
        <f t="shared" si="288"/>
        <v>6511</v>
      </c>
      <c r="H899" s="1">
        <f t="shared" si="280"/>
        <v>4779</v>
      </c>
      <c r="I899" s="1">
        <v>4742</v>
      </c>
      <c r="J899" s="2" t="str">
        <f t="shared" si="281"/>
        <v/>
      </c>
      <c r="K899" s="2">
        <f t="shared" si="282"/>
        <v>0.68924418604651161</v>
      </c>
      <c r="L899" s="10">
        <f t="shared" si="278"/>
        <v>2</v>
      </c>
      <c r="M899" s="9">
        <f t="shared" si="289"/>
        <v>3</v>
      </c>
      <c r="N899" s="8">
        <f t="shared" si="290"/>
        <v>1</v>
      </c>
      <c r="O899" s="2">
        <f t="shared" si="283"/>
        <v>0.32712151547820728</v>
      </c>
      <c r="P899" s="2">
        <f t="shared" si="284"/>
        <v>0.2949330047743724</v>
      </c>
      <c r="Q899" s="2">
        <f t="shared" si="285"/>
        <v>0.37763745572154628</v>
      </c>
      <c r="R899" s="2">
        <f t="shared" si="286"/>
        <v>3.0802402587409849E-4</v>
      </c>
      <c r="S899" s="1">
        <v>2124</v>
      </c>
      <c r="T899" s="1">
        <v>1915</v>
      </c>
      <c r="U899" s="1">
        <v>2452</v>
      </c>
      <c r="AE899" s="1">
        <v>2</v>
      </c>
      <c r="AS899" t="s">
        <v>275</v>
      </c>
      <c r="AT899" t="s">
        <v>1514</v>
      </c>
      <c r="AW899" s="42">
        <v>19</v>
      </c>
      <c r="AX899" s="44">
        <v>133</v>
      </c>
      <c r="AY899" s="48">
        <f t="shared" si="277"/>
        <v>19133</v>
      </c>
      <c r="BA899" s="7" t="s">
        <v>2971</v>
      </c>
      <c r="BD899" s="1">
        <v>190</v>
      </c>
      <c r="BF899" s="1">
        <v>6511</v>
      </c>
      <c r="BG899" s="1">
        <v>369</v>
      </c>
      <c r="BH899" s="1">
        <f t="shared" si="287"/>
        <v>6880</v>
      </c>
      <c r="BJ899" s="1">
        <f t="shared" si="291"/>
        <v>4779</v>
      </c>
      <c r="BK899" s="1">
        <v>3190</v>
      </c>
      <c r="BM899" s="1">
        <v>1589</v>
      </c>
    </row>
    <row r="900" spans="1:65" hidden="1" outlineLevel="1" x14ac:dyDescent="0.2">
      <c r="A900" t="s">
        <v>590</v>
      </c>
      <c r="B900" t="s">
        <v>1514</v>
      </c>
      <c r="C900" s="25">
        <v>8063</v>
      </c>
      <c r="F900" s="1">
        <f t="shared" si="279"/>
        <v>5126</v>
      </c>
      <c r="G900" s="1">
        <f t="shared" si="288"/>
        <v>4844</v>
      </c>
      <c r="H900" s="1">
        <f t="shared" si="280"/>
        <v>3863</v>
      </c>
      <c r="I900" s="1">
        <v>3830</v>
      </c>
      <c r="J900" s="2" t="str">
        <f t="shared" si="281"/>
        <v/>
      </c>
      <c r="K900" s="2">
        <f t="shared" si="282"/>
        <v>0.74717128365197039</v>
      </c>
      <c r="L900" s="10">
        <f t="shared" si="278"/>
        <v>1</v>
      </c>
      <c r="M900" s="9">
        <f t="shared" si="289"/>
        <v>2</v>
      </c>
      <c r="N900" s="8">
        <f t="shared" si="290"/>
        <v>3</v>
      </c>
      <c r="O900" s="2">
        <f t="shared" si="283"/>
        <v>0.37315909562331467</v>
      </c>
      <c r="P900" s="2">
        <f t="shared" si="284"/>
        <v>0.31404272972412361</v>
      </c>
      <c r="Q900" s="2">
        <f t="shared" si="285"/>
        <v>0.31196847127152044</v>
      </c>
      <c r="R900" s="2">
        <f t="shared" si="286"/>
        <v>8.2970338104132457E-4</v>
      </c>
      <c r="S900" s="1">
        <v>1799</v>
      </c>
      <c r="T900" s="1">
        <v>1514</v>
      </c>
      <c r="U900" s="1">
        <v>1504</v>
      </c>
      <c r="AE900" s="1">
        <v>4</v>
      </c>
      <c r="AS900" t="s">
        <v>590</v>
      </c>
      <c r="AT900" t="s">
        <v>1514</v>
      </c>
      <c r="AW900" s="42">
        <v>19</v>
      </c>
      <c r="AX900" s="44">
        <v>135</v>
      </c>
      <c r="AY900" s="48">
        <f t="shared" si="277"/>
        <v>19135</v>
      </c>
      <c r="BA900" s="7" t="s">
        <v>2971</v>
      </c>
      <c r="BD900" s="1">
        <v>183</v>
      </c>
      <c r="BF900" s="1">
        <v>4844</v>
      </c>
      <c r="BG900" s="1">
        <v>282</v>
      </c>
      <c r="BH900" s="1">
        <f t="shared" si="287"/>
        <v>5126</v>
      </c>
      <c r="BJ900" s="1">
        <f t="shared" si="291"/>
        <v>3863</v>
      </c>
      <c r="BK900" s="1">
        <v>2163</v>
      </c>
      <c r="BM900" s="1">
        <v>1700</v>
      </c>
    </row>
    <row r="901" spans="1:65" hidden="1" outlineLevel="1" x14ac:dyDescent="0.2">
      <c r="A901" t="s">
        <v>1313</v>
      </c>
      <c r="B901" t="s">
        <v>1514</v>
      </c>
      <c r="C901" s="25">
        <v>10566</v>
      </c>
      <c r="F901" s="1">
        <f t="shared" si="279"/>
        <v>7839</v>
      </c>
      <c r="G901" s="1">
        <f t="shared" si="288"/>
        <v>7018</v>
      </c>
      <c r="H901" s="1">
        <f t="shared" si="280"/>
        <v>5058</v>
      </c>
      <c r="I901" s="1">
        <v>5025</v>
      </c>
      <c r="J901" s="2" t="str">
        <f t="shared" si="281"/>
        <v/>
      </c>
      <c r="K901" s="2">
        <f t="shared" si="282"/>
        <v>0.64102564102564108</v>
      </c>
      <c r="L901" s="10">
        <f t="shared" si="278"/>
        <v>3</v>
      </c>
      <c r="M901" s="9">
        <f t="shared" si="289"/>
        <v>1</v>
      </c>
      <c r="N901" s="8">
        <f t="shared" si="290"/>
        <v>2</v>
      </c>
      <c r="O901" s="2">
        <f t="shared" si="283"/>
        <v>0.15434221840068788</v>
      </c>
      <c r="P901" s="2">
        <f t="shared" si="284"/>
        <v>0.5634852393235884</v>
      </c>
      <c r="Q901" s="2">
        <f t="shared" si="285"/>
        <v>0.2817426196617942</v>
      </c>
      <c r="R901" s="2">
        <f t="shared" si="286"/>
        <v>4.2992261392954534E-4</v>
      </c>
      <c r="S901" s="1">
        <v>1077</v>
      </c>
      <c r="T901" s="1">
        <v>3932</v>
      </c>
      <c r="U901" s="1">
        <v>1966</v>
      </c>
      <c r="AE901" s="1">
        <v>3</v>
      </c>
      <c r="AS901" t="s">
        <v>1313</v>
      </c>
      <c r="AT901" t="s">
        <v>1514</v>
      </c>
      <c r="AW901" s="42">
        <v>19</v>
      </c>
      <c r="AX901" s="44">
        <v>137</v>
      </c>
      <c r="AY901" s="48">
        <f t="shared" si="277"/>
        <v>19137</v>
      </c>
      <c r="BA901" s="7" t="s">
        <v>2971</v>
      </c>
      <c r="BD901" s="1">
        <v>185</v>
      </c>
      <c r="BF901" s="1">
        <v>7018</v>
      </c>
      <c r="BG901" s="1">
        <v>821</v>
      </c>
      <c r="BH901" s="1">
        <f t="shared" si="287"/>
        <v>7839</v>
      </c>
      <c r="BJ901" s="1">
        <f t="shared" si="291"/>
        <v>5058</v>
      </c>
      <c r="BK901" s="1">
        <v>3279</v>
      </c>
      <c r="BM901" s="1">
        <v>1779</v>
      </c>
    </row>
    <row r="902" spans="1:65" hidden="1" outlineLevel="1" x14ac:dyDescent="0.2">
      <c r="A902" t="s">
        <v>1947</v>
      </c>
      <c r="B902" t="s">
        <v>1514</v>
      </c>
      <c r="C902" s="25">
        <v>42879</v>
      </c>
      <c r="F902" s="1">
        <f t="shared" si="279"/>
        <v>29951</v>
      </c>
      <c r="G902" s="1">
        <f t="shared" si="288"/>
        <v>26825</v>
      </c>
      <c r="H902" s="1">
        <f t="shared" si="280"/>
        <v>19936</v>
      </c>
      <c r="I902" s="1">
        <v>19865</v>
      </c>
      <c r="J902" s="2" t="str">
        <f t="shared" si="281"/>
        <v/>
      </c>
      <c r="K902" s="2">
        <f t="shared" si="282"/>
        <v>0.66324997495909987</v>
      </c>
      <c r="L902" s="10">
        <f t="shared" si="278"/>
        <v>3</v>
      </c>
      <c r="M902" s="9">
        <f t="shared" si="289"/>
        <v>2</v>
      </c>
      <c r="N902" s="8">
        <f t="shared" si="290"/>
        <v>1</v>
      </c>
      <c r="O902" s="2">
        <f t="shared" si="283"/>
        <v>0.29486461251167134</v>
      </c>
      <c r="P902" s="2">
        <f t="shared" si="284"/>
        <v>0.31099906629318397</v>
      </c>
      <c r="Q902" s="2">
        <f t="shared" si="285"/>
        <v>0.39361344537815124</v>
      </c>
      <c r="R902" s="2">
        <f t="shared" si="286"/>
        <v>5.2287581699339558E-4</v>
      </c>
      <c r="S902" s="1">
        <v>7895</v>
      </c>
      <c r="T902" s="1">
        <v>8327</v>
      </c>
      <c r="U902" s="1">
        <v>10539</v>
      </c>
      <c r="AE902" s="1">
        <v>14</v>
      </c>
      <c r="AS902" t="s">
        <v>1947</v>
      </c>
      <c r="AT902" t="s">
        <v>1514</v>
      </c>
      <c r="AW902" s="42">
        <v>19</v>
      </c>
      <c r="AX902" s="44">
        <v>139</v>
      </c>
      <c r="AY902" s="48">
        <f t="shared" si="277"/>
        <v>19139</v>
      </c>
      <c r="BA902" s="7" t="s">
        <v>2971</v>
      </c>
      <c r="BD902" s="1">
        <v>761</v>
      </c>
      <c r="BF902" s="1">
        <v>26825</v>
      </c>
      <c r="BG902" s="1">
        <v>3126</v>
      </c>
      <c r="BH902" s="1">
        <f t="shared" si="287"/>
        <v>29951</v>
      </c>
      <c r="BJ902" s="1">
        <f t="shared" si="291"/>
        <v>19936</v>
      </c>
      <c r="BK902" s="1">
        <v>10877</v>
      </c>
      <c r="BM902" s="1">
        <v>9059</v>
      </c>
    </row>
    <row r="903" spans="1:65" hidden="1" outlineLevel="1" x14ac:dyDescent="0.2">
      <c r="A903" t="s">
        <v>2085</v>
      </c>
      <c r="B903" t="s">
        <v>1514</v>
      </c>
      <c r="C903" s="25">
        <v>14172</v>
      </c>
      <c r="F903" s="1">
        <f t="shared" si="279"/>
        <v>10419</v>
      </c>
      <c r="G903" s="1">
        <f t="shared" si="288"/>
        <v>9467</v>
      </c>
      <c r="H903" s="1">
        <f t="shared" si="280"/>
        <v>7367</v>
      </c>
      <c r="I903" s="1">
        <v>7341</v>
      </c>
      <c r="J903" s="2" t="str">
        <f t="shared" si="281"/>
        <v/>
      </c>
      <c r="K903" s="2">
        <f t="shared" si="282"/>
        <v>0.70457817448891447</v>
      </c>
      <c r="L903" s="10">
        <f t="shared" si="278"/>
        <v>3</v>
      </c>
      <c r="M903" s="9">
        <f t="shared" si="289"/>
        <v>1</v>
      </c>
      <c r="N903" s="8">
        <f t="shared" si="290"/>
        <v>2</v>
      </c>
      <c r="O903" s="2">
        <f t="shared" si="283"/>
        <v>0.14679480409758158</v>
      </c>
      <c r="P903" s="2">
        <f t="shared" si="284"/>
        <v>0.55803147111627416</v>
      </c>
      <c r="Q903" s="2">
        <f t="shared" si="285"/>
        <v>0.29475129369521597</v>
      </c>
      <c r="R903" s="2">
        <f t="shared" si="286"/>
        <v>4.2243109092826581E-4</v>
      </c>
      <c r="S903" s="1">
        <v>1390</v>
      </c>
      <c r="T903" s="1">
        <v>5284</v>
      </c>
      <c r="U903" s="1">
        <v>2791</v>
      </c>
      <c r="AE903" s="1">
        <v>4</v>
      </c>
      <c r="AS903" t="s">
        <v>2085</v>
      </c>
      <c r="AT903" t="s">
        <v>1514</v>
      </c>
      <c r="AW903" s="42">
        <v>19</v>
      </c>
      <c r="AX903" s="44">
        <v>141</v>
      </c>
      <c r="AY903" s="48">
        <f t="shared" si="277"/>
        <v>19141</v>
      </c>
      <c r="BA903" s="7" t="s">
        <v>2971</v>
      </c>
      <c r="BD903" s="1">
        <v>170</v>
      </c>
      <c r="BF903" s="1">
        <v>9467</v>
      </c>
      <c r="BG903" s="1">
        <v>952</v>
      </c>
      <c r="BH903" s="1">
        <f t="shared" si="287"/>
        <v>10419</v>
      </c>
      <c r="BJ903" s="1">
        <f t="shared" si="291"/>
        <v>7367</v>
      </c>
      <c r="BK903" s="1">
        <v>5206</v>
      </c>
      <c r="BM903" s="1">
        <v>2161</v>
      </c>
    </row>
    <row r="904" spans="1:65" hidden="1" outlineLevel="1" x14ac:dyDescent="0.2">
      <c r="A904" t="s">
        <v>779</v>
      </c>
      <c r="B904" t="s">
        <v>1514</v>
      </c>
      <c r="C904" s="25">
        <v>6193</v>
      </c>
      <c r="F904" s="1">
        <f t="shared" si="279"/>
        <v>4639</v>
      </c>
      <c r="G904" s="1">
        <f t="shared" si="288"/>
        <v>4229</v>
      </c>
      <c r="H904" s="1">
        <f t="shared" si="280"/>
        <v>3218</v>
      </c>
      <c r="I904" s="1">
        <v>3194</v>
      </c>
      <c r="J904" s="2" t="str">
        <f t="shared" si="281"/>
        <v/>
      </c>
      <c r="K904" s="2">
        <f t="shared" si="282"/>
        <v>0.68851045483940509</v>
      </c>
      <c r="L904" s="10">
        <f t="shared" si="278"/>
        <v>3</v>
      </c>
      <c r="M904" s="9">
        <f t="shared" si="289"/>
        <v>1</v>
      </c>
      <c r="N904" s="8">
        <f t="shared" si="290"/>
        <v>2</v>
      </c>
      <c r="O904" s="2">
        <f t="shared" si="283"/>
        <v>0.1263931705003557</v>
      </c>
      <c r="P904" s="2">
        <f t="shared" si="284"/>
        <v>0.61560350960398391</v>
      </c>
      <c r="Q904" s="2">
        <f t="shared" si="285"/>
        <v>0.25752904908702867</v>
      </c>
      <c r="R904" s="2">
        <f t="shared" si="286"/>
        <v>4.74270808631716E-4</v>
      </c>
      <c r="S904" s="1">
        <v>533</v>
      </c>
      <c r="T904" s="1">
        <v>2596</v>
      </c>
      <c r="U904" s="1">
        <v>1086</v>
      </c>
      <c r="AE904" s="1">
        <v>2</v>
      </c>
      <c r="AS904" t="s">
        <v>779</v>
      </c>
      <c r="AT904" t="s">
        <v>1514</v>
      </c>
      <c r="AW904" s="42">
        <v>19</v>
      </c>
      <c r="AX904" s="44">
        <v>143</v>
      </c>
      <c r="AY904" s="48">
        <f t="shared" si="277"/>
        <v>19143</v>
      </c>
      <c r="BA904" s="7" t="s">
        <v>2971</v>
      </c>
      <c r="BD904" s="1">
        <v>103</v>
      </c>
      <c r="BF904" s="1">
        <v>4229</v>
      </c>
      <c r="BG904" s="1">
        <v>410</v>
      </c>
      <c r="BH904" s="1">
        <f t="shared" si="287"/>
        <v>4639</v>
      </c>
      <c r="BJ904" s="1">
        <f t="shared" si="291"/>
        <v>3218</v>
      </c>
      <c r="BK904" s="1">
        <v>2359</v>
      </c>
      <c r="BM904" s="1">
        <v>859</v>
      </c>
    </row>
    <row r="905" spans="1:65" hidden="1" outlineLevel="1" x14ac:dyDescent="0.2">
      <c r="A905" t="s">
        <v>2829</v>
      </c>
      <c r="B905" t="s">
        <v>1514</v>
      </c>
      <c r="C905" s="25">
        <v>15713</v>
      </c>
      <c r="F905" s="1">
        <f t="shared" si="279"/>
        <v>10973</v>
      </c>
      <c r="G905" s="1">
        <f t="shared" si="288"/>
        <v>9772</v>
      </c>
      <c r="H905" s="1">
        <f t="shared" si="280"/>
        <v>7109</v>
      </c>
      <c r="I905" s="1">
        <v>7079</v>
      </c>
      <c r="J905" s="2" t="str">
        <f t="shared" si="281"/>
        <v/>
      </c>
      <c r="K905" s="2">
        <f t="shared" si="282"/>
        <v>0.64512895288435246</v>
      </c>
      <c r="L905" s="10">
        <f t="shared" si="278"/>
        <v>3</v>
      </c>
      <c r="M905" s="9">
        <f t="shared" si="289"/>
        <v>1</v>
      </c>
      <c r="N905" s="8">
        <f t="shared" si="290"/>
        <v>2</v>
      </c>
      <c r="O905" s="2">
        <f t="shared" si="283"/>
        <v>0.17390858782537405</v>
      </c>
      <c r="P905" s="2">
        <f t="shared" si="284"/>
        <v>0.45613855298216849</v>
      </c>
      <c r="Q905" s="2">
        <f t="shared" si="285"/>
        <v>0.36892805902848946</v>
      </c>
      <c r="R905" s="2">
        <f t="shared" si="286"/>
        <v>1.0248001639679427E-3</v>
      </c>
      <c r="S905" s="1">
        <v>1697</v>
      </c>
      <c r="T905" s="1">
        <v>4451</v>
      </c>
      <c r="U905" s="1">
        <v>3600</v>
      </c>
      <c r="AE905" s="1">
        <v>10</v>
      </c>
      <c r="AS905" t="s">
        <v>2829</v>
      </c>
      <c r="AT905" t="s">
        <v>1514</v>
      </c>
      <c r="AW905" s="42">
        <v>19</v>
      </c>
      <c r="AX905" s="44">
        <v>145</v>
      </c>
      <c r="AY905" s="48">
        <f t="shared" si="277"/>
        <v>19145</v>
      </c>
      <c r="BA905" s="7" t="s">
        <v>2971</v>
      </c>
      <c r="BD905" s="1">
        <v>389</v>
      </c>
      <c r="BF905" s="1">
        <v>9772</v>
      </c>
      <c r="BG905" s="1">
        <v>1201</v>
      </c>
      <c r="BH905" s="1">
        <f t="shared" si="287"/>
        <v>10973</v>
      </c>
      <c r="BJ905" s="1">
        <f t="shared" si="291"/>
        <v>7109</v>
      </c>
      <c r="BK905" s="1">
        <v>4490</v>
      </c>
      <c r="BM905" s="1">
        <v>2619</v>
      </c>
    </row>
    <row r="906" spans="1:65" hidden="1" outlineLevel="1" x14ac:dyDescent="0.2">
      <c r="A906" t="s">
        <v>561</v>
      </c>
      <c r="B906" t="s">
        <v>1514</v>
      </c>
      <c r="C906" s="25">
        <v>9275</v>
      </c>
      <c r="F906" s="1">
        <f t="shared" si="279"/>
        <v>6847</v>
      </c>
      <c r="G906" s="1">
        <f t="shared" si="288"/>
        <v>6266</v>
      </c>
      <c r="H906" s="1">
        <f t="shared" si="280"/>
        <v>4929</v>
      </c>
      <c r="I906" s="1">
        <v>4887</v>
      </c>
      <c r="J906" s="2" t="str">
        <f t="shared" si="281"/>
        <v/>
      </c>
      <c r="K906" s="2">
        <f t="shared" si="282"/>
        <v>0.71374324521688326</v>
      </c>
      <c r="L906" s="10">
        <f t="shared" si="278"/>
        <v>1</v>
      </c>
      <c r="M906" s="9">
        <f t="shared" si="289"/>
        <v>3</v>
      </c>
      <c r="N906" s="8">
        <f t="shared" si="290"/>
        <v>2</v>
      </c>
      <c r="O906" s="2">
        <f t="shared" si="283"/>
        <v>0.38919955264419237</v>
      </c>
      <c r="P906" s="2">
        <f t="shared" si="284"/>
        <v>0.25627096980348296</v>
      </c>
      <c r="Q906" s="2">
        <f t="shared" si="285"/>
        <v>0.35405016775842785</v>
      </c>
      <c r="R906" s="2">
        <f t="shared" si="286"/>
        <v>4.7930979389682049E-4</v>
      </c>
      <c r="S906" s="1">
        <v>2436</v>
      </c>
      <c r="T906" s="1">
        <v>1604</v>
      </c>
      <c r="U906" s="1">
        <v>2216</v>
      </c>
      <c r="AE906" s="1">
        <v>3</v>
      </c>
      <c r="AS906" t="s">
        <v>561</v>
      </c>
      <c r="AT906" t="s">
        <v>1514</v>
      </c>
      <c r="AW906" s="42">
        <v>19</v>
      </c>
      <c r="AX906" s="44">
        <v>147</v>
      </c>
      <c r="AY906" s="48">
        <f t="shared" si="277"/>
        <v>19147</v>
      </c>
      <c r="BA906" s="7" t="s">
        <v>2971</v>
      </c>
      <c r="BD906" s="1">
        <v>163</v>
      </c>
      <c r="BF906" s="1">
        <v>6266</v>
      </c>
      <c r="BG906" s="1">
        <v>581</v>
      </c>
      <c r="BH906" s="1">
        <f t="shared" si="287"/>
        <v>6847</v>
      </c>
      <c r="BJ906" s="1">
        <f t="shared" si="291"/>
        <v>4929</v>
      </c>
      <c r="BK906" s="1">
        <v>2562</v>
      </c>
      <c r="BM906" s="1">
        <v>2367</v>
      </c>
    </row>
    <row r="907" spans="1:65" hidden="1" outlineLevel="1" x14ac:dyDescent="0.2">
      <c r="A907" t="s">
        <v>216</v>
      </c>
      <c r="B907" t="s">
        <v>1514</v>
      </c>
      <c r="C907" s="25">
        <v>24907</v>
      </c>
      <c r="F907" s="1">
        <f t="shared" si="279"/>
        <v>18131</v>
      </c>
      <c r="G907" s="1">
        <f t="shared" si="288"/>
        <v>17246</v>
      </c>
      <c r="H907" s="1">
        <f t="shared" si="280"/>
        <v>12999</v>
      </c>
      <c r="I907" s="1">
        <v>12950</v>
      </c>
      <c r="J907" s="2" t="str">
        <f t="shared" si="281"/>
        <v/>
      </c>
      <c r="K907" s="2">
        <f t="shared" si="282"/>
        <v>0.71424631846009601</v>
      </c>
      <c r="L907" s="10">
        <f t="shared" si="278"/>
        <v>3</v>
      </c>
      <c r="M907" s="9">
        <f t="shared" si="289"/>
        <v>1</v>
      </c>
      <c r="N907" s="8">
        <f t="shared" si="290"/>
        <v>2</v>
      </c>
      <c r="O907" s="2">
        <f t="shared" si="283"/>
        <v>0.19750145264381175</v>
      </c>
      <c r="P907" s="2">
        <f t="shared" si="284"/>
        <v>0.46362579895409645</v>
      </c>
      <c r="Q907" s="2">
        <f t="shared" si="285"/>
        <v>0.33800116211504938</v>
      </c>
      <c r="R907" s="2">
        <f t="shared" si="286"/>
        <v>8.7158628704248065E-4</v>
      </c>
      <c r="S907" s="1">
        <v>3399</v>
      </c>
      <c r="T907" s="1">
        <v>7979</v>
      </c>
      <c r="U907" s="1">
        <v>5817</v>
      </c>
      <c r="AE907" s="1">
        <v>15</v>
      </c>
      <c r="AS907" t="s">
        <v>216</v>
      </c>
      <c r="AT907" t="s">
        <v>1514</v>
      </c>
      <c r="AW907" s="42">
        <v>19</v>
      </c>
      <c r="AX907" s="44">
        <v>149</v>
      </c>
      <c r="AY907" s="48">
        <f t="shared" si="277"/>
        <v>19149</v>
      </c>
      <c r="BA907" s="7" t="s">
        <v>2971</v>
      </c>
      <c r="BD907" s="1">
        <v>377</v>
      </c>
      <c r="BF907" s="1">
        <v>17246</v>
      </c>
      <c r="BG907" s="1">
        <v>885</v>
      </c>
      <c r="BH907" s="1">
        <f t="shared" si="287"/>
        <v>18131</v>
      </c>
      <c r="BJ907" s="1">
        <f t="shared" si="291"/>
        <v>12999</v>
      </c>
      <c r="BK907" s="1">
        <v>7422</v>
      </c>
      <c r="BM907" s="1">
        <v>5577</v>
      </c>
    </row>
    <row r="908" spans="1:65" hidden="1" outlineLevel="1" x14ac:dyDescent="0.2">
      <c r="A908" t="s">
        <v>2466</v>
      </c>
      <c r="B908" t="s">
        <v>1514</v>
      </c>
      <c r="C908" s="25">
        <v>7150</v>
      </c>
      <c r="F908" s="1">
        <f t="shared" si="279"/>
        <v>5653</v>
      </c>
      <c r="G908" s="1">
        <f t="shared" si="288"/>
        <v>5116</v>
      </c>
      <c r="H908" s="1">
        <f t="shared" si="280"/>
        <v>4069</v>
      </c>
      <c r="I908" s="1">
        <v>4032</v>
      </c>
      <c r="J908" s="2" t="str">
        <f t="shared" si="281"/>
        <v/>
      </c>
      <c r="K908" s="2">
        <f t="shared" si="282"/>
        <v>0.71324960198124887</v>
      </c>
      <c r="L908" s="10">
        <f t="shared" si="278"/>
        <v>3</v>
      </c>
      <c r="M908" s="9">
        <f t="shared" si="289"/>
        <v>2</v>
      </c>
      <c r="N908" s="8">
        <f t="shared" si="290"/>
        <v>1</v>
      </c>
      <c r="O908" s="2">
        <f t="shared" si="283"/>
        <v>0.22448579823702253</v>
      </c>
      <c r="P908" s="2">
        <f t="shared" si="284"/>
        <v>0.33751224289911852</v>
      </c>
      <c r="Q908" s="2">
        <f t="shared" si="285"/>
        <v>0.43623898139079331</v>
      </c>
      <c r="R908" s="2">
        <f t="shared" si="286"/>
        <v>1.7629774730656411E-3</v>
      </c>
      <c r="S908" s="1">
        <v>1146</v>
      </c>
      <c r="T908" s="1">
        <v>1723</v>
      </c>
      <c r="U908" s="1">
        <v>2227</v>
      </c>
      <c r="AE908" s="1">
        <v>9</v>
      </c>
      <c r="AS908" t="s">
        <v>2466</v>
      </c>
      <c r="AT908" t="s">
        <v>1514</v>
      </c>
      <c r="AW908" s="42">
        <v>19</v>
      </c>
      <c r="AX908" s="44">
        <v>151</v>
      </c>
      <c r="AY908" s="48">
        <f t="shared" si="277"/>
        <v>19151</v>
      </c>
      <c r="BA908" s="7" t="s">
        <v>2971</v>
      </c>
      <c r="BD908" s="1">
        <v>117</v>
      </c>
      <c r="BF908" s="1">
        <v>5116</v>
      </c>
      <c r="BG908" s="1">
        <v>537</v>
      </c>
      <c r="BH908" s="1">
        <f t="shared" si="287"/>
        <v>5653</v>
      </c>
      <c r="BJ908" s="1">
        <f t="shared" si="291"/>
        <v>4069</v>
      </c>
      <c r="BK908" s="1">
        <v>2539</v>
      </c>
      <c r="BM908" s="1">
        <v>1530</v>
      </c>
    </row>
    <row r="909" spans="1:65" hidden="1" outlineLevel="1" x14ac:dyDescent="0.2">
      <c r="A909" t="s">
        <v>808</v>
      </c>
      <c r="B909" t="s">
        <v>1514</v>
      </c>
      <c r="C909" s="25">
        <v>443710</v>
      </c>
      <c r="F909" s="1">
        <f t="shared" si="279"/>
        <v>282196</v>
      </c>
      <c r="G909" s="1">
        <f t="shared" si="288"/>
        <v>263485</v>
      </c>
      <c r="H909" s="1">
        <f t="shared" si="280"/>
        <v>230056</v>
      </c>
      <c r="I909" s="1">
        <v>228882</v>
      </c>
      <c r="J909" s="2" t="str">
        <f t="shared" si="281"/>
        <v/>
      </c>
      <c r="K909" s="2">
        <f t="shared" si="282"/>
        <v>0.81107457228309399</v>
      </c>
      <c r="L909" s="10">
        <f t="shared" si="278"/>
        <v>1</v>
      </c>
      <c r="M909" s="9">
        <f t="shared" si="289"/>
        <v>2</v>
      </c>
      <c r="N909" s="8">
        <f t="shared" si="290"/>
        <v>3</v>
      </c>
      <c r="O909" s="2">
        <f t="shared" si="283"/>
        <v>0.39168917119926971</v>
      </c>
      <c r="P909" s="2">
        <f t="shared" si="284"/>
        <v>0.31280666387737249</v>
      </c>
      <c r="Q909" s="2">
        <f t="shared" si="285"/>
        <v>0.29382298124833595</v>
      </c>
      <c r="R909" s="2">
        <f t="shared" si="286"/>
        <v>1.6811836750218467E-3</v>
      </c>
      <c r="S909" s="1">
        <v>102979</v>
      </c>
      <c r="T909" s="1">
        <v>82240</v>
      </c>
      <c r="U909" s="1">
        <v>77249</v>
      </c>
      <c r="AE909" s="1">
        <v>442</v>
      </c>
      <c r="AS909" t="s">
        <v>808</v>
      </c>
      <c r="AT909" t="s">
        <v>1514</v>
      </c>
      <c r="AW909" s="42">
        <v>19</v>
      </c>
      <c r="AX909" s="44">
        <v>153</v>
      </c>
      <c r="AY909" s="48">
        <f t="shared" si="277"/>
        <v>19153</v>
      </c>
      <c r="BA909" s="7" t="s">
        <v>2971</v>
      </c>
      <c r="BD909" s="1">
        <v>13411</v>
      </c>
      <c r="BF909" s="1">
        <v>263485</v>
      </c>
      <c r="BG909" s="1">
        <v>18711</v>
      </c>
      <c r="BH909" s="1">
        <f t="shared" si="287"/>
        <v>282196</v>
      </c>
      <c r="BJ909" s="1">
        <f t="shared" si="291"/>
        <v>230056</v>
      </c>
      <c r="BK909" s="1">
        <v>136579</v>
      </c>
      <c r="BM909" s="1">
        <v>93477</v>
      </c>
    </row>
    <row r="910" spans="1:65" hidden="1" outlineLevel="1" x14ac:dyDescent="0.2">
      <c r="A910" t="s">
        <v>1131</v>
      </c>
      <c r="B910" t="s">
        <v>1514</v>
      </c>
      <c r="C910" s="25">
        <v>92913</v>
      </c>
      <c r="F910" s="1">
        <f t="shared" si="279"/>
        <v>63146</v>
      </c>
      <c r="G910" s="1">
        <f t="shared" si="288"/>
        <v>55902</v>
      </c>
      <c r="H910" s="1">
        <f t="shared" si="280"/>
        <v>42473</v>
      </c>
      <c r="I910" s="1">
        <v>42301</v>
      </c>
      <c r="J910" s="2" t="str">
        <f t="shared" si="281"/>
        <v/>
      </c>
      <c r="K910" s="2">
        <f t="shared" si="282"/>
        <v>0.66989199632597474</v>
      </c>
      <c r="L910" s="10">
        <f t="shared" si="278"/>
        <v>3</v>
      </c>
      <c r="M910" s="9">
        <f t="shared" si="289"/>
        <v>1</v>
      </c>
      <c r="N910" s="8">
        <f t="shared" si="290"/>
        <v>2</v>
      </c>
      <c r="O910" s="2">
        <f t="shared" si="283"/>
        <v>0.29439093077902745</v>
      </c>
      <c r="P910" s="2">
        <f t="shared" si="284"/>
        <v>0.37980950330947638</v>
      </c>
      <c r="Q910" s="2">
        <f t="shared" si="285"/>
        <v>0.32463362571525944</v>
      </c>
      <c r="R910" s="2">
        <f t="shared" si="286"/>
        <v>1.1659401962367255E-3</v>
      </c>
      <c r="S910" s="1">
        <v>16412</v>
      </c>
      <c r="T910" s="1">
        <v>21174</v>
      </c>
      <c r="U910" s="1">
        <v>18098</v>
      </c>
      <c r="AE910" s="1">
        <v>65</v>
      </c>
      <c r="AS910" t="s">
        <v>1131</v>
      </c>
      <c r="AT910" t="s">
        <v>1514</v>
      </c>
      <c r="AW910" s="42">
        <v>19</v>
      </c>
      <c r="AX910" s="44">
        <v>155</v>
      </c>
      <c r="AY910" s="48">
        <f t="shared" si="277"/>
        <v>19155</v>
      </c>
      <c r="BA910" s="7" t="s">
        <v>2971</v>
      </c>
      <c r="BD910" s="1">
        <v>1215</v>
      </c>
      <c r="BF910" s="1">
        <v>55902</v>
      </c>
      <c r="BG910" s="1">
        <v>7244</v>
      </c>
      <c r="BH910" s="1">
        <f t="shared" si="287"/>
        <v>63146</v>
      </c>
      <c r="BJ910" s="1">
        <f t="shared" si="291"/>
        <v>42473</v>
      </c>
      <c r="BK910" s="1">
        <v>24025</v>
      </c>
      <c r="BM910" s="1">
        <v>18448</v>
      </c>
    </row>
    <row r="911" spans="1:65" hidden="1" outlineLevel="1" x14ac:dyDescent="0.2">
      <c r="A911" t="s">
        <v>1661</v>
      </c>
      <c r="B911" t="s">
        <v>1514</v>
      </c>
      <c r="C911" s="25">
        <v>18736</v>
      </c>
      <c r="F911" s="1">
        <f t="shared" si="279"/>
        <v>14919</v>
      </c>
      <c r="G911" s="1">
        <f t="shared" si="288"/>
        <v>12654</v>
      </c>
      <c r="H911" s="1">
        <f t="shared" si="280"/>
        <v>10035</v>
      </c>
      <c r="I911" s="1">
        <v>9975</v>
      </c>
      <c r="J911" s="2" t="str">
        <f t="shared" si="281"/>
        <v/>
      </c>
      <c r="K911" s="2">
        <f t="shared" si="282"/>
        <v>0.66861049668208328</v>
      </c>
      <c r="L911" s="10">
        <f t="shared" si="278"/>
        <v>2</v>
      </c>
      <c r="M911" s="9">
        <f t="shared" si="289"/>
        <v>3</v>
      </c>
      <c r="N911" s="8">
        <f t="shared" si="290"/>
        <v>1</v>
      </c>
      <c r="O911" s="2">
        <f t="shared" si="283"/>
        <v>0.30611436717883733</v>
      </c>
      <c r="P911" s="2">
        <f t="shared" si="284"/>
        <v>0.29748138761286236</v>
      </c>
      <c r="Q911" s="2">
        <f t="shared" si="285"/>
        <v>0.39474101061302075</v>
      </c>
      <c r="R911" s="2">
        <f t="shared" si="286"/>
        <v>1.6632345952795613E-3</v>
      </c>
      <c r="S911" s="1">
        <v>3865</v>
      </c>
      <c r="T911" s="1">
        <v>3756</v>
      </c>
      <c r="U911" s="1">
        <v>4984</v>
      </c>
      <c r="AE911" s="1">
        <v>21</v>
      </c>
      <c r="AS911" t="s">
        <v>1661</v>
      </c>
      <c r="AT911" t="s">
        <v>1514</v>
      </c>
      <c r="AW911" s="42">
        <v>19</v>
      </c>
      <c r="AX911" s="44">
        <v>157</v>
      </c>
      <c r="AY911" s="48">
        <f t="shared" si="277"/>
        <v>19157</v>
      </c>
      <c r="BA911" s="7" t="s">
        <v>2971</v>
      </c>
      <c r="BD911" s="1">
        <v>311</v>
      </c>
      <c r="BF911" s="1">
        <v>12654</v>
      </c>
      <c r="BG911" s="1">
        <v>2265</v>
      </c>
      <c r="BH911" s="1">
        <f t="shared" si="287"/>
        <v>14919</v>
      </c>
      <c r="BJ911" s="1">
        <f t="shared" si="291"/>
        <v>10035</v>
      </c>
      <c r="BK911" s="1">
        <v>4770</v>
      </c>
      <c r="BM911" s="1">
        <v>5265</v>
      </c>
    </row>
    <row r="912" spans="1:65" hidden="1" outlineLevel="1" x14ac:dyDescent="0.2">
      <c r="A912" t="s">
        <v>1350</v>
      </c>
      <c r="B912" t="s">
        <v>1514</v>
      </c>
      <c r="C912" s="25">
        <v>5096</v>
      </c>
      <c r="F912" s="1">
        <f t="shared" si="279"/>
        <v>3209</v>
      </c>
      <c r="G912" s="1">
        <f t="shared" si="288"/>
        <v>3140</v>
      </c>
      <c r="H912" s="1">
        <f t="shared" si="280"/>
        <v>2619</v>
      </c>
      <c r="I912" s="1">
        <v>2599</v>
      </c>
      <c r="J912" s="2" t="str">
        <f t="shared" si="281"/>
        <v/>
      </c>
      <c r="K912" s="2">
        <f t="shared" si="282"/>
        <v>0.80990962916796505</v>
      </c>
      <c r="L912" s="10">
        <f t="shared" si="278"/>
        <v>2</v>
      </c>
      <c r="M912" s="9">
        <f t="shared" si="289"/>
        <v>1</v>
      </c>
      <c r="N912" s="8">
        <f t="shared" si="290"/>
        <v>3</v>
      </c>
      <c r="O912" s="2">
        <f t="shared" si="283"/>
        <v>0.29096135419993613</v>
      </c>
      <c r="P912" s="2">
        <f t="shared" si="284"/>
        <v>0.47077610986905144</v>
      </c>
      <c r="Q912" s="2">
        <f t="shared" si="285"/>
        <v>0.23794314915362505</v>
      </c>
      <c r="R912" s="2">
        <f t="shared" si="286"/>
        <v>3.1938677738743704E-4</v>
      </c>
      <c r="S912" s="1">
        <v>911</v>
      </c>
      <c r="T912" s="1">
        <v>1474</v>
      </c>
      <c r="U912" s="1">
        <v>745</v>
      </c>
      <c r="AE912" s="1">
        <v>1</v>
      </c>
      <c r="AS912" t="s">
        <v>1350</v>
      </c>
      <c r="AT912" t="s">
        <v>1514</v>
      </c>
      <c r="AW912" s="42">
        <v>19</v>
      </c>
      <c r="AX912" s="44">
        <v>159</v>
      </c>
      <c r="AY912" s="48">
        <f t="shared" si="277"/>
        <v>19159</v>
      </c>
      <c r="BA912" s="7" t="s">
        <v>2971</v>
      </c>
      <c r="BD912" s="1">
        <v>98</v>
      </c>
      <c r="BF912" s="1">
        <v>3140</v>
      </c>
      <c r="BG912" s="1">
        <v>69</v>
      </c>
      <c r="BH912" s="1">
        <f t="shared" si="287"/>
        <v>3209</v>
      </c>
      <c r="BJ912" s="1">
        <f t="shared" si="291"/>
        <v>2619</v>
      </c>
      <c r="BK912" s="1">
        <v>1704</v>
      </c>
      <c r="BM912" s="1">
        <v>915</v>
      </c>
    </row>
    <row r="913" spans="1:65" hidden="1" outlineLevel="1" x14ac:dyDescent="0.2">
      <c r="A913" t="s">
        <v>729</v>
      </c>
      <c r="B913" t="s">
        <v>1514</v>
      </c>
      <c r="C913" s="25">
        <v>10153</v>
      </c>
      <c r="F913" s="1">
        <f t="shared" si="279"/>
        <v>7808</v>
      </c>
      <c r="G913" s="1">
        <f t="shared" si="288"/>
        <v>7123</v>
      </c>
      <c r="H913" s="1">
        <f t="shared" si="280"/>
        <v>5322</v>
      </c>
      <c r="I913" s="1">
        <v>5291</v>
      </c>
      <c r="J913" s="2" t="str">
        <f t="shared" si="281"/>
        <v/>
      </c>
      <c r="K913" s="2">
        <f t="shared" si="282"/>
        <v>0.67763831967213117</v>
      </c>
      <c r="L913" s="10">
        <f t="shared" si="278"/>
        <v>3</v>
      </c>
      <c r="M913" s="9">
        <f t="shared" si="289"/>
        <v>1</v>
      </c>
      <c r="N913" s="8">
        <f t="shared" si="290"/>
        <v>2</v>
      </c>
      <c r="O913" s="2">
        <f t="shared" si="283"/>
        <v>0.19575007036307346</v>
      </c>
      <c r="P913" s="2">
        <f t="shared" si="284"/>
        <v>0.43836194764987335</v>
      </c>
      <c r="Q913" s="2">
        <f t="shared" si="285"/>
        <v>0.3653250773993808</v>
      </c>
      <c r="R913" s="2">
        <f t="shared" si="286"/>
        <v>5.6290458767238594E-4</v>
      </c>
      <c r="S913" s="1">
        <v>1391</v>
      </c>
      <c r="T913" s="1">
        <v>3115</v>
      </c>
      <c r="U913" s="1">
        <v>2596</v>
      </c>
      <c r="AE913" s="1">
        <v>4</v>
      </c>
      <c r="AS913" t="s">
        <v>729</v>
      </c>
      <c r="AT913" t="s">
        <v>1514</v>
      </c>
      <c r="AW913" s="42">
        <v>19</v>
      </c>
      <c r="AX913" s="44">
        <v>161</v>
      </c>
      <c r="AY913" s="48">
        <f t="shared" si="277"/>
        <v>19161</v>
      </c>
      <c r="BA913" s="7" t="s">
        <v>2971</v>
      </c>
      <c r="BD913" s="1">
        <v>107</v>
      </c>
      <c r="BF913" s="1">
        <v>7123</v>
      </c>
      <c r="BG913" s="1">
        <v>685</v>
      </c>
      <c r="BH913" s="1">
        <f t="shared" si="287"/>
        <v>7808</v>
      </c>
      <c r="BJ913" s="1">
        <f t="shared" si="291"/>
        <v>5322</v>
      </c>
      <c r="BK913" s="1">
        <v>3693</v>
      </c>
      <c r="BM913" s="1">
        <v>1629</v>
      </c>
    </row>
    <row r="914" spans="1:65" hidden="1" outlineLevel="1" x14ac:dyDescent="0.2">
      <c r="A914" t="s">
        <v>764</v>
      </c>
      <c r="B914" t="s">
        <v>1514</v>
      </c>
      <c r="C914" s="25">
        <v>168799</v>
      </c>
      <c r="F914" s="1">
        <f t="shared" si="279"/>
        <v>128075</v>
      </c>
      <c r="G914" s="1">
        <f t="shared" si="288"/>
        <v>110536</v>
      </c>
      <c r="H914" s="1">
        <f t="shared" si="280"/>
        <v>90503</v>
      </c>
      <c r="I914" s="1">
        <v>90263</v>
      </c>
      <c r="J914" s="2" t="str">
        <f t="shared" si="281"/>
        <v/>
      </c>
      <c r="K914" s="2">
        <f t="shared" si="282"/>
        <v>0.70476673823931291</v>
      </c>
      <c r="L914" s="10">
        <f t="shared" si="278"/>
        <v>2</v>
      </c>
      <c r="M914" s="9">
        <f t="shared" si="289"/>
        <v>3</v>
      </c>
      <c r="N914" s="8">
        <f t="shared" si="290"/>
        <v>1</v>
      </c>
      <c r="O914" s="2">
        <f t="shared" si="283"/>
        <v>0.31987182978414391</v>
      </c>
      <c r="P914" s="2">
        <f t="shared" si="284"/>
        <v>0.27534811103244194</v>
      </c>
      <c r="Q914" s="2">
        <f t="shared" si="285"/>
        <v>0.40398126463700235</v>
      </c>
      <c r="R914" s="2">
        <f t="shared" si="286"/>
        <v>7.9879454641185177E-4</v>
      </c>
      <c r="S914" s="1">
        <v>35239</v>
      </c>
      <c r="T914" s="1">
        <v>30334</v>
      </c>
      <c r="U914" s="1">
        <v>44505</v>
      </c>
      <c r="AE914" s="1">
        <v>88</v>
      </c>
      <c r="AS914" t="s">
        <v>764</v>
      </c>
      <c r="AT914" t="s">
        <v>1514</v>
      </c>
      <c r="AW914" s="42">
        <v>19</v>
      </c>
      <c r="AX914" s="44">
        <v>163</v>
      </c>
      <c r="AY914" s="48">
        <f t="shared" si="277"/>
        <v>19163</v>
      </c>
      <c r="BA914" s="7" t="s">
        <v>2971</v>
      </c>
      <c r="BD914" s="1">
        <v>2847</v>
      </c>
      <c r="BF914" s="1">
        <v>110536</v>
      </c>
      <c r="BG914" s="1">
        <v>17539</v>
      </c>
      <c r="BH914" s="1">
        <f t="shared" si="287"/>
        <v>128075</v>
      </c>
      <c r="BJ914" s="1">
        <f t="shared" si="291"/>
        <v>90503</v>
      </c>
      <c r="BK914" s="1">
        <v>46621</v>
      </c>
      <c r="BM914" s="1">
        <v>43882</v>
      </c>
    </row>
    <row r="915" spans="1:65" hidden="1" outlineLevel="1" x14ac:dyDescent="0.2">
      <c r="A915" t="s">
        <v>24</v>
      </c>
      <c r="B915" t="s">
        <v>1514</v>
      </c>
      <c r="C915" s="25">
        <v>12069</v>
      </c>
      <c r="F915" s="1">
        <f t="shared" si="279"/>
        <v>9259</v>
      </c>
      <c r="G915" s="1">
        <f t="shared" si="288"/>
        <v>8848</v>
      </c>
      <c r="H915" s="1">
        <f t="shared" si="280"/>
        <v>6548</v>
      </c>
      <c r="I915" s="1">
        <v>6483</v>
      </c>
      <c r="J915" s="2" t="str">
        <f t="shared" si="281"/>
        <v/>
      </c>
      <c r="K915" s="2">
        <f t="shared" si="282"/>
        <v>0.70018360514094391</v>
      </c>
      <c r="L915" s="10">
        <f t="shared" si="278"/>
        <v>3</v>
      </c>
      <c r="M915" s="9">
        <f t="shared" si="289"/>
        <v>1</v>
      </c>
      <c r="N915" s="8">
        <f t="shared" si="290"/>
        <v>2</v>
      </c>
      <c r="O915" s="2">
        <f t="shared" si="283"/>
        <v>0.24050776379916128</v>
      </c>
      <c r="P915" s="2">
        <f t="shared" si="284"/>
        <v>0.42411878046016094</v>
      </c>
      <c r="Q915" s="2">
        <f t="shared" si="285"/>
        <v>0.33469341493822963</v>
      </c>
      <c r="R915" s="2">
        <f t="shared" si="286"/>
        <v>6.8004080244815635E-4</v>
      </c>
      <c r="S915" s="1">
        <v>2122</v>
      </c>
      <c r="T915" s="1">
        <v>3742</v>
      </c>
      <c r="U915" s="1">
        <v>2953</v>
      </c>
      <c r="AE915" s="1">
        <v>6</v>
      </c>
      <c r="AS915" t="s">
        <v>24</v>
      </c>
      <c r="AT915" t="s">
        <v>1514</v>
      </c>
      <c r="AW915" s="42">
        <v>19</v>
      </c>
      <c r="AX915" s="44">
        <v>165</v>
      </c>
      <c r="AY915" s="48">
        <f t="shared" si="277"/>
        <v>19165</v>
      </c>
      <c r="BA915" s="7" t="s">
        <v>2971</v>
      </c>
      <c r="BD915" s="1">
        <v>150</v>
      </c>
      <c r="BF915" s="1">
        <v>8848</v>
      </c>
      <c r="BG915" s="1">
        <v>411</v>
      </c>
      <c r="BH915" s="1">
        <f t="shared" si="287"/>
        <v>9259</v>
      </c>
      <c r="BJ915" s="1">
        <f t="shared" si="291"/>
        <v>6548</v>
      </c>
      <c r="BK915" s="1">
        <v>3394</v>
      </c>
      <c r="BM915" s="1">
        <v>3154</v>
      </c>
    </row>
    <row r="916" spans="1:65" hidden="1" outlineLevel="1" x14ac:dyDescent="0.2">
      <c r="A916" t="s">
        <v>917</v>
      </c>
      <c r="B916" t="s">
        <v>1514</v>
      </c>
      <c r="C916" s="25">
        <v>34268</v>
      </c>
      <c r="F916" s="1">
        <f t="shared" si="279"/>
        <v>20706</v>
      </c>
      <c r="G916" s="1">
        <f t="shared" si="288"/>
        <v>19802</v>
      </c>
      <c r="H916" s="1">
        <f t="shared" si="280"/>
        <v>17354</v>
      </c>
      <c r="I916" s="1">
        <v>17308</v>
      </c>
      <c r="J916" s="2" t="str">
        <f t="shared" si="281"/>
        <v/>
      </c>
      <c r="K916" s="2">
        <f t="shared" si="282"/>
        <v>0.83589297788080752</v>
      </c>
      <c r="L916" s="10">
        <f t="shared" si="278"/>
        <v>3</v>
      </c>
      <c r="M916" s="9">
        <f t="shared" si="289"/>
        <v>1</v>
      </c>
      <c r="N916" s="8">
        <f t="shared" si="290"/>
        <v>2</v>
      </c>
      <c r="O916" s="2">
        <f t="shared" si="283"/>
        <v>8.2738727797176254E-2</v>
      </c>
      <c r="P916" s="2">
        <f t="shared" si="284"/>
        <v>0.73265522999848187</v>
      </c>
      <c r="Q916" s="2">
        <f t="shared" si="285"/>
        <v>0.1841505996660088</v>
      </c>
      <c r="R916" s="2">
        <f t="shared" si="286"/>
        <v>4.5544253833304515E-4</v>
      </c>
      <c r="S916" s="1">
        <v>1635</v>
      </c>
      <c r="T916" s="1">
        <v>14478</v>
      </c>
      <c r="U916" s="1">
        <v>3639</v>
      </c>
      <c r="AE916" s="1">
        <v>9</v>
      </c>
      <c r="AS916" t="s">
        <v>917</v>
      </c>
      <c r="AT916" t="s">
        <v>1514</v>
      </c>
      <c r="AW916" s="42">
        <v>19</v>
      </c>
      <c r="AX916" s="44">
        <v>167</v>
      </c>
      <c r="AY916" s="48">
        <f t="shared" si="277"/>
        <v>19167</v>
      </c>
      <c r="BA916" s="7" t="s">
        <v>2971</v>
      </c>
      <c r="BD916" s="1">
        <v>525</v>
      </c>
      <c r="BF916" s="1">
        <v>19802</v>
      </c>
      <c r="BG916" s="1">
        <v>904</v>
      </c>
      <c r="BH916" s="1">
        <f t="shared" si="287"/>
        <v>20706</v>
      </c>
      <c r="BJ916" s="1">
        <f t="shared" si="291"/>
        <v>17354</v>
      </c>
      <c r="BK916" s="1">
        <v>11705</v>
      </c>
      <c r="BM916" s="1">
        <v>5649</v>
      </c>
    </row>
    <row r="917" spans="1:65" hidden="1" outlineLevel="1" x14ac:dyDescent="0.2">
      <c r="A917" t="s">
        <v>103</v>
      </c>
      <c r="B917" t="s">
        <v>1514</v>
      </c>
      <c r="C917" s="25">
        <v>91140</v>
      </c>
      <c r="F917" s="1">
        <f t="shared" si="279"/>
        <v>68051</v>
      </c>
      <c r="G917" s="1">
        <f t="shared" si="288"/>
        <v>53712</v>
      </c>
      <c r="H917" s="1">
        <f t="shared" si="280"/>
        <v>47265</v>
      </c>
      <c r="I917" s="1">
        <v>47150</v>
      </c>
      <c r="J917" s="2" t="str">
        <f t="shared" si="281"/>
        <v/>
      </c>
      <c r="K917" s="2">
        <f t="shared" si="282"/>
        <v>0.6928627059117427</v>
      </c>
      <c r="L917" s="10">
        <f t="shared" si="278"/>
        <v>2</v>
      </c>
      <c r="M917" s="9">
        <f t="shared" si="289"/>
        <v>3</v>
      </c>
      <c r="N917" s="8">
        <f t="shared" si="290"/>
        <v>1</v>
      </c>
      <c r="O917" s="2">
        <f t="shared" si="283"/>
        <v>0.31943172259089636</v>
      </c>
      <c r="P917" s="2">
        <f t="shared" si="284"/>
        <v>0.2956351060846808</v>
      </c>
      <c r="Q917" s="2">
        <f t="shared" si="285"/>
        <v>0.38121319749509303</v>
      </c>
      <c r="R917" s="2">
        <f t="shared" si="286"/>
        <v>3.7199738293298146E-3</v>
      </c>
      <c r="S917" s="1">
        <v>17088</v>
      </c>
      <c r="T917" s="1">
        <v>15815</v>
      </c>
      <c r="U917" s="1">
        <v>20393</v>
      </c>
      <c r="AE917" s="1">
        <v>199</v>
      </c>
      <c r="AS917" t="s">
        <v>103</v>
      </c>
      <c r="AT917" t="s">
        <v>1514</v>
      </c>
      <c r="AW917" s="42">
        <v>19</v>
      </c>
      <c r="AX917" s="44">
        <v>169</v>
      </c>
      <c r="AY917" s="48">
        <f t="shared" si="277"/>
        <v>19169</v>
      </c>
      <c r="BA917" s="7" t="s">
        <v>2971</v>
      </c>
      <c r="BD917" s="1">
        <v>4107</v>
      </c>
      <c r="BF917" s="1">
        <v>53712</v>
      </c>
      <c r="BG917" s="1">
        <v>14339</v>
      </c>
      <c r="BH917" s="1">
        <f t="shared" si="287"/>
        <v>68051</v>
      </c>
      <c r="BJ917" s="1">
        <f t="shared" si="291"/>
        <v>47265</v>
      </c>
      <c r="BK917" s="1">
        <v>26353</v>
      </c>
      <c r="BM917" s="1">
        <v>20912</v>
      </c>
    </row>
    <row r="918" spans="1:65" hidden="1" outlineLevel="1" x14ac:dyDescent="0.2">
      <c r="A918" t="s">
        <v>1227</v>
      </c>
      <c r="B918" t="s">
        <v>1514</v>
      </c>
      <c r="C918" s="25">
        <v>17536</v>
      </c>
      <c r="F918" s="1">
        <f t="shared" si="279"/>
        <v>12243</v>
      </c>
      <c r="G918" s="1">
        <f t="shared" si="288"/>
        <v>11135</v>
      </c>
      <c r="H918" s="1">
        <f t="shared" si="280"/>
        <v>9067</v>
      </c>
      <c r="I918" s="1">
        <v>9017</v>
      </c>
      <c r="J918" s="2" t="str">
        <f t="shared" si="281"/>
        <v/>
      </c>
      <c r="K918" s="2">
        <f t="shared" si="282"/>
        <v>0.73650249121947231</v>
      </c>
      <c r="L918" s="10">
        <f t="shared" si="278"/>
        <v>3</v>
      </c>
      <c r="M918" s="9">
        <f t="shared" si="289"/>
        <v>2</v>
      </c>
      <c r="N918" s="8">
        <f t="shared" si="290"/>
        <v>1</v>
      </c>
      <c r="O918" s="2">
        <f t="shared" si="283"/>
        <v>0.29821878373515653</v>
      </c>
      <c r="P918" s="2">
        <f t="shared" si="284"/>
        <v>0.31063332133861099</v>
      </c>
      <c r="Q918" s="2">
        <f t="shared" si="285"/>
        <v>0.3905181720043181</v>
      </c>
      <c r="R918" s="2">
        <f t="shared" si="286"/>
        <v>6.297229219143774E-4</v>
      </c>
      <c r="S918" s="1">
        <v>3315</v>
      </c>
      <c r="T918" s="1">
        <v>3453</v>
      </c>
      <c r="U918" s="1">
        <v>4341</v>
      </c>
      <c r="AE918" s="1">
        <v>7</v>
      </c>
      <c r="AS918" t="s">
        <v>1227</v>
      </c>
      <c r="AT918" t="s">
        <v>1514</v>
      </c>
      <c r="AW918" s="42">
        <v>19</v>
      </c>
      <c r="AX918" s="44">
        <v>171</v>
      </c>
      <c r="AY918" s="48">
        <f t="shared" si="277"/>
        <v>19171</v>
      </c>
      <c r="BA918" s="7" t="s">
        <v>2971</v>
      </c>
      <c r="BD918" s="1">
        <v>426</v>
      </c>
      <c r="BF918" s="1">
        <v>11135</v>
      </c>
      <c r="BG918" s="1">
        <v>1108</v>
      </c>
      <c r="BH918" s="1">
        <f t="shared" si="287"/>
        <v>12243</v>
      </c>
      <c r="BJ918" s="1">
        <f t="shared" si="291"/>
        <v>9067</v>
      </c>
      <c r="BK918" s="1">
        <v>6222</v>
      </c>
      <c r="BM918" s="1">
        <v>2845</v>
      </c>
    </row>
    <row r="919" spans="1:65" hidden="1" outlineLevel="1" x14ac:dyDescent="0.2">
      <c r="A919" t="s">
        <v>1059</v>
      </c>
      <c r="B919" t="s">
        <v>1514</v>
      </c>
      <c r="C919" s="25">
        <v>6208</v>
      </c>
      <c r="F919" s="1">
        <f t="shared" si="279"/>
        <v>4456</v>
      </c>
      <c r="G919" s="1">
        <f t="shared" si="288"/>
        <v>4179</v>
      </c>
      <c r="H919" s="1">
        <f t="shared" si="280"/>
        <v>3019</v>
      </c>
      <c r="I919" s="1">
        <v>2995</v>
      </c>
      <c r="J919" s="2" t="str">
        <f t="shared" si="281"/>
        <v/>
      </c>
      <c r="K919" s="2">
        <f t="shared" si="282"/>
        <v>0.67212746858168759</v>
      </c>
      <c r="L919" s="10">
        <f t="shared" si="278"/>
        <v>3</v>
      </c>
      <c r="M919" s="9">
        <f t="shared" si="289"/>
        <v>1</v>
      </c>
      <c r="N919" s="8">
        <f t="shared" si="290"/>
        <v>2</v>
      </c>
      <c r="O919" s="2">
        <f t="shared" si="283"/>
        <v>0.19932998324958123</v>
      </c>
      <c r="P919" s="2">
        <f t="shared" si="284"/>
        <v>0.47834410145967937</v>
      </c>
      <c r="Q919" s="2">
        <f t="shared" si="285"/>
        <v>0.32112945680784877</v>
      </c>
      <c r="R919" s="2">
        <f t="shared" si="286"/>
        <v>1.1964584828906832E-3</v>
      </c>
      <c r="S919" s="1">
        <v>833</v>
      </c>
      <c r="T919" s="1">
        <v>1999</v>
      </c>
      <c r="U919" s="1">
        <v>1342</v>
      </c>
      <c r="AE919" s="1">
        <v>5</v>
      </c>
      <c r="AS919" t="s">
        <v>1059</v>
      </c>
      <c r="AT919" t="s">
        <v>1514</v>
      </c>
      <c r="AW919" s="42">
        <v>19</v>
      </c>
      <c r="AX919" s="44">
        <v>173</v>
      </c>
      <c r="AY919" s="48">
        <f t="shared" si="277"/>
        <v>19173</v>
      </c>
      <c r="BA919" s="7" t="s">
        <v>2971</v>
      </c>
      <c r="BD919" s="1">
        <v>166</v>
      </c>
      <c r="BF919" s="1">
        <v>4179</v>
      </c>
      <c r="BG919" s="1">
        <v>277</v>
      </c>
      <c r="BH919" s="1">
        <f t="shared" si="287"/>
        <v>4456</v>
      </c>
      <c r="BJ919" s="1">
        <f t="shared" si="291"/>
        <v>3019</v>
      </c>
      <c r="BK919" s="1">
        <v>2079</v>
      </c>
      <c r="BM919" s="1">
        <v>940</v>
      </c>
    </row>
    <row r="920" spans="1:65" hidden="1" outlineLevel="1" x14ac:dyDescent="0.2">
      <c r="A920" t="s">
        <v>1416</v>
      </c>
      <c r="B920" t="s">
        <v>1514</v>
      </c>
      <c r="C920" s="25">
        <v>12594</v>
      </c>
      <c r="F920" s="1">
        <f t="shared" si="279"/>
        <v>8137</v>
      </c>
      <c r="G920" s="1">
        <f t="shared" si="288"/>
        <v>7657</v>
      </c>
      <c r="H920" s="1">
        <f t="shared" si="280"/>
        <v>5982</v>
      </c>
      <c r="I920" s="1">
        <v>5957</v>
      </c>
      <c r="J920" s="2" t="str">
        <f t="shared" si="281"/>
        <v/>
      </c>
      <c r="K920" s="2">
        <f t="shared" si="282"/>
        <v>0.73208799311785666</v>
      </c>
      <c r="L920" s="10">
        <f t="shared" si="278"/>
        <v>3</v>
      </c>
      <c r="M920" s="9">
        <f t="shared" si="289"/>
        <v>2</v>
      </c>
      <c r="N920" s="8">
        <f t="shared" si="290"/>
        <v>1</v>
      </c>
      <c r="O920" s="2">
        <f t="shared" si="283"/>
        <v>0.23476209201730239</v>
      </c>
      <c r="P920" s="2">
        <f t="shared" si="284"/>
        <v>0.37409883339887273</v>
      </c>
      <c r="Q920" s="2">
        <f t="shared" si="285"/>
        <v>0.3907458382487875</v>
      </c>
      <c r="R920" s="2">
        <f t="shared" si="286"/>
        <v>3.9323633503740574E-4</v>
      </c>
      <c r="S920" s="1">
        <v>1791</v>
      </c>
      <c r="T920" s="1">
        <v>2854</v>
      </c>
      <c r="U920" s="1">
        <v>2981</v>
      </c>
      <c r="AE920" s="1">
        <v>3</v>
      </c>
      <c r="AS920" t="s">
        <v>1416</v>
      </c>
      <c r="AT920" t="s">
        <v>1514</v>
      </c>
      <c r="AW920" s="42">
        <v>19</v>
      </c>
      <c r="AX920" s="44">
        <v>175</v>
      </c>
      <c r="AY920" s="48">
        <f t="shared" si="277"/>
        <v>19175</v>
      </c>
      <c r="BA920" s="7" t="s">
        <v>2971</v>
      </c>
      <c r="BD920" s="1">
        <v>251</v>
      </c>
      <c r="BF920" s="1">
        <v>7657</v>
      </c>
      <c r="BG920" s="1">
        <v>480</v>
      </c>
      <c r="BH920" s="1">
        <f t="shared" si="287"/>
        <v>8137</v>
      </c>
      <c r="BJ920" s="1">
        <f t="shared" si="291"/>
        <v>5982</v>
      </c>
      <c r="BK920" s="1">
        <v>2943</v>
      </c>
      <c r="BM920" s="1">
        <v>3039</v>
      </c>
    </row>
    <row r="921" spans="1:65" hidden="1" outlineLevel="1" x14ac:dyDescent="0.2">
      <c r="A921" t="s">
        <v>1493</v>
      </c>
      <c r="B921" t="s">
        <v>1514</v>
      </c>
      <c r="C921" s="25">
        <v>7449</v>
      </c>
      <c r="F921" s="1">
        <f t="shared" si="279"/>
        <v>5312</v>
      </c>
      <c r="G921" s="1">
        <f t="shared" si="288"/>
        <v>4954</v>
      </c>
      <c r="H921" s="1">
        <f t="shared" si="280"/>
        <v>3599</v>
      </c>
      <c r="I921" s="1">
        <v>3569</v>
      </c>
      <c r="J921" s="2" t="str">
        <f t="shared" si="281"/>
        <v/>
      </c>
      <c r="K921" s="2">
        <f t="shared" si="282"/>
        <v>0.671875</v>
      </c>
      <c r="L921" s="10">
        <f t="shared" si="278"/>
        <v>3</v>
      </c>
      <c r="M921" s="9">
        <f t="shared" si="289"/>
        <v>1</v>
      </c>
      <c r="N921" s="8">
        <f t="shared" si="290"/>
        <v>2</v>
      </c>
      <c r="O921" s="2">
        <f t="shared" si="283"/>
        <v>0.2213230831478859</v>
      </c>
      <c r="P921" s="2">
        <f t="shared" si="284"/>
        <v>0.44770382358891364</v>
      </c>
      <c r="Q921" s="2">
        <f t="shared" si="285"/>
        <v>0.32996156180457215</v>
      </c>
      <c r="R921" s="2">
        <f t="shared" si="286"/>
        <v>1.0115314586283675E-3</v>
      </c>
      <c r="S921" s="1">
        <v>1094</v>
      </c>
      <c r="T921" s="1">
        <v>2213</v>
      </c>
      <c r="U921" s="1">
        <v>1631</v>
      </c>
      <c r="AE921" s="1">
        <v>5</v>
      </c>
      <c r="AS921" t="s">
        <v>1493</v>
      </c>
      <c r="AT921" t="s">
        <v>1514</v>
      </c>
      <c r="AW921" s="42">
        <v>19</v>
      </c>
      <c r="AX921" s="44">
        <v>177</v>
      </c>
      <c r="AY921" s="48">
        <f t="shared" si="277"/>
        <v>19177</v>
      </c>
      <c r="BA921" s="7" t="s">
        <v>2971</v>
      </c>
      <c r="BD921" s="1">
        <v>95</v>
      </c>
      <c r="BF921" s="1">
        <v>4954</v>
      </c>
      <c r="BG921" s="1">
        <v>358</v>
      </c>
      <c r="BH921" s="1">
        <f t="shared" si="287"/>
        <v>5312</v>
      </c>
      <c r="BJ921" s="1">
        <f t="shared" si="291"/>
        <v>3599</v>
      </c>
      <c r="BK921" s="1">
        <v>2612</v>
      </c>
      <c r="BM921" s="1">
        <v>987</v>
      </c>
    </row>
    <row r="922" spans="1:65" hidden="1" outlineLevel="1" x14ac:dyDescent="0.2">
      <c r="A922" t="s">
        <v>1237</v>
      </c>
      <c r="B922" t="s">
        <v>1514</v>
      </c>
      <c r="C922" s="25">
        <v>35366</v>
      </c>
      <c r="F922" s="1">
        <f t="shared" si="279"/>
        <v>23983</v>
      </c>
      <c r="G922" s="1">
        <f t="shared" si="288"/>
        <v>22123</v>
      </c>
      <c r="H922" s="1">
        <f t="shared" si="280"/>
        <v>15837</v>
      </c>
      <c r="I922" s="1">
        <v>15770</v>
      </c>
      <c r="J922" s="2" t="str">
        <f t="shared" si="281"/>
        <v/>
      </c>
      <c r="K922" s="2">
        <f t="shared" si="282"/>
        <v>0.65754909727723809</v>
      </c>
      <c r="L922" s="10">
        <f t="shared" si="278"/>
        <v>1</v>
      </c>
      <c r="M922" s="9">
        <f t="shared" si="289"/>
        <v>3</v>
      </c>
      <c r="N922" s="8">
        <f t="shared" si="290"/>
        <v>2</v>
      </c>
      <c r="O922" s="2">
        <f t="shared" si="283"/>
        <v>0.43764449884400924</v>
      </c>
      <c r="P922" s="2">
        <f t="shared" si="284"/>
        <v>0.24262205902352782</v>
      </c>
      <c r="Q922" s="2">
        <f t="shared" si="285"/>
        <v>0.318781449748402</v>
      </c>
      <c r="R922" s="2">
        <f t="shared" si="286"/>
        <v>9.519923840609068E-4</v>
      </c>
      <c r="S922" s="1">
        <v>9654</v>
      </c>
      <c r="T922" s="1">
        <v>5352</v>
      </c>
      <c r="U922" s="1">
        <v>7032</v>
      </c>
      <c r="AE922" s="1">
        <v>21</v>
      </c>
      <c r="AS922" t="s">
        <v>1237</v>
      </c>
      <c r="AT922" t="s">
        <v>1514</v>
      </c>
      <c r="AW922" s="42">
        <v>19</v>
      </c>
      <c r="AX922" s="44">
        <v>179</v>
      </c>
      <c r="AY922" s="48">
        <f t="shared" si="277"/>
        <v>19179</v>
      </c>
      <c r="BA922" s="7" t="s">
        <v>2971</v>
      </c>
      <c r="BD922" s="1">
        <v>504</v>
      </c>
      <c r="BF922" s="1">
        <v>22123</v>
      </c>
      <c r="BG922" s="1">
        <v>1860</v>
      </c>
      <c r="BH922" s="1">
        <f t="shared" si="287"/>
        <v>23983</v>
      </c>
      <c r="BJ922" s="1">
        <f t="shared" si="291"/>
        <v>15837</v>
      </c>
      <c r="BK922" s="1">
        <v>8953</v>
      </c>
      <c r="BM922" s="1">
        <v>6884</v>
      </c>
    </row>
    <row r="923" spans="1:65" hidden="1" outlineLevel="1" x14ac:dyDescent="0.2">
      <c r="A923" t="s">
        <v>390</v>
      </c>
      <c r="B923" t="s">
        <v>1514</v>
      </c>
      <c r="C923" s="25">
        <v>46891</v>
      </c>
      <c r="F923" s="1">
        <f t="shared" si="279"/>
        <v>33488</v>
      </c>
      <c r="G923" s="1">
        <f t="shared" si="288"/>
        <v>31129</v>
      </c>
      <c r="H923" s="1">
        <f t="shared" si="280"/>
        <v>26184</v>
      </c>
      <c r="I923" s="1">
        <v>26072</v>
      </c>
      <c r="J923" s="2" t="str">
        <f t="shared" si="281"/>
        <v/>
      </c>
      <c r="K923" s="2">
        <f t="shared" si="282"/>
        <v>0.77854753941710464</v>
      </c>
      <c r="L923" s="10">
        <f t="shared" si="278"/>
        <v>3</v>
      </c>
      <c r="M923" s="9">
        <f t="shared" si="289"/>
        <v>1</v>
      </c>
      <c r="N923" s="8">
        <f t="shared" si="290"/>
        <v>2</v>
      </c>
      <c r="O923" s="2">
        <f t="shared" si="283"/>
        <v>0.32024227584651566</v>
      </c>
      <c r="P923" s="2">
        <f t="shared" si="284"/>
        <v>0.34289120139179741</v>
      </c>
      <c r="Q923" s="2">
        <f t="shared" si="285"/>
        <v>0.33593221431102804</v>
      </c>
      <c r="R923" s="2">
        <f t="shared" si="286"/>
        <v>9.343084506588939E-4</v>
      </c>
      <c r="S923" s="1">
        <v>9940</v>
      </c>
      <c r="T923" s="1">
        <v>10643</v>
      </c>
      <c r="U923" s="1">
        <v>10427</v>
      </c>
      <c r="AE923" s="1">
        <v>29</v>
      </c>
      <c r="AS923" t="s">
        <v>390</v>
      </c>
      <c r="AT923" t="s">
        <v>1514</v>
      </c>
      <c r="AW923" s="42">
        <v>19</v>
      </c>
      <c r="AX923" s="44">
        <v>181</v>
      </c>
      <c r="AY923" s="48">
        <f t="shared" si="277"/>
        <v>19181</v>
      </c>
      <c r="BA923" s="7" t="s">
        <v>2971</v>
      </c>
      <c r="BD923" s="1">
        <v>1045</v>
      </c>
      <c r="BF923" s="1">
        <v>31129</v>
      </c>
      <c r="BG923" s="1">
        <v>2359</v>
      </c>
      <c r="BH923" s="1">
        <f t="shared" si="287"/>
        <v>33488</v>
      </c>
      <c r="BJ923" s="1">
        <f t="shared" si="291"/>
        <v>26184</v>
      </c>
      <c r="BK923" s="1">
        <v>13728</v>
      </c>
      <c r="BM923" s="1">
        <v>12456</v>
      </c>
    </row>
    <row r="924" spans="1:65" hidden="1" outlineLevel="1" x14ac:dyDescent="0.2">
      <c r="A924" t="s">
        <v>636</v>
      </c>
      <c r="B924" t="s">
        <v>1514</v>
      </c>
      <c r="C924" s="25">
        <v>21914</v>
      </c>
      <c r="F924" s="1">
        <f t="shared" si="279"/>
        <v>14622</v>
      </c>
      <c r="G924" s="1">
        <f t="shared" si="288"/>
        <v>13818</v>
      </c>
      <c r="H924" s="1">
        <f t="shared" si="280"/>
        <v>11072</v>
      </c>
      <c r="I924" s="1">
        <v>11004</v>
      </c>
      <c r="J924" s="2" t="str">
        <f t="shared" si="281"/>
        <v/>
      </c>
      <c r="K924" s="2">
        <f t="shared" si="282"/>
        <v>0.75256462864177265</v>
      </c>
      <c r="L924" s="10">
        <f t="shared" si="278"/>
        <v>3</v>
      </c>
      <c r="M924" s="9">
        <f t="shared" si="289"/>
        <v>1</v>
      </c>
      <c r="N924" s="8">
        <f t="shared" si="290"/>
        <v>2</v>
      </c>
      <c r="O924" s="2">
        <f t="shared" si="283"/>
        <v>0.22084241103848948</v>
      </c>
      <c r="P924" s="2">
        <f t="shared" si="284"/>
        <v>0.42193173565722586</v>
      </c>
      <c r="Q924" s="2">
        <f t="shared" si="285"/>
        <v>0.3562091503267974</v>
      </c>
      <c r="R924" s="2">
        <f t="shared" si="286"/>
        <v>1.0167029774872938E-3</v>
      </c>
      <c r="S924" s="1">
        <v>3041</v>
      </c>
      <c r="T924" s="1">
        <v>5810</v>
      </c>
      <c r="U924" s="1">
        <v>4905</v>
      </c>
      <c r="AE924" s="1">
        <v>14</v>
      </c>
      <c r="AS924" t="s">
        <v>636</v>
      </c>
      <c r="AT924" t="s">
        <v>1514</v>
      </c>
      <c r="AW924" s="42">
        <v>19</v>
      </c>
      <c r="AX924" s="44">
        <v>183</v>
      </c>
      <c r="AY924" s="48">
        <f t="shared" si="277"/>
        <v>19183</v>
      </c>
      <c r="BA924" s="7" t="s">
        <v>2971</v>
      </c>
      <c r="BD924" s="1">
        <v>374</v>
      </c>
      <c r="BF924" s="1">
        <v>13818</v>
      </c>
      <c r="BG924" s="1">
        <v>804</v>
      </c>
      <c r="BH924" s="1">
        <f t="shared" si="287"/>
        <v>14622</v>
      </c>
      <c r="BJ924" s="1">
        <f t="shared" si="291"/>
        <v>11072</v>
      </c>
      <c r="BK924" s="1">
        <v>6208</v>
      </c>
      <c r="BM924" s="1">
        <v>4864</v>
      </c>
    </row>
    <row r="925" spans="1:65" hidden="1" outlineLevel="1" x14ac:dyDescent="0.2">
      <c r="A925" t="s">
        <v>391</v>
      </c>
      <c r="B925" t="s">
        <v>1514</v>
      </c>
      <c r="C925" s="25">
        <v>6344</v>
      </c>
      <c r="F925" s="1">
        <f t="shared" si="279"/>
        <v>3947</v>
      </c>
      <c r="G925" s="1">
        <f t="shared" si="288"/>
        <v>3600</v>
      </c>
      <c r="H925" s="1">
        <f t="shared" si="280"/>
        <v>2915</v>
      </c>
      <c r="I925" s="1">
        <v>2900</v>
      </c>
      <c r="J925" s="2" t="str">
        <f t="shared" si="281"/>
        <v/>
      </c>
      <c r="K925" s="2">
        <f t="shared" si="282"/>
        <v>0.73473524195591589</v>
      </c>
      <c r="L925" s="10">
        <f t="shared" si="278"/>
        <v>3</v>
      </c>
      <c r="M925" s="9">
        <f t="shared" si="289"/>
        <v>1</v>
      </c>
      <c r="N925" s="8">
        <f t="shared" si="290"/>
        <v>2</v>
      </c>
      <c r="O925" s="2">
        <f t="shared" si="283"/>
        <v>0.29177126917712692</v>
      </c>
      <c r="P925" s="2">
        <f t="shared" si="284"/>
        <v>0.38605299860529985</v>
      </c>
      <c r="Q925" s="2">
        <f t="shared" si="285"/>
        <v>0.32217573221757323</v>
      </c>
      <c r="R925" s="2">
        <f t="shared" si="286"/>
        <v>0</v>
      </c>
      <c r="S925" s="1">
        <v>1046</v>
      </c>
      <c r="T925" s="1">
        <v>1384</v>
      </c>
      <c r="U925" s="1">
        <v>1155</v>
      </c>
      <c r="AE925" s="1">
        <v>0</v>
      </c>
      <c r="AS925" t="s">
        <v>391</v>
      </c>
      <c r="AT925" t="s">
        <v>1514</v>
      </c>
      <c r="AW925" s="42">
        <v>19</v>
      </c>
      <c r="AX925" s="44">
        <v>185</v>
      </c>
      <c r="AY925" s="48">
        <f t="shared" si="277"/>
        <v>19185</v>
      </c>
      <c r="BA925" s="7" t="s">
        <v>2971</v>
      </c>
      <c r="BD925" s="1">
        <v>113</v>
      </c>
      <c r="BF925" s="1">
        <v>3600</v>
      </c>
      <c r="BG925" s="1">
        <v>347</v>
      </c>
      <c r="BH925" s="1">
        <f t="shared" si="287"/>
        <v>3947</v>
      </c>
      <c r="BJ925" s="1">
        <f t="shared" si="291"/>
        <v>2915</v>
      </c>
      <c r="BK925" s="1">
        <v>1768</v>
      </c>
      <c r="BM925" s="1">
        <v>1147</v>
      </c>
    </row>
    <row r="926" spans="1:65" hidden="1" outlineLevel="1" x14ac:dyDescent="0.2">
      <c r="A926" t="s">
        <v>641</v>
      </c>
      <c r="B926" t="s">
        <v>1514</v>
      </c>
      <c r="C926" s="25">
        <v>37273</v>
      </c>
      <c r="F926" s="1">
        <f t="shared" si="279"/>
        <v>26050</v>
      </c>
      <c r="G926" s="1">
        <f t="shared" si="288"/>
        <v>24551</v>
      </c>
      <c r="H926" s="1">
        <f t="shared" si="280"/>
        <v>18393</v>
      </c>
      <c r="I926" s="1">
        <v>18292</v>
      </c>
      <c r="J926" s="2" t="str">
        <f t="shared" si="281"/>
        <v/>
      </c>
      <c r="K926" s="2">
        <f t="shared" si="282"/>
        <v>0.70218809980806141</v>
      </c>
      <c r="L926" s="10">
        <f t="shared" si="278"/>
        <v>1</v>
      </c>
      <c r="M926" s="9">
        <f t="shared" si="289"/>
        <v>3</v>
      </c>
      <c r="N926" s="8">
        <f t="shared" si="290"/>
        <v>2</v>
      </c>
      <c r="O926" s="2">
        <f t="shared" si="283"/>
        <v>0.36603973726082167</v>
      </c>
      <c r="P926" s="2">
        <f t="shared" si="284"/>
        <v>0.28052711027701849</v>
      </c>
      <c r="Q926" s="2">
        <f t="shared" si="285"/>
        <v>0.35253559626290237</v>
      </c>
      <c r="R926" s="2">
        <f t="shared" si="286"/>
        <v>8.9755619925740993E-4</v>
      </c>
      <c r="S926" s="1">
        <v>8972</v>
      </c>
      <c r="T926" s="1">
        <v>6876</v>
      </c>
      <c r="U926" s="1">
        <v>8641</v>
      </c>
      <c r="AE926" s="1">
        <v>22</v>
      </c>
      <c r="AS926" t="s">
        <v>641</v>
      </c>
      <c r="AT926" t="s">
        <v>1514</v>
      </c>
      <c r="AW926" s="42">
        <v>19</v>
      </c>
      <c r="AX926" s="44">
        <v>187</v>
      </c>
      <c r="AY926" s="48">
        <f t="shared" si="277"/>
        <v>19187</v>
      </c>
      <c r="BA926" s="7" t="s">
        <v>2971</v>
      </c>
      <c r="BD926" s="1">
        <v>780</v>
      </c>
      <c r="BF926" s="1">
        <v>24551</v>
      </c>
      <c r="BG926" s="1">
        <v>1499</v>
      </c>
      <c r="BH926" s="1">
        <f t="shared" si="287"/>
        <v>26050</v>
      </c>
      <c r="BJ926" s="1">
        <f t="shared" si="291"/>
        <v>18393</v>
      </c>
      <c r="BK926" s="1">
        <v>10972</v>
      </c>
      <c r="BM926" s="1">
        <v>7421</v>
      </c>
    </row>
    <row r="927" spans="1:65" hidden="1" outlineLevel="1" x14ac:dyDescent="0.2">
      <c r="A927" t="s">
        <v>1509</v>
      </c>
      <c r="B927" t="s">
        <v>1514</v>
      </c>
      <c r="C927" s="25">
        <v>10600</v>
      </c>
      <c r="F927" s="1">
        <f t="shared" si="279"/>
        <v>7856</v>
      </c>
      <c r="G927" s="1">
        <f t="shared" si="288"/>
        <v>7295</v>
      </c>
      <c r="H927" s="1">
        <f t="shared" si="280"/>
        <v>5954</v>
      </c>
      <c r="I927" s="1">
        <v>5918</v>
      </c>
      <c r="J927" s="2" t="str">
        <f t="shared" si="281"/>
        <v/>
      </c>
      <c r="K927" s="2">
        <f t="shared" si="282"/>
        <v>0.7533095723014257</v>
      </c>
      <c r="L927" s="10">
        <f t="shared" si="278"/>
        <v>3</v>
      </c>
      <c r="M927" s="9">
        <f t="shared" si="289"/>
        <v>1</v>
      </c>
      <c r="N927" s="8">
        <f t="shared" si="290"/>
        <v>2</v>
      </c>
      <c r="O927" s="2">
        <f t="shared" si="283"/>
        <v>0.218793055938275</v>
      </c>
      <c r="P927" s="2">
        <f t="shared" si="284"/>
        <v>0.41953706255166712</v>
      </c>
      <c r="Q927" s="2">
        <f t="shared" si="285"/>
        <v>0.36125654450261779</v>
      </c>
      <c r="R927" s="2">
        <f t="shared" si="286"/>
        <v>4.1333700744006219E-4</v>
      </c>
      <c r="S927" s="1">
        <v>1588</v>
      </c>
      <c r="T927" s="1">
        <v>3045</v>
      </c>
      <c r="U927" s="1">
        <v>2622</v>
      </c>
      <c r="AE927" s="1">
        <v>3</v>
      </c>
      <c r="AS927" t="s">
        <v>1509</v>
      </c>
      <c r="AT927" t="s">
        <v>1514</v>
      </c>
      <c r="AW927" s="42">
        <v>19</v>
      </c>
      <c r="AX927" s="44">
        <v>189</v>
      </c>
      <c r="AY927" s="48">
        <f t="shared" si="277"/>
        <v>19189</v>
      </c>
      <c r="BA927" s="7" t="s">
        <v>2971</v>
      </c>
      <c r="BD927" s="1">
        <v>441</v>
      </c>
      <c r="BF927" s="1">
        <v>7295</v>
      </c>
      <c r="BG927" s="1">
        <v>561</v>
      </c>
      <c r="BH927" s="1">
        <f t="shared" si="287"/>
        <v>7856</v>
      </c>
      <c r="BJ927" s="1">
        <f t="shared" si="291"/>
        <v>5954</v>
      </c>
      <c r="BK927" s="1">
        <v>4311</v>
      </c>
      <c r="BM927" s="1">
        <v>1643</v>
      </c>
    </row>
    <row r="928" spans="1:65" hidden="1" outlineLevel="1" x14ac:dyDescent="0.2">
      <c r="A928" t="s">
        <v>723</v>
      </c>
      <c r="B928" t="s">
        <v>1514</v>
      </c>
      <c r="C928" s="25">
        <v>21061</v>
      </c>
      <c r="F928" s="1">
        <f t="shared" si="279"/>
        <v>15190</v>
      </c>
      <c r="G928" s="1">
        <f t="shared" si="288"/>
        <v>13192</v>
      </c>
      <c r="H928" s="1">
        <f t="shared" si="280"/>
        <v>11158</v>
      </c>
      <c r="I928" s="1">
        <v>11084</v>
      </c>
      <c r="J928" s="2" t="str">
        <f t="shared" si="281"/>
        <v/>
      </c>
      <c r="K928" s="2">
        <f t="shared" si="282"/>
        <v>0.72969058591178404</v>
      </c>
      <c r="L928" s="10">
        <f t="shared" si="278"/>
        <v>3</v>
      </c>
      <c r="M928" s="9">
        <f t="shared" si="289"/>
        <v>2</v>
      </c>
      <c r="N928" s="8">
        <f t="shared" si="290"/>
        <v>1</v>
      </c>
      <c r="O928" s="2">
        <f t="shared" si="283"/>
        <v>0.27438837920489295</v>
      </c>
      <c r="P928" s="2">
        <f t="shared" si="284"/>
        <v>0.34388379204892966</v>
      </c>
      <c r="Q928" s="2">
        <f t="shared" si="285"/>
        <v>0.38088685015290519</v>
      </c>
      <c r="R928" s="2">
        <f t="shared" si="286"/>
        <v>8.4097859327225688E-4</v>
      </c>
      <c r="S928" s="1">
        <v>3589</v>
      </c>
      <c r="T928" s="1">
        <v>4498</v>
      </c>
      <c r="U928" s="1">
        <v>4982</v>
      </c>
      <c r="AE928" s="1">
        <v>11</v>
      </c>
      <c r="AS928" t="s">
        <v>723</v>
      </c>
      <c r="AT928" t="s">
        <v>1514</v>
      </c>
      <c r="AW928" s="42">
        <v>19</v>
      </c>
      <c r="AX928" s="44">
        <v>191</v>
      </c>
      <c r="AY928" s="48">
        <f t="shared" si="277"/>
        <v>19191</v>
      </c>
      <c r="BA928" s="7" t="s">
        <v>2971</v>
      </c>
      <c r="BD928" s="1">
        <v>566</v>
      </c>
      <c r="BF928" s="1">
        <v>13192</v>
      </c>
      <c r="BG928" s="1">
        <v>1998</v>
      </c>
      <c r="BH928" s="1">
        <f t="shared" si="287"/>
        <v>15190</v>
      </c>
      <c r="BJ928" s="1">
        <f t="shared" si="291"/>
        <v>11158</v>
      </c>
      <c r="BK928" s="1">
        <v>5274</v>
      </c>
      <c r="BM928" s="1">
        <v>5884</v>
      </c>
    </row>
    <row r="929" spans="1:68" hidden="1" outlineLevel="1" x14ac:dyDescent="0.2">
      <c r="A929" t="s">
        <v>722</v>
      </c>
      <c r="B929" t="s">
        <v>1514</v>
      </c>
      <c r="C929" s="25">
        <v>102323</v>
      </c>
      <c r="F929" s="1">
        <f t="shared" si="279"/>
        <v>65205</v>
      </c>
      <c r="G929" s="1">
        <f t="shared" si="288"/>
        <v>57968</v>
      </c>
      <c r="H929" s="1">
        <f t="shared" si="280"/>
        <v>45292</v>
      </c>
      <c r="I929" s="1">
        <v>45019</v>
      </c>
      <c r="J929" s="2" t="str">
        <f t="shared" ref="J929:J932" si="292">IF(D929&gt;0,I929/D929,"")</f>
        <v/>
      </c>
      <c r="K929" s="2">
        <f t="shared" si="282"/>
        <v>0.69042251361091944</v>
      </c>
      <c r="L929" s="10">
        <f t="shared" si="278"/>
        <v>2</v>
      </c>
      <c r="M929" s="9">
        <f t="shared" si="289"/>
        <v>1</v>
      </c>
      <c r="N929" s="8">
        <f t="shared" si="290"/>
        <v>3</v>
      </c>
      <c r="O929" s="2">
        <f t="shared" si="283"/>
        <v>0.33299856279544943</v>
      </c>
      <c r="P929" s="2">
        <f t="shared" si="284"/>
        <v>0.33436650447611299</v>
      </c>
      <c r="Q929" s="2">
        <f t="shared" si="285"/>
        <v>0.33135356963515783</v>
      </c>
      <c r="R929" s="2">
        <f>IF(SUM($S929:$AO929)=0,"-",(1-O929-P929-Q929))</f>
        <v>1.2813630932796971E-3</v>
      </c>
      <c r="S929" s="1">
        <v>19231</v>
      </c>
      <c r="T929" s="1">
        <v>19310</v>
      </c>
      <c r="U929" s="1">
        <v>19136</v>
      </c>
      <c r="AE929" s="1">
        <v>74</v>
      </c>
      <c r="AS929" t="s">
        <v>722</v>
      </c>
      <c r="AT929" t="s">
        <v>1514</v>
      </c>
      <c r="AW929" s="42">
        <v>19</v>
      </c>
      <c r="AX929" s="44">
        <v>193</v>
      </c>
      <c r="AY929" s="48">
        <f t="shared" si="277"/>
        <v>19193</v>
      </c>
      <c r="BA929" s="7" t="s">
        <v>2971</v>
      </c>
      <c r="BD929" s="1">
        <v>1604</v>
      </c>
      <c r="BF929" s="1">
        <v>57968</v>
      </c>
      <c r="BG929" s="1">
        <v>7237</v>
      </c>
      <c r="BH929" s="1">
        <f t="shared" si="287"/>
        <v>65205</v>
      </c>
      <c r="BJ929" s="1">
        <f t="shared" si="291"/>
        <v>45292</v>
      </c>
      <c r="BK929" s="1">
        <v>23422</v>
      </c>
      <c r="BM929" s="1">
        <v>21870</v>
      </c>
    </row>
    <row r="930" spans="1:68" hidden="1" outlineLevel="1" x14ac:dyDescent="0.2">
      <c r="A930" t="s">
        <v>1716</v>
      </c>
      <c r="B930" t="s">
        <v>1514</v>
      </c>
      <c r="C930" s="25">
        <v>7519</v>
      </c>
      <c r="F930" s="1">
        <f t="shared" si="279"/>
        <v>5728</v>
      </c>
      <c r="G930" s="1">
        <f t="shared" si="288"/>
        <v>5427</v>
      </c>
      <c r="H930" s="1">
        <f t="shared" si="280"/>
        <v>4202</v>
      </c>
      <c r="I930" s="1">
        <v>4172</v>
      </c>
      <c r="J930" s="2" t="str">
        <f t="shared" si="292"/>
        <v/>
      </c>
      <c r="K930" s="2">
        <f t="shared" si="282"/>
        <v>0.7283519553072626</v>
      </c>
      <c r="L930" s="10">
        <f t="shared" si="278"/>
        <v>3</v>
      </c>
      <c r="M930" s="9">
        <f t="shared" si="289"/>
        <v>2</v>
      </c>
      <c r="N930" s="8">
        <f t="shared" si="290"/>
        <v>1</v>
      </c>
      <c r="O930" s="2">
        <f t="shared" si="283"/>
        <v>0.29350027619222979</v>
      </c>
      <c r="P930" s="2">
        <f t="shared" si="284"/>
        <v>0.33290370097587924</v>
      </c>
      <c r="Q930" s="2">
        <f t="shared" si="285"/>
        <v>0.37322776652550177</v>
      </c>
      <c r="R930" s="2">
        <f>IF(SUM($S930:$AO930)=0,"-",(1-O930-P930-Q930))</f>
        <v>3.6825630638914753E-4</v>
      </c>
      <c r="S930" s="1">
        <v>1594</v>
      </c>
      <c r="T930" s="1">
        <v>1808</v>
      </c>
      <c r="U930" s="1">
        <v>2027</v>
      </c>
      <c r="AE930" s="1">
        <v>2</v>
      </c>
      <c r="AS930" t="s">
        <v>1716</v>
      </c>
      <c r="AT930" t="s">
        <v>1514</v>
      </c>
      <c r="AW930" s="42">
        <v>19</v>
      </c>
      <c r="AX930" s="44">
        <v>195</v>
      </c>
      <c r="AY930" s="48">
        <f t="shared" si="277"/>
        <v>19195</v>
      </c>
      <c r="BA930" s="7" t="s">
        <v>2971</v>
      </c>
      <c r="BD930" s="1">
        <v>176</v>
      </c>
      <c r="BF930" s="1">
        <v>5427</v>
      </c>
      <c r="BG930" s="1">
        <v>301</v>
      </c>
      <c r="BH930" s="1">
        <f t="shared" si="287"/>
        <v>5728</v>
      </c>
      <c r="BJ930" s="1">
        <f t="shared" si="291"/>
        <v>4202</v>
      </c>
      <c r="BK930" s="1">
        <v>3137</v>
      </c>
      <c r="BM930" s="1">
        <v>1065</v>
      </c>
    </row>
    <row r="931" spans="1:68" hidden="1" outlineLevel="1" x14ac:dyDescent="0.2">
      <c r="A931" t="s">
        <v>319</v>
      </c>
      <c r="B931" t="s">
        <v>1514</v>
      </c>
      <c r="C931" s="25">
        <v>12991</v>
      </c>
      <c r="F931" s="1">
        <f t="shared" si="279"/>
        <v>9304</v>
      </c>
      <c r="G931" s="1">
        <f t="shared" si="288"/>
        <v>8167</v>
      </c>
      <c r="H931" s="1">
        <f>BJ931</f>
        <v>6305</v>
      </c>
      <c r="I931" s="1">
        <v>6278</v>
      </c>
      <c r="J931" s="2" t="str">
        <f t="shared" si="292"/>
        <v/>
      </c>
      <c r="K931" s="2">
        <f t="shared" si="282"/>
        <v>0.67476354256233873</v>
      </c>
      <c r="L931" s="10">
        <f t="shared" si="278"/>
        <v>3</v>
      </c>
      <c r="M931" s="9">
        <f t="shared" si="289"/>
        <v>1</v>
      </c>
      <c r="N931" s="8">
        <f t="shared" si="290"/>
        <v>2</v>
      </c>
      <c r="O931" s="2">
        <f t="shared" si="283"/>
        <v>0.23964606120191717</v>
      </c>
      <c r="P931" s="2">
        <f t="shared" si="284"/>
        <v>0.43554135430748431</v>
      </c>
      <c r="Q931" s="2">
        <f t="shared" si="285"/>
        <v>0.32444389824259556</v>
      </c>
      <c r="R931" s="2">
        <f>IF(SUM($S931:$AO931)=0,"-",(1-O931-P931-Q931))</f>
        <v>3.6868624800301397E-4</v>
      </c>
      <c r="S931" s="1">
        <v>1950</v>
      </c>
      <c r="T931" s="1">
        <v>3544</v>
      </c>
      <c r="U931" s="1">
        <v>2640</v>
      </c>
      <c r="AE931" s="1">
        <v>3</v>
      </c>
      <c r="AS931" t="s">
        <v>319</v>
      </c>
      <c r="AT931" t="s">
        <v>1514</v>
      </c>
      <c r="AW931" s="42">
        <v>19</v>
      </c>
      <c r="AX931" s="44">
        <v>197</v>
      </c>
      <c r="AY931" s="48">
        <f t="shared" si="277"/>
        <v>19197</v>
      </c>
      <c r="BA931" s="7" t="s">
        <v>2971</v>
      </c>
      <c r="BD931" s="1">
        <v>388</v>
      </c>
      <c r="BF931" s="1">
        <v>8167</v>
      </c>
      <c r="BG931" s="1">
        <v>1137</v>
      </c>
      <c r="BH931" s="1">
        <f>BG931+BF931</f>
        <v>9304</v>
      </c>
      <c r="BJ931" s="1">
        <f t="shared" si="291"/>
        <v>6305</v>
      </c>
      <c r="BK931" s="1">
        <v>3878</v>
      </c>
      <c r="BM931" s="1">
        <v>2427</v>
      </c>
    </row>
    <row r="932" spans="1:68" collapsed="1" x14ac:dyDescent="0.2">
      <c r="A932" t="s">
        <v>1513</v>
      </c>
      <c r="B932" t="s">
        <v>502</v>
      </c>
      <c r="C932" s="1">
        <f>SUM(C833:C931)</f>
        <v>3074186</v>
      </c>
      <c r="D932" s="33">
        <v>2320000</v>
      </c>
      <c r="E932" s="33">
        <v>2232000</v>
      </c>
      <c r="F932" s="1">
        <f>SUM(F833:F931)</f>
        <v>2169779</v>
      </c>
      <c r="G932" s="1">
        <f>SUM(G833:G931)</f>
        <v>1960086</v>
      </c>
      <c r="H932" s="1">
        <f>SUM(H833:H931)</f>
        <v>1589951</v>
      </c>
      <c r="I932" s="1">
        <v>1582180</v>
      </c>
      <c r="J932" s="2">
        <f t="shared" si="292"/>
        <v>0.68197413793103445</v>
      </c>
      <c r="K932" s="2">
        <f t="shared" si="282"/>
        <v>0.7291894704483729</v>
      </c>
      <c r="L932" s="10">
        <f t="shared" si="278"/>
        <v>3</v>
      </c>
      <c r="M932" s="9">
        <f t="shared" si="289"/>
        <v>2</v>
      </c>
      <c r="N932" s="8">
        <f t="shared" si="290"/>
        <v>1</v>
      </c>
      <c r="O932" s="2">
        <f t="shared" si="283"/>
        <v>0.32132061918541593</v>
      </c>
      <c r="P932" s="2">
        <f t="shared" si="284"/>
        <v>0.32203688999308289</v>
      </c>
      <c r="Q932" s="2">
        <f t="shared" si="285"/>
        <v>0.35535115687967878</v>
      </c>
      <c r="R932" s="2">
        <f>IF(SUM($S932:$AO932)=0,"-",(1-O932-P932-Q932))</f>
        <v>1.291333941822459E-3</v>
      </c>
      <c r="S932" s="1">
        <f>SUM(S833:S931)</f>
        <v>628043</v>
      </c>
      <c r="T932" s="1">
        <f>SUM(T833:T931)</f>
        <v>629443</v>
      </c>
      <c r="U932" s="1">
        <f>SUM(U833:U931)</f>
        <v>694558</v>
      </c>
      <c r="AE932" s="1">
        <f>SUM(AE833:AE931)</f>
        <v>2524</v>
      </c>
      <c r="AS932" t="s">
        <v>1513</v>
      </c>
      <c r="AT932" t="s">
        <v>502</v>
      </c>
      <c r="AW932" s="42">
        <v>19</v>
      </c>
      <c r="AX932" s="44"/>
      <c r="AY932" s="42">
        <v>19</v>
      </c>
      <c r="BA932" s="7" t="s">
        <v>655</v>
      </c>
      <c r="BD932" s="1">
        <f>SUM(BD833:BD931)</f>
        <v>66289</v>
      </c>
      <c r="BF932" s="1">
        <f>SUM(BF833:BF931)</f>
        <v>1960086</v>
      </c>
      <c r="BG932" s="1">
        <f>SUM(BG833:BG931)</f>
        <v>209693</v>
      </c>
      <c r="BH932" s="1">
        <f>SUM(BH833:BH931)</f>
        <v>2169779</v>
      </c>
      <c r="BJ932" s="1">
        <f t="shared" ref="BJ932:BK932" si="293">SUM(BJ833:BJ931)</f>
        <v>1589951</v>
      </c>
      <c r="BK932" s="1">
        <f t="shared" si="293"/>
        <v>901894</v>
      </c>
      <c r="BM932" s="1">
        <f>SUM(BM833:BM931)</f>
        <v>688057</v>
      </c>
    </row>
    <row r="933" spans="1:68" x14ac:dyDescent="0.2">
      <c r="C933" s="25"/>
      <c r="J933" s="2"/>
      <c r="K933" s="2"/>
      <c r="N933" s="8"/>
      <c r="AW933" s="42"/>
      <c r="AX933" s="44"/>
      <c r="AY933" s="48"/>
    </row>
    <row r="934" spans="1:68" hidden="1" outlineLevel="1" x14ac:dyDescent="0.2">
      <c r="A934" t="s">
        <v>1603</v>
      </c>
      <c r="B934" t="s">
        <v>422</v>
      </c>
      <c r="C934" s="25">
        <v>13319</v>
      </c>
      <c r="F934" s="1">
        <f>SUM(S934:AN934)</f>
        <v>8744</v>
      </c>
      <c r="H934" s="1">
        <v>5533</v>
      </c>
      <c r="I934" s="1">
        <v>5310</v>
      </c>
      <c r="J934" s="2" t="str">
        <f t="shared" ref="J934:J965" si="294">IF(D934&gt;0,I934/D934,"")</f>
        <v/>
      </c>
      <c r="K934" s="2">
        <f t="shared" ref="K934:K965" si="295">IF(F934&gt;0,I934/F934,"")</f>
        <v>0.60727355901189384</v>
      </c>
      <c r="L934" s="10">
        <f t="shared" si="278"/>
        <v>3</v>
      </c>
      <c r="M934" s="9">
        <f t="shared" si="289"/>
        <v>1</v>
      </c>
      <c r="N934" s="8">
        <f t="shared" si="290"/>
        <v>2</v>
      </c>
      <c r="O934" s="2">
        <f t="shared" ref="O934:O965" si="296">IF(SUM($S934:$AO934)=0,"-",S934/SUM($S934:$AO934))</f>
        <v>0.20368252516010979</v>
      </c>
      <c r="P934" s="2">
        <f t="shared" ref="P934:P965" si="297">IF(SUM($S934:$AO934)=0,"-",T934/SUM($S934:$AO934))</f>
        <v>0.47632662397072278</v>
      </c>
      <c r="Q934" s="2">
        <f t="shared" ref="Q934:Q965" si="298">IF(SUM($S934:$AO934)=0,"-",U934/SUM($S934:$AO934))</f>
        <v>0.31324336688014637</v>
      </c>
      <c r="R934" s="2">
        <f t="shared" ref="R934:R965" si="299">IF(SUM($S934:$AO934)=0,"-",(1-O934-P934-Q934))</f>
        <v>6.7474839890210858E-3</v>
      </c>
      <c r="S934" s="1">
        <v>1781</v>
      </c>
      <c r="T934" s="1">
        <v>4165</v>
      </c>
      <c r="U934" s="1">
        <v>2739</v>
      </c>
      <c r="V934" s="1">
        <v>52</v>
      </c>
      <c r="Z934" s="1">
        <v>6</v>
      </c>
      <c r="AF934" s="1">
        <v>1</v>
      </c>
      <c r="AS934" t="s">
        <v>1603</v>
      </c>
      <c r="AT934" t="s">
        <v>422</v>
      </c>
      <c r="AW934" s="42">
        <v>20</v>
      </c>
      <c r="AX934" s="44">
        <v>1</v>
      </c>
      <c r="AY934" s="48">
        <f t="shared" si="277"/>
        <v>20001</v>
      </c>
      <c r="BA934" s="7" t="s">
        <v>2971</v>
      </c>
      <c r="BJ934" s="1">
        <v>5533</v>
      </c>
      <c r="BK934" s="1">
        <f t="shared" ref="BK934:BK997" si="300">BJ934-BL934-BP934</f>
        <v>4268</v>
      </c>
      <c r="BL934" s="1">
        <v>1116</v>
      </c>
      <c r="BP934" s="1">
        <v>149</v>
      </c>
    </row>
    <row r="935" spans="1:68" hidden="1" outlineLevel="1" x14ac:dyDescent="0.2">
      <c r="A935" t="s">
        <v>1834</v>
      </c>
      <c r="B935" t="s">
        <v>422</v>
      </c>
      <c r="C935" s="25">
        <v>7917</v>
      </c>
      <c r="F935" s="1">
        <f t="shared" ref="F935:F998" si="301">SUM(S935:AN935)</f>
        <v>5362</v>
      </c>
      <c r="H935" s="1">
        <v>3413</v>
      </c>
      <c r="I935" s="1">
        <v>3315</v>
      </c>
      <c r="J935" s="2" t="str">
        <f t="shared" si="294"/>
        <v/>
      </c>
      <c r="K935" s="2">
        <f t="shared" si="295"/>
        <v>0.6182394628869825</v>
      </c>
      <c r="L935" s="10">
        <f t="shared" si="278"/>
        <v>3</v>
      </c>
      <c r="M935" s="9">
        <f t="shared" si="289"/>
        <v>1</v>
      </c>
      <c r="N935" s="8">
        <f t="shared" si="290"/>
        <v>2</v>
      </c>
      <c r="O935" s="2">
        <f t="shared" si="296"/>
        <v>0.24785527788138753</v>
      </c>
      <c r="P935" s="2">
        <f t="shared" si="297"/>
        <v>0.39854531891085415</v>
      </c>
      <c r="Q935" s="2">
        <f t="shared" si="298"/>
        <v>0.34390152928011936</v>
      </c>
      <c r="R935" s="2">
        <f t="shared" si="299"/>
        <v>9.6978739276389891E-3</v>
      </c>
      <c r="S935" s="1">
        <v>1329</v>
      </c>
      <c r="T935" s="1">
        <v>2137</v>
      </c>
      <c r="U935" s="1">
        <v>1844</v>
      </c>
      <c r="V935" s="1">
        <v>46</v>
      </c>
      <c r="Z935" s="1">
        <v>6</v>
      </c>
      <c r="AF935" s="1">
        <v>0</v>
      </c>
      <c r="AS935" t="s">
        <v>1834</v>
      </c>
      <c r="AT935" t="s">
        <v>422</v>
      </c>
      <c r="AW935" s="42">
        <v>20</v>
      </c>
      <c r="AX935" s="44">
        <v>3</v>
      </c>
      <c r="AY935" s="48">
        <f t="shared" si="277"/>
        <v>20003</v>
      </c>
      <c r="BA935" s="7" t="s">
        <v>2971</v>
      </c>
      <c r="BJ935" s="1">
        <v>3413</v>
      </c>
      <c r="BK935" s="1">
        <f t="shared" si="300"/>
        <v>2754</v>
      </c>
      <c r="BL935" s="1">
        <v>590</v>
      </c>
      <c r="BP935" s="1">
        <v>69</v>
      </c>
    </row>
    <row r="936" spans="1:68" hidden="1" outlineLevel="1" x14ac:dyDescent="0.2">
      <c r="A936" t="s">
        <v>1599</v>
      </c>
      <c r="B936" t="s">
        <v>422</v>
      </c>
      <c r="C936" s="25">
        <v>16813</v>
      </c>
      <c r="F936" s="1">
        <f t="shared" si="301"/>
        <v>10908</v>
      </c>
      <c r="H936" s="1">
        <v>6886</v>
      </c>
      <c r="I936" s="1">
        <v>6674</v>
      </c>
      <c r="J936" s="2" t="str">
        <f t="shared" si="294"/>
        <v/>
      </c>
      <c r="K936" s="2">
        <f t="shared" si="295"/>
        <v>0.61184451778511184</v>
      </c>
      <c r="L936" s="10">
        <f t="shared" si="278"/>
        <v>3</v>
      </c>
      <c r="M936" s="9">
        <f t="shared" si="289"/>
        <v>1</v>
      </c>
      <c r="N936" s="8">
        <f t="shared" si="290"/>
        <v>2</v>
      </c>
      <c r="O936" s="2">
        <f t="shared" si="296"/>
        <v>0.31912357902456912</v>
      </c>
      <c r="P936" s="2">
        <f t="shared" si="297"/>
        <v>0.3460762742940961</v>
      </c>
      <c r="Q936" s="2">
        <f t="shared" si="298"/>
        <v>0.32939127246057937</v>
      </c>
      <c r="R936" s="2">
        <f t="shared" si="299"/>
        <v>5.4088742207554219E-3</v>
      </c>
      <c r="S936" s="1">
        <v>3481</v>
      </c>
      <c r="T936" s="1">
        <v>3775</v>
      </c>
      <c r="U936" s="1">
        <v>3593</v>
      </c>
      <c r="V936" s="1">
        <v>48</v>
      </c>
      <c r="Z936" s="1">
        <v>10</v>
      </c>
      <c r="AF936" s="1">
        <v>1</v>
      </c>
      <c r="AS936" t="s">
        <v>1599</v>
      </c>
      <c r="AT936" t="s">
        <v>422</v>
      </c>
      <c r="AW936" s="42">
        <v>20</v>
      </c>
      <c r="AX936" s="44">
        <v>5</v>
      </c>
      <c r="AY936" s="48">
        <f t="shared" ref="AY936:AY999" si="302">1000*AW936+AX936</f>
        <v>20005</v>
      </c>
      <c r="BA936" s="7" t="s">
        <v>2971</v>
      </c>
      <c r="BJ936" s="1">
        <v>6886</v>
      </c>
      <c r="BK936" s="1">
        <f t="shared" si="300"/>
        <v>5179</v>
      </c>
      <c r="BL936" s="1">
        <v>1463</v>
      </c>
      <c r="BP936" s="1">
        <v>244</v>
      </c>
    </row>
    <row r="937" spans="1:68" hidden="1" outlineLevel="1" x14ac:dyDescent="0.2">
      <c r="A937" t="s">
        <v>2121</v>
      </c>
      <c r="B937" t="s">
        <v>422</v>
      </c>
      <c r="C937" s="25">
        <v>4861</v>
      </c>
      <c r="F937" s="1">
        <f t="shared" si="301"/>
        <v>3258</v>
      </c>
      <c r="H937" s="1">
        <v>2389</v>
      </c>
      <c r="I937" s="1">
        <v>2314</v>
      </c>
      <c r="J937" s="2" t="str">
        <f t="shared" si="294"/>
        <v/>
      </c>
      <c r="K937" s="2">
        <f t="shared" si="295"/>
        <v>0.7102516881522406</v>
      </c>
      <c r="L937" s="10">
        <f t="shared" si="278"/>
        <v>2</v>
      </c>
      <c r="M937" s="9">
        <f t="shared" si="289"/>
        <v>1</v>
      </c>
      <c r="N937" s="8">
        <f t="shared" si="290"/>
        <v>3</v>
      </c>
      <c r="O937" s="2">
        <f t="shared" si="296"/>
        <v>0.16973603437691837</v>
      </c>
      <c r="P937" s="2">
        <f t="shared" si="297"/>
        <v>0.67157765500306932</v>
      </c>
      <c r="Q937" s="2">
        <f t="shared" si="298"/>
        <v>0.15438919582565991</v>
      </c>
      <c r="R937" s="2">
        <f t="shared" si="299"/>
        <v>4.2971147943524635E-3</v>
      </c>
      <c r="S937" s="1">
        <v>553</v>
      </c>
      <c r="T937" s="1">
        <v>2188</v>
      </c>
      <c r="U937" s="1">
        <v>503</v>
      </c>
      <c r="V937" s="1">
        <v>13</v>
      </c>
      <c r="Z937" s="1">
        <v>1</v>
      </c>
      <c r="AF937" s="1">
        <v>0</v>
      </c>
      <c r="AS937" t="s">
        <v>2121</v>
      </c>
      <c r="AT937" t="s">
        <v>422</v>
      </c>
      <c r="AW937" s="42">
        <v>20</v>
      </c>
      <c r="AX937" s="44">
        <v>7</v>
      </c>
      <c r="AY937" s="48">
        <f t="shared" si="302"/>
        <v>20007</v>
      </c>
      <c r="BA937" s="7" t="s">
        <v>2971</v>
      </c>
      <c r="BJ937" s="1">
        <v>2389</v>
      </c>
      <c r="BK937" s="1">
        <f t="shared" si="300"/>
        <v>1808</v>
      </c>
      <c r="BL937" s="1">
        <v>528</v>
      </c>
      <c r="BP937" s="1">
        <v>53</v>
      </c>
    </row>
    <row r="938" spans="1:68" hidden="1" outlineLevel="1" x14ac:dyDescent="0.2">
      <c r="A938" t="s">
        <v>503</v>
      </c>
      <c r="B938" t="s">
        <v>422</v>
      </c>
      <c r="C938" s="25">
        <v>27557</v>
      </c>
      <c r="F938" s="1">
        <f t="shared" si="301"/>
        <v>17229</v>
      </c>
      <c r="H938" s="1">
        <v>10543</v>
      </c>
      <c r="I938" s="1">
        <v>10341</v>
      </c>
      <c r="J938" s="2" t="str">
        <f t="shared" si="294"/>
        <v/>
      </c>
      <c r="K938" s="2">
        <f t="shared" si="295"/>
        <v>0.60020895002611874</v>
      </c>
      <c r="L938" s="10">
        <f t="shared" si="278"/>
        <v>3</v>
      </c>
      <c r="M938" s="9">
        <f t="shared" si="289"/>
        <v>1</v>
      </c>
      <c r="N938" s="8">
        <f t="shared" si="290"/>
        <v>2</v>
      </c>
      <c r="O938" s="2">
        <f t="shared" si="296"/>
        <v>0.183353647919206</v>
      </c>
      <c r="P938" s="2">
        <f t="shared" si="297"/>
        <v>0.55836090312844622</v>
      </c>
      <c r="Q938" s="2">
        <f t="shared" si="298"/>
        <v>0.25317778164722271</v>
      </c>
      <c r="R938" s="2">
        <f t="shared" si="299"/>
        <v>5.1076673051251298E-3</v>
      </c>
      <c r="S938" s="1">
        <v>3159</v>
      </c>
      <c r="T938" s="1">
        <v>9620</v>
      </c>
      <c r="U938" s="1">
        <v>4362</v>
      </c>
      <c r="V938" s="1">
        <v>78</v>
      </c>
      <c r="Z938" s="1">
        <v>9</v>
      </c>
      <c r="AF938" s="1">
        <v>1</v>
      </c>
      <c r="AS938" t="s">
        <v>503</v>
      </c>
      <c r="AT938" t="s">
        <v>422</v>
      </c>
      <c r="AW938" s="42">
        <v>20</v>
      </c>
      <c r="AX938" s="44">
        <v>9</v>
      </c>
      <c r="AY938" s="48">
        <f t="shared" si="302"/>
        <v>20009</v>
      </c>
      <c r="BA938" s="7" t="s">
        <v>2971</v>
      </c>
      <c r="BJ938" s="1">
        <v>10543</v>
      </c>
      <c r="BK938" s="1">
        <f t="shared" si="300"/>
        <v>7560</v>
      </c>
      <c r="BL938" s="1">
        <v>2779</v>
      </c>
      <c r="BP938" s="1">
        <v>204</v>
      </c>
    </row>
    <row r="939" spans="1:68" hidden="1" outlineLevel="1" x14ac:dyDescent="0.2">
      <c r="A939" t="s">
        <v>634</v>
      </c>
      <c r="B939" t="s">
        <v>422</v>
      </c>
      <c r="C939" s="25">
        <v>14897</v>
      </c>
      <c r="F939" s="1">
        <f t="shared" si="301"/>
        <v>10996</v>
      </c>
      <c r="H939" s="1">
        <v>6427</v>
      </c>
      <c r="I939" s="1">
        <v>6254</v>
      </c>
      <c r="J939" s="2" t="str">
        <f t="shared" si="294"/>
        <v/>
      </c>
      <c r="K939" s="2">
        <f t="shared" si="295"/>
        <v>0.56875227355401969</v>
      </c>
      <c r="L939" s="10">
        <f t="shared" si="278"/>
        <v>3</v>
      </c>
      <c r="M939" s="9">
        <f t="shared" si="289"/>
        <v>1</v>
      </c>
      <c r="N939" s="8">
        <f t="shared" si="290"/>
        <v>2</v>
      </c>
      <c r="O939" s="2">
        <f t="shared" si="296"/>
        <v>0.26782466351400508</v>
      </c>
      <c r="P939" s="2">
        <f t="shared" si="297"/>
        <v>0.42197162604583482</v>
      </c>
      <c r="Q939" s="2">
        <f t="shared" si="298"/>
        <v>0.30401964350672972</v>
      </c>
      <c r="R939" s="2">
        <f t="shared" si="299"/>
        <v>6.1840669334303211E-3</v>
      </c>
      <c r="S939" s="1">
        <v>2945</v>
      </c>
      <c r="T939" s="1">
        <v>4640</v>
      </c>
      <c r="U939" s="1">
        <v>3343</v>
      </c>
      <c r="V939" s="1">
        <v>57</v>
      </c>
      <c r="Z939" s="1">
        <v>11</v>
      </c>
      <c r="AF939" s="1">
        <v>0</v>
      </c>
      <c r="AS939" t="s">
        <v>634</v>
      </c>
      <c r="AT939" t="s">
        <v>422</v>
      </c>
      <c r="AW939" s="42">
        <v>20</v>
      </c>
      <c r="AX939" s="44">
        <v>11</v>
      </c>
      <c r="AY939" s="48">
        <f t="shared" si="302"/>
        <v>20011</v>
      </c>
      <c r="BA939" s="7" t="s">
        <v>2971</v>
      </c>
      <c r="BJ939" s="1">
        <v>6427</v>
      </c>
      <c r="BK939" s="1">
        <f t="shared" si="300"/>
        <v>4474</v>
      </c>
      <c r="BL939" s="1">
        <v>1745</v>
      </c>
      <c r="BP939" s="1">
        <v>208</v>
      </c>
    </row>
    <row r="940" spans="1:68" hidden="1" outlineLevel="1" x14ac:dyDescent="0.2">
      <c r="A940" t="s">
        <v>533</v>
      </c>
      <c r="B940" t="s">
        <v>422</v>
      </c>
      <c r="C940" s="25">
        <v>9881</v>
      </c>
      <c r="F940" s="1">
        <f t="shared" si="301"/>
        <v>6673</v>
      </c>
      <c r="H940" s="1">
        <v>4088</v>
      </c>
      <c r="I940" s="1">
        <v>3993</v>
      </c>
      <c r="J940" s="2" t="str">
        <f t="shared" si="294"/>
        <v/>
      </c>
      <c r="K940" s="2">
        <f t="shared" si="295"/>
        <v>0.59838153753933765</v>
      </c>
      <c r="L940" s="10">
        <f t="shared" si="278"/>
        <v>3</v>
      </c>
      <c r="M940" s="9">
        <f t="shared" si="289"/>
        <v>1</v>
      </c>
      <c r="N940" s="8">
        <f t="shared" si="290"/>
        <v>2</v>
      </c>
      <c r="O940" s="2">
        <f t="shared" si="296"/>
        <v>0.19481492582047055</v>
      </c>
      <c r="P940" s="2">
        <f t="shared" si="297"/>
        <v>0.56631200359658329</v>
      </c>
      <c r="Q940" s="2">
        <f t="shared" si="298"/>
        <v>0.23452719916079726</v>
      </c>
      <c r="R940" s="2">
        <f t="shared" si="299"/>
        <v>4.3458714221489003E-3</v>
      </c>
      <c r="S940" s="1">
        <v>1300</v>
      </c>
      <c r="T940" s="1">
        <v>3779</v>
      </c>
      <c r="U940" s="1">
        <v>1565</v>
      </c>
      <c r="V940" s="1">
        <v>25</v>
      </c>
      <c r="Z940" s="1">
        <v>4</v>
      </c>
      <c r="AF940" s="1">
        <v>0</v>
      </c>
      <c r="AS940" t="s">
        <v>533</v>
      </c>
      <c r="AT940" t="s">
        <v>422</v>
      </c>
      <c r="AW940" s="42">
        <v>20</v>
      </c>
      <c r="AX940" s="44">
        <v>13</v>
      </c>
      <c r="AY940" s="48">
        <f t="shared" si="302"/>
        <v>20013</v>
      </c>
      <c r="BA940" s="7" t="s">
        <v>2971</v>
      </c>
      <c r="BJ940" s="1">
        <v>4088</v>
      </c>
      <c r="BK940" s="1">
        <f t="shared" si="300"/>
        <v>3116</v>
      </c>
      <c r="BL940" s="1">
        <v>803</v>
      </c>
      <c r="BP940" s="1">
        <v>169</v>
      </c>
    </row>
    <row r="941" spans="1:68" hidden="1" outlineLevel="1" x14ac:dyDescent="0.2">
      <c r="A941" t="s">
        <v>1686</v>
      </c>
      <c r="B941" t="s">
        <v>422</v>
      </c>
      <c r="C941" s="25">
        <v>65827</v>
      </c>
      <c r="F941" s="1">
        <f t="shared" si="301"/>
        <v>41729</v>
      </c>
      <c r="H941" s="1">
        <v>26634</v>
      </c>
      <c r="I941" s="1">
        <v>26085</v>
      </c>
      <c r="J941" s="2" t="str">
        <f t="shared" si="294"/>
        <v/>
      </c>
      <c r="K941" s="2">
        <f t="shared" si="295"/>
        <v>0.62510484315464065</v>
      </c>
      <c r="L941" s="10">
        <f t="shared" si="278"/>
        <v>3</v>
      </c>
      <c r="M941" s="9">
        <f t="shared" si="289"/>
        <v>1</v>
      </c>
      <c r="N941" s="8">
        <f t="shared" si="290"/>
        <v>2</v>
      </c>
      <c r="O941" s="2">
        <f t="shared" si="296"/>
        <v>0.19195283855352394</v>
      </c>
      <c r="P941" s="2">
        <f t="shared" si="297"/>
        <v>0.4953629370461789</v>
      </c>
      <c r="Q941" s="2">
        <f t="shared" si="298"/>
        <v>0.30666922284262743</v>
      </c>
      <c r="R941" s="2">
        <f t="shared" si="299"/>
        <v>6.015001557669708E-3</v>
      </c>
      <c r="S941" s="1">
        <v>8010</v>
      </c>
      <c r="T941" s="1">
        <v>20671</v>
      </c>
      <c r="U941" s="1">
        <v>12797</v>
      </c>
      <c r="V941" s="1">
        <v>232</v>
      </c>
      <c r="Z941" s="1">
        <v>12</v>
      </c>
      <c r="AF941" s="1">
        <v>7</v>
      </c>
      <c r="AS941" t="s">
        <v>1686</v>
      </c>
      <c r="AT941" t="s">
        <v>422</v>
      </c>
      <c r="AW941" s="42">
        <v>20</v>
      </c>
      <c r="AX941" s="44">
        <v>15</v>
      </c>
      <c r="AY941" s="48">
        <f t="shared" si="302"/>
        <v>20015</v>
      </c>
      <c r="BA941" s="7" t="s">
        <v>2971</v>
      </c>
      <c r="BJ941" s="1">
        <v>26634</v>
      </c>
      <c r="BK941" s="1">
        <f t="shared" si="300"/>
        <v>21215</v>
      </c>
      <c r="BL941" s="1">
        <v>4523</v>
      </c>
      <c r="BP941" s="1">
        <v>896</v>
      </c>
    </row>
    <row r="942" spans="1:68" hidden="1" outlineLevel="1" x14ac:dyDescent="0.2">
      <c r="A942" t="s">
        <v>201</v>
      </c>
      <c r="B942" t="s">
        <v>422</v>
      </c>
      <c r="C942" s="25">
        <v>2757</v>
      </c>
      <c r="F942" s="1">
        <f t="shared" si="301"/>
        <v>1959</v>
      </c>
      <c r="H942" s="1">
        <v>1286</v>
      </c>
      <c r="I942" s="1">
        <v>1271</v>
      </c>
      <c r="J942" s="2" t="str">
        <f t="shared" si="294"/>
        <v/>
      </c>
      <c r="K942" s="2">
        <f t="shared" si="295"/>
        <v>0.64880040837161812</v>
      </c>
      <c r="L942" s="10">
        <f t="shared" si="278"/>
        <v>3</v>
      </c>
      <c r="M942" s="9">
        <f t="shared" si="289"/>
        <v>1</v>
      </c>
      <c r="N942" s="8">
        <f t="shared" si="290"/>
        <v>2</v>
      </c>
      <c r="O942" s="2">
        <f t="shared" si="296"/>
        <v>0.16079632465543645</v>
      </c>
      <c r="P942" s="2">
        <f t="shared" si="297"/>
        <v>0.65543644716692195</v>
      </c>
      <c r="Q942" s="2">
        <f t="shared" si="298"/>
        <v>0.17611026033690658</v>
      </c>
      <c r="R942" s="2">
        <f t="shared" si="299"/>
        <v>7.6569678407349961E-3</v>
      </c>
      <c r="S942" s="1">
        <v>315</v>
      </c>
      <c r="T942" s="1">
        <v>1284</v>
      </c>
      <c r="U942" s="1">
        <v>345</v>
      </c>
      <c r="V942" s="1">
        <v>14</v>
      </c>
      <c r="Z942" s="1">
        <v>1</v>
      </c>
      <c r="AF942" s="1">
        <v>0</v>
      </c>
      <c r="AS942" t="s">
        <v>201</v>
      </c>
      <c r="AT942" t="s">
        <v>422</v>
      </c>
      <c r="AW942" s="42">
        <v>20</v>
      </c>
      <c r="AX942" s="44">
        <v>17</v>
      </c>
      <c r="AY942" s="48">
        <f t="shared" si="302"/>
        <v>20017</v>
      </c>
      <c r="BA942" s="7" t="s">
        <v>2971</v>
      </c>
      <c r="BJ942" s="1">
        <v>1286</v>
      </c>
      <c r="BK942" s="1">
        <f t="shared" si="300"/>
        <v>847</v>
      </c>
      <c r="BL942" s="1">
        <v>407</v>
      </c>
      <c r="BP942" s="1">
        <v>32</v>
      </c>
    </row>
    <row r="943" spans="1:68" hidden="1" outlineLevel="1" x14ac:dyDescent="0.2">
      <c r="A943" t="s">
        <v>1278</v>
      </c>
      <c r="B943" t="s">
        <v>422</v>
      </c>
      <c r="C943" s="25">
        <v>3571</v>
      </c>
      <c r="F943" s="1">
        <f t="shared" si="301"/>
        <v>2515</v>
      </c>
      <c r="H943" s="1">
        <v>1678</v>
      </c>
      <c r="I943" s="1">
        <v>1630</v>
      </c>
      <c r="J943" s="2" t="str">
        <f t="shared" si="294"/>
        <v/>
      </c>
      <c r="K943" s="2">
        <f t="shared" si="295"/>
        <v>0.64811133200795223</v>
      </c>
      <c r="L943" s="10">
        <f t="shared" si="278"/>
        <v>3</v>
      </c>
      <c r="M943" s="9">
        <f t="shared" si="289"/>
        <v>1</v>
      </c>
      <c r="N943" s="8">
        <f t="shared" si="290"/>
        <v>2</v>
      </c>
      <c r="O943" s="2">
        <f t="shared" si="296"/>
        <v>0.1272365805168986</v>
      </c>
      <c r="P943" s="2">
        <f t="shared" si="297"/>
        <v>0.68429423459244532</v>
      </c>
      <c r="Q943" s="2">
        <f t="shared" si="298"/>
        <v>0.18489065606361829</v>
      </c>
      <c r="R943" s="2">
        <f t="shared" si="299"/>
        <v>3.5785288270378246E-3</v>
      </c>
      <c r="S943" s="1">
        <v>320</v>
      </c>
      <c r="T943" s="1">
        <v>1721</v>
      </c>
      <c r="U943" s="1">
        <v>465</v>
      </c>
      <c r="V943" s="1">
        <v>8</v>
      </c>
      <c r="Z943" s="1">
        <v>1</v>
      </c>
      <c r="AF943" s="1">
        <v>0</v>
      </c>
      <c r="AS943" t="s">
        <v>1278</v>
      </c>
      <c r="AT943" t="s">
        <v>422</v>
      </c>
      <c r="AW943" s="42">
        <v>20</v>
      </c>
      <c r="AX943" s="44">
        <v>19</v>
      </c>
      <c r="AY943" s="48">
        <f t="shared" si="302"/>
        <v>20019</v>
      </c>
      <c r="BA943" s="7" t="s">
        <v>2971</v>
      </c>
      <c r="BJ943" s="1">
        <v>1678</v>
      </c>
      <c r="BK943" s="1">
        <f t="shared" si="300"/>
        <v>1250</v>
      </c>
      <c r="BL943" s="1">
        <v>370</v>
      </c>
      <c r="BP943" s="1">
        <v>58</v>
      </c>
    </row>
    <row r="944" spans="1:68" hidden="1" outlineLevel="1" x14ac:dyDescent="0.2">
      <c r="A944" t="s">
        <v>1544</v>
      </c>
      <c r="B944" t="s">
        <v>422</v>
      </c>
      <c r="C944" s="25">
        <v>21226</v>
      </c>
      <c r="F944" s="1">
        <f t="shared" si="301"/>
        <v>12338</v>
      </c>
      <c r="H944" s="1">
        <v>8830</v>
      </c>
      <c r="I944" s="1">
        <v>8571</v>
      </c>
      <c r="J944" s="2" t="str">
        <f t="shared" si="294"/>
        <v/>
      </c>
      <c r="K944" s="2">
        <f t="shared" si="295"/>
        <v>0.69468309288377372</v>
      </c>
      <c r="L944" s="10">
        <f t="shared" si="278"/>
        <v>2</v>
      </c>
      <c r="M944" s="9">
        <f t="shared" si="289"/>
        <v>1</v>
      </c>
      <c r="N944" s="8">
        <f t="shared" si="290"/>
        <v>3</v>
      </c>
      <c r="O944" s="2">
        <f t="shared" si="296"/>
        <v>0.32857837574971632</v>
      </c>
      <c r="P944" s="2">
        <f t="shared" si="297"/>
        <v>0.40914248662668179</v>
      </c>
      <c r="Q944" s="2">
        <f t="shared" si="298"/>
        <v>0.25717296158210406</v>
      </c>
      <c r="R944" s="2">
        <f t="shared" si="299"/>
        <v>5.1061760414978785E-3</v>
      </c>
      <c r="S944" s="1">
        <v>4054</v>
      </c>
      <c r="T944" s="1">
        <v>5048</v>
      </c>
      <c r="U944" s="1">
        <v>3173</v>
      </c>
      <c r="V944" s="1">
        <v>57</v>
      </c>
      <c r="Z944" s="1">
        <v>5</v>
      </c>
      <c r="AF944" s="1">
        <v>1</v>
      </c>
      <c r="AS944" t="s">
        <v>1544</v>
      </c>
      <c r="AT944" t="s">
        <v>422</v>
      </c>
      <c r="AW944" s="42">
        <v>20</v>
      </c>
      <c r="AX944" s="44">
        <v>21</v>
      </c>
      <c r="AY944" s="48">
        <f t="shared" si="302"/>
        <v>20021</v>
      </c>
      <c r="BA944" s="7" t="s">
        <v>2971</v>
      </c>
      <c r="BJ944" s="1">
        <v>8830</v>
      </c>
      <c r="BK944" s="1">
        <f t="shared" si="300"/>
        <v>7205</v>
      </c>
      <c r="BL944" s="1">
        <v>1294</v>
      </c>
      <c r="BP944" s="1">
        <v>331</v>
      </c>
    </row>
    <row r="945" spans="1:68" hidden="1" outlineLevel="1" x14ac:dyDescent="0.2">
      <c r="A945" t="s">
        <v>1873</v>
      </c>
      <c r="B945" t="s">
        <v>422</v>
      </c>
      <c r="C945" s="25">
        <v>2678</v>
      </c>
      <c r="F945" s="1">
        <f t="shared" si="301"/>
        <v>1908</v>
      </c>
      <c r="H945" s="1">
        <v>1469</v>
      </c>
      <c r="I945" s="1">
        <v>1426</v>
      </c>
      <c r="J945" s="2" t="str">
        <f t="shared" si="294"/>
        <v/>
      </c>
      <c r="K945" s="2">
        <f t="shared" si="295"/>
        <v>0.74737945492662472</v>
      </c>
      <c r="L945" s="10">
        <f t="shared" ref="L945:L1008" si="303">IF(S945&gt;0,RANK(S945,$S945:$AP945),"")</f>
        <v>2</v>
      </c>
      <c r="M945" s="9">
        <f t="shared" si="289"/>
        <v>1</v>
      </c>
      <c r="N945" s="8">
        <f t="shared" si="290"/>
        <v>3</v>
      </c>
      <c r="O945" s="2">
        <f t="shared" si="296"/>
        <v>0.12526205450733752</v>
      </c>
      <c r="P945" s="2">
        <f t="shared" si="297"/>
        <v>0.7573375262054507</v>
      </c>
      <c r="Q945" s="2">
        <f t="shared" si="298"/>
        <v>0.11320754716981132</v>
      </c>
      <c r="R945" s="2">
        <f t="shared" si="299"/>
        <v>4.1928721174004646E-3</v>
      </c>
      <c r="S945" s="1">
        <v>239</v>
      </c>
      <c r="T945" s="1">
        <v>1445</v>
      </c>
      <c r="U945" s="1">
        <v>216</v>
      </c>
      <c r="V945" s="1">
        <v>8</v>
      </c>
      <c r="Z945" s="1">
        <v>0</v>
      </c>
      <c r="AF945" s="1">
        <v>0</v>
      </c>
      <c r="AS945" t="s">
        <v>1873</v>
      </c>
      <c r="AT945" t="s">
        <v>422</v>
      </c>
      <c r="AW945" s="42">
        <v>20</v>
      </c>
      <c r="AX945" s="44">
        <v>23</v>
      </c>
      <c r="AY945" s="48">
        <f t="shared" si="302"/>
        <v>20023</v>
      </c>
      <c r="BA945" s="7" t="s">
        <v>2971</v>
      </c>
      <c r="BJ945" s="1">
        <v>1469</v>
      </c>
      <c r="BK945" s="1">
        <f t="shared" si="300"/>
        <v>897</v>
      </c>
      <c r="BL945" s="1">
        <v>558</v>
      </c>
      <c r="BP945" s="1">
        <v>14</v>
      </c>
    </row>
    <row r="946" spans="1:68" hidden="1" outlineLevel="1" x14ac:dyDescent="0.2">
      <c r="A946" t="s">
        <v>365</v>
      </c>
      <c r="B946" t="s">
        <v>422</v>
      </c>
      <c r="C946" s="25">
        <v>2181</v>
      </c>
      <c r="F946" s="1">
        <f t="shared" si="301"/>
        <v>1549</v>
      </c>
      <c r="H946" s="1">
        <v>1049</v>
      </c>
      <c r="I946" s="1">
        <v>1017</v>
      </c>
      <c r="J946" s="2" t="str">
        <f t="shared" si="294"/>
        <v/>
      </c>
      <c r="K946" s="2">
        <f t="shared" si="295"/>
        <v>0.65655261459005809</v>
      </c>
      <c r="L946" s="10">
        <f t="shared" si="303"/>
        <v>2</v>
      </c>
      <c r="M946" s="9">
        <f t="shared" si="289"/>
        <v>1</v>
      </c>
      <c r="N946" s="8">
        <f t="shared" si="290"/>
        <v>3</v>
      </c>
      <c r="O946" s="2">
        <f t="shared" si="296"/>
        <v>0.18140735958683021</v>
      </c>
      <c r="P946" s="2">
        <f t="shared" si="297"/>
        <v>0.64816010329244678</v>
      </c>
      <c r="Q946" s="2">
        <f t="shared" si="298"/>
        <v>0.16655907036797934</v>
      </c>
      <c r="R946" s="2">
        <f t="shared" si="299"/>
        <v>3.8734667527436928E-3</v>
      </c>
      <c r="S946" s="1">
        <v>281</v>
      </c>
      <c r="T946" s="1">
        <v>1004</v>
      </c>
      <c r="U946" s="1">
        <v>258</v>
      </c>
      <c r="V946" s="1">
        <v>6</v>
      </c>
      <c r="Z946" s="1">
        <v>0</v>
      </c>
      <c r="AF946" s="1">
        <v>0</v>
      </c>
      <c r="AS946" t="s">
        <v>365</v>
      </c>
      <c r="AT946" t="s">
        <v>422</v>
      </c>
      <c r="AW946" s="42">
        <v>20</v>
      </c>
      <c r="AX946" s="44">
        <v>25</v>
      </c>
      <c r="AY946" s="48">
        <f t="shared" si="302"/>
        <v>20025</v>
      </c>
      <c r="BA946" s="7" t="s">
        <v>2971</v>
      </c>
      <c r="BJ946" s="1">
        <v>1049</v>
      </c>
      <c r="BK946" s="1">
        <f t="shared" si="300"/>
        <v>785</v>
      </c>
      <c r="BL946" s="1">
        <v>251</v>
      </c>
      <c r="BP946" s="1">
        <v>13</v>
      </c>
    </row>
    <row r="947" spans="1:68" hidden="1" outlineLevel="1" x14ac:dyDescent="0.2">
      <c r="A947" t="s">
        <v>2913</v>
      </c>
      <c r="B947" t="s">
        <v>422</v>
      </c>
      <c r="C947" s="25">
        <v>8531</v>
      </c>
      <c r="F947" s="1">
        <f t="shared" si="301"/>
        <v>5893</v>
      </c>
      <c r="H947" s="1">
        <v>3753</v>
      </c>
      <c r="I947" s="1">
        <v>3686</v>
      </c>
      <c r="J947" s="2" t="str">
        <f t="shared" si="294"/>
        <v/>
      </c>
      <c r="K947" s="2">
        <f t="shared" si="295"/>
        <v>0.62548786696080094</v>
      </c>
      <c r="L947" s="10">
        <f t="shared" si="303"/>
        <v>3</v>
      </c>
      <c r="M947" s="9">
        <f t="shared" si="289"/>
        <v>1</v>
      </c>
      <c r="N947" s="8">
        <f t="shared" si="290"/>
        <v>2</v>
      </c>
      <c r="O947" s="2">
        <f t="shared" si="296"/>
        <v>0.11199728491430511</v>
      </c>
      <c r="P947" s="2">
        <f t="shared" si="297"/>
        <v>0.67385033090106905</v>
      </c>
      <c r="Q947" s="2">
        <f t="shared" si="298"/>
        <v>0.20770405565925676</v>
      </c>
      <c r="R947" s="2">
        <f t="shared" si="299"/>
        <v>6.4483285253690292E-3</v>
      </c>
      <c r="S947" s="1">
        <v>660</v>
      </c>
      <c r="T947" s="1">
        <v>3971</v>
      </c>
      <c r="U947" s="1">
        <v>1224</v>
      </c>
      <c r="V947" s="1">
        <v>34</v>
      </c>
      <c r="Z947" s="1">
        <v>3</v>
      </c>
      <c r="AF947" s="1">
        <v>1</v>
      </c>
      <c r="AS947" t="s">
        <v>2913</v>
      </c>
      <c r="AT947" t="s">
        <v>422</v>
      </c>
      <c r="AW947" s="42">
        <v>20</v>
      </c>
      <c r="AX947" s="44">
        <v>27</v>
      </c>
      <c r="AY947" s="48">
        <f t="shared" si="302"/>
        <v>20027</v>
      </c>
      <c r="BA947" s="7" t="s">
        <v>2971</v>
      </c>
      <c r="BJ947" s="1">
        <v>3753</v>
      </c>
      <c r="BK947" s="1">
        <f t="shared" si="300"/>
        <v>2377</v>
      </c>
      <c r="BL947" s="1">
        <v>1264</v>
      </c>
      <c r="BP947" s="1">
        <v>112</v>
      </c>
    </row>
    <row r="948" spans="1:68" hidden="1" outlineLevel="1" x14ac:dyDescent="0.2">
      <c r="A948" t="s">
        <v>199</v>
      </c>
      <c r="B948" t="s">
        <v>422</v>
      </c>
      <c r="C948" s="25">
        <v>9397</v>
      </c>
      <c r="F948" s="1">
        <f t="shared" si="301"/>
        <v>6291</v>
      </c>
      <c r="H948" s="1">
        <v>4188</v>
      </c>
      <c r="I948" s="1">
        <v>4058</v>
      </c>
      <c r="J948" s="2" t="str">
        <f t="shared" si="294"/>
        <v/>
      </c>
      <c r="K948" s="2">
        <f t="shared" si="295"/>
        <v>0.64504848195835318</v>
      </c>
      <c r="L948" s="10">
        <f t="shared" si="303"/>
        <v>3</v>
      </c>
      <c r="M948" s="9">
        <f t="shared" si="289"/>
        <v>1</v>
      </c>
      <c r="N948" s="8">
        <f t="shared" si="290"/>
        <v>2</v>
      </c>
      <c r="O948" s="2">
        <f t="shared" si="296"/>
        <v>0.17993959624860911</v>
      </c>
      <c r="P948" s="2">
        <f t="shared" si="297"/>
        <v>0.57319980925131142</v>
      </c>
      <c r="Q948" s="2">
        <f t="shared" si="298"/>
        <v>0.2409791766014942</v>
      </c>
      <c r="R948" s="2">
        <f t="shared" si="299"/>
        <v>5.8814178985852616E-3</v>
      </c>
      <c r="S948" s="1">
        <v>1132</v>
      </c>
      <c r="T948" s="1">
        <v>3606</v>
      </c>
      <c r="U948" s="1">
        <v>1516</v>
      </c>
      <c r="V948" s="1">
        <v>36</v>
      </c>
      <c r="Z948" s="1">
        <v>1</v>
      </c>
      <c r="AF948" s="1">
        <v>0</v>
      </c>
      <c r="AS948" t="s">
        <v>199</v>
      </c>
      <c r="AT948" t="s">
        <v>422</v>
      </c>
      <c r="AW948" s="42">
        <v>20</v>
      </c>
      <c r="AX948" s="44">
        <v>29</v>
      </c>
      <c r="AY948" s="48">
        <f t="shared" si="302"/>
        <v>20029</v>
      </c>
      <c r="BA948" s="7" t="s">
        <v>2971</v>
      </c>
      <c r="BJ948" s="1">
        <v>4188</v>
      </c>
      <c r="BK948" s="1">
        <f t="shared" si="300"/>
        <v>3376</v>
      </c>
      <c r="BL948" s="1">
        <v>690</v>
      </c>
      <c r="BP948" s="1">
        <v>122</v>
      </c>
    </row>
    <row r="949" spans="1:68" hidden="1" outlineLevel="1" x14ac:dyDescent="0.2">
      <c r="A949" t="s">
        <v>1436</v>
      </c>
      <c r="B949" t="s">
        <v>422</v>
      </c>
      <c r="C949" s="25">
        <v>8502</v>
      </c>
      <c r="F949" s="1">
        <f t="shared" si="301"/>
        <v>6136</v>
      </c>
      <c r="H949" s="1">
        <v>3975</v>
      </c>
      <c r="I949" s="1">
        <v>3906</v>
      </c>
      <c r="J949" s="2" t="str">
        <f t="shared" si="294"/>
        <v/>
      </c>
      <c r="K949" s="2">
        <f t="shared" si="295"/>
        <v>0.63657105606258146</v>
      </c>
      <c r="L949" s="10">
        <f t="shared" si="303"/>
        <v>3</v>
      </c>
      <c r="M949" s="9">
        <f t="shared" si="289"/>
        <v>1</v>
      </c>
      <c r="N949" s="8">
        <f t="shared" si="290"/>
        <v>2</v>
      </c>
      <c r="O949" s="2">
        <f t="shared" si="296"/>
        <v>0.16443937418513691</v>
      </c>
      <c r="P949" s="2">
        <f t="shared" si="297"/>
        <v>0.60707301173402872</v>
      </c>
      <c r="Q949" s="2">
        <f t="shared" si="298"/>
        <v>0.22522816166883963</v>
      </c>
      <c r="R949" s="2">
        <f t="shared" si="299"/>
        <v>3.2594524119947677E-3</v>
      </c>
      <c r="S949" s="1">
        <v>1009</v>
      </c>
      <c r="T949" s="1">
        <v>3725</v>
      </c>
      <c r="U949" s="1">
        <v>1382</v>
      </c>
      <c r="V949" s="1">
        <v>18</v>
      </c>
      <c r="Z949" s="1">
        <v>1</v>
      </c>
      <c r="AF949" s="1">
        <v>1</v>
      </c>
      <c r="AS949" t="s">
        <v>1436</v>
      </c>
      <c r="AT949" t="s">
        <v>422</v>
      </c>
      <c r="AW949" s="42">
        <v>20</v>
      </c>
      <c r="AX949" s="44">
        <v>31</v>
      </c>
      <c r="AY949" s="48">
        <f t="shared" si="302"/>
        <v>20031</v>
      </c>
      <c r="BA949" s="7" t="s">
        <v>2971</v>
      </c>
      <c r="BJ949" s="1">
        <v>3975</v>
      </c>
      <c r="BK949" s="1">
        <f t="shared" si="300"/>
        <v>3022</v>
      </c>
      <c r="BL949" s="1">
        <v>873</v>
      </c>
      <c r="BP949" s="1">
        <v>80</v>
      </c>
    </row>
    <row r="950" spans="1:68" hidden="1" outlineLevel="1" x14ac:dyDescent="0.2">
      <c r="A950" t="s">
        <v>1061</v>
      </c>
      <c r="B950" t="s">
        <v>422</v>
      </c>
      <c r="C950" s="25">
        <v>1913</v>
      </c>
      <c r="F950" s="1">
        <f t="shared" si="301"/>
        <v>1252</v>
      </c>
      <c r="H950" s="1">
        <v>953</v>
      </c>
      <c r="I950" s="1">
        <v>928</v>
      </c>
      <c r="J950" s="2" t="str">
        <f t="shared" si="294"/>
        <v/>
      </c>
      <c r="K950" s="2">
        <f t="shared" si="295"/>
        <v>0.74121405750798719</v>
      </c>
      <c r="L950" s="10">
        <f t="shared" si="303"/>
        <v>2</v>
      </c>
      <c r="M950" s="9">
        <f t="shared" si="289"/>
        <v>1</v>
      </c>
      <c r="N950" s="8">
        <f t="shared" si="290"/>
        <v>3</v>
      </c>
      <c r="O950" s="2">
        <f t="shared" si="296"/>
        <v>0.152555910543131</v>
      </c>
      <c r="P950" s="2">
        <f t="shared" si="297"/>
        <v>0.69728434504792336</v>
      </c>
      <c r="Q950" s="2">
        <f t="shared" si="298"/>
        <v>0.14696485623003194</v>
      </c>
      <c r="R950" s="2">
        <f t="shared" si="299"/>
        <v>3.1948881789136963E-3</v>
      </c>
      <c r="S950" s="1">
        <v>191</v>
      </c>
      <c r="T950" s="1">
        <v>873</v>
      </c>
      <c r="U950" s="1">
        <v>184</v>
      </c>
      <c r="V950" s="1">
        <v>4</v>
      </c>
      <c r="Z950" s="1">
        <v>0</v>
      </c>
      <c r="AF950" s="1">
        <v>0</v>
      </c>
      <c r="AS950" t="s">
        <v>1061</v>
      </c>
      <c r="AT950" t="s">
        <v>422</v>
      </c>
      <c r="AW950" s="42">
        <v>20</v>
      </c>
      <c r="AX950" s="44">
        <v>33</v>
      </c>
      <c r="AY950" s="48">
        <f t="shared" si="302"/>
        <v>20033</v>
      </c>
      <c r="BA950" s="7" t="s">
        <v>2971</v>
      </c>
      <c r="BJ950" s="1">
        <v>953</v>
      </c>
      <c r="BK950" s="1">
        <f t="shared" si="300"/>
        <v>790</v>
      </c>
      <c r="BL950" s="1">
        <v>150</v>
      </c>
      <c r="BP950" s="1">
        <v>13</v>
      </c>
    </row>
    <row r="951" spans="1:68" hidden="1" outlineLevel="1" x14ac:dyDescent="0.2">
      <c r="A951" t="s">
        <v>2518</v>
      </c>
      <c r="B951" t="s">
        <v>422</v>
      </c>
      <c r="C951" s="25">
        <v>36288</v>
      </c>
      <c r="F951" s="1">
        <f t="shared" si="301"/>
        <v>20898</v>
      </c>
      <c r="H951" s="1">
        <v>13009</v>
      </c>
      <c r="I951" s="1">
        <v>12710</v>
      </c>
      <c r="J951" s="2" t="str">
        <f t="shared" si="294"/>
        <v/>
      </c>
      <c r="K951" s="2">
        <f t="shared" si="295"/>
        <v>0.60819217149966509</v>
      </c>
      <c r="L951" s="10">
        <f t="shared" si="303"/>
        <v>3</v>
      </c>
      <c r="M951" s="9">
        <f t="shared" si="289"/>
        <v>1</v>
      </c>
      <c r="N951" s="8">
        <f t="shared" si="290"/>
        <v>2</v>
      </c>
      <c r="O951" s="2">
        <f t="shared" si="296"/>
        <v>0.25758445784285577</v>
      </c>
      <c r="P951" s="2">
        <f t="shared" si="297"/>
        <v>0.45195712508374009</v>
      </c>
      <c r="Q951" s="2">
        <f t="shared" si="298"/>
        <v>0.28275433055794813</v>
      </c>
      <c r="R951" s="2">
        <f t="shared" si="299"/>
        <v>7.7040865154560101E-3</v>
      </c>
      <c r="S951" s="1">
        <v>5383</v>
      </c>
      <c r="T951" s="1">
        <v>9445</v>
      </c>
      <c r="U951" s="1">
        <v>5909</v>
      </c>
      <c r="V951" s="1">
        <v>133</v>
      </c>
      <c r="Z951" s="1">
        <v>26</v>
      </c>
      <c r="AF951" s="1">
        <v>2</v>
      </c>
      <c r="AS951" t="s">
        <v>2518</v>
      </c>
      <c r="AT951" t="s">
        <v>422</v>
      </c>
      <c r="AW951" s="42">
        <v>20</v>
      </c>
      <c r="AX951" s="44">
        <v>35</v>
      </c>
      <c r="AY951" s="48">
        <f t="shared" si="302"/>
        <v>20035</v>
      </c>
      <c r="BA951" s="7" t="s">
        <v>2971</v>
      </c>
      <c r="BJ951" s="1">
        <v>13009</v>
      </c>
      <c r="BK951" s="1">
        <f t="shared" si="300"/>
        <v>10129</v>
      </c>
      <c r="BL951" s="1">
        <v>2467</v>
      </c>
      <c r="BP951" s="1">
        <v>413</v>
      </c>
    </row>
    <row r="952" spans="1:68" hidden="1" outlineLevel="1" x14ac:dyDescent="0.2">
      <c r="A952" t="s">
        <v>1753</v>
      </c>
      <c r="B952" t="s">
        <v>422</v>
      </c>
      <c r="C952" s="25">
        <v>39361</v>
      </c>
      <c r="F952" s="1">
        <f t="shared" si="301"/>
        <v>23838</v>
      </c>
      <c r="H952" s="1">
        <v>15362</v>
      </c>
      <c r="I952" s="1">
        <v>14945</v>
      </c>
      <c r="J952" s="2" t="str">
        <f t="shared" si="294"/>
        <v/>
      </c>
      <c r="K952" s="2">
        <f t="shared" si="295"/>
        <v>0.62694017954526382</v>
      </c>
      <c r="L952" s="10">
        <f t="shared" si="303"/>
        <v>1</v>
      </c>
      <c r="M952" s="9">
        <f t="shared" si="289"/>
        <v>3</v>
      </c>
      <c r="N952" s="8">
        <f t="shared" si="290"/>
        <v>2</v>
      </c>
      <c r="O952" s="2">
        <f t="shared" si="296"/>
        <v>0.35867102944877927</v>
      </c>
      <c r="P952" s="2">
        <f t="shared" si="297"/>
        <v>0.31500125849484018</v>
      </c>
      <c r="Q952" s="2">
        <f t="shared" si="298"/>
        <v>0.31894454232737646</v>
      </c>
      <c r="R952" s="2">
        <f t="shared" si="299"/>
        <v>7.3831697290041021E-3</v>
      </c>
      <c r="S952" s="1">
        <v>8550</v>
      </c>
      <c r="T952" s="1">
        <v>7509</v>
      </c>
      <c r="U952" s="1">
        <v>7603</v>
      </c>
      <c r="V952" s="1">
        <v>164</v>
      </c>
      <c r="Z952" s="1">
        <v>9</v>
      </c>
      <c r="AF952" s="1">
        <v>3</v>
      </c>
      <c r="AS952" t="s">
        <v>1753</v>
      </c>
      <c r="AT952" t="s">
        <v>422</v>
      </c>
      <c r="AW952" s="42">
        <v>20</v>
      </c>
      <c r="AX952" s="44">
        <v>37</v>
      </c>
      <c r="AY952" s="48">
        <f t="shared" si="302"/>
        <v>20037</v>
      </c>
      <c r="BA952" s="7" t="s">
        <v>2971</v>
      </c>
      <c r="BJ952" s="1">
        <v>15362</v>
      </c>
      <c r="BK952" s="1">
        <f t="shared" si="300"/>
        <v>11149</v>
      </c>
      <c r="BL952" s="1">
        <v>3460</v>
      </c>
      <c r="BP952" s="1">
        <v>753</v>
      </c>
    </row>
    <row r="953" spans="1:68" hidden="1" outlineLevel="1" x14ac:dyDescent="0.2">
      <c r="A953" t="s">
        <v>1808</v>
      </c>
      <c r="B953" t="s">
        <v>422</v>
      </c>
      <c r="C953" s="25">
        <v>2871</v>
      </c>
      <c r="F953" s="1">
        <f t="shared" si="301"/>
        <v>2032</v>
      </c>
      <c r="H953" s="1">
        <v>1588</v>
      </c>
      <c r="I953" s="1">
        <v>1532</v>
      </c>
      <c r="J953" s="2" t="str">
        <f t="shared" si="294"/>
        <v/>
      </c>
      <c r="K953" s="2">
        <f t="shared" si="295"/>
        <v>0.75393700787401574</v>
      </c>
      <c r="L953" s="10">
        <f t="shared" si="303"/>
        <v>3</v>
      </c>
      <c r="M953" s="9">
        <f t="shared" si="289"/>
        <v>1</v>
      </c>
      <c r="N953" s="8">
        <f t="shared" si="290"/>
        <v>2</v>
      </c>
      <c r="O953" s="2">
        <f t="shared" si="296"/>
        <v>0.16535433070866143</v>
      </c>
      <c r="P953" s="2">
        <f t="shared" si="297"/>
        <v>0.65895669291338588</v>
      </c>
      <c r="Q953" s="2">
        <f t="shared" si="298"/>
        <v>0.1687992125984252</v>
      </c>
      <c r="R953" s="2">
        <f t="shared" si="299"/>
        <v>6.8897637795274635E-3</v>
      </c>
      <c r="S953" s="1">
        <v>336</v>
      </c>
      <c r="T953" s="1">
        <v>1339</v>
      </c>
      <c r="U953" s="1">
        <v>343</v>
      </c>
      <c r="V953" s="1">
        <v>10</v>
      </c>
      <c r="Z953" s="1">
        <v>4</v>
      </c>
      <c r="AF953" s="1">
        <v>0</v>
      </c>
      <c r="AS953" t="s">
        <v>1808</v>
      </c>
      <c r="AT953" t="s">
        <v>422</v>
      </c>
      <c r="AW953" s="42">
        <v>20</v>
      </c>
      <c r="AX953" s="44">
        <v>39</v>
      </c>
      <c r="AY953" s="48">
        <f t="shared" si="302"/>
        <v>20039</v>
      </c>
      <c r="BA953" s="7" t="s">
        <v>2971</v>
      </c>
      <c r="BJ953" s="1">
        <v>1588</v>
      </c>
      <c r="BK953" s="1">
        <f t="shared" si="300"/>
        <v>1218</v>
      </c>
      <c r="BL953" s="1">
        <v>352</v>
      </c>
      <c r="BP953" s="1">
        <v>18</v>
      </c>
    </row>
    <row r="954" spans="1:68" hidden="1" outlineLevel="1" x14ac:dyDescent="0.2">
      <c r="A954" t="s">
        <v>970</v>
      </c>
      <c r="B954" t="s">
        <v>422</v>
      </c>
      <c r="C954" s="25">
        <v>19762</v>
      </c>
      <c r="F954" s="1">
        <f t="shared" si="301"/>
        <v>13058</v>
      </c>
      <c r="H954" s="1">
        <v>8199</v>
      </c>
      <c r="I954" s="1">
        <v>8042</v>
      </c>
      <c r="J954" s="2" t="str">
        <f t="shared" si="294"/>
        <v/>
      </c>
      <c r="K954" s="2">
        <f t="shared" si="295"/>
        <v>0.61586766733037224</v>
      </c>
      <c r="L954" s="10">
        <f t="shared" si="303"/>
        <v>3</v>
      </c>
      <c r="M954" s="9">
        <f t="shared" si="289"/>
        <v>1</v>
      </c>
      <c r="N954" s="8">
        <f t="shared" si="290"/>
        <v>2</v>
      </c>
      <c r="O954" s="2">
        <f t="shared" si="296"/>
        <v>0.15990197580027568</v>
      </c>
      <c r="P954" s="2">
        <f t="shared" si="297"/>
        <v>0.58025731352427634</v>
      </c>
      <c r="Q954" s="2">
        <f t="shared" si="298"/>
        <v>0.25394394241078266</v>
      </c>
      <c r="R954" s="2">
        <f t="shared" si="299"/>
        <v>5.8967682646653419E-3</v>
      </c>
      <c r="S954" s="1">
        <v>2088</v>
      </c>
      <c r="T954" s="1">
        <v>7577</v>
      </c>
      <c r="U954" s="1">
        <v>3316</v>
      </c>
      <c r="V954" s="1">
        <v>69</v>
      </c>
      <c r="Z954" s="1">
        <v>7</v>
      </c>
      <c r="AF954" s="1">
        <v>1</v>
      </c>
      <c r="AS954" t="s">
        <v>970</v>
      </c>
      <c r="AT954" t="s">
        <v>422</v>
      </c>
      <c r="AW954" s="42">
        <v>20</v>
      </c>
      <c r="AX954" s="44">
        <v>41</v>
      </c>
      <c r="AY954" s="48">
        <f t="shared" si="302"/>
        <v>20041</v>
      </c>
      <c r="BA954" s="7" t="s">
        <v>2971</v>
      </c>
      <c r="BJ954" s="1">
        <v>8199</v>
      </c>
      <c r="BK954" s="1">
        <f t="shared" si="300"/>
        <v>6432</v>
      </c>
      <c r="BL954" s="1">
        <v>1528</v>
      </c>
      <c r="BP954" s="1">
        <v>239</v>
      </c>
    </row>
    <row r="955" spans="1:68" hidden="1" outlineLevel="1" x14ac:dyDescent="0.2">
      <c r="A955" t="s">
        <v>1439</v>
      </c>
      <c r="B955" t="s">
        <v>422</v>
      </c>
      <c r="C955" s="25">
        <v>7864</v>
      </c>
      <c r="F955" s="1">
        <f t="shared" si="301"/>
        <v>4768</v>
      </c>
      <c r="H955" s="1">
        <v>3535</v>
      </c>
      <c r="I955" s="1">
        <v>3403</v>
      </c>
      <c r="J955" s="2" t="str">
        <f t="shared" si="294"/>
        <v/>
      </c>
      <c r="K955" s="2">
        <f t="shared" si="295"/>
        <v>0.71371644295302017</v>
      </c>
      <c r="L955" s="10">
        <f t="shared" si="303"/>
        <v>3</v>
      </c>
      <c r="M955" s="9">
        <f t="shared" si="289"/>
        <v>1</v>
      </c>
      <c r="N955" s="8">
        <f t="shared" si="290"/>
        <v>2</v>
      </c>
      <c r="O955" s="2">
        <f t="shared" si="296"/>
        <v>0.16925335570469799</v>
      </c>
      <c r="P955" s="2">
        <f t="shared" si="297"/>
        <v>0.62730704697986572</v>
      </c>
      <c r="Q955" s="2">
        <f t="shared" si="298"/>
        <v>0.19777684563758388</v>
      </c>
      <c r="R955" s="2">
        <f t="shared" si="299"/>
        <v>5.662751677852379E-3</v>
      </c>
      <c r="S955" s="1">
        <v>807</v>
      </c>
      <c r="T955" s="1">
        <v>2991</v>
      </c>
      <c r="U955" s="1">
        <v>943</v>
      </c>
      <c r="V955" s="1">
        <v>24</v>
      </c>
      <c r="Z955" s="1">
        <v>3</v>
      </c>
      <c r="AF955" s="1">
        <v>0</v>
      </c>
      <c r="AS955" t="s">
        <v>1439</v>
      </c>
      <c r="AT955" t="s">
        <v>422</v>
      </c>
      <c r="AW955" s="42">
        <v>20</v>
      </c>
      <c r="AX955" s="44">
        <v>43</v>
      </c>
      <c r="AY955" s="48">
        <f t="shared" si="302"/>
        <v>20043</v>
      </c>
      <c r="BA955" s="7" t="s">
        <v>2971</v>
      </c>
      <c r="BJ955" s="1">
        <v>3535</v>
      </c>
      <c r="BK955" s="1">
        <f t="shared" si="300"/>
        <v>3087</v>
      </c>
      <c r="BL955" s="1">
        <v>348</v>
      </c>
      <c r="BP955" s="1">
        <v>100</v>
      </c>
    </row>
    <row r="956" spans="1:68" hidden="1" outlineLevel="1" x14ac:dyDescent="0.2">
      <c r="A956" t="s">
        <v>1067</v>
      </c>
      <c r="B956" t="s">
        <v>422</v>
      </c>
      <c r="C956" s="25">
        <v>112864</v>
      </c>
      <c r="F956" s="1">
        <f t="shared" si="301"/>
        <v>78752</v>
      </c>
      <c r="H956" s="1">
        <v>49361</v>
      </c>
      <c r="I956" s="1">
        <v>48145</v>
      </c>
      <c r="J956" s="2" t="str">
        <f t="shared" si="294"/>
        <v/>
      </c>
      <c r="K956" s="2">
        <f t="shared" si="295"/>
        <v>0.61134955302722471</v>
      </c>
      <c r="L956" s="10">
        <f t="shared" si="303"/>
        <v>2</v>
      </c>
      <c r="M956" s="9">
        <f t="shared" si="289"/>
        <v>3</v>
      </c>
      <c r="N956" s="8">
        <f t="shared" si="290"/>
        <v>1</v>
      </c>
      <c r="O956" s="2">
        <f t="shared" si="296"/>
        <v>0.34531186509548961</v>
      </c>
      <c r="P956" s="2">
        <f t="shared" si="297"/>
        <v>0.2883228362454287</v>
      </c>
      <c r="Q956" s="2">
        <f t="shared" si="298"/>
        <v>0.35590207232832183</v>
      </c>
      <c r="R956" s="2">
        <f t="shared" si="299"/>
        <v>1.0463226330759856E-2</v>
      </c>
      <c r="S956" s="1">
        <v>27194</v>
      </c>
      <c r="T956" s="1">
        <v>22706</v>
      </c>
      <c r="U956" s="1">
        <v>28028</v>
      </c>
      <c r="V956" s="1">
        <v>759</v>
      </c>
      <c r="Z956" s="1">
        <v>52</v>
      </c>
      <c r="AF956" s="1">
        <v>13</v>
      </c>
      <c r="AS956" t="s">
        <v>1067</v>
      </c>
      <c r="AT956" t="s">
        <v>422</v>
      </c>
      <c r="AW956" s="42">
        <v>20</v>
      </c>
      <c r="AX956" s="44">
        <v>45</v>
      </c>
      <c r="AY956" s="48">
        <f t="shared" si="302"/>
        <v>20045</v>
      </c>
      <c r="BA956" s="7" t="s">
        <v>2971</v>
      </c>
      <c r="BJ956" s="1">
        <v>49361</v>
      </c>
      <c r="BK956" s="1">
        <f t="shared" si="300"/>
        <v>33041</v>
      </c>
      <c r="BL956" s="1">
        <v>14131</v>
      </c>
      <c r="BP956" s="1">
        <v>2189</v>
      </c>
    </row>
    <row r="957" spans="1:68" hidden="1" outlineLevel="1" x14ac:dyDescent="0.2">
      <c r="A957" t="s">
        <v>1979</v>
      </c>
      <c r="B957" t="s">
        <v>422</v>
      </c>
      <c r="C957" s="25">
        <v>2979</v>
      </c>
      <c r="F957" s="1">
        <f t="shared" si="301"/>
        <v>1921</v>
      </c>
      <c r="H957" s="1">
        <v>1423</v>
      </c>
      <c r="I957" s="1">
        <v>1385</v>
      </c>
      <c r="J957" s="2" t="str">
        <f t="shared" si="294"/>
        <v/>
      </c>
      <c r="K957" s="2">
        <f t="shared" si="295"/>
        <v>0.72097865694950547</v>
      </c>
      <c r="L957" s="10">
        <f t="shared" si="303"/>
        <v>2</v>
      </c>
      <c r="M957" s="9">
        <f t="shared" si="289"/>
        <v>1</v>
      </c>
      <c r="N957" s="8">
        <f t="shared" si="290"/>
        <v>3</v>
      </c>
      <c r="O957" s="2">
        <f t="shared" si="296"/>
        <v>0.18323789692868298</v>
      </c>
      <c r="P957" s="2">
        <f t="shared" si="297"/>
        <v>0.63872982821447166</v>
      </c>
      <c r="Q957" s="2">
        <f t="shared" si="298"/>
        <v>0.17230609057782406</v>
      </c>
      <c r="R957" s="2">
        <f t="shared" si="299"/>
        <v>5.7261842790213013E-3</v>
      </c>
      <c r="S957" s="1">
        <v>352</v>
      </c>
      <c r="T957" s="1">
        <v>1227</v>
      </c>
      <c r="U957" s="1">
        <v>331</v>
      </c>
      <c r="V957" s="1">
        <v>10</v>
      </c>
      <c r="Z957" s="1">
        <v>1</v>
      </c>
      <c r="AF957" s="1">
        <v>0</v>
      </c>
      <c r="AS957" t="s">
        <v>1979</v>
      </c>
      <c r="AT957" t="s">
        <v>422</v>
      </c>
      <c r="AW957" s="42">
        <v>20</v>
      </c>
      <c r="AX957" s="44">
        <v>47</v>
      </c>
      <c r="AY957" s="48">
        <f t="shared" si="302"/>
        <v>20047</v>
      </c>
      <c r="BA957" s="7" t="s">
        <v>2971</v>
      </c>
      <c r="BJ957" s="1">
        <v>1423</v>
      </c>
      <c r="BK957" s="1">
        <f t="shared" si="300"/>
        <v>1177</v>
      </c>
      <c r="BL957" s="1">
        <v>205</v>
      </c>
      <c r="BP957" s="1">
        <v>41</v>
      </c>
    </row>
    <row r="958" spans="1:68" hidden="1" outlineLevel="1" x14ac:dyDescent="0.2">
      <c r="A958" t="s">
        <v>1980</v>
      </c>
      <c r="B958" t="s">
        <v>422</v>
      </c>
      <c r="C958" s="25">
        <v>2720</v>
      </c>
      <c r="F958" s="1">
        <f t="shared" si="301"/>
        <v>1884</v>
      </c>
      <c r="H958" s="1">
        <v>1408</v>
      </c>
      <c r="I958" s="1">
        <v>1369</v>
      </c>
      <c r="J958" s="2" t="str">
        <f t="shared" si="294"/>
        <v/>
      </c>
      <c r="K958" s="2">
        <f t="shared" si="295"/>
        <v>0.72664543524416136</v>
      </c>
      <c r="L958" s="10">
        <f t="shared" si="303"/>
        <v>2</v>
      </c>
      <c r="M958" s="9">
        <f t="shared" si="289"/>
        <v>1</v>
      </c>
      <c r="N958" s="8">
        <f t="shared" si="290"/>
        <v>3</v>
      </c>
      <c r="O958" s="2">
        <f t="shared" si="296"/>
        <v>0.22239915074309979</v>
      </c>
      <c r="P958" s="2">
        <f t="shared" si="297"/>
        <v>0.61199575371549897</v>
      </c>
      <c r="Q958" s="2">
        <f t="shared" si="298"/>
        <v>0.16454352441613587</v>
      </c>
      <c r="R958" s="2">
        <f t="shared" si="299"/>
        <v>1.0615711252653648E-3</v>
      </c>
      <c r="S958" s="1">
        <v>419</v>
      </c>
      <c r="T958" s="1">
        <v>1153</v>
      </c>
      <c r="U958" s="1">
        <v>310</v>
      </c>
      <c r="V958" s="1">
        <v>2</v>
      </c>
      <c r="Z958" s="1">
        <v>0</v>
      </c>
      <c r="AF958" s="1">
        <v>0</v>
      </c>
      <c r="AS958" t="s">
        <v>1980</v>
      </c>
      <c r="AT958" t="s">
        <v>422</v>
      </c>
      <c r="AW958" s="42">
        <v>20</v>
      </c>
      <c r="AX958" s="44">
        <v>49</v>
      </c>
      <c r="AY958" s="48">
        <f t="shared" si="302"/>
        <v>20049</v>
      </c>
      <c r="BA958" s="7" t="s">
        <v>2971</v>
      </c>
      <c r="BJ958" s="1">
        <v>1408</v>
      </c>
      <c r="BK958" s="1">
        <f t="shared" si="300"/>
        <v>1127</v>
      </c>
      <c r="BL958" s="1">
        <v>256</v>
      </c>
      <c r="BP958" s="1">
        <v>25</v>
      </c>
    </row>
    <row r="959" spans="1:68" hidden="1" outlineLevel="1" x14ac:dyDescent="0.2">
      <c r="A959" t="s">
        <v>2232</v>
      </c>
      <c r="B959" t="s">
        <v>422</v>
      </c>
      <c r="C959" s="25">
        <v>29053</v>
      </c>
      <c r="F959" s="1">
        <f t="shared" si="301"/>
        <v>18271</v>
      </c>
      <c r="H959" s="1">
        <v>11954</v>
      </c>
      <c r="I959" s="1">
        <v>11714</v>
      </c>
      <c r="J959" s="2" t="str">
        <f t="shared" si="294"/>
        <v/>
      </c>
      <c r="K959" s="2">
        <f t="shared" si="295"/>
        <v>0.64112528049915163</v>
      </c>
      <c r="L959" s="10">
        <f t="shared" si="303"/>
        <v>3</v>
      </c>
      <c r="M959" s="9">
        <f t="shared" si="289"/>
        <v>1</v>
      </c>
      <c r="N959" s="8">
        <f t="shared" si="290"/>
        <v>2</v>
      </c>
      <c r="O959" s="2">
        <f t="shared" si="296"/>
        <v>0.2653932461277434</v>
      </c>
      <c r="P959" s="2">
        <f t="shared" si="297"/>
        <v>0.44551475015051173</v>
      </c>
      <c r="Q959" s="2">
        <f t="shared" si="298"/>
        <v>0.2816485140386405</v>
      </c>
      <c r="R959" s="2">
        <f t="shared" si="299"/>
        <v>7.4434896831043762E-3</v>
      </c>
      <c r="S959" s="1">
        <v>4849</v>
      </c>
      <c r="T959" s="1">
        <v>8140</v>
      </c>
      <c r="U959" s="1">
        <v>5146</v>
      </c>
      <c r="V959" s="1">
        <v>126</v>
      </c>
      <c r="Z959" s="1">
        <v>10</v>
      </c>
      <c r="AF959" s="1">
        <v>0</v>
      </c>
      <c r="AS959" t="s">
        <v>2232</v>
      </c>
      <c r="AT959" t="s">
        <v>422</v>
      </c>
      <c r="AW959" s="42">
        <v>20</v>
      </c>
      <c r="AX959" s="44">
        <v>51</v>
      </c>
      <c r="AY959" s="48">
        <f t="shared" si="302"/>
        <v>20051</v>
      </c>
      <c r="BA959" s="7" t="s">
        <v>2971</v>
      </c>
      <c r="BJ959" s="1">
        <v>11954</v>
      </c>
      <c r="BK959" s="1">
        <f t="shared" si="300"/>
        <v>9028</v>
      </c>
      <c r="BL959" s="1">
        <v>2585</v>
      </c>
      <c r="BP959" s="1">
        <v>341</v>
      </c>
    </row>
    <row r="960" spans="1:68" hidden="1" outlineLevel="1" x14ac:dyDescent="0.2">
      <c r="A960" t="s">
        <v>1370</v>
      </c>
      <c r="B960" t="s">
        <v>422</v>
      </c>
      <c r="C960" s="25">
        <v>6494</v>
      </c>
      <c r="F960" s="1">
        <f t="shared" si="301"/>
        <v>4159</v>
      </c>
      <c r="H960" s="1">
        <v>2763</v>
      </c>
      <c r="I960" s="1">
        <v>2712</v>
      </c>
      <c r="J960" s="2" t="str">
        <f t="shared" si="294"/>
        <v/>
      </c>
      <c r="K960" s="2">
        <f t="shared" si="295"/>
        <v>0.65207982688146193</v>
      </c>
      <c r="L960" s="10">
        <f t="shared" si="303"/>
        <v>2</v>
      </c>
      <c r="M960" s="9">
        <f t="shared" si="289"/>
        <v>1</v>
      </c>
      <c r="N960" s="8">
        <f t="shared" si="290"/>
        <v>3</v>
      </c>
      <c r="O960" s="2">
        <f t="shared" si="296"/>
        <v>0.23178648713633085</v>
      </c>
      <c r="P960" s="2">
        <f t="shared" si="297"/>
        <v>0.54532339504688632</v>
      </c>
      <c r="Q960" s="2">
        <f t="shared" si="298"/>
        <v>0.2171194998797788</v>
      </c>
      <c r="R960" s="2">
        <f t="shared" si="299"/>
        <v>5.7706179370040078E-3</v>
      </c>
      <c r="S960" s="1">
        <v>964</v>
      </c>
      <c r="T960" s="1">
        <v>2268</v>
      </c>
      <c r="U960" s="1">
        <v>903</v>
      </c>
      <c r="V960" s="1">
        <v>23</v>
      </c>
      <c r="Z960" s="1">
        <v>1</v>
      </c>
      <c r="AF960" s="1">
        <v>0</v>
      </c>
      <c r="AS960" t="s">
        <v>1370</v>
      </c>
      <c r="AT960" t="s">
        <v>422</v>
      </c>
      <c r="AW960" s="42">
        <v>20</v>
      </c>
      <c r="AX960" s="44">
        <v>53</v>
      </c>
      <c r="AY960" s="48">
        <f t="shared" si="302"/>
        <v>20053</v>
      </c>
      <c r="BA960" s="7" t="s">
        <v>2971</v>
      </c>
      <c r="BJ960" s="1">
        <v>2763</v>
      </c>
      <c r="BK960" s="1">
        <f t="shared" si="300"/>
        <v>2247</v>
      </c>
      <c r="BL960" s="1">
        <v>473</v>
      </c>
      <c r="BP960" s="1">
        <v>43</v>
      </c>
    </row>
    <row r="961" spans="1:68" hidden="1" outlineLevel="1" x14ac:dyDescent="0.2">
      <c r="A961" t="s">
        <v>1682</v>
      </c>
      <c r="B961" t="s">
        <v>422</v>
      </c>
      <c r="C961" s="25">
        <v>37200</v>
      </c>
      <c r="F961" s="1">
        <f t="shared" si="301"/>
        <v>16532</v>
      </c>
      <c r="H961" s="1">
        <v>9169</v>
      </c>
      <c r="I961" s="1">
        <v>9084</v>
      </c>
      <c r="J961" s="2" t="str">
        <f t="shared" si="294"/>
        <v/>
      </c>
      <c r="K961" s="2">
        <f t="shared" si="295"/>
        <v>0.54947979675780301</v>
      </c>
      <c r="L961" s="10">
        <f t="shared" si="303"/>
        <v>3</v>
      </c>
      <c r="M961" s="9">
        <f t="shared" si="289"/>
        <v>1</v>
      </c>
      <c r="N961" s="8">
        <f t="shared" si="290"/>
        <v>2</v>
      </c>
      <c r="O961" s="2">
        <f t="shared" si="296"/>
        <v>0.20197193322042101</v>
      </c>
      <c r="P961" s="2">
        <f t="shared" si="297"/>
        <v>0.46425114928623273</v>
      </c>
      <c r="Q961" s="2">
        <f t="shared" si="298"/>
        <v>0.32821195257682073</v>
      </c>
      <c r="R961" s="2">
        <f t="shared" si="299"/>
        <v>5.5649649165254722E-3</v>
      </c>
      <c r="S961" s="1">
        <v>3339</v>
      </c>
      <c r="T961" s="1">
        <v>7675</v>
      </c>
      <c r="U961" s="1">
        <v>5426</v>
      </c>
      <c r="V961" s="1">
        <v>82</v>
      </c>
      <c r="Z961" s="1">
        <v>8</v>
      </c>
      <c r="AF961" s="1">
        <v>2</v>
      </c>
      <c r="AS961" t="s">
        <v>1682</v>
      </c>
      <c r="AT961" t="s">
        <v>422</v>
      </c>
      <c r="AW961" s="42">
        <v>20</v>
      </c>
      <c r="AX961" s="44">
        <v>55</v>
      </c>
      <c r="AY961" s="48">
        <f t="shared" si="302"/>
        <v>20055</v>
      </c>
      <c r="BA961" s="7" t="s">
        <v>2971</v>
      </c>
      <c r="BJ961" s="1">
        <v>9169</v>
      </c>
      <c r="BK961" s="1">
        <f t="shared" si="300"/>
        <v>6670</v>
      </c>
      <c r="BL961" s="1">
        <v>2007</v>
      </c>
      <c r="BP961" s="1">
        <v>492</v>
      </c>
    </row>
    <row r="962" spans="1:68" hidden="1" outlineLevel="1" x14ac:dyDescent="0.2">
      <c r="A962" t="s">
        <v>718</v>
      </c>
      <c r="B962" t="s">
        <v>422</v>
      </c>
      <c r="C962" s="25">
        <v>34752</v>
      </c>
      <c r="F962" s="1">
        <f t="shared" si="301"/>
        <v>15277</v>
      </c>
      <c r="H962" s="1">
        <v>8640</v>
      </c>
      <c r="I962" s="1">
        <v>8362</v>
      </c>
      <c r="J962" s="2" t="str">
        <f t="shared" si="294"/>
        <v/>
      </c>
      <c r="K962" s="2">
        <f t="shared" si="295"/>
        <v>0.54735877462852656</v>
      </c>
      <c r="L962" s="10">
        <f t="shared" si="303"/>
        <v>3</v>
      </c>
      <c r="M962" s="9">
        <f t="shared" ref="M962:M1025" si="304">IF(T962&gt;0,RANK(T962,$S962:$AP962),"")</f>
        <v>1</v>
      </c>
      <c r="N962" s="8">
        <f t="shared" ref="N962:N1025" si="305">IF(U962&gt;0,RANK(U962,$S962:$AP962),"")</f>
        <v>2</v>
      </c>
      <c r="O962" s="2">
        <f t="shared" si="296"/>
        <v>0.23185180336453493</v>
      </c>
      <c r="P962" s="2">
        <f t="shared" si="297"/>
        <v>0.41624664528375988</v>
      </c>
      <c r="Q962" s="2">
        <f t="shared" si="298"/>
        <v>0.34385023237546641</v>
      </c>
      <c r="R962" s="2">
        <f t="shared" si="299"/>
        <v>8.051318976238786E-3</v>
      </c>
      <c r="S962" s="1">
        <v>3542</v>
      </c>
      <c r="T962" s="1">
        <v>6359</v>
      </c>
      <c r="U962" s="1">
        <v>5253</v>
      </c>
      <c r="V962" s="1">
        <v>111</v>
      </c>
      <c r="Z962" s="1">
        <v>10</v>
      </c>
      <c r="AF962" s="1">
        <v>2</v>
      </c>
      <c r="AS962" t="s">
        <v>718</v>
      </c>
      <c r="AT962" t="s">
        <v>422</v>
      </c>
      <c r="AW962" s="42">
        <v>20</v>
      </c>
      <c r="AX962" s="44">
        <v>57</v>
      </c>
      <c r="AY962" s="48">
        <f t="shared" si="302"/>
        <v>20057</v>
      </c>
      <c r="BA962" s="7" t="s">
        <v>2971</v>
      </c>
      <c r="BJ962" s="1">
        <v>8640</v>
      </c>
      <c r="BK962" s="1">
        <f t="shared" si="300"/>
        <v>5703</v>
      </c>
      <c r="BL962" s="1">
        <v>2491</v>
      </c>
      <c r="BP962" s="1">
        <v>446</v>
      </c>
    </row>
    <row r="963" spans="1:68" hidden="1" outlineLevel="1" x14ac:dyDescent="0.2">
      <c r="A963" t="s">
        <v>1057</v>
      </c>
      <c r="B963" t="s">
        <v>422</v>
      </c>
      <c r="C963" s="25">
        <v>25906</v>
      </c>
      <c r="F963" s="1">
        <f t="shared" si="301"/>
        <v>17109</v>
      </c>
      <c r="H963" s="1">
        <v>11012</v>
      </c>
      <c r="I963" s="1">
        <v>10990</v>
      </c>
      <c r="J963" s="2" t="str">
        <f t="shared" si="294"/>
        <v/>
      </c>
      <c r="K963" s="2">
        <f t="shared" si="295"/>
        <v>0.64235197849085279</v>
      </c>
      <c r="L963" s="10">
        <f t="shared" si="303"/>
        <v>3</v>
      </c>
      <c r="M963" s="9">
        <f t="shared" si="304"/>
        <v>1</v>
      </c>
      <c r="N963" s="8">
        <f t="shared" si="305"/>
        <v>2</v>
      </c>
      <c r="O963" s="2">
        <f t="shared" si="296"/>
        <v>0.21146764860599684</v>
      </c>
      <c r="P963" s="2">
        <f t="shared" si="297"/>
        <v>0.496405400666316</v>
      </c>
      <c r="Q963" s="2">
        <f t="shared" si="298"/>
        <v>0.28441171313343855</v>
      </c>
      <c r="R963" s="2">
        <f t="shared" si="299"/>
        <v>7.7152375942485807E-3</v>
      </c>
      <c r="S963" s="1">
        <v>3618</v>
      </c>
      <c r="T963" s="1">
        <v>8493</v>
      </c>
      <c r="U963" s="1">
        <v>4866</v>
      </c>
      <c r="V963" s="1">
        <v>116</v>
      </c>
      <c r="Z963" s="1">
        <v>14</v>
      </c>
      <c r="AF963" s="1">
        <v>2</v>
      </c>
      <c r="AS963" t="s">
        <v>1057</v>
      </c>
      <c r="AT963" t="s">
        <v>422</v>
      </c>
      <c r="AW963" s="42">
        <v>20</v>
      </c>
      <c r="AX963" s="44">
        <v>59</v>
      </c>
      <c r="AY963" s="48">
        <f t="shared" si="302"/>
        <v>20059</v>
      </c>
      <c r="BA963" s="7" t="s">
        <v>2971</v>
      </c>
      <c r="BJ963" s="1">
        <v>11012</v>
      </c>
      <c r="BK963" s="1">
        <f t="shared" si="300"/>
        <v>8987</v>
      </c>
      <c r="BL963" s="1">
        <v>1743</v>
      </c>
      <c r="BP963" s="1">
        <v>282</v>
      </c>
    </row>
    <row r="964" spans="1:68" hidden="1" outlineLevel="1" x14ac:dyDescent="0.2">
      <c r="A964" t="s">
        <v>1491</v>
      </c>
      <c r="B964" t="s">
        <v>422</v>
      </c>
      <c r="C964" s="25">
        <v>38013</v>
      </c>
      <c r="F964" s="1">
        <f t="shared" si="301"/>
        <v>14728</v>
      </c>
      <c r="H964" s="1">
        <v>8226</v>
      </c>
      <c r="I964" s="1">
        <v>7845</v>
      </c>
      <c r="J964" s="2" t="str">
        <f t="shared" si="294"/>
        <v/>
      </c>
      <c r="K964" s="2">
        <f t="shared" si="295"/>
        <v>0.53265888104291148</v>
      </c>
      <c r="L964" s="10">
        <f t="shared" si="303"/>
        <v>3</v>
      </c>
      <c r="M964" s="9">
        <f t="shared" si="304"/>
        <v>1</v>
      </c>
      <c r="N964" s="8">
        <f t="shared" si="305"/>
        <v>2</v>
      </c>
      <c r="O964" s="2">
        <f t="shared" si="296"/>
        <v>0.29807170016295492</v>
      </c>
      <c r="P964" s="2">
        <f t="shared" si="297"/>
        <v>0.37119771863117873</v>
      </c>
      <c r="Q964" s="2">
        <f t="shared" si="298"/>
        <v>0.32407658881042911</v>
      </c>
      <c r="R964" s="2">
        <f t="shared" si="299"/>
        <v>6.653992395437236E-3</v>
      </c>
      <c r="S964" s="1">
        <v>4390</v>
      </c>
      <c r="T964" s="1">
        <v>5467</v>
      </c>
      <c r="U964" s="1">
        <v>4773</v>
      </c>
      <c r="V964" s="1">
        <v>84</v>
      </c>
      <c r="Z964" s="1">
        <v>14</v>
      </c>
      <c r="AF964" s="1">
        <v>0</v>
      </c>
      <c r="AS964" t="s">
        <v>1491</v>
      </c>
      <c r="AT964" t="s">
        <v>422</v>
      </c>
      <c r="AW964" s="42">
        <v>20</v>
      </c>
      <c r="AX964" s="44">
        <v>61</v>
      </c>
      <c r="AY964" s="48">
        <f t="shared" si="302"/>
        <v>20061</v>
      </c>
      <c r="BA964" s="7" t="s">
        <v>2971</v>
      </c>
      <c r="BJ964" s="1">
        <v>8226</v>
      </c>
      <c r="BK964" s="1">
        <f t="shared" si="300"/>
        <v>5391</v>
      </c>
      <c r="BL964" s="1">
        <v>2234</v>
      </c>
      <c r="BP964" s="1">
        <v>601</v>
      </c>
    </row>
    <row r="965" spans="1:68" hidden="1" outlineLevel="1" x14ac:dyDescent="0.2">
      <c r="A965" t="s">
        <v>1454</v>
      </c>
      <c r="B965" t="s">
        <v>422</v>
      </c>
      <c r="C965" s="25">
        <v>2729</v>
      </c>
      <c r="F965" s="1">
        <f t="shared" si="301"/>
        <v>1925</v>
      </c>
      <c r="H965" s="1">
        <v>1374</v>
      </c>
      <c r="I965" s="1">
        <v>1383</v>
      </c>
      <c r="J965" s="2" t="str">
        <f t="shared" si="294"/>
        <v/>
      </c>
      <c r="K965" s="2">
        <f t="shared" si="295"/>
        <v>0.71844155844155844</v>
      </c>
      <c r="L965" s="10">
        <f t="shared" si="303"/>
        <v>2</v>
      </c>
      <c r="M965" s="9">
        <f t="shared" si="304"/>
        <v>1</v>
      </c>
      <c r="N965" s="8">
        <f t="shared" si="305"/>
        <v>3</v>
      </c>
      <c r="O965" s="2">
        <f t="shared" si="296"/>
        <v>0.17298701298701299</v>
      </c>
      <c r="P965" s="2">
        <f t="shared" si="297"/>
        <v>0.65402597402597407</v>
      </c>
      <c r="Q965" s="2">
        <f t="shared" si="298"/>
        <v>0.17246753246753246</v>
      </c>
      <c r="R965" s="2">
        <f t="shared" si="299"/>
        <v>5.1948051948044749E-4</v>
      </c>
      <c r="S965" s="1">
        <v>333</v>
      </c>
      <c r="T965" s="1">
        <v>1259</v>
      </c>
      <c r="U965" s="1">
        <v>332</v>
      </c>
      <c r="V965" s="1">
        <v>1</v>
      </c>
      <c r="Z965" s="1">
        <v>0</v>
      </c>
      <c r="AF965" s="1">
        <v>0</v>
      </c>
      <c r="AS965" t="s">
        <v>1454</v>
      </c>
      <c r="AT965" t="s">
        <v>422</v>
      </c>
      <c r="AW965" s="42">
        <v>20</v>
      </c>
      <c r="AX965" s="44">
        <v>63</v>
      </c>
      <c r="AY965" s="48">
        <f t="shared" si="302"/>
        <v>20063</v>
      </c>
      <c r="BA965" s="7" t="s">
        <v>2971</v>
      </c>
      <c r="BJ965" s="1">
        <v>1374</v>
      </c>
      <c r="BK965" s="1">
        <f t="shared" si="300"/>
        <v>1186</v>
      </c>
      <c r="BL965" s="1">
        <v>154</v>
      </c>
      <c r="BP965" s="1">
        <v>34</v>
      </c>
    </row>
    <row r="966" spans="1:68" hidden="1" outlineLevel="1" x14ac:dyDescent="0.2">
      <c r="A966" t="s">
        <v>863</v>
      </c>
      <c r="B966" t="s">
        <v>422</v>
      </c>
      <c r="C966" s="25">
        <v>2578</v>
      </c>
      <c r="F966" s="1">
        <f t="shared" si="301"/>
        <v>2007</v>
      </c>
      <c r="H966" s="1">
        <v>1375</v>
      </c>
      <c r="I966" s="1">
        <v>1340</v>
      </c>
      <c r="J966" s="2" t="str">
        <f t="shared" ref="J966:J997" si="306">IF(D966&gt;0,I966/D966,"")</f>
        <v/>
      </c>
      <c r="K966" s="2">
        <f t="shared" ref="K966:K997" si="307">IF(F966&gt;0,I966/F966,"")</f>
        <v>0.66766317887394122</v>
      </c>
      <c r="L966" s="10">
        <f t="shared" si="303"/>
        <v>3</v>
      </c>
      <c r="M966" s="9">
        <f t="shared" si="304"/>
        <v>1</v>
      </c>
      <c r="N966" s="8">
        <f t="shared" si="305"/>
        <v>2</v>
      </c>
      <c r="O966" s="2">
        <f t="shared" ref="O966:O997" si="308">IF(SUM($S966:$AO966)=0,"-",S966/SUM($S966:$AO966))</f>
        <v>0.13801694070752366</v>
      </c>
      <c r="P966" s="2">
        <f t="shared" ref="P966:P997" si="309">IF(SUM($S966:$AO966)=0,"-",T966/SUM($S966:$AO966))</f>
        <v>0.6980568011958147</v>
      </c>
      <c r="Q966" s="2">
        <f t="shared" ref="Q966:Q997" si="310">IF(SUM($S966:$AO966)=0,"-",U966/SUM($S966:$AO966))</f>
        <v>0.15944195316392626</v>
      </c>
      <c r="R966" s="2">
        <f t="shared" ref="R966:R997" si="311">IF(SUM($S966:$AO966)=0,"-",(1-O966-P966-Q966))</f>
        <v>4.4843049327353557E-3</v>
      </c>
      <c r="S966" s="1">
        <v>277</v>
      </c>
      <c r="T966" s="1">
        <v>1401</v>
      </c>
      <c r="U966" s="1">
        <v>320</v>
      </c>
      <c r="V966" s="1">
        <v>8</v>
      </c>
      <c r="Z966" s="1">
        <v>1</v>
      </c>
      <c r="AF966" s="1">
        <v>0</v>
      </c>
      <c r="AS966" t="s">
        <v>863</v>
      </c>
      <c r="AT966" t="s">
        <v>422</v>
      </c>
      <c r="AW966" s="42">
        <v>20</v>
      </c>
      <c r="AX966" s="44">
        <v>65</v>
      </c>
      <c r="AY966" s="48">
        <f t="shared" si="302"/>
        <v>20065</v>
      </c>
      <c r="BA966" s="7" t="s">
        <v>2971</v>
      </c>
      <c r="BJ966" s="1">
        <v>1375</v>
      </c>
      <c r="BK966" s="1">
        <f t="shared" si="300"/>
        <v>1043</v>
      </c>
      <c r="BL966" s="1">
        <v>306</v>
      </c>
      <c r="BP966" s="1">
        <v>26</v>
      </c>
    </row>
    <row r="967" spans="1:68" hidden="1" outlineLevel="1" x14ac:dyDescent="0.2">
      <c r="A967" t="s">
        <v>1322</v>
      </c>
      <c r="B967" t="s">
        <v>422</v>
      </c>
      <c r="C967" s="25">
        <v>7923</v>
      </c>
      <c r="F967" s="1">
        <f t="shared" si="301"/>
        <v>4112</v>
      </c>
      <c r="H967" s="1">
        <v>2365</v>
      </c>
      <c r="I967" s="1">
        <v>2306</v>
      </c>
      <c r="J967" s="2" t="str">
        <f t="shared" si="306"/>
        <v/>
      </c>
      <c r="K967" s="2">
        <f t="shared" si="307"/>
        <v>0.56079766536964981</v>
      </c>
      <c r="L967" s="10">
        <f t="shared" si="303"/>
        <v>3</v>
      </c>
      <c r="M967" s="9">
        <f t="shared" si="304"/>
        <v>1</v>
      </c>
      <c r="N967" s="8">
        <f t="shared" si="305"/>
        <v>2</v>
      </c>
      <c r="O967" s="2">
        <f t="shared" si="308"/>
        <v>0.15272373540856032</v>
      </c>
      <c r="P967" s="2">
        <f t="shared" si="309"/>
        <v>0.60432879377431903</v>
      </c>
      <c r="Q967" s="2">
        <f t="shared" si="310"/>
        <v>0.23881322957198445</v>
      </c>
      <c r="R967" s="2">
        <f t="shared" si="311"/>
        <v>4.1342412451361998E-3</v>
      </c>
      <c r="S967" s="1">
        <v>628</v>
      </c>
      <c r="T967" s="1">
        <v>2485</v>
      </c>
      <c r="U967" s="1">
        <v>982</v>
      </c>
      <c r="V967" s="1">
        <v>15</v>
      </c>
      <c r="Z967" s="1">
        <v>2</v>
      </c>
      <c r="AF967" s="1">
        <v>0</v>
      </c>
      <c r="AS967" t="s">
        <v>1322</v>
      </c>
      <c r="AT967" t="s">
        <v>422</v>
      </c>
      <c r="AW967" s="42">
        <v>20</v>
      </c>
      <c r="AX967" s="44">
        <v>67</v>
      </c>
      <c r="AY967" s="48">
        <f t="shared" si="302"/>
        <v>20067</v>
      </c>
      <c r="BA967" s="7" t="s">
        <v>2971</v>
      </c>
      <c r="BJ967" s="1">
        <v>2365</v>
      </c>
      <c r="BK967" s="1">
        <f t="shared" si="300"/>
        <v>1603</v>
      </c>
      <c r="BL967" s="1">
        <v>635</v>
      </c>
      <c r="BP967" s="1">
        <v>127</v>
      </c>
    </row>
    <row r="968" spans="1:68" hidden="1" outlineLevel="1" x14ac:dyDescent="0.2">
      <c r="A968" t="s">
        <v>2068</v>
      </c>
      <c r="B968" t="s">
        <v>422</v>
      </c>
      <c r="C968" s="25">
        <v>6030</v>
      </c>
      <c r="F968" s="1">
        <f t="shared" si="301"/>
        <v>2970</v>
      </c>
      <c r="H968" s="1">
        <v>1987</v>
      </c>
      <c r="I968" s="1">
        <v>1958</v>
      </c>
      <c r="J968" s="2" t="str">
        <f t="shared" si="306"/>
        <v/>
      </c>
      <c r="K968" s="2">
        <f t="shared" si="307"/>
        <v>0.65925925925925921</v>
      </c>
      <c r="L968" s="10">
        <f t="shared" si="303"/>
        <v>3</v>
      </c>
      <c r="M968" s="9">
        <f t="shared" si="304"/>
        <v>1</v>
      </c>
      <c r="N968" s="8">
        <f t="shared" si="305"/>
        <v>2</v>
      </c>
      <c r="O968" s="2">
        <f t="shared" si="308"/>
        <v>0.17474747474747473</v>
      </c>
      <c r="P968" s="2">
        <f t="shared" si="309"/>
        <v>0.57979797979797976</v>
      </c>
      <c r="Q968" s="2">
        <f t="shared" si="310"/>
        <v>0.23670033670033669</v>
      </c>
      <c r="R968" s="2">
        <f t="shared" si="311"/>
        <v>8.7542087542087921E-3</v>
      </c>
      <c r="S968" s="1">
        <v>519</v>
      </c>
      <c r="T968" s="1">
        <v>1722</v>
      </c>
      <c r="U968" s="1">
        <v>703</v>
      </c>
      <c r="V968" s="1">
        <v>25</v>
      </c>
      <c r="Z968" s="1">
        <v>0</v>
      </c>
      <c r="AF968" s="1">
        <v>1</v>
      </c>
      <c r="AS968" t="s">
        <v>2068</v>
      </c>
      <c r="AT968" t="s">
        <v>422</v>
      </c>
      <c r="AW968" s="42">
        <v>20</v>
      </c>
      <c r="AX968" s="44">
        <v>69</v>
      </c>
      <c r="AY968" s="48">
        <f t="shared" si="302"/>
        <v>20069</v>
      </c>
      <c r="BA968" s="7" t="s">
        <v>2971</v>
      </c>
      <c r="BJ968" s="1">
        <v>1987</v>
      </c>
      <c r="BK968" s="1">
        <f t="shared" si="300"/>
        <v>1378</v>
      </c>
      <c r="BL968" s="1">
        <v>533</v>
      </c>
      <c r="BP968" s="1">
        <v>76</v>
      </c>
    </row>
    <row r="969" spans="1:68" hidden="1" outlineLevel="1" x14ac:dyDescent="0.2">
      <c r="A969" t="s">
        <v>1996</v>
      </c>
      <c r="B969" t="s">
        <v>422</v>
      </c>
      <c r="C969" s="25">
        <v>1298</v>
      </c>
      <c r="F969" s="1">
        <f t="shared" si="301"/>
        <v>954</v>
      </c>
      <c r="H969" s="1">
        <v>693</v>
      </c>
      <c r="I969" s="1">
        <v>670</v>
      </c>
      <c r="J969" s="2" t="str">
        <f t="shared" si="306"/>
        <v/>
      </c>
      <c r="K969" s="2">
        <f t="shared" si="307"/>
        <v>0.70230607966457026</v>
      </c>
      <c r="L969" s="10">
        <f t="shared" si="303"/>
        <v>3</v>
      </c>
      <c r="M969" s="9">
        <f t="shared" si="304"/>
        <v>1</v>
      </c>
      <c r="N969" s="8">
        <f t="shared" si="305"/>
        <v>2</v>
      </c>
      <c r="O969" s="2">
        <f t="shared" si="308"/>
        <v>8.9098532494758909E-2</v>
      </c>
      <c r="P969" s="2">
        <f t="shared" si="309"/>
        <v>0.79979035639412999</v>
      </c>
      <c r="Q969" s="2">
        <f t="shared" si="310"/>
        <v>0.1069182389937107</v>
      </c>
      <c r="R969" s="2">
        <f t="shared" si="311"/>
        <v>4.1928721174004646E-3</v>
      </c>
      <c r="S969" s="1">
        <v>85</v>
      </c>
      <c r="T969" s="1">
        <v>763</v>
      </c>
      <c r="U969" s="1">
        <v>102</v>
      </c>
      <c r="V969" s="1">
        <v>4</v>
      </c>
      <c r="Z969" s="1">
        <v>0</v>
      </c>
      <c r="AF969" s="1">
        <v>0</v>
      </c>
      <c r="AS969" t="s">
        <v>1996</v>
      </c>
      <c r="AT969" t="s">
        <v>422</v>
      </c>
      <c r="AW969" s="42">
        <v>20</v>
      </c>
      <c r="AX969" s="44">
        <v>71</v>
      </c>
      <c r="AY969" s="48">
        <f t="shared" si="302"/>
        <v>20071</v>
      </c>
      <c r="BA969" s="7" t="s">
        <v>2971</v>
      </c>
      <c r="BJ969" s="1">
        <v>693</v>
      </c>
      <c r="BK969" s="1">
        <f t="shared" si="300"/>
        <v>480</v>
      </c>
      <c r="BL969" s="1">
        <v>202</v>
      </c>
      <c r="BP969" s="1">
        <v>11</v>
      </c>
    </row>
    <row r="970" spans="1:68" hidden="1" outlineLevel="1" x14ac:dyDescent="0.2">
      <c r="A970" t="s">
        <v>598</v>
      </c>
      <c r="B970" t="s">
        <v>422</v>
      </c>
      <c r="C970" s="25">
        <v>6454</v>
      </c>
      <c r="F970" s="1">
        <f t="shared" si="301"/>
        <v>4899</v>
      </c>
      <c r="H970" s="1">
        <v>2753</v>
      </c>
      <c r="I970" s="1">
        <v>2123</v>
      </c>
      <c r="J970" s="2" t="str">
        <f t="shared" si="306"/>
        <v/>
      </c>
      <c r="K970" s="2">
        <f t="shared" si="307"/>
        <v>0.43335374566238005</v>
      </c>
      <c r="L970" s="10">
        <f t="shared" si="303"/>
        <v>3</v>
      </c>
      <c r="M970" s="9">
        <f t="shared" si="304"/>
        <v>1</v>
      </c>
      <c r="N970" s="8">
        <f t="shared" si="305"/>
        <v>2</v>
      </c>
      <c r="O970" s="2">
        <f t="shared" si="308"/>
        <v>0.12921004286589099</v>
      </c>
      <c r="P970" s="2">
        <f t="shared" si="309"/>
        <v>0.44437640334762196</v>
      </c>
      <c r="Q970" s="2">
        <f t="shared" si="310"/>
        <v>0.42355582771994282</v>
      </c>
      <c r="R970" s="2">
        <f t="shared" si="311"/>
        <v>2.8577260665442195E-3</v>
      </c>
      <c r="S970" s="1">
        <v>633</v>
      </c>
      <c r="T970" s="1">
        <v>2177</v>
      </c>
      <c r="U970" s="1">
        <v>2075</v>
      </c>
      <c r="V970" s="1">
        <v>4</v>
      </c>
      <c r="Z970" s="1">
        <v>8</v>
      </c>
      <c r="AF970" s="1">
        <v>2</v>
      </c>
      <c r="AS970" t="s">
        <v>598</v>
      </c>
      <c r="AT970" t="s">
        <v>422</v>
      </c>
      <c r="AW970" s="42">
        <v>20</v>
      </c>
      <c r="AX970" s="44">
        <v>73</v>
      </c>
      <c r="AY970" s="48">
        <f t="shared" si="302"/>
        <v>20073</v>
      </c>
      <c r="BA970" s="7" t="s">
        <v>2971</v>
      </c>
      <c r="BJ970" s="1">
        <v>2753</v>
      </c>
      <c r="BK970" s="1">
        <f t="shared" si="300"/>
        <v>2097</v>
      </c>
      <c r="BL970" s="1">
        <v>562</v>
      </c>
      <c r="BP970" s="1">
        <v>94</v>
      </c>
    </row>
    <row r="971" spans="1:68" hidden="1" outlineLevel="1" x14ac:dyDescent="0.2">
      <c r="A971" t="s">
        <v>2484</v>
      </c>
      <c r="B971" t="s">
        <v>422</v>
      </c>
      <c r="C971" s="25">
        <v>2639</v>
      </c>
      <c r="F971" s="1">
        <f t="shared" si="301"/>
        <v>1279</v>
      </c>
      <c r="H971" s="1">
        <v>878</v>
      </c>
      <c r="I971" s="1">
        <v>877</v>
      </c>
      <c r="J971" s="2" t="str">
        <f t="shared" si="306"/>
        <v/>
      </c>
      <c r="K971" s="2">
        <f t="shared" si="307"/>
        <v>0.68569194683346368</v>
      </c>
      <c r="L971" s="10">
        <f t="shared" si="303"/>
        <v>3</v>
      </c>
      <c r="M971" s="9">
        <f t="shared" si="304"/>
        <v>1</v>
      </c>
      <c r="N971" s="8">
        <f t="shared" si="305"/>
        <v>2</v>
      </c>
      <c r="O971" s="2">
        <f t="shared" si="308"/>
        <v>0.1266614542611415</v>
      </c>
      <c r="P971" s="2">
        <f t="shared" si="309"/>
        <v>0.71227521501172786</v>
      </c>
      <c r="Q971" s="2">
        <f t="shared" si="310"/>
        <v>0.15793588741204065</v>
      </c>
      <c r="R971" s="2">
        <f t="shared" si="311"/>
        <v>3.1274433150899894E-3</v>
      </c>
      <c r="S971" s="1">
        <v>162</v>
      </c>
      <c r="T971" s="1">
        <v>911</v>
      </c>
      <c r="U971" s="1">
        <v>202</v>
      </c>
      <c r="V971" s="1">
        <v>3</v>
      </c>
      <c r="Z971" s="1">
        <v>1</v>
      </c>
      <c r="AF971" s="1">
        <v>0</v>
      </c>
      <c r="AS971" t="s">
        <v>2484</v>
      </c>
      <c r="AT971" t="s">
        <v>422</v>
      </c>
      <c r="AW971" s="42">
        <v>20</v>
      </c>
      <c r="AX971" s="44">
        <v>75</v>
      </c>
      <c r="AY971" s="48">
        <f t="shared" si="302"/>
        <v>20075</v>
      </c>
      <c r="BA971" s="7" t="s">
        <v>2971</v>
      </c>
      <c r="BJ971" s="1">
        <v>878</v>
      </c>
      <c r="BK971" s="1">
        <f t="shared" si="300"/>
        <v>465</v>
      </c>
      <c r="BL971" s="1">
        <v>385</v>
      </c>
      <c r="BP971" s="1">
        <v>28</v>
      </c>
    </row>
    <row r="972" spans="1:68" hidden="1" outlineLevel="1" x14ac:dyDescent="0.2">
      <c r="A972" t="s">
        <v>1092</v>
      </c>
      <c r="B972" t="s">
        <v>422</v>
      </c>
      <c r="C972" s="25">
        <v>5911</v>
      </c>
      <c r="F972" s="1">
        <f t="shared" si="301"/>
        <v>4244</v>
      </c>
      <c r="H972" s="1">
        <v>2554</v>
      </c>
      <c r="I972" s="1">
        <v>2389</v>
      </c>
      <c r="J972" s="2" t="str">
        <f t="shared" si="306"/>
        <v/>
      </c>
      <c r="K972" s="2">
        <f t="shared" si="307"/>
        <v>0.56291234684260127</v>
      </c>
      <c r="L972" s="10">
        <f t="shared" si="303"/>
        <v>3</v>
      </c>
      <c r="M972" s="9">
        <f t="shared" si="304"/>
        <v>1</v>
      </c>
      <c r="N972" s="8">
        <f t="shared" si="305"/>
        <v>2</v>
      </c>
      <c r="O972" s="2">
        <f t="shared" si="308"/>
        <v>0.19038642789820923</v>
      </c>
      <c r="P972" s="2">
        <f t="shared" si="309"/>
        <v>0.5838831291234684</v>
      </c>
      <c r="Q972" s="2">
        <f t="shared" si="310"/>
        <v>0.21983977379830349</v>
      </c>
      <c r="R972" s="2">
        <f t="shared" si="311"/>
        <v>5.8906691800188482E-3</v>
      </c>
      <c r="S972" s="1">
        <v>808</v>
      </c>
      <c r="T972" s="1">
        <v>2478</v>
      </c>
      <c r="U972" s="1">
        <v>933</v>
      </c>
      <c r="V972" s="1">
        <v>25</v>
      </c>
      <c r="Z972" s="1">
        <v>0</v>
      </c>
      <c r="AF972" s="1">
        <v>0</v>
      </c>
      <c r="AS972" t="s">
        <v>1092</v>
      </c>
      <c r="AT972" t="s">
        <v>422</v>
      </c>
      <c r="AW972" s="42">
        <v>20</v>
      </c>
      <c r="AX972" s="44">
        <v>77</v>
      </c>
      <c r="AY972" s="48">
        <f t="shared" si="302"/>
        <v>20077</v>
      </c>
      <c r="BA972" s="7" t="s">
        <v>2971</v>
      </c>
      <c r="BJ972" s="1">
        <v>2554</v>
      </c>
      <c r="BK972" s="1">
        <f t="shared" si="300"/>
        <v>2125</v>
      </c>
      <c r="BL972" s="1">
        <v>370</v>
      </c>
      <c r="BP972" s="1">
        <v>59</v>
      </c>
    </row>
    <row r="973" spans="1:68" hidden="1" outlineLevel="1" x14ac:dyDescent="0.2">
      <c r="A973" t="s">
        <v>881</v>
      </c>
      <c r="B973" t="s">
        <v>422</v>
      </c>
      <c r="C973" s="25">
        <v>34852</v>
      </c>
      <c r="F973" s="1">
        <f t="shared" si="301"/>
        <v>22103</v>
      </c>
      <c r="H973" s="1">
        <v>14667</v>
      </c>
      <c r="I973" s="1">
        <v>14294</v>
      </c>
      <c r="J973" s="2" t="str">
        <f t="shared" si="306"/>
        <v/>
      </c>
      <c r="K973" s="2">
        <f t="shared" si="307"/>
        <v>0.64669954304845501</v>
      </c>
      <c r="L973" s="10">
        <f t="shared" si="303"/>
        <v>3</v>
      </c>
      <c r="M973" s="9">
        <f t="shared" si="304"/>
        <v>1</v>
      </c>
      <c r="N973" s="8">
        <f t="shared" si="305"/>
        <v>2</v>
      </c>
      <c r="O973" s="2">
        <f t="shared" si="308"/>
        <v>0.21037868162692847</v>
      </c>
      <c r="P973" s="2">
        <f t="shared" si="309"/>
        <v>0.49472922227751887</v>
      </c>
      <c r="Q973" s="2">
        <f t="shared" si="310"/>
        <v>0.28968918246391895</v>
      </c>
      <c r="R973" s="2">
        <f t="shared" si="311"/>
        <v>5.2029136316337765E-3</v>
      </c>
      <c r="S973" s="1">
        <v>4650</v>
      </c>
      <c r="T973" s="1">
        <v>10935</v>
      </c>
      <c r="U973" s="1">
        <v>6403</v>
      </c>
      <c r="V973" s="1">
        <v>94</v>
      </c>
      <c r="Z973" s="1">
        <v>3</v>
      </c>
      <c r="AF973" s="1">
        <v>18</v>
      </c>
      <c r="AS973" t="s">
        <v>881</v>
      </c>
      <c r="AT973" t="s">
        <v>422</v>
      </c>
      <c r="AW973" s="42">
        <v>20</v>
      </c>
      <c r="AX973" s="44">
        <v>79</v>
      </c>
      <c r="AY973" s="48">
        <f t="shared" si="302"/>
        <v>20079</v>
      </c>
      <c r="BA973" s="7" t="s">
        <v>2971</v>
      </c>
      <c r="BJ973" s="1">
        <v>14667</v>
      </c>
      <c r="BK973" s="1">
        <f t="shared" si="300"/>
        <v>10957</v>
      </c>
      <c r="BL973" s="1">
        <v>3333</v>
      </c>
      <c r="BP973" s="1">
        <v>377</v>
      </c>
    </row>
    <row r="974" spans="1:68" hidden="1" outlineLevel="1" x14ac:dyDescent="0.2">
      <c r="A974" t="s">
        <v>2171</v>
      </c>
      <c r="B974" t="s">
        <v>422</v>
      </c>
      <c r="C974" s="25">
        <v>4256</v>
      </c>
      <c r="F974" s="1">
        <f t="shared" si="301"/>
        <v>2433</v>
      </c>
      <c r="H974" s="1">
        <v>1423</v>
      </c>
      <c r="I974" s="1">
        <v>1396</v>
      </c>
      <c r="J974" s="2" t="str">
        <f t="shared" si="306"/>
        <v/>
      </c>
      <c r="K974" s="2">
        <f t="shared" si="307"/>
        <v>0.57377722975750101</v>
      </c>
      <c r="L974" s="10">
        <f t="shared" si="303"/>
        <v>3</v>
      </c>
      <c r="M974" s="9">
        <f t="shared" si="304"/>
        <v>1</v>
      </c>
      <c r="N974" s="8">
        <f t="shared" si="305"/>
        <v>2</v>
      </c>
      <c r="O974" s="2">
        <f t="shared" si="308"/>
        <v>0.11878339498561447</v>
      </c>
      <c r="P974" s="2">
        <f t="shared" si="309"/>
        <v>0.65187011919441018</v>
      </c>
      <c r="Q974" s="2">
        <f t="shared" si="310"/>
        <v>0.22729140978216195</v>
      </c>
      <c r="R974" s="2">
        <f t="shared" si="311"/>
        <v>2.0550760378133526E-3</v>
      </c>
      <c r="S974" s="1">
        <v>289</v>
      </c>
      <c r="T974" s="1">
        <v>1586</v>
      </c>
      <c r="U974" s="1">
        <v>553</v>
      </c>
      <c r="V974" s="1">
        <v>4</v>
      </c>
      <c r="Z974" s="1">
        <v>1</v>
      </c>
      <c r="AF974" s="1">
        <v>0</v>
      </c>
      <c r="AS974" t="s">
        <v>2171</v>
      </c>
      <c r="AT974" t="s">
        <v>422</v>
      </c>
      <c r="AW974" s="42">
        <v>20</v>
      </c>
      <c r="AX974" s="44">
        <v>81</v>
      </c>
      <c r="AY974" s="48">
        <f t="shared" si="302"/>
        <v>20081</v>
      </c>
      <c r="BA974" s="7" t="s">
        <v>2971</v>
      </c>
      <c r="BJ974" s="1">
        <v>1423</v>
      </c>
      <c r="BK974" s="1">
        <f t="shared" si="300"/>
        <v>1043</v>
      </c>
      <c r="BL974" s="1">
        <v>315</v>
      </c>
      <c r="BP974" s="1">
        <v>65</v>
      </c>
    </row>
    <row r="975" spans="1:68" hidden="1" outlineLevel="1" x14ac:dyDescent="0.2">
      <c r="A975" t="s">
        <v>1293</v>
      </c>
      <c r="B975" t="s">
        <v>422</v>
      </c>
      <c r="C975" s="25">
        <v>1963</v>
      </c>
      <c r="F975" s="1">
        <f t="shared" si="301"/>
        <v>1514</v>
      </c>
      <c r="H975" s="1">
        <v>1079</v>
      </c>
      <c r="I975" s="1">
        <v>1060</v>
      </c>
      <c r="J975" s="2" t="str">
        <f t="shared" si="306"/>
        <v/>
      </c>
      <c r="K975" s="2">
        <f t="shared" si="307"/>
        <v>0.70013210039630114</v>
      </c>
      <c r="L975" s="10">
        <f t="shared" si="303"/>
        <v>3</v>
      </c>
      <c r="M975" s="9">
        <f t="shared" si="304"/>
        <v>1</v>
      </c>
      <c r="N975" s="8">
        <f t="shared" si="305"/>
        <v>2</v>
      </c>
      <c r="O975" s="2">
        <f t="shared" si="308"/>
        <v>0.15125495376486128</v>
      </c>
      <c r="P975" s="2">
        <f t="shared" si="309"/>
        <v>0.69418758256274771</v>
      </c>
      <c r="Q975" s="2">
        <f t="shared" si="310"/>
        <v>0.15389696169088507</v>
      </c>
      <c r="R975" s="2">
        <f t="shared" si="311"/>
        <v>6.6050198150591211E-4</v>
      </c>
      <c r="S975" s="1">
        <v>229</v>
      </c>
      <c r="T975" s="1">
        <v>1051</v>
      </c>
      <c r="U975" s="1">
        <v>233</v>
      </c>
      <c r="V975" s="1">
        <v>1</v>
      </c>
      <c r="Z975" s="1">
        <v>0</v>
      </c>
      <c r="AF975" s="1">
        <v>0</v>
      </c>
      <c r="AS975" t="s">
        <v>1293</v>
      </c>
      <c r="AT975" t="s">
        <v>422</v>
      </c>
      <c r="AW975" s="42">
        <v>20</v>
      </c>
      <c r="AX975" s="44">
        <v>83</v>
      </c>
      <c r="AY975" s="48">
        <f t="shared" si="302"/>
        <v>20083</v>
      </c>
      <c r="BA975" s="7" t="s">
        <v>2971</v>
      </c>
      <c r="BJ975" s="1">
        <v>1079</v>
      </c>
      <c r="BK975" s="1">
        <f t="shared" si="300"/>
        <v>901</v>
      </c>
      <c r="BL975" s="1">
        <v>152</v>
      </c>
      <c r="BP975" s="1">
        <v>26</v>
      </c>
    </row>
    <row r="976" spans="1:68" hidden="1" outlineLevel="1" x14ac:dyDescent="0.2">
      <c r="A976" t="s">
        <v>2754</v>
      </c>
      <c r="B976" t="s">
        <v>422</v>
      </c>
      <c r="C976" s="25">
        <v>13449</v>
      </c>
      <c r="F976" s="1">
        <f t="shared" si="301"/>
        <v>8746</v>
      </c>
      <c r="H976" s="1">
        <v>5686</v>
      </c>
      <c r="I976" s="1">
        <v>5561</v>
      </c>
      <c r="J976" s="2" t="str">
        <f t="shared" si="306"/>
        <v/>
      </c>
      <c r="K976" s="2">
        <f t="shared" si="307"/>
        <v>0.6358335238966385</v>
      </c>
      <c r="L976" s="10">
        <f t="shared" si="303"/>
        <v>3</v>
      </c>
      <c r="M976" s="9">
        <f t="shared" si="304"/>
        <v>1</v>
      </c>
      <c r="N976" s="8">
        <f t="shared" si="305"/>
        <v>2</v>
      </c>
      <c r="O976" s="2">
        <f t="shared" si="308"/>
        <v>0.23633661102218156</v>
      </c>
      <c r="P976" s="2">
        <f t="shared" si="309"/>
        <v>0.48627944203064261</v>
      </c>
      <c r="Q976" s="2">
        <f t="shared" si="310"/>
        <v>0.27166704779327694</v>
      </c>
      <c r="R976" s="2">
        <f t="shared" si="311"/>
        <v>5.7168991538988356E-3</v>
      </c>
      <c r="S976" s="1">
        <v>2067</v>
      </c>
      <c r="T976" s="1">
        <v>4253</v>
      </c>
      <c r="U976" s="1">
        <v>2376</v>
      </c>
      <c r="V976" s="1">
        <v>47</v>
      </c>
      <c r="Z976" s="1">
        <v>3</v>
      </c>
      <c r="AF976" s="1">
        <v>0</v>
      </c>
      <c r="AS976" t="s">
        <v>2754</v>
      </c>
      <c r="AT976" t="s">
        <v>422</v>
      </c>
      <c r="AW976" s="42">
        <v>20</v>
      </c>
      <c r="AX976" s="44">
        <v>85</v>
      </c>
      <c r="AY976" s="48">
        <f t="shared" si="302"/>
        <v>20085</v>
      </c>
      <c r="BA976" s="7" t="s">
        <v>2971</v>
      </c>
      <c r="BJ976" s="1">
        <v>5686</v>
      </c>
      <c r="BK976" s="1">
        <f t="shared" si="300"/>
        <v>4509</v>
      </c>
      <c r="BL976" s="1">
        <v>1031</v>
      </c>
      <c r="BP976" s="1">
        <v>146</v>
      </c>
    </row>
    <row r="977" spans="1:68" hidden="1" outlineLevel="1" x14ac:dyDescent="0.2">
      <c r="A977" t="s">
        <v>1012</v>
      </c>
      <c r="B977" t="s">
        <v>422</v>
      </c>
      <c r="C977" s="25">
        <v>18945</v>
      </c>
      <c r="F977" s="1">
        <f t="shared" si="301"/>
        <v>12977</v>
      </c>
      <c r="H977" s="1">
        <v>8214</v>
      </c>
      <c r="I977" s="1">
        <v>8013</v>
      </c>
      <c r="J977" s="2" t="str">
        <f t="shared" si="306"/>
        <v/>
      </c>
      <c r="K977" s="2">
        <f t="shared" si="307"/>
        <v>0.61747707482468983</v>
      </c>
      <c r="L977" s="10">
        <f t="shared" si="303"/>
        <v>3</v>
      </c>
      <c r="M977" s="9">
        <f t="shared" si="304"/>
        <v>1</v>
      </c>
      <c r="N977" s="8">
        <f t="shared" si="305"/>
        <v>2</v>
      </c>
      <c r="O977" s="2">
        <f t="shared" si="308"/>
        <v>0.23356708021884873</v>
      </c>
      <c r="P977" s="2">
        <f t="shared" si="309"/>
        <v>0.46197117977961005</v>
      </c>
      <c r="Q977" s="2">
        <f t="shared" si="310"/>
        <v>0.29806580873853739</v>
      </c>
      <c r="R977" s="2">
        <f t="shared" si="311"/>
        <v>6.3959312630038068E-3</v>
      </c>
      <c r="S977" s="1">
        <v>3031</v>
      </c>
      <c r="T977" s="1">
        <v>5995</v>
      </c>
      <c r="U977" s="1">
        <v>3868</v>
      </c>
      <c r="V977" s="1">
        <v>71</v>
      </c>
      <c r="Z977" s="1">
        <v>10</v>
      </c>
      <c r="AF977" s="1">
        <v>2</v>
      </c>
      <c r="AS977" t="s">
        <v>1012</v>
      </c>
      <c r="AT977" t="s">
        <v>422</v>
      </c>
      <c r="AW977" s="42">
        <v>20</v>
      </c>
      <c r="AX977" s="44">
        <v>87</v>
      </c>
      <c r="AY977" s="48">
        <f t="shared" si="302"/>
        <v>20087</v>
      </c>
      <c r="BA977" s="7" t="s">
        <v>2971</v>
      </c>
      <c r="BJ977" s="1">
        <v>8214</v>
      </c>
      <c r="BK977" s="1">
        <f t="shared" si="300"/>
        <v>7059</v>
      </c>
      <c r="BL977" s="1">
        <v>887</v>
      </c>
      <c r="BP977" s="1">
        <v>268</v>
      </c>
    </row>
    <row r="978" spans="1:68" hidden="1" outlineLevel="1" x14ac:dyDescent="0.2">
      <c r="A978" t="s">
        <v>1289</v>
      </c>
      <c r="B978" t="s">
        <v>422</v>
      </c>
      <c r="C978" s="25">
        <v>3046</v>
      </c>
      <c r="F978" s="1">
        <f t="shared" si="301"/>
        <v>2381</v>
      </c>
      <c r="H978" s="1">
        <v>1534</v>
      </c>
      <c r="I978" s="1">
        <v>1497</v>
      </c>
      <c r="J978" s="2" t="str">
        <f t="shared" si="306"/>
        <v/>
      </c>
      <c r="K978" s="2">
        <f t="shared" si="307"/>
        <v>0.62872742545149096</v>
      </c>
      <c r="L978" s="10">
        <f t="shared" si="303"/>
        <v>3</v>
      </c>
      <c r="M978" s="9">
        <f t="shared" si="304"/>
        <v>1</v>
      </c>
      <c r="N978" s="8">
        <f t="shared" si="305"/>
        <v>2</v>
      </c>
      <c r="O978" s="2">
        <f t="shared" si="308"/>
        <v>0.1373372532549349</v>
      </c>
      <c r="P978" s="2">
        <f t="shared" si="309"/>
        <v>0.64930701385972278</v>
      </c>
      <c r="Q978" s="2">
        <f t="shared" si="310"/>
        <v>0.20957580848383031</v>
      </c>
      <c r="R978" s="2">
        <f t="shared" si="311"/>
        <v>3.7799244015120637E-3</v>
      </c>
      <c r="S978" s="1">
        <v>327</v>
      </c>
      <c r="T978" s="1">
        <v>1546</v>
      </c>
      <c r="U978" s="1">
        <v>499</v>
      </c>
      <c r="V978" s="1">
        <v>8</v>
      </c>
      <c r="Z978" s="1">
        <v>0</v>
      </c>
      <c r="AF978" s="1">
        <v>1</v>
      </c>
      <c r="AS978" t="s">
        <v>1289</v>
      </c>
      <c r="AT978" t="s">
        <v>422</v>
      </c>
      <c r="AW978" s="42">
        <v>20</v>
      </c>
      <c r="AX978" s="44">
        <v>89</v>
      </c>
      <c r="AY978" s="48">
        <f t="shared" si="302"/>
        <v>20089</v>
      </c>
      <c r="BA978" s="7" t="s">
        <v>2971</v>
      </c>
      <c r="BJ978" s="1">
        <v>1534</v>
      </c>
      <c r="BK978" s="1">
        <f t="shared" si="300"/>
        <v>1188</v>
      </c>
      <c r="BL978" s="1">
        <v>316</v>
      </c>
      <c r="BP978" s="1">
        <v>30</v>
      </c>
    </row>
    <row r="979" spans="1:68" hidden="1" outlineLevel="1" x14ac:dyDescent="0.2">
      <c r="A979" t="s">
        <v>1271</v>
      </c>
      <c r="B979" t="s">
        <v>422</v>
      </c>
      <c r="C979" s="25">
        <v>559913</v>
      </c>
      <c r="F979" s="1">
        <f t="shared" si="301"/>
        <v>383491</v>
      </c>
      <c r="H979" s="1">
        <v>277829</v>
      </c>
      <c r="I979" s="1">
        <v>274365</v>
      </c>
      <c r="J979" s="2" t="str">
        <f t="shared" si="306"/>
        <v/>
      </c>
      <c r="K979" s="2">
        <f t="shared" si="307"/>
        <v>0.71544051881269699</v>
      </c>
      <c r="L979" s="10">
        <f t="shared" si="303"/>
        <v>3</v>
      </c>
      <c r="M979" s="9">
        <f t="shared" si="304"/>
        <v>1</v>
      </c>
      <c r="N979" s="8">
        <f t="shared" si="305"/>
        <v>2</v>
      </c>
      <c r="O979" s="2">
        <f t="shared" si="308"/>
        <v>0.2290092857459497</v>
      </c>
      <c r="P979" s="2">
        <f t="shared" si="309"/>
        <v>0.4644594006117484</v>
      </c>
      <c r="Q979" s="2">
        <f t="shared" si="310"/>
        <v>0.29838509899841198</v>
      </c>
      <c r="R979" s="2">
        <f t="shared" si="311"/>
        <v>8.1462146438899263E-3</v>
      </c>
      <c r="S979" s="1">
        <v>87823</v>
      </c>
      <c r="T979" s="1">
        <v>178116</v>
      </c>
      <c r="U979" s="1">
        <v>114428</v>
      </c>
      <c r="V979" s="1">
        <v>2869</v>
      </c>
      <c r="Z979" s="1">
        <v>200</v>
      </c>
      <c r="AF979" s="1">
        <v>55</v>
      </c>
      <c r="AS979" t="s">
        <v>1271</v>
      </c>
      <c r="AT979" t="s">
        <v>422</v>
      </c>
      <c r="AW979" s="42">
        <v>20</v>
      </c>
      <c r="AX979" s="44">
        <v>91</v>
      </c>
      <c r="AY979" s="48">
        <f t="shared" si="302"/>
        <v>20091</v>
      </c>
      <c r="BA979" s="7" t="s">
        <v>2971</v>
      </c>
      <c r="BJ979" s="1">
        <v>277829</v>
      </c>
      <c r="BK979" s="1">
        <f t="shared" si="300"/>
        <v>154785</v>
      </c>
      <c r="BL979" s="1">
        <v>115020</v>
      </c>
      <c r="BP979" s="1">
        <v>8024</v>
      </c>
    </row>
    <row r="980" spans="1:68" hidden="1" outlineLevel="1" x14ac:dyDescent="0.2">
      <c r="A980" t="s">
        <v>760</v>
      </c>
      <c r="B980" t="s">
        <v>422</v>
      </c>
      <c r="C980" s="25">
        <v>3968</v>
      </c>
      <c r="F980" s="1">
        <f t="shared" si="301"/>
        <v>2220</v>
      </c>
      <c r="H980" s="1">
        <v>1420</v>
      </c>
      <c r="I980" s="1">
        <v>1386</v>
      </c>
      <c r="J980" s="2" t="str">
        <f t="shared" si="306"/>
        <v/>
      </c>
      <c r="K980" s="2">
        <f t="shared" si="307"/>
        <v>0.62432432432432428</v>
      </c>
      <c r="L980" s="10">
        <f t="shared" si="303"/>
        <v>3</v>
      </c>
      <c r="M980" s="9">
        <f t="shared" si="304"/>
        <v>1</v>
      </c>
      <c r="N980" s="8">
        <f t="shared" si="305"/>
        <v>2</v>
      </c>
      <c r="O980" s="2">
        <f t="shared" si="308"/>
        <v>0.14819819819819821</v>
      </c>
      <c r="P980" s="2">
        <f t="shared" si="309"/>
        <v>0.60900900900900901</v>
      </c>
      <c r="Q980" s="2">
        <f t="shared" si="310"/>
        <v>0.23963963963963963</v>
      </c>
      <c r="R980" s="2">
        <f t="shared" si="311"/>
        <v>3.1531531531531209E-3</v>
      </c>
      <c r="S980" s="1">
        <v>329</v>
      </c>
      <c r="T980" s="1">
        <v>1352</v>
      </c>
      <c r="U980" s="1">
        <v>532</v>
      </c>
      <c r="V980" s="1">
        <v>6</v>
      </c>
      <c r="Z980" s="1">
        <v>1</v>
      </c>
      <c r="AF980" s="1">
        <v>0</v>
      </c>
      <c r="AS980" t="s">
        <v>760</v>
      </c>
      <c r="AT980" t="s">
        <v>422</v>
      </c>
      <c r="AW980" s="42">
        <v>20</v>
      </c>
      <c r="AX980" s="44">
        <v>93</v>
      </c>
      <c r="AY980" s="48">
        <f t="shared" si="302"/>
        <v>20093</v>
      </c>
      <c r="BA980" s="7" t="s">
        <v>2971</v>
      </c>
      <c r="BJ980" s="1">
        <v>1420</v>
      </c>
      <c r="BK980" s="1">
        <f t="shared" si="300"/>
        <v>1118</v>
      </c>
      <c r="BL980" s="1">
        <v>246</v>
      </c>
      <c r="BP980" s="1">
        <v>56</v>
      </c>
    </row>
    <row r="981" spans="1:68" hidden="1" outlineLevel="1" x14ac:dyDescent="0.2">
      <c r="A981" t="s">
        <v>1248</v>
      </c>
      <c r="B981" t="s">
        <v>422</v>
      </c>
      <c r="C981" s="25">
        <v>7863</v>
      </c>
      <c r="F981" s="1">
        <f t="shared" si="301"/>
        <v>5472</v>
      </c>
      <c r="H981" s="1">
        <v>3330</v>
      </c>
      <c r="I981" s="1">
        <v>3231</v>
      </c>
      <c r="J981" s="2" t="str">
        <f t="shared" si="306"/>
        <v/>
      </c>
      <c r="K981" s="2">
        <f t="shared" si="307"/>
        <v>0.59046052631578949</v>
      </c>
      <c r="L981" s="10">
        <f t="shared" si="303"/>
        <v>3</v>
      </c>
      <c r="M981" s="9">
        <f t="shared" si="304"/>
        <v>1</v>
      </c>
      <c r="N981" s="8">
        <f t="shared" si="305"/>
        <v>2</v>
      </c>
      <c r="O981" s="2">
        <f t="shared" si="308"/>
        <v>0.18128654970760233</v>
      </c>
      <c r="P981" s="2">
        <f t="shared" si="309"/>
        <v>0.54934210526315785</v>
      </c>
      <c r="Q981" s="2">
        <f t="shared" si="310"/>
        <v>0.2642543859649123</v>
      </c>
      <c r="R981" s="2">
        <f t="shared" si="311"/>
        <v>5.1169590643274643E-3</v>
      </c>
      <c r="S981" s="1">
        <v>992</v>
      </c>
      <c r="T981" s="1">
        <v>3006</v>
      </c>
      <c r="U981" s="1">
        <v>1446</v>
      </c>
      <c r="V981" s="1">
        <v>24</v>
      </c>
      <c r="Z981" s="1">
        <v>4</v>
      </c>
      <c r="AF981" s="1">
        <v>0</v>
      </c>
      <c r="AS981" t="s">
        <v>1248</v>
      </c>
      <c r="AT981" t="s">
        <v>422</v>
      </c>
      <c r="AW981" s="42">
        <v>20</v>
      </c>
      <c r="AX981" s="44">
        <v>95</v>
      </c>
      <c r="AY981" s="48">
        <f t="shared" si="302"/>
        <v>20095</v>
      </c>
      <c r="BA981" s="7" t="s">
        <v>2971</v>
      </c>
      <c r="BJ981" s="1">
        <v>3330</v>
      </c>
      <c r="BK981" s="1">
        <f t="shared" si="300"/>
        <v>2731</v>
      </c>
      <c r="BL981" s="1">
        <v>543</v>
      </c>
      <c r="BP981" s="1">
        <v>56</v>
      </c>
    </row>
    <row r="982" spans="1:68" hidden="1" outlineLevel="1" x14ac:dyDescent="0.2">
      <c r="A982" t="s">
        <v>1151</v>
      </c>
      <c r="B982" t="s">
        <v>422</v>
      </c>
      <c r="C982" s="25">
        <v>2496</v>
      </c>
      <c r="F982" s="1">
        <f t="shared" si="301"/>
        <v>1615</v>
      </c>
      <c r="H982" s="1">
        <v>1216</v>
      </c>
      <c r="I982" s="1">
        <v>1144</v>
      </c>
      <c r="J982" s="2" t="str">
        <f t="shared" si="306"/>
        <v/>
      </c>
      <c r="K982" s="2">
        <f t="shared" si="307"/>
        <v>0.70835913312693499</v>
      </c>
      <c r="L982" s="10">
        <f t="shared" si="303"/>
        <v>3</v>
      </c>
      <c r="M982" s="9">
        <f t="shared" si="304"/>
        <v>1</v>
      </c>
      <c r="N982" s="8">
        <f t="shared" si="305"/>
        <v>2</v>
      </c>
      <c r="O982" s="2">
        <f t="shared" si="308"/>
        <v>0.12321981424148606</v>
      </c>
      <c r="P982" s="2">
        <f t="shared" si="309"/>
        <v>0.73003095975232202</v>
      </c>
      <c r="Q982" s="2">
        <f t="shared" si="310"/>
        <v>0.14117647058823529</v>
      </c>
      <c r="R982" s="2">
        <f t="shared" si="311"/>
        <v>5.5727554179565986E-3</v>
      </c>
      <c r="S982" s="1">
        <v>199</v>
      </c>
      <c r="T982" s="1">
        <v>1179</v>
      </c>
      <c r="U982" s="1">
        <v>228</v>
      </c>
      <c r="V982" s="1">
        <v>9</v>
      </c>
      <c r="Z982" s="1">
        <v>0</v>
      </c>
      <c r="AF982" s="1">
        <v>0</v>
      </c>
      <c r="AS982" t="s">
        <v>1151</v>
      </c>
      <c r="AT982" t="s">
        <v>422</v>
      </c>
      <c r="AW982" s="42">
        <v>20</v>
      </c>
      <c r="AX982" s="44">
        <v>97</v>
      </c>
      <c r="AY982" s="48">
        <f t="shared" si="302"/>
        <v>20097</v>
      </c>
      <c r="BA982" s="7" t="s">
        <v>2971</v>
      </c>
      <c r="BJ982" s="1">
        <v>1216</v>
      </c>
      <c r="BK982" s="1">
        <f t="shared" si="300"/>
        <v>1074</v>
      </c>
      <c r="BL982" s="1">
        <v>122</v>
      </c>
      <c r="BP982" s="1">
        <v>20</v>
      </c>
    </row>
    <row r="983" spans="1:68" hidden="1" outlineLevel="1" x14ac:dyDescent="0.2">
      <c r="A983" t="s">
        <v>2964</v>
      </c>
      <c r="B983" t="s">
        <v>422</v>
      </c>
      <c r="C983" s="25">
        <v>21284</v>
      </c>
      <c r="F983" s="1">
        <f t="shared" si="301"/>
        <v>16372</v>
      </c>
      <c r="H983" s="1">
        <v>8199</v>
      </c>
      <c r="I983" s="1">
        <v>8037</v>
      </c>
      <c r="J983" s="2" t="str">
        <f t="shared" si="306"/>
        <v/>
      </c>
      <c r="K983" s="2">
        <f t="shared" si="307"/>
        <v>0.49089909601759102</v>
      </c>
      <c r="L983" s="10">
        <f t="shared" si="303"/>
        <v>3</v>
      </c>
      <c r="M983" s="9">
        <f t="shared" si="304"/>
        <v>1</v>
      </c>
      <c r="N983" s="8">
        <f t="shared" si="305"/>
        <v>2</v>
      </c>
      <c r="O983" s="2">
        <f t="shared" si="308"/>
        <v>0.26814072807231859</v>
      </c>
      <c r="P983" s="2">
        <f t="shared" si="309"/>
        <v>0.3728316638162717</v>
      </c>
      <c r="Q983" s="2">
        <f t="shared" si="310"/>
        <v>0.35120938187148792</v>
      </c>
      <c r="R983" s="2">
        <f t="shared" si="311"/>
        <v>7.8182262399217883E-3</v>
      </c>
      <c r="S983" s="1">
        <v>4390</v>
      </c>
      <c r="T983" s="1">
        <v>6104</v>
      </c>
      <c r="U983" s="1">
        <v>5750</v>
      </c>
      <c r="V983" s="1">
        <v>118</v>
      </c>
      <c r="Z983" s="1">
        <v>10</v>
      </c>
      <c r="AF983" s="1">
        <v>0</v>
      </c>
      <c r="AS983" t="s">
        <v>2964</v>
      </c>
      <c r="AT983" t="s">
        <v>422</v>
      </c>
      <c r="AW983" s="42">
        <v>20</v>
      </c>
      <c r="AX983" s="44">
        <v>99</v>
      </c>
      <c r="AY983" s="48">
        <f t="shared" si="302"/>
        <v>20099</v>
      </c>
      <c r="BA983" s="7" t="s">
        <v>2971</v>
      </c>
      <c r="BJ983" s="1">
        <v>8199</v>
      </c>
      <c r="BK983" s="1">
        <f t="shared" si="300"/>
        <v>7297</v>
      </c>
      <c r="BL983" s="1">
        <v>733</v>
      </c>
      <c r="BP983" s="1">
        <v>169</v>
      </c>
    </row>
    <row r="984" spans="1:68" hidden="1" outlineLevel="1" x14ac:dyDescent="0.2">
      <c r="A984" t="s">
        <v>1741</v>
      </c>
      <c r="B984" t="s">
        <v>422</v>
      </c>
      <c r="C984" s="25">
        <v>1704</v>
      </c>
      <c r="F984" s="1">
        <f t="shared" si="301"/>
        <v>1359</v>
      </c>
      <c r="H984" s="1">
        <v>951</v>
      </c>
      <c r="I984" s="1">
        <v>928</v>
      </c>
      <c r="J984" s="2" t="str">
        <f t="shared" si="306"/>
        <v/>
      </c>
      <c r="K984" s="2">
        <f t="shared" si="307"/>
        <v>0.68285504047093448</v>
      </c>
      <c r="L984" s="10">
        <f t="shared" si="303"/>
        <v>2</v>
      </c>
      <c r="M984" s="9">
        <f t="shared" si="304"/>
        <v>1</v>
      </c>
      <c r="N984" s="8">
        <f t="shared" si="305"/>
        <v>3</v>
      </c>
      <c r="O984" s="2">
        <f t="shared" si="308"/>
        <v>0.12950699043414277</v>
      </c>
      <c r="P984" s="2">
        <f t="shared" si="309"/>
        <v>0.74466519499632078</v>
      </c>
      <c r="Q984" s="2">
        <f t="shared" si="310"/>
        <v>0.12362030905077263</v>
      </c>
      <c r="R984" s="2">
        <f t="shared" si="311"/>
        <v>2.2075055187637665E-3</v>
      </c>
      <c r="S984" s="1">
        <v>176</v>
      </c>
      <c r="T984" s="1">
        <v>1012</v>
      </c>
      <c r="U984" s="1">
        <v>168</v>
      </c>
      <c r="V984" s="1">
        <v>3</v>
      </c>
      <c r="Z984" s="1">
        <v>0</v>
      </c>
      <c r="AF984" s="1">
        <v>0</v>
      </c>
      <c r="AS984" t="s">
        <v>1741</v>
      </c>
      <c r="AT984" t="s">
        <v>422</v>
      </c>
      <c r="AW984" s="42">
        <v>20</v>
      </c>
      <c r="AX984" s="44">
        <v>101</v>
      </c>
      <c r="AY984" s="48">
        <f t="shared" si="302"/>
        <v>20101</v>
      </c>
      <c r="BA984" s="7" t="s">
        <v>2971</v>
      </c>
      <c r="BJ984" s="1">
        <v>951</v>
      </c>
      <c r="BK984" s="1">
        <f t="shared" si="300"/>
        <v>698</v>
      </c>
      <c r="BL984" s="1">
        <v>235</v>
      </c>
      <c r="BP984" s="1">
        <v>18</v>
      </c>
    </row>
    <row r="985" spans="1:68" hidden="1" outlineLevel="1" x14ac:dyDescent="0.2">
      <c r="A985" t="s">
        <v>869</v>
      </c>
      <c r="B985" t="s">
        <v>422</v>
      </c>
      <c r="C985" s="25">
        <v>77739</v>
      </c>
      <c r="F985" s="1">
        <f t="shared" si="301"/>
        <v>46128</v>
      </c>
      <c r="H985" s="1">
        <v>29785</v>
      </c>
      <c r="I985" s="1">
        <v>29085</v>
      </c>
      <c r="J985" s="2" t="str">
        <f t="shared" si="306"/>
        <v/>
      </c>
      <c r="K985" s="2">
        <f t="shared" si="307"/>
        <v>0.63052809573361079</v>
      </c>
      <c r="L985" s="10">
        <f t="shared" si="303"/>
        <v>3</v>
      </c>
      <c r="M985" s="9">
        <f t="shared" si="304"/>
        <v>1</v>
      </c>
      <c r="N985" s="8">
        <f t="shared" si="305"/>
        <v>2</v>
      </c>
      <c r="O985" s="2">
        <f t="shared" si="308"/>
        <v>0.28026361429066943</v>
      </c>
      <c r="P985" s="2">
        <f t="shared" si="309"/>
        <v>0.38438692334373914</v>
      </c>
      <c r="Q985" s="2">
        <f t="shared" si="310"/>
        <v>0.3273283038501561</v>
      </c>
      <c r="R985" s="2">
        <f t="shared" si="311"/>
        <v>8.0211585154353893E-3</v>
      </c>
      <c r="S985" s="1">
        <v>12928</v>
      </c>
      <c r="T985" s="1">
        <v>17731</v>
      </c>
      <c r="U985" s="1">
        <v>15099</v>
      </c>
      <c r="V985" s="1">
        <v>331</v>
      </c>
      <c r="Z985" s="1">
        <v>32</v>
      </c>
      <c r="AF985" s="1">
        <v>7</v>
      </c>
      <c r="AS985" t="s">
        <v>869</v>
      </c>
      <c r="AT985" t="s">
        <v>422</v>
      </c>
      <c r="AW985" s="42">
        <v>20</v>
      </c>
      <c r="AX985" s="44">
        <v>103</v>
      </c>
      <c r="AY985" s="48">
        <f t="shared" si="302"/>
        <v>20103</v>
      </c>
      <c r="BA985" s="7" t="s">
        <v>2971</v>
      </c>
      <c r="BJ985" s="1">
        <v>29785</v>
      </c>
      <c r="BK985" s="1">
        <f t="shared" si="300"/>
        <v>19509</v>
      </c>
      <c r="BL985" s="1">
        <v>9363</v>
      </c>
      <c r="BP985" s="1">
        <v>913</v>
      </c>
    </row>
    <row r="986" spans="1:68" hidden="1" outlineLevel="1" x14ac:dyDescent="0.2">
      <c r="A986" t="s">
        <v>1492</v>
      </c>
      <c r="B986" t="s">
        <v>422</v>
      </c>
      <c r="C986" s="25">
        <v>3174</v>
      </c>
      <c r="F986" s="1">
        <f t="shared" si="301"/>
        <v>2241</v>
      </c>
      <c r="H986" s="1">
        <v>1506</v>
      </c>
      <c r="I986" s="1">
        <v>1483</v>
      </c>
      <c r="J986" s="2" t="str">
        <f t="shared" si="306"/>
        <v/>
      </c>
      <c r="K986" s="2">
        <f t="shared" si="307"/>
        <v>0.66175814368585451</v>
      </c>
      <c r="L986" s="10">
        <f t="shared" si="303"/>
        <v>3</v>
      </c>
      <c r="M986" s="9">
        <f t="shared" si="304"/>
        <v>1</v>
      </c>
      <c r="N986" s="8">
        <f t="shared" si="305"/>
        <v>2</v>
      </c>
      <c r="O986" s="2">
        <f t="shared" si="308"/>
        <v>0.12672913877733155</v>
      </c>
      <c r="P986" s="2">
        <f t="shared" si="309"/>
        <v>0.66622043730477465</v>
      </c>
      <c r="Q986" s="2">
        <f t="shared" si="310"/>
        <v>0.1994645247657296</v>
      </c>
      <c r="R986" s="2">
        <f t="shared" si="311"/>
        <v>7.5858991521642605E-3</v>
      </c>
      <c r="S986" s="1">
        <v>284</v>
      </c>
      <c r="T986" s="1">
        <v>1493</v>
      </c>
      <c r="U986" s="1">
        <v>447</v>
      </c>
      <c r="V986" s="1">
        <v>13</v>
      </c>
      <c r="Z986" s="1">
        <v>4</v>
      </c>
      <c r="AF986" s="1">
        <v>0</v>
      </c>
      <c r="AS986" t="s">
        <v>1492</v>
      </c>
      <c r="AT986" t="s">
        <v>422</v>
      </c>
      <c r="AW986" s="42">
        <v>20</v>
      </c>
      <c r="AX986" s="44">
        <v>105</v>
      </c>
      <c r="AY986" s="48">
        <f t="shared" si="302"/>
        <v>20105</v>
      </c>
      <c r="BA986" s="7" t="s">
        <v>2971</v>
      </c>
      <c r="BJ986" s="1">
        <v>1506</v>
      </c>
      <c r="BK986" s="1">
        <f t="shared" si="300"/>
        <v>1185</v>
      </c>
      <c r="BL986" s="1">
        <v>288</v>
      </c>
      <c r="BP986" s="1">
        <v>33</v>
      </c>
    </row>
    <row r="987" spans="1:68" hidden="1" outlineLevel="1" x14ac:dyDescent="0.2">
      <c r="A987" t="s">
        <v>1326</v>
      </c>
      <c r="B987" t="s">
        <v>422</v>
      </c>
      <c r="C987" s="25">
        <v>9441</v>
      </c>
      <c r="F987" s="1">
        <f t="shared" si="301"/>
        <v>7206</v>
      </c>
      <c r="H987" s="1">
        <v>4585</v>
      </c>
      <c r="I987" s="1">
        <v>4467</v>
      </c>
      <c r="J987" s="2" t="str">
        <f t="shared" si="306"/>
        <v/>
      </c>
      <c r="K987" s="2">
        <f t="shared" si="307"/>
        <v>0.61990008326394674</v>
      </c>
      <c r="L987" s="10">
        <f t="shared" si="303"/>
        <v>3</v>
      </c>
      <c r="M987" s="9">
        <f t="shared" si="304"/>
        <v>1</v>
      </c>
      <c r="N987" s="8">
        <f t="shared" si="305"/>
        <v>2</v>
      </c>
      <c r="O987" s="2">
        <f t="shared" si="308"/>
        <v>0.20135997779628087</v>
      </c>
      <c r="P987" s="2">
        <f t="shared" si="309"/>
        <v>0.52775464890369139</v>
      </c>
      <c r="Q987" s="2">
        <f t="shared" si="310"/>
        <v>0.26297529836247574</v>
      </c>
      <c r="R987" s="2">
        <f t="shared" si="311"/>
        <v>7.9100749375519697E-3</v>
      </c>
      <c r="S987" s="1">
        <v>1451</v>
      </c>
      <c r="T987" s="1">
        <v>3803</v>
      </c>
      <c r="U987" s="1">
        <v>1895</v>
      </c>
      <c r="V987" s="1">
        <v>49</v>
      </c>
      <c r="Z987" s="1">
        <v>7</v>
      </c>
      <c r="AF987" s="1">
        <v>1</v>
      </c>
      <c r="AS987" t="s">
        <v>1326</v>
      </c>
      <c r="AT987" t="s">
        <v>422</v>
      </c>
      <c r="AW987" s="42">
        <v>20</v>
      </c>
      <c r="AX987" s="44">
        <v>107</v>
      </c>
      <c r="AY987" s="48">
        <f t="shared" si="302"/>
        <v>20107</v>
      </c>
      <c r="BA987" s="7" t="s">
        <v>2971</v>
      </c>
      <c r="BJ987" s="1">
        <v>4585</v>
      </c>
      <c r="BK987" s="1">
        <f t="shared" si="300"/>
        <v>3541</v>
      </c>
      <c r="BL987" s="1">
        <v>830</v>
      </c>
      <c r="BP987" s="1">
        <v>214</v>
      </c>
    </row>
    <row r="988" spans="1:68" hidden="1" outlineLevel="1" x14ac:dyDescent="0.2">
      <c r="A988" t="s">
        <v>775</v>
      </c>
      <c r="B988" t="s">
        <v>422</v>
      </c>
      <c r="C988" s="25">
        <v>2784</v>
      </c>
      <c r="F988" s="1">
        <f t="shared" si="301"/>
        <v>1907</v>
      </c>
      <c r="H988" s="1">
        <v>1392</v>
      </c>
      <c r="I988" s="1">
        <v>1350</v>
      </c>
      <c r="J988" s="2" t="str">
        <f t="shared" si="306"/>
        <v/>
      </c>
      <c r="K988" s="2">
        <f t="shared" si="307"/>
        <v>0.70791819611955953</v>
      </c>
      <c r="L988" s="10">
        <f t="shared" si="303"/>
        <v>3</v>
      </c>
      <c r="M988" s="9">
        <f t="shared" si="304"/>
        <v>1</v>
      </c>
      <c r="N988" s="8">
        <f t="shared" si="305"/>
        <v>2</v>
      </c>
      <c r="O988" s="2">
        <f t="shared" si="308"/>
        <v>0.13319349764027269</v>
      </c>
      <c r="P988" s="2">
        <f t="shared" si="309"/>
        <v>0.72469847928683795</v>
      </c>
      <c r="Q988" s="2">
        <f t="shared" si="310"/>
        <v>0.13896171997902465</v>
      </c>
      <c r="R988" s="2">
        <f t="shared" si="311"/>
        <v>3.1463030938647385E-3</v>
      </c>
      <c r="S988" s="1">
        <v>254</v>
      </c>
      <c r="T988" s="1">
        <v>1382</v>
      </c>
      <c r="U988" s="1">
        <v>265</v>
      </c>
      <c r="V988" s="1">
        <v>4</v>
      </c>
      <c r="Z988" s="1">
        <v>2</v>
      </c>
      <c r="AF988" s="1">
        <v>0</v>
      </c>
      <c r="AS988" t="s">
        <v>775</v>
      </c>
      <c r="AT988" t="s">
        <v>422</v>
      </c>
      <c r="AW988" s="42">
        <v>20</v>
      </c>
      <c r="AX988" s="44">
        <v>109</v>
      </c>
      <c r="AY988" s="48">
        <f t="shared" si="302"/>
        <v>20109</v>
      </c>
      <c r="BA988" s="7" t="s">
        <v>2971</v>
      </c>
      <c r="BJ988" s="1">
        <v>1392</v>
      </c>
      <c r="BK988" s="1">
        <f t="shared" si="300"/>
        <v>798</v>
      </c>
      <c r="BL988" s="1">
        <v>525</v>
      </c>
      <c r="BP988" s="1">
        <v>69</v>
      </c>
    </row>
    <row r="989" spans="1:68" hidden="1" outlineLevel="1" x14ac:dyDescent="0.2">
      <c r="A989" t="s">
        <v>294</v>
      </c>
      <c r="B989" t="s">
        <v>422</v>
      </c>
      <c r="C989" s="25">
        <v>33748</v>
      </c>
      <c r="F989" s="1">
        <f t="shared" si="301"/>
        <v>20399</v>
      </c>
      <c r="H989" s="1">
        <v>12148</v>
      </c>
      <c r="I989" s="1">
        <v>11875</v>
      </c>
      <c r="J989" s="2" t="str">
        <f t="shared" si="306"/>
        <v/>
      </c>
      <c r="K989" s="2">
        <f t="shared" si="307"/>
        <v>0.58213637923427619</v>
      </c>
      <c r="L989" s="10">
        <f t="shared" si="303"/>
        <v>3</v>
      </c>
      <c r="M989" s="9">
        <f t="shared" si="304"/>
        <v>1</v>
      </c>
      <c r="N989" s="8">
        <f t="shared" si="305"/>
        <v>2</v>
      </c>
      <c r="O989" s="2">
        <f t="shared" si="308"/>
        <v>0.25339477425363988</v>
      </c>
      <c r="P989" s="2">
        <f t="shared" si="309"/>
        <v>0.40394136967498406</v>
      </c>
      <c r="Q989" s="2">
        <f t="shared" si="310"/>
        <v>0.33442815824305111</v>
      </c>
      <c r="R989" s="2">
        <f t="shared" si="311"/>
        <v>8.2356978283249505E-3</v>
      </c>
      <c r="S989" s="1">
        <v>5169</v>
      </c>
      <c r="T989" s="1">
        <v>8240</v>
      </c>
      <c r="U989" s="1">
        <v>6822</v>
      </c>
      <c r="V989" s="1">
        <v>147</v>
      </c>
      <c r="Z989" s="1">
        <v>19</v>
      </c>
      <c r="AF989" s="1">
        <v>2</v>
      </c>
      <c r="AS989" t="s">
        <v>294</v>
      </c>
      <c r="AT989" t="s">
        <v>422</v>
      </c>
      <c r="AW989" s="42">
        <v>20</v>
      </c>
      <c r="AX989" s="44">
        <v>111</v>
      </c>
      <c r="AY989" s="48">
        <f t="shared" si="302"/>
        <v>20111</v>
      </c>
      <c r="BA989" s="7" t="s">
        <v>2971</v>
      </c>
      <c r="BJ989" s="1">
        <v>12148</v>
      </c>
      <c r="BK989" s="1">
        <f t="shared" si="300"/>
        <v>8977</v>
      </c>
      <c r="BL989" s="1">
        <v>2821</v>
      </c>
      <c r="BP989" s="1">
        <v>350</v>
      </c>
    </row>
    <row r="990" spans="1:68" hidden="1" outlineLevel="1" x14ac:dyDescent="0.2">
      <c r="A990" t="s">
        <v>1244</v>
      </c>
      <c r="B990" t="s">
        <v>422</v>
      </c>
      <c r="C990" s="25">
        <v>29356</v>
      </c>
      <c r="F990" s="1">
        <f t="shared" si="301"/>
        <v>15681</v>
      </c>
      <c r="H990" s="1">
        <v>12683</v>
      </c>
      <c r="I990" s="1">
        <v>12297</v>
      </c>
      <c r="J990" s="2" t="str">
        <f t="shared" si="306"/>
        <v/>
      </c>
      <c r="K990" s="2">
        <f t="shared" si="307"/>
        <v>0.78419743638798545</v>
      </c>
      <c r="L990" s="10">
        <f t="shared" si="303"/>
        <v>3</v>
      </c>
      <c r="M990" s="9">
        <f t="shared" si="304"/>
        <v>1</v>
      </c>
      <c r="N990" s="8">
        <f t="shared" si="305"/>
        <v>2</v>
      </c>
      <c r="O990" s="2">
        <f t="shared" si="308"/>
        <v>0.16402015177603468</v>
      </c>
      <c r="P990" s="2">
        <f t="shared" si="309"/>
        <v>0.60774185319813789</v>
      </c>
      <c r="Q990" s="2">
        <f t="shared" si="310"/>
        <v>0.22166953638160833</v>
      </c>
      <c r="R990" s="2">
        <f t="shared" si="311"/>
        <v>6.568458644219094E-3</v>
      </c>
      <c r="S990" s="1">
        <v>2572</v>
      </c>
      <c r="T990" s="1">
        <v>9530</v>
      </c>
      <c r="U990" s="1">
        <v>3476</v>
      </c>
      <c r="V990" s="1">
        <v>94</v>
      </c>
      <c r="Z990" s="1">
        <v>9</v>
      </c>
      <c r="AF990" s="1">
        <v>0</v>
      </c>
      <c r="AS990" t="s">
        <v>1244</v>
      </c>
      <c r="AT990" t="s">
        <v>422</v>
      </c>
      <c r="AW990" s="42">
        <v>20</v>
      </c>
      <c r="AX990" s="44">
        <v>113</v>
      </c>
      <c r="AY990" s="48">
        <f t="shared" si="302"/>
        <v>20113</v>
      </c>
      <c r="BA990" s="7" t="s">
        <v>2971</v>
      </c>
      <c r="BJ990" s="1">
        <v>12683</v>
      </c>
      <c r="BK990" s="1">
        <f t="shared" si="300"/>
        <v>9933</v>
      </c>
      <c r="BL990" s="1">
        <v>2253</v>
      </c>
      <c r="BP990" s="1">
        <v>497</v>
      </c>
    </row>
    <row r="991" spans="1:68" hidden="1" outlineLevel="1" x14ac:dyDescent="0.2">
      <c r="A991" t="s">
        <v>1706</v>
      </c>
      <c r="B991" t="s">
        <v>422</v>
      </c>
      <c r="C991" s="25">
        <v>12347</v>
      </c>
      <c r="F991" s="1">
        <f t="shared" si="301"/>
        <v>7801</v>
      </c>
      <c r="H991" s="1">
        <v>5458</v>
      </c>
      <c r="I991" s="1">
        <v>5409</v>
      </c>
      <c r="J991" s="2" t="str">
        <f t="shared" si="306"/>
        <v/>
      </c>
      <c r="K991" s="2">
        <f t="shared" si="307"/>
        <v>0.69337264453275216</v>
      </c>
      <c r="L991" s="10">
        <f t="shared" si="303"/>
        <v>3</v>
      </c>
      <c r="M991" s="9">
        <f t="shared" si="304"/>
        <v>1</v>
      </c>
      <c r="N991" s="8">
        <f t="shared" si="305"/>
        <v>2</v>
      </c>
      <c r="O991" s="2">
        <f t="shared" si="308"/>
        <v>0.15921035764645558</v>
      </c>
      <c r="P991" s="2">
        <f t="shared" si="309"/>
        <v>0.61594667350339705</v>
      </c>
      <c r="Q991" s="2">
        <f t="shared" si="310"/>
        <v>0.22009998718113064</v>
      </c>
      <c r="R991" s="2">
        <f t="shared" si="311"/>
        <v>4.7429816690166826E-3</v>
      </c>
      <c r="S991" s="1">
        <v>1242</v>
      </c>
      <c r="T991" s="1">
        <v>4805</v>
      </c>
      <c r="U991" s="1">
        <v>1717</v>
      </c>
      <c r="V991" s="1">
        <v>26</v>
      </c>
      <c r="Z991" s="1">
        <v>1</v>
      </c>
      <c r="AF991" s="1">
        <v>10</v>
      </c>
      <c r="AS991" t="s">
        <v>1706</v>
      </c>
      <c r="AT991" t="s">
        <v>422</v>
      </c>
      <c r="AW991" s="42">
        <v>20</v>
      </c>
      <c r="AX991" s="44">
        <v>115</v>
      </c>
      <c r="AY991" s="48">
        <f t="shared" si="302"/>
        <v>20115</v>
      </c>
      <c r="BA991" s="7" t="s">
        <v>2971</v>
      </c>
      <c r="BJ991" s="1">
        <v>5458</v>
      </c>
      <c r="BK991" s="1">
        <f t="shared" si="300"/>
        <v>4661</v>
      </c>
      <c r="BL991" s="1">
        <v>609</v>
      </c>
      <c r="BP991" s="1">
        <v>188</v>
      </c>
    </row>
    <row r="992" spans="1:68" hidden="1" outlineLevel="1" x14ac:dyDescent="0.2">
      <c r="A992" t="s">
        <v>1726</v>
      </c>
      <c r="B992" t="s">
        <v>422</v>
      </c>
      <c r="C992" s="25">
        <v>10022</v>
      </c>
      <c r="F992" s="1">
        <f t="shared" si="301"/>
        <v>7072</v>
      </c>
      <c r="H992" s="1">
        <v>4901</v>
      </c>
      <c r="I992" s="1">
        <v>4773</v>
      </c>
      <c r="J992" s="2" t="str">
        <f t="shared" si="306"/>
        <v/>
      </c>
      <c r="K992" s="2">
        <f t="shared" si="307"/>
        <v>0.67491515837104077</v>
      </c>
      <c r="L992" s="10">
        <f t="shared" si="303"/>
        <v>3</v>
      </c>
      <c r="M992" s="9">
        <f t="shared" si="304"/>
        <v>1</v>
      </c>
      <c r="N992" s="8">
        <f t="shared" si="305"/>
        <v>2</v>
      </c>
      <c r="O992" s="2">
        <f t="shared" si="308"/>
        <v>0.24929298642533937</v>
      </c>
      <c r="P992" s="2">
        <f t="shared" si="309"/>
        <v>0.49010180995475111</v>
      </c>
      <c r="Q992" s="2">
        <f t="shared" si="310"/>
        <v>0.25692873303167418</v>
      </c>
      <c r="R992" s="2">
        <f t="shared" si="311"/>
        <v>3.6764705882353366E-3</v>
      </c>
      <c r="S992" s="1">
        <v>1763</v>
      </c>
      <c r="T992" s="1">
        <v>3466</v>
      </c>
      <c r="U992" s="1">
        <v>1817</v>
      </c>
      <c r="V992" s="1">
        <v>26</v>
      </c>
      <c r="Z992" s="1">
        <v>0</v>
      </c>
      <c r="AF992" s="1">
        <v>0</v>
      </c>
      <c r="AS992" t="s">
        <v>1726</v>
      </c>
      <c r="AT992" t="s">
        <v>422</v>
      </c>
      <c r="AW992" s="42">
        <v>20</v>
      </c>
      <c r="AX992" s="44">
        <v>117</v>
      </c>
      <c r="AY992" s="48">
        <f t="shared" si="302"/>
        <v>20117</v>
      </c>
      <c r="BA992" s="7" t="s">
        <v>2971</v>
      </c>
      <c r="BJ992" s="1">
        <v>4901</v>
      </c>
      <c r="BK992" s="1">
        <f t="shared" si="300"/>
        <v>3351</v>
      </c>
      <c r="BL992" s="1">
        <v>1405</v>
      </c>
      <c r="BP992" s="1">
        <v>145</v>
      </c>
    </row>
    <row r="993" spans="1:68" hidden="1" outlineLevel="1" x14ac:dyDescent="0.2">
      <c r="A993" t="s">
        <v>1669</v>
      </c>
      <c r="B993" t="s">
        <v>422</v>
      </c>
      <c r="C993" s="25">
        <v>4396</v>
      </c>
      <c r="F993" s="1">
        <f t="shared" si="301"/>
        <v>3073</v>
      </c>
      <c r="H993" s="1">
        <v>1815</v>
      </c>
      <c r="I993" s="1">
        <v>1709</v>
      </c>
      <c r="J993" s="2" t="str">
        <f t="shared" si="306"/>
        <v/>
      </c>
      <c r="K993" s="2">
        <f t="shared" si="307"/>
        <v>0.55613407094044909</v>
      </c>
      <c r="L993" s="10">
        <f t="shared" si="303"/>
        <v>3</v>
      </c>
      <c r="M993" s="9">
        <f t="shared" si="304"/>
        <v>1</v>
      </c>
      <c r="N993" s="8">
        <f t="shared" si="305"/>
        <v>2</v>
      </c>
      <c r="O993" s="2">
        <f t="shared" si="308"/>
        <v>0.13016596160104132</v>
      </c>
      <c r="P993" s="2">
        <f t="shared" si="309"/>
        <v>0.67035470224536287</v>
      </c>
      <c r="Q993" s="2">
        <f t="shared" si="310"/>
        <v>0.19394728278555157</v>
      </c>
      <c r="R993" s="2">
        <f t="shared" si="311"/>
        <v>5.532053368044243E-3</v>
      </c>
      <c r="S993" s="1">
        <v>400</v>
      </c>
      <c r="T993" s="1">
        <v>2060</v>
      </c>
      <c r="U993" s="1">
        <v>596</v>
      </c>
      <c r="V993" s="1">
        <v>14</v>
      </c>
      <c r="Z993" s="1">
        <v>3</v>
      </c>
      <c r="AF993" s="1">
        <v>0</v>
      </c>
      <c r="AS993" t="s">
        <v>1669</v>
      </c>
      <c r="AT993" t="s">
        <v>422</v>
      </c>
      <c r="AW993" s="42">
        <v>20</v>
      </c>
      <c r="AX993" s="44">
        <v>119</v>
      </c>
      <c r="AY993" s="48">
        <f t="shared" si="302"/>
        <v>20119</v>
      </c>
      <c r="BA993" s="7" t="s">
        <v>2971</v>
      </c>
      <c r="BJ993" s="1">
        <v>1815</v>
      </c>
      <c r="BK993" s="1">
        <f t="shared" si="300"/>
        <v>1358</v>
      </c>
      <c r="BL993" s="1">
        <v>387</v>
      </c>
      <c r="BP993" s="1">
        <v>70</v>
      </c>
    </row>
    <row r="994" spans="1:68" hidden="1" outlineLevel="1" x14ac:dyDescent="0.2">
      <c r="A994" t="s">
        <v>169</v>
      </c>
      <c r="B994" t="s">
        <v>422</v>
      </c>
      <c r="C994" s="25">
        <v>32612</v>
      </c>
      <c r="F994" s="1">
        <f t="shared" si="301"/>
        <v>21793</v>
      </c>
      <c r="H994" s="1">
        <v>15138</v>
      </c>
      <c r="I994" s="1">
        <v>14856</v>
      </c>
      <c r="J994" s="2" t="str">
        <f t="shared" si="306"/>
        <v/>
      </c>
      <c r="K994" s="2">
        <f t="shared" si="307"/>
        <v>0.6816867801587666</v>
      </c>
      <c r="L994" s="10">
        <f t="shared" si="303"/>
        <v>3</v>
      </c>
      <c r="M994" s="9">
        <f t="shared" si="304"/>
        <v>1</v>
      </c>
      <c r="N994" s="8">
        <f t="shared" si="305"/>
        <v>2</v>
      </c>
      <c r="O994" s="2">
        <f t="shared" si="308"/>
        <v>0.21795989537925023</v>
      </c>
      <c r="P994" s="2">
        <f t="shared" si="309"/>
        <v>0.47620795668333871</v>
      </c>
      <c r="Q994" s="2">
        <f t="shared" si="310"/>
        <v>0.29849034093516269</v>
      </c>
      <c r="R994" s="2">
        <f t="shared" si="311"/>
        <v>7.3418070022484017E-3</v>
      </c>
      <c r="S994" s="1">
        <v>4750</v>
      </c>
      <c r="T994" s="1">
        <v>10378</v>
      </c>
      <c r="U994" s="1">
        <v>6505</v>
      </c>
      <c r="V994" s="1">
        <v>147</v>
      </c>
      <c r="Z994" s="1">
        <v>13</v>
      </c>
      <c r="AF994" s="1">
        <v>0</v>
      </c>
      <c r="AS994" t="s">
        <v>169</v>
      </c>
      <c r="AT994" t="s">
        <v>422</v>
      </c>
      <c r="AW994" s="42">
        <v>20</v>
      </c>
      <c r="AX994" s="44">
        <v>121</v>
      </c>
      <c r="AY994" s="48">
        <f t="shared" si="302"/>
        <v>20121</v>
      </c>
      <c r="BA994" s="7" t="s">
        <v>2971</v>
      </c>
      <c r="BJ994" s="1">
        <v>15138</v>
      </c>
      <c r="BK994" s="1">
        <f t="shared" si="300"/>
        <v>10231</v>
      </c>
      <c r="BL994" s="1">
        <v>4507</v>
      </c>
      <c r="BP994" s="1">
        <v>400</v>
      </c>
    </row>
    <row r="995" spans="1:68" hidden="1" outlineLevel="1" x14ac:dyDescent="0.2">
      <c r="A995" t="s">
        <v>292</v>
      </c>
      <c r="B995" t="s">
        <v>422</v>
      </c>
      <c r="C995" s="25">
        <v>6355</v>
      </c>
      <c r="F995" s="1">
        <f t="shared" si="301"/>
        <v>4261</v>
      </c>
      <c r="H995" s="1">
        <v>3072</v>
      </c>
      <c r="I995" s="1">
        <v>2965</v>
      </c>
      <c r="J995" s="2" t="str">
        <f t="shared" si="306"/>
        <v/>
      </c>
      <c r="K995" s="2">
        <f t="shared" si="307"/>
        <v>0.69584604552921847</v>
      </c>
      <c r="L995" s="10">
        <f t="shared" si="303"/>
        <v>3</v>
      </c>
      <c r="M995" s="9">
        <f t="shared" si="304"/>
        <v>1</v>
      </c>
      <c r="N995" s="8">
        <f t="shared" si="305"/>
        <v>2</v>
      </c>
      <c r="O995" s="2">
        <f t="shared" si="308"/>
        <v>0.1652194320582023</v>
      </c>
      <c r="P995" s="2">
        <f t="shared" si="309"/>
        <v>0.61933818352499415</v>
      </c>
      <c r="Q995" s="2">
        <f t="shared" si="310"/>
        <v>0.21333020417742313</v>
      </c>
      <c r="R995" s="2">
        <f t="shared" si="311"/>
        <v>2.1121802393803957E-3</v>
      </c>
      <c r="S995" s="1">
        <v>704</v>
      </c>
      <c r="T995" s="1">
        <v>2639</v>
      </c>
      <c r="U995" s="1">
        <v>909</v>
      </c>
      <c r="V995" s="1">
        <v>9</v>
      </c>
      <c r="Z995" s="1">
        <v>0</v>
      </c>
      <c r="AF995" s="1">
        <v>0</v>
      </c>
      <c r="AS995" t="s">
        <v>292</v>
      </c>
      <c r="AT995" t="s">
        <v>422</v>
      </c>
      <c r="AW995" s="42">
        <v>20</v>
      </c>
      <c r="AX995" s="44">
        <v>123</v>
      </c>
      <c r="AY995" s="48">
        <f t="shared" si="302"/>
        <v>20123</v>
      </c>
      <c r="BA995" s="7" t="s">
        <v>2971</v>
      </c>
      <c r="BJ995" s="1">
        <v>3072</v>
      </c>
      <c r="BK995" s="1">
        <f t="shared" si="300"/>
        <v>2412</v>
      </c>
      <c r="BL995" s="1">
        <v>592</v>
      </c>
      <c r="BP995" s="1">
        <v>68</v>
      </c>
    </row>
    <row r="996" spans="1:68" hidden="1" outlineLevel="1" x14ac:dyDescent="0.2">
      <c r="A996" t="s">
        <v>1313</v>
      </c>
      <c r="B996" t="s">
        <v>422</v>
      </c>
      <c r="C996" s="25">
        <v>34459</v>
      </c>
      <c r="F996" s="1">
        <f t="shared" si="301"/>
        <v>20353</v>
      </c>
      <c r="H996" s="1">
        <v>12730</v>
      </c>
      <c r="I996" s="1">
        <v>12417</v>
      </c>
      <c r="J996" s="2" t="str">
        <f t="shared" si="306"/>
        <v/>
      </c>
      <c r="K996" s="2">
        <f t="shared" si="307"/>
        <v>0.61008205178597752</v>
      </c>
      <c r="L996" s="10">
        <f t="shared" si="303"/>
        <v>2</v>
      </c>
      <c r="M996" s="9">
        <f t="shared" si="304"/>
        <v>1</v>
      </c>
      <c r="N996" s="8">
        <f t="shared" si="305"/>
        <v>3</v>
      </c>
      <c r="O996" s="2">
        <f t="shared" si="308"/>
        <v>0.2542131381123176</v>
      </c>
      <c r="P996" s="2">
        <f t="shared" si="309"/>
        <v>0.51245516631454824</v>
      </c>
      <c r="Q996" s="2">
        <f t="shared" si="310"/>
        <v>0.22694443079644278</v>
      </c>
      <c r="R996" s="2">
        <f t="shared" si="311"/>
        <v>6.3872647766913815E-3</v>
      </c>
      <c r="S996" s="1">
        <v>5174</v>
      </c>
      <c r="T996" s="1">
        <v>10430</v>
      </c>
      <c r="U996" s="1">
        <v>4619</v>
      </c>
      <c r="V996" s="1">
        <v>113</v>
      </c>
      <c r="Z996" s="1">
        <v>13</v>
      </c>
      <c r="AF996" s="1">
        <v>4</v>
      </c>
      <c r="AS996" t="s">
        <v>1313</v>
      </c>
      <c r="AT996" t="s">
        <v>422</v>
      </c>
      <c r="AW996" s="42">
        <v>20</v>
      </c>
      <c r="AX996" s="44">
        <v>125</v>
      </c>
      <c r="AY996" s="48">
        <f t="shared" si="302"/>
        <v>20125</v>
      </c>
      <c r="BA996" s="7" t="s">
        <v>2971</v>
      </c>
      <c r="BJ996" s="1">
        <v>12730</v>
      </c>
      <c r="BK996" s="1">
        <f t="shared" si="300"/>
        <v>10736</v>
      </c>
      <c r="BL996" s="1">
        <v>1623</v>
      </c>
      <c r="BP996" s="1">
        <v>371</v>
      </c>
    </row>
    <row r="997" spans="1:68" hidden="1" outlineLevel="1" x14ac:dyDescent="0.2">
      <c r="A997" t="s">
        <v>2458</v>
      </c>
      <c r="B997" t="s">
        <v>422</v>
      </c>
      <c r="C997" s="25">
        <v>5854</v>
      </c>
      <c r="F997" s="1">
        <f t="shared" si="301"/>
        <v>3982</v>
      </c>
      <c r="H997" s="1">
        <v>2617</v>
      </c>
      <c r="I997" s="1">
        <v>2562</v>
      </c>
      <c r="J997" s="2" t="str">
        <f t="shared" si="306"/>
        <v/>
      </c>
      <c r="K997" s="2">
        <f t="shared" si="307"/>
        <v>0.64339527875439473</v>
      </c>
      <c r="L997" s="10">
        <f t="shared" si="303"/>
        <v>3</v>
      </c>
      <c r="M997" s="9">
        <f t="shared" si="304"/>
        <v>1</v>
      </c>
      <c r="N997" s="8">
        <f t="shared" si="305"/>
        <v>2</v>
      </c>
      <c r="O997" s="2">
        <f t="shared" si="308"/>
        <v>0.2024108488196886</v>
      </c>
      <c r="P997" s="2">
        <f t="shared" si="309"/>
        <v>0.55349070818684076</v>
      </c>
      <c r="Q997" s="2">
        <f t="shared" si="310"/>
        <v>0.23681567051732796</v>
      </c>
      <c r="R997" s="2">
        <f t="shared" si="311"/>
        <v>7.282772476142646E-3</v>
      </c>
      <c r="S997" s="1">
        <v>806</v>
      </c>
      <c r="T997" s="1">
        <v>2204</v>
      </c>
      <c r="U997" s="1">
        <v>943</v>
      </c>
      <c r="V997" s="1">
        <v>26</v>
      </c>
      <c r="Z997" s="1">
        <v>3</v>
      </c>
      <c r="AF997" s="1">
        <v>0</v>
      </c>
      <c r="AS997" t="s">
        <v>2458</v>
      </c>
      <c r="AT997" t="s">
        <v>422</v>
      </c>
      <c r="AW997" s="42">
        <v>20</v>
      </c>
      <c r="AX997" s="44">
        <v>127</v>
      </c>
      <c r="AY997" s="48">
        <f t="shared" si="302"/>
        <v>20127</v>
      </c>
      <c r="BA997" s="7" t="s">
        <v>2971</v>
      </c>
      <c r="BJ997" s="1">
        <v>2617</v>
      </c>
      <c r="BK997" s="1">
        <f t="shared" si="300"/>
        <v>1696</v>
      </c>
      <c r="BL997" s="1">
        <v>857</v>
      </c>
      <c r="BP997" s="1">
        <v>64</v>
      </c>
    </row>
    <row r="998" spans="1:68" hidden="1" outlineLevel="1" x14ac:dyDescent="0.2">
      <c r="A998" t="s">
        <v>866</v>
      </c>
      <c r="B998" t="s">
        <v>422</v>
      </c>
      <c r="C998" s="25">
        <v>3169</v>
      </c>
      <c r="F998" s="1">
        <f t="shared" si="301"/>
        <v>1958</v>
      </c>
      <c r="H998" s="1">
        <v>1320</v>
      </c>
      <c r="I998" s="1">
        <v>1278</v>
      </c>
      <c r="J998" s="2" t="str">
        <f t="shared" ref="J998:J1029" si="312">IF(D998&gt;0,I998/D998,"")</f>
        <v/>
      </c>
      <c r="K998" s="2">
        <f t="shared" ref="K998:K1029" si="313">IF(F998&gt;0,I998/F998,"")</f>
        <v>0.65270684371807963</v>
      </c>
      <c r="L998" s="10">
        <f t="shared" si="303"/>
        <v>2</v>
      </c>
      <c r="M998" s="9">
        <f t="shared" si="304"/>
        <v>1</v>
      </c>
      <c r="N998" s="8">
        <f t="shared" si="305"/>
        <v>3</v>
      </c>
      <c r="O998" s="2">
        <f t="shared" ref="O998:O1029" si="314">IF(SUM($S998:$AO998)=0,"-",S998/SUM($S998:$AO998))</f>
        <v>0.15730337078651685</v>
      </c>
      <c r="P998" s="2">
        <f t="shared" ref="P998:P1029" si="315">IF(SUM($S998:$AO998)=0,"-",T998/SUM($S998:$AO998))</f>
        <v>0.69765066394279873</v>
      </c>
      <c r="Q998" s="2">
        <f t="shared" ref="Q998:Q1029" si="316">IF(SUM($S998:$AO998)=0,"-",U998/SUM($S998:$AO998))</f>
        <v>0.1404494382022472</v>
      </c>
      <c r="R998" s="2">
        <f t="shared" ref="R998:R1029" si="317">IF(SUM($S998:$AO998)=0,"-",(1-O998-P998-Q998))</f>
        <v>4.5965270684372728E-3</v>
      </c>
      <c r="S998" s="1">
        <v>308</v>
      </c>
      <c r="T998" s="1">
        <v>1366</v>
      </c>
      <c r="U998" s="1">
        <v>275</v>
      </c>
      <c r="V998" s="1">
        <v>8</v>
      </c>
      <c r="Z998" s="1">
        <v>1</v>
      </c>
      <c r="AF998" s="1">
        <v>0</v>
      </c>
      <c r="AS998" t="s">
        <v>866</v>
      </c>
      <c r="AT998" t="s">
        <v>422</v>
      </c>
      <c r="AW998" s="42">
        <v>20</v>
      </c>
      <c r="AX998" s="44">
        <v>129</v>
      </c>
      <c r="AY998" s="48">
        <f t="shared" si="302"/>
        <v>20129</v>
      </c>
      <c r="BA998" s="7" t="s">
        <v>2971</v>
      </c>
      <c r="BJ998" s="1">
        <v>1320</v>
      </c>
      <c r="BK998" s="1">
        <f t="shared" ref="BK998:BK1037" si="318">BJ998-BL998-BP998</f>
        <v>1035</v>
      </c>
      <c r="BL998" s="1">
        <v>253</v>
      </c>
      <c r="BP998" s="1">
        <v>32</v>
      </c>
    </row>
    <row r="999" spans="1:68" hidden="1" outlineLevel="1" x14ac:dyDescent="0.2">
      <c r="A999" t="s">
        <v>383</v>
      </c>
      <c r="B999" t="s">
        <v>422</v>
      </c>
      <c r="C999" s="25">
        <v>10132</v>
      </c>
      <c r="F999" s="1">
        <f t="shared" ref="F999:F1038" si="319">SUM(S999:AN999)</f>
        <v>7534</v>
      </c>
      <c r="H999" s="1">
        <v>5123</v>
      </c>
      <c r="I999" s="1">
        <v>5026</v>
      </c>
      <c r="J999" s="2" t="str">
        <f t="shared" si="312"/>
        <v/>
      </c>
      <c r="K999" s="2">
        <f t="shared" si="313"/>
        <v>0.66710910538890367</v>
      </c>
      <c r="L999" s="10">
        <f t="shared" si="303"/>
        <v>3</v>
      </c>
      <c r="M999" s="9">
        <f t="shared" si="304"/>
        <v>1</v>
      </c>
      <c r="N999" s="8">
        <f t="shared" si="305"/>
        <v>2</v>
      </c>
      <c r="O999" s="2">
        <f t="shared" si="314"/>
        <v>0.23546588797451554</v>
      </c>
      <c r="P999" s="2">
        <f t="shared" si="315"/>
        <v>0.50331829041677723</v>
      </c>
      <c r="Q999" s="2">
        <f t="shared" si="316"/>
        <v>0.25856118927528537</v>
      </c>
      <c r="R999" s="2">
        <f t="shared" si="317"/>
        <v>2.6546323334218913E-3</v>
      </c>
      <c r="S999" s="1">
        <v>1774</v>
      </c>
      <c r="T999" s="1">
        <v>3792</v>
      </c>
      <c r="U999" s="1">
        <v>1948</v>
      </c>
      <c r="V999" s="1">
        <v>17</v>
      </c>
      <c r="Z999" s="1">
        <v>3</v>
      </c>
      <c r="AF999" s="1">
        <v>0</v>
      </c>
      <c r="AS999" t="s">
        <v>383</v>
      </c>
      <c r="AT999" t="s">
        <v>422</v>
      </c>
      <c r="AW999" s="42">
        <v>20</v>
      </c>
      <c r="AX999" s="44">
        <v>131</v>
      </c>
      <c r="AY999" s="48">
        <f t="shared" si="302"/>
        <v>20131</v>
      </c>
      <c r="BA999" s="7" t="s">
        <v>2971</v>
      </c>
      <c r="BJ999" s="1">
        <v>5123</v>
      </c>
      <c r="BK999" s="1">
        <f t="shared" si="318"/>
        <v>4342</v>
      </c>
      <c r="BL999" s="1">
        <v>713</v>
      </c>
      <c r="BP999" s="1">
        <v>68</v>
      </c>
    </row>
    <row r="1000" spans="1:68" hidden="1" outlineLevel="1" x14ac:dyDescent="0.2">
      <c r="A1000" t="s">
        <v>1878</v>
      </c>
      <c r="B1000" t="s">
        <v>422</v>
      </c>
      <c r="C1000" s="25">
        <v>16406</v>
      </c>
      <c r="F1000" s="1">
        <f t="shared" si="319"/>
        <v>11480</v>
      </c>
      <c r="H1000" s="1">
        <v>6614</v>
      </c>
      <c r="I1000" s="1">
        <v>6480</v>
      </c>
      <c r="J1000" s="2" t="str">
        <f t="shared" si="312"/>
        <v/>
      </c>
      <c r="K1000" s="2">
        <f t="shared" si="313"/>
        <v>0.56445993031358888</v>
      </c>
      <c r="L1000" s="10">
        <f t="shared" si="303"/>
        <v>3</v>
      </c>
      <c r="M1000" s="9">
        <f t="shared" si="304"/>
        <v>1</v>
      </c>
      <c r="N1000" s="8">
        <f t="shared" si="305"/>
        <v>2</v>
      </c>
      <c r="O1000" s="2">
        <f t="shared" si="314"/>
        <v>0.22282229965156794</v>
      </c>
      <c r="P1000" s="2">
        <f t="shared" si="315"/>
        <v>0.45557491289198604</v>
      </c>
      <c r="Q1000" s="2">
        <f t="shared" si="316"/>
        <v>0.3136759581881533</v>
      </c>
      <c r="R1000" s="2">
        <f t="shared" si="317"/>
        <v>7.92682926829269E-3</v>
      </c>
      <c r="S1000" s="1">
        <v>2558</v>
      </c>
      <c r="T1000" s="1">
        <v>5230</v>
      </c>
      <c r="U1000" s="1">
        <v>3601</v>
      </c>
      <c r="V1000" s="1">
        <v>84</v>
      </c>
      <c r="Z1000" s="1">
        <v>5</v>
      </c>
      <c r="AF1000" s="1">
        <v>2</v>
      </c>
      <c r="AS1000" t="s">
        <v>1878</v>
      </c>
      <c r="AT1000" t="s">
        <v>422</v>
      </c>
      <c r="AW1000" s="42">
        <v>20</v>
      </c>
      <c r="AX1000" s="44">
        <v>133</v>
      </c>
      <c r="AY1000" s="48">
        <f t="shared" ref="AY1000:AY1063" si="320">1000*AW1000+AX1000</f>
        <v>20133</v>
      </c>
      <c r="BA1000" s="7" t="s">
        <v>2971</v>
      </c>
      <c r="BJ1000" s="1">
        <v>6614</v>
      </c>
      <c r="BK1000" s="1">
        <f t="shared" si="318"/>
        <v>5841</v>
      </c>
      <c r="BL1000" s="1">
        <v>619</v>
      </c>
      <c r="BP1000" s="1">
        <v>154</v>
      </c>
    </row>
    <row r="1001" spans="1:68" hidden="1" outlineLevel="1" x14ac:dyDescent="0.2">
      <c r="A1001" t="s">
        <v>94</v>
      </c>
      <c r="B1001" t="s">
        <v>422</v>
      </c>
      <c r="C1001" s="25">
        <v>3068</v>
      </c>
      <c r="F1001" s="1">
        <f t="shared" si="319"/>
        <v>2076</v>
      </c>
      <c r="H1001" s="1">
        <v>1481</v>
      </c>
      <c r="I1001" s="1">
        <v>1444</v>
      </c>
      <c r="J1001" s="2" t="str">
        <f t="shared" si="312"/>
        <v/>
      </c>
      <c r="K1001" s="2">
        <f t="shared" si="313"/>
        <v>0.69556840077071291</v>
      </c>
      <c r="L1001" s="10">
        <f t="shared" si="303"/>
        <v>3</v>
      </c>
      <c r="M1001" s="9">
        <f t="shared" si="304"/>
        <v>1</v>
      </c>
      <c r="N1001" s="8">
        <f t="shared" si="305"/>
        <v>2</v>
      </c>
      <c r="O1001" s="2">
        <f t="shared" si="314"/>
        <v>0.16522157996146436</v>
      </c>
      <c r="P1001" s="2">
        <f t="shared" si="315"/>
        <v>0.65414258188824659</v>
      </c>
      <c r="Q1001" s="2">
        <f t="shared" si="316"/>
        <v>0.1758188824662813</v>
      </c>
      <c r="R1001" s="2">
        <f t="shared" si="317"/>
        <v>4.816955684007751E-3</v>
      </c>
      <c r="S1001" s="1">
        <v>343</v>
      </c>
      <c r="T1001" s="1">
        <v>1358</v>
      </c>
      <c r="U1001" s="1">
        <v>365</v>
      </c>
      <c r="V1001" s="1">
        <v>8</v>
      </c>
      <c r="Z1001" s="1">
        <v>2</v>
      </c>
      <c r="AF1001" s="1">
        <v>0</v>
      </c>
      <c r="AS1001" t="s">
        <v>94</v>
      </c>
      <c r="AT1001" t="s">
        <v>422</v>
      </c>
      <c r="AW1001" s="42">
        <v>20</v>
      </c>
      <c r="AX1001" s="44">
        <v>135</v>
      </c>
      <c r="AY1001" s="48">
        <f t="shared" si="320"/>
        <v>20135</v>
      </c>
      <c r="BA1001" s="7" t="s">
        <v>2971</v>
      </c>
      <c r="BJ1001" s="1">
        <v>1481</v>
      </c>
      <c r="BK1001" s="1">
        <f t="shared" si="318"/>
        <v>1091</v>
      </c>
      <c r="BL1001" s="1">
        <v>350</v>
      </c>
      <c r="BP1001" s="1">
        <v>40</v>
      </c>
    </row>
    <row r="1002" spans="1:68" hidden="1" outlineLevel="1" x14ac:dyDescent="0.2">
      <c r="A1002" t="s">
        <v>2319</v>
      </c>
      <c r="B1002" t="s">
        <v>422</v>
      </c>
      <c r="C1002" s="25">
        <v>5612</v>
      </c>
      <c r="F1002" s="1">
        <f t="shared" si="319"/>
        <v>3367</v>
      </c>
      <c r="H1002" s="1">
        <v>2420</v>
      </c>
      <c r="I1002" s="1">
        <v>2325</v>
      </c>
      <c r="J1002" s="2" t="str">
        <f t="shared" si="312"/>
        <v/>
      </c>
      <c r="K1002" s="2">
        <f t="shared" si="313"/>
        <v>0.69052569052569057</v>
      </c>
      <c r="L1002" s="10">
        <f t="shared" si="303"/>
        <v>3</v>
      </c>
      <c r="M1002" s="9">
        <f t="shared" si="304"/>
        <v>1</v>
      </c>
      <c r="N1002" s="8">
        <f t="shared" si="305"/>
        <v>2</v>
      </c>
      <c r="O1002" s="2">
        <f t="shared" si="314"/>
        <v>0.1392931392931393</v>
      </c>
      <c r="P1002" s="2">
        <f t="shared" si="315"/>
        <v>0.64716364716364716</v>
      </c>
      <c r="Q1002" s="2">
        <f t="shared" si="316"/>
        <v>0.21027621027621027</v>
      </c>
      <c r="R1002" s="2">
        <f t="shared" si="317"/>
        <v>3.2670032670032156E-3</v>
      </c>
      <c r="S1002" s="1">
        <v>469</v>
      </c>
      <c r="T1002" s="1">
        <v>2179</v>
      </c>
      <c r="U1002" s="1">
        <v>708</v>
      </c>
      <c r="V1002" s="1">
        <v>9</v>
      </c>
      <c r="Z1002" s="1">
        <v>2</v>
      </c>
      <c r="AF1002" s="1">
        <v>0</v>
      </c>
      <c r="AS1002" t="s">
        <v>2319</v>
      </c>
      <c r="AT1002" t="s">
        <v>422</v>
      </c>
      <c r="AW1002" s="42">
        <v>20</v>
      </c>
      <c r="AX1002" s="44">
        <v>137</v>
      </c>
      <c r="AY1002" s="48">
        <f t="shared" si="320"/>
        <v>20137</v>
      </c>
      <c r="BA1002" s="7" t="s">
        <v>2971</v>
      </c>
      <c r="BJ1002" s="1">
        <v>2420</v>
      </c>
      <c r="BK1002" s="1">
        <f t="shared" si="318"/>
        <v>2043</v>
      </c>
      <c r="BL1002" s="1">
        <v>336</v>
      </c>
      <c r="BP1002" s="1">
        <v>41</v>
      </c>
    </row>
    <row r="1003" spans="1:68" hidden="1" outlineLevel="1" x14ac:dyDescent="0.2">
      <c r="A1003" t="s">
        <v>348</v>
      </c>
      <c r="B1003" t="s">
        <v>422</v>
      </c>
      <c r="C1003" s="25">
        <v>16142</v>
      </c>
      <c r="F1003" s="1">
        <f t="shared" si="319"/>
        <v>10842</v>
      </c>
      <c r="H1003" s="1">
        <v>7040</v>
      </c>
      <c r="I1003" s="1">
        <v>6906</v>
      </c>
      <c r="J1003" s="2" t="str">
        <f t="shared" si="312"/>
        <v/>
      </c>
      <c r="K1003" s="2">
        <f t="shared" si="313"/>
        <v>0.63696734919756504</v>
      </c>
      <c r="L1003" s="10">
        <f t="shared" si="303"/>
        <v>3</v>
      </c>
      <c r="M1003" s="9">
        <f t="shared" si="304"/>
        <v>1</v>
      </c>
      <c r="N1003" s="8">
        <f t="shared" si="305"/>
        <v>2</v>
      </c>
      <c r="O1003" s="2">
        <f t="shared" si="314"/>
        <v>0.2217303080612433</v>
      </c>
      <c r="P1003" s="2">
        <f t="shared" si="315"/>
        <v>0.48349013097214538</v>
      </c>
      <c r="Q1003" s="2">
        <f t="shared" si="316"/>
        <v>0.28804648588821252</v>
      </c>
      <c r="R1003" s="2">
        <f t="shared" si="317"/>
        <v>6.7330750783988202E-3</v>
      </c>
      <c r="S1003" s="1">
        <v>2404</v>
      </c>
      <c r="T1003" s="1">
        <v>5242</v>
      </c>
      <c r="U1003" s="1">
        <v>3123</v>
      </c>
      <c r="V1003" s="1">
        <v>67</v>
      </c>
      <c r="Z1003" s="1">
        <v>6</v>
      </c>
      <c r="AF1003" s="1">
        <v>0</v>
      </c>
      <c r="AS1003" t="s">
        <v>348</v>
      </c>
      <c r="AT1003" t="s">
        <v>422</v>
      </c>
      <c r="AW1003" s="42">
        <v>20</v>
      </c>
      <c r="AX1003" s="44">
        <v>139</v>
      </c>
      <c r="AY1003" s="48">
        <f t="shared" si="320"/>
        <v>20139</v>
      </c>
      <c r="BA1003" s="7" t="s">
        <v>2971</v>
      </c>
      <c r="BJ1003" s="1">
        <v>7040</v>
      </c>
      <c r="BK1003" s="1">
        <f t="shared" si="318"/>
        <v>5695</v>
      </c>
      <c r="BL1003" s="1">
        <v>1058</v>
      </c>
      <c r="BP1003" s="1">
        <v>287</v>
      </c>
    </row>
    <row r="1004" spans="1:68" hidden="1" outlineLevel="1" x14ac:dyDescent="0.2">
      <c r="A1004" t="s">
        <v>530</v>
      </c>
      <c r="B1004" t="s">
        <v>422</v>
      </c>
      <c r="C1004" s="25">
        <v>3806</v>
      </c>
      <c r="F1004" s="1">
        <f t="shared" si="319"/>
        <v>2935</v>
      </c>
      <c r="H1004" s="1">
        <v>1871</v>
      </c>
      <c r="I1004" s="1">
        <v>1838</v>
      </c>
      <c r="J1004" s="2" t="str">
        <f t="shared" si="312"/>
        <v/>
      </c>
      <c r="K1004" s="2">
        <f t="shared" si="313"/>
        <v>0.62623509369676322</v>
      </c>
      <c r="L1004" s="10">
        <f t="shared" si="303"/>
        <v>3</v>
      </c>
      <c r="M1004" s="9">
        <f t="shared" si="304"/>
        <v>1</v>
      </c>
      <c r="N1004" s="8">
        <f t="shared" si="305"/>
        <v>2</v>
      </c>
      <c r="O1004" s="2">
        <f t="shared" si="314"/>
        <v>0.1877342419080068</v>
      </c>
      <c r="P1004" s="2">
        <f t="shared" si="315"/>
        <v>0.56967632027257242</v>
      </c>
      <c r="Q1004" s="2">
        <f t="shared" si="316"/>
        <v>0.23816013628620103</v>
      </c>
      <c r="R1004" s="2">
        <f t="shared" si="317"/>
        <v>4.4293015332197427E-3</v>
      </c>
      <c r="S1004" s="1">
        <v>551</v>
      </c>
      <c r="T1004" s="1">
        <v>1672</v>
      </c>
      <c r="U1004" s="1">
        <v>699</v>
      </c>
      <c r="V1004" s="1">
        <v>11</v>
      </c>
      <c r="Z1004" s="1">
        <v>2</v>
      </c>
      <c r="AF1004" s="1">
        <v>0</v>
      </c>
      <c r="AS1004" t="s">
        <v>530</v>
      </c>
      <c r="AT1004" t="s">
        <v>422</v>
      </c>
      <c r="AW1004" s="42">
        <v>20</v>
      </c>
      <c r="AX1004" s="44">
        <v>141</v>
      </c>
      <c r="AY1004" s="48">
        <f t="shared" si="320"/>
        <v>20141</v>
      </c>
      <c r="BA1004" s="7" t="s">
        <v>2971</v>
      </c>
      <c r="BJ1004" s="1">
        <v>1871</v>
      </c>
      <c r="BK1004" s="1">
        <f t="shared" si="318"/>
        <v>1365</v>
      </c>
      <c r="BL1004" s="1">
        <v>467</v>
      </c>
      <c r="BP1004" s="1">
        <v>39</v>
      </c>
    </row>
    <row r="1005" spans="1:68" hidden="1" outlineLevel="1" x14ac:dyDescent="0.2">
      <c r="A1005" t="s">
        <v>34</v>
      </c>
      <c r="B1005" t="s">
        <v>422</v>
      </c>
      <c r="C1005" s="25">
        <v>6072</v>
      </c>
      <c r="F1005" s="1">
        <f t="shared" si="319"/>
        <v>4413</v>
      </c>
      <c r="H1005" s="1">
        <v>3022</v>
      </c>
      <c r="I1005" s="1">
        <v>2933</v>
      </c>
      <c r="J1005" s="2" t="str">
        <f t="shared" si="312"/>
        <v/>
      </c>
      <c r="K1005" s="2">
        <f t="shared" si="313"/>
        <v>0.66462723770677545</v>
      </c>
      <c r="L1005" s="10">
        <f t="shared" si="303"/>
        <v>3</v>
      </c>
      <c r="M1005" s="9">
        <f t="shared" si="304"/>
        <v>1</v>
      </c>
      <c r="N1005" s="8">
        <f t="shared" si="305"/>
        <v>2</v>
      </c>
      <c r="O1005" s="2">
        <f t="shared" si="314"/>
        <v>0.12712440516655338</v>
      </c>
      <c r="P1005" s="2">
        <f t="shared" si="315"/>
        <v>0.63856786766372087</v>
      </c>
      <c r="Q1005" s="2">
        <f t="shared" si="316"/>
        <v>0.22977566281441197</v>
      </c>
      <c r="R1005" s="2">
        <f t="shared" si="317"/>
        <v>4.5320643553137252E-3</v>
      </c>
      <c r="S1005" s="1">
        <v>561</v>
      </c>
      <c r="T1005" s="1">
        <v>2818</v>
      </c>
      <c r="U1005" s="1">
        <v>1014</v>
      </c>
      <c r="V1005" s="1">
        <v>19</v>
      </c>
      <c r="Z1005" s="1">
        <v>1</v>
      </c>
      <c r="AF1005" s="1">
        <v>0</v>
      </c>
      <c r="AS1005" t="s">
        <v>34</v>
      </c>
      <c r="AT1005" t="s">
        <v>422</v>
      </c>
      <c r="AW1005" s="42">
        <v>20</v>
      </c>
      <c r="AX1005" s="44">
        <v>143</v>
      </c>
      <c r="AY1005" s="48">
        <f t="shared" si="320"/>
        <v>20143</v>
      </c>
      <c r="BA1005" s="7" t="s">
        <v>2971</v>
      </c>
      <c r="BJ1005" s="1">
        <v>3022</v>
      </c>
      <c r="BK1005" s="1">
        <f t="shared" si="318"/>
        <v>2416</v>
      </c>
      <c r="BL1005" s="1">
        <v>537</v>
      </c>
      <c r="BP1005" s="1">
        <v>69</v>
      </c>
    </row>
    <row r="1006" spans="1:68" hidden="1" outlineLevel="1" x14ac:dyDescent="0.2">
      <c r="A1006" t="s">
        <v>21</v>
      </c>
      <c r="B1006" t="s">
        <v>422</v>
      </c>
      <c r="C1006" s="25">
        <v>6928</v>
      </c>
      <c r="F1006" s="1">
        <f t="shared" si="319"/>
        <v>3964</v>
      </c>
      <c r="H1006" s="1">
        <v>2676</v>
      </c>
      <c r="I1006" s="1">
        <v>2608</v>
      </c>
      <c r="J1006" s="2" t="str">
        <f t="shared" si="312"/>
        <v/>
      </c>
      <c r="K1006" s="2">
        <f t="shared" si="313"/>
        <v>0.65792129162462154</v>
      </c>
      <c r="L1006" s="10">
        <f t="shared" si="303"/>
        <v>3</v>
      </c>
      <c r="M1006" s="9">
        <f t="shared" si="304"/>
        <v>1</v>
      </c>
      <c r="N1006" s="8">
        <f t="shared" si="305"/>
        <v>2</v>
      </c>
      <c r="O1006" s="2">
        <f t="shared" si="314"/>
        <v>0.19853683148335016</v>
      </c>
      <c r="P1006" s="2">
        <f t="shared" si="315"/>
        <v>0.57618567103935414</v>
      </c>
      <c r="Q1006" s="2">
        <f t="shared" si="316"/>
        <v>0.22174571140262361</v>
      </c>
      <c r="R1006" s="2">
        <f t="shared" si="317"/>
        <v>3.5317860746720275E-3</v>
      </c>
      <c r="S1006" s="1">
        <v>787</v>
      </c>
      <c r="T1006" s="1">
        <v>2284</v>
      </c>
      <c r="U1006" s="1">
        <v>879</v>
      </c>
      <c r="V1006" s="1">
        <v>11</v>
      </c>
      <c r="Z1006" s="1">
        <v>1</v>
      </c>
      <c r="AF1006" s="1">
        <v>2</v>
      </c>
      <c r="AS1006" t="s">
        <v>21</v>
      </c>
      <c r="AT1006" t="s">
        <v>422</v>
      </c>
      <c r="AW1006" s="42">
        <v>20</v>
      </c>
      <c r="AX1006" s="44">
        <v>145</v>
      </c>
      <c r="AY1006" s="48">
        <f t="shared" si="320"/>
        <v>20145</v>
      </c>
      <c r="BA1006" s="7" t="s">
        <v>2971</v>
      </c>
      <c r="BJ1006" s="1">
        <v>2676</v>
      </c>
      <c r="BK1006" s="1">
        <f t="shared" si="318"/>
        <v>1860</v>
      </c>
      <c r="BL1006" s="1">
        <v>745</v>
      </c>
      <c r="BP1006" s="1">
        <v>71</v>
      </c>
    </row>
    <row r="1007" spans="1:68" hidden="1" outlineLevel="1" x14ac:dyDescent="0.2">
      <c r="A1007" t="s">
        <v>2330</v>
      </c>
      <c r="B1007" t="s">
        <v>422</v>
      </c>
      <c r="C1007" s="25">
        <v>5519</v>
      </c>
      <c r="F1007" s="1">
        <f t="shared" si="319"/>
        <v>3884</v>
      </c>
      <c r="H1007" s="1">
        <v>2648</v>
      </c>
      <c r="I1007" s="1">
        <v>2565</v>
      </c>
      <c r="J1007" s="2" t="str">
        <f t="shared" si="312"/>
        <v/>
      </c>
      <c r="K1007" s="2">
        <f t="shared" si="313"/>
        <v>0.6604016477857878</v>
      </c>
      <c r="L1007" s="10">
        <f t="shared" si="303"/>
        <v>3</v>
      </c>
      <c r="M1007" s="9">
        <f t="shared" si="304"/>
        <v>1</v>
      </c>
      <c r="N1007" s="8">
        <f t="shared" si="305"/>
        <v>2</v>
      </c>
      <c r="O1007" s="2">
        <f t="shared" si="314"/>
        <v>0.11920700308959835</v>
      </c>
      <c r="P1007" s="2">
        <f t="shared" si="315"/>
        <v>0.70777548918640576</v>
      </c>
      <c r="Q1007" s="2">
        <f t="shared" si="316"/>
        <v>0.16992790937178168</v>
      </c>
      <c r="R1007" s="2">
        <f t="shared" si="317"/>
        <v>3.0895983522142567E-3</v>
      </c>
      <c r="S1007" s="1">
        <v>463</v>
      </c>
      <c r="T1007" s="1">
        <v>2749</v>
      </c>
      <c r="U1007" s="1">
        <v>660</v>
      </c>
      <c r="V1007" s="1">
        <v>10</v>
      </c>
      <c r="Z1007" s="1">
        <v>1</v>
      </c>
      <c r="AF1007" s="1">
        <v>1</v>
      </c>
      <c r="AS1007" t="s">
        <v>2330</v>
      </c>
      <c r="AT1007" t="s">
        <v>422</v>
      </c>
      <c r="AW1007" s="42">
        <v>20</v>
      </c>
      <c r="AX1007" s="44">
        <v>147</v>
      </c>
      <c r="AY1007" s="48">
        <f t="shared" si="320"/>
        <v>20147</v>
      </c>
      <c r="BA1007" s="7" t="s">
        <v>2971</v>
      </c>
      <c r="BJ1007" s="1">
        <v>2648</v>
      </c>
      <c r="BK1007" s="1">
        <f t="shared" si="318"/>
        <v>2261</v>
      </c>
      <c r="BL1007" s="1">
        <v>343</v>
      </c>
      <c r="BP1007" s="1">
        <v>44</v>
      </c>
    </row>
    <row r="1008" spans="1:68" hidden="1" outlineLevel="1" x14ac:dyDescent="0.2">
      <c r="A1008" t="s">
        <v>2161</v>
      </c>
      <c r="B1008" t="s">
        <v>422</v>
      </c>
      <c r="C1008" s="25">
        <v>22302</v>
      </c>
      <c r="F1008" s="1">
        <f t="shared" si="319"/>
        <v>13449</v>
      </c>
      <c r="H1008" s="1">
        <v>9762</v>
      </c>
      <c r="I1008" s="1">
        <v>9479</v>
      </c>
      <c r="J1008" s="2" t="str">
        <f t="shared" si="312"/>
        <v/>
      </c>
      <c r="K1008" s="2">
        <f t="shared" si="313"/>
        <v>0.70481076659974717</v>
      </c>
      <c r="L1008" s="10">
        <f t="shared" si="303"/>
        <v>3</v>
      </c>
      <c r="M1008" s="9">
        <f t="shared" si="304"/>
        <v>1</v>
      </c>
      <c r="N1008" s="8">
        <f t="shared" si="305"/>
        <v>2</v>
      </c>
      <c r="O1008" s="2">
        <f t="shared" si="314"/>
        <v>0.15413785411554762</v>
      </c>
      <c r="P1008" s="2">
        <f t="shared" si="315"/>
        <v>0.60034203286489707</v>
      </c>
      <c r="Q1008" s="2">
        <f t="shared" si="316"/>
        <v>0.2391255855453937</v>
      </c>
      <c r="R1008" s="2">
        <f t="shared" si="317"/>
        <v>6.3945274741616376E-3</v>
      </c>
      <c r="S1008" s="1">
        <v>2073</v>
      </c>
      <c r="T1008" s="1">
        <v>8074</v>
      </c>
      <c r="U1008" s="1">
        <v>3216</v>
      </c>
      <c r="V1008" s="1">
        <v>68</v>
      </c>
      <c r="Z1008" s="1">
        <v>15</v>
      </c>
      <c r="AF1008" s="1">
        <v>3</v>
      </c>
      <c r="AS1008" t="s">
        <v>2161</v>
      </c>
      <c r="AT1008" t="s">
        <v>422</v>
      </c>
      <c r="AW1008" s="42">
        <v>20</v>
      </c>
      <c r="AX1008" s="44">
        <v>149</v>
      </c>
      <c r="AY1008" s="48">
        <f t="shared" si="320"/>
        <v>20149</v>
      </c>
      <c r="BA1008" s="7" t="s">
        <v>2971</v>
      </c>
      <c r="BJ1008" s="1">
        <v>9762</v>
      </c>
      <c r="BK1008" s="1">
        <f t="shared" si="318"/>
        <v>8276</v>
      </c>
      <c r="BL1008" s="1">
        <v>1191</v>
      </c>
      <c r="BP1008" s="1">
        <v>295</v>
      </c>
    </row>
    <row r="1009" spans="1:68" hidden="1" outlineLevel="1" x14ac:dyDescent="0.2">
      <c r="A1009" t="s">
        <v>22</v>
      </c>
      <c r="B1009" t="s">
        <v>422</v>
      </c>
      <c r="C1009" s="25">
        <v>9728</v>
      </c>
      <c r="F1009" s="1">
        <f t="shared" si="319"/>
        <v>6131</v>
      </c>
      <c r="H1009" s="1">
        <v>3928</v>
      </c>
      <c r="I1009" s="1">
        <v>3801</v>
      </c>
      <c r="J1009" s="2" t="str">
        <f t="shared" si="312"/>
        <v/>
      </c>
      <c r="K1009" s="2">
        <f t="shared" si="313"/>
        <v>0.619964116783559</v>
      </c>
      <c r="L1009" s="10">
        <f t="shared" ref="L1009:L1072" si="321">IF(S1009&gt;0,RANK(S1009,$S1009:$AP1009),"")</f>
        <v>3</v>
      </c>
      <c r="M1009" s="9">
        <f t="shared" si="304"/>
        <v>1</v>
      </c>
      <c r="N1009" s="8">
        <f t="shared" si="305"/>
        <v>2</v>
      </c>
      <c r="O1009" s="2">
        <f t="shared" si="314"/>
        <v>0.18691893655194911</v>
      </c>
      <c r="P1009" s="2">
        <f t="shared" si="315"/>
        <v>0.59761865927254931</v>
      </c>
      <c r="Q1009" s="2">
        <f t="shared" si="316"/>
        <v>0.20959060512151362</v>
      </c>
      <c r="R1009" s="2">
        <f t="shared" si="317"/>
        <v>5.8717990539879361E-3</v>
      </c>
      <c r="S1009" s="1">
        <v>1146</v>
      </c>
      <c r="T1009" s="1">
        <v>3664</v>
      </c>
      <c r="U1009" s="1">
        <v>1285</v>
      </c>
      <c r="V1009" s="1">
        <v>28</v>
      </c>
      <c r="Z1009" s="1">
        <v>6</v>
      </c>
      <c r="AF1009" s="1">
        <v>2</v>
      </c>
      <c r="AS1009" t="s">
        <v>22</v>
      </c>
      <c r="AT1009" t="s">
        <v>422</v>
      </c>
      <c r="AW1009" s="42">
        <v>20</v>
      </c>
      <c r="AX1009" s="44">
        <v>151</v>
      </c>
      <c r="AY1009" s="48">
        <f t="shared" si="320"/>
        <v>20151</v>
      </c>
      <c r="BA1009" s="7" t="s">
        <v>2971</v>
      </c>
      <c r="BJ1009" s="1">
        <v>3928</v>
      </c>
      <c r="BK1009" s="1">
        <f t="shared" si="318"/>
        <v>3113</v>
      </c>
      <c r="BL1009" s="1">
        <v>752</v>
      </c>
      <c r="BP1009" s="1">
        <v>63</v>
      </c>
    </row>
    <row r="1010" spans="1:68" hidden="1" outlineLevel="1" x14ac:dyDescent="0.2">
      <c r="A1010" t="s">
        <v>550</v>
      </c>
      <c r="B1010" t="s">
        <v>422</v>
      </c>
      <c r="C1010" s="25">
        <v>2560</v>
      </c>
      <c r="F1010" s="1">
        <f t="shared" si="319"/>
        <v>2074</v>
      </c>
      <c r="H1010" s="1">
        <v>1489</v>
      </c>
      <c r="I1010" s="1">
        <v>1444</v>
      </c>
      <c r="J1010" s="2" t="str">
        <f t="shared" si="312"/>
        <v/>
      </c>
      <c r="K1010" s="2">
        <f t="shared" si="313"/>
        <v>0.6962391513982642</v>
      </c>
      <c r="L1010" s="10">
        <f t="shared" si="321"/>
        <v>3</v>
      </c>
      <c r="M1010" s="9">
        <f t="shared" si="304"/>
        <v>1</v>
      </c>
      <c r="N1010" s="8">
        <f t="shared" si="305"/>
        <v>2</v>
      </c>
      <c r="O1010" s="2">
        <f t="shared" si="314"/>
        <v>0.12632594021215043</v>
      </c>
      <c r="P1010" s="2">
        <f t="shared" si="315"/>
        <v>0.72709739633558346</v>
      </c>
      <c r="Q1010" s="2">
        <f t="shared" si="316"/>
        <v>0.14320154291224688</v>
      </c>
      <c r="R1010" s="2">
        <f t="shared" si="317"/>
        <v>3.3751205400192885E-3</v>
      </c>
      <c r="S1010" s="1">
        <v>262</v>
      </c>
      <c r="T1010" s="1">
        <v>1508</v>
      </c>
      <c r="U1010" s="1">
        <v>297</v>
      </c>
      <c r="V1010" s="1">
        <v>7</v>
      </c>
      <c r="Z1010" s="1">
        <v>0</v>
      </c>
      <c r="AF1010" s="1">
        <v>0</v>
      </c>
      <c r="AS1010" t="s">
        <v>550</v>
      </c>
      <c r="AT1010" t="s">
        <v>422</v>
      </c>
      <c r="AW1010" s="42">
        <v>20</v>
      </c>
      <c r="AX1010" s="44">
        <v>153</v>
      </c>
      <c r="AY1010" s="48">
        <f t="shared" si="320"/>
        <v>20153</v>
      </c>
      <c r="BA1010" s="7" t="s">
        <v>2971</v>
      </c>
      <c r="BJ1010" s="1">
        <v>1489</v>
      </c>
      <c r="BK1010" s="1">
        <f t="shared" si="318"/>
        <v>868</v>
      </c>
      <c r="BL1010" s="1">
        <v>593</v>
      </c>
      <c r="BP1010" s="1">
        <v>28</v>
      </c>
    </row>
    <row r="1011" spans="1:68" hidden="1" outlineLevel="1" x14ac:dyDescent="0.2">
      <c r="A1011" t="s">
        <v>551</v>
      </c>
      <c r="B1011" t="s">
        <v>422</v>
      </c>
      <c r="C1011" s="25">
        <v>64438</v>
      </c>
      <c r="F1011" s="1">
        <f t="shared" si="319"/>
        <v>41591</v>
      </c>
      <c r="H1011" s="1">
        <v>25271</v>
      </c>
      <c r="I1011" s="1">
        <v>24422</v>
      </c>
      <c r="J1011" s="2" t="str">
        <f t="shared" si="312"/>
        <v/>
      </c>
      <c r="K1011" s="2">
        <f t="shared" si="313"/>
        <v>0.58719434493039357</v>
      </c>
      <c r="L1011" s="10">
        <f t="shared" si="321"/>
        <v>3</v>
      </c>
      <c r="M1011" s="9">
        <f t="shared" si="304"/>
        <v>1</v>
      </c>
      <c r="N1011" s="8">
        <f t="shared" si="305"/>
        <v>2</v>
      </c>
      <c r="O1011" s="2">
        <f t="shared" si="314"/>
        <v>0.23456997908201294</v>
      </c>
      <c r="P1011" s="2">
        <f t="shared" si="315"/>
        <v>0.4544733235555769</v>
      </c>
      <c r="Q1011" s="2">
        <f t="shared" si="316"/>
        <v>0.30374359837464837</v>
      </c>
      <c r="R1011" s="2">
        <f t="shared" si="317"/>
        <v>7.2130989877617901E-3</v>
      </c>
      <c r="S1011" s="1">
        <v>9756</v>
      </c>
      <c r="T1011" s="1">
        <v>18902</v>
      </c>
      <c r="U1011" s="1">
        <v>12633</v>
      </c>
      <c r="V1011" s="1">
        <v>262</v>
      </c>
      <c r="Z1011" s="1">
        <v>25</v>
      </c>
      <c r="AF1011" s="1">
        <v>13</v>
      </c>
      <c r="AS1011" t="s">
        <v>551</v>
      </c>
      <c r="AT1011" t="s">
        <v>422</v>
      </c>
      <c r="AW1011" s="42">
        <v>20</v>
      </c>
      <c r="AX1011" s="44">
        <v>155</v>
      </c>
      <c r="AY1011" s="48">
        <f t="shared" si="320"/>
        <v>20155</v>
      </c>
      <c r="BA1011" s="7" t="s">
        <v>2971</v>
      </c>
      <c r="BJ1011" s="1">
        <v>25271</v>
      </c>
      <c r="BK1011" s="1">
        <f t="shared" si="318"/>
        <v>18159</v>
      </c>
      <c r="BL1011" s="1">
        <v>6413</v>
      </c>
      <c r="BP1011" s="1">
        <v>699</v>
      </c>
    </row>
    <row r="1012" spans="1:68" hidden="1" outlineLevel="1" x14ac:dyDescent="0.2">
      <c r="A1012" t="s">
        <v>1680</v>
      </c>
      <c r="B1012" t="s">
        <v>422</v>
      </c>
      <c r="C1012" s="25">
        <v>4858</v>
      </c>
      <c r="F1012" s="1">
        <f t="shared" si="319"/>
        <v>3800</v>
      </c>
      <c r="H1012" s="1">
        <v>2784</v>
      </c>
      <c r="I1012" s="1">
        <v>2686</v>
      </c>
      <c r="J1012" s="2" t="str">
        <f t="shared" si="312"/>
        <v/>
      </c>
      <c r="K1012" s="2">
        <f t="shared" si="313"/>
        <v>0.70684210526315794</v>
      </c>
      <c r="L1012" s="10">
        <f t="shared" si="321"/>
        <v>3</v>
      </c>
      <c r="M1012" s="9">
        <f t="shared" si="304"/>
        <v>1</v>
      </c>
      <c r="N1012" s="8">
        <f t="shared" si="305"/>
        <v>2</v>
      </c>
      <c r="O1012" s="2">
        <f t="shared" si="314"/>
        <v>0.14184210526315791</v>
      </c>
      <c r="P1012" s="2">
        <f t="shared" si="315"/>
        <v>0.67973684210526319</v>
      </c>
      <c r="Q1012" s="2">
        <f t="shared" si="316"/>
        <v>0.17394736842105263</v>
      </c>
      <c r="R1012" s="2">
        <f t="shared" si="317"/>
        <v>4.4736842105262964E-3</v>
      </c>
      <c r="S1012" s="1">
        <v>539</v>
      </c>
      <c r="T1012" s="1">
        <v>2583</v>
      </c>
      <c r="U1012" s="1">
        <v>661</v>
      </c>
      <c r="V1012" s="1">
        <v>17</v>
      </c>
      <c r="Z1012" s="1">
        <v>0</v>
      </c>
      <c r="AF1012" s="1">
        <v>0</v>
      </c>
      <c r="AS1012" t="s">
        <v>1680</v>
      </c>
      <c r="AT1012" t="s">
        <v>422</v>
      </c>
      <c r="AW1012" s="42">
        <v>20</v>
      </c>
      <c r="AX1012" s="44">
        <v>157</v>
      </c>
      <c r="AY1012" s="48">
        <f t="shared" si="320"/>
        <v>20157</v>
      </c>
      <c r="BA1012" s="7" t="s">
        <v>2971</v>
      </c>
      <c r="BJ1012" s="1">
        <v>2784</v>
      </c>
      <c r="BK1012" s="1">
        <f t="shared" si="318"/>
        <v>2074</v>
      </c>
      <c r="BL1012" s="1">
        <v>645</v>
      </c>
      <c r="BP1012" s="1">
        <v>65</v>
      </c>
    </row>
    <row r="1013" spans="1:68" hidden="1" outlineLevel="1" x14ac:dyDescent="0.2">
      <c r="A1013" t="s">
        <v>381</v>
      </c>
      <c r="B1013" t="s">
        <v>422</v>
      </c>
      <c r="C1013" s="25">
        <v>9985</v>
      </c>
      <c r="F1013" s="1">
        <f t="shared" si="319"/>
        <v>7792</v>
      </c>
      <c r="H1013" s="1">
        <v>3803</v>
      </c>
      <c r="I1013" s="1">
        <v>3681</v>
      </c>
      <c r="J1013" s="2" t="str">
        <f t="shared" si="312"/>
        <v/>
      </c>
      <c r="K1013" s="2">
        <f t="shared" si="313"/>
        <v>0.47240759753593431</v>
      </c>
      <c r="L1013" s="10">
        <f t="shared" si="321"/>
        <v>3</v>
      </c>
      <c r="M1013" s="9">
        <f t="shared" si="304"/>
        <v>1</v>
      </c>
      <c r="N1013" s="8">
        <f t="shared" si="305"/>
        <v>2</v>
      </c>
      <c r="O1013" s="2">
        <f t="shared" si="314"/>
        <v>0.20610882956878851</v>
      </c>
      <c r="P1013" s="2">
        <f t="shared" si="315"/>
        <v>0.54376283367556466</v>
      </c>
      <c r="Q1013" s="2">
        <f t="shared" si="316"/>
        <v>0.24371149897330596</v>
      </c>
      <c r="R1013" s="2">
        <f t="shared" si="317"/>
        <v>6.4168377823408673E-3</v>
      </c>
      <c r="S1013" s="1">
        <v>1606</v>
      </c>
      <c r="T1013" s="1">
        <v>4237</v>
      </c>
      <c r="U1013" s="1">
        <v>1899</v>
      </c>
      <c r="V1013" s="1">
        <v>44</v>
      </c>
      <c r="Z1013" s="1">
        <v>6</v>
      </c>
      <c r="AF1013" s="1">
        <v>0</v>
      </c>
      <c r="AS1013" t="s">
        <v>381</v>
      </c>
      <c r="AT1013" t="s">
        <v>422</v>
      </c>
      <c r="AW1013" s="42">
        <v>20</v>
      </c>
      <c r="AX1013" s="44">
        <v>159</v>
      </c>
      <c r="AY1013" s="48">
        <f t="shared" si="320"/>
        <v>20159</v>
      </c>
      <c r="BA1013" s="7" t="s">
        <v>2971</v>
      </c>
      <c r="BJ1013" s="1">
        <v>3803</v>
      </c>
      <c r="BK1013" s="1">
        <f t="shared" si="318"/>
        <v>2738</v>
      </c>
      <c r="BL1013" s="1">
        <v>956</v>
      </c>
      <c r="BP1013" s="1">
        <v>109</v>
      </c>
    </row>
    <row r="1014" spans="1:68" hidden="1" outlineLevel="1" x14ac:dyDescent="0.2">
      <c r="A1014" t="s">
        <v>1475</v>
      </c>
      <c r="B1014" t="s">
        <v>422</v>
      </c>
      <c r="C1014" s="25">
        <v>75508</v>
      </c>
      <c r="F1014" s="1">
        <f t="shared" si="319"/>
        <v>34625</v>
      </c>
      <c r="H1014" s="1">
        <v>21806</v>
      </c>
      <c r="I1014" s="1">
        <v>21101</v>
      </c>
      <c r="J1014" s="2" t="str">
        <f t="shared" si="312"/>
        <v/>
      </c>
      <c r="K1014" s="2">
        <f t="shared" si="313"/>
        <v>0.60941516245487359</v>
      </c>
      <c r="L1014" s="10">
        <f t="shared" si="321"/>
        <v>3</v>
      </c>
      <c r="M1014" s="9">
        <f t="shared" si="304"/>
        <v>1</v>
      </c>
      <c r="N1014" s="8">
        <f t="shared" si="305"/>
        <v>2</v>
      </c>
      <c r="O1014" s="2">
        <f t="shared" si="314"/>
        <v>0.23067148014440433</v>
      </c>
      <c r="P1014" s="2">
        <f t="shared" si="315"/>
        <v>0.42966064981949459</v>
      </c>
      <c r="Q1014" s="2">
        <f t="shared" si="316"/>
        <v>0.33085920577617328</v>
      </c>
      <c r="R1014" s="2">
        <f t="shared" si="317"/>
        <v>8.8086642599278231E-3</v>
      </c>
      <c r="S1014" s="1">
        <v>7987</v>
      </c>
      <c r="T1014" s="1">
        <v>14877</v>
      </c>
      <c r="U1014" s="1">
        <v>11456</v>
      </c>
      <c r="V1014" s="1">
        <v>287</v>
      </c>
      <c r="Z1014" s="1">
        <v>14</v>
      </c>
      <c r="AF1014" s="1">
        <v>4</v>
      </c>
      <c r="AS1014" t="s">
        <v>1475</v>
      </c>
      <c r="AT1014" t="s">
        <v>422</v>
      </c>
      <c r="AW1014" s="42">
        <v>20</v>
      </c>
      <c r="AX1014" s="44">
        <v>161</v>
      </c>
      <c r="AY1014" s="48">
        <f t="shared" si="320"/>
        <v>20161</v>
      </c>
      <c r="BA1014" s="7" t="s">
        <v>2971</v>
      </c>
      <c r="BJ1014" s="1">
        <v>21806</v>
      </c>
      <c r="BK1014" s="1">
        <f t="shared" si="318"/>
        <v>13933</v>
      </c>
      <c r="BL1014" s="1">
        <v>6854</v>
      </c>
      <c r="BP1014" s="1">
        <v>1019</v>
      </c>
    </row>
    <row r="1015" spans="1:68" hidden="1" outlineLevel="1" x14ac:dyDescent="0.2">
      <c r="A1015" t="s">
        <v>609</v>
      </c>
      <c r="B1015" t="s">
        <v>422</v>
      </c>
      <c r="C1015" s="25">
        <v>5223</v>
      </c>
      <c r="F1015" s="1">
        <f t="shared" si="319"/>
        <v>3735</v>
      </c>
      <c r="H1015" s="1">
        <v>2678</v>
      </c>
      <c r="I1015" s="1">
        <v>2460</v>
      </c>
      <c r="J1015" s="2" t="str">
        <f t="shared" si="312"/>
        <v/>
      </c>
      <c r="K1015" s="2">
        <f t="shared" si="313"/>
        <v>0.65863453815261042</v>
      </c>
      <c r="L1015" s="10">
        <f t="shared" si="321"/>
        <v>3</v>
      </c>
      <c r="M1015" s="9">
        <f t="shared" si="304"/>
        <v>1</v>
      </c>
      <c r="N1015" s="8">
        <f t="shared" si="305"/>
        <v>2</v>
      </c>
      <c r="O1015" s="2">
        <f t="shared" si="314"/>
        <v>0.12771084337349398</v>
      </c>
      <c r="P1015" s="2">
        <f t="shared" si="315"/>
        <v>0.69585006693440432</v>
      </c>
      <c r="Q1015" s="2">
        <f t="shared" si="316"/>
        <v>0.17322623828647926</v>
      </c>
      <c r="R1015" s="2">
        <f t="shared" si="317"/>
        <v>3.2128514056224966E-3</v>
      </c>
      <c r="S1015" s="1">
        <v>477</v>
      </c>
      <c r="T1015" s="1">
        <v>2599</v>
      </c>
      <c r="U1015" s="1">
        <v>647</v>
      </c>
      <c r="V1015" s="1">
        <v>11</v>
      </c>
      <c r="Z1015" s="1">
        <v>1</v>
      </c>
      <c r="AF1015" s="1">
        <v>0</v>
      </c>
      <c r="AS1015" t="s">
        <v>609</v>
      </c>
      <c r="AT1015" t="s">
        <v>422</v>
      </c>
      <c r="AW1015" s="42">
        <v>20</v>
      </c>
      <c r="AX1015" s="44">
        <v>163</v>
      </c>
      <c r="AY1015" s="48">
        <f t="shared" si="320"/>
        <v>20163</v>
      </c>
      <c r="BA1015" s="7" t="s">
        <v>2971</v>
      </c>
      <c r="BJ1015" s="1">
        <v>2678</v>
      </c>
      <c r="BK1015" s="1">
        <f t="shared" si="318"/>
        <v>2295</v>
      </c>
      <c r="BL1015" s="1">
        <v>331</v>
      </c>
      <c r="BP1015" s="1">
        <v>52</v>
      </c>
    </row>
    <row r="1016" spans="1:68" hidden="1" outlineLevel="1" x14ac:dyDescent="0.2">
      <c r="A1016" t="s">
        <v>2327</v>
      </c>
      <c r="B1016" t="s">
        <v>422</v>
      </c>
      <c r="C1016" s="25">
        <v>3220</v>
      </c>
      <c r="F1016" s="1">
        <f t="shared" si="319"/>
        <v>2307</v>
      </c>
      <c r="H1016" s="1">
        <v>1626</v>
      </c>
      <c r="I1016" s="1">
        <v>1570</v>
      </c>
      <c r="J1016" s="2" t="str">
        <f t="shared" si="312"/>
        <v/>
      </c>
      <c r="K1016" s="2">
        <f t="shared" si="313"/>
        <v>0.68053749458170787</v>
      </c>
      <c r="L1016" s="10">
        <f t="shared" si="321"/>
        <v>3</v>
      </c>
      <c r="M1016" s="9">
        <f t="shared" si="304"/>
        <v>1</v>
      </c>
      <c r="N1016" s="8">
        <f t="shared" si="305"/>
        <v>2</v>
      </c>
      <c r="O1016" s="2">
        <f t="shared" si="314"/>
        <v>0.19332466406588644</v>
      </c>
      <c r="P1016" s="2">
        <f t="shared" si="315"/>
        <v>0.6077156480277417</v>
      </c>
      <c r="Q1016" s="2">
        <f t="shared" si="316"/>
        <v>0.19592544429995665</v>
      </c>
      <c r="R1016" s="2">
        <f t="shared" si="317"/>
        <v>3.0342436064152156E-3</v>
      </c>
      <c r="S1016" s="1">
        <v>446</v>
      </c>
      <c r="T1016" s="1">
        <v>1402</v>
      </c>
      <c r="U1016" s="1">
        <v>452</v>
      </c>
      <c r="V1016" s="1">
        <v>6</v>
      </c>
      <c r="Z1016" s="1">
        <v>1</v>
      </c>
      <c r="AF1016" s="1">
        <v>0</v>
      </c>
      <c r="AS1016" t="s">
        <v>2327</v>
      </c>
      <c r="AT1016" t="s">
        <v>422</v>
      </c>
      <c r="AW1016" s="42">
        <v>20</v>
      </c>
      <c r="AX1016" s="44">
        <v>165</v>
      </c>
      <c r="AY1016" s="48">
        <f t="shared" si="320"/>
        <v>20165</v>
      </c>
      <c r="BA1016" s="7" t="s">
        <v>2971</v>
      </c>
      <c r="BJ1016" s="1">
        <v>1626</v>
      </c>
      <c r="BK1016" s="1">
        <f t="shared" si="318"/>
        <v>1196</v>
      </c>
      <c r="BL1016" s="1">
        <v>388</v>
      </c>
      <c r="BP1016" s="1">
        <v>42</v>
      </c>
    </row>
    <row r="1017" spans="1:68" hidden="1" outlineLevel="1" x14ac:dyDescent="0.2">
      <c r="A1017" t="s">
        <v>1700</v>
      </c>
      <c r="B1017" t="s">
        <v>422</v>
      </c>
      <c r="C1017" s="25">
        <v>6946</v>
      </c>
      <c r="F1017" s="1">
        <f t="shared" si="319"/>
        <v>4464</v>
      </c>
      <c r="H1017" s="1">
        <v>3288</v>
      </c>
      <c r="I1017" s="1">
        <v>3200</v>
      </c>
      <c r="J1017" s="2" t="str">
        <f t="shared" si="312"/>
        <v/>
      </c>
      <c r="K1017" s="2">
        <f t="shared" si="313"/>
        <v>0.71684587813620071</v>
      </c>
      <c r="L1017" s="10">
        <f t="shared" si="321"/>
        <v>2</v>
      </c>
      <c r="M1017" s="9">
        <f t="shared" si="304"/>
        <v>1</v>
      </c>
      <c r="N1017" s="8">
        <f t="shared" si="305"/>
        <v>3</v>
      </c>
      <c r="O1017" s="2">
        <f t="shared" si="314"/>
        <v>0.176747311827957</v>
      </c>
      <c r="P1017" s="2">
        <f t="shared" si="315"/>
        <v>0.65165770609318996</v>
      </c>
      <c r="Q1017" s="2">
        <f t="shared" si="316"/>
        <v>0.1671146953405018</v>
      </c>
      <c r="R1017" s="2">
        <f t="shared" si="317"/>
        <v>4.4802867383512412E-3</v>
      </c>
      <c r="S1017" s="1">
        <v>789</v>
      </c>
      <c r="T1017" s="1">
        <v>2909</v>
      </c>
      <c r="U1017" s="1">
        <v>746</v>
      </c>
      <c r="V1017" s="1">
        <v>16</v>
      </c>
      <c r="Z1017" s="1">
        <v>4</v>
      </c>
      <c r="AF1017" s="1">
        <v>0</v>
      </c>
      <c r="AS1017" t="s">
        <v>1700</v>
      </c>
      <c r="AT1017" t="s">
        <v>422</v>
      </c>
      <c r="AW1017" s="42">
        <v>20</v>
      </c>
      <c r="AX1017" s="44">
        <v>167</v>
      </c>
      <c r="AY1017" s="48">
        <f t="shared" si="320"/>
        <v>20167</v>
      </c>
      <c r="BA1017" s="7" t="s">
        <v>2971</v>
      </c>
      <c r="BJ1017" s="1">
        <v>3288</v>
      </c>
      <c r="BK1017" s="1">
        <f t="shared" si="318"/>
        <v>2657</v>
      </c>
      <c r="BL1017" s="1">
        <v>544</v>
      </c>
      <c r="BP1017" s="1">
        <v>87</v>
      </c>
    </row>
    <row r="1018" spans="1:68" hidden="1" outlineLevel="1" x14ac:dyDescent="0.2">
      <c r="A1018" t="s">
        <v>595</v>
      </c>
      <c r="B1018" t="s">
        <v>422</v>
      </c>
      <c r="C1018" s="25">
        <v>55988</v>
      </c>
      <c r="F1018" s="1">
        <f t="shared" si="319"/>
        <v>36259</v>
      </c>
      <c r="H1018" s="1">
        <v>22356</v>
      </c>
      <c r="I1018" s="1">
        <v>21496</v>
      </c>
      <c r="J1018" s="2" t="str">
        <f t="shared" si="312"/>
        <v/>
      </c>
      <c r="K1018" s="2">
        <f t="shared" si="313"/>
        <v>0.59284591411787413</v>
      </c>
      <c r="L1018" s="10">
        <f t="shared" si="321"/>
        <v>3</v>
      </c>
      <c r="M1018" s="9">
        <f t="shared" si="304"/>
        <v>1</v>
      </c>
      <c r="N1018" s="8">
        <f t="shared" si="305"/>
        <v>2</v>
      </c>
      <c r="O1018" s="2">
        <f t="shared" si="314"/>
        <v>0.20568686395101907</v>
      </c>
      <c r="P1018" s="2">
        <f t="shared" si="315"/>
        <v>0.46120963071237486</v>
      </c>
      <c r="Q1018" s="2">
        <f t="shared" si="316"/>
        <v>0.32444358641992332</v>
      </c>
      <c r="R1018" s="2">
        <f t="shared" si="317"/>
        <v>8.6599189166827184E-3</v>
      </c>
      <c r="S1018" s="1">
        <v>7458</v>
      </c>
      <c r="T1018" s="1">
        <v>16723</v>
      </c>
      <c r="U1018" s="1">
        <v>11764</v>
      </c>
      <c r="V1018" s="1">
        <v>290</v>
      </c>
      <c r="Z1018" s="1">
        <v>23</v>
      </c>
      <c r="AF1018" s="1">
        <v>1</v>
      </c>
      <c r="AS1018" t="s">
        <v>595</v>
      </c>
      <c r="AT1018" t="s">
        <v>422</v>
      </c>
      <c r="AW1018" s="42">
        <v>20</v>
      </c>
      <c r="AX1018" s="44">
        <v>169</v>
      </c>
      <c r="AY1018" s="48">
        <f t="shared" si="320"/>
        <v>20169</v>
      </c>
      <c r="BA1018" s="7" t="s">
        <v>2971</v>
      </c>
      <c r="BJ1018" s="1">
        <v>22356</v>
      </c>
      <c r="BK1018" s="1">
        <f t="shared" si="318"/>
        <v>17081</v>
      </c>
      <c r="BL1018" s="1">
        <v>4718</v>
      </c>
      <c r="BP1018" s="1">
        <v>557</v>
      </c>
    </row>
    <row r="1019" spans="1:68" hidden="1" outlineLevel="1" x14ac:dyDescent="0.2">
      <c r="A1019" t="s">
        <v>764</v>
      </c>
      <c r="B1019" t="s">
        <v>422</v>
      </c>
      <c r="C1019" s="25">
        <v>4937</v>
      </c>
      <c r="F1019" s="1">
        <f t="shared" si="319"/>
        <v>3091</v>
      </c>
      <c r="H1019" s="1">
        <v>2100</v>
      </c>
      <c r="I1019" s="1">
        <v>2052</v>
      </c>
      <c r="J1019" s="2" t="str">
        <f t="shared" si="312"/>
        <v/>
      </c>
      <c r="K1019" s="2">
        <f t="shared" si="313"/>
        <v>0.66386282756389514</v>
      </c>
      <c r="L1019" s="10">
        <f t="shared" si="321"/>
        <v>3</v>
      </c>
      <c r="M1019" s="9">
        <f t="shared" si="304"/>
        <v>1</v>
      </c>
      <c r="N1019" s="8">
        <f t="shared" si="305"/>
        <v>2</v>
      </c>
      <c r="O1019" s="2">
        <f t="shared" si="314"/>
        <v>9.543836945972177E-2</v>
      </c>
      <c r="P1019" s="2">
        <f t="shared" si="315"/>
        <v>0.72080232934325461</v>
      </c>
      <c r="Q1019" s="2">
        <f t="shared" si="316"/>
        <v>0.18052410223228729</v>
      </c>
      <c r="R1019" s="2">
        <f t="shared" si="317"/>
        <v>3.2351989647363688E-3</v>
      </c>
      <c r="S1019" s="1">
        <v>295</v>
      </c>
      <c r="T1019" s="1">
        <v>2228</v>
      </c>
      <c r="U1019" s="1">
        <v>558</v>
      </c>
      <c r="V1019" s="1">
        <v>10</v>
      </c>
      <c r="Z1019" s="1">
        <v>0</v>
      </c>
      <c r="AF1019" s="1">
        <v>0</v>
      </c>
      <c r="AS1019" t="s">
        <v>764</v>
      </c>
      <c r="AT1019" t="s">
        <v>422</v>
      </c>
      <c r="AW1019" s="42">
        <v>20</v>
      </c>
      <c r="AX1019" s="44">
        <v>171</v>
      </c>
      <c r="AY1019" s="48">
        <f t="shared" si="320"/>
        <v>20171</v>
      </c>
      <c r="BA1019" s="7" t="s">
        <v>2971</v>
      </c>
      <c r="BJ1019" s="1">
        <v>2100</v>
      </c>
      <c r="BK1019" s="1">
        <f t="shared" si="318"/>
        <v>1668</v>
      </c>
      <c r="BL1019" s="1">
        <v>371</v>
      </c>
      <c r="BP1019" s="1">
        <v>61</v>
      </c>
    </row>
    <row r="1020" spans="1:68" hidden="1" outlineLevel="1" x14ac:dyDescent="0.2">
      <c r="A1020" t="s">
        <v>2668</v>
      </c>
      <c r="B1020" t="s">
        <v>422</v>
      </c>
      <c r="C1020" s="25">
        <v>503889</v>
      </c>
      <c r="F1020" s="1">
        <f t="shared" si="319"/>
        <v>274369</v>
      </c>
      <c r="H1020" s="1">
        <v>187286</v>
      </c>
      <c r="I1020" s="1">
        <v>182895</v>
      </c>
      <c r="J1020" s="2" t="str">
        <f t="shared" si="312"/>
        <v/>
      </c>
      <c r="K1020" s="2">
        <f t="shared" si="313"/>
        <v>0.66660227649625137</v>
      </c>
      <c r="L1020" s="10">
        <f t="shared" si="321"/>
        <v>3</v>
      </c>
      <c r="M1020" s="9">
        <f t="shared" si="304"/>
        <v>1</v>
      </c>
      <c r="N1020" s="8">
        <f t="shared" si="305"/>
        <v>2</v>
      </c>
      <c r="O1020" s="2">
        <f t="shared" si="314"/>
        <v>0.25271076542903897</v>
      </c>
      <c r="P1020" s="2">
        <f t="shared" si="315"/>
        <v>0.40961260200678651</v>
      </c>
      <c r="Q1020" s="2">
        <f t="shared" si="316"/>
        <v>0.33065324435340726</v>
      </c>
      <c r="R1020" s="2">
        <f t="shared" si="317"/>
        <v>7.0233882107672008E-3</v>
      </c>
      <c r="S1020" s="1">
        <v>69336</v>
      </c>
      <c r="T1020" s="1">
        <v>112385</v>
      </c>
      <c r="U1020" s="1">
        <v>90721</v>
      </c>
      <c r="V1020" s="1">
        <v>1769</v>
      </c>
      <c r="Z1020" s="1">
        <v>130</v>
      </c>
      <c r="AF1020" s="1">
        <v>28</v>
      </c>
      <c r="AS1020" t="s">
        <v>2668</v>
      </c>
      <c r="AT1020" t="s">
        <v>422</v>
      </c>
      <c r="AW1020" s="42">
        <v>20</v>
      </c>
      <c r="AX1020" s="44">
        <v>173</v>
      </c>
      <c r="AY1020" s="48">
        <f t="shared" si="320"/>
        <v>20173</v>
      </c>
      <c r="BA1020" s="7" t="s">
        <v>2971</v>
      </c>
      <c r="BJ1020" s="1">
        <v>187286</v>
      </c>
      <c r="BK1020" s="1">
        <f t="shared" si="318"/>
        <v>86039</v>
      </c>
      <c r="BL1020" s="1">
        <v>93745</v>
      </c>
      <c r="BP1020" s="1">
        <v>7502</v>
      </c>
    </row>
    <row r="1021" spans="1:68" hidden="1" outlineLevel="1" x14ac:dyDescent="0.2">
      <c r="A1021" t="s">
        <v>596</v>
      </c>
      <c r="B1021" t="s">
        <v>422</v>
      </c>
      <c r="C1021" s="25">
        <v>23547</v>
      </c>
      <c r="F1021" s="1">
        <f t="shared" si="319"/>
        <v>10179</v>
      </c>
      <c r="H1021" s="1">
        <v>5377</v>
      </c>
      <c r="I1021" s="1">
        <v>5176</v>
      </c>
      <c r="J1021" s="2" t="str">
        <f t="shared" si="312"/>
        <v/>
      </c>
      <c r="K1021" s="2">
        <f t="shared" si="313"/>
        <v>0.50849788780823268</v>
      </c>
      <c r="L1021" s="10">
        <f t="shared" si="321"/>
        <v>3</v>
      </c>
      <c r="M1021" s="9">
        <f t="shared" si="304"/>
        <v>1</v>
      </c>
      <c r="N1021" s="8">
        <f t="shared" si="305"/>
        <v>2</v>
      </c>
      <c r="O1021" s="2">
        <f t="shared" si="314"/>
        <v>0.20709303467924159</v>
      </c>
      <c r="P1021" s="2">
        <f t="shared" si="315"/>
        <v>0.48983200707338637</v>
      </c>
      <c r="Q1021" s="2">
        <f t="shared" si="316"/>
        <v>0.29521564004322626</v>
      </c>
      <c r="R1021" s="2">
        <f t="shared" si="317"/>
        <v>7.8593182041458154E-3</v>
      </c>
      <c r="S1021" s="1">
        <v>2108</v>
      </c>
      <c r="T1021" s="1">
        <v>4986</v>
      </c>
      <c r="U1021" s="1">
        <v>3005</v>
      </c>
      <c r="V1021" s="1">
        <v>73</v>
      </c>
      <c r="Z1021" s="1">
        <v>6</v>
      </c>
      <c r="AF1021" s="1">
        <v>1</v>
      </c>
      <c r="AS1021" t="s">
        <v>596</v>
      </c>
      <c r="AT1021" t="s">
        <v>422</v>
      </c>
      <c r="AW1021" s="42">
        <v>20</v>
      </c>
      <c r="AX1021" s="44">
        <v>175</v>
      </c>
      <c r="AY1021" s="48">
        <f t="shared" si="320"/>
        <v>20175</v>
      </c>
      <c r="BA1021" s="7" t="s">
        <v>2971</v>
      </c>
      <c r="BJ1021" s="1">
        <v>5377</v>
      </c>
      <c r="BK1021" s="1">
        <f t="shared" si="318"/>
        <v>3121</v>
      </c>
      <c r="BL1021" s="1">
        <v>1862</v>
      </c>
      <c r="BP1021" s="1">
        <v>394</v>
      </c>
    </row>
    <row r="1022" spans="1:68" hidden="1" outlineLevel="1" x14ac:dyDescent="0.2">
      <c r="A1022" t="s">
        <v>79</v>
      </c>
      <c r="B1022" t="s">
        <v>422</v>
      </c>
      <c r="C1022" s="25">
        <v>178991</v>
      </c>
      <c r="F1022" s="1">
        <f t="shared" si="319"/>
        <v>110322</v>
      </c>
      <c r="H1022" s="1">
        <v>78042</v>
      </c>
      <c r="I1022" s="1">
        <v>76508</v>
      </c>
      <c r="J1022" s="2" t="str">
        <f t="shared" si="312"/>
        <v/>
      </c>
      <c r="K1022" s="2">
        <f t="shared" si="313"/>
        <v>0.6934972172368159</v>
      </c>
      <c r="L1022" s="10">
        <f t="shared" si="321"/>
        <v>2</v>
      </c>
      <c r="M1022" s="9">
        <f t="shared" si="304"/>
        <v>1</v>
      </c>
      <c r="N1022" s="8">
        <f t="shared" si="305"/>
        <v>3</v>
      </c>
      <c r="O1022" s="2">
        <f t="shared" si="314"/>
        <v>0.32168561121081923</v>
      </c>
      <c r="P1022" s="2">
        <f t="shared" si="315"/>
        <v>0.3885444426315694</v>
      </c>
      <c r="Q1022" s="2">
        <f t="shared" si="316"/>
        <v>0.28273599100813979</v>
      </c>
      <c r="R1022" s="2">
        <f t="shared" si="317"/>
        <v>7.0339551494715269E-3</v>
      </c>
      <c r="S1022" s="1">
        <v>35489</v>
      </c>
      <c r="T1022" s="1">
        <v>42865</v>
      </c>
      <c r="U1022" s="1">
        <v>31192</v>
      </c>
      <c r="V1022" s="1">
        <v>694</v>
      </c>
      <c r="Z1022" s="1">
        <v>62</v>
      </c>
      <c r="AF1022" s="1">
        <v>20</v>
      </c>
      <c r="AS1022" t="s">
        <v>79</v>
      </c>
      <c r="AT1022" t="s">
        <v>422</v>
      </c>
      <c r="AW1022" s="42">
        <v>20</v>
      </c>
      <c r="AX1022" s="44">
        <v>177</v>
      </c>
      <c r="AY1022" s="48">
        <f t="shared" si="320"/>
        <v>20177</v>
      </c>
      <c r="BA1022" s="7" t="s">
        <v>2971</v>
      </c>
      <c r="BJ1022" s="1">
        <v>78042</v>
      </c>
      <c r="BK1022" s="1">
        <f t="shared" si="318"/>
        <v>59848</v>
      </c>
      <c r="BL1022" s="1">
        <v>15782</v>
      </c>
      <c r="BP1022" s="1">
        <v>2412</v>
      </c>
    </row>
    <row r="1023" spans="1:68" hidden="1" outlineLevel="1" x14ac:dyDescent="0.2">
      <c r="A1023" t="s">
        <v>285</v>
      </c>
      <c r="B1023" t="s">
        <v>422</v>
      </c>
      <c r="C1023" s="25">
        <v>2538</v>
      </c>
      <c r="F1023" s="1">
        <f t="shared" si="319"/>
        <v>1837</v>
      </c>
      <c r="H1023" s="1">
        <v>1383</v>
      </c>
      <c r="I1023" s="1">
        <v>1342</v>
      </c>
      <c r="J1023" s="2" t="str">
        <f t="shared" si="312"/>
        <v/>
      </c>
      <c r="K1023" s="2">
        <f t="shared" si="313"/>
        <v>0.73053892215568861</v>
      </c>
      <c r="L1023" s="10">
        <f t="shared" si="321"/>
        <v>3</v>
      </c>
      <c r="M1023" s="9">
        <f t="shared" si="304"/>
        <v>1</v>
      </c>
      <c r="N1023" s="8">
        <f t="shared" si="305"/>
        <v>2</v>
      </c>
      <c r="O1023" s="2">
        <f t="shared" si="314"/>
        <v>0.18508437670114317</v>
      </c>
      <c r="P1023" s="2">
        <f t="shared" si="315"/>
        <v>0.6064235166031573</v>
      </c>
      <c r="Q1023" s="2">
        <f t="shared" si="316"/>
        <v>0.20577027762656505</v>
      </c>
      <c r="R1023" s="2">
        <f t="shared" si="317"/>
        <v>2.7218290691344571E-3</v>
      </c>
      <c r="S1023" s="1">
        <v>340</v>
      </c>
      <c r="T1023" s="1">
        <v>1114</v>
      </c>
      <c r="U1023" s="1">
        <v>378</v>
      </c>
      <c r="V1023" s="1">
        <v>3</v>
      </c>
      <c r="Z1023" s="1">
        <v>2</v>
      </c>
      <c r="AF1023" s="1">
        <v>0</v>
      </c>
      <c r="AS1023" t="s">
        <v>285</v>
      </c>
      <c r="AT1023" t="s">
        <v>422</v>
      </c>
      <c r="AW1023" s="42">
        <v>20</v>
      </c>
      <c r="AX1023" s="44">
        <v>179</v>
      </c>
      <c r="AY1023" s="48">
        <f t="shared" si="320"/>
        <v>20179</v>
      </c>
      <c r="BA1023" s="7" t="s">
        <v>2971</v>
      </c>
      <c r="BJ1023" s="1">
        <v>1383</v>
      </c>
      <c r="BK1023" s="1">
        <f t="shared" si="318"/>
        <v>1037</v>
      </c>
      <c r="BL1023" s="1">
        <v>320</v>
      </c>
      <c r="BP1023" s="1">
        <v>26</v>
      </c>
    </row>
    <row r="1024" spans="1:68" hidden="1" outlineLevel="1" x14ac:dyDescent="0.2">
      <c r="A1024" t="s">
        <v>2713</v>
      </c>
      <c r="B1024" t="s">
        <v>422</v>
      </c>
      <c r="C1024" s="25">
        <v>6113</v>
      </c>
      <c r="F1024" s="1">
        <f t="shared" si="319"/>
        <v>3938</v>
      </c>
      <c r="H1024" s="1">
        <v>2710</v>
      </c>
      <c r="I1024" s="1">
        <v>2623</v>
      </c>
      <c r="J1024" s="2" t="str">
        <f t="shared" si="312"/>
        <v/>
      </c>
      <c r="K1024" s="2">
        <f t="shared" si="313"/>
        <v>0.66607414931437281</v>
      </c>
      <c r="L1024" s="10">
        <f t="shared" si="321"/>
        <v>3</v>
      </c>
      <c r="M1024" s="9">
        <f t="shared" si="304"/>
        <v>1</v>
      </c>
      <c r="N1024" s="8">
        <f t="shared" si="305"/>
        <v>2</v>
      </c>
      <c r="O1024" s="2">
        <f t="shared" si="314"/>
        <v>0.15769426104621637</v>
      </c>
      <c r="P1024" s="2">
        <f t="shared" si="315"/>
        <v>0.62239715591670897</v>
      </c>
      <c r="Q1024" s="2">
        <f t="shared" si="316"/>
        <v>0.21305231081767395</v>
      </c>
      <c r="R1024" s="2">
        <f t="shared" si="317"/>
        <v>6.8562722194006609E-3</v>
      </c>
      <c r="S1024" s="1">
        <v>621</v>
      </c>
      <c r="T1024" s="1">
        <v>2451</v>
      </c>
      <c r="U1024" s="1">
        <v>839</v>
      </c>
      <c r="V1024" s="1">
        <v>27</v>
      </c>
      <c r="Z1024" s="1">
        <v>0</v>
      </c>
      <c r="AF1024" s="1">
        <v>0</v>
      </c>
      <c r="AS1024" t="s">
        <v>2713</v>
      </c>
      <c r="AT1024" t="s">
        <v>422</v>
      </c>
      <c r="AW1024" s="42">
        <v>20</v>
      </c>
      <c r="AX1024" s="44">
        <v>181</v>
      </c>
      <c r="AY1024" s="48">
        <f t="shared" si="320"/>
        <v>20181</v>
      </c>
      <c r="BA1024" s="7" t="s">
        <v>2971</v>
      </c>
      <c r="BJ1024" s="1">
        <v>2710</v>
      </c>
      <c r="BK1024" s="1">
        <f t="shared" si="318"/>
        <v>1715</v>
      </c>
      <c r="BL1024" s="1">
        <v>959</v>
      </c>
      <c r="BP1024" s="1">
        <v>36</v>
      </c>
    </row>
    <row r="1025" spans="1:68" hidden="1" outlineLevel="1" x14ac:dyDescent="0.2">
      <c r="A1025" t="s">
        <v>1857</v>
      </c>
      <c r="B1025" t="s">
        <v>422</v>
      </c>
      <c r="C1025" s="25">
        <v>3765</v>
      </c>
      <c r="F1025" s="1">
        <f t="shared" si="319"/>
        <v>3082</v>
      </c>
      <c r="H1025" s="1">
        <v>2467</v>
      </c>
      <c r="I1025" s="1">
        <v>2023</v>
      </c>
      <c r="J1025" s="2" t="str">
        <f t="shared" si="312"/>
        <v/>
      </c>
      <c r="K1025" s="2">
        <f t="shared" si="313"/>
        <v>0.65639195327709277</v>
      </c>
      <c r="L1025" s="10">
        <f t="shared" si="321"/>
        <v>2</v>
      </c>
      <c r="M1025" s="9">
        <f t="shared" si="304"/>
        <v>1</v>
      </c>
      <c r="N1025" s="8">
        <f t="shared" si="305"/>
        <v>3</v>
      </c>
      <c r="O1025" s="2">
        <f t="shared" si="314"/>
        <v>0.16158338741077222</v>
      </c>
      <c r="P1025" s="2">
        <f t="shared" si="315"/>
        <v>0.69110966904607396</v>
      </c>
      <c r="Q1025" s="2">
        <f t="shared" si="316"/>
        <v>0.14438676184295912</v>
      </c>
      <c r="R1025" s="2">
        <f t="shared" si="317"/>
        <v>2.9201817001947572E-3</v>
      </c>
      <c r="S1025" s="1">
        <v>498</v>
      </c>
      <c r="T1025" s="1">
        <v>2130</v>
      </c>
      <c r="U1025" s="1">
        <v>445</v>
      </c>
      <c r="V1025" s="1">
        <v>6</v>
      </c>
      <c r="Z1025" s="1">
        <v>1</v>
      </c>
      <c r="AF1025" s="1">
        <v>2</v>
      </c>
      <c r="AS1025" t="s">
        <v>1857</v>
      </c>
      <c r="AT1025" t="s">
        <v>422</v>
      </c>
      <c r="AW1025" s="42">
        <v>20</v>
      </c>
      <c r="AX1025" s="44">
        <v>183</v>
      </c>
      <c r="AY1025" s="48">
        <f t="shared" si="320"/>
        <v>20183</v>
      </c>
      <c r="BA1025" s="7" t="s">
        <v>2971</v>
      </c>
      <c r="BJ1025" s="1">
        <v>2467</v>
      </c>
      <c r="BK1025" s="1">
        <f t="shared" si="318"/>
        <v>2067</v>
      </c>
      <c r="BL1025" s="1">
        <v>339</v>
      </c>
      <c r="BP1025" s="1">
        <v>61</v>
      </c>
    </row>
    <row r="1026" spans="1:68" hidden="1" outlineLevel="1" x14ac:dyDescent="0.2">
      <c r="A1026" t="s">
        <v>2520</v>
      </c>
      <c r="B1026" t="s">
        <v>422</v>
      </c>
      <c r="C1026" s="25">
        <v>4358</v>
      </c>
      <c r="F1026" s="1">
        <f t="shared" si="319"/>
        <v>2744</v>
      </c>
      <c r="H1026" s="1">
        <v>1872</v>
      </c>
      <c r="I1026" s="1">
        <v>1839</v>
      </c>
      <c r="J1026" s="2" t="str">
        <f t="shared" si="312"/>
        <v/>
      </c>
      <c r="K1026" s="2">
        <f t="shared" si="313"/>
        <v>0.67018950437317781</v>
      </c>
      <c r="L1026" s="10">
        <f t="shared" si="321"/>
        <v>3</v>
      </c>
      <c r="M1026" s="9">
        <f t="shared" ref="M1026:M1089" si="322">IF(T1026&gt;0,RANK(T1026,$S1026:$AP1026),"")</f>
        <v>1</v>
      </c>
      <c r="N1026" s="8">
        <f t="shared" ref="N1026:N1089" si="323">IF(U1026&gt;0,RANK(U1026,$S1026:$AP1026),"")</f>
        <v>2</v>
      </c>
      <c r="O1026" s="2">
        <f t="shared" si="314"/>
        <v>0.16618075801749271</v>
      </c>
      <c r="P1026" s="2">
        <f t="shared" si="315"/>
        <v>0.65342565597667635</v>
      </c>
      <c r="Q1026" s="2">
        <f t="shared" si="316"/>
        <v>0.17456268221574345</v>
      </c>
      <c r="R1026" s="2">
        <f t="shared" si="317"/>
        <v>5.8309037900874383E-3</v>
      </c>
      <c r="S1026" s="1">
        <v>456</v>
      </c>
      <c r="T1026" s="1">
        <v>1793</v>
      </c>
      <c r="U1026" s="1">
        <v>479</v>
      </c>
      <c r="V1026" s="1">
        <v>15</v>
      </c>
      <c r="Z1026" s="1">
        <v>0</v>
      </c>
      <c r="AF1026" s="1">
        <v>1</v>
      </c>
      <c r="AS1026" t="s">
        <v>2520</v>
      </c>
      <c r="AT1026" t="s">
        <v>422</v>
      </c>
      <c r="AW1026" s="42">
        <v>20</v>
      </c>
      <c r="AX1026" s="44">
        <v>185</v>
      </c>
      <c r="AY1026" s="48">
        <f t="shared" si="320"/>
        <v>20185</v>
      </c>
      <c r="BA1026" s="7" t="s">
        <v>2971</v>
      </c>
      <c r="BJ1026" s="1">
        <v>1872</v>
      </c>
      <c r="BK1026" s="1">
        <f t="shared" si="318"/>
        <v>1374</v>
      </c>
      <c r="BL1026" s="1">
        <v>489</v>
      </c>
      <c r="BP1026" s="1">
        <v>9</v>
      </c>
    </row>
    <row r="1027" spans="1:68" hidden="1" outlineLevel="1" x14ac:dyDescent="0.2">
      <c r="A1027" t="s">
        <v>2359</v>
      </c>
      <c r="B1027" t="s">
        <v>422</v>
      </c>
      <c r="C1027" s="25">
        <v>2175</v>
      </c>
      <c r="F1027" s="1">
        <f t="shared" si="319"/>
        <v>1234</v>
      </c>
      <c r="H1027" s="1">
        <v>757</v>
      </c>
      <c r="I1027" s="1">
        <v>759</v>
      </c>
      <c r="J1027" s="2" t="str">
        <f t="shared" si="312"/>
        <v/>
      </c>
      <c r="K1027" s="2">
        <f t="shared" si="313"/>
        <v>0.61507293354943271</v>
      </c>
      <c r="L1027" s="10">
        <f t="shared" si="321"/>
        <v>3</v>
      </c>
      <c r="M1027" s="9">
        <f t="shared" si="322"/>
        <v>1</v>
      </c>
      <c r="N1027" s="8">
        <f t="shared" si="323"/>
        <v>2</v>
      </c>
      <c r="O1027" s="2">
        <f t="shared" si="314"/>
        <v>0.16612641815235007</v>
      </c>
      <c r="P1027" s="2">
        <f t="shared" si="315"/>
        <v>0.64505672609400322</v>
      </c>
      <c r="Q1027" s="2">
        <f t="shared" si="316"/>
        <v>0.1766612641815235</v>
      </c>
      <c r="R1027" s="2">
        <f t="shared" si="317"/>
        <v>1.2155591572123203E-2</v>
      </c>
      <c r="S1027" s="1">
        <v>205</v>
      </c>
      <c r="T1027" s="1">
        <v>796</v>
      </c>
      <c r="U1027" s="1">
        <v>218</v>
      </c>
      <c r="V1027" s="1">
        <v>15</v>
      </c>
      <c r="Z1027" s="1">
        <v>0</v>
      </c>
      <c r="AF1027" s="1">
        <v>0</v>
      </c>
      <c r="AS1027" t="s">
        <v>2359</v>
      </c>
      <c r="AT1027" t="s">
        <v>422</v>
      </c>
      <c r="AW1027" s="42">
        <v>20</v>
      </c>
      <c r="AX1027" s="44">
        <v>187</v>
      </c>
      <c r="AY1027" s="48">
        <f t="shared" si="320"/>
        <v>20187</v>
      </c>
      <c r="BA1027" s="7" t="s">
        <v>2971</v>
      </c>
      <c r="BJ1027" s="1">
        <v>757</v>
      </c>
      <c r="BK1027" s="1">
        <f t="shared" si="318"/>
        <v>608</v>
      </c>
      <c r="BL1027" s="1">
        <v>117</v>
      </c>
      <c r="BP1027" s="1">
        <v>32</v>
      </c>
    </row>
    <row r="1028" spans="1:68" hidden="1" outlineLevel="1" x14ac:dyDescent="0.2">
      <c r="A1028" t="s">
        <v>2614</v>
      </c>
      <c r="B1028" t="s">
        <v>422</v>
      </c>
      <c r="C1028" s="25">
        <v>5756</v>
      </c>
      <c r="F1028" s="1">
        <f t="shared" si="319"/>
        <v>2913</v>
      </c>
      <c r="H1028" s="1">
        <v>2111</v>
      </c>
      <c r="I1028" s="1">
        <v>2034</v>
      </c>
      <c r="J1028" s="2" t="str">
        <f t="shared" si="312"/>
        <v/>
      </c>
      <c r="K1028" s="2">
        <f t="shared" si="313"/>
        <v>0.69824922760041197</v>
      </c>
      <c r="L1028" s="10">
        <f t="shared" si="321"/>
        <v>3</v>
      </c>
      <c r="M1028" s="9">
        <f t="shared" si="322"/>
        <v>1</v>
      </c>
      <c r="N1028" s="8">
        <f t="shared" si="323"/>
        <v>2</v>
      </c>
      <c r="O1028" s="2">
        <f t="shared" si="314"/>
        <v>0.11122554067971163</v>
      </c>
      <c r="P1028" s="2">
        <f t="shared" si="315"/>
        <v>0.75969790593889464</v>
      </c>
      <c r="Q1028" s="2">
        <f t="shared" si="316"/>
        <v>0.12530037761757637</v>
      </c>
      <c r="R1028" s="2">
        <f t="shared" si="317"/>
        <v>3.7761757638174187E-3</v>
      </c>
      <c r="S1028" s="1">
        <v>324</v>
      </c>
      <c r="T1028" s="1">
        <v>2213</v>
      </c>
      <c r="U1028" s="1">
        <v>365</v>
      </c>
      <c r="V1028" s="1">
        <v>11</v>
      </c>
      <c r="Z1028" s="1">
        <v>0</v>
      </c>
      <c r="AF1028" s="1">
        <v>0</v>
      </c>
      <c r="AS1028" t="s">
        <v>2614</v>
      </c>
      <c r="AT1028" t="s">
        <v>422</v>
      </c>
      <c r="AW1028" s="42">
        <v>20</v>
      </c>
      <c r="AX1028" s="44">
        <v>189</v>
      </c>
      <c r="AY1028" s="48">
        <f t="shared" si="320"/>
        <v>20189</v>
      </c>
      <c r="BA1028" s="7" t="s">
        <v>2971</v>
      </c>
      <c r="BJ1028" s="1">
        <v>2111</v>
      </c>
      <c r="BK1028" s="1">
        <f t="shared" si="318"/>
        <v>1768</v>
      </c>
      <c r="BL1028" s="1">
        <v>305</v>
      </c>
      <c r="BP1028" s="1">
        <v>38</v>
      </c>
    </row>
    <row r="1029" spans="1:68" hidden="1" outlineLevel="1" x14ac:dyDescent="0.2">
      <c r="A1029" t="s">
        <v>2987</v>
      </c>
      <c r="B1029" t="s">
        <v>422</v>
      </c>
      <c r="C1029" s="25">
        <v>23674</v>
      </c>
      <c r="F1029" s="1">
        <f t="shared" si="319"/>
        <v>15705</v>
      </c>
      <c r="H1029" s="1">
        <v>9379</v>
      </c>
      <c r="I1029" s="1">
        <v>9141</v>
      </c>
      <c r="J1029" s="2" t="str">
        <f t="shared" si="312"/>
        <v/>
      </c>
      <c r="K1029" s="2">
        <f t="shared" si="313"/>
        <v>0.58204393505253105</v>
      </c>
      <c r="L1029" s="10">
        <f t="shared" si="321"/>
        <v>3</v>
      </c>
      <c r="M1029" s="9">
        <f t="shared" si="322"/>
        <v>1</v>
      </c>
      <c r="N1029" s="8">
        <f t="shared" si="323"/>
        <v>2</v>
      </c>
      <c r="O1029" s="2">
        <f t="shared" si="314"/>
        <v>0.23069086278255332</v>
      </c>
      <c r="P1029" s="2">
        <f t="shared" si="315"/>
        <v>0.4719516077682267</v>
      </c>
      <c r="Q1029" s="2">
        <f t="shared" si="316"/>
        <v>0.29016236867239731</v>
      </c>
      <c r="R1029" s="2">
        <f t="shared" si="317"/>
        <v>7.19516077682264E-3</v>
      </c>
      <c r="S1029" s="1">
        <v>3623</v>
      </c>
      <c r="T1029" s="1">
        <v>7412</v>
      </c>
      <c r="U1029" s="1">
        <v>4557</v>
      </c>
      <c r="V1029" s="1">
        <v>102</v>
      </c>
      <c r="Z1029" s="1">
        <v>10</v>
      </c>
      <c r="AF1029" s="1">
        <v>1</v>
      </c>
      <c r="AS1029" t="s">
        <v>2987</v>
      </c>
      <c r="AT1029" t="s">
        <v>422</v>
      </c>
      <c r="AW1029" s="42">
        <v>20</v>
      </c>
      <c r="AX1029" s="44">
        <v>191</v>
      </c>
      <c r="AY1029" s="48">
        <f t="shared" si="320"/>
        <v>20191</v>
      </c>
      <c r="BA1029" s="7" t="s">
        <v>2971</v>
      </c>
      <c r="BJ1029" s="1">
        <v>9379</v>
      </c>
      <c r="BK1029" s="1">
        <f t="shared" si="318"/>
        <v>7674</v>
      </c>
      <c r="BL1029" s="1">
        <v>1414</v>
      </c>
      <c r="BP1029" s="1">
        <v>291</v>
      </c>
    </row>
    <row r="1030" spans="1:68" hidden="1" outlineLevel="1" x14ac:dyDescent="0.2">
      <c r="A1030" t="s">
        <v>1791</v>
      </c>
      <c r="B1030" t="s">
        <v>422</v>
      </c>
      <c r="C1030" s="25">
        <v>7941</v>
      </c>
      <c r="F1030" s="1">
        <f t="shared" si="319"/>
        <v>4514</v>
      </c>
      <c r="H1030" s="1">
        <v>3553</v>
      </c>
      <c r="I1030" s="1">
        <v>3474</v>
      </c>
      <c r="J1030" s="2" t="str">
        <f t="shared" ref="J1030:J1039" si="324">IF(D1030&gt;0,I1030/D1030,"")</f>
        <v/>
      </c>
      <c r="K1030" s="2">
        <f t="shared" ref="K1030:K1039" si="325">IF(F1030&gt;0,I1030/F1030,"")</f>
        <v>0.76960567124501555</v>
      </c>
      <c r="L1030" s="10">
        <f t="shared" si="321"/>
        <v>3</v>
      </c>
      <c r="M1030" s="9">
        <f t="shared" si="322"/>
        <v>1</v>
      </c>
      <c r="N1030" s="8">
        <f t="shared" si="323"/>
        <v>2</v>
      </c>
      <c r="O1030" s="2">
        <f t="shared" ref="O1030:O1039" si="326">IF(SUM($S1030:$AO1030)=0,"-",S1030/SUM($S1030:$AO1030))</f>
        <v>0.16038989809481613</v>
      </c>
      <c r="P1030" s="2">
        <f t="shared" ref="P1030:P1039" si="327">IF(SUM($S1030:$AO1030)=0,"-",T1030/SUM($S1030:$AO1030))</f>
        <v>0.63159060700044312</v>
      </c>
      <c r="Q1030" s="2">
        <f t="shared" ref="Q1030:Q1039" si="328">IF(SUM($S1030:$AO1030)=0,"-",U1030/SUM($S1030:$AO1030))</f>
        <v>0.20336730172795747</v>
      </c>
      <c r="R1030" s="2">
        <f t="shared" ref="R1030:R1039" si="329">IF(SUM($S1030:$AO1030)=0,"-",(1-O1030-P1030-Q1030))</f>
        <v>4.6521931767832259E-3</v>
      </c>
      <c r="S1030" s="1">
        <v>724</v>
      </c>
      <c r="T1030" s="1">
        <v>2851</v>
      </c>
      <c r="U1030" s="1">
        <v>918</v>
      </c>
      <c r="V1030" s="1">
        <v>18</v>
      </c>
      <c r="Z1030" s="1">
        <v>3</v>
      </c>
      <c r="AF1030" s="1">
        <v>0</v>
      </c>
      <c r="AS1030" t="s">
        <v>1791</v>
      </c>
      <c r="AT1030" t="s">
        <v>422</v>
      </c>
      <c r="AW1030" s="42">
        <v>20</v>
      </c>
      <c r="AX1030" s="44">
        <v>193</v>
      </c>
      <c r="AY1030" s="48">
        <f t="shared" si="320"/>
        <v>20193</v>
      </c>
      <c r="BA1030" s="7" t="s">
        <v>2971</v>
      </c>
      <c r="BJ1030" s="1">
        <v>3553</v>
      </c>
      <c r="BK1030" s="1">
        <f t="shared" si="318"/>
        <v>2017</v>
      </c>
      <c r="BL1030" s="1">
        <v>1402</v>
      </c>
      <c r="BP1030" s="1">
        <v>134</v>
      </c>
    </row>
    <row r="1031" spans="1:68" hidden="1" outlineLevel="1" x14ac:dyDescent="0.2">
      <c r="A1031" t="s">
        <v>2186</v>
      </c>
      <c r="B1031" t="s">
        <v>422</v>
      </c>
      <c r="C1031" s="25">
        <v>2986</v>
      </c>
      <c r="F1031" s="1">
        <f t="shared" si="319"/>
        <v>2250</v>
      </c>
      <c r="H1031" s="1">
        <v>1622</v>
      </c>
      <c r="I1031" s="1">
        <v>1579</v>
      </c>
      <c r="J1031" s="2" t="str">
        <f t="shared" si="324"/>
        <v/>
      </c>
      <c r="K1031" s="2">
        <f t="shared" si="325"/>
        <v>0.70177777777777772</v>
      </c>
      <c r="L1031" s="10">
        <f t="shared" si="321"/>
        <v>3</v>
      </c>
      <c r="M1031" s="9">
        <f t="shared" si="322"/>
        <v>1</v>
      </c>
      <c r="N1031" s="8">
        <f t="shared" si="323"/>
        <v>2</v>
      </c>
      <c r="O1031" s="2">
        <f t="shared" si="326"/>
        <v>0.20977777777777779</v>
      </c>
      <c r="P1031" s="2">
        <f t="shared" si="327"/>
        <v>0.53955555555555557</v>
      </c>
      <c r="Q1031" s="2">
        <f t="shared" si="328"/>
        <v>0.24488888888888888</v>
      </c>
      <c r="R1031" s="2">
        <f t="shared" si="329"/>
        <v>5.7777777777777151E-3</v>
      </c>
      <c r="S1031" s="1">
        <v>472</v>
      </c>
      <c r="T1031" s="1">
        <v>1214</v>
      </c>
      <c r="U1031" s="1">
        <v>551</v>
      </c>
      <c r="V1031" s="1">
        <v>11</v>
      </c>
      <c r="Z1031" s="1">
        <v>2</v>
      </c>
      <c r="AF1031" s="1">
        <v>0</v>
      </c>
      <c r="AS1031" t="s">
        <v>2186</v>
      </c>
      <c r="AT1031" t="s">
        <v>422</v>
      </c>
      <c r="AW1031" s="42">
        <v>20</v>
      </c>
      <c r="AX1031" s="44">
        <v>195</v>
      </c>
      <c r="AY1031" s="48">
        <f t="shared" si="320"/>
        <v>20195</v>
      </c>
      <c r="BA1031" s="7" t="s">
        <v>2971</v>
      </c>
      <c r="BJ1031" s="1">
        <v>1622</v>
      </c>
      <c r="BK1031" s="1">
        <f t="shared" si="318"/>
        <v>1157</v>
      </c>
      <c r="BL1031" s="1">
        <v>413</v>
      </c>
      <c r="BP1031" s="1">
        <v>52</v>
      </c>
    </row>
    <row r="1032" spans="1:68" hidden="1" outlineLevel="1" x14ac:dyDescent="0.2">
      <c r="A1032" t="s">
        <v>2080</v>
      </c>
      <c r="B1032" t="s">
        <v>422</v>
      </c>
      <c r="C1032" s="25">
        <v>7039</v>
      </c>
      <c r="F1032" s="1">
        <f t="shared" si="319"/>
        <v>4534</v>
      </c>
      <c r="H1032" s="1">
        <v>3386</v>
      </c>
      <c r="I1032" s="1">
        <v>3267</v>
      </c>
      <c r="J1032" s="2" t="str">
        <f t="shared" si="324"/>
        <v/>
      </c>
      <c r="K1032" s="2">
        <f t="shared" si="325"/>
        <v>0.7205558006175562</v>
      </c>
      <c r="L1032" s="10">
        <f t="shared" si="321"/>
        <v>3</v>
      </c>
      <c r="M1032" s="9">
        <f t="shared" si="322"/>
        <v>1</v>
      </c>
      <c r="N1032" s="8">
        <f t="shared" si="323"/>
        <v>2</v>
      </c>
      <c r="O1032" s="2">
        <f t="shared" si="326"/>
        <v>0.17666519629466254</v>
      </c>
      <c r="P1032" s="2">
        <f t="shared" si="327"/>
        <v>0.60829289810322007</v>
      </c>
      <c r="Q1032" s="2">
        <f t="shared" si="328"/>
        <v>0.21063078958976622</v>
      </c>
      <c r="R1032" s="2">
        <f t="shared" si="329"/>
        <v>4.4111160123511128E-3</v>
      </c>
      <c r="S1032" s="1">
        <v>801</v>
      </c>
      <c r="T1032" s="1">
        <v>2758</v>
      </c>
      <c r="U1032" s="1">
        <v>955</v>
      </c>
      <c r="V1032" s="1">
        <v>16</v>
      </c>
      <c r="Z1032" s="1">
        <v>3</v>
      </c>
      <c r="AF1032" s="1">
        <v>1</v>
      </c>
      <c r="AS1032" t="s">
        <v>2080</v>
      </c>
      <c r="AT1032" t="s">
        <v>422</v>
      </c>
      <c r="AW1032" s="42">
        <v>20</v>
      </c>
      <c r="AX1032" s="44">
        <v>197</v>
      </c>
      <c r="AY1032" s="48">
        <f t="shared" si="320"/>
        <v>20197</v>
      </c>
      <c r="BA1032" s="7" t="s">
        <v>2971</v>
      </c>
      <c r="BJ1032" s="1">
        <v>3386</v>
      </c>
      <c r="BK1032" s="1">
        <f t="shared" si="318"/>
        <v>2828</v>
      </c>
      <c r="BL1032" s="1">
        <v>466</v>
      </c>
      <c r="BP1032" s="1">
        <v>92</v>
      </c>
    </row>
    <row r="1033" spans="1:68" hidden="1" outlineLevel="1" x14ac:dyDescent="0.2">
      <c r="A1033" t="s">
        <v>313</v>
      </c>
      <c r="B1033" t="s">
        <v>422</v>
      </c>
      <c r="C1033" s="25">
        <v>1517</v>
      </c>
      <c r="F1033" s="1">
        <f t="shared" si="319"/>
        <v>1097</v>
      </c>
      <c r="H1033" s="1">
        <v>820</v>
      </c>
      <c r="I1033" s="1">
        <v>798</v>
      </c>
      <c r="J1033" s="2" t="str">
        <f t="shared" si="324"/>
        <v/>
      </c>
      <c r="K1033" s="2">
        <f t="shared" si="325"/>
        <v>0.72743846855059258</v>
      </c>
      <c r="L1033" s="10">
        <f t="shared" si="321"/>
        <v>2</v>
      </c>
      <c r="M1033" s="9">
        <f t="shared" si="322"/>
        <v>1</v>
      </c>
      <c r="N1033" s="8">
        <f t="shared" si="323"/>
        <v>3</v>
      </c>
      <c r="O1033" s="2">
        <f t="shared" si="326"/>
        <v>9.4804010938924335E-2</v>
      </c>
      <c r="P1033" s="2">
        <f t="shared" si="327"/>
        <v>0.81859617137648133</v>
      </c>
      <c r="Q1033" s="2">
        <f t="shared" si="328"/>
        <v>8.3865086599817687E-2</v>
      </c>
      <c r="R1033" s="2">
        <f t="shared" si="329"/>
        <v>2.734731084776662E-3</v>
      </c>
      <c r="S1033" s="1">
        <v>104</v>
      </c>
      <c r="T1033" s="1">
        <v>898</v>
      </c>
      <c r="U1033" s="1">
        <v>92</v>
      </c>
      <c r="V1033" s="1">
        <v>3</v>
      </c>
      <c r="Z1033" s="1">
        <v>0</v>
      </c>
      <c r="AF1033" s="1">
        <v>0</v>
      </c>
      <c r="AS1033" t="s">
        <v>313</v>
      </c>
      <c r="AT1033" t="s">
        <v>422</v>
      </c>
      <c r="AW1033" s="42">
        <v>20</v>
      </c>
      <c r="AX1033" s="44">
        <v>199</v>
      </c>
      <c r="AY1033" s="48">
        <f t="shared" si="320"/>
        <v>20199</v>
      </c>
      <c r="BA1033" s="7" t="s">
        <v>2971</v>
      </c>
      <c r="BJ1033" s="1">
        <v>820</v>
      </c>
      <c r="BK1033" s="1">
        <f t="shared" si="318"/>
        <v>592</v>
      </c>
      <c r="BL1033" s="1">
        <v>208</v>
      </c>
      <c r="BP1033" s="1">
        <v>20</v>
      </c>
    </row>
    <row r="1034" spans="1:68" hidden="1" outlineLevel="1" x14ac:dyDescent="0.2">
      <c r="A1034" t="s">
        <v>636</v>
      </c>
      <c r="B1034" t="s">
        <v>422</v>
      </c>
      <c r="C1034" s="25">
        <v>5758</v>
      </c>
      <c r="F1034" s="1">
        <f t="shared" si="319"/>
        <v>4080</v>
      </c>
      <c r="H1034" s="1">
        <v>2896</v>
      </c>
      <c r="I1034" s="1">
        <v>2889</v>
      </c>
      <c r="J1034" s="2" t="str">
        <f t="shared" si="324"/>
        <v/>
      </c>
      <c r="K1034" s="2">
        <f t="shared" si="325"/>
        <v>0.70808823529411768</v>
      </c>
      <c r="L1034" s="10">
        <f t="shared" si="321"/>
        <v>3</v>
      </c>
      <c r="M1034" s="9">
        <f t="shared" si="322"/>
        <v>1</v>
      </c>
      <c r="N1034" s="8">
        <f t="shared" si="323"/>
        <v>2</v>
      </c>
      <c r="O1034" s="2">
        <f t="shared" si="326"/>
        <v>0.10245098039215686</v>
      </c>
      <c r="P1034" s="2">
        <f t="shared" si="327"/>
        <v>0.75563725490196076</v>
      </c>
      <c r="Q1034" s="2">
        <f t="shared" si="328"/>
        <v>0.13897058823529412</v>
      </c>
      <c r="R1034" s="2">
        <f t="shared" si="329"/>
        <v>2.9411764705882804E-3</v>
      </c>
      <c r="S1034" s="1">
        <v>418</v>
      </c>
      <c r="T1034" s="1">
        <v>3083</v>
      </c>
      <c r="U1034" s="1">
        <v>567</v>
      </c>
      <c r="V1034" s="1">
        <v>11</v>
      </c>
      <c r="Z1034" s="1">
        <v>1</v>
      </c>
      <c r="AF1034" s="1">
        <v>0</v>
      </c>
      <c r="AS1034" t="s">
        <v>636</v>
      </c>
      <c r="AT1034" t="s">
        <v>422</v>
      </c>
      <c r="AW1034" s="42">
        <v>20</v>
      </c>
      <c r="AX1034" s="44">
        <v>201</v>
      </c>
      <c r="AY1034" s="48">
        <f t="shared" si="320"/>
        <v>20201</v>
      </c>
      <c r="BA1034" s="7" t="s">
        <v>2971</v>
      </c>
      <c r="BJ1034" s="1">
        <v>2896</v>
      </c>
      <c r="BK1034" s="1">
        <f t="shared" si="318"/>
        <v>1104</v>
      </c>
      <c r="BL1034" s="1">
        <v>1752</v>
      </c>
      <c r="BP1034" s="1">
        <v>40</v>
      </c>
    </row>
    <row r="1035" spans="1:68" hidden="1" outlineLevel="1" x14ac:dyDescent="0.2">
      <c r="A1035" t="s">
        <v>1145</v>
      </c>
      <c r="B1035" t="s">
        <v>422</v>
      </c>
      <c r="C1035" s="25">
        <v>2256</v>
      </c>
      <c r="F1035" s="1">
        <f t="shared" si="319"/>
        <v>1416</v>
      </c>
      <c r="H1035" s="1">
        <v>1004</v>
      </c>
      <c r="I1035" s="1">
        <v>987</v>
      </c>
      <c r="J1035" s="2" t="str">
        <f t="shared" si="324"/>
        <v/>
      </c>
      <c r="K1035" s="2">
        <f t="shared" si="325"/>
        <v>0.69703389830508478</v>
      </c>
      <c r="L1035" s="10">
        <f t="shared" si="321"/>
        <v>3</v>
      </c>
      <c r="M1035" s="9">
        <f t="shared" si="322"/>
        <v>1</v>
      </c>
      <c r="N1035" s="8">
        <f t="shared" si="323"/>
        <v>2</v>
      </c>
      <c r="O1035" s="2">
        <f t="shared" si="326"/>
        <v>0.1327683615819209</v>
      </c>
      <c r="P1035" s="2">
        <f t="shared" si="327"/>
        <v>0.61087570621468923</v>
      </c>
      <c r="Q1035" s="2">
        <f t="shared" si="328"/>
        <v>0.25282485875706212</v>
      </c>
      <c r="R1035" s="2">
        <f t="shared" si="329"/>
        <v>3.5310734463278037E-3</v>
      </c>
      <c r="S1035" s="1">
        <v>188</v>
      </c>
      <c r="T1035" s="1">
        <v>865</v>
      </c>
      <c r="U1035" s="1">
        <v>358</v>
      </c>
      <c r="V1035" s="1">
        <v>5</v>
      </c>
      <c r="Z1035" s="1">
        <v>0</v>
      </c>
      <c r="AF1035" s="1">
        <v>0</v>
      </c>
      <c r="AS1035" t="s">
        <v>1145</v>
      </c>
      <c r="AT1035" t="s">
        <v>422</v>
      </c>
      <c r="AW1035" s="42">
        <v>20</v>
      </c>
      <c r="AX1035" s="44">
        <v>203</v>
      </c>
      <c r="AY1035" s="48">
        <f t="shared" si="320"/>
        <v>20203</v>
      </c>
      <c r="BA1035" s="7" t="s">
        <v>2971</v>
      </c>
      <c r="BJ1035" s="1">
        <v>1004</v>
      </c>
      <c r="BK1035" s="1">
        <f t="shared" si="318"/>
        <v>875</v>
      </c>
      <c r="BL1035" s="1">
        <v>124</v>
      </c>
      <c r="BP1035" s="1">
        <v>5</v>
      </c>
    </row>
    <row r="1036" spans="1:68" hidden="1" outlineLevel="1" x14ac:dyDescent="0.2">
      <c r="A1036" t="s">
        <v>1146</v>
      </c>
      <c r="B1036" t="s">
        <v>422</v>
      </c>
      <c r="C1036" s="25">
        <v>9105</v>
      </c>
      <c r="F1036" s="1">
        <f t="shared" si="319"/>
        <v>5845</v>
      </c>
      <c r="H1036" s="1">
        <v>3752</v>
      </c>
      <c r="I1036" s="1">
        <v>3717</v>
      </c>
      <c r="J1036" s="2" t="str">
        <f t="shared" si="324"/>
        <v/>
      </c>
      <c r="K1036" s="2">
        <f t="shared" si="325"/>
        <v>0.63592814371257489</v>
      </c>
      <c r="L1036" s="10">
        <f t="shared" si="321"/>
        <v>3</v>
      </c>
      <c r="M1036" s="9">
        <f t="shared" si="322"/>
        <v>1</v>
      </c>
      <c r="N1036" s="8">
        <f t="shared" si="323"/>
        <v>2</v>
      </c>
      <c r="O1036" s="2">
        <f t="shared" si="326"/>
        <v>0.16270316509837468</v>
      </c>
      <c r="P1036" s="2">
        <f t="shared" si="327"/>
        <v>0.62771599657827204</v>
      </c>
      <c r="Q1036" s="2">
        <f t="shared" si="328"/>
        <v>0.2020530367835757</v>
      </c>
      <c r="R1036" s="2">
        <f t="shared" si="329"/>
        <v>7.5278015397775844E-3</v>
      </c>
      <c r="S1036" s="1">
        <v>951</v>
      </c>
      <c r="T1036" s="1">
        <v>3669</v>
      </c>
      <c r="U1036" s="1">
        <v>1181</v>
      </c>
      <c r="V1036" s="1">
        <v>33</v>
      </c>
      <c r="Z1036" s="1">
        <v>11</v>
      </c>
      <c r="AF1036" s="1">
        <v>0</v>
      </c>
      <c r="AS1036" t="s">
        <v>1146</v>
      </c>
      <c r="AT1036" t="s">
        <v>422</v>
      </c>
      <c r="AW1036" s="42">
        <v>20</v>
      </c>
      <c r="AX1036" s="44">
        <v>205</v>
      </c>
      <c r="AY1036" s="48">
        <f t="shared" si="320"/>
        <v>20205</v>
      </c>
      <c r="BA1036" s="7" t="s">
        <v>2971</v>
      </c>
      <c r="BJ1036" s="1">
        <v>3752</v>
      </c>
      <c r="BK1036" s="1">
        <f t="shared" si="318"/>
        <v>2805</v>
      </c>
      <c r="BL1036" s="1">
        <v>917</v>
      </c>
      <c r="BP1036" s="1">
        <v>30</v>
      </c>
    </row>
    <row r="1037" spans="1:68" hidden="1" outlineLevel="1" x14ac:dyDescent="0.2">
      <c r="A1037" t="s">
        <v>2764</v>
      </c>
      <c r="B1037" t="s">
        <v>422</v>
      </c>
      <c r="C1037" s="25">
        <v>3278</v>
      </c>
      <c r="F1037" s="1">
        <f t="shared" si="319"/>
        <v>2277</v>
      </c>
      <c r="H1037" s="1">
        <v>1466</v>
      </c>
      <c r="I1037" s="1">
        <v>1447</v>
      </c>
      <c r="J1037" s="2" t="str">
        <f t="shared" si="324"/>
        <v/>
      </c>
      <c r="K1037" s="2">
        <f t="shared" si="325"/>
        <v>0.63548528765920065</v>
      </c>
      <c r="L1037" s="10">
        <f t="shared" si="321"/>
        <v>3</v>
      </c>
      <c r="M1037" s="9">
        <f t="shared" si="322"/>
        <v>1</v>
      </c>
      <c r="N1037" s="8">
        <f t="shared" si="323"/>
        <v>2</v>
      </c>
      <c r="O1037" s="2">
        <f t="shared" si="326"/>
        <v>0.1800614844093105</v>
      </c>
      <c r="P1037" s="2">
        <f t="shared" si="327"/>
        <v>0.62011418533157658</v>
      </c>
      <c r="Q1037" s="2">
        <f t="shared" si="328"/>
        <v>0.19279754062362758</v>
      </c>
      <c r="R1037" s="2">
        <f t="shared" si="329"/>
        <v>7.0267896354853643E-3</v>
      </c>
      <c r="S1037" s="1">
        <v>410</v>
      </c>
      <c r="T1037" s="1">
        <v>1412</v>
      </c>
      <c r="U1037" s="1">
        <v>439</v>
      </c>
      <c r="V1037" s="1">
        <v>15</v>
      </c>
      <c r="Z1037" s="1">
        <v>1</v>
      </c>
      <c r="AF1037" s="1">
        <v>0</v>
      </c>
      <c r="AS1037" t="s">
        <v>2764</v>
      </c>
      <c r="AT1037" t="s">
        <v>422</v>
      </c>
      <c r="AW1037" s="42">
        <v>20</v>
      </c>
      <c r="AX1037" s="44">
        <v>207</v>
      </c>
      <c r="AY1037" s="48">
        <f t="shared" si="320"/>
        <v>20207</v>
      </c>
      <c r="BA1037" s="7" t="s">
        <v>2971</v>
      </c>
      <c r="BJ1037" s="1">
        <v>1466</v>
      </c>
      <c r="BK1037" s="1">
        <f t="shared" si="318"/>
        <v>1118</v>
      </c>
      <c r="BL1037" s="1">
        <v>324</v>
      </c>
      <c r="BP1037" s="1">
        <v>24</v>
      </c>
    </row>
    <row r="1038" spans="1:68" hidden="1" outlineLevel="1" x14ac:dyDescent="0.2">
      <c r="A1038" t="s">
        <v>1442</v>
      </c>
      <c r="B1038" t="s">
        <v>422</v>
      </c>
      <c r="C1038" s="25">
        <v>159129</v>
      </c>
      <c r="F1038" s="1">
        <f t="shared" si="319"/>
        <v>84208</v>
      </c>
      <c r="H1038" s="1">
        <v>51682</v>
      </c>
      <c r="I1038" s="1">
        <v>50738</v>
      </c>
      <c r="J1038" s="2" t="str">
        <f t="shared" si="324"/>
        <v/>
      </c>
      <c r="K1038" s="2">
        <f t="shared" si="325"/>
        <v>0.60253182595477861</v>
      </c>
      <c r="L1038" s="10">
        <f t="shared" si="321"/>
        <v>1</v>
      </c>
      <c r="M1038" s="9">
        <f t="shared" si="322"/>
        <v>3</v>
      </c>
      <c r="N1038" s="8">
        <f t="shared" si="323"/>
        <v>2</v>
      </c>
      <c r="O1038" s="2">
        <f t="shared" si="326"/>
        <v>0.52350133003990118</v>
      </c>
      <c r="P1038" s="2">
        <f t="shared" si="327"/>
        <v>0.16104170625118752</v>
      </c>
      <c r="Q1038" s="2">
        <f t="shared" si="328"/>
        <v>0.30932927987839637</v>
      </c>
      <c r="R1038" s="2">
        <f t="shared" si="329"/>
        <v>6.1276838305149295E-3</v>
      </c>
      <c r="S1038" s="1">
        <v>44083</v>
      </c>
      <c r="T1038" s="1">
        <v>13561</v>
      </c>
      <c r="U1038" s="1">
        <v>26048</v>
      </c>
      <c r="V1038" s="1">
        <v>469</v>
      </c>
      <c r="Z1038" s="1">
        <v>47</v>
      </c>
      <c r="AF1038" s="1">
        <v>0</v>
      </c>
      <c r="AS1038" t="s">
        <v>1442</v>
      </c>
      <c r="AT1038" t="s">
        <v>422</v>
      </c>
      <c r="AW1038" s="42">
        <v>20</v>
      </c>
      <c r="AX1038" s="44">
        <v>209</v>
      </c>
      <c r="AY1038" s="48">
        <f t="shared" si="320"/>
        <v>20209</v>
      </c>
      <c r="BA1038" s="7" t="s">
        <v>2971</v>
      </c>
      <c r="BJ1038" s="1">
        <v>51682</v>
      </c>
      <c r="BK1038" s="1">
        <f>BJ1038-BL1038-BP1038</f>
        <v>34044</v>
      </c>
      <c r="BL1038" s="1">
        <v>15735</v>
      </c>
      <c r="BP1038" s="1">
        <v>1903</v>
      </c>
    </row>
    <row r="1039" spans="1:68" collapsed="1" x14ac:dyDescent="0.2">
      <c r="A1039" t="s">
        <v>81</v>
      </c>
      <c r="B1039" t="s">
        <v>502</v>
      </c>
      <c r="C1039" s="1">
        <f>SUM(C934:C1038)</f>
        <v>2885905</v>
      </c>
      <c r="D1039" s="33">
        <v>2120000</v>
      </c>
      <c r="E1039" s="33">
        <v>1973000</v>
      </c>
      <c r="F1039" s="1">
        <f>SUM(F934:F1038)</f>
        <v>1771252</v>
      </c>
      <c r="H1039" s="1">
        <f>SUM(H934:H1038)</f>
        <v>1182771</v>
      </c>
      <c r="I1039" s="1">
        <v>1156254</v>
      </c>
      <c r="J1039" s="2">
        <f t="shared" si="324"/>
        <v>0.5454028301886793</v>
      </c>
      <c r="K1039" s="2">
        <f t="shared" si="325"/>
        <v>0.65278910059099438</v>
      </c>
      <c r="L1039" s="10">
        <f t="shared" si="321"/>
        <v>3</v>
      </c>
      <c r="M1039" s="9">
        <f t="shared" si="322"/>
        <v>1</v>
      </c>
      <c r="N1039" s="8">
        <f t="shared" si="323"/>
        <v>2</v>
      </c>
      <c r="O1039" s="2">
        <f t="shared" si="326"/>
        <v>0.25193309591181828</v>
      </c>
      <c r="P1039" s="2">
        <f t="shared" si="327"/>
        <v>0.44620697675994153</v>
      </c>
      <c r="Q1039" s="2">
        <f t="shared" si="328"/>
        <v>0.29476099391842608</v>
      </c>
      <c r="R1039" s="2">
        <f t="shared" si="329"/>
        <v>7.0989334098141565E-3</v>
      </c>
      <c r="S1039" s="1">
        <f>SUM(S934:S1038)</f>
        <v>446237</v>
      </c>
      <c r="T1039" s="1">
        <f>SUM(T934:T1038)</f>
        <v>790345</v>
      </c>
      <c r="U1039" s="1">
        <f>SUM(U934:U1038)</f>
        <v>522096</v>
      </c>
      <c r="V1039" s="1">
        <f>SUM(V934:V1038)</f>
        <v>11373</v>
      </c>
      <c r="Z1039" s="1">
        <f>SUM(Z934:Z1038)</f>
        <v>978</v>
      </c>
      <c r="AF1039" s="1">
        <f>SUM(AF934:AF1038)</f>
        <v>223</v>
      </c>
      <c r="AS1039" t="s">
        <v>81</v>
      </c>
      <c r="AT1039" t="s">
        <v>502</v>
      </c>
      <c r="AW1039" s="42">
        <v>20</v>
      </c>
      <c r="AX1039" s="44"/>
      <c r="AY1039" s="42">
        <v>20</v>
      </c>
      <c r="BA1039" s="7" t="s">
        <v>655</v>
      </c>
      <c r="BJ1039" s="1">
        <f>SUM(BJ934:BJ1038)</f>
        <v>1182771</v>
      </c>
      <c r="BK1039" s="1">
        <f>SUM(BK934:BK1038)</f>
        <v>772232</v>
      </c>
      <c r="BL1039" s="1">
        <f>SUM(BL934:BL1038)</f>
        <v>371674</v>
      </c>
      <c r="BP1039" s="1">
        <f>SUM(BP934:BP1038)</f>
        <v>38865</v>
      </c>
    </row>
    <row r="1040" spans="1:68" x14ac:dyDescent="0.2">
      <c r="C1040" s="25"/>
      <c r="J1040" s="2"/>
      <c r="K1040" s="2"/>
      <c r="N1040" s="8"/>
      <c r="AW1040" s="42"/>
      <c r="AX1040" s="44"/>
      <c r="AY1040" s="48"/>
    </row>
    <row r="1041" spans="1:53" hidden="1" outlineLevel="1" x14ac:dyDescent="0.2">
      <c r="A1041" t="s">
        <v>1485</v>
      </c>
      <c r="B1041" t="s">
        <v>931</v>
      </c>
      <c r="C1041" s="25">
        <v>18675</v>
      </c>
      <c r="F1041" s="1">
        <f>SUM(S1041:AN1041)</f>
        <v>12762</v>
      </c>
      <c r="H1041" s="1">
        <v>7719</v>
      </c>
      <c r="I1041" s="1">
        <v>7600</v>
      </c>
      <c r="J1041" s="2" t="str">
        <f t="shared" ref="J1041:J1072" si="330">IF(D1041&gt;0,I1041/D1041,"")</f>
        <v/>
      </c>
      <c r="K1041" s="2">
        <f t="shared" ref="K1041:K1072" si="331">IF(F1041&gt;0,I1041/F1041,"")</f>
        <v>0.59551794389594104</v>
      </c>
      <c r="L1041" s="10">
        <f t="shared" si="321"/>
        <v>2</v>
      </c>
      <c r="M1041" s="9">
        <f t="shared" si="322"/>
        <v>1</v>
      </c>
      <c r="N1041" s="8" t="str">
        <f t="shared" si="323"/>
        <v/>
      </c>
      <c r="O1041" s="2">
        <f t="shared" ref="O1041:O1072" si="332">IF(SUM($S1041:$AO1041)=0,"-",S1041/SUM($S1041:$AO1041))</f>
        <v>0.29235229587838896</v>
      </c>
      <c r="P1041" s="2">
        <f t="shared" ref="P1041:P1072" si="333">IF(SUM($S1041:$AO1041)=0,"-",T1041/SUM($S1041:$AO1041))</f>
        <v>0.65804732800501486</v>
      </c>
      <c r="Q1041" s="2">
        <f t="shared" ref="Q1041:Q1072" si="334">IF(SUM($S1041:$AO1041)=0,"-",U1041/SUM($S1041:$AO1041))</f>
        <v>0</v>
      </c>
      <c r="R1041" s="2">
        <f t="shared" ref="R1041:R1072" si="335">IF(SUM($S1041:$AO1041)=0,"-",(1-O1041-P1041-Q1041))</f>
        <v>4.9600376116596179E-2</v>
      </c>
      <c r="S1041" s="1">
        <v>3731</v>
      </c>
      <c r="T1041" s="1">
        <v>8398</v>
      </c>
      <c r="AE1041" s="1">
        <v>633</v>
      </c>
      <c r="AS1041" t="s">
        <v>1485</v>
      </c>
      <c r="AT1041" t="s">
        <v>931</v>
      </c>
      <c r="AW1041" s="42">
        <v>21</v>
      </c>
      <c r="AX1041" s="44">
        <v>1</v>
      </c>
      <c r="AY1041" s="48">
        <f t="shared" si="320"/>
        <v>21001</v>
      </c>
      <c r="BA1041" s="7" t="s">
        <v>2971</v>
      </c>
    </row>
    <row r="1042" spans="1:53" hidden="1" outlineLevel="1" x14ac:dyDescent="0.2">
      <c r="A1042" t="s">
        <v>1603</v>
      </c>
      <c r="B1042" t="s">
        <v>931</v>
      </c>
      <c r="C1042" s="25">
        <v>20210</v>
      </c>
      <c r="F1042" s="1">
        <f t="shared" ref="F1042:F1105" si="336">SUM(S1042:AN1042)</f>
        <v>13232</v>
      </c>
      <c r="H1042" s="1">
        <v>7161</v>
      </c>
      <c r="I1042" s="1">
        <v>7100</v>
      </c>
      <c r="J1042" s="2" t="str">
        <f t="shared" si="330"/>
        <v/>
      </c>
      <c r="K1042" s="2">
        <f t="shared" si="331"/>
        <v>0.53657799274486095</v>
      </c>
      <c r="L1042" s="10">
        <f t="shared" si="321"/>
        <v>2</v>
      </c>
      <c r="M1042" s="9">
        <f t="shared" si="322"/>
        <v>1</v>
      </c>
      <c r="N1042" s="8" t="str">
        <f t="shared" si="323"/>
        <v/>
      </c>
      <c r="O1042" s="2">
        <f t="shared" si="332"/>
        <v>0.35504836759371222</v>
      </c>
      <c r="P1042" s="2">
        <f t="shared" si="333"/>
        <v>0.58381197097944382</v>
      </c>
      <c r="Q1042" s="2">
        <f t="shared" si="334"/>
        <v>0</v>
      </c>
      <c r="R1042" s="2">
        <f t="shared" si="335"/>
        <v>6.1139661426844016E-2</v>
      </c>
      <c r="S1042" s="1">
        <v>4698</v>
      </c>
      <c r="T1042" s="1">
        <v>7725</v>
      </c>
      <c r="AE1042" s="1">
        <v>809</v>
      </c>
      <c r="AS1042" t="s">
        <v>1603</v>
      </c>
      <c r="AT1042" t="s">
        <v>931</v>
      </c>
      <c r="AW1042" s="42">
        <v>21</v>
      </c>
      <c r="AX1042" s="44">
        <v>3</v>
      </c>
      <c r="AY1042" s="48">
        <f t="shared" si="320"/>
        <v>21003</v>
      </c>
      <c r="BA1042" s="7" t="s">
        <v>2971</v>
      </c>
    </row>
    <row r="1043" spans="1:53" hidden="1" outlineLevel="1" x14ac:dyDescent="0.2">
      <c r="A1043" t="s">
        <v>1834</v>
      </c>
      <c r="B1043" t="s">
        <v>931</v>
      </c>
      <c r="C1043" s="25">
        <v>21728</v>
      </c>
      <c r="F1043" s="1">
        <f t="shared" si="336"/>
        <v>16436</v>
      </c>
      <c r="H1043" s="1">
        <v>10435</v>
      </c>
      <c r="I1043" s="1">
        <v>10320</v>
      </c>
      <c r="J1043" s="2" t="str">
        <f t="shared" si="330"/>
        <v/>
      </c>
      <c r="K1043" s="2">
        <f t="shared" si="331"/>
        <v>0.6278899975663178</v>
      </c>
      <c r="L1043" s="10">
        <f t="shared" si="321"/>
        <v>1</v>
      </c>
      <c r="M1043" s="9">
        <f t="shared" si="322"/>
        <v>2</v>
      </c>
      <c r="N1043" s="8" t="str">
        <f t="shared" si="323"/>
        <v/>
      </c>
      <c r="O1043" s="2">
        <f t="shared" si="332"/>
        <v>0.62369189583840345</v>
      </c>
      <c r="P1043" s="2">
        <f t="shared" si="333"/>
        <v>0.31637868094426869</v>
      </c>
      <c r="Q1043" s="2">
        <f t="shared" si="334"/>
        <v>0</v>
      </c>
      <c r="R1043" s="2">
        <f t="shared" si="335"/>
        <v>5.992942321732786E-2</v>
      </c>
      <c r="S1043" s="1">
        <v>10251</v>
      </c>
      <c r="T1043" s="1">
        <v>5200</v>
      </c>
      <c r="AE1043" s="1">
        <v>985</v>
      </c>
      <c r="AS1043" t="s">
        <v>1834</v>
      </c>
      <c r="AT1043" t="s">
        <v>931</v>
      </c>
      <c r="AW1043" s="42">
        <v>21</v>
      </c>
      <c r="AX1043" s="44">
        <v>5</v>
      </c>
      <c r="AY1043" s="48">
        <f t="shared" si="320"/>
        <v>21005</v>
      </c>
      <c r="BA1043" s="7" t="s">
        <v>2971</v>
      </c>
    </row>
    <row r="1044" spans="1:53" hidden="1" outlineLevel="1" x14ac:dyDescent="0.2">
      <c r="A1044" t="s">
        <v>1299</v>
      </c>
      <c r="B1044" t="s">
        <v>931</v>
      </c>
      <c r="C1044" s="25">
        <v>8333</v>
      </c>
      <c r="F1044" s="1">
        <f t="shared" si="336"/>
        <v>6103</v>
      </c>
      <c r="H1044" s="1">
        <v>3937</v>
      </c>
      <c r="I1044" s="1">
        <v>3895</v>
      </c>
      <c r="J1044" s="2" t="str">
        <f t="shared" si="330"/>
        <v/>
      </c>
      <c r="K1044" s="2">
        <f t="shared" si="331"/>
        <v>0.6382107160412912</v>
      </c>
      <c r="L1044" s="10">
        <f t="shared" si="321"/>
        <v>1</v>
      </c>
      <c r="M1044" s="9">
        <f t="shared" si="322"/>
        <v>2</v>
      </c>
      <c r="N1044" s="8" t="str">
        <f t="shared" si="323"/>
        <v/>
      </c>
      <c r="O1044" s="2">
        <f t="shared" si="332"/>
        <v>0.77633950516139605</v>
      </c>
      <c r="P1044" s="2">
        <f t="shared" si="333"/>
        <v>0.18564640340815991</v>
      </c>
      <c r="Q1044" s="2">
        <f t="shared" si="334"/>
        <v>0</v>
      </c>
      <c r="R1044" s="2">
        <f t="shared" si="335"/>
        <v>3.8014091430444041E-2</v>
      </c>
      <c r="S1044" s="1">
        <v>4738</v>
      </c>
      <c r="T1044" s="1">
        <v>1133</v>
      </c>
      <c r="AE1044" s="1">
        <v>232</v>
      </c>
      <c r="AS1044" t="s">
        <v>1299</v>
      </c>
      <c r="AT1044" t="s">
        <v>931</v>
      </c>
      <c r="AW1044" s="42">
        <v>21</v>
      </c>
      <c r="AX1044" s="44">
        <v>7</v>
      </c>
      <c r="AY1044" s="48">
        <f t="shared" si="320"/>
        <v>21007</v>
      </c>
      <c r="BA1044" s="7" t="s">
        <v>2971</v>
      </c>
    </row>
    <row r="1045" spans="1:53" hidden="1" outlineLevel="1" x14ac:dyDescent="0.2">
      <c r="A1045" t="s">
        <v>1624</v>
      </c>
      <c r="B1045" t="s">
        <v>931</v>
      </c>
      <c r="C1045" s="25">
        <v>42631</v>
      </c>
      <c r="F1045" s="1">
        <f t="shared" si="336"/>
        <v>28405</v>
      </c>
      <c r="H1045" s="1">
        <v>16780</v>
      </c>
      <c r="I1045" s="1">
        <v>16568</v>
      </c>
      <c r="J1045" s="2" t="str">
        <f t="shared" si="330"/>
        <v/>
      </c>
      <c r="K1045" s="2">
        <f t="shared" si="331"/>
        <v>0.58327759197324414</v>
      </c>
      <c r="L1045" s="10">
        <f t="shared" si="321"/>
        <v>1</v>
      </c>
      <c r="M1045" s="9">
        <f t="shared" si="322"/>
        <v>2</v>
      </c>
      <c r="N1045" s="8" t="str">
        <f t="shared" si="323"/>
        <v/>
      </c>
      <c r="O1045" s="2">
        <f t="shared" si="332"/>
        <v>0.58584756204893507</v>
      </c>
      <c r="P1045" s="2">
        <f t="shared" si="333"/>
        <v>0.35852842809364549</v>
      </c>
      <c r="Q1045" s="2">
        <f t="shared" si="334"/>
        <v>0</v>
      </c>
      <c r="R1045" s="2">
        <f t="shared" si="335"/>
        <v>5.5624009857419443E-2</v>
      </c>
      <c r="S1045" s="1">
        <v>16641</v>
      </c>
      <c r="T1045" s="1">
        <v>10184</v>
      </c>
      <c r="AE1045" s="1">
        <v>1580</v>
      </c>
      <c r="AS1045" t="s">
        <v>1624</v>
      </c>
      <c r="AT1045" t="s">
        <v>931</v>
      </c>
      <c r="AW1045" s="42">
        <v>21</v>
      </c>
      <c r="AX1045" s="44">
        <v>9</v>
      </c>
      <c r="AY1045" s="48">
        <f t="shared" si="320"/>
        <v>21009</v>
      </c>
      <c r="BA1045" s="7" t="s">
        <v>2971</v>
      </c>
    </row>
    <row r="1046" spans="1:53" hidden="1" outlineLevel="1" x14ac:dyDescent="0.2">
      <c r="A1046" t="s">
        <v>652</v>
      </c>
      <c r="B1046" t="s">
        <v>931</v>
      </c>
      <c r="C1046" s="25">
        <v>11802</v>
      </c>
      <c r="F1046" s="1">
        <f t="shared" si="336"/>
        <v>8748</v>
      </c>
      <c r="H1046" s="1">
        <v>4339</v>
      </c>
      <c r="I1046" s="1">
        <v>4122</v>
      </c>
      <c r="J1046" s="2" t="str">
        <f t="shared" si="330"/>
        <v/>
      </c>
      <c r="K1046" s="2">
        <f t="shared" si="331"/>
        <v>0.4711934156378601</v>
      </c>
      <c r="L1046" s="10">
        <f t="shared" si="321"/>
        <v>1</v>
      </c>
      <c r="M1046" s="9">
        <f t="shared" si="322"/>
        <v>2</v>
      </c>
      <c r="N1046" s="8" t="str">
        <f t="shared" si="323"/>
        <v/>
      </c>
      <c r="O1046" s="2">
        <f t="shared" si="332"/>
        <v>0.83333333333333337</v>
      </c>
      <c r="P1046" s="2">
        <f t="shared" si="333"/>
        <v>0.1314586191129401</v>
      </c>
      <c r="Q1046" s="2">
        <f t="shared" si="334"/>
        <v>0</v>
      </c>
      <c r="R1046" s="2">
        <f t="shared" si="335"/>
        <v>3.5208047553726529E-2</v>
      </c>
      <c r="S1046" s="1">
        <v>7290</v>
      </c>
      <c r="T1046" s="1">
        <v>1150</v>
      </c>
      <c r="AE1046" s="1">
        <v>308</v>
      </c>
      <c r="AS1046" t="s">
        <v>652</v>
      </c>
      <c r="AT1046" t="s">
        <v>931</v>
      </c>
      <c r="AW1046" s="42">
        <v>21</v>
      </c>
      <c r="AX1046" s="44">
        <v>11</v>
      </c>
      <c r="AY1046" s="48">
        <f t="shared" si="320"/>
        <v>21011</v>
      </c>
      <c r="BA1046" s="7" t="s">
        <v>2971</v>
      </c>
    </row>
    <row r="1047" spans="1:53" hidden="1" outlineLevel="1" x14ac:dyDescent="0.2">
      <c r="A1047" t="s">
        <v>1845</v>
      </c>
      <c r="B1047" t="s">
        <v>931</v>
      </c>
      <c r="C1047" s="25">
        <v>28183</v>
      </c>
      <c r="F1047" s="1">
        <f t="shared" si="336"/>
        <v>19753</v>
      </c>
      <c r="H1047" s="1">
        <v>9517</v>
      </c>
      <c r="I1047" s="1">
        <v>9482</v>
      </c>
      <c r="J1047" s="2" t="str">
        <f t="shared" si="330"/>
        <v/>
      </c>
      <c r="K1047" s="2">
        <f t="shared" si="331"/>
        <v>0.48002835012403178</v>
      </c>
      <c r="L1047" s="10">
        <f t="shared" si="321"/>
        <v>2</v>
      </c>
      <c r="M1047" s="9">
        <f t="shared" si="322"/>
        <v>1</v>
      </c>
      <c r="N1047" s="8" t="str">
        <f t="shared" si="323"/>
        <v/>
      </c>
      <c r="O1047" s="2">
        <f t="shared" si="332"/>
        <v>0.46175264516782261</v>
      </c>
      <c r="P1047" s="2">
        <f t="shared" si="333"/>
        <v>0.49759530197944618</v>
      </c>
      <c r="Q1047" s="2">
        <f t="shared" si="334"/>
        <v>0</v>
      </c>
      <c r="R1047" s="2">
        <f t="shared" si="335"/>
        <v>4.0652052852731158E-2</v>
      </c>
      <c r="S1047" s="1">
        <v>9121</v>
      </c>
      <c r="T1047" s="1">
        <v>9829</v>
      </c>
      <c r="AE1047" s="1">
        <v>803</v>
      </c>
      <c r="AS1047" t="s">
        <v>1845</v>
      </c>
      <c r="AT1047" t="s">
        <v>931</v>
      </c>
      <c r="AW1047" s="42">
        <v>21</v>
      </c>
      <c r="AX1047" s="44">
        <v>13</v>
      </c>
      <c r="AY1047" s="48">
        <f t="shared" si="320"/>
        <v>21013</v>
      </c>
      <c r="BA1047" s="7" t="s">
        <v>2971</v>
      </c>
    </row>
    <row r="1048" spans="1:53" hidden="1" outlineLevel="1" x14ac:dyDescent="0.2">
      <c r="A1048" t="s">
        <v>966</v>
      </c>
      <c r="B1048" t="s">
        <v>931</v>
      </c>
      <c r="C1048" s="25">
        <v>123316</v>
      </c>
      <c r="F1048" s="1">
        <f t="shared" si="336"/>
        <v>87325</v>
      </c>
      <c r="H1048" s="1">
        <v>52776</v>
      </c>
      <c r="I1048" s="1">
        <v>52511</v>
      </c>
      <c r="J1048" s="2" t="str">
        <f t="shared" si="330"/>
        <v/>
      </c>
      <c r="K1048" s="2">
        <f t="shared" si="331"/>
        <v>0.60132837102776981</v>
      </c>
      <c r="L1048" s="10">
        <f t="shared" si="321"/>
        <v>2</v>
      </c>
      <c r="M1048" s="9">
        <f t="shared" si="322"/>
        <v>1</v>
      </c>
      <c r="N1048" s="8" t="str">
        <f t="shared" si="323"/>
        <v/>
      </c>
      <c r="O1048" s="2">
        <f t="shared" si="332"/>
        <v>0.34993415402233036</v>
      </c>
      <c r="P1048" s="2">
        <f t="shared" si="333"/>
        <v>0.52379043801889491</v>
      </c>
      <c r="Q1048" s="2">
        <f t="shared" si="334"/>
        <v>0</v>
      </c>
      <c r="R1048" s="2">
        <f t="shared" si="335"/>
        <v>0.12627540795877468</v>
      </c>
      <c r="S1048" s="1">
        <v>30558</v>
      </c>
      <c r="T1048" s="1">
        <v>45740</v>
      </c>
      <c r="AE1048" s="1">
        <v>11027</v>
      </c>
      <c r="AS1048" t="s">
        <v>966</v>
      </c>
      <c r="AT1048" t="s">
        <v>931</v>
      </c>
      <c r="AW1048" s="42">
        <v>21</v>
      </c>
      <c r="AX1048" s="44">
        <v>15</v>
      </c>
      <c r="AY1048" s="48">
        <f t="shared" si="320"/>
        <v>21015</v>
      </c>
      <c r="BA1048" s="7" t="s">
        <v>2971</v>
      </c>
    </row>
    <row r="1049" spans="1:53" hidden="1" outlineLevel="1" x14ac:dyDescent="0.2">
      <c r="A1049" t="s">
        <v>634</v>
      </c>
      <c r="B1049" t="s">
        <v>931</v>
      </c>
      <c r="C1049" s="25">
        <v>19978</v>
      </c>
      <c r="F1049" s="1">
        <f t="shared" si="336"/>
        <v>13496</v>
      </c>
      <c r="H1049" s="1">
        <v>8032</v>
      </c>
      <c r="I1049" s="1">
        <v>7923</v>
      </c>
      <c r="J1049" s="2" t="str">
        <f t="shared" si="330"/>
        <v/>
      </c>
      <c r="K1049" s="2">
        <f t="shared" si="331"/>
        <v>0.58706283343212806</v>
      </c>
      <c r="L1049" s="10">
        <f t="shared" si="321"/>
        <v>1</v>
      </c>
      <c r="M1049" s="9">
        <f t="shared" si="322"/>
        <v>2</v>
      </c>
      <c r="N1049" s="8" t="str">
        <f t="shared" si="323"/>
        <v/>
      </c>
      <c r="O1049" s="2">
        <f t="shared" si="332"/>
        <v>0.68761114404267931</v>
      </c>
      <c r="P1049" s="2">
        <f t="shared" si="333"/>
        <v>0.25481624184943685</v>
      </c>
      <c r="Q1049" s="2">
        <f t="shared" si="334"/>
        <v>0</v>
      </c>
      <c r="R1049" s="2">
        <f t="shared" si="335"/>
        <v>5.7572614107883835E-2</v>
      </c>
      <c r="S1049" s="1">
        <v>9280</v>
      </c>
      <c r="T1049" s="1">
        <v>3439</v>
      </c>
      <c r="AE1049" s="1">
        <v>777</v>
      </c>
      <c r="AS1049" t="s">
        <v>634</v>
      </c>
      <c r="AT1049" t="s">
        <v>931</v>
      </c>
      <c r="AW1049" s="42">
        <v>21</v>
      </c>
      <c r="AX1049" s="44">
        <v>17</v>
      </c>
      <c r="AY1049" s="48">
        <f t="shared" si="320"/>
        <v>21017</v>
      </c>
      <c r="BA1049" s="7" t="s">
        <v>2971</v>
      </c>
    </row>
    <row r="1050" spans="1:53" hidden="1" outlineLevel="1" x14ac:dyDescent="0.2">
      <c r="A1050" t="s">
        <v>2138</v>
      </c>
      <c r="B1050" t="s">
        <v>931</v>
      </c>
      <c r="C1050" s="25">
        <v>49164</v>
      </c>
      <c r="F1050" s="1">
        <f t="shared" si="336"/>
        <v>36498</v>
      </c>
      <c r="H1050" s="1">
        <v>19399</v>
      </c>
      <c r="I1050" s="1">
        <v>19049</v>
      </c>
      <c r="J1050" s="2" t="str">
        <f t="shared" si="330"/>
        <v/>
      </c>
      <c r="K1050" s="2">
        <f t="shared" si="331"/>
        <v>0.52191900926078139</v>
      </c>
      <c r="L1050" s="10">
        <f t="shared" si="321"/>
        <v>1</v>
      </c>
      <c r="M1050" s="9">
        <f t="shared" si="322"/>
        <v>2</v>
      </c>
      <c r="N1050" s="8" t="str">
        <f t="shared" si="323"/>
        <v/>
      </c>
      <c r="O1050" s="2">
        <f t="shared" si="332"/>
        <v>0.58488136336237606</v>
      </c>
      <c r="P1050" s="2">
        <f t="shared" si="333"/>
        <v>0.34223793084552578</v>
      </c>
      <c r="Q1050" s="2">
        <f t="shared" si="334"/>
        <v>0</v>
      </c>
      <c r="R1050" s="2">
        <f t="shared" si="335"/>
        <v>7.2880705792098155E-2</v>
      </c>
      <c r="S1050" s="1">
        <v>21347</v>
      </c>
      <c r="T1050" s="1">
        <v>12491</v>
      </c>
      <c r="AE1050" s="1">
        <v>2660</v>
      </c>
      <c r="AS1050" t="s">
        <v>2138</v>
      </c>
      <c r="AT1050" t="s">
        <v>931</v>
      </c>
      <c r="AW1050" s="42">
        <v>21</v>
      </c>
      <c r="AX1050" s="44">
        <v>19</v>
      </c>
      <c r="AY1050" s="48">
        <f t="shared" si="320"/>
        <v>21019</v>
      </c>
      <c r="BA1050" s="7" t="s">
        <v>2971</v>
      </c>
    </row>
    <row r="1051" spans="1:53" hidden="1" outlineLevel="1" x14ac:dyDescent="0.2">
      <c r="A1051" t="s">
        <v>1830</v>
      </c>
      <c r="B1051" t="s">
        <v>931</v>
      </c>
      <c r="C1051" s="25">
        <v>28658</v>
      </c>
      <c r="F1051" s="1">
        <f t="shared" si="336"/>
        <v>20099</v>
      </c>
      <c r="H1051" s="1">
        <v>12462</v>
      </c>
      <c r="I1051" s="1">
        <v>12373</v>
      </c>
      <c r="J1051" s="2" t="str">
        <f t="shared" si="330"/>
        <v/>
      </c>
      <c r="K1051" s="2">
        <f t="shared" si="331"/>
        <v>0.61560276630678146</v>
      </c>
      <c r="L1051" s="10">
        <f t="shared" si="321"/>
        <v>1</v>
      </c>
      <c r="M1051" s="9">
        <f t="shared" si="322"/>
        <v>2</v>
      </c>
      <c r="N1051" s="8" t="str">
        <f t="shared" si="323"/>
        <v/>
      </c>
      <c r="O1051" s="2">
        <f t="shared" si="332"/>
        <v>0.58913378775063441</v>
      </c>
      <c r="P1051" s="2">
        <f t="shared" si="333"/>
        <v>0.34270361709537789</v>
      </c>
      <c r="Q1051" s="2">
        <f t="shared" si="334"/>
        <v>0</v>
      </c>
      <c r="R1051" s="2">
        <f t="shared" si="335"/>
        <v>6.8162595153987704E-2</v>
      </c>
      <c r="S1051" s="1">
        <v>11841</v>
      </c>
      <c r="T1051" s="1">
        <v>6888</v>
      </c>
      <c r="AE1051" s="1">
        <v>1370</v>
      </c>
      <c r="AS1051" t="s">
        <v>1830</v>
      </c>
      <c r="AT1051" t="s">
        <v>931</v>
      </c>
      <c r="AW1051" s="42">
        <v>21</v>
      </c>
      <c r="AX1051" s="44">
        <v>21</v>
      </c>
      <c r="AY1051" s="48">
        <f t="shared" si="320"/>
        <v>21021</v>
      </c>
      <c r="BA1051" s="7" t="s">
        <v>2971</v>
      </c>
    </row>
    <row r="1052" spans="1:53" hidden="1" outlineLevel="1" x14ac:dyDescent="0.2">
      <c r="A1052" t="s">
        <v>1896</v>
      </c>
      <c r="B1052" t="s">
        <v>931</v>
      </c>
      <c r="C1052" s="25">
        <v>8494</v>
      </c>
      <c r="F1052" s="1">
        <f t="shared" si="336"/>
        <v>6149</v>
      </c>
      <c r="H1052" s="1">
        <v>3352</v>
      </c>
      <c r="I1052" s="1">
        <v>3232</v>
      </c>
      <c r="J1052" s="2" t="str">
        <f t="shared" si="330"/>
        <v/>
      </c>
      <c r="K1052" s="2">
        <f t="shared" si="331"/>
        <v>0.52561392096275816</v>
      </c>
      <c r="L1052" s="10">
        <f t="shared" si="321"/>
        <v>1</v>
      </c>
      <c r="M1052" s="9">
        <f t="shared" si="322"/>
        <v>2</v>
      </c>
      <c r="N1052" s="8" t="str">
        <f t="shared" si="323"/>
        <v/>
      </c>
      <c r="O1052" s="2">
        <f t="shared" si="332"/>
        <v>0.77085704992681736</v>
      </c>
      <c r="P1052" s="2">
        <f t="shared" si="333"/>
        <v>0.19157586599447066</v>
      </c>
      <c r="Q1052" s="2">
        <f t="shared" si="334"/>
        <v>0</v>
      </c>
      <c r="R1052" s="2">
        <f t="shared" si="335"/>
        <v>3.7567084078711982E-2</v>
      </c>
      <c r="S1052" s="1">
        <v>4740</v>
      </c>
      <c r="T1052" s="1">
        <v>1178</v>
      </c>
      <c r="AE1052" s="1">
        <v>231</v>
      </c>
      <c r="AS1052" t="s">
        <v>1896</v>
      </c>
      <c r="AT1052" t="s">
        <v>931</v>
      </c>
      <c r="AW1052" s="42">
        <v>21</v>
      </c>
      <c r="AX1052" s="44">
        <v>23</v>
      </c>
      <c r="AY1052" s="48">
        <f t="shared" si="320"/>
        <v>21023</v>
      </c>
      <c r="BA1052" s="7" t="s">
        <v>2971</v>
      </c>
    </row>
    <row r="1053" spans="1:53" hidden="1" outlineLevel="1" x14ac:dyDescent="0.2">
      <c r="A1053" t="s">
        <v>2175</v>
      </c>
      <c r="B1053" t="s">
        <v>931</v>
      </c>
      <c r="C1053" s="25">
        <v>13635</v>
      </c>
      <c r="F1053" s="1">
        <f t="shared" si="336"/>
        <v>11343</v>
      </c>
      <c r="H1053" s="1">
        <v>5215</v>
      </c>
      <c r="I1053" s="1">
        <v>5008</v>
      </c>
      <c r="J1053" s="2" t="str">
        <f t="shared" si="330"/>
        <v/>
      </c>
      <c r="K1053" s="2">
        <f t="shared" si="331"/>
        <v>0.44150577448646744</v>
      </c>
      <c r="L1053" s="10">
        <f t="shared" si="321"/>
        <v>1</v>
      </c>
      <c r="M1053" s="9">
        <f t="shared" si="322"/>
        <v>2</v>
      </c>
      <c r="N1053" s="8" t="str">
        <f t="shared" si="323"/>
        <v/>
      </c>
      <c r="O1053" s="2">
        <f t="shared" si="332"/>
        <v>0.89932116723970734</v>
      </c>
      <c r="P1053" s="2">
        <f t="shared" si="333"/>
        <v>7.8462487877986417E-2</v>
      </c>
      <c r="Q1053" s="2">
        <f t="shared" si="334"/>
        <v>0</v>
      </c>
      <c r="R1053" s="2">
        <f t="shared" si="335"/>
        <v>2.2216344882306241E-2</v>
      </c>
      <c r="S1053" s="1">
        <v>10201</v>
      </c>
      <c r="T1053" s="1">
        <v>890</v>
      </c>
      <c r="AE1053" s="1">
        <v>252</v>
      </c>
      <c r="AS1053" t="s">
        <v>2175</v>
      </c>
      <c r="AT1053" t="s">
        <v>931</v>
      </c>
      <c r="AW1053" s="42">
        <v>21</v>
      </c>
      <c r="AX1053" s="44">
        <v>25</v>
      </c>
      <c r="AY1053" s="48">
        <f t="shared" si="320"/>
        <v>21025</v>
      </c>
      <c r="BA1053" s="7" t="s">
        <v>2971</v>
      </c>
    </row>
    <row r="1054" spans="1:53" hidden="1" outlineLevel="1" x14ac:dyDescent="0.2">
      <c r="A1054" t="s">
        <v>344</v>
      </c>
      <c r="B1054" t="s">
        <v>931</v>
      </c>
      <c r="C1054" s="25">
        <v>20071</v>
      </c>
      <c r="F1054" s="1">
        <f t="shared" si="336"/>
        <v>14219</v>
      </c>
      <c r="H1054" s="1">
        <v>8070</v>
      </c>
      <c r="I1054" s="1">
        <v>7969</v>
      </c>
      <c r="J1054" s="2" t="str">
        <f t="shared" si="330"/>
        <v/>
      </c>
      <c r="K1054" s="2">
        <f t="shared" si="331"/>
        <v>0.56044728883887751</v>
      </c>
      <c r="L1054" s="10">
        <f t="shared" si="321"/>
        <v>1</v>
      </c>
      <c r="M1054" s="9">
        <f t="shared" si="322"/>
        <v>2</v>
      </c>
      <c r="N1054" s="8" t="str">
        <f t="shared" si="323"/>
        <v/>
      </c>
      <c r="O1054" s="2">
        <f t="shared" si="332"/>
        <v>0.50460651241296861</v>
      </c>
      <c r="P1054" s="2">
        <f t="shared" si="333"/>
        <v>0.43976369646247976</v>
      </c>
      <c r="Q1054" s="2">
        <f t="shared" si="334"/>
        <v>0</v>
      </c>
      <c r="R1054" s="2">
        <f t="shared" si="335"/>
        <v>5.5629791124551631E-2</v>
      </c>
      <c r="S1054" s="1">
        <v>7175</v>
      </c>
      <c r="T1054" s="1">
        <v>6253</v>
      </c>
      <c r="AE1054" s="1">
        <v>791</v>
      </c>
      <c r="AS1054" t="s">
        <v>344</v>
      </c>
      <c r="AT1054" t="s">
        <v>931</v>
      </c>
      <c r="AW1054" s="42">
        <v>21</v>
      </c>
      <c r="AX1054" s="44">
        <v>27</v>
      </c>
      <c r="AY1054" s="48">
        <f t="shared" si="320"/>
        <v>21027</v>
      </c>
      <c r="BA1054" s="7" t="s">
        <v>2971</v>
      </c>
    </row>
    <row r="1055" spans="1:53" hidden="1" outlineLevel="1" x14ac:dyDescent="0.2">
      <c r="A1055" t="s">
        <v>2343</v>
      </c>
      <c r="B1055" t="s">
        <v>931</v>
      </c>
      <c r="C1055" s="25">
        <v>75896</v>
      </c>
      <c r="F1055" s="1">
        <f t="shared" si="336"/>
        <v>53128</v>
      </c>
      <c r="H1055" s="1">
        <v>32032</v>
      </c>
      <c r="I1055" s="1">
        <v>31779</v>
      </c>
      <c r="J1055" s="2" t="str">
        <f t="shared" si="330"/>
        <v/>
      </c>
      <c r="K1055" s="2">
        <f t="shared" si="331"/>
        <v>0.59815916277669023</v>
      </c>
      <c r="L1055" s="10">
        <f t="shared" si="321"/>
        <v>1</v>
      </c>
      <c r="M1055" s="9">
        <f t="shared" si="322"/>
        <v>2</v>
      </c>
      <c r="N1055" s="8" t="str">
        <f t="shared" si="323"/>
        <v/>
      </c>
      <c r="O1055" s="2">
        <f t="shared" si="332"/>
        <v>0.53190408071073636</v>
      </c>
      <c r="P1055" s="2">
        <f t="shared" si="333"/>
        <v>0.38866511067610299</v>
      </c>
      <c r="Q1055" s="2">
        <f t="shared" si="334"/>
        <v>0</v>
      </c>
      <c r="R1055" s="2">
        <f t="shared" si="335"/>
        <v>7.9430808613160653E-2</v>
      </c>
      <c r="S1055" s="1">
        <v>28259</v>
      </c>
      <c r="T1055" s="1">
        <v>20649</v>
      </c>
      <c r="AE1055" s="1">
        <v>4220</v>
      </c>
      <c r="AS1055" t="s">
        <v>2343</v>
      </c>
      <c r="AT1055" t="s">
        <v>931</v>
      </c>
      <c r="AW1055" s="42">
        <v>21</v>
      </c>
      <c r="AX1055" s="44">
        <v>29</v>
      </c>
      <c r="AY1055" s="48">
        <f t="shared" si="320"/>
        <v>21029</v>
      </c>
      <c r="BA1055" s="7" t="s">
        <v>2971</v>
      </c>
    </row>
    <row r="1056" spans="1:53" hidden="1" outlineLevel="1" x14ac:dyDescent="0.2">
      <c r="A1056" t="s">
        <v>1686</v>
      </c>
      <c r="B1056" t="s">
        <v>931</v>
      </c>
      <c r="C1056" s="25">
        <v>12840</v>
      </c>
      <c r="F1056" s="1">
        <f t="shared" si="336"/>
        <v>8875</v>
      </c>
      <c r="H1056" s="1">
        <v>5114</v>
      </c>
      <c r="I1056" s="1">
        <v>5060</v>
      </c>
      <c r="J1056" s="2" t="str">
        <f t="shared" si="330"/>
        <v/>
      </c>
      <c r="K1056" s="2">
        <f t="shared" si="331"/>
        <v>0.57014084507042251</v>
      </c>
      <c r="L1056" s="10">
        <f t="shared" si="321"/>
        <v>2</v>
      </c>
      <c r="M1056" s="9">
        <f t="shared" si="322"/>
        <v>1</v>
      </c>
      <c r="N1056" s="8" t="str">
        <f t="shared" si="323"/>
        <v/>
      </c>
      <c r="O1056" s="2">
        <f t="shared" si="332"/>
        <v>0.23312676056338028</v>
      </c>
      <c r="P1056" s="2">
        <f t="shared" si="333"/>
        <v>0.73723943661971836</v>
      </c>
      <c r="Q1056" s="2">
        <f t="shared" si="334"/>
        <v>0</v>
      </c>
      <c r="R1056" s="2">
        <f t="shared" si="335"/>
        <v>2.9633802816901422E-2</v>
      </c>
      <c r="S1056" s="1">
        <v>2069</v>
      </c>
      <c r="T1056" s="1">
        <v>6543</v>
      </c>
      <c r="AE1056" s="1">
        <v>263</v>
      </c>
      <c r="AS1056" t="s">
        <v>1686</v>
      </c>
      <c r="AT1056" t="s">
        <v>931</v>
      </c>
      <c r="AW1056" s="42">
        <v>21</v>
      </c>
      <c r="AX1056" s="44">
        <v>31</v>
      </c>
      <c r="AY1056" s="48">
        <f t="shared" si="320"/>
        <v>21031</v>
      </c>
      <c r="BA1056" s="7" t="s">
        <v>2971</v>
      </c>
    </row>
    <row r="1057" spans="1:53" hidden="1" outlineLevel="1" x14ac:dyDescent="0.2">
      <c r="A1057" t="s">
        <v>295</v>
      </c>
      <c r="B1057" t="s">
        <v>931</v>
      </c>
      <c r="C1057" s="25">
        <v>12935</v>
      </c>
      <c r="F1057" s="1">
        <f t="shared" si="336"/>
        <v>9819</v>
      </c>
      <c r="H1057" s="1">
        <v>5910</v>
      </c>
      <c r="I1057" s="1">
        <v>5860</v>
      </c>
      <c r="J1057" s="2" t="str">
        <f t="shared" si="330"/>
        <v/>
      </c>
      <c r="K1057" s="2">
        <f t="shared" si="331"/>
        <v>0.59680211834199004</v>
      </c>
      <c r="L1057" s="10">
        <f t="shared" si="321"/>
        <v>1</v>
      </c>
      <c r="M1057" s="9">
        <f t="shared" si="322"/>
        <v>2</v>
      </c>
      <c r="N1057" s="8" t="str">
        <f t="shared" si="323"/>
        <v/>
      </c>
      <c r="O1057" s="2">
        <f t="shared" si="332"/>
        <v>0.73683674508605768</v>
      </c>
      <c r="P1057" s="2">
        <f t="shared" si="333"/>
        <v>0.21926876463998371</v>
      </c>
      <c r="Q1057" s="2">
        <f t="shared" si="334"/>
        <v>0</v>
      </c>
      <c r="R1057" s="2">
        <f t="shared" si="335"/>
        <v>4.3894490273958614E-2</v>
      </c>
      <c r="S1057" s="1">
        <v>7235</v>
      </c>
      <c r="T1057" s="1">
        <v>2153</v>
      </c>
      <c r="AE1057" s="1">
        <v>431</v>
      </c>
      <c r="AS1057" t="s">
        <v>295</v>
      </c>
      <c r="AT1057" t="s">
        <v>931</v>
      </c>
      <c r="AW1057" s="42">
        <v>21</v>
      </c>
      <c r="AX1057" s="44">
        <v>33</v>
      </c>
      <c r="AY1057" s="48">
        <f t="shared" si="320"/>
        <v>21033</v>
      </c>
      <c r="BA1057" s="7" t="s">
        <v>2971</v>
      </c>
    </row>
    <row r="1058" spans="1:53" hidden="1" outlineLevel="1" x14ac:dyDescent="0.2">
      <c r="A1058" t="s">
        <v>192</v>
      </c>
      <c r="B1058" t="s">
        <v>931</v>
      </c>
      <c r="C1058" s="25">
        <v>37655</v>
      </c>
      <c r="F1058" s="1">
        <f t="shared" si="336"/>
        <v>25879</v>
      </c>
      <c r="H1058" s="1">
        <v>15186</v>
      </c>
      <c r="I1058" s="1">
        <v>15072</v>
      </c>
      <c r="J1058" s="2" t="str">
        <f t="shared" si="330"/>
        <v/>
      </c>
      <c r="K1058" s="2">
        <f t="shared" si="331"/>
        <v>0.58240272035240925</v>
      </c>
      <c r="L1058" s="10">
        <f t="shared" si="321"/>
        <v>1</v>
      </c>
      <c r="M1058" s="9">
        <f t="shared" si="322"/>
        <v>2</v>
      </c>
      <c r="N1058" s="8" t="str">
        <f t="shared" si="323"/>
        <v/>
      </c>
      <c r="O1058" s="2">
        <f t="shared" si="332"/>
        <v>0.63464585184898947</v>
      </c>
      <c r="P1058" s="2">
        <f t="shared" si="333"/>
        <v>0.28188879013872253</v>
      </c>
      <c r="Q1058" s="2">
        <f t="shared" si="334"/>
        <v>0</v>
      </c>
      <c r="R1058" s="2">
        <f t="shared" si="335"/>
        <v>8.3465358012287993E-2</v>
      </c>
      <c r="S1058" s="1">
        <v>16424</v>
      </c>
      <c r="T1058" s="1">
        <v>7295</v>
      </c>
      <c r="AE1058" s="1">
        <v>2160</v>
      </c>
      <c r="AS1058" t="s">
        <v>192</v>
      </c>
      <c r="AT1058" t="s">
        <v>931</v>
      </c>
      <c r="AW1058" s="42">
        <v>21</v>
      </c>
      <c r="AX1058" s="44">
        <v>35</v>
      </c>
      <c r="AY1058" s="48">
        <f t="shared" si="320"/>
        <v>21035</v>
      </c>
      <c r="BA1058" s="7" t="s">
        <v>2971</v>
      </c>
    </row>
    <row r="1059" spans="1:53" hidden="1" outlineLevel="1" x14ac:dyDescent="0.2">
      <c r="A1059" t="s">
        <v>193</v>
      </c>
      <c r="B1059" t="s">
        <v>931</v>
      </c>
      <c r="C1059" s="25">
        <v>90908</v>
      </c>
      <c r="F1059" s="1">
        <f t="shared" si="336"/>
        <v>63615</v>
      </c>
      <c r="H1059" s="1">
        <v>40434</v>
      </c>
      <c r="I1059" s="1">
        <v>40177</v>
      </c>
      <c r="J1059" s="2" t="str">
        <f t="shared" si="330"/>
        <v/>
      </c>
      <c r="K1059" s="2">
        <f t="shared" si="331"/>
        <v>0.63156488249626663</v>
      </c>
      <c r="L1059" s="10">
        <f t="shared" si="321"/>
        <v>2</v>
      </c>
      <c r="M1059" s="9">
        <f t="shared" si="322"/>
        <v>1</v>
      </c>
      <c r="N1059" s="8" t="str">
        <f t="shared" si="323"/>
        <v/>
      </c>
      <c r="O1059" s="2">
        <f t="shared" si="332"/>
        <v>0.43744399905682624</v>
      </c>
      <c r="P1059" s="2">
        <f t="shared" si="333"/>
        <v>0.44566533050381202</v>
      </c>
      <c r="Q1059" s="2">
        <f t="shared" si="334"/>
        <v>0</v>
      </c>
      <c r="R1059" s="2">
        <f t="shared" si="335"/>
        <v>0.1168906704393618</v>
      </c>
      <c r="S1059" s="1">
        <v>27828</v>
      </c>
      <c r="T1059" s="1">
        <v>28351</v>
      </c>
      <c r="AE1059" s="1">
        <v>7436</v>
      </c>
      <c r="AS1059" t="s">
        <v>193</v>
      </c>
      <c r="AT1059" t="s">
        <v>931</v>
      </c>
      <c r="AW1059" s="42">
        <v>21</v>
      </c>
      <c r="AX1059" s="44">
        <v>37</v>
      </c>
      <c r="AY1059" s="48">
        <f t="shared" si="320"/>
        <v>21037</v>
      </c>
      <c r="BA1059" s="7" t="s">
        <v>2971</v>
      </c>
    </row>
    <row r="1060" spans="1:53" hidden="1" outlineLevel="1" x14ac:dyDescent="0.2">
      <c r="A1060" t="s">
        <v>467</v>
      </c>
      <c r="B1060" t="s">
        <v>931</v>
      </c>
      <c r="C1060" s="25">
        <v>5034</v>
      </c>
      <c r="F1060" s="1">
        <f t="shared" si="336"/>
        <v>3952</v>
      </c>
      <c r="H1060" s="1">
        <v>2656</v>
      </c>
      <c r="I1060" s="1">
        <v>2619</v>
      </c>
      <c r="J1060" s="2" t="str">
        <f t="shared" si="330"/>
        <v/>
      </c>
      <c r="K1060" s="2">
        <f t="shared" si="331"/>
        <v>0.6627024291497976</v>
      </c>
      <c r="L1060" s="10">
        <f t="shared" si="321"/>
        <v>1</v>
      </c>
      <c r="M1060" s="9">
        <f t="shared" si="322"/>
        <v>2</v>
      </c>
      <c r="N1060" s="8" t="str">
        <f t="shared" si="323"/>
        <v/>
      </c>
      <c r="O1060" s="2">
        <f t="shared" si="332"/>
        <v>0.78896761133603244</v>
      </c>
      <c r="P1060" s="2">
        <f t="shared" si="333"/>
        <v>0.1854757085020243</v>
      </c>
      <c r="Q1060" s="2">
        <f t="shared" si="334"/>
        <v>0</v>
      </c>
      <c r="R1060" s="2">
        <f t="shared" si="335"/>
        <v>2.5556680161943263E-2</v>
      </c>
      <c r="S1060" s="1">
        <v>3118</v>
      </c>
      <c r="T1060" s="1">
        <v>733</v>
      </c>
      <c r="AE1060" s="1">
        <v>101</v>
      </c>
      <c r="AS1060" t="s">
        <v>467</v>
      </c>
      <c r="AT1060" t="s">
        <v>931</v>
      </c>
      <c r="AW1060" s="42">
        <v>21</v>
      </c>
      <c r="AX1060" s="44">
        <v>39</v>
      </c>
      <c r="AY1060" s="48">
        <f t="shared" si="320"/>
        <v>21039</v>
      </c>
      <c r="BA1060" s="7" t="s">
        <v>2971</v>
      </c>
    </row>
    <row r="1061" spans="1:53" hidden="1" outlineLevel="1" x14ac:dyDescent="0.2">
      <c r="A1061" t="s">
        <v>1563</v>
      </c>
      <c r="B1061" t="s">
        <v>931</v>
      </c>
      <c r="C1061" s="25">
        <v>10900</v>
      </c>
      <c r="F1061" s="1">
        <f t="shared" si="336"/>
        <v>7471</v>
      </c>
      <c r="H1061" s="1">
        <v>3734</v>
      </c>
      <c r="I1061" s="1">
        <v>3680</v>
      </c>
      <c r="J1061" s="2" t="str">
        <f t="shared" si="330"/>
        <v/>
      </c>
      <c r="K1061" s="2">
        <f t="shared" si="331"/>
        <v>0.49257127559898273</v>
      </c>
      <c r="L1061" s="10">
        <f t="shared" si="321"/>
        <v>1</v>
      </c>
      <c r="M1061" s="9">
        <f t="shared" si="322"/>
        <v>2</v>
      </c>
      <c r="N1061" s="8" t="str">
        <f t="shared" si="323"/>
        <v/>
      </c>
      <c r="O1061" s="2">
        <f t="shared" si="332"/>
        <v>0.80203453352964793</v>
      </c>
      <c r="P1061" s="2">
        <f t="shared" si="333"/>
        <v>0.14777138267969481</v>
      </c>
      <c r="Q1061" s="2">
        <f t="shared" si="334"/>
        <v>0</v>
      </c>
      <c r="R1061" s="2">
        <f t="shared" si="335"/>
        <v>5.0194083790657262E-2</v>
      </c>
      <c r="S1061" s="1">
        <v>5992</v>
      </c>
      <c r="T1061" s="1">
        <v>1104</v>
      </c>
      <c r="AE1061" s="1">
        <v>375</v>
      </c>
      <c r="AS1061" t="s">
        <v>1563</v>
      </c>
      <c r="AT1061" t="s">
        <v>931</v>
      </c>
      <c r="AW1061" s="42">
        <v>21</v>
      </c>
      <c r="AX1061" s="44">
        <v>41</v>
      </c>
      <c r="AY1061" s="48">
        <f t="shared" si="320"/>
        <v>21041</v>
      </c>
      <c r="BA1061" s="7" t="s">
        <v>2971</v>
      </c>
    </row>
    <row r="1062" spans="1:53" hidden="1" outlineLevel="1" x14ac:dyDescent="0.2">
      <c r="A1062" t="s">
        <v>1721</v>
      </c>
      <c r="B1062" t="s">
        <v>931</v>
      </c>
      <c r="C1062" s="25">
        <v>27348</v>
      </c>
      <c r="F1062" s="1">
        <f t="shared" si="336"/>
        <v>18874</v>
      </c>
      <c r="H1062" s="1">
        <v>9295</v>
      </c>
      <c r="I1062" s="1">
        <v>8908</v>
      </c>
      <c r="J1062" s="2" t="str">
        <f t="shared" si="330"/>
        <v/>
      </c>
      <c r="K1062" s="2">
        <f t="shared" si="331"/>
        <v>0.47197202500794744</v>
      </c>
      <c r="L1062" s="10">
        <f t="shared" si="321"/>
        <v>1</v>
      </c>
      <c r="M1062" s="9">
        <f t="shared" si="322"/>
        <v>2</v>
      </c>
      <c r="N1062" s="8" t="str">
        <f t="shared" si="323"/>
        <v/>
      </c>
      <c r="O1062" s="2">
        <f t="shared" si="332"/>
        <v>0.60013775564268301</v>
      </c>
      <c r="P1062" s="2">
        <f t="shared" si="333"/>
        <v>0.34417717494966621</v>
      </c>
      <c r="Q1062" s="2">
        <f t="shared" si="334"/>
        <v>0</v>
      </c>
      <c r="R1062" s="2">
        <f t="shared" si="335"/>
        <v>5.5685069407650778E-2</v>
      </c>
      <c r="S1062" s="1">
        <v>11327</v>
      </c>
      <c r="T1062" s="1">
        <v>6496</v>
      </c>
      <c r="AE1062" s="1">
        <v>1051</v>
      </c>
      <c r="AS1062" t="s">
        <v>1721</v>
      </c>
      <c r="AT1062" t="s">
        <v>931</v>
      </c>
      <c r="AW1062" s="42">
        <v>21</v>
      </c>
      <c r="AX1062" s="44">
        <v>43</v>
      </c>
      <c r="AY1062" s="48">
        <f t="shared" si="320"/>
        <v>21043</v>
      </c>
      <c r="BA1062" s="7" t="s">
        <v>2971</v>
      </c>
    </row>
    <row r="1063" spans="1:53" hidden="1" outlineLevel="1" x14ac:dyDescent="0.2">
      <c r="A1063" t="s">
        <v>406</v>
      </c>
      <c r="B1063" t="s">
        <v>931</v>
      </c>
      <c r="C1063" s="25">
        <v>16082</v>
      </c>
      <c r="F1063" s="1">
        <f t="shared" si="336"/>
        <v>10715</v>
      </c>
      <c r="H1063" s="1">
        <v>6179</v>
      </c>
      <c r="I1063" s="1">
        <v>6091</v>
      </c>
      <c r="J1063" s="2" t="str">
        <f t="shared" si="330"/>
        <v/>
      </c>
      <c r="K1063" s="2">
        <f t="shared" si="331"/>
        <v>0.56845543630424633</v>
      </c>
      <c r="L1063" s="10">
        <f t="shared" si="321"/>
        <v>2</v>
      </c>
      <c r="M1063" s="9">
        <f t="shared" si="322"/>
        <v>1</v>
      </c>
      <c r="N1063" s="8" t="str">
        <f t="shared" si="323"/>
        <v/>
      </c>
      <c r="O1063" s="2">
        <f t="shared" si="332"/>
        <v>0.19318712085860942</v>
      </c>
      <c r="P1063" s="2">
        <f t="shared" si="333"/>
        <v>0.78161455902939803</v>
      </c>
      <c r="Q1063" s="2">
        <f t="shared" si="334"/>
        <v>0</v>
      </c>
      <c r="R1063" s="2">
        <f t="shared" si="335"/>
        <v>2.5198320111992523E-2</v>
      </c>
      <c r="S1063" s="1">
        <v>2070</v>
      </c>
      <c r="T1063" s="1">
        <v>8375</v>
      </c>
      <c r="AE1063" s="1">
        <v>270</v>
      </c>
      <c r="AS1063" t="s">
        <v>406</v>
      </c>
      <c r="AT1063" t="s">
        <v>931</v>
      </c>
      <c r="AW1063" s="42">
        <v>21</v>
      </c>
      <c r="AX1063" s="44">
        <v>45</v>
      </c>
      <c r="AY1063" s="48">
        <f t="shared" si="320"/>
        <v>21045</v>
      </c>
      <c r="BA1063" s="7" t="s">
        <v>2971</v>
      </c>
    </row>
    <row r="1064" spans="1:53" hidden="1" outlineLevel="1" x14ac:dyDescent="0.2">
      <c r="A1064" t="s">
        <v>2672</v>
      </c>
      <c r="B1064" t="s">
        <v>931</v>
      </c>
      <c r="C1064" s="25">
        <v>75427</v>
      </c>
      <c r="F1064" s="1">
        <f t="shared" si="336"/>
        <v>43838</v>
      </c>
      <c r="H1064" s="1">
        <v>22055</v>
      </c>
      <c r="I1064" s="1">
        <v>21955</v>
      </c>
      <c r="J1064" s="2" t="str">
        <f t="shared" si="330"/>
        <v/>
      </c>
      <c r="K1064" s="2">
        <f t="shared" si="331"/>
        <v>0.50082120534695929</v>
      </c>
      <c r="L1064" s="10">
        <f t="shared" si="321"/>
        <v>1</v>
      </c>
      <c r="M1064" s="9">
        <f t="shared" si="322"/>
        <v>2</v>
      </c>
      <c r="N1064" s="8" t="str">
        <f t="shared" si="323"/>
        <v/>
      </c>
      <c r="O1064" s="2">
        <f t="shared" si="332"/>
        <v>0.59564761166111591</v>
      </c>
      <c r="P1064" s="2">
        <f t="shared" si="333"/>
        <v>0.31764679045576899</v>
      </c>
      <c r="Q1064" s="2">
        <f t="shared" si="334"/>
        <v>0</v>
      </c>
      <c r="R1064" s="2">
        <f t="shared" si="335"/>
        <v>8.6705597883115104E-2</v>
      </c>
      <c r="S1064" s="1">
        <v>26112</v>
      </c>
      <c r="T1064" s="1">
        <v>13925</v>
      </c>
      <c r="AE1064" s="1">
        <v>3801</v>
      </c>
      <c r="AS1064" t="s">
        <v>2672</v>
      </c>
      <c r="AT1064" t="s">
        <v>931</v>
      </c>
      <c r="AW1064" s="42">
        <v>21</v>
      </c>
      <c r="AX1064" s="44">
        <v>47</v>
      </c>
      <c r="AY1064" s="48">
        <f t="shared" ref="AY1064:AY1127" si="337">1000*AW1064+AX1064</f>
        <v>21047</v>
      </c>
      <c r="BA1064" s="7" t="s">
        <v>2971</v>
      </c>
    </row>
    <row r="1065" spans="1:53" hidden="1" outlineLevel="1" x14ac:dyDescent="0.2">
      <c r="A1065" t="s">
        <v>365</v>
      </c>
      <c r="B1065" t="s">
        <v>931</v>
      </c>
      <c r="C1065" s="25">
        <v>35787</v>
      </c>
      <c r="F1065" s="1">
        <f t="shared" si="336"/>
        <v>25906</v>
      </c>
      <c r="H1065" s="1">
        <v>15585</v>
      </c>
      <c r="I1065" s="1">
        <v>15416</v>
      </c>
      <c r="J1065" s="2" t="str">
        <f t="shared" si="330"/>
        <v/>
      </c>
      <c r="K1065" s="2">
        <f t="shared" si="331"/>
        <v>0.59507450011580332</v>
      </c>
      <c r="L1065" s="10">
        <f t="shared" si="321"/>
        <v>1</v>
      </c>
      <c r="M1065" s="9">
        <f t="shared" si="322"/>
        <v>2</v>
      </c>
      <c r="N1065" s="8" t="str">
        <f t="shared" si="323"/>
        <v/>
      </c>
      <c r="O1065" s="2">
        <f t="shared" si="332"/>
        <v>0.60499498185748479</v>
      </c>
      <c r="P1065" s="2">
        <f t="shared" si="333"/>
        <v>0.32347718675210374</v>
      </c>
      <c r="Q1065" s="2">
        <f t="shared" si="334"/>
        <v>0</v>
      </c>
      <c r="R1065" s="2">
        <f t="shared" si="335"/>
        <v>7.1527831390411467E-2</v>
      </c>
      <c r="S1065" s="1">
        <v>15673</v>
      </c>
      <c r="T1065" s="1">
        <v>8380</v>
      </c>
      <c r="AE1065" s="1">
        <v>1853</v>
      </c>
      <c r="AS1065" t="s">
        <v>365</v>
      </c>
      <c r="AT1065" t="s">
        <v>931</v>
      </c>
      <c r="AW1065" s="42">
        <v>21</v>
      </c>
      <c r="AX1065" s="44">
        <v>49</v>
      </c>
      <c r="AY1065" s="48">
        <f t="shared" si="337"/>
        <v>21049</v>
      </c>
      <c r="BA1065" s="7" t="s">
        <v>2971</v>
      </c>
    </row>
    <row r="1066" spans="1:53" hidden="1" outlineLevel="1" x14ac:dyDescent="0.2">
      <c r="A1066" t="s">
        <v>2913</v>
      </c>
      <c r="B1066" t="s">
        <v>931</v>
      </c>
      <c r="C1066" s="25">
        <v>21556</v>
      </c>
      <c r="F1066" s="1">
        <f t="shared" si="336"/>
        <v>14615</v>
      </c>
      <c r="H1066" s="1">
        <v>7631</v>
      </c>
      <c r="I1066" s="1">
        <v>7383</v>
      </c>
      <c r="J1066" s="2" t="str">
        <f t="shared" si="330"/>
        <v/>
      </c>
      <c r="K1066" s="2">
        <f t="shared" si="331"/>
        <v>0.50516592541909</v>
      </c>
      <c r="L1066" s="10">
        <f t="shared" si="321"/>
        <v>2</v>
      </c>
      <c r="M1066" s="9">
        <f t="shared" si="322"/>
        <v>1</v>
      </c>
      <c r="N1066" s="8" t="str">
        <f t="shared" si="323"/>
        <v/>
      </c>
      <c r="O1066" s="2">
        <f t="shared" si="332"/>
        <v>0.13848785494355115</v>
      </c>
      <c r="P1066" s="2">
        <f t="shared" si="333"/>
        <v>0.84146424905918582</v>
      </c>
      <c r="Q1066" s="2">
        <f t="shared" si="334"/>
        <v>0</v>
      </c>
      <c r="R1066" s="2">
        <f t="shared" si="335"/>
        <v>2.0047895997263088E-2</v>
      </c>
      <c r="S1066" s="1">
        <v>2024</v>
      </c>
      <c r="T1066" s="1">
        <v>12298</v>
      </c>
      <c r="AE1066" s="1">
        <v>293</v>
      </c>
      <c r="AS1066" t="s">
        <v>2913</v>
      </c>
      <c r="AT1066" t="s">
        <v>931</v>
      </c>
      <c r="AW1066" s="42">
        <v>21</v>
      </c>
      <c r="AX1066" s="44">
        <v>51</v>
      </c>
      <c r="AY1066" s="48">
        <f t="shared" si="337"/>
        <v>21051</v>
      </c>
      <c r="BA1066" s="7" t="s">
        <v>2971</v>
      </c>
    </row>
    <row r="1067" spans="1:53" hidden="1" outlineLevel="1" x14ac:dyDescent="0.2">
      <c r="A1067" t="s">
        <v>1195</v>
      </c>
      <c r="B1067" t="s">
        <v>931</v>
      </c>
      <c r="C1067" s="25">
        <v>10285</v>
      </c>
      <c r="F1067" s="1">
        <f t="shared" si="336"/>
        <v>7458</v>
      </c>
      <c r="H1067" s="1">
        <v>3954</v>
      </c>
      <c r="I1067" s="1">
        <v>4393</v>
      </c>
      <c r="J1067" s="2" t="str">
        <f t="shared" si="330"/>
        <v/>
      </c>
      <c r="K1067" s="2">
        <f t="shared" si="331"/>
        <v>0.58903191204076155</v>
      </c>
      <c r="L1067" s="10">
        <f t="shared" si="321"/>
        <v>2</v>
      </c>
      <c r="M1067" s="9">
        <f t="shared" si="322"/>
        <v>1</v>
      </c>
      <c r="N1067" s="8" t="str">
        <f t="shared" si="323"/>
        <v/>
      </c>
      <c r="O1067" s="2">
        <f t="shared" si="332"/>
        <v>0.18141592920353983</v>
      </c>
      <c r="P1067" s="2">
        <f t="shared" si="333"/>
        <v>0.80423706087422897</v>
      </c>
      <c r="Q1067" s="2">
        <f t="shared" si="334"/>
        <v>0</v>
      </c>
      <c r="R1067" s="2">
        <f t="shared" si="335"/>
        <v>1.4347009922231257E-2</v>
      </c>
      <c r="S1067" s="1">
        <v>1353</v>
      </c>
      <c r="T1067" s="1">
        <v>5998</v>
      </c>
      <c r="AE1067" s="1">
        <v>107</v>
      </c>
      <c r="AS1067" t="s">
        <v>1195</v>
      </c>
      <c r="AT1067" t="s">
        <v>931</v>
      </c>
      <c r="AW1067" s="42">
        <v>21</v>
      </c>
      <c r="AX1067" s="44">
        <v>53</v>
      </c>
      <c r="AY1067" s="48">
        <f t="shared" si="337"/>
        <v>21053</v>
      </c>
      <c r="BA1067" s="7" t="s">
        <v>2971</v>
      </c>
    </row>
    <row r="1068" spans="1:53" hidden="1" outlineLevel="1" x14ac:dyDescent="0.2">
      <c r="A1068" t="s">
        <v>1734</v>
      </c>
      <c r="B1068" t="s">
        <v>931</v>
      </c>
      <c r="C1068" s="25">
        <v>9280</v>
      </c>
      <c r="F1068" s="1">
        <f t="shared" si="336"/>
        <v>6394</v>
      </c>
      <c r="H1068" s="1">
        <v>3881</v>
      </c>
      <c r="I1068" s="1">
        <v>3854</v>
      </c>
      <c r="J1068" s="2" t="str">
        <f t="shared" si="330"/>
        <v/>
      </c>
      <c r="K1068" s="2">
        <f t="shared" si="331"/>
        <v>0.60275258054426029</v>
      </c>
      <c r="L1068" s="10">
        <f t="shared" si="321"/>
        <v>1</v>
      </c>
      <c r="M1068" s="9">
        <f t="shared" si="322"/>
        <v>2</v>
      </c>
      <c r="N1068" s="8" t="str">
        <f t="shared" si="323"/>
        <v/>
      </c>
      <c r="O1068" s="2">
        <f t="shared" si="332"/>
        <v>0.48639349390053177</v>
      </c>
      <c r="P1068" s="2">
        <f t="shared" si="333"/>
        <v>0.45089146074444791</v>
      </c>
      <c r="Q1068" s="2">
        <f t="shared" si="334"/>
        <v>0</v>
      </c>
      <c r="R1068" s="2">
        <f t="shared" si="335"/>
        <v>6.2715045355020316E-2</v>
      </c>
      <c r="S1068" s="1">
        <v>3110</v>
      </c>
      <c r="T1068" s="1">
        <v>2883</v>
      </c>
      <c r="AE1068" s="1">
        <v>401</v>
      </c>
      <c r="AS1068" t="s">
        <v>1734</v>
      </c>
      <c r="AT1068" t="s">
        <v>931</v>
      </c>
      <c r="AW1068" s="42">
        <v>21</v>
      </c>
      <c r="AX1068" s="44">
        <v>55</v>
      </c>
      <c r="AY1068" s="48">
        <f t="shared" si="337"/>
        <v>21055</v>
      </c>
      <c r="BA1068" s="7" t="s">
        <v>2971</v>
      </c>
    </row>
    <row r="1069" spans="1:53" hidden="1" outlineLevel="1" x14ac:dyDescent="0.2">
      <c r="A1069" t="s">
        <v>1434</v>
      </c>
      <c r="B1069" t="s">
        <v>931</v>
      </c>
      <c r="C1069" s="25">
        <v>6819</v>
      </c>
      <c r="F1069" s="1">
        <f t="shared" si="336"/>
        <v>5205</v>
      </c>
      <c r="H1069" s="1">
        <v>2910</v>
      </c>
      <c r="I1069" s="1">
        <v>2854</v>
      </c>
      <c r="J1069" s="2" t="str">
        <f t="shared" si="330"/>
        <v/>
      </c>
      <c r="K1069" s="2">
        <f t="shared" si="331"/>
        <v>0.54831892411143135</v>
      </c>
      <c r="L1069" s="10">
        <f t="shared" si="321"/>
        <v>2</v>
      </c>
      <c r="M1069" s="9">
        <f t="shared" si="322"/>
        <v>1</v>
      </c>
      <c r="N1069" s="8" t="str">
        <f t="shared" si="323"/>
        <v/>
      </c>
      <c r="O1069" s="2">
        <f t="shared" si="332"/>
        <v>0.16388088376561</v>
      </c>
      <c r="P1069" s="2">
        <f t="shared" si="333"/>
        <v>0.80461095100864555</v>
      </c>
      <c r="Q1069" s="2">
        <f t="shared" si="334"/>
        <v>0</v>
      </c>
      <c r="R1069" s="2">
        <f t="shared" si="335"/>
        <v>3.15081652257444E-2</v>
      </c>
      <c r="S1069" s="1">
        <v>853</v>
      </c>
      <c r="T1069" s="1">
        <v>4188</v>
      </c>
      <c r="AE1069" s="1">
        <v>164</v>
      </c>
      <c r="AS1069" t="s">
        <v>1434</v>
      </c>
      <c r="AT1069" t="s">
        <v>931</v>
      </c>
      <c r="AW1069" s="42">
        <v>21</v>
      </c>
      <c r="AX1069" s="44">
        <v>57</v>
      </c>
      <c r="AY1069" s="48">
        <f t="shared" si="337"/>
        <v>21057</v>
      </c>
      <c r="BA1069" s="7" t="s">
        <v>2971</v>
      </c>
    </row>
    <row r="1070" spans="1:53" hidden="1" outlineLevel="1" x14ac:dyDescent="0.2">
      <c r="A1070" t="s">
        <v>1311</v>
      </c>
      <c r="B1070" t="s">
        <v>931</v>
      </c>
      <c r="C1070" s="25">
        <v>97847</v>
      </c>
      <c r="F1070" s="1">
        <f t="shared" si="336"/>
        <v>67708</v>
      </c>
      <c r="H1070" s="1">
        <v>42412</v>
      </c>
      <c r="I1070" s="1">
        <v>42087</v>
      </c>
      <c r="J1070" s="2" t="str">
        <f t="shared" si="330"/>
        <v/>
      </c>
      <c r="K1070" s="2">
        <f t="shared" si="331"/>
        <v>0.62159567554794115</v>
      </c>
      <c r="L1070" s="10">
        <f t="shared" si="321"/>
        <v>1</v>
      </c>
      <c r="M1070" s="9">
        <f t="shared" si="322"/>
        <v>2</v>
      </c>
      <c r="N1070" s="8" t="str">
        <f t="shared" si="323"/>
        <v/>
      </c>
      <c r="O1070" s="2">
        <f t="shared" si="332"/>
        <v>0.6093814615702724</v>
      </c>
      <c r="P1070" s="2">
        <f t="shared" si="333"/>
        <v>0.32301943640337921</v>
      </c>
      <c r="Q1070" s="2">
        <f t="shared" si="334"/>
        <v>0</v>
      </c>
      <c r="R1070" s="2">
        <f t="shared" si="335"/>
        <v>6.759910202634839E-2</v>
      </c>
      <c r="S1070" s="1">
        <v>41260</v>
      </c>
      <c r="T1070" s="1">
        <v>21871</v>
      </c>
      <c r="AE1070" s="1">
        <v>4577</v>
      </c>
      <c r="AS1070" t="s">
        <v>1311</v>
      </c>
      <c r="AT1070" t="s">
        <v>931</v>
      </c>
      <c r="AW1070" s="42">
        <v>21</v>
      </c>
      <c r="AX1070" s="44">
        <v>59</v>
      </c>
      <c r="AY1070" s="48">
        <f t="shared" si="337"/>
        <v>21059</v>
      </c>
      <c r="BA1070" s="7" t="s">
        <v>2971</v>
      </c>
    </row>
    <row r="1071" spans="1:53" hidden="1" outlineLevel="1" x14ac:dyDescent="0.2">
      <c r="A1071" t="s">
        <v>2996</v>
      </c>
      <c r="B1071" t="s">
        <v>931</v>
      </c>
      <c r="C1071" s="25">
        <v>12071</v>
      </c>
      <c r="F1071" s="1">
        <f t="shared" si="336"/>
        <v>8670</v>
      </c>
      <c r="H1071" s="1">
        <v>4723</v>
      </c>
      <c r="I1071" s="1">
        <v>4668</v>
      </c>
      <c r="J1071" s="2" t="str">
        <f t="shared" si="330"/>
        <v/>
      </c>
      <c r="K1071" s="2">
        <f t="shared" si="331"/>
        <v>0.53840830449826993</v>
      </c>
      <c r="L1071" s="10">
        <f t="shared" si="321"/>
        <v>2</v>
      </c>
      <c r="M1071" s="9">
        <f t="shared" si="322"/>
        <v>1</v>
      </c>
      <c r="N1071" s="8" t="str">
        <f t="shared" si="323"/>
        <v/>
      </c>
      <c r="O1071" s="2">
        <f t="shared" si="332"/>
        <v>0.327681660899654</v>
      </c>
      <c r="P1071" s="2">
        <f t="shared" si="333"/>
        <v>0.63229527104959626</v>
      </c>
      <c r="Q1071" s="2">
        <f t="shared" si="334"/>
        <v>0</v>
      </c>
      <c r="R1071" s="2">
        <f t="shared" si="335"/>
        <v>4.0023068050749733E-2</v>
      </c>
      <c r="S1071" s="1">
        <v>2841</v>
      </c>
      <c r="T1071" s="1">
        <v>5482</v>
      </c>
      <c r="AE1071" s="1">
        <v>347</v>
      </c>
      <c r="AS1071" t="s">
        <v>2996</v>
      </c>
      <c r="AT1071" t="s">
        <v>931</v>
      </c>
      <c r="AW1071" s="42">
        <v>21</v>
      </c>
      <c r="AX1071" s="44">
        <v>61</v>
      </c>
      <c r="AY1071" s="48">
        <f t="shared" si="337"/>
        <v>21061</v>
      </c>
      <c r="BA1071" s="7" t="s">
        <v>2971</v>
      </c>
    </row>
    <row r="1072" spans="1:53" hidden="1" outlineLevel="1" x14ac:dyDescent="0.2">
      <c r="A1072" t="s">
        <v>499</v>
      </c>
      <c r="B1072" t="s">
        <v>931</v>
      </c>
      <c r="C1072" s="25">
        <v>7780</v>
      </c>
      <c r="F1072" s="1">
        <f t="shared" si="336"/>
        <v>5012</v>
      </c>
      <c r="H1072" s="1">
        <v>2491</v>
      </c>
      <c r="I1072" s="1">
        <v>2399</v>
      </c>
      <c r="J1072" s="2" t="str">
        <f t="shared" si="330"/>
        <v/>
      </c>
      <c r="K1072" s="2">
        <f t="shared" si="331"/>
        <v>0.47865123703112528</v>
      </c>
      <c r="L1072" s="10">
        <f t="shared" si="321"/>
        <v>1</v>
      </c>
      <c r="M1072" s="9">
        <f t="shared" si="322"/>
        <v>2</v>
      </c>
      <c r="N1072" s="8" t="str">
        <f t="shared" si="323"/>
        <v/>
      </c>
      <c r="O1072" s="2">
        <f t="shared" si="332"/>
        <v>0.93635275339185953</v>
      </c>
      <c r="P1072" s="2">
        <f t="shared" si="333"/>
        <v>4.289704708699122E-2</v>
      </c>
      <c r="Q1072" s="2">
        <f t="shared" si="334"/>
        <v>0</v>
      </c>
      <c r="R1072" s="2">
        <f t="shared" si="335"/>
        <v>2.0750199521149253E-2</v>
      </c>
      <c r="S1072" s="1">
        <v>4693</v>
      </c>
      <c r="T1072" s="1">
        <v>215</v>
      </c>
      <c r="AE1072" s="1">
        <v>104</v>
      </c>
      <c r="AS1072" t="s">
        <v>499</v>
      </c>
      <c r="AT1072" t="s">
        <v>931</v>
      </c>
      <c r="AW1072" s="42">
        <v>21</v>
      </c>
      <c r="AX1072" s="44">
        <v>63</v>
      </c>
      <c r="AY1072" s="48">
        <f t="shared" si="337"/>
        <v>21063</v>
      </c>
      <c r="BA1072" s="7" t="s">
        <v>2971</v>
      </c>
    </row>
    <row r="1073" spans="1:53" hidden="1" outlineLevel="1" x14ac:dyDescent="0.2">
      <c r="A1073" t="s">
        <v>514</v>
      </c>
      <c r="B1073" t="s">
        <v>931</v>
      </c>
      <c r="C1073" s="25">
        <v>14493</v>
      </c>
      <c r="F1073" s="1">
        <f t="shared" si="336"/>
        <v>10244</v>
      </c>
      <c r="H1073" s="1">
        <v>5421</v>
      </c>
      <c r="I1073" s="1">
        <v>5184</v>
      </c>
      <c r="J1073" s="2" t="str">
        <f t="shared" ref="J1073:J1104" si="338">IF(D1073&gt;0,I1073/D1073,"")</f>
        <v/>
      </c>
      <c r="K1073" s="2">
        <f t="shared" ref="K1073:K1104" si="339">IF(F1073&gt;0,I1073/F1073,"")</f>
        <v>0.50605232331120653</v>
      </c>
      <c r="L1073" s="10">
        <f t="shared" ref="L1073:L1136" si="340">IF(S1073&gt;0,RANK(S1073,$S1073:$AP1073),"")</f>
        <v>2</v>
      </c>
      <c r="M1073" s="9">
        <f t="shared" si="322"/>
        <v>1</v>
      </c>
      <c r="N1073" s="8" t="str">
        <f t="shared" si="323"/>
        <v/>
      </c>
      <c r="O1073" s="2">
        <f t="shared" ref="O1073:O1104" si="341">IF(SUM($S1073:$AO1073)=0,"-",S1073/SUM($S1073:$AO1073))</f>
        <v>0.42288168684107769</v>
      </c>
      <c r="P1073" s="2">
        <f t="shared" ref="P1073:P1104" si="342">IF(SUM($S1073:$AO1073)=0,"-",T1073/SUM($S1073:$AO1073))</f>
        <v>0.52752830925419758</v>
      </c>
      <c r="Q1073" s="2">
        <f t="shared" ref="Q1073:Q1104" si="343">IF(SUM($S1073:$AO1073)=0,"-",U1073/SUM($S1073:$AO1073))</f>
        <v>0</v>
      </c>
      <c r="R1073" s="2">
        <f t="shared" ref="R1073:R1104" si="344">IF(SUM($S1073:$AO1073)=0,"-",(1-O1073-P1073-Q1073))</f>
        <v>4.9590003904724789E-2</v>
      </c>
      <c r="S1073" s="1">
        <v>4332</v>
      </c>
      <c r="T1073" s="1">
        <v>5404</v>
      </c>
      <c r="AE1073" s="1">
        <v>508</v>
      </c>
      <c r="AS1073" t="s">
        <v>514</v>
      </c>
      <c r="AT1073" t="s">
        <v>931</v>
      </c>
      <c r="AW1073" s="42">
        <v>21</v>
      </c>
      <c r="AX1073" s="44">
        <v>65</v>
      </c>
      <c r="AY1073" s="48">
        <f t="shared" si="337"/>
        <v>21065</v>
      </c>
      <c r="BA1073" s="7" t="s">
        <v>2971</v>
      </c>
    </row>
    <row r="1074" spans="1:53" hidden="1" outlineLevel="1" x14ac:dyDescent="0.2">
      <c r="A1074" t="s">
        <v>1321</v>
      </c>
      <c r="B1074" t="s">
        <v>931</v>
      </c>
      <c r="C1074" s="25">
        <v>305489</v>
      </c>
      <c r="F1074" s="1">
        <f t="shared" si="336"/>
        <v>196339</v>
      </c>
      <c r="H1074" s="1">
        <v>128406</v>
      </c>
      <c r="I1074" s="1">
        <v>125866</v>
      </c>
      <c r="J1074" s="2" t="str">
        <f t="shared" si="338"/>
        <v/>
      </c>
      <c r="K1074" s="2">
        <f t="shared" si="339"/>
        <v>0.64106468913460901</v>
      </c>
      <c r="L1074" s="10">
        <f t="shared" si="340"/>
        <v>1</v>
      </c>
      <c r="M1074" s="9">
        <f t="shared" si="322"/>
        <v>2</v>
      </c>
      <c r="N1074" s="8" t="str">
        <f t="shared" si="323"/>
        <v/>
      </c>
      <c r="O1074" s="2">
        <f t="shared" si="341"/>
        <v>0.53057212270613585</v>
      </c>
      <c r="P1074" s="2">
        <f t="shared" si="342"/>
        <v>0.3680980345219238</v>
      </c>
      <c r="Q1074" s="2">
        <f t="shared" si="343"/>
        <v>0</v>
      </c>
      <c r="R1074" s="2">
        <f t="shared" si="344"/>
        <v>0.10132984277194035</v>
      </c>
      <c r="S1074" s="1">
        <v>104172</v>
      </c>
      <c r="T1074" s="1">
        <v>72272</v>
      </c>
      <c r="AE1074" s="1">
        <v>19895</v>
      </c>
      <c r="AS1074" t="s">
        <v>1321</v>
      </c>
      <c r="AT1074" t="s">
        <v>931</v>
      </c>
      <c r="AW1074" s="42">
        <v>21</v>
      </c>
      <c r="AX1074" s="44">
        <v>67</v>
      </c>
      <c r="AY1074" s="48">
        <f t="shared" si="337"/>
        <v>21067</v>
      </c>
      <c r="BA1074" s="7" t="s">
        <v>2971</v>
      </c>
    </row>
    <row r="1075" spans="1:53" hidden="1" outlineLevel="1" x14ac:dyDescent="0.2">
      <c r="A1075" t="s">
        <v>1417</v>
      </c>
      <c r="B1075" t="s">
        <v>931</v>
      </c>
      <c r="C1075" s="25">
        <v>14560</v>
      </c>
      <c r="F1075" s="1">
        <f t="shared" si="336"/>
        <v>10429</v>
      </c>
      <c r="H1075" s="1">
        <v>5894</v>
      </c>
      <c r="I1075" s="1">
        <v>5782</v>
      </c>
      <c r="J1075" s="2" t="str">
        <f t="shared" si="338"/>
        <v/>
      </c>
      <c r="K1075" s="2">
        <f t="shared" si="339"/>
        <v>0.55441557196279601</v>
      </c>
      <c r="L1075" s="10">
        <f t="shared" si="340"/>
        <v>1</v>
      </c>
      <c r="M1075" s="9">
        <f t="shared" si="322"/>
        <v>2</v>
      </c>
      <c r="N1075" s="8" t="str">
        <f t="shared" si="323"/>
        <v/>
      </c>
      <c r="O1075" s="2">
        <f t="shared" si="341"/>
        <v>0.67321890881196667</v>
      </c>
      <c r="P1075" s="2">
        <f t="shared" si="342"/>
        <v>0.28094735832773998</v>
      </c>
      <c r="Q1075" s="2">
        <f t="shared" si="343"/>
        <v>0</v>
      </c>
      <c r="R1075" s="2">
        <f t="shared" si="344"/>
        <v>4.5833732860293352E-2</v>
      </c>
      <c r="S1075" s="1">
        <v>7021</v>
      </c>
      <c r="T1075" s="1">
        <v>2930</v>
      </c>
      <c r="AE1075" s="1">
        <v>478</v>
      </c>
      <c r="AS1075" t="s">
        <v>1417</v>
      </c>
      <c r="AT1075" t="s">
        <v>931</v>
      </c>
      <c r="AW1075" s="42">
        <v>21</v>
      </c>
      <c r="AX1075" s="44">
        <v>69</v>
      </c>
      <c r="AY1075" s="48">
        <f t="shared" si="337"/>
        <v>21069</v>
      </c>
      <c r="BA1075" s="7" t="s">
        <v>2971</v>
      </c>
    </row>
    <row r="1076" spans="1:53" hidden="1" outlineLevel="1" x14ac:dyDescent="0.2">
      <c r="A1076" t="s">
        <v>2766</v>
      </c>
      <c r="B1076" t="s">
        <v>931</v>
      </c>
      <c r="C1076" s="25">
        <v>38949</v>
      </c>
      <c r="F1076" s="1">
        <f t="shared" si="336"/>
        <v>29989</v>
      </c>
      <c r="H1076" s="1">
        <v>15265</v>
      </c>
      <c r="I1076" s="1">
        <v>14890</v>
      </c>
      <c r="J1076" s="2" t="str">
        <f t="shared" si="338"/>
        <v/>
      </c>
      <c r="K1076" s="2">
        <f t="shared" si="339"/>
        <v>0.49651538897595787</v>
      </c>
      <c r="L1076" s="10">
        <f t="shared" si="340"/>
        <v>1</v>
      </c>
      <c r="M1076" s="9">
        <f t="shared" si="322"/>
        <v>2</v>
      </c>
      <c r="N1076" s="8" t="str">
        <f t="shared" si="323"/>
        <v/>
      </c>
      <c r="O1076" s="2">
        <f t="shared" si="341"/>
        <v>0.8704524992497249</v>
      </c>
      <c r="P1076" s="2">
        <f t="shared" si="342"/>
        <v>0.1036046550401814</v>
      </c>
      <c r="Q1076" s="2">
        <f t="shared" si="343"/>
        <v>0</v>
      </c>
      <c r="R1076" s="2">
        <f t="shared" si="344"/>
        <v>2.5942845710093698E-2</v>
      </c>
      <c r="S1076" s="1">
        <v>26104</v>
      </c>
      <c r="T1076" s="1">
        <v>3107</v>
      </c>
      <c r="AE1076" s="1">
        <v>778</v>
      </c>
      <c r="AS1076" t="s">
        <v>2766</v>
      </c>
      <c r="AT1076" t="s">
        <v>931</v>
      </c>
      <c r="AW1076" s="42">
        <v>21</v>
      </c>
      <c r="AX1076" s="44">
        <v>71</v>
      </c>
      <c r="AY1076" s="48">
        <f t="shared" si="337"/>
        <v>21071</v>
      </c>
      <c r="BA1076" s="7" t="s">
        <v>2971</v>
      </c>
    </row>
    <row r="1077" spans="1:53" hidden="1" outlineLevel="1" x14ac:dyDescent="0.2">
      <c r="A1077" t="s">
        <v>1057</v>
      </c>
      <c r="B1077" t="s">
        <v>931</v>
      </c>
      <c r="C1077" s="25">
        <v>49804</v>
      </c>
      <c r="F1077" s="1">
        <f t="shared" si="336"/>
        <v>34329</v>
      </c>
      <c r="H1077" s="1">
        <v>23636</v>
      </c>
      <c r="I1077" s="1">
        <v>23337</v>
      </c>
      <c r="J1077" s="2" t="str">
        <f t="shared" si="338"/>
        <v/>
      </c>
      <c r="K1077" s="2">
        <f t="shared" si="339"/>
        <v>0.67980424713798826</v>
      </c>
      <c r="L1077" s="10">
        <f t="shared" si="340"/>
        <v>1</v>
      </c>
      <c r="M1077" s="9">
        <f t="shared" si="322"/>
        <v>2</v>
      </c>
      <c r="N1077" s="8" t="str">
        <f t="shared" si="323"/>
        <v/>
      </c>
      <c r="O1077" s="2">
        <f t="shared" si="341"/>
        <v>0.73698622156194471</v>
      </c>
      <c r="P1077" s="2">
        <f t="shared" si="342"/>
        <v>0.20530746599085323</v>
      </c>
      <c r="Q1077" s="2">
        <f t="shared" si="343"/>
        <v>0</v>
      </c>
      <c r="R1077" s="2">
        <f t="shared" si="344"/>
        <v>5.7706312447202063E-2</v>
      </c>
      <c r="S1077" s="1">
        <v>25300</v>
      </c>
      <c r="T1077" s="1">
        <v>7048</v>
      </c>
      <c r="AE1077" s="1">
        <v>1981</v>
      </c>
      <c r="AS1077" t="s">
        <v>1057</v>
      </c>
      <c r="AT1077" t="s">
        <v>931</v>
      </c>
      <c r="AW1077" s="42">
        <v>21</v>
      </c>
      <c r="AX1077" s="44">
        <v>73</v>
      </c>
      <c r="AY1077" s="48">
        <f t="shared" si="337"/>
        <v>21073</v>
      </c>
      <c r="BA1077" s="7" t="s">
        <v>2971</v>
      </c>
    </row>
    <row r="1078" spans="1:53" hidden="1" outlineLevel="1" x14ac:dyDescent="0.2">
      <c r="A1078" t="s">
        <v>2239</v>
      </c>
      <c r="B1078" t="s">
        <v>931</v>
      </c>
      <c r="C1078" s="25">
        <v>6525</v>
      </c>
      <c r="F1078" s="1">
        <f t="shared" si="336"/>
        <v>5134</v>
      </c>
      <c r="H1078" s="1">
        <v>2522</v>
      </c>
      <c r="I1078" s="1">
        <v>2481</v>
      </c>
      <c r="J1078" s="2" t="str">
        <f t="shared" si="338"/>
        <v/>
      </c>
      <c r="K1078" s="2">
        <f t="shared" si="339"/>
        <v>0.48324892871055708</v>
      </c>
      <c r="L1078" s="10">
        <f t="shared" si="340"/>
        <v>1</v>
      </c>
      <c r="M1078" s="9">
        <f t="shared" si="322"/>
        <v>2</v>
      </c>
      <c r="N1078" s="8" t="str">
        <f t="shared" si="323"/>
        <v/>
      </c>
      <c r="O1078" s="2">
        <f t="shared" si="341"/>
        <v>0.76353720296065442</v>
      </c>
      <c r="P1078" s="2">
        <f t="shared" si="342"/>
        <v>0.17335410985586289</v>
      </c>
      <c r="Q1078" s="2">
        <f t="shared" si="343"/>
        <v>0</v>
      </c>
      <c r="R1078" s="2">
        <f t="shared" si="344"/>
        <v>6.3108687183482698E-2</v>
      </c>
      <c r="S1078" s="1">
        <v>3920</v>
      </c>
      <c r="T1078" s="1">
        <v>890</v>
      </c>
      <c r="AE1078" s="1">
        <v>324</v>
      </c>
      <c r="AS1078" t="s">
        <v>2239</v>
      </c>
      <c r="AT1078" t="s">
        <v>931</v>
      </c>
      <c r="AW1078" s="42">
        <v>21</v>
      </c>
      <c r="AX1078" s="44">
        <v>75</v>
      </c>
      <c r="AY1078" s="48">
        <f t="shared" si="337"/>
        <v>21075</v>
      </c>
      <c r="BA1078" s="7" t="s">
        <v>2971</v>
      </c>
    </row>
    <row r="1079" spans="1:53" hidden="1" outlineLevel="1" x14ac:dyDescent="0.2">
      <c r="A1079" t="s">
        <v>40</v>
      </c>
      <c r="B1079" t="s">
        <v>931</v>
      </c>
      <c r="C1079" s="25">
        <v>8479</v>
      </c>
      <c r="F1079" s="1">
        <f t="shared" si="336"/>
        <v>5930</v>
      </c>
      <c r="H1079" s="1">
        <v>3109</v>
      </c>
      <c r="I1079" s="1">
        <v>3061</v>
      </c>
      <c r="J1079" s="2" t="str">
        <f t="shared" si="338"/>
        <v/>
      </c>
      <c r="K1079" s="2">
        <f t="shared" si="339"/>
        <v>0.51618887015177062</v>
      </c>
      <c r="L1079" s="10">
        <f t="shared" si="340"/>
        <v>1</v>
      </c>
      <c r="M1079" s="9">
        <f t="shared" si="322"/>
        <v>2</v>
      </c>
      <c r="N1079" s="8" t="str">
        <f t="shared" si="323"/>
        <v/>
      </c>
      <c r="O1079" s="2">
        <f t="shared" si="341"/>
        <v>0.67352445193929178</v>
      </c>
      <c r="P1079" s="2">
        <f t="shared" si="342"/>
        <v>0.26003372681281617</v>
      </c>
      <c r="Q1079" s="2">
        <f t="shared" si="343"/>
        <v>0</v>
      </c>
      <c r="R1079" s="2">
        <f t="shared" si="344"/>
        <v>6.6441821247892052E-2</v>
      </c>
      <c r="S1079" s="1">
        <v>3994</v>
      </c>
      <c r="T1079" s="1">
        <v>1542</v>
      </c>
      <c r="AE1079" s="1">
        <v>394</v>
      </c>
      <c r="AS1079" t="s">
        <v>40</v>
      </c>
      <c r="AT1079" t="s">
        <v>931</v>
      </c>
      <c r="AW1079" s="42">
        <v>21</v>
      </c>
      <c r="AX1079" s="44">
        <v>77</v>
      </c>
      <c r="AY1079" s="48">
        <f t="shared" si="337"/>
        <v>21077</v>
      </c>
      <c r="BA1079" s="7" t="s">
        <v>2971</v>
      </c>
    </row>
    <row r="1080" spans="1:53" hidden="1" outlineLevel="1" x14ac:dyDescent="0.2">
      <c r="A1080" t="s">
        <v>320</v>
      </c>
      <c r="B1080" t="s">
        <v>931</v>
      </c>
      <c r="C1080" s="25">
        <v>16913</v>
      </c>
      <c r="F1080" s="1">
        <f t="shared" si="336"/>
        <v>11891</v>
      </c>
      <c r="H1080" s="1">
        <v>7160</v>
      </c>
      <c r="I1080" s="1">
        <v>7077</v>
      </c>
      <c r="J1080" s="2" t="str">
        <f t="shared" si="338"/>
        <v/>
      </c>
      <c r="K1080" s="2">
        <f t="shared" si="339"/>
        <v>0.59515600033638882</v>
      </c>
      <c r="L1080" s="10">
        <f t="shared" si="340"/>
        <v>2</v>
      </c>
      <c r="M1080" s="9">
        <f t="shared" si="322"/>
        <v>1</v>
      </c>
      <c r="N1080" s="8" t="str">
        <f t="shared" si="323"/>
        <v/>
      </c>
      <c r="O1080" s="2">
        <f t="shared" si="341"/>
        <v>0.34824657303843243</v>
      </c>
      <c r="P1080" s="2">
        <f t="shared" si="342"/>
        <v>0.57858884870910776</v>
      </c>
      <c r="Q1080" s="2">
        <f t="shared" si="343"/>
        <v>0</v>
      </c>
      <c r="R1080" s="2">
        <f t="shared" si="344"/>
        <v>7.3164578252459811E-2</v>
      </c>
      <c r="S1080" s="1">
        <v>4141</v>
      </c>
      <c r="T1080" s="1">
        <v>6880</v>
      </c>
      <c r="AE1080" s="1">
        <v>870</v>
      </c>
      <c r="AS1080" t="s">
        <v>320</v>
      </c>
      <c r="AT1080" t="s">
        <v>931</v>
      </c>
      <c r="AW1080" s="42">
        <v>21</v>
      </c>
      <c r="AX1080" s="44">
        <v>79</v>
      </c>
      <c r="AY1080" s="48">
        <f t="shared" si="337"/>
        <v>21079</v>
      </c>
      <c r="BA1080" s="7" t="s">
        <v>2971</v>
      </c>
    </row>
    <row r="1081" spans="1:53" hidden="1" outlineLevel="1" x14ac:dyDescent="0.2">
      <c r="A1081" t="s">
        <v>1322</v>
      </c>
      <c r="B1081" t="s">
        <v>931</v>
      </c>
      <c r="C1081" s="25">
        <v>24485</v>
      </c>
      <c r="F1081" s="1">
        <f t="shared" si="336"/>
        <v>16125</v>
      </c>
      <c r="H1081" s="1">
        <v>8767</v>
      </c>
      <c r="I1081" s="1">
        <v>8608</v>
      </c>
      <c r="J1081" s="2" t="str">
        <f t="shared" si="338"/>
        <v/>
      </c>
      <c r="K1081" s="2">
        <f t="shared" si="339"/>
        <v>0.53382945736434106</v>
      </c>
      <c r="L1081" s="10">
        <f t="shared" si="340"/>
        <v>1</v>
      </c>
      <c r="M1081" s="9">
        <f t="shared" si="322"/>
        <v>2</v>
      </c>
      <c r="N1081" s="8" t="str">
        <f t="shared" si="323"/>
        <v/>
      </c>
      <c r="O1081" s="2">
        <f t="shared" si="341"/>
        <v>0.54623255813953486</v>
      </c>
      <c r="P1081" s="2">
        <f t="shared" si="342"/>
        <v>0.35770542635658914</v>
      </c>
      <c r="Q1081" s="2">
        <f t="shared" si="343"/>
        <v>0</v>
      </c>
      <c r="R1081" s="2">
        <f t="shared" si="344"/>
        <v>9.6062015503875997E-2</v>
      </c>
      <c r="S1081" s="1">
        <v>8808</v>
      </c>
      <c r="T1081" s="1">
        <v>5768</v>
      </c>
      <c r="AE1081" s="1">
        <v>1549</v>
      </c>
      <c r="AS1081" t="s">
        <v>1322</v>
      </c>
      <c r="AT1081" t="s">
        <v>931</v>
      </c>
      <c r="AW1081" s="42">
        <v>21</v>
      </c>
      <c r="AX1081" s="44">
        <v>81</v>
      </c>
      <c r="AY1081" s="48">
        <f t="shared" si="337"/>
        <v>21081</v>
      </c>
      <c r="BA1081" s="7" t="s">
        <v>2971</v>
      </c>
    </row>
    <row r="1082" spans="1:53" hidden="1" outlineLevel="1" x14ac:dyDescent="0.2">
      <c r="A1082" t="s">
        <v>202</v>
      </c>
      <c r="B1082" t="s">
        <v>931</v>
      </c>
      <c r="C1082" s="25">
        <v>37544</v>
      </c>
      <c r="F1082" s="1">
        <f t="shared" si="336"/>
        <v>24216</v>
      </c>
      <c r="H1082" s="1">
        <v>15672</v>
      </c>
      <c r="I1082" s="1">
        <v>15503</v>
      </c>
      <c r="J1082" s="2" t="str">
        <f t="shared" si="338"/>
        <v/>
      </c>
      <c r="K1082" s="2">
        <f t="shared" si="339"/>
        <v>0.64019656425503801</v>
      </c>
      <c r="L1082" s="10">
        <f t="shared" si="340"/>
        <v>1</v>
      </c>
      <c r="M1082" s="9">
        <f t="shared" si="322"/>
        <v>2</v>
      </c>
      <c r="N1082" s="8" t="str">
        <f t="shared" si="323"/>
        <v/>
      </c>
      <c r="O1082" s="2">
        <f t="shared" si="341"/>
        <v>0.73748761149653119</v>
      </c>
      <c r="P1082" s="2">
        <f t="shared" si="342"/>
        <v>0.21898744631648498</v>
      </c>
      <c r="Q1082" s="2">
        <f t="shared" si="343"/>
        <v>0</v>
      </c>
      <c r="R1082" s="2">
        <f t="shared" si="344"/>
        <v>4.3524942186983828E-2</v>
      </c>
      <c r="S1082" s="1">
        <v>17859</v>
      </c>
      <c r="T1082" s="1">
        <v>5303</v>
      </c>
      <c r="AE1082" s="1">
        <v>1054</v>
      </c>
      <c r="AS1082" t="s">
        <v>202</v>
      </c>
      <c r="AT1082" t="s">
        <v>931</v>
      </c>
      <c r="AW1082" s="42">
        <v>21</v>
      </c>
      <c r="AX1082" s="44">
        <v>83</v>
      </c>
      <c r="AY1082" s="48">
        <f t="shared" si="337"/>
        <v>21083</v>
      </c>
      <c r="BA1082" s="7" t="s">
        <v>2971</v>
      </c>
    </row>
    <row r="1083" spans="1:53" hidden="1" outlineLevel="1" x14ac:dyDescent="0.2">
      <c r="A1083" t="s">
        <v>2105</v>
      </c>
      <c r="B1083" t="s">
        <v>931</v>
      </c>
      <c r="C1083" s="25">
        <v>25964</v>
      </c>
      <c r="F1083" s="1">
        <f t="shared" si="336"/>
        <v>17634</v>
      </c>
      <c r="H1083" s="1">
        <v>9442</v>
      </c>
      <c r="I1083" s="1">
        <v>9271</v>
      </c>
      <c r="J1083" s="2" t="str">
        <f t="shared" si="338"/>
        <v/>
      </c>
      <c r="K1083" s="2">
        <f t="shared" si="339"/>
        <v>0.5257457184983555</v>
      </c>
      <c r="L1083" s="10">
        <f t="shared" si="340"/>
        <v>2</v>
      </c>
      <c r="M1083" s="9">
        <f t="shared" si="322"/>
        <v>1</v>
      </c>
      <c r="N1083" s="8" t="str">
        <f t="shared" si="323"/>
        <v/>
      </c>
      <c r="O1083" s="2">
        <f t="shared" si="341"/>
        <v>0.339798117273449</v>
      </c>
      <c r="P1083" s="2">
        <f t="shared" si="342"/>
        <v>0.6030962912555291</v>
      </c>
      <c r="Q1083" s="2">
        <f t="shared" si="343"/>
        <v>0</v>
      </c>
      <c r="R1083" s="2">
        <f t="shared" si="344"/>
        <v>5.7105591471021899E-2</v>
      </c>
      <c r="S1083" s="1">
        <v>5992</v>
      </c>
      <c r="T1083" s="1">
        <v>10635</v>
      </c>
      <c r="AE1083" s="1">
        <v>1007</v>
      </c>
      <c r="AS1083" t="s">
        <v>2105</v>
      </c>
      <c r="AT1083" t="s">
        <v>931</v>
      </c>
      <c r="AW1083" s="42">
        <v>21</v>
      </c>
      <c r="AX1083" s="44">
        <v>85</v>
      </c>
      <c r="AY1083" s="48">
        <f t="shared" si="337"/>
        <v>21085</v>
      </c>
      <c r="BA1083" s="7" t="s">
        <v>2971</v>
      </c>
    </row>
    <row r="1084" spans="1:53" hidden="1" outlineLevel="1" x14ac:dyDescent="0.2">
      <c r="A1084" t="s">
        <v>2243</v>
      </c>
      <c r="B1084" t="s">
        <v>931</v>
      </c>
      <c r="C1084" s="25">
        <v>11315</v>
      </c>
      <c r="F1084" s="1">
        <f t="shared" si="336"/>
        <v>8507</v>
      </c>
      <c r="H1084" s="1">
        <v>4906</v>
      </c>
      <c r="I1084" s="1">
        <v>4856</v>
      </c>
      <c r="J1084" s="2" t="str">
        <f t="shared" si="338"/>
        <v/>
      </c>
      <c r="K1084" s="2">
        <f t="shared" si="339"/>
        <v>0.5708240272716586</v>
      </c>
      <c r="L1084" s="10">
        <f t="shared" si="340"/>
        <v>2</v>
      </c>
      <c r="M1084" s="9">
        <f t="shared" si="322"/>
        <v>1</v>
      </c>
      <c r="N1084" s="8" t="str">
        <f t="shared" si="323"/>
        <v/>
      </c>
      <c r="O1084" s="2">
        <f t="shared" si="341"/>
        <v>0.37239920065828142</v>
      </c>
      <c r="P1084" s="2">
        <f t="shared" si="342"/>
        <v>0.5938638768073351</v>
      </c>
      <c r="Q1084" s="2">
        <f t="shared" si="343"/>
        <v>0</v>
      </c>
      <c r="R1084" s="2">
        <f t="shared" si="344"/>
        <v>3.3736922534383429E-2</v>
      </c>
      <c r="S1084" s="1">
        <v>3168</v>
      </c>
      <c r="T1084" s="1">
        <v>5052</v>
      </c>
      <c r="AE1084" s="1">
        <v>287</v>
      </c>
      <c r="AS1084" t="s">
        <v>2243</v>
      </c>
      <c r="AT1084" t="s">
        <v>931</v>
      </c>
      <c r="AW1084" s="42">
        <v>21</v>
      </c>
      <c r="AX1084" s="44">
        <v>87</v>
      </c>
      <c r="AY1084" s="48">
        <f t="shared" si="337"/>
        <v>21087</v>
      </c>
      <c r="BA1084" s="7" t="s">
        <v>2971</v>
      </c>
    </row>
    <row r="1085" spans="1:53" hidden="1" outlineLevel="1" x14ac:dyDescent="0.2">
      <c r="A1085" t="s">
        <v>2167</v>
      </c>
      <c r="B1085" t="s">
        <v>931</v>
      </c>
      <c r="C1085" s="25">
        <v>36707</v>
      </c>
      <c r="F1085" s="1">
        <f t="shared" si="336"/>
        <v>27708</v>
      </c>
      <c r="H1085" s="1">
        <v>15415</v>
      </c>
      <c r="I1085" s="1">
        <v>15168</v>
      </c>
      <c r="J1085" s="2" t="str">
        <f t="shared" si="338"/>
        <v/>
      </c>
      <c r="K1085" s="2">
        <f t="shared" si="339"/>
        <v>0.54742312689475958</v>
      </c>
      <c r="L1085" s="10">
        <f t="shared" si="340"/>
        <v>1</v>
      </c>
      <c r="M1085" s="9">
        <f t="shared" si="322"/>
        <v>2</v>
      </c>
      <c r="N1085" s="8" t="str">
        <f t="shared" si="323"/>
        <v/>
      </c>
      <c r="O1085" s="2">
        <f t="shared" si="341"/>
        <v>0.59499061642846829</v>
      </c>
      <c r="P1085" s="2">
        <f t="shared" si="342"/>
        <v>0.33827775371733793</v>
      </c>
      <c r="Q1085" s="2">
        <f t="shared" si="343"/>
        <v>0</v>
      </c>
      <c r="R1085" s="2">
        <f t="shared" si="344"/>
        <v>6.6731629854193786E-2</v>
      </c>
      <c r="S1085" s="1">
        <v>16486</v>
      </c>
      <c r="T1085" s="1">
        <v>9373</v>
      </c>
      <c r="AE1085" s="1">
        <v>1849</v>
      </c>
      <c r="AS1085" t="s">
        <v>2167</v>
      </c>
      <c r="AT1085" t="s">
        <v>931</v>
      </c>
      <c r="AW1085" s="42">
        <v>21</v>
      </c>
      <c r="AX1085" s="44">
        <v>89</v>
      </c>
      <c r="AY1085" s="48">
        <f t="shared" si="337"/>
        <v>21089</v>
      </c>
      <c r="BA1085" s="7" t="s">
        <v>2971</v>
      </c>
    </row>
    <row r="1086" spans="1:53" hidden="1" outlineLevel="1" x14ac:dyDescent="0.2">
      <c r="A1086" t="s">
        <v>549</v>
      </c>
      <c r="B1086" t="s">
        <v>931</v>
      </c>
      <c r="C1086" s="25">
        <v>8677</v>
      </c>
      <c r="F1086" s="1">
        <f t="shared" si="336"/>
        <v>6442</v>
      </c>
      <c r="H1086" s="1">
        <v>4213</v>
      </c>
      <c r="I1086" s="1">
        <v>4134</v>
      </c>
      <c r="J1086" s="2" t="str">
        <f t="shared" si="338"/>
        <v/>
      </c>
      <c r="K1086" s="2">
        <f t="shared" si="339"/>
        <v>0.64172617199627446</v>
      </c>
      <c r="L1086" s="10">
        <f t="shared" si="340"/>
        <v>1</v>
      </c>
      <c r="M1086" s="9">
        <f t="shared" si="322"/>
        <v>2</v>
      </c>
      <c r="N1086" s="8" t="str">
        <f t="shared" si="323"/>
        <v/>
      </c>
      <c r="O1086" s="2">
        <f t="shared" si="341"/>
        <v>0.61533685190934495</v>
      </c>
      <c r="P1086" s="2">
        <f t="shared" si="342"/>
        <v>0.33498913380937595</v>
      </c>
      <c r="Q1086" s="2">
        <f t="shared" si="343"/>
        <v>0</v>
      </c>
      <c r="R1086" s="2">
        <f t="shared" si="344"/>
        <v>4.96740142812791E-2</v>
      </c>
      <c r="S1086" s="1">
        <v>3964</v>
      </c>
      <c r="T1086" s="1">
        <v>2158</v>
      </c>
      <c r="AE1086" s="1">
        <v>320</v>
      </c>
      <c r="AS1086" t="s">
        <v>549</v>
      </c>
      <c r="AT1086" t="s">
        <v>931</v>
      </c>
      <c r="AW1086" s="42">
        <v>21</v>
      </c>
      <c r="AX1086" s="44">
        <v>91</v>
      </c>
      <c r="AY1086" s="48">
        <f t="shared" si="337"/>
        <v>21091</v>
      </c>
      <c r="BA1086" s="7" t="s">
        <v>2971</v>
      </c>
    </row>
    <row r="1087" spans="1:53" hidden="1" outlineLevel="1" x14ac:dyDescent="0.2">
      <c r="A1087" t="s">
        <v>1540</v>
      </c>
      <c r="B1087" t="s">
        <v>931</v>
      </c>
      <c r="C1087" s="25">
        <v>107025</v>
      </c>
      <c r="F1087" s="1">
        <f t="shared" si="336"/>
        <v>70066</v>
      </c>
      <c r="H1087" s="1">
        <v>39577</v>
      </c>
      <c r="I1087" s="1">
        <v>39218</v>
      </c>
      <c r="J1087" s="2" t="str">
        <f t="shared" si="338"/>
        <v/>
      </c>
      <c r="K1087" s="2">
        <f t="shared" si="339"/>
        <v>0.55972939799617505</v>
      </c>
      <c r="L1087" s="10">
        <f t="shared" si="340"/>
        <v>1</v>
      </c>
      <c r="M1087" s="9">
        <f t="shared" si="322"/>
        <v>2</v>
      </c>
      <c r="N1087" s="8" t="str">
        <f t="shared" si="323"/>
        <v/>
      </c>
      <c r="O1087" s="2">
        <f t="shared" si="341"/>
        <v>0.5179687723004025</v>
      </c>
      <c r="P1087" s="2">
        <f t="shared" si="342"/>
        <v>0.38883338566494446</v>
      </c>
      <c r="Q1087" s="2">
        <f t="shared" si="343"/>
        <v>0</v>
      </c>
      <c r="R1087" s="2">
        <f t="shared" si="344"/>
        <v>9.3197842034653033E-2</v>
      </c>
      <c r="S1087" s="1">
        <v>36292</v>
      </c>
      <c r="T1087" s="1">
        <v>27244</v>
      </c>
      <c r="AE1087" s="1">
        <v>6530</v>
      </c>
      <c r="AS1087" t="s">
        <v>1540</v>
      </c>
      <c r="AT1087" t="s">
        <v>931</v>
      </c>
      <c r="AW1087" s="42">
        <v>21</v>
      </c>
      <c r="AX1087" s="44">
        <v>93</v>
      </c>
      <c r="AY1087" s="48">
        <f t="shared" si="337"/>
        <v>21093</v>
      </c>
      <c r="BA1087" s="7" t="s">
        <v>2971</v>
      </c>
    </row>
    <row r="1088" spans="1:53" hidden="1" outlineLevel="1" x14ac:dyDescent="0.2">
      <c r="A1088" t="s">
        <v>1338</v>
      </c>
      <c r="B1088" t="s">
        <v>931</v>
      </c>
      <c r="C1088" s="25">
        <v>28543</v>
      </c>
      <c r="F1088" s="1">
        <f t="shared" si="336"/>
        <v>20100</v>
      </c>
      <c r="H1088" s="1">
        <v>11022</v>
      </c>
      <c r="I1088" s="1">
        <v>10657</v>
      </c>
      <c r="J1088" s="2" t="str">
        <f t="shared" si="338"/>
        <v/>
      </c>
      <c r="K1088" s="2">
        <f t="shared" si="339"/>
        <v>0.5301990049751244</v>
      </c>
      <c r="L1088" s="10">
        <f t="shared" si="340"/>
        <v>1</v>
      </c>
      <c r="M1088" s="9">
        <f t="shared" si="322"/>
        <v>2</v>
      </c>
      <c r="N1088" s="8" t="str">
        <f t="shared" si="323"/>
        <v/>
      </c>
      <c r="O1088" s="2">
        <f t="shared" si="341"/>
        <v>0.72</v>
      </c>
      <c r="P1088" s="2">
        <f t="shared" si="342"/>
        <v>0.25492537313432834</v>
      </c>
      <c r="Q1088" s="2">
        <f t="shared" si="343"/>
        <v>0</v>
      </c>
      <c r="R1088" s="2">
        <f t="shared" si="344"/>
        <v>2.507462686567169E-2</v>
      </c>
      <c r="S1088" s="1">
        <v>14472</v>
      </c>
      <c r="T1088" s="1">
        <v>5124</v>
      </c>
      <c r="AE1088" s="1">
        <v>504</v>
      </c>
      <c r="AS1088" t="s">
        <v>1338</v>
      </c>
      <c r="AT1088" t="s">
        <v>931</v>
      </c>
      <c r="AW1088" s="42">
        <v>21</v>
      </c>
      <c r="AX1088" s="44">
        <v>95</v>
      </c>
      <c r="AY1088" s="48">
        <f t="shared" si="337"/>
        <v>21095</v>
      </c>
      <c r="BA1088" s="7" t="s">
        <v>2971</v>
      </c>
    </row>
    <row r="1089" spans="1:53" hidden="1" outlineLevel="1" x14ac:dyDescent="0.2">
      <c r="A1089" t="s">
        <v>804</v>
      </c>
      <c r="B1089" t="s">
        <v>931</v>
      </c>
      <c r="C1089" s="25">
        <v>18624</v>
      </c>
      <c r="F1089" s="1">
        <f t="shared" si="336"/>
        <v>12852</v>
      </c>
      <c r="H1089" s="1">
        <v>7382</v>
      </c>
      <c r="I1089" s="1">
        <v>7163</v>
      </c>
      <c r="J1089" s="2" t="str">
        <f t="shared" si="338"/>
        <v/>
      </c>
      <c r="K1089" s="2">
        <f t="shared" si="339"/>
        <v>0.55734516028633674</v>
      </c>
      <c r="L1089" s="10">
        <f t="shared" si="340"/>
        <v>1</v>
      </c>
      <c r="M1089" s="9">
        <f t="shared" si="322"/>
        <v>2</v>
      </c>
      <c r="N1089" s="8" t="str">
        <f t="shared" si="323"/>
        <v/>
      </c>
      <c r="O1089" s="2">
        <f t="shared" si="341"/>
        <v>0.69670090258325557</v>
      </c>
      <c r="P1089" s="2">
        <f t="shared" si="342"/>
        <v>0.25225645813881109</v>
      </c>
      <c r="Q1089" s="2">
        <f t="shared" si="343"/>
        <v>0</v>
      </c>
      <c r="R1089" s="2">
        <f t="shared" si="344"/>
        <v>5.1042639277933344E-2</v>
      </c>
      <c r="S1089" s="1">
        <v>8954</v>
      </c>
      <c r="T1089" s="1">
        <v>3242</v>
      </c>
      <c r="AE1089" s="1">
        <v>656</v>
      </c>
      <c r="AS1089" t="s">
        <v>804</v>
      </c>
      <c r="AT1089" t="s">
        <v>931</v>
      </c>
      <c r="AW1089" s="42">
        <v>21</v>
      </c>
      <c r="AX1089" s="44">
        <v>97</v>
      </c>
      <c r="AY1089" s="48">
        <f t="shared" si="337"/>
        <v>21097</v>
      </c>
      <c r="BA1089" s="7" t="s">
        <v>2971</v>
      </c>
    </row>
    <row r="1090" spans="1:53" hidden="1" outlineLevel="1" x14ac:dyDescent="0.2">
      <c r="A1090" t="s">
        <v>2767</v>
      </c>
      <c r="B1090" t="s">
        <v>931</v>
      </c>
      <c r="C1090" s="25">
        <v>18366</v>
      </c>
      <c r="F1090" s="1">
        <f t="shared" si="336"/>
        <v>12631</v>
      </c>
      <c r="H1090" s="1">
        <v>6666</v>
      </c>
      <c r="I1090" s="1">
        <v>6622</v>
      </c>
      <c r="J1090" s="2" t="str">
        <f t="shared" si="338"/>
        <v/>
      </c>
      <c r="K1090" s="2">
        <f t="shared" si="339"/>
        <v>0.52426569551104429</v>
      </c>
      <c r="L1090" s="10">
        <f t="shared" si="340"/>
        <v>1</v>
      </c>
      <c r="M1090" s="9">
        <f t="shared" ref="M1090:M1153" si="345">IF(T1090&gt;0,RANK(T1090,$S1090:$AP1090),"")</f>
        <v>2</v>
      </c>
      <c r="N1090" s="8" t="str">
        <f t="shared" ref="N1090:N1153" si="346">IF(U1090&gt;0,RANK(U1090,$S1090:$AP1090),"")</f>
        <v/>
      </c>
      <c r="O1090" s="2">
        <f t="shared" si="341"/>
        <v>0.64658380175758057</v>
      </c>
      <c r="P1090" s="2">
        <f t="shared" si="342"/>
        <v>0.3091600031668118</v>
      </c>
      <c r="Q1090" s="2">
        <f t="shared" si="343"/>
        <v>0</v>
      </c>
      <c r="R1090" s="2">
        <f t="shared" si="344"/>
        <v>4.4256195075607629E-2</v>
      </c>
      <c r="S1090" s="1">
        <v>8167</v>
      </c>
      <c r="T1090" s="1">
        <v>3905</v>
      </c>
      <c r="AE1090" s="1">
        <v>559</v>
      </c>
      <c r="AS1090" t="s">
        <v>2767</v>
      </c>
      <c r="AT1090" t="s">
        <v>931</v>
      </c>
      <c r="AW1090" s="42">
        <v>21</v>
      </c>
      <c r="AX1090" s="44">
        <v>99</v>
      </c>
      <c r="AY1090" s="48">
        <f t="shared" si="337"/>
        <v>21099</v>
      </c>
      <c r="BA1090" s="7" t="s">
        <v>2971</v>
      </c>
    </row>
    <row r="1091" spans="1:53" hidden="1" outlineLevel="1" x14ac:dyDescent="0.2">
      <c r="A1091" t="s">
        <v>879</v>
      </c>
      <c r="B1091" t="s">
        <v>931</v>
      </c>
      <c r="C1091" s="25">
        <v>46513</v>
      </c>
      <c r="F1091" s="1">
        <f t="shared" si="336"/>
        <v>32111</v>
      </c>
      <c r="H1091" s="1">
        <v>18736</v>
      </c>
      <c r="I1091" s="1">
        <v>18622</v>
      </c>
      <c r="J1091" s="2" t="str">
        <f t="shared" si="338"/>
        <v/>
      </c>
      <c r="K1091" s="2">
        <f t="shared" si="339"/>
        <v>0.57992588209647788</v>
      </c>
      <c r="L1091" s="10">
        <f t="shared" si="340"/>
        <v>1</v>
      </c>
      <c r="M1091" s="9">
        <f t="shared" si="345"/>
        <v>2</v>
      </c>
      <c r="N1091" s="8" t="str">
        <f t="shared" si="346"/>
        <v/>
      </c>
      <c r="O1091" s="2">
        <f t="shared" si="341"/>
        <v>0.71916165799881659</v>
      </c>
      <c r="P1091" s="2">
        <f t="shared" si="342"/>
        <v>0.22145059325464794</v>
      </c>
      <c r="Q1091" s="2">
        <f t="shared" si="343"/>
        <v>0</v>
      </c>
      <c r="R1091" s="2">
        <f t="shared" si="344"/>
        <v>5.9387748746535463E-2</v>
      </c>
      <c r="S1091" s="1">
        <v>23093</v>
      </c>
      <c r="T1091" s="1">
        <v>7111</v>
      </c>
      <c r="AE1091" s="1">
        <v>1907</v>
      </c>
      <c r="AS1091" t="s">
        <v>879</v>
      </c>
      <c r="AT1091" t="s">
        <v>931</v>
      </c>
      <c r="AW1091" s="42">
        <v>21</v>
      </c>
      <c r="AX1091" s="44">
        <v>101</v>
      </c>
      <c r="AY1091" s="48">
        <f t="shared" si="337"/>
        <v>21101</v>
      </c>
      <c r="BA1091" s="7" t="s">
        <v>2971</v>
      </c>
    </row>
    <row r="1092" spans="1:53" hidden="1" outlineLevel="1" x14ac:dyDescent="0.2">
      <c r="A1092" t="s">
        <v>2943</v>
      </c>
      <c r="B1092" t="s">
        <v>931</v>
      </c>
      <c r="C1092" s="25">
        <v>15318</v>
      </c>
      <c r="F1092" s="1">
        <f t="shared" si="336"/>
        <v>11213</v>
      </c>
      <c r="H1092" s="1">
        <v>6672</v>
      </c>
      <c r="I1092" s="1">
        <v>6590</v>
      </c>
      <c r="J1092" s="2" t="str">
        <f t="shared" si="338"/>
        <v/>
      </c>
      <c r="K1092" s="2">
        <f t="shared" si="339"/>
        <v>0.58771069294568801</v>
      </c>
      <c r="L1092" s="10">
        <f t="shared" si="340"/>
        <v>1</v>
      </c>
      <c r="M1092" s="9">
        <f t="shared" si="345"/>
        <v>2</v>
      </c>
      <c r="N1092" s="8" t="str">
        <f t="shared" si="346"/>
        <v/>
      </c>
      <c r="O1092" s="2">
        <f t="shared" si="341"/>
        <v>0.64184428788013914</v>
      </c>
      <c r="P1092" s="2">
        <f t="shared" si="342"/>
        <v>0.30482475697850708</v>
      </c>
      <c r="Q1092" s="2">
        <f t="shared" si="343"/>
        <v>0</v>
      </c>
      <c r="R1092" s="2">
        <f t="shared" si="344"/>
        <v>5.3330955141353775E-2</v>
      </c>
      <c r="S1092" s="1">
        <v>7197</v>
      </c>
      <c r="T1092" s="1">
        <v>3418</v>
      </c>
      <c r="AE1092" s="1">
        <v>598</v>
      </c>
      <c r="AS1092" t="s">
        <v>2943</v>
      </c>
      <c r="AT1092" t="s">
        <v>931</v>
      </c>
      <c r="AW1092" s="42">
        <v>21</v>
      </c>
      <c r="AX1092" s="44">
        <v>103</v>
      </c>
      <c r="AY1092" s="48">
        <f t="shared" si="337"/>
        <v>21103</v>
      </c>
      <c r="BA1092" s="7" t="s">
        <v>2971</v>
      </c>
    </row>
    <row r="1093" spans="1:53" hidden="1" outlineLevel="1" x14ac:dyDescent="0.2">
      <c r="A1093" t="s">
        <v>409</v>
      </c>
      <c r="B1093" t="s">
        <v>931</v>
      </c>
      <c r="C1093" s="25">
        <v>4754</v>
      </c>
      <c r="F1093" s="1">
        <f t="shared" si="336"/>
        <v>3576</v>
      </c>
      <c r="H1093" s="1">
        <v>2157</v>
      </c>
      <c r="I1093" s="1">
        <v>2139</v>
      </c>
      <c r="J1093" s="2" t="str">
        <f t="shared" si="338"/>
        <v/>
      </c>
      <c r="K1093" s="2">
        <f t="shared" si="339"/>
        <v>0.59815436241610742</v>
      </c>
      <c r="L1093" s="10">
        <f t="shared" si="340"/>
        <v>1</v>
      </c>
      <c r="M1093" s="9">
        <f t="shared" si="345"/>
        <v>2</v>
      </c>
      <c r="N1093" s="8" t="str">
        <f t="shared" si="346"/>
        <v/>
      </c>
      <c r="O1093" s="2">
        <f t="shared" si="341"/>
        <v>0.78775167785234901</v>
      </c>
      <c r="P1093" s="2">
        <f t="shared" si="342"/>
        <v>0.17393736017897091</v>
      </c>
      <c r="Q1093" s="2">
        <f t="shared" si="343"/>
        <v>0</v>
      </c>
      <c r="R1093" s="2">
        <f t="shared" si="344"/>
        <v>3.8310961968680085E-2</v>
      </c>
      <c r="S1093" s="1">
        <v>2817</v>
      </c>
      <c r="T1093" s="1">
        <v>622</v>
      </c>
      <c r="AE1093" s="1">
        <v>137</v>
      </c>
      <c r="AS1093" t="s">
        <v>409</v>
      </c>
      <c r="AT1093" t="s">
        <v>931</v>
      </c>
      <c r="AW1093" s="42">
        <v>21</v>
      </c>
      <c r="AX1093" s="44">
        <v>105</v>
      </c>
      <c r="AY1093" s="48">
        <f t="shared" si="337"/>
        <v>21105</v>
      </c>
      <c r="BA1093" s="7" t="s">
        <v>2971</v>
      </c>
    </row>
    <row r="1094" spans="1:53" hidden="1" outlineLevel="1" x14ac:dyDescent="0.2">
      <c r="A1094" t="s">
        <v>35</v>
      </c>
      <c r="B1094" t="s">
        <v>931</v>
      </c>
      <c r="C1094" s="25">
        <v>46718</v>
      </c>
      <c r="F1094" s="1">
        <f t="shared" si="336"/>
        <v>32315</v>
      </c>
      <c r="H1094" s="1">
        <v>19896</v>
      </c>
      <c r="I1094" s="1">
        <v>19767</v>
      </c>
      <c r="J1094" s="2" t="str">
        <f t="shared" si="338"/>
        <v/>
      </c>
      <c r="K1094" s="2">
        <f t="shared" si="339"/>
        <v>0.61169735416989013</v>
      </c>
      <c r="L1094" s="10">
        <f t="shared" si="340"/>
        <v>1</v>
      </c>
      <c r="M1094" s="9">
        <f t="shared" si="345"/>
        <v>2</v>
      </c>
      <c r="N1094" s="8" t="str">
        <f t="shared" si="346"/>
        <v/>
      </c>
      <c r="O1094" s="2">
        <f t="shared" si="341"/>
        <v>0.6838619835989479</v>
      </c>
      <c r="P1094" s="2">
        <f t="shared" si="342"/>
        <v>0.26758471298158748</v>
      </c>
      <c r="Q1094" s="2">
        <f t="shared" si="343"/>
        <v>0</v>
      </c>
      <c r="R1094" s="2">
        <f t="shared" si="344"/>
        <v>4.8553303419464622E-2</v>
      </c>
      <c r="S1094" s="1">
        <v>22099</v>
      </c>
      <c r="T1094" s="1">
        <v>8647</v>
      </c>
      <c r="AE1094" s="1">
        <v>1569</v>
      </c>
      <c r="AS1094" t="s">
        <v>35</v>
      </c>
      <c r="AT1094" t="s">
        <v>931</v>
      </c>
      <c r="AW1094" s="42">
        <v>21</v>
      </c>
      <c r="AX1094" s="44">
        <v>107</v>
      </c>
      <c r="AY1094" s="48">
        <f t="shared" si="337"/>
        <v>21107</v>
      </c>
      <c r="BA1094" s="7" t="s">
        <v>2971</v>
      </c>
    </row>
    <row r="1095" spans="1:53" hidden="1" outlineLevel="1" x14ac:dyDescent="0.2">
      <c r="A1095" t="s">
        <v>2754</v>
      </c>
      <c r="B1095" t="s">
        <v>931</v>
      </c>
      <c r="C1095" s="25">
        <v>13331</v>
      </c>
      <c r="F1095" s="1">
        <f t="shared" si="336"/>
        <v>9497</v>
      </c>
      <c r="H1095" s="1">
        <v>5150</v>
      </c>
      <c r="I1095" s="1">
        <v>5061</v>
      </c>
      <c r="J1095" s="2" t="str">
        <f t="shared" si="338"/>
        <v/>
      </c>
      <c r="K1095" s="2">
        <f t="shared" si="339"/>
        <v>0.53290512793513745</v>
      </c>
      <c r="L1095" s="10">
        <f t="shared" si="340"/>
        <v>2</v>
      </c>
      <c r="M1095" s="9">
        <f t="shared" si="345"/>
        <v>1</v>
      </c>
      <c r="N1095" s="8" t="str">
        <f t="shared" si="346"/>
        <v/>
      </c>
      <c r="O1095" s="2">
        <f t="shared" si="341"/>
        <v>0.12972517637148573</v>
      </c>
      <c r="P1095" s="2">
        <f t="shared" si="342"/>
        <v>0.83384226597873012</v>
      </c>
      <c r="Q1095" s="2">
        <f t="shared" si="343"/>
        <v>0</v>
      </c>
      <c r="R1095" s="2">
        <f t="shared" si="344"/>
        <v>3.6432557649784147E-2</v>
      </c>
      <c r="S1095" s="1">
        <v>1232</v>
      </c>
      <c r="T1095" s="1">
        <v>7919</v>
      </c>
      <c r="AE1095" s="1">
        <v>346</v>
      </c>
      <c r="AS1095" t="s">
        <v>2754</v>
      </c>
      <c r="AT1095" t="s">
        <v>931</v>
      </c>
      <c r="AW1095" s="42">
        <v>21</v>
      </c>
      <c r="AX1095" s="44">
        <v>109</v>
      </c>
      <c r="AY1095" s="48">
        <f t="shared" si="337"/>
        <v>21109</v>
      </c>
      <c r="BA1095" s="7" t="s">
        <v>2971</v>
      </c>
    </row>
    <row r="1096" spans="1:53" hidden="1" outlineLevel="1" x14ac:dyDescent="0.2">
      <c r="A1096" t="s">
        <v>1012</v>
      </c>
      <c r="B1096" t="s">
        <v>931</v>
      </c>
      <c r="C1096" s="25">
        <v>750828</v>
      </c>
      <c r="F1096" s="1">
        <f t="shared" si="336"/>
        <v>526076</v>
      </c>
      <c r="H1096" s="1">
        <v>341114</v>
      </c>
      <c r="I1096" s="1">
        <v>339579</v>
      </c>
      <c r="J1096" s="2" t="str">
        <f t="shared" si="338"/>
        <v/>
      </c>
      <c r="K1096" s="2">
        <f t="shared" si="339"/>
        <v>0.64549418715166629</v>
      </c>
      <c r="L1096" s="10">
        <f t="shared" si="340"/>
        <v>1</v>
      </c>
      <c r="M1096" s="9">
        <f t="shared" si="345"/>
        <v>2</v>
      </c>
      <c r="N1096" s="8" t="str">
        <f t="shared" si="346"/>
        <v/>
      </c>
      <c r="O1096" s="2">
        <f t="shared" si="341"/>
        <v>0.58417224887658814</v>
      </c>
      <c r="P1096" s="2">
        <f t="shared" si="342"/>
        <v>0.32730632075973815</v>
      </c>
      <c r="Q1096" s="2">
        <f t="shared" si="343"/>
        <v>0</v>
      </c>
      <c r="R1096" s="2">
        <f t="shared" si="344"/>
        <v>8.8521430363673714E-2</v>
      </c>
      <c r="S1096" s="1">
        <v>307319</v>
      </c>
      <c r="T1096" s="1">
        <v>172188</v>
      </c>
      <c r="AE1096" s="1">
        <v>46569</v>
      </c>
      <c r="AS1096" t="s">
        <v>1012</v>
      </c>
      <c r="AT1096" t="s">
        <v>931</v>
      </c>
      <c r="AW1096" s="42">
        <v>21</v>
      </c>
      <c r="AX1096" s="44">
        <v>111</v>
      </c>
      <c r="AY1096" s="48">
        <f t="shared" si="337"/>
        <v>21111</v>
      </c>
      <c r="BA1096" s="7" t="s">
        <v>2971</v>
      </c>
    </row>
    <row r="1097" spans="1:53" hidden="1" outlineLevel="1" x14ac:dyDescent="0.2">
      <c r="A1097" t="s">
        <v>555</v>
      </c>
      <c r="B1097" t="s">
        <v>931</v>
      </c>
      <c r="C1097" s="25">
        <v>49635</v>
      </c>
      <c r="F1097" s="1">
        <f t="shared" si="336"/>
        <v>33623</v>
      </c>
      <c r="H1097" s="1">
        <v>20768</v>
      </c>
      <c r="I1097" s="1">
        <v>20633</v>
      </c>
      <c r="J1097" s="2" t="str">
        <f t="shared" si="338"/>
        <v/>
      </c>
      <c r="K1097" s="2">
        <f t="shared" si="339"/>
        <v>0.61365731790738487</v>
      </c>
      <c r="L1097" s="10">
        <f t="shared" si="340"/>
        <v>1</v>
      </c>
      <c r="M1097" s="9">
        <f t="shared" si="345"/>
        <v>2</v>
      </c>
      <c r="N1097" s="8" t="str">
        <f t="shared" si="346"/>
        <v/>
      </c>
      <c r="O1097" s="2">
        <f t="shared" si="341"/>
        <v>0.47473455670225739</v>
      </c>
      <c r="P1097" s="2">
        <f t="shared" si="342"/>
        <v>0.44954346726942868</v>
      </c>
      <c r="Q1097" s="2">
        <f t="shared" si="343"/>
        <v>0</v>
      </c>
      <c r="R1097" s="2">
        <f t="shared" si="344"/>
        <v>7.5721976028313931E-2</v>
      </c>
      <c r="S1097" s="1">
        <v>15962</v>
      </c>
      <c r="T1097" s="1">
        <v>15115</v>
      </c>
      <c r="AE1097" s="1">
        <v>2546</v>
      </c>
      <c r="AS1097" t="s">
        <v>555</v>
      </c>
      <c r="AT1097" t="s">
        <v>931</v>
      </c>
      <c r="AW1097" s="42">
        <v>21</v>
      </c>
      <c r="AX1097" s="44">
        <v>113</v>
      </c>
      <c r="AY1097" s="48">
        <f t="shared" si="337"/>
        <v>21113</v>
      </c>
      <c r="BA1097" s="7" t="s">
        <v>2971</v>
      </c>
    </row>
    <row r="1098" spans="1:53" hidden="1" outlineLevel="1" x14ac:dyDescent="0.2">
      <c r="A1098" t="s">
        <v>1271</v>
      </c>
      <c r="B1098" t="s">
        <v>931</v>
      </c>
      <c r="C1098" s="25">
        <v>23383</v>
      </c>
      <c r="F1098" s="1">
        <f t="shared" si="336"/>
        <v>17138</v>
      </c>
      <c r="H1098" s="1">
        <v>9217</v>
      </c>
      <c r="I1098" s="1">
        <v>9035</v>
      </c>
      <c r="J1098" s="2" t="str">
        <f t="shared" si="338"/>
        <v/>
      </c>
      <c r="K1098" s="2">
        <f t="shared" si="339"/>
        <v>0.5271910374606138</v>
      </c>
      <c r="L1098" s="10">
        <f t="shared" si="340"/>
        <v>2</v>
      </c>
      <c r="M1098" s="9">
        <f t="shared" si="345"/>
        <v>1</v>
      </c>
      <c r="N1098" s="8" t="str">
        <f t="shared" si="346"/>
        <v/>
      </c>
      <c r="O1098" s="2">
        <f t="shared" si="341"/>
        <v>0.41492589567043997</v>
      </c>
      <c r="P1098" s="2">
        <f t="shared" si="342"/>
        <v>0.54773019022056246</v>
      </c>
      <c r="Q1098" s="2">
        <f t="shared" si="343"/>
        <v>0</v>
      </c>
      <c r="R1098" s="2">
        <f t="shared" si="344"/>
        <v>3.7343914108997511E-2</v>
      </c>
      <c r="S1098" s="1">
        <v>7111</v>
      </c>
      <c r="T1098" s="1">
        <v>9387</v>
      </c>
      <c r="AE1098" s="1">
        <v>640</v>
      </c>
      <c r="AS1098" t="s">
        <v>1271</v>
      </c>
      <c r="AT1098" t="s">
        <v>931</v>
      </c>
      <c r="AW1098" s="42">
        <v>21</v>
      </c>
      <c r="AX1098" s="44">
        <v>115</v>
      </c>
      <c r="AY1098" s="48">
        <f t="shared" si="337"/>
        <v>21115</v>
      </c>
      <c r="BA1098" s="7" t="s">
        <v>2971</v>
      </c>
    </row>
    <row r="1099" spans="1:53" hidden="1" outlineLevel="1" x14ac:dyDescent="0.2">
      <c r="A1099" t="s">
        <v>824</v>
      </c>
      <c r="B1099" t="s">
        <v>931</v>
      </c>
      <c r="C1099" s="25">
        <v>161711</v>
      </c>
      <c r="F1099" s="1">
        <f t="shared" si="336"/>
        <v>115201</v>
      </c>
      <c r="H1099" s="1">
        <v>68113</v>
      </c>
      <c r="I1099" s="1">
        <v>67704</v>
      </c>
      <c r="J1099" s="2" t="str">
        <f t="shared" si="338"/>
        <v/>
      </c>
      <c r="K1099" s="2">
        <f t="shared" si="339"/>
        <v>0.58770323174278005</v>
      </c>
      <c r="L1099" s="10">
        <f t="shared" si="340"/>
        <v>2</v>
      </c>
      <c r="M1099" s="9">
        <f t="shared" si="345"/>
        <v>1</v>
      </c>
      <c r="N1099" s="8" t="str">
        <f t="shared" si="346"/>
        <v/>
      </c>
      <c r="O1099" s="2">
        <f t="shared" si="341"/>
        <v>0.4215935625558806</v>
      </c>
      <c r="P1099" s="2">
        <f t="shared" si="342"/>
        <v>0.44620272393468807</v>
      </c>
      <c r="Q1099" s="2">
        <f t="shared" si="343"/>
        <v>0</v>
      </c>
      <c r="R1099" s="2">
        <f t="shared" si="344"/>
        <v>0.13220371350943128</v>
      </c>
      <c r="S1099" s="1">
        <v>48568</v>
      </c>
      <c r="T1099" s="1">
        <v>51403</v>
      </c>
      <c r="AE1099" s="1">
        <v>15230</v>
      </c>
      <c r="AS1099" t="s">
        <v>824</v>
      </c>
      <c r="AT1099" t="s">
        <v>931</v>
      </c>
      <c r="AW1099" s="42">
        <v>21</v>
      </c>
      <c r="AX1099" s="44">
        <v>117</v>
      </c>
      <c r="AY1099" s="48">
        <f t="shared" si="337"/>
        <v>21117</v>
      </c>
      <c r="BA1099" s="7" t="s">
        <v>2971</v>
      </c>
    </row>
    <row r="1100" spans="1:53" hidden="1" outlineLevel="1" x14ac:dyDescent="0.2">
      <c r="A1100" t="s">
        <v>1156</v>
      </c>
      <c r="B1100" t="s">
        <v>931</v>
      </c>
      <c r="C1100" s="25">
        <v>16124</v>
      </c>
      <c r="F1100" s="1">
        <f t="shared" si="336"/>
        <v>11745</v>
      </c>
      <c r="H1100" s="1">
        <v>5847</v>
      </c>
      <c r="I1100" s="1">
        <v>5693</v>
      </c>
      <c r="J1100" s="2" t="str">
        <f t="shared" si="338"/>
        <v/>
      </c>
      <c r="K1100" s="2">
        <f t="shared" si="339"/>
        <v>0.48471690080885482</v>
      </c>
      <c r="L1100" s="10">
        <f t="shared" si="340"/>
        <v>1</v>
      </c>
      <c r="M1100" s="9">
        <f t="shared" si="345"/>
        <v>2</v>
      </c>
      <c r="N1100" s="8" t="str">
        <f t="shared" si="346"/>
        <v/>
      </c>
      <c r="O1100" s="2">
        <f t="shared" si="341"/>
        <v>0.92337164750957856</v>
      </c>
      <c r="P1100" s="2">
        <f t="shared" si="342"/>
        <v>5.7471264367816091E-2</v>
      </c>
      <c r="Q1100" s="2">
        <f t="shared" si="343"/>
        <v>0</v>
      </c>
      <c r="R1100" s="2">
        <f t="shared" si="344"/>
        <v>1.9157088122605345E-2</v>
      </c>
      <c r="S1100" s="1">
        <v>10845</v>
      </c>
      <c r="T1100" s="1">
        <v>675</v>
      </c>
      <c r="AE1100" s="1">
        <v>225</v>
      </c>
      <c r="AS1100" t="s">
        <v>1156</v>
      </c>
      <c r="AT1100" t="s">
        <v>931</v>
      </c>
      <c r="AW1100" s="42">
        <v>21</v>
      </c>
      <c r="AX1100" s="44">
        <v>119</v>
      </c>
      <c r="AY1100" s="48">
        <f t="shared" si="337"/>
        <v>21119</v>
      </c>
      <c r="BA1100" s="7" t="s">
        <v>2971</v>
      </c>
    </row>
    <row r="1101" spans="1:53" hidden="1" outlineLevel="1" x14ac:dyDescent="0.2">
      <c r="A1101" t="s">
        <v>1615</v>
      </c>
      <c r="B1101" t="s">
        <v>931</v>
      </c>
      <c r="C1101" s="25">
        <v>31735</v>
      </c>
      <c r="F1101" s="1">
        <f t="shared" si="336"/>
        <v>22569</v>
      </c>
      <c r="H1101" s="1">
        <v>11188</v>
      </c>
      <c r="I1101" s="1">
        <v>11100</v>
      </c>
      <c r="J1101" s="2" t="str">
        <f t="shared" si="338"/>
        <v/>
      </c>
      <c r="K1101" s="2">
        <f t="shared" si="339"/>
        <v>0.49182506978598961</v>
      </c>
      <c r="L1101" s="10">
        <f t="shared" si="340"/>
        <v>2</v>
      </c>
      <c r="M1101" s="9">
        <f t="shared" si="345"/>
        <v>1</v>
      </c>
      <c r="N1101" s="8" t="str">
        <f t="shared" si="346"/>
        <v/>
      </c>
      <c r="O1101" s="2">
        <f t="shared" si="341"/>
        <v>0.33639062430767869</v>
      </c>
      <c r="P1101" s="2">
        <f t="shared" si="342"/>
        <v>0.63073242057689749</v>
      </c>
      <c r="Q1101" s="2">
        <f t="shared" si="343"/>
        <v>0</v>
      </c>
      <c r="R1101" s="2">
        <f t="shared" si="344"/>
        <v>3.2876955115423878E-2</v>
      </c>
      <c r="S1101" s="1">
        <v>7592</v>
      </c>
      <c r="T1101" s="1">
        <v>14235</v>
      </c>
      <c r="AE1101" s="1">
        <v>742</v>
      </c>
      <c r="AS1101" t="s">
        <v>1615</v>
      </c>
      <c r="AT1101" t="s">
        <v>931</v>
      </c>
      <c r="AW1101" s="42">
        <v>21</v>
      </c>
      <c r="AX1101" s="44">
        <v>121</v>
      </c>
      <c r="AY1101" s="48">
        <f t="shared" si="337"/>
        <v>21121</v>
      </c>
      <c r="BA1101" s="7" t="s">
        <v>2971</v>
      </c>
    </row>
    <row r="1102" spans="1:53" hidden="1" outlineLevel="1" x14ac:dyDescent="0.2">
      <c r="A1102" t="s">
        <v>93</v>
      </c>
      <c r="B1102" t="s">
        <v>931</v>
      </c>
      <c r="C1102" s="25">
        <v>14151</v>
      </c>
      <c r="F1102" s="1">
        <f t="shared" si="336"/>
        <v>9893</v>
      </c>
      <c r="H1102" s="1">
        <v>5813</v>
      </c>
      <c r="I1102" s="1">
        <v>5764</v>
      </c>
      <c r="J1102" s="2" t="str">
        <f t="shared" si="338"/>
        <v/>
      </c>
      <c r="K1102" s="2">
        <f t="shared" si="339"/>
        <v>0.58263418578793091</v>
      </c>
      <c r="L1102" s="10">
        <f t="shared" si="340"/>
        <v>1</v>
      </c>
      <c r="M1102" s="9">
        <f t="shared" si="345"/>
        <v>2</v>
      </c>
      <c r="N1102" s="8" t="str">
        <f t="shared" si="346"/>
        <v/>
      </c>
      <c r="O1102" s="2">
        <f t="shared" si="341"/>
        <v>0.6392398665723239</v>
      </c>
      <c r="P1102" s="2">
        <f t="shared" si="342"/>
        <v>0.30617608409986857</v>
      </c>
      <c r="Q1102" s="2">
        <f t="shared" si="343"/>
        <v>0</v>
      </c>
      <c r="R1102" s="2">
        <f t="shared" si="344"/>
        <v>5.4584049327807527E-2</v>
      </c>
      <c r="S1102" s="1">
        <v>6324</v>
      </c>
      <c r="T1102" s="1">
        <v>3029</v>
      </c>
      <c r="AE1102" s="1">
        <v>540</v>
      </c>
      <c r="AS1102" t="s">
        <v>93</v>
      </c>
      <c r="AT1102" t="s">
        <v>931</v>
      </c>
      <c r="AW1102" s="42">
        <v>21</v>
      </c>
      <c r="AX1102" s="44">
        <v>123</v>
      </c>
      <c r="AY1102" s="48">
        <f t="shared" si="337"/>
        <v>21123</v>
      </c>
      <c r="BA1102" s="7" t="s">
        <v>2971</v>
      </c>
    </row>
    <row r="1103" spans="1:53" hidden="1" outlineLevel="1" x14ac:dyDescent="0.2">
      <c r="A1103" t="s">
        <v>777</v>
      </c>
      <c r="B1103" t="s">
        <v>931</v>
      </c>
      <c r="C1103" s="25">
        <v>59462</v>
      </c>
      <c r="F1103" s="1">
        <f t="shared" si="336"/>
        <v>42405</v>
      </c>
      <c r="H1103" s="1">
        <v>22737</v>
      </c>
      <c r="I1103" s="1">
        <v>22408</v>
      </c>
      <c r="J1103" s="2" t="str">
        <f t="shared" si="338"/>
        <v/>
      </c>
      <c r="K1103" s="2">
        <f t="shared" si="339"/>
        <v>0.5284282513854498</v>
      </c>
      <c r="L1103" s="10">
        <f t="shared" si="340"/>
        <v>2</v>
      </c>
      <c r="M1103" s="9">
        <f t="shared" si="345"/>
        <v>1</v>
      </c>
      <c r="N1103" s="8" t="str">
        <f t="shared" si="346"/>
        <v/>
      </c>
      <c r="O1103" s="2">
        <f t="shared" si="341"/>
        <v>0.2425185709232402</v>
      </c>
      <c r="P1103" s="2">
        <f t="shared" si="342"/>
        <v>0.71286404905081946</v>
      </c>
      <c r="Q1103" s="2">
        <f t="shared" si="343"/>
        <v>0</v>
      </c>
      <c r="R1103" s="2">
        <f t="shared" si="344"/>
        <v>4.461738002594029E-2</v>
      </c>
      <c r="S1103" s="1">
        <v>10284</v>
      </c>
      <c r="T1103" s="1">
        <v>30229</v>
      </c>
      <c r="AE1103" s="1">
        <v>1892</v>
      </c>
      <c r="AS1103" t="s">
        <v>777</v>
      </c>
      <c r="AT1103" t="s">
        <v>931</v>
      </c>
      <c r="AW1103" s="42">
        <v>21</v>
      </c>
      <c r="AX1103" s="44">
        <v>125</v>
      </c>
      <c r="AY1103" s="48">
        <f t="shared" si="337"/>
        <v>21125</v>
      </c>
      <c r="BA1103" s="7" t="s">
        <v>2971</v>
      </c>
    </row>
    <row r="1104" spans="1:53" hidden="1" outlineLevel="1" x14ac:dyDescent="0.2">
      <c r="A1104" t="s">
        <v>506</v>
      </c>
      <c r="B1104" t="s">
        <v>931</v>
      </c>
      <c r="C1104" s="25">
        <v>15848</v>
      </c>
      <c r="F1104" s="1">
        <f t="shared" si="336"/>
        <v>11726</v>
      </c>
      <c r="H1104" s="1">
        <v>5736</v>
      </c>
      <c r="I1104" s="1">
        <v>5592</v>
      </c>
      <c r="J1104" s="2" t="str">
        <f t="shared" si="338"/>
        <v/>
      </c>
      <c r="K1104" s="2">
        <f t="shared" si="339"/>
        <v>0.47688896469384273</v>
      </c>
      <c r="L1104" s="10">
        <f t="shared" si="340"/>
        <v>1</v>
      </c>
      <c r="M1104" s="9">
        <f t="shared" si="345"/>
        <v>2</v>
      </c>
      <c r="N1104" s="8" t="str">
        <f t="shared" si="346"/>
        <v/>
      </c>
      <c r="O1104" s="2">
        <f t="shared" si="341"/>
        <v>0.53931434419239299</v>
      </c>
      <c r="P1104" s="2">
        <f t="shared" si="342"/>
        <v>0.40585024731366193</v>
      </c>
      <c r="Q1104" s="2">
        <f t="shared" si="343"/>
        <v>0</v>
      </c>
      <c r="R1104" s="2">
        <f t="shared" si="344"/>
        <v>5.4835408493945081E-2</v>
      </c>
      <c r="S1104" s="1">
        <v>6324</v>
      </c>
      <c r="T1104" s="1">
        <v>4759</v>
      </c>
      <c r="AE1104" s="1">
        <v>643</v>
      </c>
      <c r="AS1104" t="s">
        <v>506</v>
      </c>
      <c r="AT1104" t="s">
        <v>931</v>
      </c>
      <c r="AW1104" s="42">
        <v>21</v>
      </c>
      <c r="AX1104" s="44">
        <v>127</v>
      </c>
      <c r="AY1104" s="48">
        <f t="shared" si="337"/>
        <v>21127</v>
      </c>
      <c r="BA1104" s="7" t="s">
        <v>2971</v>
      </c>
    </row>
    <row r="1105" spans="1:53" hidden="1" outlineLevel="1" x14ac:dyDescent="0.2">
      <c r="A1105" t="s">
        <v>88</v>
      </c>
      <c r="B1105" t="s">
        <v>931</v>
      </c>
      <c r="C1105" s="25">
        <v>7706</v>
      </c>
      <c r="F1105" s="1">
        <f t="shared" si="336"/>
        <v>5298</v>
      </c>
      <c r="H1105" s="1">
        <v>2692</v>
      </c>
      <c r="I1105" s="1">
        <v>2623</v>
      </c>
      <c r="J1105" s="2" t="str">
        <f t="shared" ref="J1105:J1136" si="347">IF(D1105&gt;0,I1105/D1105,"")</f>
        <v/>
      </c>
      <c r="K1105" s="2">
        <f t="shared" ref="K1105:K1136" si="348">IF(F1105&gt;0,I1105/F1105,"")</f>
        <v>0.49509248773121933</v>
      </c>
      <c r="L1105" s="10">
        <f t="shared" si="340"/>
        <v>2</v>
      </c>
      <c r="M1105" s="9">
        <f t="shared" si="345"/>
        <v>1</v>
      </c>
      <c r="N1105" s="8" t="str">
        <f t="shared" si="346"/>
        <v/>
      </c>
      <c r="O1105" s="2">
        <f t="shared" ref="O1105:O1136" si="349">IF(SUM($S1105:$AO1105)=0,"-",S1105/SUM($S1105:$AO1105))</f>
        <v>0.37787844469611176</v>
      </c>
      <c r="P1105" s="2">
        <f t="shared" ref="P1105:P1136" si="350">IF(SUM($S1105:$AO1105)=0,"-",T1105/SUM($S1105:$AO1105))</f>
        <v>0.59078897697244248</v>
      </c>
      <c r="Q1105" s="2">
        <f t="shared" ref="Q1105:Q1136" si="351">IF(SUM($S1105:$AO1105)=0,"-",U1105/SUM($S1105:$AO1105))</f>
        <v>0</v>
      </c>
      <c r="R1105" s="2">
        <f t="shared" ref="R1105:R1136" si="352">IF(SUM($S1105:$AO1105)=0,"-",(1-O1105-P1105-Q1105))</f>
        <v>3.133257833144576E-2</v>
      </c>
      <c r="S1105" s="1">
        <v>2002</v>
      </c>
      <c r="T1105" s="1">
        <v>3130</v>
      </c>
      <c r="AE1105" s="1">
        <v>166</v>
      </c>
      <c r="AS1105" t="s">
        <v>88</v>
      </c>
      <c r="AT1105" t="s">
        <v>931</v>
      </c>
      <c r="AW1105" s="42">
        <v>21</v>
      </c>
      <c r="AX1105" s="44">
        <v>129</v>
      </c>
      <c r="AY1105" s="48">
        <f t="shared" si="337"/>
        <v>21129</v>
      </c>
      <c r="BA1105" s="7" t="s">
        <v>2971</v>
      </c>
    </row>
    <row r="1106" spans="1:53" hidden="1" outlineLevel="1" x14ac:dyDescent="0.2">
      <c r="A1106" t="s">
        <v>516</v>
      </c>
      <c r="B1106" t="s">
        <v>931</v>
      </c>
      <c r="C1106" s="25">
        <v>11170</v>
      </c>
      <c r="F1106" s="1">
        <f t="shared" ref="F1106:F1160" si="353">SUM(S1106:AN1106)</f>
        <v>8770</v>
      </c>
      <c r="H1106" s="1">
        <v>5010</v>
      </c>
      <c r="I1106" s="1">
        <v>4950</v>
      </c>
      <c r="J1106" s="2" t="str">
        <f t="shared" si="347"/>
        <v/>
      </c>
      <c r="K1106" s="2">
        <f t="shared" si="348"/>
        <v>0.56442417331813</v>
      </c>
      <c r="L1106" s="10">
        <f t="shared" si="340"/>
        <v>2</v>
      </c>
      <c r="M1106" s="9">
        <f t="shared" si="345"/>
        <v>1</v>
      </c>
      <c r="N1106" s="8" t="str">
        <f t="shared" si="346"/>
        <v/>
      </c>
      <c r="O1106" s="2">
        <f t="shared" si="349"/>
        <v>0.1152793614595211</v>
      </c>
      <c r="P1106" s="2">
        <f t="shared" si="350"/>
        <v>0.86442417331813004</v>
      </c>
      <c r="Q1106" s="2">
        <f t="shared" si="351"/>
        <v>0</v>
      </c>
      <c r="R1106" s="2">
        <f t="shared" si="352"/>
        <v>2.0296465222348847E-2</v>
      </c>
      <c r="S1106" s="1">
        <v>1011</v>
      </c>
      <c r="T1106" s="1">
        <v>7581</v>
      </c>
      <c r="AE1106" s="1">
        <v>178</v>
      </c>
      <c r="AS1106" t="s">
        <v>516</v>
      </c>
      <c r="AT1106" t="s">
        <v>931</v>
      </c>
      <c r="AW1106" s="42">
        <v>21</v>
      </c>
      <c r="AX1106" s="44">
        <v>131</v>
      </c>
      <c r="AY1106" s="48">
        <f t="shared" si="337"/>
        <v>21131</v>
      </c>
      <c r="BA1106" s="7" t="s">
        <v>2971</v>
      </c>
    </row>
    <row r="1107" spans="1:53" hidden="1" outlineLevel="1" x14ac:dyDescent="0.2">
      <c r="A1107" t="s">
        <v>1616</v>
      </c>
      <c r="B1107" t="s">
        <v>931</v>
      </c>
      <c r="C1107" s="25">
        <v>23952</v>
      </c>
      <c r="F1107" s="1">
        <f t="shared" si="353"/>
        <v>16191</v>
      </c>
      <c r="H1107" s="1">
        <v>8518</v>
      </c>
      <c r="I1107" s="1">
        <v>8758</v>
      </c>
      <c r="J1107" s="2" t="str">
        <f t="shared" si="347"/>
        <v/>
      </c>
      <c r="K1107" s="2">
        <f t="shared" si="348"/>
        <v>0.54091779383608174</v>
      </c>
      <c r="L1107" s="10">
        <f t="shared" si="340"/>
        <v>1</v>
      </c>
      <c r="M1107" s="9">
        <f t="shared" si="345"/>
        <v>2</v>
      </c>
      <c r="N1107" s="8" t="str">
        <f t="shared" si="346"/>
        <v/>
      </c>
      <c r="O1107" s="2">
        <f t="shared" si="349"/>
        <v>0.73627323821876356</v>
      </c>
      <c r="P1107" s="2">
        <f t="shared" si="350"/>
        <v>0.23167191649681923</v>
      </c>
      <c r="Q1107" s="2">
        <f t="shared" si="351"/>
        <v>0</v>
      </c>
      <c r="R1107" s="2">
        <f t="shared" si="352"/>
        <v>3.205484528441721E-2</v>
      </c>
      <c r="S1107" s="1">
        <v>11921</v>
      </c>
      <c r="T1107" s="1">
        <v>3751</v>
      </c>
      <c r="AE1107" s="1">
        <v>519</v>
      </c>
      <c r="AS1107" t="s">
        <v>1616</v>
      </c>
      <c r="AT1107" t="s">
        <v>931</v>
      </c>
      <c r="AW1107" s="42">
        <v>21</v>
      </c>
      <c r="AX1107" s="44">
        <v>133</v>
      </c>
      <c r="AY1107" s="48">
        <f t="shared" si="337"/>
        <v>21133</v>
      </c>
      <c r="BA1107" s="7" t="s">
        <v>2971</v>
      </c>
    </row>
    <row r="1108" spans="1:53" hidden="1" outlineLevel="1" x14ac:dyDescent="0.2">
      <c r="A1108" t="s">
        <v>2623</v>
      </c>
      <c r="B1108" t="s">
        <v>931</v>
      </c>
      <c r="C1108" s="25">
        <v>13835</v>
      </c>
      <c r="F1108" s="1">
        <f t="shared" si="353"/>
        <v>9826</v>
      </c>
      <c r="H1108" s="1">
        <v>4964</v>
      </c>
      <c r="I1108" s="1">
        <v>4769</v>
      </c>
      <c r="J1108" s="2" t="str">
        <f t="shared" si="347"/>
        <v/>
      </c>
      <c r="K1108" s="2">
        <f t="shared" si="348"/>
        <v>0.48534500305312439</v>
      </c>
      <c r="L1108" s="10">
        <f t="shared" si="340"/>
        <v>2</v>
      </c>
      <c r="M1108" s="9">
        <f t="shared" si="345"/>
        <v>1</v>
      </c>
      <c r="N1108" s="8" t="str">
        <f t="shared" si="346"/>
        <v/>
      </c>
      <c r="O1108" s="2">
        <f t="shared" si="349"/>
        <v>0.24577651129656014</v>
      </c>
      <c r="P1108" s="2">
        <f t="shared" si="350"/>
        <v>0.71463464278444944</v>
      </c>
      <c r="Q1108" s="2">
        <f t="shared" si="351"/>
        <v>0</v>
      </c>
      <c r="R1108" s="2">
        <f t="shared" si="352"/>
        <v>3.9588845918990367E-2</v>
      </c>
      <c r="S1108" s="1">
        <v>2415</v>
      </c>
      <c r="T1108" s="1">
        <v>7022</v>
      </c>
      <c r="AE1108" s="1">
        <v>389</v>
      </c>
      <c r="AS1108" t="s">
        <v>2623</v>
      </c>
      <c r="AT1108" t="s">
        <v>931</v>
      </c>
      <c r="AW1108" s="42">
        <v>21</v>
      </c>
      <c r="AX1108" s="44">
        <v>135</v>
      </c>
      <c r="AY1108" s="48">
        <f t="shared" si="337"/>
        <v>21135</v>
      </c>
      <c r="BA1108" s="7" t="s">
        <v>2971</v>
      </c>
    </row>
    <row r="1109" spans="1:53" hidden="1" outlineLevel="1" x14ac:dyDescent="0.2">
      <c r="A1109" t="s">
        <v>1492</v>
      </c>
      <c r="B1109" t="s">
        <v>931</v>
      </c>
      <c r="C1109" s="25">
        <v>24461</v>
      </c>
      <c r="F1109" s="1">
        <f t="shared" si="353"/>
        <v>17266</v>
      </c>
      <c r="H1109" s="1">
        <v>9273</v>
      </c>
      <c r="I1109" s="1">
        <v>9152</v>
      </c>
      <c r="J1109" s="2" t="str">
        <f t="shared" si="347"/>
        <v/>
      </c>
      <c r="K1109" s="2">
        <f t="shared" si="348"/>
        <v>0.53005907563998611</v>
      </c>
      <c r="L1109" s="10">
        <f t="shared" si="340"/>
        <v>1</v>
      </c>
      <c r="M1109" s="9">
        <f t="shared" si="345"/>
        <v>2</v>
      </c>
      <c r="N1109" s="8" t="str">
        <f t="shared" si="346"/>
        <v/>
      </c>
      <c r="O1109" s="2">
        <f t="shared" si="349"/>
        <v>0.5228773311710877</v>
      </c>
      <c r="P1109" s="2">
        <f t="shared" si="350"/>
        <v>0.42945673578130428</v>
      </c>
      <c r="Q1109" s="2">
        <f t="shared" si="351"/>
        <v>0</v>
      </c>
      <c r="R1109" s="2">
        <f t="shared" si="352"/>
        <v>4.7665933047608022E-2</v>
      </c>
      <c r="S1109" s="1">
        <v>9028</v>
      </c>
      <c r="T1109" s="1">
        <v>7415</v>
      </c>
      <c r="AE1109" s="1">
        <v>823</v>
      </c>
      <c r="AS1109" t="s">
        <v>1492</v>
      </c>
      <c r="AT1109" t="s">
        <v>931</v>
      </c>
      <c r="AW1109" s="42">
        <v>21</v>
      </c>
      <c r="AX1109" s="44">
        <v>137</v>
      </c>
      <c r="AY1109" s="48">
        <f t="shared" si="337"/>
        <v>21137</v>
      </c>
      <c r="BA1109" s="7" t="s">
        <v>2971</v>
      </c>
    </row>
    <row r="1110" spans="1:53" hidden="1" outlineLevel="1" x14ac:dyDescent="0.2">
      <c r="A1110" t="s">
        <v>563</v>
      </c>
      <c r="B1110" t="s">
        <v>931</v>
      </c>
      <c r="C1110" s="25">
        <v>9423</v>
      </c>
      <c r="F1110" s="1">
        <f t="shared" si="353"/>
        <v>7368</v>
      </c>
      <c r="H1110" s="1">
        <v>4552</v>
      </c>
      <c r="I1110" s="1">
        <v>4511</v>
      </c>
      <c r="J1110" s="2" t="str">
        <f t="shared" si="347"/>
        <v/>
      </c>
      <c r="K1110" s="2">
        <f t="shared" si="348"/>
        <v>0.61224212812160694</v>
      </c>
      <c r="L1110" s="10">
        <f t="shared" si="340"/>
        <v>1</v>
      </c>
      <c r="M1110" s="9">
        <f t="shared" si="345"/>
        <v>2</v>
      </c>
      <c r="N1110" s="8" t="str">
        <f t="shared" si="346"/>
        <v/>
      </c>
      <c r="O1110" s="2">
        <f t="shared" si="349"/>
        <v>0.74782844733984799</v>
      </c>
      <c r="P1110" s="2">
        <f t="shared" si="350"/>
        <v>0.20765472312703584</v>
      </c>
      <c r="Q1110" s="2">
        <f t="shared" si="351"/>
        <v>0</v>
      </c>
      <c r="R1110" s="2">
        <f t="shared" si="352"/>
        <v>4.451682953311617E-2</v>
      </c>
      <c r="S1110" s="1">
        <v>5510</v>
      </c>
      <c r="T1110" s="1">
        <v>1530</v>
      </c>
      <c r="AE1110" s="1">
        <v>328</v>
      </c>
      <c r="AS1110" t="s">
        <v>563</v>
      </c>
      <c r="AT1110" t="s">
        <v>931</v>
      </c>
      <c r="AW1110" s="42">
        <v>21</v>
      </c>
      <c r="AX1110" s="44">
        <v>139</v>
      </c>
      <c r="AY1110" s="48">
        <f t="shared" si="337"/>
        <v>21139</v>
      </c>
      <c r="BA1110" s="7" t="s">
        <v>2971</v>
      </c>
    </row>
    <row r="1111" spans="1:53" hidden="1" outlineLevel="1" x14ac:dyDescent="0.2">
      <c r="A1111" t="s">
        <v>775</v>
      </c>
      <c r="B1111" t="s">
        <v>931</v>
      </c>
      <c r="C1111" s="25">
        <v>26646</v>
      </c>
      <c r="F1111" s="1">
        <f t="shared" si="353"/>
        <v>17033</v>
      </c>
      <c r="H1111" s="1">
        <v>10603</v>
      </c>
      <c r="I1111" s="1">
        <v>10510</v>
      </c>
      <c r="J1111" s="2" t="str">
        <f t="shared" si="347"/>
        <v/>
      </c>
      <c r="K1111" s="2">
        <f t="shared" si="348"/>
        <v>0.61703751541126051</v>
      </c>
      <c r="L1111" s="10">
        <f t="shared" si="340"/>
        <v>1</v>
      </c>
      <c r="M1111" s="9">
        <f t="shared" si="345"/>
        <v>2</v>
      </c>
      <c r="N1111" s="8" t="str">
        <f t="shared" si="346"/>
        <v/>
      </c>
      <c r="O1111" s="2">
        <f t="shared" si="349"/>
        <v>0.67791933305935537</v>
      </c>
      <c r="P1111" s="2">
        <f t="shared" si="350"/>
        <v>0.26231433100452062</v>
      </c>
      <c r="Q1111" s="2">
        <f t="shared" si="351"/>
        <v>0</v>
      </c>
      <c r="R1111" s="2">
        <f t="shared" si="352"/>
        <v>5.9766335936124015E-2</v>
      </c>
      <c r="S1111" s="1">
        <v>11547</v>
      </c>
      <c r="T1111" s="1">
        <v>4468</v>
      </c>
      <c r="AE1111" s="1">
        <v>1018</v>
      </c>
      <c r="AS1111" t="s">
        <v>775</v>
      </c>
      <c r="AT1111" t="s">
        <v>931</v>
      </c>
      <c r="AW1111" s="42">
        <v>21</v>
      </c>
      <c r="AX1111" s="44">
        <v>141</v>
      </c>
      <c r="AY1111" s="48">
        <f t="shared" si="337"/>
        <v>21141</v>
      </c>
      <c r="BA1111" s="7" t="s">
        <v>2971</v>
      </c>
    </row>
    <row r="1112" spans="1:53" hidden="1" outlineLevel="1" x14ac:dyDescent="0.2">
      <c r="A1112" t="s">
        <v>294</v>
      </c>
      <c r="B1112" t="s">
        <v>931</v>
      </c>
      <c r="C1112" s="25">
        <v>8351</v>
      </c>
      <c r="F1112" s="1">
        <f t="shared" si="353"/>
        <v>6070</v>
      </c>
      <c r="H1112" s="1">
        <v>3883</v>
      </c>
      <c r="I1112" s="1">
        <v>3839</v>
      </c>
      <c r="J1112" s="2" t="str">
        <f t="shared" si="347"/>
        <v/>
      </c>
      <c r="K1112" s="2">
        <f t="shared" si="348"/>
        <v>0.63245469522240527</v>
      </c>
      <c r="L1112" s="10">
        <f t="shared" si="340"/>
        <v>1</v>
      </c>
      <c r="M1112" s="9">
        <f t="shared" si="345"/>
        <v>2</v>
      </c>
      <c r="N1112" s="8" t="str">
        <f t="shared" si="346"/>
        <v/>
      </c>
      <c r="O1112" s="2">
        <f t="shared" si="349"/>
        <v>0.72322899505766058</v>
      </c>
      <c r="P1112" s="2">
        <f t="shared" si="350"/>
        <v>0.2270181219110379</v>
      </c>
      <c r="Q1112" s="2">
        <f t="shared" si="351"/>
        <v>0</v>
      </c>
      <c r="R1112" s="2">
        <f t="shared" si="352"/>
        <v>4.9752883031301515E-2</v>
      </c>
      <c r="S1112" s="1">
        <v>4390</v>
      </c>
      <c r="T1112" s="1">
        <v>1378</v>
      </c>
      <c r="AE1112" s="1">
        <v>302</v>
      </c>
      <c r="AS1112" t="s">
        <v>294</v>
      </c>
      <c r="AT1112" t="s">
        <v>931</v>
      </c>
      <c r="AW1112" s="42">
        <v>21</v>
      </c>
      <c r="AX1112" s="44">
        <v>143</v>
      </c>
      <c r="AY1112" s="48">
        <f t="shared" si="337"/>
        <v>21143</v>
      </c>
      <c r="BA1112" s="7" t="s">
        <v>2971</v>
      </c>
    </row>
    <row r="1113" spans="1:53" hidden="1" outlineLevel="1" x14ac:dyDescent="0.2">
      <c r="A1113" t="s">
        <v>507</v>
      </c>
      <c r="B1113" t="s">
        <v>931</v>
      </c>
      <c r="C1113" s="25">
        <v>65549</v>
      </c>
      <c r="F1113" s="1">
        <f t="shared" si="353"/>
        <v>49492</v>
      </c>
      <c r="H1113" s="1">
        <v>30781</v>
      </c>
      <c r="I1113" s="1">
        <v>30551</v>
      </c>
      <c r="J1113" s="2" t="str">
        <f t="shared" si="347"/>
        <v/>
      </c>
      <c r="K1113" s="2">
        <f t="shared" si="348"/>
        <v>0.61729168350440478</v>
      </c>
      <c r="L1113" s="10">
        <f t="shared" si="340"/>
        <v>1</v>
      </c>
      <c r="M1113" s="9">
        <f t="shared" si="345"/>
        <v>2</v>
      </c>
      <c r="N1113" s="8" t="str">
        <f t="shared" si="346"/>
        <v/>
      </c>
      <c r="O1113" s="2">
        <f t="shared" si="349"/>
        <v>0.60551200193970744</v>
      </c>
      <c r="P1113" s="2">
        <f t="shared" si="350"/>
        <v>0.31635415824779761</v>
      </c>
      <c r="Q1113" s="2">
        <f t="shared" si="351"/>
        <v>0</v>
      </c>
      <c r="R1113" s="2">
        <f t="shared" si="352"/>
        <v>7.8133839812494943E-2</v>
      </c>
      <c r="S1113" s="1">
        <v>29968</v>
      </c>
      <c r="T1113" s="1">
        <v>15657</v>
      </c>
      <c r="AE1113" s="1">
        <v>3867</v>
      </c>
      <c r="AS1113" t="s">
        <v>507</v>
      </c>
      <c r="AT1113" t="s">
        <v>931</v>
      </c>
      <c r="AW1113" s="42">
        <v>21</v>
      </c>
      <c r="AX1113" s="44">
        <v>145</v>
      </c>
      <c r="AY1113" s="48">
        <f t="shared" si="337"/>
        <v>21145</v>
      </c>
      <c r="BA1113" s="7" t="s">
        <v>2971</v>
      </c>
    </row>
    <row r="1114" spans="1:53" hidden="1" outlineLevel="1" x14ac:dyDescent="0.2">
      <c r="A1114" t="s">
        <v>154</v>
      </c>
      <c r="B1114" t="s">
        <v>931</v>
      </c>
      <c r="C1114" s="25">
        <v>18069</v>
      </c>
      <c r="F1114" s="1">
        <f t="shared" si="353"/>
        <v>10935</v>
      </c>
      <c r="H1114" s="1">
        <v>5803</v>
      </c>
      <c r="I1114" s="1">
        <v>5707</v>
      </c>
      <c r="J1114" s="2" t="str">
        <f t="shared" si="347"/>
        <v/>
      </c>
      <c r="K1114" s="2">
        <f t="shared" si="348"/>
        <v>0.52190214906264287</v>
      </c>
      <c r="L1114" s="10">
        <f t="shared" si="340"/>
        <v>2</v>
      </c>
      <c r="M1114" s="9">
        <f t="shared" si="345"/>
        <v>1</v>
      </c>
      <c r="N1114" s="8" t="str">
        <f t="shared" si="346"/>
        <v/>
      </c>
      <c r="O1114" s="2">
        <f t="shared" si="349"/>
        <v>0.27142203932327391</v>
      </c>
      <c r="P1114" s="2">
        <f t="shared" si="350"/>
        <v>0.6831275720164609</v>
      </c>
      <c r="Q1114" s="2">
        <f t="shared" si="351"/>
        <v>0</v>
      </c>
      <c r="R1114" s="2">
        <f t="shared" si="352"/>
        <v>4.5450388660265184E-2</v>
      </c>
      <c r="S1114" s="1">
        <v>2968</v>
      </c>
      <c r="T1114" s="1">
        <v>7470</v>
      </c>
      <c r="AE1114" s="1">
        <v>497</v>
      </c>
      <c r="AS1114" t="s">
        <v>154</v>
      </c>
      <c r="AT1114" t="s">
        <v>931</v>
      </c>
      <c r="AW1114" s="42">
        <v>21</v>
      </c>
      <c r="AX1114" s="44">
        <v>147</v>
      </c>
      <c r="AY1114" s="48">
        <f t="shared" si="337"/>
        <v>21147</v>
      </c>
      <c r="BA1114" s="7" t="s">
        <v>2971</v>
      </c>
    </row>
    <row r="1115" spans="1:53" hidden="1" outlineLevel="1" x14ac:dyDescent="0.2">
      <c r="A1115" t="s">
        <v>107</v>
      </c>
      <c r="B1115" t="s">
        <v>931</v>
      </c>
      <c r="C1115" s="25">
        <v>9506</v>
      </c>
      <c r="F1115" s="1">
        <f t="shared" si="353"/>
        <v>6700</v>
      </c>
      <c r="H1115" s="1">
        <v>4235</v>
      </c>
      <c r="I1115" s="1">
        <v>4200</v>
      </c>
      <c r="J1115" s="2" t="str">
        <f t="shared" si="347"/>
        <v/>
      </c>
      <c r="K1115" s="2">
        <f t="shared" si="348"/>
        <v>0.62686567164179108</v>
      </c>
      <c r="L1115" s="10">
        <f t="shared" si="340"/>
        <v>1</v>
      </c>
      <c r="M1115" s="9">
        <f t="shared" si="345"/>
        <v>2</v>
      </c>
      <c r="N1115" s="8" t="str">
        <f t="shared" si="346"/>
        <v/>
      </c>
      <c r="O1115" s="2">
        <f t="shared" si="349"/>
        <v>0.6952238805970149</v>
      </c>
      <c r="P1115" s="2">
        <f t="shared" si="350"/>
        <v>0.26089552238805969</v>
      </c>
      <c r="Q1115" s="2">
        <f t="shared" si="351"/>
        <v>0</v>
      </c>
      <c r="R1115" s="2">
        <f t="shared" si="352"/>
        <v>4.3880597014925415E-2</v>
      </c>
      <c r="S1115" s="1">
        <v>4658</v>
      </c>
      <c r="T1115" s="1">
        <v>1748</v>
      </c>
      <c r="AE1115" s="1">
        <v>294</v>
      </c>
      <c r="AS1115" t="s">
        <v>107</v>
      </c>
      <c r="AT1115" t="s">
        <v>931</v>
      </c>
      <c r="AW1115" s="42">
        <v>21</v>
      </c>
      <c r="AX1115" s="44">
        <v>149</v>
      </c>
      <c r="AY1115" s="48">
        <f t="shared" si="337"/>
        <v>21149</v>
      </c>
      <c r="BA1115" s="7" t="s">
        <v>2971</v>
      </c>
    </row>
    <row r="1116" spans="1:53" hidden="1" outlineLevel="1" x14ac:dyDescent="0.2">
      <c r="A1116" t="s">
        <v>1542</v>
      </c>
      <c r="B1116" t="s">
        <v>931</v>
      </c>
      <c r="C1116" s="25">
        <v>84786</v>
      </c>
      <c r="F1116" s="1">
        <f t="shared" si="353"/>
        <v>56426</v>
      </c>
      <c r="H1116" s="1">
        <v>33631</v>
      </c>
      <c r="I1116" s="1">
        <v>33322</v>
      </c>
      <c r="J1116" s="2" t="str">
        <f t="shared" si="347"/>
        <v/>
      </c>
      <c r="K1116" s="2">
        <f t="shared" si="348"/>
        <v>0.59054336653315842</v>
      </c>
      <c r="L1116" s="10">
        <f t="shared" si="340"/>
        <v>1</v>
      </c>
      <c r="M1116" s="9">
        <f t="shared" si="345"/>
        <v>2</v>
      </c>
      <c r="N1116" s="8" t="str">
        <f t="shared" si="346"/>
        <v/>
      </c>
      <c r="O1116" s="2">
        <f t="shared" si="349"/>
        <v>0.52146173749689861</v>
      </c>
      <c r="P1116" s="2">
        <f t="shared" si="350"/>
        <v>0.38639988657710983</v>
      </c>
      <c r="Q1116" s="2">
        <f t="shared" si="351"/>
        <v>0</v>
      </c>
      <c r="R1116" s="2">
        <f t="shared" si="352"/>
        <v>9.2138375925991556E-2</v>
      </c>
      <c r="S1116" s="1">
        <v>29424</v>
      </c>
      <c r="T1116" s="1">
        <v>21803</v>
      </c>
      <c r="AE1116" s="1">
        <v>5199</v>
      </c>
      <c r="AS1116" t="s">
        <v>1542</v>
      </c>
      <c r="AT1116" t="s">
        <v>931</v>
      </c>
      <c r="AW1116" s="42">
        <v>21</v>
      </c>
      <c r="AX1116" s="44">
        <v>151</v>
      </c>
      <c r="AY1116" s="48">
        <f t="shared" si="337"/>
        <v>21151</v>
      </c>
      <c r="BA1116" s="7" t="s">
        <v>2971</v>
      </c>
    </row>
    <row r="1117" spans="1:53" hidden="1" outlineLevel="1" x14ac:dyDescent="0.2">
      <c r="A1117" t="s">
        <v>504</v>
      </c>
      <c r="B1117" t="s">
        <v>931</v>
      </c>
      <c r="C1117" s="25">
        <v>13041</v>
      </c>
      <c r="F1117" s="1">
        <f t="shared" si="353"/>
        <v>10056</v>
      </c>
      <c r="H1117" s="1">
        <v>5108</v>
      </c>
      <c r="I1117" s="1">
        <v>4906</v>
      </c>
      <c r="J1117" s="2" t="str">
        <f t="shared" si="347"/>
        <v/>
      </c>
      <c r="K1117" s="2">
        <f t="shared" si="348"/>
        <v>0.48786793953858393</v>
      </c>
      <c r="L1117" s="10">
        <f t="shared" si="340"/>
        <v>1</v>
      </c>
      <c r="M1117" s="9">
        <f t="shared" si="345"/>
        <v>2</v>
      </c>
      <c r="N1117" s="8" t="str">
        <f t="shared" si="346"/>
        <v/>
      </c>
      <c r="O1117" s="2">
        <f t="shared" si="349"/>
        <v>0.70843277645186953</v>
      </c>
      <c r="P1117" s="2">
        <f t="shared" si="350"/>
        <v>0.27714797136038188</v>
      </c>
      <c r="Q1117" s="2">
        <f t="shared" si="351"/>
        <v>0</v>
      </c>
      <c r="R1117" s="2">
        <f t="shared" si="352"/>
        <v>1.4419252187748588E-2</v>
      </c>
      <c r="S1117" s="1">
        <v>7124</v>
      </c>
      <c r="T1117" s="1">
        <v>2787</v>
      </c>
      <c r="AE1117" s="1">
        <v>145</v>
      </c>
      <c r="AS1117" t="s">
        <v>504</v>
      </c>
      <c r="AT1117" t="s">
        <v>931</v>
      </c>
      <c r="AW1117" s="42">
        <v>21</v>
      </c>
      <c r="AX1117" s="44">
        <v>153</v>
      </c>
      <c r="AY1117" s="48">
        <f t="shared" si="337"/>
        <v>21153</v>
      </c>
      <c r="BA1117" s="7" t="s">
        <v>2971</v>
      </c>
    </row>
    <row r="1118" spans="1:53" hidden="1" outlineLevel="1" x14ac:dyDescent="0.2">
      <c r="A1118" t="s">
        <v>1706</v>
      </c>
      <c r="B1118" t="s">
        <v>931</v>
      </c>
      <c r="C1118" s="25">
        <v>20090</v>
      </c>
      <c r="F1118" s="1">
        <f t="shared" si="353"/>
        <v>12582</v>
      </c>
      <c r="H1118" s="1">
        <v>7405</v>
      </c>
      <c r="I1118" s="1">
        <v>7318</v>
      </c>
      <c r="J1118" s="2" t="str">
        <f t="shared" si="347"/>
        <v/>
      </c>
      <c r="K1118" s="2">
        <f t="shared" si="348"/>
        <v>0.58162454299793354</v>
      </c>
      <c r="L1118" s="10">
        <f t="shared" si="340"/>
        <v>1</v>
      </c>
      <c r="M1118" s="9">
        <f t="shared" si="345"/>
        <v>2</v>
      </c>
      <c r="N1118" s="8" t="str">
        <f t="shared" si="346"/>
        <v/>
      </c>
      <c r="O1118" s="2">
        <f t="shared" si="349"/>
        <v>0.8059926879669369</v>
      </c>
      <c r="P1118" s="2">
        <f t="shared" si="350"/>
        <v>0.161103163249086</v>
      </c>
      <c r="Q1118" s="2">
        <f t="shared" si="351"/>
        <v>0</v>
      </c>
      <c r="R1118" s="2">
        <f t="shared" si="352"/>
        <v>3.29041487839771E-2</v>
      </c>
      <c r="S1118" s="1">
        <v>10141</v>
      </c>
      <c r="T1118" s="1">
        <v>2027</v>
      </c>
      <c r="AE1118" s="1">
        <v>414</v>
      </c>
      <c r="AS1118" t="s">
        <v>1706</v>
      </c>
      <c r="AT1118" t="s">
        <v>931</v>
      </c>
      <c r="AW1118" s="42">
        <v>21</v>
      </c>
      <c r="AX1118" s="44">
        <v>155</v>
      </c>
      <c r="AY1118" s="48">
        <f t="shared" si="337"/>
        <v>21155</v>
      </c>
      <c r="BA1118" s="7" t="s">
        <v>2971</v>
      </c>
    </row>
    <row r="1119" spans="1:53" hidden="1" outlineLevel="1" x14ac:dyDescent="0.2">
      <c r="A1119" t="s">
        <v>1726</v>
      </c>
      <c r="B1119" t="s">
        <v>931</v>
      </c>
      <c r="C1119" s="25">
        <v>31344</v>
      </c>
      <c r="F1119" s="1">
        <f t="shared" si="353"/>
        <v>24041</v>
      </c>
      <c r="H1119" s="1">
        <v>15851</v>
      </c>
      <c r="I1119" s="1">
        <v>15719</v>
      </c>
      <c r="J1119" s="2" t="str">
        <f t="shared" si="347"/>
        <v/>
      </c>
      <c r="K1119" s="2">
        <f t="shared" si="348"/>
        <v>0.6538413543529803</v>
      </c>
      <c r="L1119" s="10">
        <f t="shared" si="340"/>
        <v>1</v>
      </c>
      <c r="M1119" s="9">
        <f t="shared" si="345"/>
        <v>2</v>
      </c>
      <c r="N1119" s="8" t="str">
        <f t="shared" si="346"/>
        <v/>
      </c>
      <c r="O1119" s="2">
        <f t="shared" si="349"/>
        <v>0.69759993344702798</v>
      </c>
      <c r="P1119" s="2">
        <f t="shared" si="350"/>
        <v>0.25606255979368581</v>
      </c>
      <c r="Q1119" s="2">
        <f t="shared" si="351"/>
        <v>0</v>
      </c>
      <c r="R1119" s="2">
        <f t="shared" si="352"/>
        <v>4.6337506759286218E-2</v>
      </c>
      <c r="S1119" s="1">
        <v>16771</v>
      </c>
      <c r="T1119" s="1">
        <v>6156</v>
      </c>
      <c r="AE1119" s="1">
        <v>1114</v>
      </c>
      <c r="AS1119" t="s">
        <v>1726</v>
      </c>
      <c r="AT1119" t="s">
        <v>931</v>
      </c>
      <c r="AW1119" s="42">
        <v>21</v>
      </c>
      <c r="AX1119" s="44">
        <v>157</v>
      </c>
      <c r="AY1119" s="48">
        <f t="shared" si="337"/>
        <v>21157</v>
      </c>
      <c r="BA1119" s="7" t="s">
        <v>2971</v>
      </c>
    </row>
    <row r="1120" spans="1:53" hidden="1" outlineLevel="1" x14ac:dyDescent="0.2">
      <c r="A1120" t="s">
        <v>1</v>
      </c>
      <c r="B1120" t="s">
        <v>931</v>
      </c>
      <c r="C1120" s="25">
        <v>12743</v>
      </c>
      <c r="F1120" s="1">
        <f t="shared" si="353"/>
        <v>8056</v>
      </c>
      <c r="H1120" s="1">
        <v>3899</v>
      </c>
      <c r="I1120" s="1">
        <v>3824</v>
      </c>
      <c r="J1120" s="2" t="str">
        <f t="shared" si="347"/>
        <v/>
      </c>
      <c r="K1120" s="2">
        <f t="shared" si="348"/>
        <v>0.47467725918570008</v>
      </c>
      <c r="L1120" s="10">
        <f t="shared" si="340"/>
        <v>2</v>
      </c>
      <c r="M1120" s="9">
        <f t="shared" si="345"/>
        <v>1</v>
      </c>
      <c r="N1120" s="8" t="str">
        <f t="shared" si="346"/>
        <v/>
      </c>
      <c r="O1120" s="2">
        <f t="shared" si="349"/>
        <v>0.29059086395233369</v>
      </c>
      <c r="P1120" s="2">
        <f t="shared" si="350"/>
        <v>0.69352035749751739</v>
      </c>
      <c r="Q1120" s="2">
        <f t="shared" si="351"/>
        <v>0</v>
      </c>
      <c r="R1120" s="2">
        <f t="shared" si="352"/>
        <v>1.5888778550148919E-2</v>
      </c>
      <c r="S1120" s="1">
        <v>2341</v>
      </c>
      <c r="T1120" s="1">
        <v>5587</v>
      </c>
      <c r="AE1120" s="1">
        <v>128</v>
      </c>
      <c r="AS1120" t="s">
        <v>1</v>
      </c>
      <c r="AT1120" t="s">
        <v>931</v>
      </c>
      <c r="AW1120" s="42">
        <v>21</v>
      </c>
      <c r="AX1120" s="44">
        <v>159</v>
      </c>
      <c r="AY1120" s="48">
        <f t="shared" si="337"/>
        <v>21159</v>
      </c>
      <c r="BA1120" s="7" t="s">
        <v>2971</v>
      </c>
    </row>
    <row r="1121" spans="1:53" hidden="1" outlineLevel="1" x14ac:dyDescent="0.2">
      <c r="A1121" t="s">
        <v>1816</v>
      </c>
      <c r="B1121" t="s">
        <v>931</v>
      </c>
      <c r="C1121" s="25">
        <v>17512</v>
      </c>
      <c r="F1121" s="1">
        <f t="shared" si="353"/>
        <v>12235</v>
      </c>
      <c r="H1121" s="1">
        <v>6958</v>
      </c>
      <c r="I1121" s="1">
        <v>6881</v>
      </c>
      <c r="J1121" s="2" t="str">
        <f t="shared" si="347"/>
        <v/>
      </c>
      <c r="K1121" s="2">
        <f t="shared" si="348"/>
        <v>0.56240294237842259</v>
      </c>
      <c r="L1121" s="10">
        <f t="shared" si="340"/>
        <v>1</v>
      </c>
      <c r="M1121" s="9">
        <f t="shared" si="345"/>
        <v>2</v>
      </c>
      <c r="N1121" s="8" t="str">
        <f t="shared" si="346"/>
        <v/>
      </c>
      <c r="O1121" s="2">
        <f t="shared" si="349"/>
        <v>0.651655087862689</v>
      </c>
      <c r="P1121" s="2">
        <f t="shared" si="350"/>
        <v>0.28009807928075192</v>
      </c>
      <c r="Q1121" s="2">
        <f t="shared" si="351"/>
        <v>0</v>
      </c>
      <c r="R1121" s="2">
        <f t="shared" si="352"/>
        <v>6.8246832856559081E-2</v>
      </c>
      <c r="S1121" s="1">
        <v>7973</v>
      </c>
      <c r="T1121" s="1">
        <v>3427</v>
      </c>
      <c r="AE1121" s="1">
        <v>835</v>
      </c>
      <c r="AS1121" t="s">
        <v>1816</v>
      </c>
      <c r="AT1121" t="s">
        <v>931</v>
      </c>
      <c r="AW1121" s="42">
        <v>21</v>
      </c>
      <c r="AX1121" s="44">
        <v>161</v>
      </c>
      <c r="AY1121" s="48">
        <f t="shared" si="337"/>
        <v>21161</v>
      </c>
      <c r="BA1121" s="7" t="s">
        <v>2971</v>
      </c>
    </row>
    <row r="1122" spans="1:53" hidden="1" outlineLevel="1" x14ac:dyDescent="0.2">
      <c r="A1122" t="s">
        <v>1669</v>
      </c>
      <c r="B1122" t="s">
        <v>931</v>
      </c>
      <c r="C1122" s="25">
        <v>29237</v>
      </c>
      <c r="F1122" s="1">
        <f t="shared" si="353"/>
        <v>19105</v>
      </c>
      <c r="H1122" s="1">
        <v>11056</v>
      </c>
      <c r="I1122" s="1">
        <v>10916</v>
      </c>
      <c r="J1122" s="2" t="str">
        <f t="shared" si="347"/>
        <v/>
      </c>
      <c r="K1122" s="2">
        <f t="shared" si="348"/>
        <v>0.57136875163569745</v>
      </c>
      <c r="L1122" s="10">
        <f t="shared" si="340"/>
        <v>1</v>
      </c>
      <c r="M1122" s="9">
        <f t="shared" si="345"/>
        <v>2</v>
      </c>
      <c r="N1122" s="8" t="str">
        <f t="shared" si="346"/>
        <v/>
      </c>
      <c r="O1122" s="2">
        <f t="shared" si="349"/>
        <v>0.58141847683852399</v>
      </c>
      <c r="P1122" s="2">
        <f t="shared" si="350"/>
        <v>0.34493588065951319</v>
      </c>
      <c r="Q1122" s="2">
        <f t="shared" si="351"/>
        <v>0</v>
      </c>
      <c r="R1122" s="2">
        <f t="shared" si="352"/>
        <v>7.3645642501962816E-2</v>
      </c>
      <c r="S1122" s="1">
        <v>11108</v>
      </c>
      <c r="T1122" s="1">
        <v>6590</v>
      </c>
      <c r="AE1122" s="1">
        <v>1407</v>
      </c>
      <c r="AS1122" t="s">
        <v>1669</v>
      </c>
      <c r="AT1122" t="s">
        <v>931</v>
      </c>
      <c r="AW1122" s="42">
        <v>21</v>
      </c>
      <c r="AX1122" s="44">
        <v>163</v>
      </c>
      <c r="AY1122" s="48">
        <f t="shared" si="337"/>
        <v>21163</v>
      </c>
      <c r="BA1122" s="7" t="s">
        <v>2971</v>
      </c>
    </row>
    <row r="1123" spans="1:53" hidden="1" outlineLevel="1" x14ac:dyDescent="0.2">
      <c r="A1123" t="s">
        <v>1804</v>
      </c>
      <c r="B1123" t="s">
        <v>931</v>
      </c>
      <c r="C1123" s="25">
        <v>6220</v>
      </c>
      <c r="F1123" s="1">
        <f t="shared" si="353"/>
        <v>5176</v>
      </c>
      <c r="H1123" s="1">
        <v>2692</v>
      </c>
      <c r="I1123" s="1">
        <v>2598</v>
      </c>
      <c r="J1123" s="2" t="str">
        <f t="shared" si="347"/>
        <v/>
      </c>
      <c r="K1123" s="2">
        <f t="shared" si="348"/>
        <v>0.50193199381761977</v>
      </c>
      <c r="L1123" s="10">
        <f t="shared" si="340"/>
        <v>1</v>
      </c>
      <c r="M1123" s="9">
        <f t="shared" si="345"/>
        <v>2</v>
      </c>
      <c r="N1123" s="8" t="str">
        <f t="shared" si="346"/>
        <v/>
      </c>
      <c r="O1123" s="2">
        <f t="shared" si="349"/>
        <v>0.79926584234930453</v>
      </c>
      <c r="P1123" s="2">
        <f t="shared" si="350"/>
        <v>0.15282071097372488</v>
      </c>
      <c r="Q1123" s="2">
        <f t="shared" si="351"/>
        <v>0</v>
      </c>
      <c r="R1123" s="2">
        <f t="shared" si="352"/>
        <v>4.7913446676970589E-2</v>
      </c>
      <c r="S1123" s="1">
        <v>4137</v>
      </c>
      <c r="T1123" s="1">
        <v>791</v>
      </c>
      <c r="AE1123" s="1">
        <v>248</v>
      </c>
      <c r="AS1123" t="s">
        <v>1804</v>
      </c>
      <c r="AT1123" t="s">
        <v>931</v>
      </c>
      <c r="AW1123" s="42">
        <v>21</v>
      </c>
      <c r="AX1123" s="44">
        <v>165</v>
      </c>
      <c r="AY1123" s="48">
        <f t="shared" si="337"/>
        <v>21165</v>
      </c>
      <c r="BA1123" s="7" t="s">
        <v>2971</v>
      </c>
    </row>
    <row r="1124" spans="1:53" hidden="1" outlineLevel="1" x14ac:dyDescent="0.2">
      <c r="A1124" t="s">
        <v>415</v>
      </c>
      <c r="B1124" t="s">
        <v>931</v>
      </c>
      <c r="C1124" s="25">
        <v>21261</v>
      </c>
      <c r="F1124" s="1">
        <f t="shared" si="353"/>
        <v>16495</v>
      </c>
      <c r="H1124" s="1">
        <v>10023</v>
      </c>
      <c r="I1124" s="1">
        <v>9939</v>
      </c>
      <c r="J1124" s="2" t="str">
        <f t="shared" si="347"/>
        <v/>
      </c>
      <c r="K1124" s="2">
        <f t="shared" si="348"/>
        <v>0.60254622612913</v>
      </c>
      <c r="L1124" s="10">
        <f t="shared" si="340"/>
        <v>1</v>
      </c>
      <c r="M1124" s="9">
        <f t="shared" si="345"/>
        <v>2</v>
      </c>
      <c r="N1124" s="8" t="str">
        <f t="shared" si="346"/>
        <v/>
      </c>
      <c r="O1124" s="2">
        <f t="shared" si="349"/>
        <v>0.63752652318884506</v>
      </c>
      <c r="P1124" s="2">
        <f t="shared" si="350"/>
        <v>0.3108820854804486</v>
      </c>
      <c r="Q1124" s="2">
        <f t="shared" si="351"/>
        <v>0</v>
      </c>
      <c r="R1124" s="2">
        <f t="shared" si="352"/>
        <v>5.1591391330706338E-2</v>
      </c>
      <c r="S1124" s="1">
        <v>10516</v>
      </c>
      <c r="T1124" s="1">
        <v>5128</v>
      </c>
      <c r="AE1124" s="1">
        <v>851</v>
      </c>
      <c r="AS1124" t="s">
        <v>415</v>
      </c>
      <c r="AT1124" t="s">
        <v>931</v>
      </c>
      <c r="AW1124" s="42">
        <v>21</v>
      </c>
      <c r="AX1124" s="44">
        <v>167</v>
      </c>
      <c r="AY1124" s="48">
        <f t="shared" si="337"/>
        <v>21167</v>
      </c>
      <c r="BA1124" s="7" t="s">
        <v>2971</v>
      </c>
    </row>
    <row r="1125" spans="1:53" hidden="1" outlineLevel="1" x14ac:dyDescent="0.2">
      <c r="A1125" t="s">
        <v>1864</v>
      </c>
      <c r="B1125" t="s">
        <v>931</v>
      </c>
      <c r="C1125" s="25">
        <v>9969</v>
      </c>
      <c r="F1125" s="1">
        <f t="shared" si="353"/>
        <v>7447</v>
      </c>
      <c r="H1125" s="1">
        <v>4287</v>
      </c>
      <c r="I1125" s="1">
        <v>4184</v>
      </c>
      <c r="J1125" s="2" t="str">
        <f t="shared" si="347"/>
        <v/>
      </c>
      <c r="K1125" s="2">
        <f t="shared" si="348"/>
        <v>0.56183698133476567</v>
      </c>
      <c r="L1125" s="10">
        <f t="shared" si="340"/>
        <v>1</v>
      </c>
      <c r="M1125" s="9">
        <f t="shared" si="345"/>
        <v>2</v>
      </c>
      <c r="N1125" s="8" t="str">
        <f t="shared" si="346"/>
        <v/>
      </c>
      <c r="O1125" s="2">
        <f t="shared" si="349"/>
        <v>0.55404861017859541</v>
      </c>
      <c r="P1125" s="2">
        <f t="shared" si="350"/>
        <v>0.39599838861286424</v>
      </c>
      <c r="Q1125" s="2">
        <f t="shared" si="351"/>
        <v>0</v>
      </c>
      <c r="R1125" s="2">
        <f t="shared" si="352"/>
        <v>4.9953001208540349E-2</v>
      </c>
      <c r="S1125" s="1">
        <v>4126</v>
      </c>
      <c r="T1125" s="1">
        <v>2949</v>
      </c>
      <c r="AE1125" s="1">
        <v>372</v>
      </c>
      <c r="AS1125" t="s">
        <v>1864</v>
      </c>
      <c r="AT1125" t="s">
        <v>931</v>
      </c>
      <c r="AW1125" s="42">
        <v>21</v>
      </c>
      <c r="AX1125" s="44">
        <v>169</v>
      </c>
      <c r="AY1125" s="48">
        <f t="shared" si="337"/>
        <v>21169</v>
      </c>
      <c r="BA1125" s="7" t="s">
        <v>2971</v>
      </c>
    </row>
    <row r="1126" spans="1:53" hidden="1" outlineLevel="1" x14ac:dyDescent="0.2">
      <c r="A1126" t="s">
        <v>590</v>
      </c>
      <c r="B1126" t="s">
        <v>931</v>
      </c>
      <c r="C1126" s="25">
        <v>10821</v>
      </c>
      <c r="F1126" s="1">
        <f t="shared" si="353"/>
        <v>8396</v>
      </c>
      <c r="H1126" s="1">
        <v>4795</v>
      </c>
      <c r="I1126" s="1">
        <v>4746</v>
      </c>
      <c r="J1126" s="2" t="str">
        <f t="shared" si="347"/>
        <v/>
      </c>
      <c r="K1126" s="2">
        <f t="shared" si="348"/>
        <v>0.56526917579799907</v>
      </c>
      <c r="L1126" s="10">
        <f t="shared" si="340"/>
        <v>2</v>
      </c>
      <c r="M1126" s="9">
        <f t="shared" si="345"/>
        <v>1</v>
      </c>
      <c r="N1126" s="8" t="str">
        <f t="shared" si="346"/>
        <v/>
      </c>
      <c r="O1126" s="2">
        <f t="shared" si="349"/>
        <v>0.13458789899952359</v>
      </c>
      <c r="P1126" s="2">
        <f t="shared" si="350"/>
        <v>0.83635064316341112</v>
      </c>
      <c r="Q1126" s="2">
        <f t="shared" si="351"/>
        <v>0</v>
      </c>
      <c r="R1126" s="2">
        <f t="shared" si="352"/>
        <v>2.9061457837065263E-2</v>
      </c>
      <c r="S1126" s="1">
        <v>1130</v>
      </c>
      <c r="T1126" s="1">
        <v>7022</v>
      </c>
      <c r="AE1126" s="1">
        <v>244</v>
      </c>
      <c r="AS1126" t="s">
        <v>590</v>
      </c>
      <c r="AT1126" t="s">
        <v>931</v>
      </c>
      <c r="AW1126" s="42">
        <v>21</v>
      </c>
      <c r="AX1126" s="44">
        <v>171</v>
      </c>
      <c r="AY1126" s="48">
        <f t="shared" si="337"/>
        <v>21171</v>
      </c>
      <c r="BA1126" s="7" t="s">
        <v>2971</v>
      </c>
    </row>
    <row r="1127" spans="1:53" hidden="1" outlineLevel="1" x14ac:dyDescent="0.2">
      <c r="A1127" t="s">
        <v>1313</v>
      </c>
      <c r="B1127" t="s">
        <v>931</v>
      </c>
      <c r="C1127" s="25">
        <v>26902</v>
      </c>
      <c r="F1127" s="1">
        <f t="shared" si="353"/>
        <v>19025</v>
      </c>
      <c r="H1127" s="1">
        <v>10359</v>
      </c>
      <c r="I1127" s="1">
        <v>10248</v>
      </c>
      <c r="J1127" s="2" t="str">
        <f t="shared" si="347"/>
        <v/>
      </c>
      <c r="K1127" s="2">
        <f t="shared" si="348"/>
        <v>0.53865965834428386</v>
      </c>
      <c r="L1127" s="10">
        <f t="shared" si="340"/>
        <v>1</v>
      </c>
      <c r="M1127" s="9">
        <f t="shared" si="345"/>
        <v>2</v>
      </c>
      <c r="N1127" s="8" t="str">
        <f t="shared" si="346"/>
        <v/>
      </c>
      <c r="O1127" s="2">
        <f t="shared" si="349"/>
        <v>0.71227332457293036</v>
      </c>
      <c r="P1127" s="2">
        <f t="shared" si="350"/>
        <v>0.23957950065703024</v>
      </c>
      <c r="Q1127" s="2">
        <f t="shared" si="351"/>
        <v>0</v>
      </c>
      <c r="R1127" s="2">
        <f t="shared" si="352"/>
        <v>4.8147174770039408E-2</v>
      </c>
      <c r="S1127" s="1">
        <v>13551</v>
      </c>
      <c r="T1127" s="1">
        <v>4558</v>
      </c>
      <c r="AE1127" s="1">
        <v>916</v>
      </c>
      <c r="AS1127" t="s">
        <v>1313</v>
      </c>
      <c r="AT1127" t="s">
        <v>931</v>
      </c>
      <c r="AW1127" s="42">
        <v>21</v>
      </c>
      <c r="AX1127" s="44">
        <v>173</v>
      </c>
      <c r="AY1127" s="48">
        <f t="shared" si="337"/>
        <v>21173</v>
      </c>
      <c r="BA1127" s="7" t="s">
        <v>2971</v>
      </c>
    </row>
    <row r="1128" spans="1:53" hidden="1" outlineLevel="1" x14ac:dyDescent="0.2">
      <c r="A1128" t="s">
        <v>1064</v>
      </c>
      <c r="B1128" t="s">
        <v>931</v>
      </c>
      <c r="C1128" s="25">
        <v>13668</v>
      </c>
      <c r="F1128" s="1">
        <f t="shared" si="353"/>
        <v>8920</v>
      </c>
      <c r="H1128" s="1">
        <v>4608</v>
      </c>
      <c r="I1128" s="1">
        <v>4472</v>
      </c>
      <c r="J1128" s="2" t="str">
        <f t="shared" si="347"/>
        <v/>
      </c>
      <c r="K1128" s="2">
        <f t="shared" si="348"/>
        <v>0.50134529147982065</v>
      </c>
      <c r="L1128" s="10">
        <f t="shared" si="340"/>
        <v>1</v>
      </c>
      <c r="M1128" s="9">
        <f t="shared" si="345"/>
        <v>2</v>
      </c>
      <c r="N1128" s="8" t="str">
        <f t="shared" si="346"/>
        <v/>
      </c>
      <c r="O1128" s="2">
        <f t="shared" si="349"/>
        <v>0.89282511210762328</v>
      </c>
      <c r="P1128" s="2">
        <f t="shared" si="350"/>
        <v>9.3946188340807174E-2</v>
      </c>
      <c r="Q1128" s="2">
        <f t="shared" si="351"/>
        <v>0</v>
      </c>
      <c r="R1128" s="2">
        <f t="shared" si="352"/>
        <v>1.322869955156955E-2</v>
      </c>
      <c r="S1128" s="1">
        <v>7964</v>
      </c>
      <c r="T1128" s="1">
        <v>838</v>
      </c>
      <c r="AE1128" s="1">
        <v>118</v>
      </c>
      <c r="AS1128" t="s">
        <v>1064</v>
      </c>
      <c r="AT1128" t="s">
        <v>931</v>
      </c>
      <c r="AW1128" s="42">
        <v>21</v>
      </c>
      <c r="AX1128" s="44">
        <v>175</v>
      </c>
      <c r="AY1128" s="48">
        <f t="shared" ref="AY1128:AY1191" si="354">1000*AW1128+AX1128</f>
        <v>21175</v>
      </c>
      <c r="BA1128" s="7" t="s">
        <v>2971</v>
      </c>
    </row>
    <row r="1129" spans="1:53" hidden="1" outlineLevel="1" x14ac:dyDescent="0.2">
      <c r="A1129" t="s">
        <v>1212</v>
      </c>
      <c r="B1129" t="s">
        <v>931</v>
      </c>
      <c r="C1129" s="25">
        <v>31181</v>
      </c>
      <c r="F1129" s="1">
        <f t="shared" si="353"/>
        <v>22177</v>
      </c>
      <c r="H1129" s="1">
        <v>12934</v>
      </c>
      <c r="I1129" s="1">
        <v>12739</v>
      </c>
      <c r="J1129" s="2" t="str">
        <f t="shared" si="347"/>
        <v/>
      </c>
      <c r="K1129" s="2">
        <f t="shared" si="348"/>
        <v>0.57442395274383373</v>
      </c>
      <c r="L1129" s="10">
        <f t="shared" si="340"/>
        <v>1</v>
      </c>
      <c r="M1129" s="9">
        <f t="shared" si="345"/>
        <v>2</v>
      </c>
      <c r="N1129" s="8" t="str">
        <f t="shared" si="346"/>
        <v/>
      </c>
      <c r="O1129" s="2">
        <f t="shared" si="349"/>
        <v>0.74031654416738057</v>
      </c>
      <c r="P1129" s="2">
        <f t="shared" si="350"/>
        <v>0.21319384948369932</v>
      </c>
      <c r="Q1129" s="2">
        <f t="shared" si="351"/>
        <v>0</v>
      </c>
      <c r="R1129" s="2">
        <f t="shared" si="352"/>
        <v>4.6489606348920104E-2</v>
      </c>
      <c r="S1129" s="1">
        <v>16418</v>
      </c>
      <c r="T1129" s="1">
        <v>4728</v>
      </c>
      <c r="AE1129" s="1">
        <v>1031</v>
      </c>
      <c r="AS1129" t="s">
        <v>1212</v>
      </c>
      <c r="AT1129" t="s">
        <v>931</v>
      </c>
      <c r="AW1129" s="42">
        <v>21</v>
      </c>
      <c r="AX1129" s="44">
        <v>177</v>
      </c>
      <c r="AY1129" s="48">
        <f t="shared" si="354"/>
        <v>21177</v>
      </c>
      <c r="BA1129" s="7" t="s">
        <v>2971</v>
      </c>
    </row>
    <row r="1130" spans="1:53" hidden="1" outlineLevel="1" x14ac:dyDescent="0.2">
      <c r="A1130" t="s">
        <v>392</v>
      </c>
      <c r="B1130" t="s">
        <v>931</v>
      </c>
      <c r="C1130" s="25">
        <v>44319</v>
      </c>
      <c r="F1130" s="1">
        <f t="shared" si="353"/>
        <v>30531</v>
      </c>
      <c r="H1130" s="1">
        <v>18648</v>
      </c>
      <c r="I1130" s="1">
        <v>18533</v>
      </c>
      <c r="J1130" s="2" t="str">
        <f t="shared" si="347"/>
        <v/>
      </c>
      <c r="K1130" s="2">
        <f t="shared" si="348"/>
        <v>0.60702237070518494</v>
      </c>
      <c r="L1130" s="10">
        <f t="shared" si="340"/>
        <v>1</v>
      </c>
      <c r="M1130" s="9">
        <f t="shared" si="345"/>
        <v>2</v>
      </c>
      <c r="N1130" s="8" t="str">
        <f t="shared" si="346"/>
        <v/>
      </c>
      <c r="O1130" s="2">
        <f t="shared" si="349"/>
        <v>0.62821394648062623</v>
      </c>
      <c r="P1130" s="2">
        <f t="shared" si="350"/>
        <v>0.28767482231174873</v>
      </c>
      <c r="Q1130" s="2">
        <f t="shared" si="351"/>
        <v>0</v>
      </c>
      <c r="R1130" s="2">
        <f t="shared" si="352"/>
        <v>8.4111231207625037E-2</v>
      </c>
      <c r="S1130" s="1">
        <v>19180</v>
      </c>
      <c r="T1130" s="1">
        <v>8783</v>
      </c>
      <c r="AE1130" s="1">
        <v>2568</v>
      </c>
      <c r="AS1130" t="s">
        <v>392</v>
      </c>
      <c r="AT1130" t="s">
        <v>931</v>
      </c>
      <c r="AW1130" s="42">
        <v>21</v>
      </c>
      <c r="AX1130" s="44">
        <v>179</v>
      </c>
      <c r="AY1130" s="48">
        <f t="shared" si="354"/>
        <v>21179</v>
      </c>
      <c r="BA1130" s="7" t="s">
        <v>2971</v>
      </c>
    </row>
    <row r="1131" spans="1:53" hidden="1" outlineLevel="1" x14ac:dyDescent="0.2">
      <c r="A1131" t="s">
        <v>1983</v>
      </c>
      <c r="B1131" t="s">
        <v>931</v>
      </c>
      <c r="C1131" s="25">
        <v>7000</v>
      </c>
      <c r="F1131" s="1">
        <f t="shared" si="353"/>
        <v>5384</v>
      </c>
      <c r="H1131" s="1">
        <v>2685</v>
      </c>
      <c r="I1131" s="1">
        <v>2581</v>
      </c>
      <c r="J1131" s="2" t="str">
        <f t="shared" si="347"/>
        <v/>
      </c>
      <c r="K1131" s="2">
        <f t="shared" si="348"/>
        <v>0.47938335809806837</v>
      </c>
      <c r="L1131" s="10">
        <f t="shared" si="340"/>
        <v>1</v>
      </c>
      <c r="M1131" s="9">
        <f t="shared" si="345"/>
        <v>2</v>
      </c>
      <c r="N1131" s="8" t="str">
        <f t="shared" si="346"/>
        <v/>
      </c>
      <c r="O1131" s="2">
        <f t="shared" si="349"/>
        <v>0.82262258543833577</v>
      </c>
      <c r="P1131" s="2">
        <f t="shared" si="350"/>
        <v>0.13781575037147104</v>
      </c>
      <c r="Q1131" s="2">
        <f t="shared" si="351"/>
        <v>0</v>
      </c>
      <c r="R1131" s="2">
        <f t="shared" si="352"/>
        <v>3.9561664190193191E-2</v>
      </c>
      <c r="S1131" s="1">
        <v>4429</v>
      </c>
      <c r="T1131" s="1">
        <v>742</v>
      </c>
      <c r="AE1131" s="1">
        <v>213</v>
      </c>
      <c r="AS1131" t="s">
        <v>1983</v>
      </c>
      <c r="AT1131" t="s">
        <v>931</v>
      </c>
      <c r="AW1131" s="42">
        <v>21</v>
      </c>
      <c r="AX1131" s="44">
        <v>181</v>
      </c>
      <c r="AY1131" s="48">
        <f t="shared" si="354"/>
        <v>21181</v>
      </c>
      <c r="BA1131" s="7" t="s">
        <v>2971</v>
      </c>
    </row>
    <row r="1132" spans="1:53" hidden="1" outlineLevel="1" x14ac:dyDescent="0.2">
      <c r="A1132" t="s">
        <v>676</v>
      </c>
      <c r="B1132" t="s">
        <v>931</v>
      </c>
      <c r="C1132" s="25">
        <v>24075</v>
      </c>
      <c r="F1132" s="1">
        <f t="shared" si="353"/>
        <v>16518</v>
      </c>
      <c r="H1132" s="1">
        <v>9744</v>
      </c>
      <c r="I1132" s="1">
        <v>9646</v>
      </c>
      <c r="J1132" s="2" t="str">
        <f t="shared" si="347"/>
        <v/>
      </c>
      <c r="K1132" s="2">
        <f t="shared" si="348"/>
        <v>0.58396900351132097</v>
      </c>
      <c r="L1132" s="10">
        <f t="shared" si="340"/>
        <v>1</v>
      </c>
      <c r="M1132" s="9">
        <f t="shared" si="345"/>
        <v>2</v>
      </c>
      <c r="N1132" s="8" t="str">
        <f t="shared" si="346"/>
        <v/>
      </c>
      <c r="O1132" s="2">
        <f t="shared" si="349"/>
        <v>0.48256447511805306</v>
      </c>
      <c r="P1132" s="2">
        <f t="shared" si="350"/>
        <v>0.46397868991403318</v>
      </c>
      <c r="Q1132" s="2">
        <f t="shared" si="351"/>
        <v>0</v>
      </c>
      <c r="R1132" s="2">
        <f t="shared" si="352"/>
        <v>5.3456834967913702E-2</v>
      </c>
      <c r="S1132" s="1">
        <v>7971</v>
      </c>
      <c r="T1132" s="1">
        <v>7664</v>
      </c>
      <c r="AE1132" s="1">
        <v>883</v>
      </c>
      <c r="AS1132" t="s">
        <v>676</v>
      </c>
      <c r="AT1132" t="s">
        <v>931</v>
      </c>
      <c r="AW1132" s="42">
        <v>21</v>
      </c>
      <c r="AX1132" s="44">
        <v>183</v>
      </c>
      <c r="AY1132" s="48">
        <f t="shared" si="354"/>
        <v>21183</v>
      </c>
      <c r="BA1132" s="7" t="s">
        <v>2971</v>
      </c>
    </row>
    <row r="1133" spans="1:53" hidden="1" outlineLevel="1" x14ac:dyDescent="0.2">
      <c r="A1133" t="s">
        <v>1349</v>
      </c>
      <c r="B1133" t="s">
        <v>931</v>
      </c>
      <c r="C1133" s="25">
        <v>61412</v>
      </c>
      <c r="F1133" s="1">
        <f t="shared" si="353"/>
        <v>43714</v>
      </c>
      <c r="H1133" s="1">
        <v>30047</v>
      </c>
      <c r="I1133" s="1">
        <v>29884</v>
      </c>
      <c r="J1133" s="2" t="str">
        <f t="shared" si="347"/>
        <v/>
      </c>
      <c r="K1133" s="2">
        <f t="shared" si="348"/>
        <v>0.68362538317243904</v>
      </c>
      <c r="L1133" s="10">
        <f t="shared" si="340"/>
        <v>2</v>
      </c>
      <c r="M1133" s="9">
        <f t="shared" si="345"/>
        <v>1</v>
      </c>
      <c r="N1133" s="8" t="str">
        <f t="shared" si="346"/>
        <v/>
      </c>
      <c r="O1133" s="2">
        <f t="shared" si="349"/>
        <v>0.35878665873633159</v>
      </c>
      <c r="P1133" s="2">
        <f t="shared" si="350"/>
        <v>0.53996431349224505</v>
      </c>
      <c r="Q1133" s="2">
        <f t="shared" si="351"/>
        <v>0</v>
      </c>
      <c r="R1133" s="2">
        <f t="shared" si="352"/>
        <v>0.10124902777142342</v>
      </c>
      <c r="S1133" s="1">
        <v>15684</v>
      </c>
      <c r="T1133" s="1">
        <v>23604</v>
      </c>
      <c r="AE1133" s="1">
        <v>4426</v>
      </c>
      <c r="AS1133" t="s">
        <v>1349</v>
      </c>
      <c r="AT1133" t="s">
        <v>931</v>
      </c>
      <c r="AW1133" s="42">
        <v>21</v>
      </c>
      <c r="AX1133" s="44">
        <v>185</v>
      </c>
      <c r="AY1133" s="48">
        <f t="shared" si="354"/>
        <v>21185</v>
      </c>
      <c r="BA1133" s="7" t="s">
        <v>2971</v>
      </c>
    </row>
    <row r="1134" spans="1:53" hidden="1" outlineLevel="1" x14ac:dyDescent="0.2">
      <c r="A1134" t="s">
        <v>2610</v>
      </c>
      <c r="B1134" t="s">
        <v>931</v>
      </c>
      <c r="C1134" s="25">
        <v>10765</v>
      </c>
      <c r="F1134" s="1">
        <f t="shared" si="353"/>
        <v>7751</v>
      </c>
      <c r="H1134" s="1">
        <v>4639</v>
      </c>
      <c r="I1134" s="1">
        <v>4557</v>
      </c>
      <c r="J1134" s="2" t="str">
        <f t="shared" si="347"/>
        <v/>
      </c>
      <c r="K1134" s="2">
        <f t="shared" si="348"/>
        <v>0.5879241388207973</v>
      </c>
      <c r="L1134" s="10">
        <f t="shared" si="340"/>
        <v>1</v>
      </c>
      <c r="M1134" s="9">
        <f t="shared" si="345"/>
        <v>2</v>
      </c>
      <c r="N1134" s="8" t="str">
        <f t="shared" si="346"/>
        <v/>
      </c>
      <c r="O1134" s="2">
        <f t="shared" si="349"/>
        <v>0.70881176622371311</v>
      </c>
      <c r="P1134" s="2">
        <f t="shared" si="350"/>
        <v>0.24216230163849825</v>
      </c>
      <c r="Q1134" s="2">
        <f t="shared" si="351"/>
        <v>0</v>
      </c>
      <c r="R1134" s="2">
        <f t="shared" si="352"/>
        <v>4.9025932137788636E-2</v>
      </c>
      <c r="S1134" s="1">
        <v>5494</v>
      </c>
      <c r="T1134" s="1">
        <v>1877</v>
      </c>
      <c r="AE1134" s="1">
        <v>380</v>
      </c>
      <c r="AS1134" t="s">
        <v>2610</v>
      </c>
      <c r="AT1134" t="s">
        <v>931</v>
      </c>
      <c r="AW1134" s="42">
        <v>21</v>
      </c>
      <c r="AX1134" s="44">
        <v>187</v>
      </c>
      <c r="AY1134" s="48">
        <f t="shared" si="354"/>
        <v>21187</v>
      </c>
      <c r="BA1134" s="7" t="s">
        <v>2971</v>
      </c>
    </row>
    <row r="1135" spans="1:53" hidden="1" outlineLevel="1" x14ac:dyDescent="0.2">
      <c r="A1135" t="s">
        <v>346</v>
      </c>
      <c r="B1135" t="s">
        <v>931</v>
      </c>
      <c r="C1135" s="25">
        <v>4722</v>
      </c>
      <c r="F1135" s="1">
        <f t="shared" si="353"/>
        <v>3497</v>
      </c>
      <c r="H1135" s="1">
        <v>1629</v>
      </c>
      <c r="I1135" s="1">
        <v>1580</v>
      </c>
      <c r="J1135" s="2" t="str">
        <f t="shared" si="347"/>
        <v/>
      </c>
      <c r="K1135" s="2">
        <f t="shared" si="348"/>
        <v>0.45181584215041465</v>
      </c>
      <c r="L1135" s="10">
        <f t="shared" si="340"/>
        <v>2</v>
      </c>
      <c r="M1135" s="9">
        <f t="shared" si="345"/>
        <v>1</v>
      </c>
      <c r="N1135" s="8" t="str">
        <f t="shared" si="346"/>
        <v/>
      </c>
      <c r="O1135" s="2">
        <f t="shared" si="349"/>
        <v>0.26222476408350015</v>
      </c>
      <c r="P1135" s="2">
        <f t="shared" si="350"/>
        <v>0.7186159565341721</v>
      </c>
      <c r="Q1135" s="2">
        <f t="shared" si="351"/>
        <v>0</v>
      </c>
      <c r="R1135" s="2">
        <f t="shared" si="352"/>
        <v>1.9159279382327754E-2</v>
      </c>
      <c r="S1135" s="1">
        <v>917</v>
      </c>
      <c r="T1135" s="1">
        <v>2513</v>
      </c>
      <c r="AE1135" s="1">
        <v>67</v>
      </c>
      <c r="AS1135" t="s">
        <v>346</v>
      </c>
      <c r="AT1135" t="s">
        <v>931</v>
      </c>
      <c r="AW1135" s="42">
        <v>21</v>
      </c>
      <c r="AX1135" s="44">
        <v>189</v>
      </c>
      <c r="AY1135" s="48">
        <f t="shared" si="354"/>
        <v>21189</v>
      </c>
      <c r="BA1135" s="7" t="s">
        <v>2971</v>
      </c>
    </row>
    <row r="1136" spans="1:53" hidden="1" outlineLevel="1" x14ac:dyDescent="0.2">
      <c r="A1136" t="s">
        <v>311</v>
      </c>
      <c r="B1136" t="s">
        <v>931</v>
      </c>
      <c r="C1136" s="25">
        <v>14604</v>
      </c>
      <c r="F1136" s="1">
        <f t="shared" si="353"/>
        <v>9994</v>
      </c>
      <c r="H1136" s="1">
        <v>5614</v>
      </c>
      <c r="I1136" s="1">
        <v>5534</v>
      </c>
      <c r="J1136" s="2" t="str">
        <f t="shared" si="347"/>
        <v/>
      </c>
      <c r="K1136" s="2">
        <f t="shared" si="348"/>
        <v>0.55373223934360616</v>
      </c>
      <c r="L1136" s="10">
        <f t="shared" si="340"/>
        <v>1</v>
      </c>
      <c r="M1136" s="9">
        <f t="shared" si="345"/>
        <v>2</v>
      </c>
      <c r="N1136" s="8" t="str">
        <f t="shared" si="346"/>
        <v/>
      </c>
      <c r="O1136" s="2">
        <f t="shared" si="349"/>
        <v>0.5965579347608565</v>
      </c>
      <c r="P1136" s="2">
        <f t="shared" si="350"/>
        <v>0.33059835901540924</v>
      </c>
      <c r="Q1136" s="2">
        <f t="shared" si="351"/>
        <v>0</v>
      </c>
      <c r="R1136" s="2">
        <f t="shared" si="352"/>
        <v>7.2843706223734261E-2</v>
      </c>
      <c r="S1136" s="1">
        <v>5962</v>
      </c>
      <c r="T1136" s="1">
        <v>3304</v>
      </c>
      <c r="AE1136" s="1">
        <v>728</v>
      </c>
      <c r="AS1136" t="s">
        <v>311</v>
      </c>
      <c r="AT1136" t="s">
        <v>931</v>
      </c>
      <c r="AW1136" s="42">
        <v>21</v>
      </c>
      <c r="AX1136" s="44">
        <v>191</v>
      </c>
      <c r="AY1136" s="48">
        <f t="shared" si="354"/>
        <v>21191</v>
      </c>
      <c r="BA1136" s="7" t="s">
        <v>2971</v>
      </c>
    </row>
    <row r="1137" spans="1:53" hidden="1" outlineLevel="1" x14ac:dyDescent="0.2">
      <c r="A1137" t="s">
        <v>1982</v>
      </c>
      <c r="B1137" t="s">
        <v>931</v>
      </c>
      <c r="C1137" s="25">
        <v>28241</v>
      </c>
      <c r="F1137" s="1">
        <f t="shared" si="353"/>
        <v>20496</v>
      </c>
      <c r="H1137" s="1">
        <v>10497</v>
      </c>
      <c r="I1137" s="1">
        <v>10241</v>
      </c>
      <c r="J1137" s="2" t="str">
        <f t="shared" ref="J1137:J1161" si="355">IF(D1137&gt;0,I1137/D1137,"")</f>
        <v/>
      </c>
      <c r="K1137" s="2">
        <f t="shared" ref="K1137:K1161" si="356">IF(F1137&gt;0,I1137/F1137,"")</f>
        <v>0.49965846994535518</v>
      </c>
      <c r="L1137" s="10">
        <f t="shared" ref="L1137:L1200" si="357">IF(S1137&gt;0,RANK(S1137,$S1137:$AP1137),"")</f>
        <v>1</v>
      </c>
      <c r="M1137" s="9">
        <f t="shared" si="345"/>
        <v>2</v>
      </c>
      <c r="N1137" s="8" t="str">
        <f t="shared" si="346"/>
        <v/>
      </c>
      <c r="O1137" s="2">
        <f t="shared" ref="O1137:O1161" si="358">IF(SUM($S1137:$AO1137)=0,"-",S1137/SUM($S1137:$AO1137))</f>
        <v>0.7520003903200625</v>
      </c>
      <c r="P1137" s="2">
        <f t="shared" ref="P1137:P1161" si="359">IF(SUM($S1137:$AO1137)=0,"-",T1137/SUM($S1137:$AO1137))</f>
        <v>0.2226775956284153</v>
      </c>
      <c r="Q1137" s="2">
        <f t="shared" ref="Q1137:Q1161" si="360">IF(SUM($S1137:$AO1137)=0,"-",U1137/SUM($S1137:$AO1137))</f>
        <v>0</v>
      </c>
      <c r="R1137" s="2">
        <f t="shared" ref="R1137:R1161" si="361">IF(SUM($S1137:$AO1137)=0,"-",(1-O1137-P1137-Q1137))</f>
        <v>2.5322014051522207E-2</v>
      </c>
      <c r="S1137" s="1">
        <v>15413</v>
      </c>
      <c r="T1137" s="1">
        <v>4564</v>
      </c>
      <c r="AE1137" s="1">
        <v>519</v>
      </c>
      <c r="AS1137" t="s">
        <v>1982</v>
      </c>
      <c r="AT1137" t="s">
        <v>931</v>
      </c>
      <c r="AW1137" s="42">
        <v>21</v>
      </c>
      <c r="AX1137" s="44">
        <v>193</v>
      </c>
      <c r="AY1137" s="48">
        <f t="shared" si="354"/>
        <v>21193</v>
      </c>
      <c r="BA1137" s="7" t="s">
        <v>2971</v>
      </c>
    </row>
    <row r="1138" spans="1:53" hidden="1" outlineLevel="1" x14ac:dyDescent="0.2">
      <c r="A1138" t="s">
        <v>2493</v>
      </c>
      <c r="B1138" t="s">
        <v>931</v>
      </c>
      <c r="C1138" s="25">
        <v>64178</v>
      </c>
      <c r="F1138" s="1">
        <f t="shared" si="353"/>
        <v>47020</v>
      </c>
      <c r="H1138" s="1">
        <v>24207</v>
      </c>
      <c r="I1138" s="1">
        <v>23636</v>
      </c>
      <c r="J1138" s="2" t="str">
        <f t="shared" si="355"/>
        <v/>
      </c>
      <c r="K1138" s="2">
        <f t="shared" si="356"/>
        <v>0.50267971076137818</v>
      </c>
      <c r="L1138" s="10">
        <f t="shared" si="357"/>
        <v>1</v>
      </c>
      <c r="M1138" s="9">
        <f t="shared" si="345"/>
        <v>2</v>
      </c>
      <c r="N1138" s="8" t="str">
        <f t="shared" si="346"/>
        <v/>
      </c>
      <c r="O1138" s="2">
        <f t="shared" si="358"/>
        <v>0.7311569544874521</v>
      </c>
      <c r="P1138" s="2">
        <f t="shared" si="359"/>
        <v>0.2291152700978307</v>
      </c>
      <c r="Q1138" s="2">
        <f t="shared" si="360"/>
        <v>0</v>
      </c>
      <c r="R1138" s="2">
        <f t="shared" si="361"/>
        <v>3.9727775414717198E-2</v>
      </c>
      <c r="S1138" s="1">
        <v>34379</v>
      </c>
      <c r="T1138" s="1">
        <v>10773</v>
      </c>
      <c r="AE1138" s="1">
        <v>1868</v>
      </c>
      <c r="AS1138" t="s">
        <v>2493</v>
      </c>
      <c r="AT1138" t="s">
        <v>931</v>
      </c>
      <c r="AW1138" s="42">
        <v>21</v>
      </c>
      <c r="AX1138" s="44">
        <v>195</v>
      </c>
      <c r="AY1138" s="48">
        <f t="shared" si="354"/>
        <v>21195</v>
      </c>
      <c r="BA1138" s="7" t="s">
        <v>2971</v>
      </c>
    </row>
    <row r="1139" spans="1:53" hidden="1" outlineLevel="1" x14ac:dyDescent="0.2">
      <c r="A1139" t="s">
        <v>1825</v>
      </c>
      <c r="B1139" t="s">
        <v>931</v>
      </c>
      <c r="C1139" s="25">
        <v>12483</v>
      </c>
      <c r="F1139" s="1">
        <f t="shared" si="353"/>
        <v>9318</v>
      </c>
      <c r="H1139" s="1">
        <v>4256</v>
      </c>
      <c r="I1139" s="1">
        <v>4481</v>
      </c>
      <c r="J1139" s="2" t="str">
        <f t="shared" si="355"/>
        <v/>
      </c>
      <c r="K1139" s="2">
        <f t="shared" si="356"/>
        <v>0.4808971882378193</v>
      </c>
      <c r="L1139" s="10">
        <f t="shared" si="357"/>
        <v>1</v>
      </c>
      <c r="M1139" s="9">
        <f t="shared" si="345"/>
        <v>2</v>
      </c>
      <c r="N1139" s="8" t="str">
        <f t="shared" si="346"/>
        <v/>
      </c>
      <c r="O1139" s="2">
        <f t="shared" si="358"/>
        <v>0.72891178364455889</v>
      </c>
      <c r="P1139" s="2">
        <f t="shared" si="359"/>
        <v>0.22987765614938829</v>
      </c>
      <c r="Q1139" s="2">
        <f t="shared" si="360"/>
        <v>0</v>
      </c>
      <c r="R1139" s="2">
        <f t="shared" si="361"/>
        <v>4.1210560206052821E-2</v>
      </c>
      <c r="S1139" s="1">
        <v>6792</v>
      </c>
      <c r="T1139" s="1">
        <v>2142</v>
      </c>
      <c r="AE1139" s="1">
        <v>384</v>
      </c>
      <c r="AS1139" t="s">
        <v>1825</v>
      </c>
      <c r="AT1139" t="s">
        <v>931</v>
      </c>
      <c r="AW1139" s="42">
        <v>21</v>
      </c>
      <c r="AX1139" s="44">
        <v>197</v>
      </c>
      <c r="AY1139" s="48">
        <f t="shared" si="354"/>
        <v>21197</v>
      </c>
      <c r="BA1139" s="7" t="s">
        <v>2971</v>
      </c>
    </row>
    <row r="1140" spans="1:53" hidden="1" outlineLevel="1" x14ac:dyDescent="0.2">
      <c r="A1140" t="s">
        <v>1952</v>
      </c>
      <c r="B1140" t="s">
        <v>931</v>
      </c>
      <c r="C1140" s="25">
        <v>63593</v>
      </c>
      <c r="F1140" s="1">
        <f t="shared" si="353"/>
        <v>44422</v>
      </c>
      <c r="H1140" s="1">
        <v>26232</v>
      </c>
      <c r="I1140" s="1">
        <v>26003</v>
      </c>
      <c r="J1140" s="2" t="str">
        <f t="shared" si="355"/>
        <v/>
      </c>
      <c r="K1140" s="2">
        <f t="shared" si="356"/>
        <v>0.58536310836972671</v>
      </c>
      <c r="L1140" s="10">
        <f t="shared" si="357"/>
        <v>2</v>
      </c>
      <c r="M1140" s="9">
        <f t="shared" si="345"/>
        <v>1</v>
      </c>
      <c r="N1140" s="8" t="str">
        <f t="shared" si="346"/>
        <v/>
      </c>
      <c r="O1140" s="2">
        <f t="shared" si="358"/>
        <v>0.25599927963621627</v>
      </c>
      <c r="P1140" s="2">
        <f t="shared" si="359"/>
        <v>0.67842510467786232</v>
      </c>
      <c r="Q1140" s="2">
        <f t="shared" si="360"/>
        <v>0</v>
      </c>
      <c r="R1140" s="2">
        <f t="shared" si="361"/>
        <v>6.5575615685921407E-2</v>
      </c>
      <c r="S1140" s="1">
        <v>11372</v>
      </c>
      <c r="T1140" s="1">
        <v>30137</v>
      </c>
      <c r="AE1140" s="1">
        <v>2913</v>
      </c>
      <c r="AS1140" t="s">
        <v>1952</v>
      </c>
      <c r="AT1140" t="s">
        <v>931</v>
      </c>
      <c r="AW1140" s="42">
        <v>21</v>
      </c>
      <c r="AX1140" s="44">
        <v>199</v>
      </c>
      <c r="AY1140" s="48">
        <f t="shared" si="354"/>
        <v>21199</v>
      </c>
      <c r="BA1140" s="7" t="s">
        <v>2971</v>
      </c>
    </row>
    <row r="1141" spans="1:53" hidden="1" outlineLevel="1" x14ac:dyDescent="0.2">
      <c r="A1141" t="s">
        <v>1568</v>
      </c>
      <c r="B1141" t="s">
        <v>931</v>
      </c>
      <c r="C1141" s="25">
        <v>2188</v>
      </c>
      <c r="F1141" s="1">
        <f t="shared" si="353"/>
        <v>1720</v>
      </c>
      <c r="H1141" s="1">
        <v>963</v>
      </c>
      <c r="I1141" s="1">
        <v>935</v>
      </c>
      <c r="J1141" s="2" t="str">
        <f t="shared" si="355"/>
        <v/>
      </c>
      <c r="K1141" s="2">
        <f t="shared" si="356"/>
        <v>0.54360465116279066</v>
      </c>
      <c r="L1141" s="10">
        <f t="shared" si="357"/>
        <v>1</v>
      </c>
      <c r="M1141" s="9">
        <f t="shared" si="345"/>
        <v>2</v>
      </c>
      <c r="N1141" s="8" t="str">
        <f t="shared" si="346"/>
        <v/>
      </c>
      <c r="O1141" s="2">
        <f t="shared" si="358"/>
        <v>0.81686046511627908</v>
      </c>
      <c r="P1141" s="2">
        <f t="shared" si="359"/>
        <v>0.15523255813953488</v>
      </c>
      <c r="Q1141" s="2">
        <f t="shared" si="360"/>
        <v>0</v>
      </c>
      <c r="R1141" s="2">
        <f t="shared" si="361"/>
        <v>2.7906976744186046E-2</v>
      </c>
      <c r="S1141" s="1">
        <v>1405</v>
      </c>
      <c r="T1141" s="1">
        <v>267</v>
      </c>
      <c r="AE1141" s="1">
        <v>48</v>
      </c>
      <c r="AS1141" t="s">
        <v>1568</v>
      </c>
      <c r="AT1141" t="s">
        <v>931</v>
      </c>
      <c r="AW1141" s="42">
        <v>21</v>
      </c>
      <c r="AX1141" s="44">
        <v>201</v>
      </c>
      <c r="AY1141" s="48">
        <f t="shared" si="354"/>
        <v>21201</v>
      </c>
      <c r="BA1141" s="7" t="s">
        <v>2971</v>
      </c>
    </row>
    <row r="1142" spans="1:53" hidden="1" outlineLevel="1" x14ac:dyDescent="0.2">
      <c r="A1142" t="s">
        <v>1300</v>
      </c>
      <c r="B1142" t="s">
        <v>931</v>
      </c>
      <c r="C1142" s="25">
        <v>17006</v>
      </c>
      <c r="F1142" s="1">
        <f t="shared" si="353"/>
        <v>11737</v>
      </c>
      <c r="H1142" s="1">
        <v>5946</v>
      </c>
      <c r="I1142" s="1">
        <v>6216</v>
      </c>
      <c r="J1142" s="2" t="str">
        <f t="shared" si="355"/>
        <v/>
      </c>
      <c r="K1142" s="2">
        <f t="shared" si="356"/>
        <v>0.52960722501491009</v>
      </c>
      <c r="L1142" s="10">
        <f t="shared" si="357"/>
        <v>2</v>
      </c>
      <c r="M1142" s="9">
        <f t="shared" si="345"/>
        <v>1</v>
      </c>
      <c r="N1142" s="8" t="str">
        <f t="shared" si="346"/>
        <v/>
      </c>
      <c r="O1142" s="2">
        <f t="shared" si="358"/>
        <v>0.1962170912498935</v>
      </c>
      <c r="P1142" s="2">
        <f t="shared" si="359"/>
        <v>0.75777455908664904</v>
      </c>
      <c r="Q1142" s="2">
        <f t="shared" si="360"/>
        <v>0</v>
      </c>
      <c r="R1142" s="2">
        <f t="shared" si="361"/>
        <v>4.600834966345746E-2</v>
      </c>
      <c r="S1142" s="1">
        <v>2303</v>
      </c>
      <c r="T1142" s="1">
        <v>8894</v>
      </c>
      <c r="AE1142" s="1">
        <v>540</v>
      </c>
      <c r="AS1142" t="s">
        <v>1300</v>
      </c>
      <c r="AT1142" t="s">
        <v>931</v>
      </c>
      <c r="AW1142" s="42">
        <v>21</v>
      </c>
      <c r="AX1142" s="44">
        <v>203</v>
      </c>
      <c r="AY1142" s="48">
        <f t="shared" si="354"/>
        <v>21203</v>
      </c>
      <c r="BA1142" s="7" t="s">
        <v>2971</v>
      </c>
    </row>
    <row r="1143" spans="1:53" hidden="1" outlineLevel="1" x14ac:dyDescent="0.2">
      <c r="A1143" t="s">
        <v>157</v>
      </c>
      <c r="B1143" t="s">
        <v>931</v>
      </c>
      <c r="C1143" s="25">
        <v>23447</v>
      </c>
      <c r="F1143" s="1">
        <f t="shared" si="353"/>
        <v>13501</v>
      </c>
      <c r="H1143" s="1">
        <v>7750</v>
      </c>
      <c r="I1143" s="1">
        <v>7665</v>
      </c>
      <c r="J1143" s="2" t="str">
        <f t="shared" si="355"/>
        <v/>
      </c>
      <c r="K1143" s="2">
        <f t="shared" si="356"/>
        <v>0.56773572327975708</v>
      </c>
      <c r="L1143" s="10">
        <f t="shared" si="357"/>
        <v>1</v>
      </c>
      <c r="M1143" s="9">
        <f t="shared" si="345"/>
        <v>2</v>
      </c>
      <c r="N1143" s="8" t="str">
        <f t="shared" si="346"/>
        <v/>
      </c>
      <c r="O1143" s="2">
        <f t="shared" si="358"/>
        <v>0.6769128212724983</v>
      </c>
      <c r="P1143" s="2">
        <f t="shared" si="359"/>
        <v>0.25938819346715059</v>
      </c>
      <c r="Q1143" s="2">
        <f t="shared" si="360"/>
        <v>0</v>
      </c>
      <c r="R1143" s="2">
        <f t="shared" si="361"/>
        <v>6.3698985260351115E-2</v>
      </c>
      <c r="S1143" s="1">
        <v>9139</v>
      </c>
      <c r="T1143" s="1">
        <v>3502</v>
      </c>
      <c r="AE1143" s="1">
        <v>860</v>
      </c>
      <c r="AS1143" t="s">
        <v>157</v>
      </c>
      <c r="AT1143" t="s">
        <v>931</v>
      </c>
      <c r="AW1143" s="42">
        <v>21</v>
      </c>
      <c r="AX1143" s="44">
        <v>205</v>
      </c>
      <c r="AY1143" s="48">
        <f t="shared" si="354"/>
        <v>21205</v>
      </c>
      <c r="BA1143" s="7" t="s">
        <v>2971</v>
      </c>
    </row>
    <row r="1144" spans="1:53" hidden="1" outlineLevel="1" x14ac:dyDescent="0.2">
      <c r="A1144" t="s">
        <v>1700</v>
      </c>
      <c r="B1144" t="s">
        <v>931</v>
      </c>
      <c r="C1144" s="25">
        <v>17497</v>
      </c>
      <c r="F1144" s="1">
        <f t="shared" si="353"/>
        <v>13226</v>
      </c>
      <c r="H1144" s="1">
        <v>8014</v>
      </c>
      <c r="I1144" s="1">
        <v>7909</v>
      </c>
      <c r="J1144" s="2" t="str">
        <f t="shared" si="355"/>
        <v/>
      </c>
      <c r="K1144" s="2">
        <f t="shared" si="356"/>
        <v>0.59798880991985481</v>
      </c>
      <c r="L1144" s="10">
        <f t="shared" si="357"/>
        <v>2</v>
      </c>
      <c r="M1144" s="9">
        <f t="shared" si="345"/>
        <v>1</v>
      </c>
      <c r="N1144" s="8" t="str">
        <f t="shared" si="346"/>
        <v/>
      </c>
      <c r="O1144" s="2">
        <f t="shared" si="358"/>
        <v>0.23393316195372751</v>
      </c>
      <c r="P1144" s="2">
        <f t="shared" si="359"/>
        <v>0.73166490246484195</v>
      </c>
      <c r="Q1144" s="2">
        <f t="shared" si="360"/>
        <v>0</v>
      </c>
      <c r="R1144" s="2">
        <f t="shared" si="361"/>
        <v>3.4401935581430565E-2</v>
      </c>
      <c r="S1144" s="1">
        <v>3094</v>
      </c>
      <c r="T1144" s="1">
        <v>9677</v>
      </c>
      <c r="AE1144" s="1">
        <v>455</v>
      </c>
      <c r="AS1144" t="s">
        <v>1700</v>
      </c>
      <c r="AT1144" t="s">
        <v>931</v>
      </c>
      <c r="AW1144" s="42">
        <v>21</v>
      </c>
      <c r="AX1144" s="44">
        <v>207</v>
      </c>
      <c r="AY1144" s="48">
        <f t="shared" si="354"/>
        <v>21207</v>
      </c>
      <c r="BA1144" s="7" t="s">
        <v>2971</v>
      </c>
    </row>
    <row r="1145" spans="1:53" hidden="1" outlineLevel="1" x14ac:dyDescent="0.2">
      <c r="A1145" t="s">
        <v>764</v>
      </c>
      <c r="B1145" t="s">
        <v>931</v>
      </c>
      <c r="C1145" s="25">
        <v>49057</v>
      </c>
      <c r="F1145" s="1">
        <f t="shared" si="353"/>
        <v>32848</v>
      </c>
      <c r="H1145" s="1">
        <v>20813</v>
      </c>
      <c r="I1145" s="1">
        <v>20573</v>
      </c>
      <c r="J1145" s="2" t="str">
        <f t="shared" si="355"/>
        <v/>
      </c>
      <c r="K1145" s="2">
        <f t="shared" si="356"/>
        <v>0.62630905991232344</v>
      </c>
      <c r="L1145" s="10">
        <f t="shared" si="357"/>
        <v>1</v>
      </c>
      <c r="M1145" s="9">
        <f t="shared" si="345"/>
        <v>2</v>
      </c>
      <c r="N1145" s="8" t="str">
        <f t="shared" si="346"/>
        <v/>
      </c>
      <c r="O1145" s="2">
        <f t="shared" si="358"/>
        <v>0.53519240136385782</v>
      </c>
      <c r="P1145" s="2">
        <f t="shared" si="359"/>
        <v>0.39445323916220165</v>
      </c>
      <c r="Q1145" s="2">
        <f t="shared" si="360"/>
        <v>0</v>
      </c>
      <c r="R1145" s="2">
        <f t="shared" si="361"/>
        <v>7.0354359473940531E-2</v>
      </c>
      <c r="S1145" s="1">
        <v>17580</v>
      </c>
      <c r="T1145" s="1">
        <v>12957</v>
      </c>
      <c r="AE1145" s="1">
        <v>2311</v>
      </c>
      <c r="AS1145" t="s">
        <v>764</v>
      </c>
      <c r="AT1145" t="s">
        <v>931</v>
      </c>
      <c r="AW1145" s="42">
        <v>21</v>
      </c>
      <c r="AX1145" s="44">
        <v>209</v>
      </c>
      <c r="AY1145" s="48">
        <f t="shared" si="354"/>
        <v>21209</v>
      </c>
      <c r="BA1145" s="7" t="s">
        <v>2971</v>
      </c>
    </row>
    <row r="1146" spans="1:53" hidden="1" outlineLevel="1" x14ac:dyDescent="0.2">
      <c r="A1146" t="s">
        <v>24</v>
      </c>
      <c r="B1146" t="s">
        <v>931</v>
      </c>
      <c r="C1146" s="25">
        <v>43614</v>
      </c>
      <c r="F1146" s="1">
        <f t="shared" si="353"/>
        <v>28231</v>
      </c>
      <c r="H1146" s="1">
        <v>18791</v>
      </c>
      <c r="I1146" s="1">
        <v>18663</v>
      </c>
      <c r="J1146" s="2" t="str">
        <f t="shared" si="355"/>
        <v/>
      </c>
      <c r="K1146" s="2">
        <f t="shared" si="356"/>
        <v>0.66108178952215646</v>
      </c>
      <c r="L1146" s="10">
        <f t="shared" si="357"/>
        <v>1</v>
      </c>
      <c r="M1146" s="9">
        <f t="shared" si="345"/>
        <v>2</v>
      </c>
      <c r="N1146" s="8" t="str">
        <f t="shared" si="346"/>
        <v/>
      </c>
      <c r="O1146" s="2">
        <f t="shared" si="358"/>
        <v>0.52867415252736349</v>
      </c>
      <c r="P1146" s="2">
        <f t="shared" si="359"/>
        <v>0.39938365626439021</v>
      </c>
      <c r="Q1146" s="2">
        <f t="shared" si="360"/>
        <v>0</v>
      </c>
      <c r="R1146" s="2">
        <f t="shared" si="361"/>
        <v>7.1942191208246298E-2</v>
      </c>
      <c r="S1146" s="1">
        <v>14925</v>
      </c>
      <c r="T1146" s="1">
        <v>11275</v>
      </c>
      <c r="AE1146" s="1">
        <v>2031</v>
      </c>
      <c r="AS1146" t="s">
        <v>24</v>
      </c>
      <c r="AT1146" t="s">
        <v>931</v>
      </c>
      <c r="AW1146" s="42">
        <v>21</v>
      </c>
      <c r="AX1146" s="44">
        <v>211</v>
      </c>
      <c r="AY1146" s="48">
        <f t="shared" si="354"/>
        <v>21211</v>
      </c>
      <c r="BA1146" s="7" t="s">
        <v>2971</v>
      </c>
    </row>
    <row r="1147" spans="1:53" hidden="1" outlineLevel="1" x14ac:dyDescent="0.2">
      <c r="A1147" t="s">
        <v>158</v>
      </c>
      <c r="B1147" t="s">
        <v>931</v>
      </c>
      <c r="C1147" s="25">
        <v>17538</v>
      </c>
      <c r="F1147" s="1">
        <f t="shared" si="353"/>
        <v>12349</v>
      </c>
      <c r="H1147" s="1">
        <v>7137</v>
      </c>
      <c r="I1147" s="1">
        <v>7093</v>
      </c>
      <c r="J1147" s="2" t="str">
        <f t="shared" si="355"/>
        <v/>
      </c>
      <c r="K1147" s="2">
        <f t="shared" si="356"/>
        <v>0.57437849218560211</v>
      </c>
      <c r="L1147" s="10">
        <f t="shared" si="357"/>
        <v>1</v>
      </c>
      <c r="M1147" s="9">
        <f t="shared" si="345"/>
        <v>2</v>
      </c>
      <c r="N1147" s="8" t="str">
        <f t="shared" si="346"/>
        <v/>
      </c>
      <c r="O1147" s="2">
        <f t="shared" si="358"/>
        <v>0.65065997246740626</v>
      </c>
      <c r="P1147" s="2">
        <f t="shared" si="359"/>
        <v>0.2696574621426836</v>
      </c>
      <c r="Q1147" s="2">
        <f t="shared" si="360"/>
        <v>0</v>
      </c>
      <c r="R1147" s="2">
        <f t="shared" si="361"/>
        <v>7.9682565389910143E-2</v>
      </c>
      <c r="S1147" s="1">
        <v>8035</v>
      </c>
      <c r="T1147" s="1">
        <v>3330</v>
      </c>
      <c r="AE1147" s="1">
        <v>984</v>
      </c>
      <c r="AS1147" t="s">
        <v>158</v>
      </c>
      <c r="AT1147" t="s">
        <v>931</v>
      </c>
      <c r="AW1147" s="42">
        <v>21</v>
      </c>
      <c r="AX1147" s="44">
        <v>213</v>
      </c>
      <c r="AY1147" s="48">
        <f t="shared" si="354"/>
        <v>21213</v>
      </c>
      <c r="BA1147" s="7" t="s">
        <v>2971</v>
      </c>
    </row>
    <row r="1148" spans="1:53" hidden="1" outlineLevel="1" x14ac:dyDescent="0.2">
      <c r="A1148" t="s">
        <v>581</v>
      </c>
      <c r="B1148" t="s">
        <v>931</v>
      </c>
      <c r="C1148" s="25">
        <v>17416</v>
      </c>
      <c r="F1148" s="1">
        <f t="shared" si="353"/>
        <v>12560</v>
      </c>
      <c r="H1148" s="1">
        <v>8520</v>
      </c>
      <c r="I1148" s="1">
        <v>8431</v>
      </c>
      <c r="J1148" s="2" t="str">
        <f t="shared" si="355"/>
        <v/>
      </c>
      <c r="K1148" s="2">
        <f t="shared" si="356"/>
        <v>0.67125796178343944</v>
      </c>
      <c r="L1148" s="10">
        <f t="shared" si="357"/>
        <v>1</v>
      </c>
      <c r="M1148" s="9">
        <f t="shared" si="345"/>
        <v>2</v>
      </c>
      <c r="N1148" s="8" t="str">
        <f t="shared" si="346"/>
        <v/>
      </c>
      <c r="O1148" s="2">
        <f t="shared" si="358"/>
        <v>0.51902866242038215</v>
      </c>
      <c r="P1148" s="2">
        <f t="shared" si="359"/>
        <v>0.41679936305732485</v>
      </c>
      <c r="Q1148" s="2">
        <f t="shared" si="360"/>
        <v>0</v>
      </c>
      <c r="R1148" s="2">
        <f t="shared" si="361"/>
        <v>6.4171974522293007E-2</v>
      </c>
      <c r="S1148" s="1">
        <v>6519</v>
      </c>
      <c r="T1148" s="1">
        <v>5235</v>
      </c>
      <c r="AE1148" s="1">
        <v>806</v>
      </c>
      <c r="AS1148" t="s">
        <v>581</v>
      </c>
      <c r="AT1148" t="s">
        <v>931</v>
      </c>
      <c r="AW1148" s="42">
        <v>21</v>
      </c>
      <c r="AX1148" s="44">
        <v>215</v>
      </c>
      <c r="AY1148" s="48">
        <f t="shared" si="354"/>
        <v>21215</v>
      </c>
      <c r="BA1148" s="7" t="s">
        <v>2971</v>
      </c>
    </row>
    <row r="1149" spans="1:53" hidden="1" outlineLevel="1" x14ac:dyDescent="0.2">
      <c r="A1149" t="s">
        <v>1059</v>
      </c>
      <c r="B1149" t="s">
        <v>931</v>
      </c>
      <c r="C1149" s="25">
        <v>24691</v>
      </c>
      <c r="F1149" s="1">
        <f t="shared" si="353"/>
        <v>17476</v>
      </c>
      <c r="H1149" s="1">
        <v>11089</v>
      </c>
      <c r="I1149" s="1">
        <v>10950</v>
      </c>
      <c r="J1149" s="2" t="str">
        <f t="shared" si="355"/>
        <v/>
      </c>
      <c r="K1149" s="2">
        <f t="shared" si="356"/>
        <v>0.62657358663309681</v>
      </c>
      <c r="L1149" s="10">
        <f t="shared" si="357"/>
        <v>2</v>
      </c>
      <c r="M1149" s="9">
        <f t="shared" si="345"/>
        <v>1</v>
      </c>
      <c r="N1149" s="8" t="str">
        <f t="shared" si="346"/>
        <v/>
      </c>
      <c r="O1149" s="2">
        <f t="shared" si="358"/>
        <v>0.47322041657129776</v>
      </c>
      <c r="P1149" s="2">
        <f t="shared" si="359"/>
        <v>0.4776264591439689</v>
      </c>
      <c r="Q1149" s="2">
        <f t="shared" si="360"/>
        <v>0</v>
      </c>
      <c r="R1149" s="2">
        <f t="shared" si="361"/>
        <v>4.915312428473334E-2</v>
      </c>
      <c r="S1149" s="1">
        <v>8270</v>
      </c>
      <c r="T1149" s="1">
        <v>8347</v>
      </c>
      <c r="AE1149" s="1">
        <v>859</v>
      </c>
      <c r="AS1149" t="s">
        <v>1059</v>
      </c>
      <c r="AT1149" t="s">
        <v>931</v>
      </c>
      <c r="AW1149" s="42">
        <v>21</v>
      </c>
      <c r="AX1149" s="44">
        <v>217</v>
      </c>
      <c r="AY1149" s="48">
        <f t="shared" si="354"/>
        <v>21217</v>
      </c>
      <c r="BA1149" s="7" t="s">
        <v>2971</v>
      </c>
    </row>
    <row r="1150" spans="1:53" hidden="1" outlineLevel="1" x14ac:dyDescent="0.2">
      <c r="A1150" t="s">
        <v>1872</v>
      </c>
      <c r="B1150" t="s">
        <v>931</v>
      </c>
      <c r="C1150" s="25">
        <v>12651</v>
      </c>
      <c r="F1150" s="1">
        <f t="shared" si="353"/>
        <v>7911</v>
      </c>
      <c r="H1150" s="1">
        <v>4768</v>
      </c>
      <c r="I1150" s="1">
        <v>4718</v>
      </c>
      <c r="J1150" s="2" t="str">
        <f t="shared" si="355"/>
        <v/>
      </c>
      <c r="K1150" s="2">
        <f t="shared" si="356"/>
        <v>0.59638478068512202</v>
      </c>
      <c r="L1150" s="10">
        <f t="shared" si="357"/>
        <v>1</v>
      </c>
      <c r="M1150" s="9">
        <f t="shared" si="345"/>
        <v>2</v>
      </c>
      <c r="N1150" s="8" t="str">
        <f t="shared" si="346"/>
        <v/>
      </c>
      <c r="O1150" s="2">
        <f t="shared" si="358"/>
        <v>0.76147136897990142</v>
      </c>
      <c r="P1150" s="2">
        <f t="shared" si="359"/>
        <v>0.19946909366704588</v>
      </c>
      <c r="Q1150" s="2">
        <f t="shared" si="360"/>
        <v>0</v>
      </c>
      <c r="R1150" s="2">
        <f t="shared" si="361"/>
        <v>3.9059537353052703E-2</v>
      </c>
      <c r="S1150" s="1">
        <v>6024</v>
      </c>
      <c r="T1150" s="1">
        <v>1578</v>
      </c>
      <c r="AE1150" s="1">
        <v>309</v>
      </c>
      <c r="AS1150" t="s">
        <v>1872</v>
      </c>
      <c r="AT1150" t="s">
        <v>931</v>
      </c>
      <c r="AW1150" s="42">
        <v>21</v>
      </c>
      <c r="AX1150" s="44">
        <v>219</v>
      </c>
      <c r="AY1150" s="48">
        <f t="shared" si="354"/>
        <v>21219</v>
      </c>
      <c r="BA1150" s="7" t="s">
        <v>2971</v>
      </c>
    </row>
    <row r="1151" spans="1:53" hidden="1" outlineLevel="1" x14ac:dyDescent="0.2">
      <c r="A1151" t="s">
        <v>588</v>
      </c>
      <c r="B1151" t="s">
        <v>931</v>
      </c>
      <c r="C1151" s="25">
        <v>14447</v>
      </c>
      <c r="F1151" s="1">
        <f t="shared" si="353"/>
        <v>10706</v>
      </c>
      <c r="H1151" s="1">
        <v>6824</v>
      </c>
      <c r="I1151" s="1">
        <v>6742</v>
      </c>
      <c r="J1151" s="2" t="str">
        <f t="shared" si="355"/>
        <v/>
      </c>
      <c r="K1151" s="2">
        <f t="shared" si="356"/>
        <v>0.62974033252381845</v>
      </c>
      <c r="L1151" s="10">
        <f t="shared" si="357"/>
        <v>1</v>
      </c>
      <c r="M1151" s="9">
        <f t="shared" si="345"/>
        <v>2</v>
      </c>
      <c r="N1151" s="8" t="str">
        <f t="shared" si="346"/>
        <v/>
      </c>
      <c r="O1151" s="2">
        <f t="shared" si="358"/>
        <v>0.61283392490192412</v>
      </c>
      <c r="P1151" s="2">
        <f t="shared" si="359"/>
        <v>0.32794694563796001</v>
      </c>
      <c r="Q1151" s="2">
        <f t="shared" si="360"/>
        <v>0</v>
      </c>
      <c r="R1151" s="2">
        <f t="shared" si="361"/>
        <v>5.9219129460115871E-2</v>
      </c>
      <c r="S1151" s="1">
        <v>6561</v>
      </c>
      <c r="T1151" s="1">
        <v>3511</v>
      </c>
      <c r="AE1151" s="1">
        <v>634</v>
      </c>
      <c r="AS1151" t="s">
        <v>588</v>
      </c>
      <c r="AT1151" t="s">
        <v>931</v>
      </c>
      <c r="AW1151" s="42">
        <v>21</v>
      </c>
      <c r="AX1151" s="44">
        <v>221</v>
      </c>
      <c r="AY1151" s="48">
        <f t="shared" si="354"/>
        <v>21221</v>
      </c>
      <c r="BA1151" s="7" t="s">
        <v>2971</v>
      </c>
    </row>
    <row r="1152" spans="1:53" hidden="1" outlineLevel="1" x14ac:dyDescent="0.2">
      <c r="A1152" t="s">
        <v>952</v>
      </c>
      <c r="B1152" t="s">
        <v>931</v>
      </c>
      <c r="C1152" s="25">
        <v>8787</v>
      </c>
      <c r="F1152" s="1">
        <f t="shared" si="353"/>
        <v>6656</v>
      </c>
      <c r="H1152" s="1">
        <v>3571</v>
      </c>
      <c r="I1152" s="1">
        <v>3543</v>
      </c>
      <c r="J1152" s="2" t="str">
        <f t="shared" si="355"/>
        <v/>
      </c>
      <c r="K1152" s="2">
        <f t="shared" si="356"/>
        <v>0.53230168269230771</v>
      </c>
      <c r="L1152" s="10">
        <f t="shared" si="357"/>
        <v>1</v>
      </c>
      <c r="M1152" s="9">
        <f t="shared" si="345"/>
        <v>2</v>
      </c>
      <c r="N1152" s="8" t="str">
        <f t="shared" si="346"/>
        <v/>
      </c>
      <c r="O1152" s="2">
        <f t="shared" si="358"/>
        <v>0.75060096153846156</v>
      </c>
      <c r="P1152" s="2">
        <f t="shared" si="359"/>
        <v>0.19576322115384615</v>
      </c>
      <c r="Q1152" s="2">
        <f t="shared" si="360"/>
        <v>0</v>
      </c>
      <c r="R1152" s="2">
        <f t="shared" si="361"/>
        <v>5.3635817307692291E-2</v>
      </c>
      <c r="S1152" s="1">
        <v>4996</v>
      </c>
      <c r="T1152" s="1">
        <v>1303</v>
      </c>
      <c r="AE1152" s="1">
        <v>357</v>
      </c>
      <c r="AS1152" t="s">
        <v>952</v>
      </c>
      <c r="AT1152" t="s">
        <v>931</v>
      </c>
      <c r="AW1152" s="42">
        <v>21</v>
      </c>
      <c r="AX1152" s="44">
        <v>223</v>
      </c>
      <c r="AY1152" s="48">
        <f t="shared" si="354"/>
        <v>21223</v>
      </c>
      <c r="BA1152" s="7" t="s">
        <v>2971</v>
      </c>
    </row>
    <row r="1153" spans="1:53" hidden="1" outlineLevel="1" x14ac:dyDescent="0.2">
      <c r="A1153" t="s">
        <v>1416</v>
      </c>
      <c r="B1153" t="s">
        <v>931</v>
      </c>
      <c r="C1153" s="25">
        <v>14850</v>
      </c>
      <c r="F1153" s="1">
        <f t="shared" si="353"/>
        <v>9987</v>
      </c>
      <c r="H1153" s="1">
        <v>6027</v>
      </c>
      <c r="I1153" s="1">
        <v>5979</v>
      </c>
      <c r="J1153" s="2" t="str">
        <f t="shared" si="355"/>
        <v/>
      </c>
      <c r="K1153" s="2">
        <f t="shared" si="356"/>
        <v>0.59867828176629623</v>
      </c>
      <c r="L1153" s="10">
        <f t="shared" si="357"/>
        <v>1</v>
      </c>
      <c r="M1153" s="9">
        <f t="shared" si="345"/>
        <v>2</v>
      </c>
      <c r="N1153" s="8" t="str">
        <f t="shared" si="346"/>
        <v/>
      </c>
      <c r="O1153" s="2">
        <f t="shared" si="358"/>
        <v>0.8179633523580655</v>
      </c>
      <c r="P1153" s="2">
        <f t="shared" si="359"/>
        <v>0.14619004706117952</v>
      </c>
      <c r="Q1153" s="2">
        <f t="shared" si="360"/>
        <v>0</v>
      </c>
      <c r="R1153" s="2">
        <f t="shared" si="361"/>
        <v>3.5846600580754978E-2</v>
      </c>
      <c r="S1153" s="1">
        <v>8169</v>
      </c>
      <c r="T1153" s="1">
        <v>1460</v>
      </c>
      <c r="AE1153" s="1">
        <v>358</v>
      </c>
      <c r="AS1153" t="s">
        <v>1416</v>
      </c>
      <c r="AT1153" t="s">
        <v>931</v>
      </c>
      <c r="AW1153" s="42">
        <v>21</v>
      </c>
      <c r="AX1153" s="44">
        <v>225</v>
      </c>
      <c r="AY1153" s="48">
        <f t="shared" si="354"/>
        <v>21225</v>
      </c>
      <c r="BA1153" s="7" t="s">
        <v>2971</v>
      </c>
    </row>
    <row r="1154" spans="1:53" hidden="1" outlineLevel="1" x14ac:dyDescent="0.2">
      <c r="A1154" t="s">
        <v>390</v>
      </c>
      <c r="B1154" t="s">
        <v>931</v>
      </c>
      <c r="C1154" s="25">
        <v>117110</v>
      </c>
      <c r="F1154" s="1">
        <f t="shared" si="353"/>
        <v>71375</v>
      </c>
      <c r="H1154" s="1">
        <v>44103</v>
      </c>
      <c r="I1154" s="1">
        <v>43903</v>
      </c>
      <c r="J1154" s="2" t="str">
        <f t="shared" si="355"/>
        <v/>
      </c>
      <c r="K1154" s="2">
        <f t="shared" si="356"/>
        <v>0.61510332749562169</v>
      </c>
      <c r="L1154" s="10">
        <f t="shared" si="357"/>
        <v>1</v>
      </c>
      <c r="M1154" s="9">
        <f t="shared" ref="M1154:M1217" si="362">IF(T1154&gt;0,RANK(T1154,$S1154:$AP1154),"")</f>
        <v>2</v>
      </c>
      <c r="N1154" s="8" t="str">
        <f t="shared" ref="N1154:N1217" si="363">IF(U1154&gt;0,RANK(U1154,$S1154:$AP1154),"")</f>
        <v/>
      </c>
      <c r="O1154" s="2">
        <f t="shared" si="358"/>
        <v>0.54339754816112085</v>
      </c>
      <c r="P1154" s="2">
        <f t="shared" si="359"/>
        <v>0.37819964973730297</v>
      </c>
      <c r="Q1154" s="2">
        <f t="shared" si="360"/>
        <v>0</v>
      </c>
      <c r="R1154" s="2">
        <f t="shared" si="361"/>
        <v>7.8402802101576186E-2</v>
      </c>
      <c r="S1154" s="1">
        <v>38785</v>
      </c>
      <c r="T1154" s="1">
        <v>26994</v>
      </c>
      <c r="AE1154" s="1">
        <v>5596</v>
      </c>
      <c r="AS1154" t="s">
        <v>390</v>
      </c>
      <c r="AT1154" t="s">
        <v>931</v>
      </c>
      <c r="AW1154" s="42">
        <v>21</v>
      </c>
      <c r="AX1154" s="44">
        <v>227</v>
      </c>
      <c r="AY1154" s="48">
        <f t="shared" si="354"/>
        <v>21227</v>
      </c>
      <c r="BA1154" s="7" t="s">
        <v>2971</v>
      </c>
    </row>
    <row r="1155" spans="1:53" hidden="1" outlineLevel="1" x14ac:dyDescent="0.2">
      <c r="A1155" t="s">
        <v>636</v>
      </c>
      <c r="B1155" t="s">
        <v>931</v>
      </c>
      <c r="C1155" s="25">
        <v>11833</v>
      </c>
      <c r="F1155" s="1">
        <f t="shared" si="353"/>
        <v>8342</v>
      </c>
      <c r="H1155" s="1">
        <v>5290</v>
      </c>
      <c r="I1155" s="1">
        <v>5219</v>
      </c>
      <c r="J1155" s="2" t="str">
        <f t="shared" si="355"/>
        <v/>
      </c>
      <c r="K1155" s="2">
        <f t="shared" si="356"/>
        <v>0.62562934548070004</v>
      </c>
      <c r="L1155" s="10">
        <f t="shared" si="357"/>
        <v>1</v>
      </c>
      <c r="M1155" s="9">
        <f t="shared" si="362"/>
        <v>2</v>
      </c>
      <c r="N1155" s="8" t="str">
        <f t="shared" si="363"/>
        <v/>
      </c>
      <c r="O1155" s="2">
        <f t="shared" si="358"/>
        <v>0.67214097338767687</v>
      </c>
      <c r="P1155" s="2">
        <f t="shared" si="359"/>
        <v>0.29309518101174781</v>
      </c>
      <c r="Q1155" s="2">
        <f t="shared" si="360"/>
        <v>0</v>
      </c>
      <c r="R1155" s="2">
        <f t="shared" si="361"/>
        <v>3.4763845600575327E-2</v>
      </c>
      <c r="S1155" s="1">
        <v>5607</v>
      </c>
      <c r="T1155" s="1">
        <v>2445</v>
      </c>
      <c r="AE1155" s="1">
        <v>290</v>
      </c>
      <c r="AS1155" t="s">
        <v>636</v>
      </c>
      <c r="AT1155" t="s">
        <v>931</v>
      </c>
      <c r="AW1155" s="42">
        <v>21</v>
      </c>
      <c r="AX1155" s="44">
        <v>229</v>
      </c>
      <c r="AY1155" s="48">
        <f t="shared" si="354"/>
        <v>21229</v>
      </c>
      <c r="BA1155" s="7" t="s">
        <v>2971</v>
      </c>
    </row>
    <row r="1156" spans="1:53" hidden="1" outlineLevel="1" x14ac:dyDescent="0.2">
      <c r="A1156" t="s">
        <v>391</v>
      </c>
      <c r="B1156" t="s">
        <v>931</v>
      </c>
      <c r="C1156" s="25">
        <v>20824</v>
      </c>
      <c r="F1156" s="1">
        <f t="shared" si="353"/>
        <v>14040</v>
      </c>
      <c r="H1156" s="1">
        <v>7320</v>
      </c>
      <c r="I1156" s="1">
        <v>7210</v>
      </c>
      <c r="J1156" s="2" t="str">
        <f t="shared" si="355"/>
        <v/>
      </c>
      <c r="K1156" s="2">
        <f t="shared" si="356"/>
        <v>0.51353276353276356</v>
      </c>
      <c r="L1156" s="10">
        <f t="shared" si="357"/>
        <v>2</v>
      </c>
      <c r="M1156" s="9">
        <f t="shared" si="362"/>
        <v>1</v>
      </c>
      <c r="N1156" s="8" t="str">
        <f t="shared" si="363"/>
        <v/>
      </c>
      <c r="O1156" s="2">
        <f t="shared" si="358"/>
        <v>0.37514245014245012</v>
      </c>
      <c r="P1156" s="2">
        <f t="shared" si="359"/>
        <v>0.58618233618233617</v>
      </c>
      <c r="Q1156" s="2">
        <f t="shared" si="360"/>
        <v>0</v>
      </c>
      <c r="R1156" s="2">
        <f t="shared" si="361"/>
        <v>3.867521367521376E-2</v>
      </c>
      <c r="S1156" s="1">
        <v>5267</v>
      </c>
      <c r="T1156" s="1">
        <v>8230</v>
      </c>
      <c r="AE1156" s="1">
        <v>543</v>
      </c>
      <c r="AS1156" t="s">
        <v>391</v>
      </c>
      <c r="AT1156" t="s">
        <v>931</v>
      </c>
      <c r="AW1156" s="42">
        <v>21</v>
      </c>
      <c r="AX1156" s="44">
        <v>231</v>
      </c>
      <c r="AY1156" s="48">
        <f t="shared" si="354"/>
        <v>21231</v>
      </c>
      <c r="BA1156" s="7" t="s">
        <v>2971</v>
      </c>
    </row>
    <row r="1157" spans="1:53" hidden="1" outlineLevel="1" x14ac:dyDescent="0.2">
      <c r="A1157" t="s">
        <v>641</v>
      </c>
      <c r="B1157" t="s">
        <v>931</v>
      </c>
      <c r="C1157" s="25">
        <v>13583</v>
      </c>
      <c r="F1157" s="1">
        <f t="shared" si="353"/>
        <v>9301</v>
      </c>
      <c r="H1157" s="1">
        <v>5543</v>
      </c>
      <c r="I1157" s="1">
        <v>5470</v>
      </c>
      <c r="J1157" s="2" t="str">
        <f t="shared" si="355"/>
        <v/>
      </c>
      <c r="K1157" s="2">
        <f t="shared" si="356"/>
        <v>0.58810880550478439</v>
      </c>
      <c r="L1157" s="10">
        <f t="shared" si="357"/>
        <v>1</v>
      </c>
      <c r="M1157" s="9">
        <f t="shared" si="362"/>
        <v>2</v>
      </c>
      <c r="N1157" s="8" t="str">
        <f t="shared" si="363"/>
        <v/>
      </c>
      <c r="O1157" s="2">
        <f t="shared" si="358"/>
        <v>0.79582840554779055</v>
      </c>
      <c r="P1157" s="2">
        <f t="shared" si="359"/>
        <v>0.16707880873024405</v>
      </c>
      <c r="Q1157" s="2">
        <f t="shared" si="360"/>
        <v>0</v>
      </c>
      <c r="R1157" s="2">
        <f t="shared" si="361"/>
        <v>3.7092785721965393E-2</v>
      </c>
      <c r="S1157" s="1">
        <v>7402</v>
      </c>
      <c r="T1157" s="1">
        <v>1554</v>
      </c>
      <c r="AE1157" s="1">
        <v>345</v>
      </c>
      <c r="AS1157" t="s">
        <v>641</v>
      </c>
      <c r="AT1157" t="s">
        <v>931</v>
      </c>
      <c r="AW1157" s="42">
        <v>21</v>
      </c>
      <c r="AX1157" s="44">
        <v>233</v>
      </c>
      <c r="AY1157" s="48">
        <f t="shared" si="354"/>
        <v>21233</v>
      </c>
      <c r="BA1157" s="7" t="s">
        <v>2971</v>
      </c>
    </row>
    <row r="1158" spans="1:53" hidden="1" outlineLevel="1" x14ac:dyDescent="0.2">
      <c r="A1158" t="s">
        <v>1972</v>
      </c>
      <c r="B1158" t="s">
        <v>931</v>
      </c>
      <c r="C1158" s="25">
        <v>35499</v>
      </c>
      <c r="F1158" s="1">
        <f t="shared" si="353"/>
        <v>26178</v>
      </c>
      <c r="H1158" s="1">
        <v>13180</v>
      </c>
      <c r="I1158" s="1">
        <v>13072</v>
      </c>
      <c r="J1158" s="2" t="str">
        <f t="shared" si="355"/>
        <v/>
      </c>
      <c r="K1158" s="2">
        <f t="shared" si="356"/>
        <v>0.49935059974023988</v>
      </c>
      <c r="L1158" s="10">
        <f t="shared" si="357"/>
        <v>2</v>
      </c>
      <c r="M1158" s="9">
        <f t="shared" si="362"/>
        <v>1</v>
      </c>
      <c r="N1158" s="8" t="str">
        <f t="shared" si="363"/>
        <v/>
      </c>
      <c r="O1158" s="2">
        <f t="shared" si="358"/>
        <v>0.25318970127588053</v>
      </c>
      <c r="P1158" s="2">
        <f t="shared" si="359"/>
        <v>0.69883107953243184</v>
      </c>
      <c r="Q1158" s="2">
        <f t="shared" si="360"/>
        <v>0</v>
      </c>
      <c r="R1158" s="2">
        <f t="shared" si="361"/>
        <v>4.7979219191687572E-2</v>
      </c>
      <c r="S1158" s="1">
        <v>6628</v>
      </c>
      <c r="T1158" s="1">
        <v>18294</v>
      </c>
      <c r="AE1158" s="1">
        <v>1256</v>
      </c>
      <c r="AS1158" t="s">
        <v>1972</v>
      </c>
      <c r="AT1158" t="s">
        <v>931</v>
      </c>
      <c r="AW1158" s="42">
        <v>21</v>
      </c>
      <c r="AX1158" s="44">
        <v>235</v>
      </c>
      <c r="AY1158" s="48">
        <f t="shared" si="354"/>
        <v>21235</v>
      </c>
      <c r="BA1158" s="7" t="s">
        <v>2971</v>
      </c>
    </row>
    <row r="1159" spans="1:53" hidden="1" outlineLevel="1" x14ac:dyDescent="0.2">
      <c r="A1159" t="s">
        <v>953</v>
      </c>
      <c r="B1159" t="s">
        <v>931</v>
      </c>
      <c r="C1159" s="25">
        <v>7164</v>
      </c>
      <c r="F1159" s="1">
        <f t="shared" si="353"/>
        <v>5575</v>
      </c>
      <c r="H1159" s="1">
        <v>2623</v>
      </c>
      <c r="I1159" s="1">
        <v>2559</v>
      </c>
      <c r="J1159" s="2" t="str">
        <f t="shared" si="355"/>
        <v/>
      </c>
      <c r="K1159" s="2">
        <f t="shared" si="356"/>
        <v>0.45901345291479823</v>
      </c>
      <c r="L1159" s="10">
        <f t="shared" si="357"/>
        <v>1</v>
      </c>
      <c r="M1159" s="9">
        <f t="shared" si="362"/>
        <v>2</v>
      </c>
      <c r="N1159" s="8" t="str">
        <f t="shared" si="363"/>
        <v/>
      </c>
      <c r="O1159" s="2">
        <f t="shared" si="358"/>
        <v>0.89219730941704034</v>
      </c>
      <c r="P1159" s="2">
        <f t="shared" si="359"/>
        <v>8.286995515695067E-2</v>
      </c>
      <c r="Q1159" s="2">
        <f t="shared" si="360"/>
        <v>0</v>
      </c>
      <c r="R1159" s="2">
        <f t="shared" si="361"/>
        <v>2.493273542600899E-2</v>
      </c>
      <c r="S1159" s="1">
        <v>4974</v>
      </c>
      <c r="T1159" s="1">
        <v>462</v>
      </c>
      <c r="AE1159" s="1">
        <v>139</v>
      </c>
      <c r="AS1159" t="s">
        <v>953</v>
      </c>
      <c r="AT1159" t="s">
        <v>931</v>
      </c>
      <c r="AW1159" s="42">
        <v>21</v>
      </c>
      <c r="AX1159" s="44">
        <v>237</v>
      </c>
      <c r="AY1159" s="48">
        <f t="shared" si="354"/>
        <v>21237</v>
      </c>
      <c r="BA1159" s="7" t="s">
        <v>2971</v>
      </c>
    </row>
    <row r="1160" spans="1:53" hidden="1" outlineLevel="1" x14ac:dyDescent="0.2">
      <c r="A1160" t="s">
        <v>2031</v>
      </c>
      <c r="B1160" t="s">
        <v>931</v>
      </c>
      <c r="C1160" s="25">
        <v>25077</v>
      </c>
      <c r="F1160" s="1">
        <f t="shared" si="353"/>
        <v>18347</v>
      </c>
      <c r="H1160" s="1">
        <v>12458</v>
      </c>
      <c r="I1160" s="1">
        <v>12332</v>
      </c>
      <c r="J1160" s="2" t="str">
        <f t="shared" si="355"/>
        <v/>
      </c>
      <c r="K1160" s="2">
        <f t="shared" si="356"/>
        <v>0.6721534855834741</v>
      </c>
      <c r="L1160" s="10">
        <f t="shared" si="357"/>
        <v>1</v>
      </c>
      <c r="M1160" s="9">
        <f t="shared" si="362"/>
        <v>2</v>
      </c>
      <c r="N1160" s="8" t="str">
        <f t="shared" si="363"/>
        <v/>
      </c>
      <c r="O1160" s="2">
        <f t="shared" si="358"/>
        <v>0.58151196380879711</v>
      </c>
      <c r="P1160" s="2">
        <f t="shared" si="359"/>
        <v>0.34452499046165586</v>
      </c>
      <c r="Q1160" s="2">
        <f t="shared" si="360"/>
        <v>0</v>
      </c>
      <c r="R1160" s="2">
        <f t="shared" si="361"/>
        <v>7.3963045729547039E-2</v>
      </c>
      <c r="S1160" s="1">
        <v>10669</v>
      </c>
      <c r="T1160" s="1">
        <v>6321</v>
      </c>
      <c r="AE1160" s="1">
        <v>1357</v>
      </c>
      <c r="AS1160" t="s">
        <v>2031</v>
      </c>
      <c r="AT1160" t="s">
        <v>931</v>
      </c>
      <c r="AW1160" s="42">
        <v>21</v>
      </c>
      <c r="AX1160" s="44">
        <v>239</v>
      </c>
      <c r="AY1160" s="48">
        <f t="shared" si="354"/>
        <v>21239</v>
      </c>
      <c r="BA1160" s="7" t="s">
        <v>2971</v>
      </c>
    </row>
    <row r="1161" spans="1:53" collapsed="1" x14ac:dyDescent="0.2">
      <c r="A1161" t="s">
        <v>2438</v>
      </c>
      <c r="B1161" t="s">
        <v>502</v>
      </c>
      <c r="C1161" s="1">
        <f>SUM(C1041:C1160)</f>
        <v>4380415</v>
      </c>
      <c r="D1161" s="33">
        <v>3291000</v>
      </c>
      <c r="E1161" s="33">
        <v>3194000</v>
      </c>
      <c r="F1161" s="1">
        <f t="shared" ref="F1161" si="364">SUM(F1041:F1160)</f>
        <v>3037153</v>
      </c>
      <c r="H1161" s="1">
        <f>SUM(H1041:H1160)</f>
        <v>1815843</v>
      </c>
      <c r="I1161" s="1">
        <v>1797212</v>
      </c>
      <c r="J1161" s="2">
        <f t="shared" si="355"/>
        <v>0.54609905803707082</v>
      </c>
      <c r="K1161" s="2">
        <f t="shared" si="356"/>
        <v>0.59174233237508944</v>
      </c>
      <c r="L1161" s="10">
        <f t="shared" si="357"/>
        <v>1</v>
      </c>
      <c r="M1161" s="9">
        <f t="shared" si="362"/>
        <v>2</v>
      </c>
      <c r="N1161" s="8" t="str">
        <f t="shared" si="363"/>
        <v/>
      </c>
      <c r="O1161" s="2">
        <f t="shared" si="358"/>
        <v>0.54849163015495106</v>
      </c>
      <c r="P1161" s="2">
        <f t="shared" si="359"/>
        <v>0.37908231821050831</v>
      </c>
      <c r="Q1161" s="2">
        <f t="shared" si="360"/>
        <v>0</v>
      </c>
      <c r="R1161" s="2">
        <f t="shared" si="361"/>
        <v>7.2426051634540634E-2</v>
      </c>
      <c r="S1161" s="1">
        <f>SUM(S1041:S1160)</f>
        <v>1665853</v>
      </c>
      <c r="T1161" s="1">
        <f>SUM(T1041:T1160)</f>
        <v>1151331</v>
      </c>
      <c r="AE1161" s="1">
        <f>SUM(AE1041:AE1160)</f>
        <v>219969</v>
      </c>
      <c r="AF1161" s="1">
        <f>SUM(AF1041:AF1160)</f>
        <v>0</v>
      </c>
      <c r="AS1161" t="s">
        <v>2438</v>
      </c>
      <c r="AT1161" t="s">
        <v>502</v>
      </c>
      <c r="AW1161" s="42">
        <v>21</v>
      </c>
      <c r="AX1161" s="44"/>
      <c r="AY1161" s="42">
        <v>21</v>
      </c>
      <c r="BA1161" s="7" t="s">
        <v>655</v>
      </c>
    </row>
    <row r="1162" spans="1:53" x14ac:dyDescent="0.2">
      <c r="C1162" s="25"/>
      <c r="J1162" s="2"/>
      <c r="K1162" s="2"/>
      <c r="N1162" s="8"/>
      <c r="AW1162" s="42"/>
      <c r="AX1162" s="44"/>
      <c r="AY1162" s="48"/>
    </row>
    <row r="1163" spans="1:53" hidden="1" outlineLevel="1" x14ac:dyDescent="0.2">
      <c r="A1163" t="s">
        <v>211</v>
      </c>
      <c r="B1163" t="s">
        <v>298</v>
      </c>
      <c r="C1163" s="25">
        <v>61912</v>
      </c>
      <c r="F1163" s="1">
        <f>SUM(S1163:AK1163)</f>
        <v>39550</v>
      </c>
      <c r="H1163" s="1">
        <v>27079</v>
      </c>
      <c r="I1163" s="1">
        <v>26835</v>
      </c>
      <c r="J1163" s="2" t="str">
        <f t="shared" ref="J1163:J1194" si="365">IF(D1163&gt;0,I1163/D1163,"")</f>
        <v/>
      </c>
      <c r="K1163" s="2">
        <f t="shared" ref="K1163:K1194" si="366">IF(F1163&gt;0,I1163/F1163,"")</f>
        <v>0.67850821744627055</v>
      </c>
      <c r="L1163" s="10">
        <f t="shared" si="357"/>
        <v>1</v>
      </c>
      <c r="M1163" s="9">
        <f t="shared" si="362"/>
        <v>2</v>
      </c>
      <c r="N1163" s="8" t="str">
        <f t="shared" si="363"/>
        <v/>
      </c>
      <c r="O1163" s="2">
        <f t="shared" ref="O1163:O1194" si="367">IF(SUM($S1163:$AO1163)=0,"-",S1163/SUM($S1163:$AO1163))</f>
        <v>0.53729456384323637</v>
      </c>
      <c r="P1163" s="2">
        <f t="shared" ref="P1163:P1194" si="368">IF(SUM($S1163:$AO1163)=0,"-",T1163/SUM($S1163:$AO1163))</f>
        <v>0.24374209860935525</v>
      </c>
      <c r="Q1163" s="2">
        <f t="shared" ref="Q1163:Q1194" si="369">IF(SUM($S1163:$AO1163)=0,"-",U1163/SUM($S1163:$AO1163))</f>
        <v>0</v>
      </c>
      <c r="R1163" s="2">
        <f t="shared" ref="R1163:R1194" si="370">IF(SUM($S1163:$AO1163)=0,"-",(1-O1163-P1163-Q1163))</f>
        <v>0.21896333754740838</v>
      </c>
      <c r="S1163" s="1">
        <v>21250</v>
      </c>
      <c r="T1163" s="1">
        <v>9640</v>
      </c>
      <c r="AE1163" s="1">
        <v>8660</v>
      </c>
      <c r="AS1163" t="s">
        <v>211</v>
      </c>
      <c r="AT1163" t="s">
        <v>298</v>
      </c>
      <c r="AW1163" s="42">
        <v>22</v>
      </c>
      <c r="AX1163" s="44">
        <v>1</v>
      </c>
      <c r="AY1163" s="48">
        <f t="shared" si="354"/>
        <v>22001</v>
      </c>
      <c r="BA1163" s="7" t="s">
        <v>459</v>
      </c>
    </row>
    <row r="1164" spans="1:53" hidden="1" outlineLevel="1" x14ac:dyDescent="0.2">
      <c r="A1164" t="s">
        <v>1603</v>
      </c>
      <c r="B1164" t="s">
        <v>298</v>
      </c>
      <c r="C1164" s="25">
        <v>25539</v>
      </c>
      <c r="F1164" s="1">
        <f t="shared" ref="F1164:F1226" si="371">SUM(S1164:AK1164)</f>
        <v>14318</v>
      </c>
      <c r="H1164" s="1">
        <v>9423</v>
      </c>
      <c r="I1164" s="1">
        <v>9307</v>
      </c>
      <c r="J1164" s="2" t="str">
        <f t="shared" si="365"/>
        <v/>
      </c>
      <c r="K1164" s="2">
        <f t="shared" si="366"/>
        <v>0.65002095264701776</v>
      </c>
      <c r="L1164" s="10">
        <f t="shared" si="357"/>
        <v>1</v>
      </c>
      <c r="M1164" s="9">
        <f t="shared" si="362"/>
        <v>3</v>
      </c>
      <c r="N1164" s="8" t="str">
        <f t="shared" si="363"/>
        <v/>
      </c>
      <c r="O1164" s="2">
        <f t="shared" si="367"/>
        <v>0.59205196256460402</v>
      </c>
      <c r="P1164" s="2">
        <f t="shared" si="368"/>
        <v>0.18326581924849839</v>
      </c>
      <c r="Q1164" s="2">
        <f t="shared" si="369"/>
        <v>0</v>
      </c>
      <c r="R1164" s="2">
        <f t="shared" si="370"/>
        <v>0.2246822181868976</v>
      </c>
      <c r="S1164" s="1">
        <v>8477</v>
      </c>
      <c r="T1164" s="1">
        <v>2624</v>
      </c>
      <c r="AE1164" s="1">
        <v>3217</v>
      </c>
      <c r="AS1164" t="s">
        <v>1603</v>
      </c>
      <c r="AT1164" t="s">
        <v>298</v>
      </c>
      <c r="AW1164" s="42">
        <v>22</v>
      </c>
      <c r="AX1164" s="44">
        <v>3</v>
      </c>
      <c r="AY1164" s="48">
        <f t="shared" si="354"/>
        <v>22003</v>
      </c>
      <c r="BA1164" s="7" t="s">
        <v>459</v>
      </c>
    </row>
    <row r="1165" spans="1:53" hidden="1" outlineLevel="1" x14ac:dyDescent="0.2">
      <c r="A1165" t="s">
        <v>592</v>
      </c>
      <c r="B1165" t="s">
        <v>298</v>
      </c>
      <c r="C1165" s="25">
        <v>112286</v>
      </c>
      <c r="F1165" s="1">
        <f t="shared" si="371"/>
        <v>71757</v>
      </c>
      <c r="H1165" s="1">
        <v>51643</v>
      </c>
      <c r="I1165" s="1">
        <v>51073</v>
      </c>
      <c r="J1165" s="2" t="str">
        <f t="shared" si="365"/>
        <v/>
      </c>
      <c r="K1165" s="2">
        <f t="shared" si="366"/>
        <v>0.71174937636746238</v>
      </c>
      <c r="L1165" s="10">
        <f t="shared" si="357"/>
        <v>1</v>
      </c>
      <c r="M1165" s="9">
        <f t="shared" si="362"/>
        <v>2</v>
      </c>
      <c r="N1165" s="8" t="str">
        <f t="shared" si="363"/>
        <v/>
      </c>
      <c r="O1165" s="2">
        <f t="shared" si="367"/>
        <v>0.4174644982371058</v>
      </c>
      <c r="P1165" s="2">
        <f t="shared" si="368"/>
        <v>0.31539780091140934</v>
      </c>
      <c r="Q1165" s="2">
        <f t="shared" si="369"/>
        <v>0</v>
      </c>
      <c r="R1165" s="2">
        <f t="shared" si="370"/>
        <v>0.26713770085148481</v>
      </c>
      <c r="S1165" s="1">
        <v>29956</v>
      </c>
      <c r="T1165" s="1">
        <v>22632</v>
      </c>
      <c r="AE1165" s="1">
        <v>19169</v>
      </c>
      <c r="AS1165" t="s">
        <v>592</v>
      </c>
      <c r="AT1165" t="s">
        <v>298</v>
      </c>
      <c r="AW1165" s="42">
        <v>22</v>
      </c>
      <c r="AX1165" s="44">
        <v>5</v>
      </c>
      <c r="AY1165" s="48">
        <f t="shared" si="354"/>
        <v>22005</v>
      </c>
      <c r="BA1165" s="7" t="s">
        <v>459</v>
      </c>
    </row>
    <row r="1166" spans="1:53" hidden="1" outlineLevel="1" x14ac:dyDescent="0.2">
      <c r="A1166" t="s">
        <v>2566</v>
      </c>
      <c r="B1166" t="s">
        <v>298</v>
      </c>
      <c r="C1166" s="25">
        <v>23026</v>
      </c>
      <c r="F1166" s="1">
        <f t="shared" si="371"/>
        <v>15551</v>
      </c>
      <c r="H1166" s="1">
        <v>11144</v>
      </c>
      <c r="I1166" s="1">
        <v>10992</v>
      </c>
      <c r="J1166" s="2" t="str">
        <f t="shared" si="365"/>
        <v/>
      </c>
      <c r="K1166" s="2">
        <f t="shared" si="366"/>
        <v>0.70683557327503055</v>
      </c>
      <c r="L1166" s="10">
        <f t="shared" si="357"/>
        <v>1</v>
      </c>
      <c r="M1166" s="9">
        <f t="shared" si="362"/>
        <v>3</v>
      </c>
      <c r="N1166" s="8" t="str">
        <f t="shared" si="363"/>
        <v/>
      </c>
      <c r="O1166" s="2">
        <f t="shared" si="367"/>
        <v>0.67937753199151185</v>
      </c>
      <c r="P1166" s="2">
        <f t="shared" si="368"/>
        <v>0.15355925663944442</v>
      </c>
      <c r="Q1166" s="2">
        <f t="shared" si="369"/>
        <v>0</v>
      </c>
      <c r="R1166" s="2">
        <f t="shared" si="370"/>
        <v>0.16706321136904373</v>
      </c>
      <c r="S1166" s="1">
        <v>10565</v>
      </c>
      <c r="T1166" s="1">
        <v>2388</v>
      </c>
      <c r="AE1166" s="1">
        <v>2598</v>
      </c>
      <c r="AS1166" t="s">
        <v>2566</v>
      </c>
      <c r="AT1166" t="s">
        <v>298</v>
      </c>
      <c r="AW1166" s="42">
        <v>22</v>
      </c>
      <c r="AX1166" s="44">
        <v>7</v>
      </c>
      <c r="AY1166" s="48">
        <f t="shared" si="354"/>
        <v>22007</v>
      </c>
      <c r="BA1166" s="7" t="s">
        <v>459</v>
      </c>
    </row>
    <row r="1167" spans="1:53" hidden="1" outlineLevel="1" x14ac:dyDescent="0.2">
      <c r="A1167" t="s">
        <v>258</v>
      </c>
      <c r="B1167" t="s">
        <v>298</v>
      </c>
      <c r="C1167" s="25">
        <v>41632</v>
      </c>
      <c r="F1167" s="1">
        <f t="shared" si="371"/>
        <v>25462</v>
      </c>
      <c r="H1167" s="1">
        <v>17428</v>
      </c>
      <c r="I1167" s="1">
        <v>17032</v>
      </c>
      <c r="J1167" s="2" t="str">
        <f t="shared" si="365"/>
        <v/>
      </c>
      <c r="K1167" s="2">
        <f t="shared" si="366"/>
        <v>0.66891838818631688</v>
      </c>
      <c r="L1167" s="10">
        <f t="shared" si="357"/>
        <v>1</v>
      </c>
      <c r="M1167" s="9">
        <f t="shared" si="362"/>
        <v>3</v>
      </c>
      <c r="N1167" s="8" t="str">
        <f t="shared" si="363"/>
        <v/>
      </c>
      <c r="O1167" s="2">
        <f t="shared" si="367"/>
        <v>0.62528473804100226</v>
      </c>
      <c r="P1167" s="2">
        <f t="shared" si="368"/>
        <v>0.16722959704657922</v>
      </c>
      <c r="Q1167" s="2">
        <f t="shared" si="369"/>
        <v>0</v>
      </c>
      <c r="R1167" s="2">
        <f t="shared" si="370"/>
        <v>0.20748566491241852</v>
      </c>
      <c r="S1167" s="1">
        <v>15921</v>
      </c>
      <c r="T1167" s="1">
        <v>4258</v>
      </c>
      <c r="AE1167" s="1">
        <v>5283</v>
      </c>
      <c r="AS1167" t="s">
        <v>258</v>
      </c>
      <c r="AT1167" t="s">
        <v>298</v>
      </c>
      <c r="AW1167" s="42">
        <v>22</v>
      </c>
      <c r="AX1167" s="44">
        <v>9</v>
      </c>
      <c r="AY1167" s="48">
        <f t="shared" si="354"/>
        <v>22009</v>
      </c>
      <c r="BA1167" s="7" t="s">
        <v>459</v>
      </c>
    </row>
    <row r="1168" spans="1:53" hidden="1" outlineLevel="1" x14ac:dyDescent="0.2">
      <c r="A1168" t="s">
        <v>455</v>
      </c>
      <c r="B1168" t="s">
        <v>298</v>
      </c>
      <c r="C1168" s="25">
        <v>36281</v>
      </c>
      <c r="F1168" s="1">
        <f t="shared" si="371"/>
        <v>22085</v>
      </c>
      <c r="H1168" s="1">
        <v>14327</v>
      </c>
      <c r="I1168" s="1">
        <v>14225</v>
      </c>
      <c r="J1168" s="2" t="str">
        <f t="shared" si="365"/>
        <v/>
      </c>
      <c r="K1168" s="2">
        <f t="shared" si="366"/>
        <v>0.6441023318994793</v>
      </c>
      <c r="L1168" s="10">
        <f t="shared" si="357"/>
        <v>1</v>
      </c>
      <c r="M1168" s="9">
        <f t="shared" si="362"/>
        <v>2</v>
      </c>
      <c r="N1168" s="8" t="str">
        <f t="shared" si="363"/>
        <v/>
      </c>
      <c r="O1168" s="2">
        <f t="shared" si="367"/>
        <v>0.39234774733982342</v>
      </c>
      <c r="P1168" s="2">
        <f t="shared" si="368"/>
        <v>0.30867104369481546</v>
      </c>
      <c r="Q1168" s="2">
        <f t="shared" si="369"/>
        <v>0</v>
      </c>
      <c r="R1168" s="2">
        <f t="shared" si="370"/>
        <v>0.29898120896536118</v>
      </c>
      <c r="S1168" s="1">
        <v>8665</v>
      </c>
      <c r="T1168" s="1">
        <v>6817</v>
      </c>
      <c r="AE1168" s="1">
        <v>6603</v>
      </c>
      <c r="AS1168" t="s">
        <v>455</v>
      </c>
      <c r="AT1168" t="s">
        <v>298</v>
      </c>
      <c r="AW1168" s="42">
        <v>22</v>
      </c>
      <c r="AX1168" s="44">
        <v>11</v>
      </c>
      <c r="AY1168" s="48">
        <f t="shared" si="354"/>
        <v>22011</v>
      </c>
      <c r="BA1168" s="7" t="s">
        <v>459</v>
      </c>
    </row>
    <row r="1169" spans="1:53" hidden="1" outlineLevel="1" x14ac:dyDescent="0.2">
      <c r="A1169" t="s">
        <v>940</v>
      </c>
      <c r="B1169" t="s">
        <v>298</v>
      </c>
      <c r="C1169" s="25">
        <v>14076</v>
      </c>
      <c r="F1169" s="1">
        <f t="shared" si="371"/>
        <v>9728</v>
      </c>
      <c r="H1169" s="1">
        <v>7303</v>
      </c>
      <c r="I1169" s="1">
        <v>7203</v>
      </c>
      <c r="J1169" s="2" t="str">
        <f t="shared" si="365"/>
        <v/>
      </c>
      <c r="K1169" s="2">
        <f t="shared" si="366"/>
        <v>0.74043996710526316</v>
      </c>
      <c r="L1169" s="10">
        <f t="shared" si="357"/>
        <v>1</v>
      </c>
      <c r="M1169" s="9">
        <f t="shared" si="362"/>
        <v>2</v>
      </c>
      <c r="N1169" s="8" t="str">
        <f t="shared" si="363"/>
        <v/>
      </c>
      <c r="O1169" s="2">
        <f t="shared" si="367"/>
        <v>0.60187088815789469</v>
      </c>
      <c r="P1169" s="2">
        <f t="shared" si="368"/>
        <v>0.232421875</v>
      </c>
      <c r="Q1169" s="2">
        <f t="shared" si="369"/>
        <v>0</v>
      </c>
      <c r="R1169" s="2">
        <f t="shared" si="370"/>
        <v>0.16570723684210531</v>
      </c>
      <c r="S1169" s="1">
        <v>5855</v>
      </c>
      <c r="T1169" s="1">
        <v>2261</v>
      </c>
      <c r="AE1169" s="1">
        <v>1612</v>
      </c>
      <c r="AS1169" t="s">
        <v>940</v>
      </c>
      <c r="AT1169" t="s">
        <v>298</v>
      </c>
      <c r="AW1169" s="42">
        <v>22</v>
      </c>
      <c r="AX1169" s="44">
        <v>13</v>
      </c>
      <c r="AY1169" s="48">
        <f t="shared" si="354"/>
        <v>22013</v>
      </c>
      <c r="BA1169" s="7" t="s">
        <v>459</v>
      </c>
    </row>
    <row r="1170" spans="1:53" hidden="1" outlineLevel="1" x14ac:dyDescent="0.2">
      <c r="A1170" t="s">
        <v>673</v>
      </c>
      <c r="B1170" t="s">
        <v>298</v>
      </c>
      <c r="C1170" s="25">
        <v>122197</v>
      </c>
      <c r="F1170" s="1">
        <f t="shared" si="371"/>
        <v>71756</v>
      </c>
      <c r="H1170" s="1">
        <v>48892</v>
      </c>
      <c r="I1170" s="1">
        <v>48562</v>
      </c>
      <c r="J1170" s="2" t="str">
        <f t="shared" si="365"/>
        <v/>
      </c>
      <c r="K1170" s="2">
        <f t="shared" si="366"/>
        <v>0.67676570600367913</v>
      </c>
      <c r="L1170" s="10">
        <f t="shared" si="357"/>
        <v>2</v>
      </c>
      <c r="M1170" s="9">
        <f t="shared" si="362"/>
        <v>1</v>
      </c>
      <c r="N1170" s="8" t="str">
        <f t="shared" si="363"/>
        <v/>
      </c>
      <c r="O1170" s="2">
        <f t="shared" si="367"/>
        <v>0.3249066280171693</v>
      </c>
      <c r="P1170" s="2">
        <f t="shared" si="368"/>
        <v>0.41066949105301298</v>
      </c>
      <c r="Q1170" s="2">
        <f t="shared" si="369"/>
        <v>0</v>
      </c>
      <c r="R1170" s="2">
        <f t="shared" si="370"/>
        <v>0.26442388092981772</v>
      </c>
      <c r="S1170" s="1">
        <v>23314</v>
      </c>
      <c r="T1170" s="1">
        <v>29468</v>
      </c>
      <c r="AE1170" s="1">
        <v>18974</v>
      </c>
      <c r="AS1170" t="s">
        <v>673</v>
      </c>
      <c r="AT1170" t="s">
        <v>298</v>
      </c>
      <c r="AW1170" s="42">
        <v>22</v>
      </c>
      <c r="AX1170" s="44">
        <v>15</v>
      </c>
      <c r="AY1170" s="48">
        <f t="shared" si="354"/>
        <v>22015</v>
      </c>
      <c r="BA1170" s="7" t="s">
        <v>459</v>
      </c>
    </row>
    <row r="1171" spans="1:53" hidden="1" outlineLevel="1" x14ac:dyDescent="0.2">
      <c r="A1171" t="s">
        <v>1824</v>
      </c>
      <c r="B1171" t="s">
        <v>298</v>
      </c>
      <c r="C1171" s="25">
        <v>257093</v>
      </c>
      <c r="F1171" s="1">
        <f t="shared" si="371"/>
        <v>169859</v>
      </c>
      <c r="H1171" s="1">
        <v>112626</v>
      </c>
      <c r="I1171" s="1">
        <v>111765</v>
      </c>
      <c r="J1171" s="2" t="str">
        <f t="shared" si="365"/>
        <v/>
      </c>
      <c r="K1171" s="2">
        <f t="shared" si="366"/>
        <v>0.65798691856186597</v>
      </c>
      <c r="L1171" s="10">
        <f t="shared" si="357"/>
        <v>1</v>
      </c>
      <c r="M1171" s="9">
        <f t="shared" si="362"/>
        <v>2</v>
      </c>
      <c r="N1171" s="8" t="str">
        <f t="shared" si="363"/>
        <v/>
      </c>
      <c r="O1171" s="2">
        <f t="shared" si="367"/>
        <v>0.50080360769814969</v>
      </c>
      <c r="P1171" s="2">
        <f t="shared" si="368"/>
        <v>0.27374469412865965</v>
      </c>
      <c r="Q1171" s="2">
        <f t="shared" si="369"/>
        <v>0</v>
      </c>
      <c r="R1171" s="2">
        <f t="shared" si="370"/>
        <v>0.22545169817319066</v>
      </c>
      <c r="S1171" s="1">
        <v>85066</v>
      </c>
      <c r="T1171" s="1">
        <v>46498</v>
      </c>
      <c r="AE1171" s="1">
        <v>38295</v>
      </c>
      <c r="AS1171" t="s">
        <v>1824</v>
      </c>
      <c r="AT1171" t="s">
        <v>298</v>
      </c>
      <c r="AW1171" s="42">
        <v>22</v>
      </c>
      <c r="AX1171" s="44">
        <v>17</v>
      </c>
      <c r="AY1171" s="48">
        <f t="shared" si="354"/>
        <v>22017</v>
      </c>
      <c r="BA1171" s="7" t="s">
        <v>459</v>
      </c>
    </row>
    <row r="1172" spans="1:53" hidden="1" outlineLevel="1" x14ac:dyDescent="0.2">
      <c r="A1172" t="s">
        <v>2534</v>
      </c>
      <c r="B1172" t="s">
        <v>298</v>
      </c>
      <c r="C1172" s="25">
        <v>194493</v>
      </c>
      <c r="F1172" s="1">
        <f t="shared" si="371"/>
        <v>127667</v>
      </c>
      <c r="H1172" s="1">
        <v>82566</v>
      </c>
      <c r="I1172" s="1">
        <v>81726</v>
      </c>
      <c r="J1172" s="2" t="str">
        <f t="shared" si="365"/>
        <v/>
      </c>
      <c r="K1172" s="2">
        <f t="shared" si="366"/>
        <v>0.64014976462202444</v>
      </c>
      <c r="L1172" s="10">
        <f t="shared" si="357"/>
        <v>1</v>
      </c>
      <c r="M1172" s="9">
        <f t="shared" si="362"/>
        <v>3</v>
      </c>
      <c r="N1172" s="8" t="str">
        <f t="shared" si="363"/>
        <v/>
      </c>
      <c r="O1172" s="2">
        <f t="shared" si="367"/>
        <v>0.47691259291751198</v>
      </c>
      <c r="P1172" s="2">
        <f t="shared" si="368"/>
        <v>0.26116380897177816</v>
      </c>
      <c r="Q1172" s="2">
        <f t="shared" si="369"/>
        <v>0</v>
      </c>
      <c r="R1172" s="2">
        <f t="shared" si="370"/>
        <v>0.26192359811070987</v>
      </c>
      <c r="S1172" s="1">
        <v>60886</v>
      </c>
      <c r="T1172" s="1">
        <v>33342</v>
      </c>
      <c r="AE1172" s="1">
        <v>33439</v>
      </c>
      <c r="AS1172" t="s">
        <v>2534</v>
      </c>
      <c r="AT1172" t="s">
        <v>298</v>
      </c>
      <c r="AW1172" s="42">
        <v>22</v>
      </c>
      <c r="AX1172" s="44">
        <v>19</v>
      </c>
      <c r="AY1172" s="48">
        <f t="shared" si="354"/>
        <v>22019</v>
      </c>
      <c r="BA1172" s="7" t="s">
        <v>459</v>
      </c>
    </row>
    <row r="1173" spans="1:53" hidden="1" outlineLevel="1" x14ac:dyDescent="0.2">
      <c r="A1173" t="s">
        <v>295</v>
      </c>
      <c r="B1173" t="s">
        <v>298</v>
      </c>
      <c r="C1173" s="25">
        <v>10004</v>
      </c>
      <c r="F1173" s="1">
        <f t="shared" si="371"/>
        <v>6739</v>
      </c>
      <c r="H1173" s="1">
        <v>4790</v>
      </c>
      <c r="I1173" s="1">
        <v>4716</v>
      </c>
      <c r="J1173" s="2" t="str">
        <f t="shared" si="365"/>
        <v/>
      </c>
      <c r="K1173" s="2">
        <f t="shared" si="366"/>
        <v>0.69980709304051048</v>
      </c>
      <c r="L1173" s="10">
        <f t="shared" si="357"/>
        <v>1</v>
      </c>
      <c r="M1173" s="9">
        <f t="shared" si="362"/>
        <v>2</v>
      </c>
      <c r="N1173" s="8" t="str">
        <f t="shared" si="363"/>
        <v/>
      </c>
      <c r="O1173" s="2">
        <f t="shared" si="367"/>
        <v>0.47974476925359844</v>
      </c>
      <c r="P1173" s="2">
        <f t="shared" si="368"/>
        <v>0.29588959786318447</v>
      </c>
      <c r="Q1173" s="2">
        <f t="shared" si="369"/>
        <v>0</v>
      </c>
      <c r="R1173" s="2">
        <f t="shared" si="370"/>
        <v>0.22436563288321709</v>
      </c>
      <c r="S1173" s="1">
        <v>3233</v>
      </c>
      <c r="T1173" s="1">
        <v>1994</v>
      </c>
      <c r="AE1173" s="1">
        <v>1512</v>
      </c>
      <c r="AS1173" t="s">
        <v>295</v>
      </c>
      <c r="AT1173" t="s">
        <v>298</v>
      </c>
      <c r="AW1173" s="42">
        <v>22</v>
      </c>
      <c r="AX1173" s="44">
        <v>21</v>
      </c>
      <c r="AY1173" s="48">
        <f t="shared" si="354"/>
        <v>22021</v>
      </c>
      <c r="BA1173" s="7" t="s">
        <v>459</v>
      </c>
    </row>
    <row r="1174" spans="1:53" hidden="1" outlineLevel="1" x14ac:dyDescent="0.2">
      <c r="A1174" t="s">
        <v>2536</v>
      </c>
      <c r="B1174" t="s">
        <v>298</v>
      </c>
      <c r="C1174" s="25">
        <v>6702</v>
      </c>
      <c r="F1174" s="1">
        <f t="shared" si="371"/>
        <v>5770</v>
      </c>
      <c r="H1174" s="1">
        <v>3763</v>
      </c>
      <c r="I1174" s="1">
        <v>3744</v>
      </c>
      <c r="J1174" s="2" t="str">
        <f t="shared" si="365"/>
        <v/>
      </c>
      <c r="K1174" s="2">
        <f t="shared" si="366"/>
        <v>0.64887348353552865</v>
      </c>
      <c r="L1174" s="10">
        <f t="shared" si="357"/>
        <v>1</v>
      </c>
      <c r="M1174" s="9">
        <f t="shared" si="362"/>
        <v>3</v>
      </c>
      <c r="N1174" s="8" t="str">
        <f t="shared" si="363"/>
        <v/>
      </c>
      <c r="O1174" s="2">
        <f t="shared" si="367"/>
        <v>0.53882149046793759</v>
      </c>
      <c r="P1174" s="2">
        <f t="shared" si="368"/>
        <v>0.20103986135181975</v>
      </c>
      <c r="Q1174" s="2">
        <f t="shared" si="369"/>
        <v>0</v>
      </c>
      <c r="R1174" s="2">
        <f t="shared" si="370"/>
        <v>0.26013864818024268</v>
      </c>
      <c r="S1174" s="1">
        <v>3109</v>
      </c>
      <c r="T1174" s="1">
        <v>1160</v>
      </c>
      <c r="AE1174" s="1">
        <v>1501</v>
      </c>
      <c r="AS1174" t="s">
        <v>2536</v>
      </c>
      <c r="AT1174" t="s">
        <v>298</v>
      </c>
      <c r="AW1174" s="42">
        <v>22</v>
      </c>
      <c r="AX1174" s="44">
        <v>23</v>
      </c>
      <c r="AY1174" s="48">
        <f t="shared" si="354"/>
        <v>22023</v>
      </c>
      <c r="BA1174" s="7" t="s">
        <v>459</v>
      </c>
    </row>
    <row r="1175" spans="1:53" hidden="1" outlineLevel="1" x14ac:dyDescent="0.2">
      <c r="A1175" t="s">
        <v>36</v>
      </c>
      <c r="B1175" t="s">
        <v>298</v>
      </c>
      <c r="C1175" s="25">
        <v>10292</v>
      </c>
      <c r="F1175" s="1">
        <f t="shared" si="371"/>
        <v>7301</v>
      </c>
      <c r="H1175" s="1">
        <v>5055</v>
      </c>
      <c r="I1175" s="1">
        <v>4193</v>
      </c>
      <c r="J1175" s="2" t="str">
        <f t="shared" si="365"/>
        <v/>
      </c>
      <c r="K1175" s="2">
        <f t="shared" si="366"/>
        <v>0.57430488974113136</v>
      </c>
      <c r="L1175" s="10">
        <f t="shared" si="357"/>
        <v>1</v>
      </c>
      <c r="M1175" s="9">
        <f t="shared" si="362"/>
        <v>2</v>
      </c>
      <c r="N1175" s="8" t="str">
        <f t="shared" si="363"/>
        <v/>
      </c>
      <c r="O1175" s="2">
        <f t="shared" si="367"/>
        <v>0.59649363100945074</v>
      </c>
      <c r="P1175" s="2">
        <f t="shared" si="368"/>
        <v>0.2117518148198877</v>
      </c>
      <c r="Q1175" s="2">
        <f t="shared" si="369"/>
        <v>0</v>
      </c>
      <c r="R1175" s="2">
        <f t="shared" si="370"/>
        <v>0.19175455417066156</v>
      </c>
      <c r="S1175" s="1">
        <v>4355</v>
      </c>
      <c r="T1175" s="1">
        <v>1546</v>
      </c>
      <c r="AE1175" s="1">
        <v>1400</v>
      </c>
      <c r="AS1175" t="s">
        <v>36</v>
      </c>
      <c r="AT1175" t="s">
        <v>298</v>
      </c>
      <c r="AW1175" s="42">
        <v>22</v>
      </c>
      <c r="AX1175" s="44">
        <v>25</v>
      </c>
      <c r="AY1175" s="48">
        <f t="shared" si="354"/>
        <v>22025</v>
      </c>
      <c r="BA1175" s="7" t="s">
        <v>459</v>
      </c>
    </row>
    <row r="1176" spans="1:53" hidden="1" outlineLevel="1" x14ac:dyDescent="0.2">
      <c r="A1176" t="s">
        <v>862</v>
      </c>
      <c r="B1176" t="s">
        <v>298</v>
      </c>
      <c r="C1176" s="25">
        <v>16828</v>
      </c>
      <c r="F1176" s="1">
        <f t="shared" si="371"/>
        <v>9404</v>
      </c>
      <c r="H1176" s="1">
        <v>6802</v>
      </c>
      <c r="I1176" s="1">
        <v>6732</v>
      </c>
      <c r="J1176" s="2" t="str">
        <f t="shared" si="365"/>
        <v/>
      </c>
      <c r="K1176" s="2">
        <f t="shared" si="366"/>
        <v>0.71586558911101661</v>
      </c>
      <c r="L1176" s="10">
        <f t="shared" si="357"/>
        <v>1</v>
      </c>
      <c r="M1176" s="9">
        <f t="shared" si="362"/>
        <v>2</v>
      </c>
      <c r="N1176" s="8" t="str">
        <f t="shared" si="363"/>
        <v/>
      </c>
      <c r="O1176" s="2">
        <f t="shared" si="367"/>
        <v>0.52498936622713743</v>
      </c>
      <c r="P1176" s="2">
        <f t="shared" si="368"/>
        <v>0.26307954062101235</v>
      </c>
      <c r="Q1176" s="2">
        <f t="shared" si="369"/>
        <v>0</v>
      </c>
      <c r="R1176" s="2">
        <f t="shared" si="370"/>
        <v>0.21193109315185021</v>
      </c>
      <c r="S1176" s="1">
        <v>4937</v>
      </c>
      <c r="T1176" s="1">
        <v>2474</v>
      </c>
      <c r="AE1176" s="1">
        <v>1993</v>
      </c>
      <c r="AS1176" t="s">
        <v>862</v>
      </c>
      <c r="AT1176" t="s">
        <v>298</v>
      </c>
      <c r="AW1176" s="42">
        <v>22</v>
      </c>
      <c r="AX1176" s="44">
        <v>27</v>
      </c>
      <c r="AY1176" s="48">
        <f t="shared" si="354"/>
        <v>22027</v>
      </c>
      <c r="BA1176" s="7" t="s">
        <v>459</v>
      </c>
    </row>
    <row r="1177" spans="1:53" hidden="1" outlineLevel="1" x14ac:dyDescent="0.2">
      <c r="A1177" t="s">
        <v>1870</v>
      </c>
      <c r="B1177" t="s">
        <v>298</v>
      </c>
      <c r="C1177" s="25">
        <v>20365</v>
      </c>
      <c r="F1177" s="1">
        <f t="shared" si="371"/>
        <v>13979</v>
      </c>
      <c r="H1177" s="1">
        <v>9518</v>
      </c>
      <c r="I1177" s="1">
        <v>9380</v>
      </c>
      <c r="J1177" s="2" t="str">
        <f t="shared" si="365"/>
        <v/>
      </c>
      <c r="K1177" s="2">
        <f t="shared" si="366"/>
        <v>0.67100650976464693</v>
      </c>
      <c r="L1177" s="10">
        <f t="shared" si="357"/>
        <v>1</v>
      </c>
      <c r="M1177" s="9">
        <f t="shared" si="362"/>
        <v>2</v>
      </c>
      <c r="N1177" s="8" t="str">
        <f t="shared" si="363"/>
        <v/>
      </c>
      <c r="O1177" s="2">
        <f t="shared" si="367"/>
        <v>0.55647757350311178</v>
      </c>
      <c r="P1177" s="2">
        <f t="shared" si="368"/>
        <v>0.24472422920094428</v>
      </c>
      <c r="Q1177" s="2">
        <f t="shared" si="369"/>
        <v>0</v>
      </c>
      <c r="R1177" s="2">
        <f t="shared" si="370"/>
        <v>0.19879819729594395</v>
      </c>
      <c r="S1177" s="1">
        <v>7779</v>
      </c>
      <c r="T1177" s="1">
        <v>3421</v>
      </c>
      <c r="AE1177" s="1">
        <v>2779</v>
      </c>
      <c r="AS1177" t="s">
        <v>1870</v>
      </c>
      <c r="AT1177" t="s">
        <v>298</v>
      </c>
      <c r="AW1177" s="42">
        <v>22</v>
      </c>
      <c r="AX1177" s="44">
        <v>29</v>
      </c>
      <c r="AY1177" s="48">
        <f t="shared" si="354"/>
        <v>22029</v>
      </c>
      <c r="BA1177" s="7" t="s">
        <v>459</v>
      </c>
    </row>
    <row r="1178" spans="1:53" hidden="1" outlineLevel="1" x14ac:dyDescent="0.2">
      <c r="A1178" t="s">
        <v>460</v>
      </c>
      <c r="B1178" t="s">
        <v>298</v>
      </c>
      <c r="C1178" s="25">
        <v>26963</v>
      </c>
      <c r="F1178" s="1">
        <f t="shared" si="371"/>
        <v>18150</v>
      </c>
      <c r="H1178" s="1">
        <v>13181</v>
      </c>
      <c r="I1178" s="1">
        <v>13051</v>
      </c>
      <c r="J1178" s="2" t="str">
        <f t="shared" si="365"/>
        <v/>
      </c>
      <c r="K1178" s="2">
        <f t="shared" si="366"/>
        <v>0.71906336088154266</v>
      </c>
      <c r="L1178" s="10">
        <f t="shared" si="357"/>
        <v>1</v>
      </c>
      <c r="M1178" s="9">
        <f t="shared" si="362"/>
        <v>2</v>
      </c>
      <c r="N1178" s="8" t="str">
        <f t="shared" si="363"/>
        <v/>
      </c>
      <c r="O1178" s="2">
        <f t="shared" si="367"/>
        <v>0.5383471074380165</v>
      </c>
      <c r="P1178" s="2">
        <f t="shared" si="368"/>
        <v>0.26170798898071623</v>
      </c>
      <c r="Q1178" s="2">
        <f t="shared" si="369"/>
        <v>0</v>
      </c>
      <c r="R1178" s="2">
        <f t="shared" si="370"/>
        <v>0.19994490358126726</v>
      </c>
      <c r="S1178" s="1">
        <v>9771</v>
      </c>
      <c r="T1178" s="1">
        <v>4750</v>
      </c>
      <c r="AE1178" s="1">
        <v>3629</v>
      </c>
      <c r="AS1178" t="s">
        <v>460</v>
      </c>
      <c r="AT1178" t="s">
        <v>298</v>
      </c>
      <c r="AW1178" s="42">
        <v>22</v>
      </c>
      <c r="AX1178" s="44">
        <v>31</v>
      </c>
      <c r="AY1178" s="48">
        <f t="shared" si="354"/>
        <v>22031</v>
      </c>
      <c r="BA1178" s="7" t="s">
        <v>459</v>
      </c>
    </row>
    <row r="1179" spans="1:53" hidden="1" outlineLevel="1" x14ac:dyDescent="0.2">
      <c r="A1179" t="s">
        <v>1086</v>
      </c>
      <c r="B1179" t="s">
        <v>298</v>
      </c>
      <c r="C1179" s="25">
        <v>444526</v>
      </c>
      <c r="F1179" s="1">
        <f t="shared" si="371"/>
        <v>283507</v>
      </c>
      <c r="H1179" s="1">
        <v>200849</v>
      </c>
      <c r="I1179" s="1">
        <v>198171</v>
      </c>
      <c r="J1179" s="2" t="str">
        <f t="shared" si="365"/>
        <v/>
      </c>
      <c r="K1179" s="2">
        <f t="shared" si="366"/>
        <v>0.69899861379084116</v>
      </c>
      <c r="L1179" s="10">
        <f t="shared" si="357"/>
        <v>1</v>
      </c>
      <c r="M1179" s="9">
        <f t="shared" si="362"/>
        <v>2</v>
      </c>
      <c r="N1179" s="8" t="str">
        <f t="shared" si="363"/>
        <v/>
      </c>
      <c r="O1179" s="2">
        <f t="shared" si="367"/>
        <v>0.49752563428768953</v>
      </c>
      <c r="P1179" s="2">
        <f t="shared" si="368"/>
        <v>0.27759808399792596</v>
      </c>
      <c r="Q1179" s="2">
        <f t="shared" si="369"/>
        <v>0</v>
      </c>
      <c r="R1179" s="2">
        <f t="shared" si="370"/>
        <v>0.22487628171438456</v>
      </c>
      <c r="S1179" s="1">
        <v>141052</v>
      </c>
      <c r="T1179" s="1">
        <v>78701</v>
      </c>
      <c r="AE1179" s="1">
        <v>63754</v>
      </c>
      <c r="AS1179" t="s">
        <v>1086</v>
      </c>
      <c r="AT1179" t="s">
        <v>298</v>
      </c>
      <c r="AW1179" s="42">
        <v>22</v>
      </c>
      <c r="AX1179" s="44">
        <v>33</v>
      </c>
      <c r="AY1179" s="48">
        <f t="shared" si="354"/>
        <v>22033</v>
      </c>
      <c r="BA1179" s="7" t="s">
        <v>459</v>
      </c>
    </row>
    <row r="1180" spans="1:53" hidden="1" outlineLevel="1" x14ac:dyDescent="0.2">
      <c r="A1180" t="s">
        <v>1576</v>
      </c>
      <c r="B1180" t="s">
        <v>298</v>
      </c>
      <c r="C1180" s="25">
        <v>7526</v>
      </c>
      <c r="F1180" s="1">
        <f t="shared" si="371"/>
        <v>5534</v>
      </c>
      <c r="H1180" s="61">
        <v>3443</v>
      </c>
      <c r="I1180" s="1">
        <v>4008</v>
      </c>
      <c r="J1180" s="2" t="str">
        <f t="shared" si="365"/>
        <v/>
      </c>
      <c r="K1180" s="2">
        <f t="shared" si="366"/>
        <v>0.72425009035056021</v>
      </c>
      <c r="L1180" s="10">
        <f t="shared" si="357"/>
        <v>1</v>
      </c>
      <c r="M1180" s="9">
        <f t="shared" si="362"/>
        <v>3</v>
      </c>
      <c r="N1180" s="8" t="str">
        <f t="shared" si="363"/>
        <v/>
      </c>
      <c r="O1180" s="2">
        <f t="shared" si="367"/>
        <v>0.70401156487170224</v>
      </c>
      <c r="P1180" s="2">
        <f t="shared" si="368"/>
        <v>0.13769425370437297</v>
      </c>
      <c r="Q1180" s="2">
        <f t="shared" si="369"/>
        <v>0</v>
      </c>
      <c r="R1180" s="2">
        <f t="shared" si="370"/>
        <v>0.15829418142392479</v>
      </c>
      <c r="S1180" s="1">
        <v>3896</v>
      </c>
      <c r="T1180" s="1">
        <v>762</v>
      </c>
      <c r="AE1180" s="1">
        <v>876</v>
      </c>
      <c r="AS1180" t="s">
        <v>1576</v>
      </c>
      <c r="AT1180" t="s">
        <v>298</v>
      </c>
      <c r="AW1180" s="42">
        <v>22</v>
      </c>
      <c r="AX1180" s="44">
        <v>35</v>
      </c>
      <c r="AY1180" s="48">
        <f t="shared" si="354"/>
        <v>22035</v>
      </c>
      <c r="BA1180" s="7" t="s">
        <v>459</v>
      </c>
    </row>
    <row r="1181" spans="1:53" hidden="1" outlineLevel="1" x14ac:dyDescent="0.2">
      <c r="A1181" t="s">
        <v>1255</v>
      </c>
      <c r="B1181" t="s">
        <v>298</v>
      </c>
      <c r="C1181" s="25">
        <v>20008</v>
      </c>
      <c r="F1181" s="1">
        <f t="shared" si="371"/>
        <v>14125</v>
      </c>
      <c r="H1181" s="1">
        <v>10392</v>
      </c>
      <c r="I1181" s="1">
        <v>10209</v>
      </c>
      <c r="J1181" s="2" t="str">
        <f t="shared" si="365"/>
        <v/>
      </c>
      <c r="K1181" s="2">
        <f t="shared" si="366"/>
        <v>0.72276106194690271</v>
      </c>
      <c r="L1181" s="10">
        <f t="shared" si="357"/>
        <v>1</v>
      </c>
      <c r="M1181" s="9">
        <f t="shared" si="362"/>
        <v>2</v>
      </c>
      <c r="N1181" s="8" t="str">
        <f t="shared" si="363"/>
        <v/>
      </c>
      <c r="O1181" s="2">
        <f t="shared" si="367"/>
        <v>0.55228318584070801</v>
      </c>
      <c r="P1181" s="2">
        <f t="shared" si="368"/>
        <v>0.24212389380530974</v>
      </c>
      <c r="Q1181" s="2">
        <f t="shared" si="369"/>
        <v>0</v>
      </c>
      <c r="R1181" s="2">
        <f t="shared" si="370"/>
        <v>0.20559292035398224</v>
      </c>
      <c r="S1181" s="1">
        <v>7801</v>
      </c>
      <c r="T1181" s="1">
        <v>3420</v>
      </c>
      <c r="AE1181" s="1">
        <v>2904</v>
      </c>
      <c r="AS1181" t="s">
        <v>1255</v>
      </c>
      <c r="AT1181" t="s">
        <v>298</v>
      </c>
      <c r="AW1181" s="42">
        <v>22</v>
      </c>
      <c r="AX1181" s="44">
        <v>37</v>
      </c>
      <c r="AY1181" s="48">
        <f t="shared" si="354"/>
        <v>22037</v>
      </c>
      <c r="BA1181" s="7" t="s">
        <v>459</v>
      </c>
    </row>
    <row r="1182" spans="1:53" hidden="1" outlineLevel="1" x14ac:dyDescent="0.2">
      <c r="A1182" t="s">
        <v>1775</v>
      </c>
      <c r="B1182" t="s">
        <v>298</v>
      </c>
      <c r="C1182" s="25">
        <v>33710</v>
      </c>
      <c r="F1182" s="1">
        <f t="shared" si="371"/>
        <v>22764</v>
      </c>
      <c r="H1182" s="1">
        <v>16035</v>
      </c>
      <c r="I1182" s="1">
        <v>15770</v>
      </c>
      <c r="J1182" s="2" t="str">
        <f t="shared" si="365"/>
        <v/>
      </c>
      <c r="K1182" s="2">
        <f t="shared" si="366"/>
        <v>0.69276049903356174</v>
      </c>
      <c r="L1182" s="10">
        <f t="shared" si="357"/>
        <v>1</v>
      </c>
      <c r="M1182" s="9">
        <f t="shared" si="362"/>
        <v>2</v>
      </c>
      <c r="N1182" s="8" t="str">
        <f t="shared" si="363"/>
        <v/>
      </c>
      <c r="O1182" s="2">
        <f t="shared" si="367"/>
        <v>0.63459848884203129</v>
      </c>
      <c r="P1182" s="2">
        <f t="shared" si="368"/>
        <v>0.18942189421894218</v>
      </c>
      <c r="Q1182" s="2">
        <f t="shared" si="369"/>
        <v>0</v>
      </c>
      <c r="R1182" s="2">
        <f t="shared" si="370"/>
        <v>0.17597961693902653</v>
      </c>
      <c r="S1182" s="1">
        <v>14446</v>
      </c>
      <c r="T1182" s="1">
        <v>4312</v>
      </c>
      <c r="AE1182" s="1">
        <v>4006</v>
      </c>
      <c r="AS1182" t="s">
        <v>1775</v>
      </c>
      <c r="AT1182" t="s">
        <v>298</v>
      </c>
      <c r="AW1182" s="42">
        <v>22</v>
      </c>
      <c r="AX1182" s="44">
        <v>39</v>
      </c>
      <c r="AY1182" s="48">
        <f t="shared" si="354"/>
        <v>22039</v>
      </c>
      <c r="BA1182" s="7" t="s">
        <v>459</v>
      </c>
    </row>
    <row r="1183" spans="1:53" hidden="1" outlineLevel="1" x14ac:dyDescent="0.2">
      <c r="A1183" t="s">
        <v>1057</v>
      </c>
      <c r="B1183" t="s">
        <v>298</v>
      </c>
      <c r="C1183" s="25">
        <v>20561</v>
      </c>
      <c r="F1183" s="1">
        <f t="shared" si="371"/>
        <v>13910</v>
      </c>
      <c r="H1183" s="1">
        <v>9449</v>
      </c>
      <c r="I1183" s="1">
        <v>9336</v>
      </c>
      <c r="J1183" s="2" t="str">
        <f t="shared" si="365"/>
        <v/>
      </c>
      <c r="K1183" s="2">
        <f t="shared" si="366"/>
        <v>0.67117181883537025</v>
      </c>
      <c r="L1183" s="10">
        <f t="shared" si="357"/>
        <v>1</v>
      </c>
      <c r="M1183" s="9">
        <f t="shared" si="362"/>
        <v>2</v>
      </c>
      <c r="N1183" s="8" t="str">
        <f t="shared" si="363"/>
        <v/>
      </c>
      <c r="O1183" s="2">
        <f t="shared" si="367"/>
        <v>0.53148813803019412</v>
      </c>
      <c r="P1183" s="2">
        <f t="shared" si="368"/>
        <v>0.28741912293314165</v>
      </c>
      <c r="Q1183" s="2">
        <f t="shared" si="369"/>
        <v>0</v>
      </c>
      <c r="R1183" s="2">
        <f t="shared" si="370"/>
        <v>0.18109273903666423</v>
      </c>
      <c r="S1183" s="1">
        <v>7393</v>
      </c>
      <c r="T1183" s="1">
        <v>3998</v>
      </c>
      <c r="AE1183" s="1">
        <v>2519</v>
      </c>
      <c r="AS1183" t="s">
        <v>1057</v>
      </c>
      <c r="AT1183" t="s">
        <v>298</v>
      </c>
      <c r="AW1183" s="42">
        <v>22</v>
      </c>
      <c r="AX1183" s="44">
        <v>41</v>
      </c>
      <c r="AY1183" s="48">
        <f t="shared" si="354"/>
        <v>22041</v>
      </c>
      <c r="BA1183" s="7" t="s">
        <v>459</v>
      </c>
    </row>
    <row r="1184" spans="1:53" hidden="1" outlineLevel="1" x14ac:dyDescent="0.2">
      <c r="A1184" t="s">
        <v>1322</v>
      </c>
      <c r="B1184" t="s">
        <v>298</v>
      </c>
      <c r="C1184" s="25">
        <v>22068</v>
      </c>
      <c r="F1184" s="1">
        <f t="shared" si="371"/>
        <v>13011</v>
      </c>
      <c r="H1184" s="1">
        <v>8768</v>
      </c>
      <c r="I1184" s="1">
        <v>8667</v>
      </c>
      <c r="J1184" s="2" t="str">
        <f t="shared" si="365"/>
        <v/>
      </c>
      <c r="K1184" s="2">
        <f t="shared" si="366"/>
        <v>0.66612866036430718</v>
      </c>
      <c r="L1184" s="10">
        <f t="shared" si="357"/>
        <v>1</v>
      </c>
      <c r="M1184" s="9">
        <f t="shared" si="362"/>
        <v>2</v>
      </c>
      <c r="N1184" s="8" t="str">
        <f t="shared" si="363"/>
        <v/>
      </c>
      <c r="O1184" s="2">
        <f t="shared" si="367"/>
        <v>0.42410268234570747</v>
      </c>
      <c r="P1184" s="2">
        <f t="shared" si="368"/>
        <v>0.32357236184766736</v>
      </c>
      <c r="Q1184" s="2">
        <f t="shared" si="369"/>
        <v>0</v>
      </c>
      <c r="R1184" s="2">
        <f t="shared" si="370"/>
        <v>0.25232495580662517</v>
      </c>
      <c r="S1184" s="1">
        <v>5518</v>
      </c>
      <c r="T1184" s="1">
        <v>4210</v>
      </c>
      <c r="AE1184" s="1">
        <v>3283</v>
      </c>
      <c r="AS1184" t="s">
        <v>1322</v>
      </c>
      <c r="AT1184" t="s">
        <v>298</v>
      </c>
      <c r="AW1184" s="42">
        <v>22</v>
      </c>
      <c r="AX1184" s="44">
        <v>43</v>
      </c>
      <c r="AY1184" s="48">
        <f t="shared" si="354"/>
        <v>22043</v>
      </c>
      <c r="BA1184" s="7" t="s">
        <v>459</v>
      </c>
    </row>
    <row r="1185" spans="1:53" hidden="1" outlineLevel="1" x14ac:dyDescent="0.2">
      <c r="A1185" t="s">
        <v>1990</v>
      </c>
      <c r="B1185" t="s">
        <v>298</v>
      </c>
      <c r="C1185" s="25">
        <v>73999</v>
      </c>
      <c r="F1185" s="1">
        <f t="shared" si="371"/>
        <v>48397</v>
      </c>
      <c r="H1185" s="1">
        <v>33724</v>
      </c>
      <c r="I1185" s="1">
        <v>33397</v>
      </c>
      <c r="J1185" s="2" t="str">
        <f t="shared" si="365"/>
        <v/>
      </c>
      <c r="K1185" s="2">
        <f t="shared" si="366"/>
        <v>0.69006343368390599</v>
      </c>
      <c r="L1185" s="10">
        <f t="shared" si="357"/>
        <v>1</v>
      </c>
      <c r="M1185" s="9">
        <f t="shared" si="362"/>
        <v>2</v>
      </c>
      <c r="N1185" s="8" t="str">
        <f t="shared" si="363"/>
        <v/>
      </c>
      <c r="O1185" s="2">
        <f t="shared" si="367"/>
        <v>0.49662169142715457</v>
      </c>
      <c r="P1185" s="2">
        <f t="shared" si="368"/>
        <v>0.27377730024588298</v>
      </c>
      <c r="Q1185" s="2">
        <f t="shared" si="369"/>
        <v>0</v>
      </c>
      <c r="R1185" s="2">
        <f t="shared" si="370"/>
        <v>0.2296010083269624</v>
      </c>
      <c r="S1185" s="1">
        <v>24035</v>
      </c>
      <c r="T1185" s="1">
        <v>13250</v>
      </c>
      <c r="AE1185" s="1">
        <v>11112</v>
      </c>
      <c r="AS1185" t="s">
        <v>1990</v>
      </c>
      <c r="AT1185" t="s">
        <v>298</v>
      </c>
      <c r="AW1185" s="42">
        <v>22</v>
      </c>
      <c r="AX1185" s="44">
        <v>45</v>
      </c>
      <c r="AY1185" s="48">
        <f t="shared" si="354"/>
        <v>22045</v>
      </c>
      <c r="BA1185" s="7" t="s">
        <v>459</v>
      </c>
    </row>
    <row r="1186" spans="1:53" hidden="1" outlineLevel="1" x14ac:dyDescent="0.2">
      <c r="A1186" t="s">
        <v>2240</v>
      </c>
      <c r="B1186" t="s">
        <v>298</v>
      </c>
      <c r="C1186" s="25">
        <v>33228</v>
      </c>
      <c r="F1186" s="1">
        <f t="shared" si="371"/>
        <v>22270</v>
      </c>
      <c r="H1186" s="1">
        <v>17286</v>
      </c>
      <c r="I1186" s="1">
        <v>17014</v>
      </c>
      <c r="J1186" s="2" t="str">
        <f t="shared" si="365"/>
        <v/>
      </c>
      <c r="K1186" s="2">
        <f t="shared" si="366"/>
        <v>0.76398742703188149</v>
      </c>
      <c r="L1186" s="10">
        <f t="shared" si="357"/>
        <v>1</v>
      </c>
      <c r="M1186" s="9">
        <f t="shared" si="362"/>
        <v>3</v>
      </c>
      <c r="N1186" s="8" t="str">
        <f t="shared" si="363"/>
        <v/>
      </c>
      <c r="O1186" s="2">
        <f t="shared" si="367"/>
        <v>0.70646609788953751</v>
      </c>
      <c r="P1186" s="2">
        <f t="shared" si="368"/>
        <v>0.13385720700493939</v>
      </c>
      <c r="Q1186" s="2">
        <f t="shared" si="369"/>
        <v>0</v>
      </c>
      <c r="R1186" s="2">
        <f t="shared" si="370"/>
        <v>0.1596766951055231</v>
      </c>
      <c r="S1186" s="1">
        <v>15733</v>
      </c>
      <c r="T1186" s="1">
        <v>2981</v>
      </c>
      <c r="AE1186" s="1">
        <v>3556</v>
      </c>
      <c r="AS1186" t="s">
        <v>2240</v>
      </c>
      <c r="AT1186" t="s">
        <v>298</v>
      </c>
      <c r="AW1186" s="42">
        <v>22</v>
      </c>
      <c r="AX1186" s="44">
        <v>47</v>
      </c>
      <c r="AY1186" s="48">
        <f t="shared" si="354"/>
        <v>22047</v>
      </c>
      <c r="BA1186" s="7" t="s">
        <v>459</v>
      </c>
    </row>
    <row r="1187" spans="1:53" hidden="1" outlineLevel="1" x14ac:dyDescent="0.2">
      <c r="A1187" t="s">
        <v>2754</v>
      </c>
      <c r="B1187" t="s">
        <v>298</v>
      </c>
      <c r="C1187" s="25">
        <v>16216</v>
      </c>
      <c r="F1187" s="1">
        <f t="shared" si="371"/>
        <v>10300</v>
      </c>
      <c r="H1187" s="1">
        <v>7606</v>
      </c>
      <c r="I1187" s="1">
        <v>7529</v>
      </c>
      <c r="J1187" s="2" t="str">
        <f t="shared" si="365"/>
        <v/>
      </c>
      <c r="K1187" s="2">
        <f t="shared" si="366"/>
        <v>0.73097087378640779</v>
      </c>
      <c r="L1187" s="10">
        <f t="shared" si="357"/>
        <v>1</v>
      </c>
      <c r="M1187" s="9">
        <f t="shared" si="362"/>
        <v>2</v>
      </c>
      <c r="N1187" s="8" t="str">
        <f t="shared" si="363"/>
        <v/>
      </c>
      <c r="O1187" s="2">
        <f t="shared" si="367"/>
        <v>0.49834951456310678</v>
      </c>
      <c r="P1187" s="2">
        <f t="shared" si="368"/>
        <v>0.31417475728155342</v>
      </c>
      <c r="Q1187" s="2">
        <f t="shared" si="369"/>
        <v>0</v>
      </c>
      <c r="R1187" s="2">
        <f t="shared" si="370"/>
        <v>0.18747572815533986</v>
      </c>
      <c r="S1187" s="1">
        <v>5133</v>
      </c>
      <c r="T1187" s="1">
        <v>3236</v>
      </c>
      <c r="AE1187" s="1">
        <v>1931</v>
      </c>
      <c r="AS1187" t="s">
        <v>2754</v>
      </c>
      <c r="AT1187" t="s">
        <v>298</v>
      </c>
      <c r="AW1187" s="42">
        <v>22</v>
      </c>
      <c r="AX1187" s="44">
        <v>49</v>
      </c>
      <c r="AY1187" s="48">
        <f t="shared" si="354"/>
        <v>22049</v>
      </c>
      <c r="BA1187" s="7" t="s">
        <v>459</v>
      </c>
    </row>
    <row r="1188" spans="1:53" hidden="1" outlineLevel="1" x14ac:dyDescent="0.2">
      <c r="A1188" t="s">
        <v>1012</v>
      </c>
      <c r="B1188" t="s">
        <v>298</v>
      </c>
      <c r="C1188" s="25">
        <v>433676</v>
      </c>
      <c r="F1188" s="1">
        <f t="shared" si="371"/>
        <v>272063</v>
      </c>
      <c r="H1188" s="1">
        <v>178022</v>
      </c>
      <c r="I1188" s="1">
        <v>176343</v>
      </c>
      <c r="J1188" s="2" t="str">
        <f t="shared" si="365"/>
        <v/>
      </c>
      <c r="K1188" s="2">
        <f t="shared" si="366"/>
        <v>0.64816972539448581</v>
      </c>
      <c r="L1188" s="10">
        <f t="shared" si="357"/>
        <v>1</v>
      </c>
      <c r="M1188" s="9">
        <f t="shared" si="362"/>
        <v>2</v>
      </c>
      <c r="N1188" s="8" t="str">
        <f t="shared" si="363"/>
        <v/>
      </c>
      <c r="O1188" s="2">
        <f t="shared" si="367"/>
        <v>0.43026431378026414</v>
      </c>
      <c r="P1188" s="2">
        <f t="shared" si="368"/>
        <v>0.30067668150391635</v>
      </c>
      <c r="Q1188" s="2">
        <f t="shared" si="369"/>
        <v>0</v>
      </c>
      <c r="R1188" s="2">
        <f t="shared" si="370"/>
        <v>0.26905900471581945</v>
      </c>
      <c r="S1188" s="1">
        <v>117059</v>
      </c>
      <c r="T1188" s="1">
        <v>81803</v>
      </c>
      <c r="AE1188" s="1">
        <v>73201</v>
      </c>
      <c r="AS1188" t="s">
        <v>1012</v>
      </c>
      <c r="AT1188" t="s">
        <v>298</v>
      </c>
      <c r="AW1188" s="42">
        <v>22</v>
      </c>
      <c r="AX1188" s="44">
        <v>51</v>
      </c>
      <c r="AY1188" s="48">
        <f t="shared" si="354"/>
        <v>22051</v>
      </c>
      <c r="BA1188" s="7" t="s">
        <v>459</v>
      </c>
    </row>
    <row r="1189" spans="1:53" hidden="1" outlineLevel="1" x14ac:dyDescent="0.2">
      <c r="A1189" t="s">
        <v>2627</v>
      </c>
      <c r="B1189" t="s">
        <v>298</v>
      </c>
      <c r="C1189" s="25">
        <v>31432</v>
      </c>
      <c r="F1189" s="1">
        <f t="shared" si="371"/>
        <v>20864</v>
      </c>
      <c r="H1189" s="1">
        <v>13888</v>
      </c>
      <c r="I1189" s="1">
        <v>13734</v>
      </c>
      <c r="J1189" s="2" t="str">
        <f t="shared" si="365"/>
        <v/>
      </c>
      <c r="K1189" s="2">
        <f t="shared" si="366"/>
        <v>0.6582630368098159</v>
      </c>
      <c r="L1189" s="10">
        <f t="shared" si="357"/>
        <v>1</v>
      </c>
      <c r="M1189" s="9">
        <f t="shared" si="362"/>
        <v>3</v>
      </c>
      <c r="N1189" s="8" t="str">
        <f t="shared" si="363"/>
        <v/>
      </c>
      <c r="O1189" s="2">
        <f t="shared" si="367"/>
        <v>0.50862730061349692</v>
      </c>
      <c r="P1189" s="2">
        <f t="shared" si="368"/>
        <v>0.22847967791411042</v>
      </c>
      <c r="Q1189" s="2">
        <f t="shared" si="369"/>
        <v>0</v>
      </c>
      <c r="R1189" s="2">
        <f t="shared" si="370"/>
        <v>0.26289302147239269</v>
      </c>
      <c r="S1189" s="1">
        <v>10612</v>
      </c>
      <c r="T1189" s="1">
        <v>4767</v>
      </c>
      <c r="AE1189" s="1">
        <v>5485</v>
      </c>
      <c r="AS1189" t="s">
        <v>2627</v>
      </c>
      <c r="AT1189" t="s">
        <v>298</v>
      </c>
      <c r="AW1189" s="42">
        <v>22</v>
      </c>
      <c r="AX1189" s="44">
        <v>53</v>
      </c>
      <c r="AY1189" s="48">
        <f t="shared" si="354"/>
        <v>22053</v>
      </c>
      <c r="BA1189" s="7" t="s">
        <v>459</v>
      </c>
    </row>
    <row r="1190" spans="1:53" hidden="1" outlineLevel="1" x14ac:dyDescent="0.2">
      <c r="A1190" t="s">
        <v>457</v>
      </c>
      <c r="B1190" t="s">
        <v>298</v>
      </c>
      <c r="C1190" s="25">
        <v>227055</v>
      </c>
      <c r="F1190" s="1">
        <f t="shared" si="371"/>
        <v>147254</v>
      </c>
      <c r="H1190" s="1">
        <v>99343</v>
      </c>
      <c r="I1190" s="1">
        <v>98642</v>
      </c>
      <c r="J1190" s="2" t="str">
        <f t="shared" si="365"/>
        <v/>
      </c>
      <c r="K1190" s="2">
        <f t="shared" si="366"/>
        <v>0.66987653985630269</v>
      </c>
      <c r="L1190" s="10">
        <f t="shared" si="357"/>
        <v>1</v>
      </c>
      <c r="M1190" s="9">
        <f t="shared" si="362"/>
        <v>2</v>
      </c>
      <c r="N1190" s="8" t="str">
        <f t="shared" si="363"/>
        <v/>
      </c>
      <c r="O1190" s="2">
        <f t="shared" si="367"/>
        <v>0.38349382699281515</v>
      </c>
      <c r="P1190" s="2">
        <f t="shared" si="368"/>
        <v>0.34600757874149429</v>
      </c>
      <c r="Q1190" s="2">
        <f t="shared" si="369"/>
        <v>0</v>
      </c>
      <c r="R1190" s="2">
        <f t="shared" si="370"/>
        <v>0.27049859426569051</v>
      </c>
      <c r="S1190" s="1">
        <v>56471</v>
      </c>
      <c r="T1190" s="1">
        <v>50951</v>
      </c>
      <c r="AE1190" s="1">
        <v>39832</v>
      </c>
      <c r="AS1190" t="s">
        <v>457</v>
      </c>
      <c r="AT1190" t="s">
        <v>298</v>
      </c>
      <c r="AW1190" s="42">
        <v>22</v>
      </c>
      <c r="AX1190" s="44">
        <v>55</v>
      </c>
      <c r="AY1190" s="48">
        <f t="shared" si="354"/>
        <v>22055</v>
      </c>
      <c r="BA1190" s="7" t="s">
        <v>459</v>
      </c>
    </row>
    <row r="1191" spans="1:53" hidden="1" outlineLevel="1" x14ac:dyDescent="0.2">
      <c r="A1191" t="s">
        <v>2504</v>
      </c>
      <c r="B1191" t="s">
        <v>298</v>
      </c>
      <c r="C1191" s="25">
        <v>97029</v>
      </c>
      <c r="F1191" s="1">
        <f t="shared" si="371"/>
        <v>57740</v>
      </c>
      <c r="H1191" s="1">
        <v>39584</v>
      </c>
      <c r="I1191" s="1">
        <v>39075</v>
      </c>
      <c r="J1191" s="2" t="str">
        <f t="shared" si="365"/>
        <v/>
      </c>
      <c r="K1191" s="2">
        <f t="shared" si="366"/>
        <v>0.67674056113612746</v>
      </c>
      <c r="L1191" s="10">
        <f t="shared" si="357"/>
        <v>1</v>
      </c>
      <c r="M1191" s="9">
        <f t="shared" si="362"/>
        <v>3</v>
      </c>
      <c r="N1191" s="8" t="str">
        <f t="shared" si="363"/>
        <v/>
      </c>
      <c r="O1191" s="2">
        <f t="shared" si="367"/>
        <v>0.5103740907516453</v>
      </c>
      <c r="P1191" s="2">
        <f t="shared" si="368"/>
        <v>0.24374783512296502</v>
      </c>
      <c r="Q1191" s="2">
        <f t="shared" si="369"/>
        <v>0</v>
      </c>
      <c r="R1191" s="2">
        <f t="shared" si="370"/>
        <v>0.24587807412538967</v>
      </c>
      <c r="S1191" s="1">
        <v>29469</v>
      </c>
      <c r="T1191" s="1">
        <v>14074</v>
      </c>
      <c r="AE1191" s="1">
        <v>14197</v>
      </c>
      <c r="AS1191" t="s">
        <v>2504</v>
      </c>
      <c r="AT1191" t="s">
        <v>298</v>
      </c>
      <c r="AW1191" s="42">
        <v>22</v>
      </c>
      <c r="AX1191" s="44">
        <v>57</v>
      </c>
      <c r="AY1191" s="48">
        <f t="shared" si="354"/>
        <v>22057</v>
      </c>
      <c r="BA1191" s="7" t="s">
        <v>459</v>
      </c>
    </row>
    <row r="1192" spans="1:53" hidden="1" outlineLevel="1" x14ac:dyDescent="0.2">
      <c r="A1192" t="s">
        <v>360</v>
      </c>
      <c r="B1192" t="s">
        <v>298</v>
      </c>
      <c r="C1192" s="25">
        <v>14927</v>
      </c>
      <c r="F1192" s="1">
        <f t="shared" si="371"/>
        <v>8797</v>
      </c>
      <c r="H1192" s="1">
        <v>6660</v>
      </c>
      <c r="I1192" s="1">
        <v>6572</v>
      </c>
      <c r="J1192" s="2" t="str">
        <f t="shared" si="365"/>
        <v/>
      </c>
      <c r="K1192" s="2">
        <f t="shared" si="366"/>
        <v>0.74707286574968734</v>
      </c>
      <c r="L1192" s="10">
        <f t="shared" si="357"/>
        <v>1</v>
      </c>
      <c r="M1192" s="9">
        <f t="shared" si="362"/>
        <v>2</v>
      </c>
      <c r="N1192" s="8" t="str">
        <f t="shared" si="363"/>
        <v/>
      </c>
      <c r="O1192" s="2">
        <f t="shared" si="367"/>
        <v>0.47016028191428894</v>
      </c>
      <c r="P1192" s="2">
        <f t="shared" si="368"/>
        <v>0.32488348300557007</v>
      </c>
      <c r="Q1192" s="2">
        <f t="shared" si="369"/>
        <v>0</v>
      </c>
      <c r="R1192" s="2">
        <f t="shared" si="370"/>
        <v>0.20495623508014099</v>
      </c>
      <c r="S1192" s="1">
        <v>4136</v>
      </c>
      <c r="T1192" s="1">
        <v>2858</v>
      </c>
      <c r="AE1192" s="1">
        <v>1803</v>
      </c>
      <c r="AS1192" t="s">
        <v>360</v>
      </c>
      <c r="AT1192" t="s">
        <v>298</v>
      </c>
      <c r="AW1192" s="42">
        <v>22</v>
      </c>
      <c r="AX1192" s="44">
        <v>59</v>
      </c>
      <c r="AY1192" s="48">
        <f t="shared" ref="AY1192:AY1256" si="372">1000*AW1192+AX1192</f>
        <v>22059</v>
      </c>
      <c r="BA1192" s="7" t="s">
        <v>459</v>
      </c>
    </row>
    <row r="1193" spans="1:53" hidden="1" outlineLevel="1" x14ac:dyDescent="0.2">
      <c r="A1193" t="s">
        <v>1492</v>
      </c>
      <c r="B1193" t="s">
        <v>298</v>
      </c>
      <c r="C1193" s="25">
        <v>46953</v>
      </c>
      <c r="F1193" s="1">
        <f t="shared" si="371"/>
        <v>28005</v>
      </c>
      <c r="H1193" s="1">
        <v>19146</v>
      </c>
      <c r="I1193" s="1">
        <v>18993</v>
      </c>
      <c r="J1193" s="2" t="str">
        <f t="shared" si="365"/>
        <v/>
      </c>
      <c r="K1193" s="2">
        <f t="shared" si="366"/>
        <v>0.67820032137118369</v>
      </c>
      <c r="L1193" s="10">
        <f t="shared" si="357"/>
        <v>1</v>
      </c>
      <c r="M1193" s="9">
        <f t="shared" si="362"/>
        <v>2</v>
      </c>
      <c r="N1193" s="8" t="str">
        <f t="shared" si="363"/>
        <v/>
      </c>
      <c r="O1193" s="2">
        <f t="shared" si="367"/>
        <v>0.45420460632029996</v>
      </c>
      <c r="P1193" s="2">
        <f t="shared" si="368"/>
        <v>0.31558650241028385</v>
      </c>
      <c r="Q1193" s="2">
        <f t="shared" si="369"/>
        <v>0</v>
      </c>
      <c r="R1193" s="2">
        <f t="shared" si="370"/>
        <v>0.23020889126941613</v>
      </c>
      <c r="S1193" s="1">
        <v>12720</v>
      </c>
      <c r="T1193" s="1">
        <v>8838</v>
      </c>
      <c r="AE1193" s="1">
        <v>6447</v>
      </c>
      <c r="AS1193" t="s">
        <v>1492</v>
      </c>
      <c r="AT1193" t="s">
        <v>298</v>
      </c>
      <c r="AW1193" s="42">
        <v>22</v>
      </c>
      <c r="AX1193" s="44">
        <v>61</v>
      </c>
      <c r="AY1193" s="48">
        <f t="shared" si="372"/>
        <v>22061</v>
      </c>
      <c r="BA1193" s="7" t="s">
        <v>459</v>
      </c>
    </row>
    <row r="1194" spans="1:53" hidden="1" outlineLevel="1" x14ac:dyDescent="0.2">
      <c r="A1194" t="s">
        <v>563</v>
      </c>
      <c r="B1194" t="s">
        <v>298</v>
      </c>
      <c r="C1194" s="25">
        <v>131942</v>
      </c>
      <c r="F1194" s="1">
        <f t="shared" si="371"/>
        <v>80015</v>
      </c>
      <c r="H1194" s="1">
        <v>54599</v>
      </c>
      <c r="I1194" s="1">
        <v>54062</v>
      </c>
      <c r="J1194" s="2" t="str">
        <f t="shared" si="365"/>
        <v/>
      </c>
      <c r="K1194" s="2">
        <f t="shared" si="366"/>
        <v>0.67564831594076113</v>
      </c>
      <c r="L1194" s="10">
        <f t="shared" si="357"/>
        <v>2</v>
      </c>
      <c r="M1194" s="9">
        <f t="shared" si="362"/>
        <v>1</v>
      </c>
      <c r="N1194" s="8" t="str">
        <f t="shared" si="363"/>
        <v/>
      </c>
      <c r="O1194" s="2">
        <f t="shared" si="367"/>
        <v>0.32926326313816162</v>
      </c>
      <c r="P1194" s="2">
        <f t="shared" si="368"/>
        <v>0.38521527213647438</v>
      </c>
      <c r="Q1194" s="2">
        <f t="shared" si="369"/>
        <v>0</v>
      </c>
      <c r="R1194" s="2">
        <f t="shared" si="370"/>
        <v>0.28552146472536405</v>
      </c>
      <c r="S1194" s="1">
        <v>26346</v>
      </c>
      <c r="T1194" s="1">
        <v>30823</v>
      </c>
      <c r="AE1194" s="1">
        <v>22846</v>
      </c>
      <c r="AS1194" t="s">
        <v>563</v>
      </c>
      <c r="AT1194" t="s">
        <v>298</v>
      </c>
      <c r="AW1194" s="42">
        <v>22</v>
      </c>
      <c r="AX1194" s="44">
        <v>63</v>
      </c>
      <c r="AY1194" s="48">
        <f t="shared" si="372"/>
        <v>22063</v>
      </c>
      <c r="BA1194" s="7" t="s">
        <v>459</v>
      </c>
    </row>
    <row r="1195" spans="1:53" hidden="1" outlineLevel="1" x14ac:dyDescent="0.2">
      <c r="A1195" t="s">
        <v>1542</v>
      </c>
      <c r="B1195" t="s">
        <v>298</v>
      </c>
      <c r="C1195" s="25">
        <v>12154</v>
      </c>
      <c r="F1195" s="1">
        <f t="shared" si="371"/>
        <v>8071</v>
      </c>
      <c r="H1195" s="1">
        <v>5261</v>
      </c>
      <c r="I1195" s="1">
        <v>5187</v>
      </c>
      <c r="J1195" s="2" t="str">
        <f t="shared" ref="J1195:J1226" si="373">IF(D1195&gt;0,I1195/D1195,"")</f>
        <v/>
      </c>
      <c r="K1195" s="2">
        <f t="shared" ref="K1195:K1227" si="374">IF(F1195&gt;0,I1195/F1195,"")</f>
        <v>0.64267129228100606</v>
      </c>
      <c r="L1195" s="10">
        <f t="shared" si="357"/>
        <v>1</v>
      </c>
      <c r="M1195" s="9">
        <f t="shared" si="362"/>
        <v>3</v>
      </c>
      <c r="N1195" s="8" t="str">
        <f t="shared" si="363"/>
        <v/>
      </c>
      <c r="O1195" s="2">
        <f t="shared" ref="O1195:O1227" si="375">IF(SUM($S1195:$AO1195)=0,"-",S1195/SUM($S1195:$AO1195))</f>
        <v>0.60773138396729032</v>
      </c>
      <c r="P1195" s="2">
        <f t="shared" ref="P1195:P1227" si="376">IF(SUM($S1195:$AO1195)=0,"-",T1195/SUM($S1195:$AO1195))</f>
        <v>0.18399207037541818</v>
      </c>
      <c r="Q1195" s="2">
        <f t="shared" ref="Q1195:Q1227" si="377">IF(SUM($S1195:$AO1195)=0,"-",U1195/SUM($S1195:$AO1195))</f>
        <v>0</v>
      </c>
      <c r="R1195" s="2">
        <f t="shared" ref="R1195:R1226" si="378">IF(SUM($S1195:$AO1195)=0,"-",(1-O1195-P1195-Q1195))</f>
        <v>0.20827654565729151</v>
      </c>
      <c r="S1195" s="1">
        <v>4905</v>
      </c>
      <c r="T1195" s="1">
        <v>1485</v>
      </c>
      <c r="AE1195" s="1">
        <v>1681</v>
      </c>
      <c r="AS1195" t="s">
        <v>1542</v>
      </c>
      <c r="AT1195" t="s">
        <v>298</v>
      </c>
      <c r="AW1195" s="42">
        <v>22</v>
      </c>
      <c r="AX1195" s="44">
        <v>65</v>
      </c>
      <c r="AY1195" s="48">
        <f t="shared" si="372"/>
        <v>22065</v>
      </c>
      <c r="BA1195" s="7" t="s">
        <v>459</v>
      </c>
    </row>
    <row r="1196" spans="1:53" hidden="1" outlineLevel="1" x14ac:dyDescent="0.2">
      <c r="A1196" t="s">
        <v>2496</v>
      </c>
      <c r="B1196" t="s">
        <v>298</v>
      </c>
      <c r="C1196" s="25">
        <v>27559</v>
      </c>
      <c r="F1196" s="1">
        <f t="shared" si="371"/>
        <v>20039</v>
      </c>
      <c r="H1196" s="1">
        <v>12815</v>
      </c>
      <c r="I1196" s="1">
        <v>12614</v>
      </c>
      <c r="J1196" s="2" t="str">
        <f t="shared" si="373"/>
        <v/>
      </c>
      <c r="K1196" s="2">
        <f t="shared" si="374"/>
        <v>0.62947252856928992</v>
      </c>
      <c r="L1196" s="10">
        <f t="shared" si="357"/>
        <v>1</v>
      </c>
      <c r="M1196" s="9">
        <f t="shared" si="362"/>
        <v>2</v>
      </c>
      <c r="N1196" s="8" t="str">
        <f t="shared" si="363"/>
        <v/>
      </c>
      <c r="O1196" s="2">
        <f t="shared" si="375"/>
        <v>0.5360546933479714</v>
      </c>
      <c r="P1196" s="2">
        <f t="shared" si="376"/>
        <v>0.24497230400718598</v>
      </c>
      <c r="Q1196" s="2">
        <f t="shared" si="377"/>
        <v>0</v>
      </c>
      <c r="R1196" s="2">
        <f t="shared" si="378"/>
        <v>0.21897300264484262</v>
      </c>
      <c r="S1196" s="1">
        <v>10742</v>
      </c>
      <c r="T1196" s="1">
        <v>4909</v>
      </c>
      <c r="AE1196" s="1">
        <v>4388</v>
      </c>
      <c r="AS1196" t="s">
        <v>2496</v>
      </c>
      <c r="AT1196" t="s">
        <v>298</v>
      </c>
      <c r="AW1196" s="42">
        <v>22</v>
      </c>
      <c r="AX1196" s="44">
        <v>67</v>
      </c>
      <c r="AY1196" s="48">
        <f t="shared" si="372"/>
        <v>22067</v>
      </c>
      <c r="BA1196" s="7" t="s">
        <v>459</v>
      </c>
    </row>
    <row r="1197" spans="1:53" hidden="1" outlineLevel="1" x14ac:dyDescent="0.2">
      <c r="A1197" t="s">
        <v>1720</v>
      </c>
      <c r="B1197" t="s">
        <v>298</v>
      </c>
      <c r="C1197" s="25">
        <v>39436</v>
      </c>
      <c r="F1197" s="1">
        <f t="shared" si="371"/>
        <v>26136</v>
      </c>
      <c r="H1197" s="1">
        <v>17584</v>
      </c>
      <c r="I1197" s="1">
        <v>17258</v>
      </c>
      <c r="J1197" s="2" t="str">
        <f t="shared" si="373"/>
        <v/>
      </c>
      <c r="K1197" s="2">
        <f t="shared" si="374"/>
        <v>0.66031527395163758</v>
      </c>
      <c r="L1197" s="10">
        <f t="shared" si="357"/>
        <v>1</v>
      </c>
      <c r="M1197" s="9">
        <f t="shared" si="362"/>
        <v>3</v>
      </c>
      <c r="N1197" s="8" t="str">
        <f t="shared" si="363"/>
        <v/>
      </c>
      <c r="O1197" s="2">
        <f t="shared" si="375"/>
        <v>0.52295684113865937</v>
      </c>
      <c r="P1197" s="2">
        <f t="shared" si="376"/>
        <v>0.23783287419651056</v>
      </c>
      <c r="Q1197" s="2">
        <f t="shared" si="377"/>
        <v>0</v>
      </c>
      <c r="R1197" s="2">
        <f t="shared" si="378"/>
        <v>0.23921028466483008</v>
      </c>
      <c r="S1197" s="1">
        <v>13668</v>
      </c>
      <c r="T1197" s="1">
        <v>6216</v>
      </c>
      <c r="AE1197" s="1">
        <v>6252</v>
      </c>
      <c r="AS1197" t="s">
        <v>1720</v>
      </c>
      <c r="AT1197" t="s">
        <v>298</v>
      </c>
      <c r="AW1197" s="42">
        <v>22</v>
      </c>
      <c r="AX1197" s="44">
        <v>69</v>
      </c>
      <c r="AY1197" s="48">
        <f t="shared" si="372"/>
        <v>22069</v>
      </c>
      <c r="BA1197" s="7" t="s">
        <v>459</v>
      </c>
    </row>
    <row r="1198" spans="1:53" hidden="1" outlineLevel="1" x14ac:dyDescent="0.2">
      <c r="A1198" t="s">
        <v>375</v>
      </c>
      <c r="B1198" t="s">
        <v>298</v>
      </c>
      <c r="C1198" s="25">
        <v>369250</v>
      </c>
      <c r="F1198" s="1">
        <f t="shared" si="371"/>
        <v>250254</v>
      </c>
      <c r="H1198" s="1">
        <v>158773</v>
      </c>
      <c r="I1198" s="1">
        <v>157813</v>
      </c>
      <c r="J1198" s="2" t="str">
        <f t="shared" si="373"/>
        <v/>
      </c>
      <c r="K1198" s="2">
        <f t="shared" si="374"/>
        <v>0.63061129892029699</v>
      </c>
      <c r="L1198" s="10">
        <f t="shared" si="357"/>
        <v>1</v>
      </c>
      <c r="M1198" s="9">
        <f t="shared" si="362"/>
        <v>3</v>
      </c>
      <c r="N1198" s="8" t="str">
        <f t="shared" si="363"/>
        <v/>
      </c>
      <c r="O1198" s="2">
        <f t="shared" si="375"/>
        <v>0.64798165064294677</v>
      </c>
      <c r="P1198" s="2">
        <f t="shared" si="376"/>
        <v>0.1147594044450838</v>
      </c>
      <c r="Q1198" s="2">
        <f t="shared" si="377"/>
        <v>0</v>
      </c>
      <c r="R1198" s="2">
        <f t="shared" si="378"/>
        <v>0.23725894491196942</v>
      </c>
      <c r="S1198" s="1">
        <v>162160</v>
      </c>
      <c r="T1198" s="1">
        <v>28719</v>
      </c>
      <c r="AE1198" s="1">
        <v>59375</v>
      </c>
      <c r="AS1198" t="s">
        <v>375</v>
      </c>
      <c r="AT1198" t="s">
        <v>298</v>
      </c>
      <c r="AW1198" s="42">
        <v>22</v>
      </c>
      <c r="AX1198" s="44">
        <v>71</v>
      </c>
      <c r="AY1198" s="48">
        <f t="shared" si="372"/>
        <v>22071</v>
      </c>
      <c r="BA1198" s="7" t="s">
        <v>459</v>
      </c>
    </row>
    <row r="1199" spans="1:53" hidden="1" outlineLevel="1" x14ac:dyDescent="0.2">
      <c r="A1199" t="s">
        <v>174</v>
      </c>
      <c r="B1199" t="s">
        <v>298</v>
      </c>
      <c r="C1199" s="25">
        <v>155363</v>
      </c>
      <c r="F1199" s="1">
        <f t="shared" si="371"/>
        <v>104519</v>
      </c>
      <c r="H1199" s="61">
        <v>68223</v>
      </c>
      <c r="I1199" s="1">
        <v>68474</v>
      </c>
      <c r="J1199" s="2" t="str">
        <f t="shared" si="373"/>
        <v/>
      </c>
      <c r="K1199" s="2">
        <f t="shared" si="374"/>
        <v>0.65513447315799045</v>
      </c>
      <c r="L1199" s="10">
        <f t="shared" si="357"/>
        <v>1</v>
      </c>
      <c r="M1199" s="9">
        <f t="shared" si="362"/>
        <v>2</v>
      </c>
      <c r="N1199" s="8" t="str">
        <f t="shared" si="363"/>
        <v/>
      </c>
      <c r="O1199" s="2">
        <f t="shared" si="375"/>
        <v>0.42343497354547976</v>
      </c>
      <c r="P1199" s="2">
        <f t="shared" si="376"/>
        <v>0.32916503219510329</v>
      </c>
      <c r="Q1199" s="2">
        <f t="shared" si="377"/>
        <v>0</v>
      </c>
      <c r="R1199" s="2">
        <f t="shared" si="378"/>
        <v>0.24739999425941694</v>
      </c>
      <c r="S1199" s="1">
        <v>44257</v>
      </c>
      <c r="T1199" s="1">
        <v>34404</v>
      </c>
      <c r="AE1199" s="1">
        <v>25858</v>
      </c>
      <c r="AS1199" t="s">
        <v>174</v>
      </c>
      <c r="AT1199" t="s">
        <v>298</v>
      </c>
      <c r="AW1199" s="42">
        <v>22</v>
      </c>
      <c r="AX1199" s="44">
        <v>73</v>
      </c>
      <c r="AY1199" s="48">
        <f t="shared" si="372"/>
        <v>22073</v>
      </c>
      <c r="BA1199" s="7" t="s">
        <v>459</v>
      </c>
    </row>
    <row r="1200" spans="1:53" hidden="1" outlineLevel="1" x14ac:dyDescent="0.2">
      <c r="A1200" t="s">
        <v>38</v>
      </c>
      <c r="B1200" t="s">
        <v>298</v>
      </c>
      <c r="C1200" s="25">
        <v>23921</v>
      </c>
      <c r="F1200" s="1">
        <f t="shared" si="371"/>
        <v>15835</v>
      </c>
      <c r="H1200" s="1">
        <v>10311</v>
      </c>
      <c r="I1200" s="1">
        <v>10239</v>
      </c>
      <c r="J1200" s="2" t="str">
        <f t="shared" si="373"/>
        <v/>
      </c>
      <c r="K1200" s="2">
        <f t="shared" si="374"/>
        <v>0.64660562046100412</v>
      </c>
      <c r="L1200" s="10">
        <f t="shared" si="357"/>
        <v>1</v>
      </c>
      <c r="M1200" s="9">
        <f t="shared" si="362"/>
        <v>2</v>
      </c>
      <c r="N1200" s="8" t="str">
        <f t="shared" si="363"/>
        <v/>
      </c>
      <c r="O1200" s="2">
        <f t="shared" si="375"/>
        <v>0.4656141458793811</v>
      </c>
      <c r="P1200" s="2">
        <f t="shared" si="376"/>
        <v>0.2924534259551626</v>
      </c>
      <c r="Q1200" s="2">
        <f t="shared" si="377"/>
        <v>0</v>
      </c>
      <c r="R1200" s="2">
        <f t="shared" si="378"/>
        <v>0.24193242816545629</v>
      </c>
      <c r="S1200" s="1">
        <v>7373</v>
      </c>
      <c r="T1200" s="1">
        <v>4631</v>
      </c>
      <c r="AE1200" s="1">
        <v>3831</v>
      </c>
      <c r="AS1200" t="s">
        <v>38</v>
      </c>
      <c r="AT1200" t="s">
        <v>298</v>
      </c>
      <c r="AW1200" s="42">
        <v>22</v>
      </c>
      <c r="AX1200" s="44">
        <v>75</v>
      </c>
      <c r="AY1200" s="48">
        <f t="shared" si="372"/>
        <v>22075</v>
      </c>
      <c r="BA1200" s="7" t="s">
        <v>459</v>
      </c>
    </row>
    <row r="1201" spans="1:53" hidden="1" outlineLevel="1" x14ac:dyDescent="0.2">
      <c r="A1201" t="s">
        <v>822</v>
      </c>
      <c r="B1201" t="s">
        <v>298</v>
      </c>
      <c r="C1201" s="25">
        <v>22726</v>
      </c>
      <c r="F1201" s="1">
        <f t="shared" si="371"/>
        <v>16304</v>
      </c>
      <c r="H1201" s="1">
        <v>12397</v>
      </c>
      <c r="I1201" s="1">
        <v>12147</v>
      </c>
      <c r="J1201" s="2" t="str">
        <f t="shared" si="373"/>
        <v/>
      </c>
      <c r="K1201" s="2">
        <f t="shared" si="374"/>
        <v>0.74503189401373893</v>
      </c>
      <c r="L1201" s="10">
        <f t="shared" ref="L1201:L1264" si="379">IF(S1201&gt;0,RANK(S1201,$S1201:$AP1201),"")</f>
        <v>1</v>
      </c>
      <c r="M1201" s="9">
        <f t="shared" si="362"/>
        <v>3</v>
      </c>
      <c r="N1201" s="8" t="str">
        <f t="shared" si="363"/>
        <v/>
      </c>
      <c r="O1201" s="2">
        <f t="shared" si="375"/>
        <v>0.64425907752698719</v>
      </c>
      <c r="P1201" s="2">
        <f t="shared" si="376"/>
        <v>0.1716143277723258</v>
      </c>
      <c r="Q1201" s="2">
        <f t="shared" si="377"/>
        <v>0</v>
      </c>
      <c r="R1201" s="2">
        <f t="shared" si="378"/>
        <v>0.18412659470068701</v>
      </c>
      <c r="S1201" s="1">
        <v>10504</v>
      </c>
      <c r="T1201" s="1">
        <v>2798</v>
      </c>
      <c r="AE1201" s="1">
        <v>3002</v>
      </c>
      <c r="AS1201" t="s">
        <v>822</v>
      </c>
      <c r="AT1201" t="s">
        <v>298</v>
      </c>
      <c r="AW1201" s="42">
        <v>22</v>
      </c>
      <c r="AX1201" s="44">
        <v>77</v>
      </c>
      <c r="AY1201" s="48">
        <f t="shared" si="372"/>
        <v>22077</v>
      </c>
      <c r="BA1201" s="7" t="s">
        <v>459</v>
      </c>
    </row>
    <row r="1202" spans="1:53" hidden="1" outlineLevel="1" x14ac:dyDescent="0.2">
      <c r="A1202" t="s">
        <v>1415</v>
      </c>
      <c r="B1202" t="s">
        <v>298</v>
      </c>
      <c r="C1202" s="25">
        <v>132373</v>
      </c>
      <c r="F1202" s="1">
        <f t="shared" si="371"/>
        <v>85172</v>
      </c>
      <c r="H1202" s="1">
        <v>58717</v>
      </c>
      <c r="I1202" s="1">
        <v>58019</v>
      </c>
      <c r="J1202" s="2" t="str">
        <f t="shared" si="373"/>
        <v/>
      </c>
      <c r="K1202" s="2">
        <f t="shared" si="374"/>
        <v>0.68119804630629788</v>
      </c>
      <c r="L1202" s="10">
        <f t="shared" si="379"/>
        <v>1</v>
      </c>
      <c r="M1202" s="9">
        <f t="shared" si="362"/>
        <v>2</v>
      </c>
      <c r="N1202" s="8" t="str">
        <f t="shared" si="363"/>
        <v/>
      </c>
      <c r="O1202" s="2">
        <f t="shared" si="375"/>
        <v>0.4738998731977645</v>
      </c>
      <c r="P1202" s="2">
        <f t="shared" si="376"/>
        <v>0.2896726623773071</v>
      </c>
      <c r="Q1202" s="2">
        <f t="shared" si="377"/>
        <v>0</v>
      </c>
      <c r="R1202" s="2">
        <f t="shared" si="378"/>
        <v>0.2364274644249284</v>
      </c>
      <c r="S1202" s="1">
        <v>40363</v>
      </c>
      <c r="T1202" s="1">
        <v>24672</v>
      </c>
      <c r="AE1202" s="1">
        <v>20137</v>
      </c>
      <c r="AS1202" t="s">
        <v>1415</v>
      </c>
      <c r="AT1202" t="s">
        <v>298</v>
      </c>
      <c r="AW1202" s="42">
        <v>22</v>
      </c>
      <c r="AX1202" s="44">
        <v>79</v>
      </c>
      <c r="AY1202" s="48">
        <f t="shared" si="372"/>
        <v>22079</v>
      </c>
      <c r="BA1202" s="7" t="s">
        <v>459</v>
      </c>
    </row>
    <row r="1203" spans="1:53" hidden="1" outlineLevel="1" x14ac:dyDescent="0.2">
      <c r="A1203" t="s">
        <v>797</v>
      </c>
      <c r="B1203" t="s">
        <v>298</v>
      </c>
      <c r="C1203" s="25">
        <v>8983</v>
      </c>
      <c r="F1203" s="1">
        <f t="shared" si="371"/>
        <v>6488</v>
      </c>
      <c r="H1203" s="1">
        <v>4873</v>
      </c>
      <c r="I1203" s="1">
        <v>4807</v>
      </c>
      <c r="J1203" s="2" t="str">
        <f t="shared" si="373"/>
        <v/>
      </c>
      <c r="K1203" s="2">
        <f t="shared" si="374"/>
        <v>0.74090628853267571</v>
      </c>
      <c r="L1203" s="10">
        <f t="shared" si="379"/>
        <v>1</v>
      </c>
      <c r="M1203" s="9">
        <f t="shared" si="362"/>
        <v>2</v>
      </c>
      <c r="N1203" s="8" t="str">
        <f t="shared" si="363"/>
        <v/>
      </c>
      <c r="O1203" s="2">
        <f t="shared" si="375"/>
        <v>0.57983970406905061</v>
      </c>
      <c r="P1203" s="2">
        <f t="shared" si="376"/>
        <v>0.25215782983970408</v>
      </c>
      <c r="Q1203" s="2">
        <f t="shared" si="377"/>
        <v>0</v>
      </c>
      <c r="R1203" s="2">
        <f t="shared" si="378"/>
        <v>0.16800246609124531</v>
      </c>
      <c r="S1203" s="1">
        <v>3762</v>
      </c>
      <c r="T1203" s="1">
        <v>1636</v>
      </c>
      <c r="AE1203" s="1">
        <v>1090</v>
      </c>
      <c r="AS1203" t="s">
        <v>797</v>
      </c>
      <c r="AT1203" t="s">
        <v>298</v>
      </c>
      <c r="AW1203" s="42">
        <v>22</v>
      </c>
      <c r="AX1203" s="44">
        <v>81</v>
      </c>
      <c r="AY1203" s="48">
        <f t="shared" si="372"/>
        <v>22081</v>
      </c>
      <c r="BA1203" s="7" t="s">
        <v>459</v>
      </c>
    </row>
    <row r="1204" spans="1:53" hidden="1" outlineLevel="1" x14ac:dyDescent="0.2">
      <c r="A1204" t="s">
        <v>45</v>
      </c>
      <c r="B1204" t="s">
        <v>298</v>
      </c>
      <c r="C1204" s="25">
        <v>20921</v>
      </c>
      <c r="F1204" s="1">
        <f t="shared" si="371"/>
        <v>13891</v>
      </c>
      <c r="H1204" s="1">
        <v>9476</v>
      </c>
      <c r="I1204" s="1">
        <v>9329</v>
      </c>
      <c r="J1204" s="2" t="str">
        <f t="shared" si="373"/>
        <v/>
      </c>
      <c r="K1204" s="2">
        <f t="shared" si="374"/>
        <v>0.67158591894032105</v>
      </c>
      <c r="L1204" s="10">
        <f t="shared" si="379"/>
        <v>1</v>
      </c>
      <c r="M1204" s="9">
        <f t="shared" si="362"/>
        <v>2</v>
      </c>
      <c r="N1204" s="8" t="str">
        <f t="shared" si="363"/>
        <v/>
      </c>
      <c r="O1204" s="2">
        <f t="shared" si="375"/>
        <v>0.49103736232092721</v>
      </c>
      <c r="P1204" s="2">
        <f t="shared" si="376"/>
        <v>0.30177812972428192</v>
      </c>
      <c r="Q1204" s="2">
        <f t="shared" si="377"/>
        <v>0</v>
      </c>
      <c r="R1204" s="2">
        <f t="shared" si="378"/>
        <v>0.20718450795479088</v>
      </c>
      <c r="S1204" s="1">
        <v>6821</v>
      </c>
      <c r="T1204" s="1">
        <v>4192</v>
      </c>
      <c r="AE1204" s="1">
        <v>2878</v>
      </c>
      <c r="AS1204" t="s">
        <v>45</v>
      </c>
      <c r="AT1204" t="s">
        <v>298</v>
      </c>
      <c r="AW1204" s="42">
        <v>22</v>
      </c>
      <c r="AX1204" s="44">
        <v>83</v>
      </c>
      <c r="AY1204" s="48">
        <f t="shared" si="372"/>
        <v>22083</v>
      </c>
      <c r="BA1204" s="7" t="s">
        <v>459</v>
      </c>
    </row>
    <row r="1205" spans="1:53" hidden="1" outlineLevel="1" x14ac:dyDescent="0.2">
      <c r="A1205" t="s">
        <v>753</v>
      </c>
      <c r="B1205" t="s">
        <v>298</v>
      </c>
      <c r="C1205" s="25">
        <v>24325</v>
      </c>
      <c r="F1205" s="1">
        <f t="shared" si="371"/>
        <v>15165</v>
      </c>
      <c r="H1205" s="1">
        <v>10149</v>
      </c>
      <c r="I1205" s="1">
        <v>10053</v>
      </c>
      <c r="J1205" s="2" t="str">
        <f t="shared" si="373"/>
        <v/>
      </c>
      <c r="K1205" s="2">
        <f t="shared" si="374"/>
        <v>0.66290801186943615</v>
      </c>
      <c r="L1205" s="10">
        <f t="shared" si="379"/>
        <v>1</v>
      </c>
      <c r="M1205" s="9">
        <f t="shared" si="362"/>
        <v>2</v>
      </c>
      <c r="N1205" s="8" t="str">
        <f t="shared" si="363"/>
        <v/>
      </c>
      <c r="O1205" s="2">
        <f t="shared" si="375"/>
        <v>0.48341575997362346</v>
      </c>
      <c r="P1205" s="2">
        <f t="shared" si="376"/>
        <v>0.28618529508737223</v>
      </c>
      <c r="Q1205" s="2">
        <f t="shared" si="377"/>
        <v>0</v>
      </c>
      <c r="R1205" s="2">
        <f t="shared" si="378"/>
        <v>0.23039894493900426</v>
      </c>
      <c r="S1205" s="1">
        <v>7331</v>
      </c>
      <c r="T1205" s="1">
        <v>4340</v>
      </c>
      <c r="AE1205" s="1">
        <v>3494</v>
      </c>
      <c r="AS1205" t="s">
        <v>753</v>
      </c>
      <c r="AT1205" t="s">
        <v>298</v>
      </c>
      <c r="AW1205" s="42">
        <v>22</v>
      </c>
      <c r="AX1205" s="44">
        <v>85</v>
      </c>
      <c r="AY1205" s="48">
        <f t="shared" si="372"/>
        <v>22085</v>
      </c>
      <c r="BA1205" s="7" t="s">
        <v>459</v>
      </c>
    </row>
    <row r="1206" spans="1:53" hidden="1" outlineLevel="1" x14ac:dyDescent="0.2">
      <c r="A1206" t="s">
        <v>1787</v>
      </c>
      <c r="B1206" t="s">
        <v>298</v>
      </c>
      <c r="C1206" s="25">
        <v>41635</v>
      </c>
      <c r="F1206" s="1">
        <f t="shared" si="371"/>
        <v>25948</v>
      </c>
      <c r="H1206" s="1">
        <v>14082</v>
      </c>
      <c r="I1206" s="1">
        <v>13955</v>
      </c>
      <c r="J1206" s="2" t="str">
        <f t="shared" si="373"/>
        <v/>
      </c>
      <c r="K1206" s="2">
        <f t="shared" si="374"/>
        <v>0.53780638199475872</v>
      </c>
      <c r="L1206" s="10">
        <f t="shared" si="379"/>
        <v>1</v>
      </c>
      <c r="M1206" s="9">
        <f t="shared" si="362"/>
        <v>3</v>
      </c>
      <c r="N1206" s="8" t="str">
        <f t="shared" si="363"/>
        <v/>
      </c>
      <c r="O1206" s="2">
        <f t="shared" si="375"/>
        <v>0.48751348851549253</v>
      </c>
      <c r="P1206" s="2">
        <f t="shared" si="376"/>
        <v>0.2079929088947125</v>
      </c>
      <c r="Q1206" s="2">
        <f t="shared" si="377"/>
        <v>0</v>
      </c>
      <c r="R1206" s="2">
        <f t="shared" si="378"/>
        <v>0.30449360258979491</v>
      </c>
      <c r="S1206" s="1">
        <v>12650</v>
      </c>
      <c r="T1206" s="1">
        <v>5397</v>
      </c>
      <c r="AE1206" s="1">
        <v>7901</v>
      </c>
      <c r="AS1206" t="s">
        <v>1787</v>
      </c>
      <c r="AT1206" t="s">
        <v>298</v>
      </c>
      <c r="AW1206" s="42">
        <v>22</v>
      </c>
      <c r="AX1206" s="44">
        <v>87</v>
      </c>
      <c r="AY1206" s="48">
        <f t="shared" si="372"/>
        <v>22087</v>
      </c>
      <c r="BA1206" s="7" t="s">
        <v>459</v>
      </c>
    </row>
    <row r="1207" spans="1:53" hidden="1" outlineLevel="1" x14ac:dyDescent="0.2">
      <c r="A1207" t="s">
        <v>1995</v>
      </c>
      <c r="B1207" t="s">
        <v>298</v>
      </c>
      <c r="C1207" s="25">
        <v>52681</v>
      </c>
      <c r="F1207" s="1">
        <f t="shared" si="371"/>
        <v>34883</v>
      </c>
      <c r="H1207" s="1">
        <v>25462</v>
      </c>
      <c r="I1207" s="1">
        <v>25333</v>
      </c>
      <c r="J1207" s="2" t="str">
        <f t="shared" si="373"/>
        <v/>
      </c>
      <c r="K1207" s="2">
        <f t="shared" si="374"/>
        <v>0.72622767537195765</v>
      </c>
      <c r="L1207" s="10">
        <f t="shared" si="379"/>
        <v>1</v>
      </c>
      <c r="M1207" s="9">
        <f t="shared" si="362"/>
        <v>2</v>
      </c>
      <c r="N1207" s="8" t="str">
        <f t="shared" si="363"/>
        <v/>
      </c>
      <c r="O1207" s="2">
        <f t="shared" si="375"/>
        <v>0.43869506636470484</v>
      </c>
      <c r="P1207" s="2">
        <f t="shared" si="376"/>
        <v>0.30645300002866727</v>
      </c>
      <c r="Q1207" s="2">
        <f t="shared" si="377"/>
        <v>0</v>
      </c>
      <c r="R1207" s="2">
        <f t="shared" si="378"/>
        <v>0.25485193360662783</v>
      </c>
      <c r="S1207" s="1">
        <v>15303</v>
      </c>
      <c r="T1207" s="1">
        <v>10690</v>
      </c>
      <c r="AE1207" s="1">
        <v>8890</v>
      </c>
      <c r="AS1207" t="s">
        <v>1995</v>
      </c>
      <c r="AT1207" t="s">
        <v>298</v>
      </c>
      <c r="AW1207" s="42">
        <v>22</v>
      </c>
      <c r="AX1207" s="44">
        <v>89</v>
      </c>
      <c r="AY1207" s="48">
        <f t="shared" si="372"/>
        <v>22089</v>
      </c>
      <c r="BA1207" s="7" t="s">
        <v>459</v>
      </c>
    </row>
    <row r="1208" spans="1:53" hidden="1" outlineLevel="1" x14ac:dyDescent="0.2">
      <c r="A1208" t="s">
        <v>222</v>
      </c>
      <c r="B1208" t="s">
        <v>298</v>
      </c>
      <c r="C1208" s="25">
        <v>11071</v>
      </c>
      <c r="F1208" s="1">
        <f t="shared" si="371"/>
        <v>8899</v>
      </c>
      <c r="H1208" s="1">
        <v>6455</v>
      </c>
      <c r="I1208" s="1">
        <v>6394</v>
      </c>
      <c r="J1208" s="2" t="str">
        <f t="shared" si="373"/>
        <v/>
      </c>
      <c r="K1208" s="2">
        <f t="shared" si="374"/>
        <v>0.71850769749410048</v>
      </c>
      <c r="L1208" s="10">
        <f t="shared" si="379"/>
        <v>1</v>
      </c>
      <c r="M1208" s="9">
        <f t="shared" si="362"/>
        <v>3</v>
      </c>
      <c r="N1208" s="8" t="str">
        <f t="shared" si="363"/>
        <v/>
      </c>
      <c r="O1208" s="2">
        <f t="shared" si="375"/>
        <v>0.69704461175412968</v>
      </c>
      <c r="P1208" s="2">
        <f t="shared" si="376"/>
        <v>0.14821890100011237</v>
      </c>
      <c r="Q1208" s="2">
        <f t="shared" si="377"/>
        <v>0</v>
      </c>
      <c r="R1208" s="2">
        <f t="shared" si="378"/>
        <v>0.15473648724575795</v>
      </c>
      <c r="S1208" s="1">
        <v>6203</v>
      </c>
      <c r="T1208" s="1">
        <v>1319</v>
      </c>
      <c r="AE1208" s="1">
        <v>1377</v>
      </c>
      <c r="AS1208" t="s">
        <v>222</v>
      </c>
      <c r="AT1208" t="s">
        <v>298</v>
      </c>
      <c r="AW1208" s="42">
        <v>22</v>
      </c>
      <c r="AX1208" s="44">
        <v>91</v>
      </c>
      <c r="AY1208" s="48">
        <f t="shared" si="372"/>
        <v>22091</v>
      </c>
      <c r="BA1208" s="7" t="s">
        <v>459</v>
      </c>
    </row>
    <row r="1209" spans="1:53" hidden="1" outlineLevel="1" x14ac:dyDescent="0.2">
      <c r="A1209" t="s">
        <v>223</v>
      </c>
      <c r="B1209" t="s">
        <v>298</v>
      </c>
      <c r="C1209" s="25">
        <v>21722</v>
      </c>
      <c r="F1209" s="1">
        <f t="shared" si="371"/>
        <v>15813</v>
      </c>
      <c r="H1209" s="1">
        <v>12525</v>
      </c>
      <c r="I1209" s="1">
        <v>12395</v>
      </c>
      <c r="J1209" s="2" t="str">
        <f t="shared" si="373"/>
        <v/>
      </c>
      <c r="K1209" s="2">
        <f t="shared" si="374"/>
        <v>0.78384873205590333</v>
      </c>
      <c r="L1209" s="10">
        <f t="shared" si="379"/>
        <v>1</v>
      </c>
      <c r="M1209" s="9">
        <f t="shared" si="362"/>
        <v>3</v>
      </c>
      <c r="N1209" s="8" t="str">
        <f t="shared" si="363"/>
        <v/>
      </c>
      <c r="O1209" s="2">
        <f t="shared" si="375"/>
        <v>0.73907544425472715</v>
      </c>
      <c r="P1209" s="2">
        <f t="shared" si="376"/>
        <v>0.12546638841459559</v>
      </c>
      <c r="Q1209" s="2">
        <f t="shared" si="377"/>
        <v>0</v>
      </c>
      <c r="R1209" s="2">
        <f t="shared" si="378"/>
        <v>0.13545816733067725</v>
      </c>
      <c r="S1209" s="1">
        <v>11687</v>
      </c>
      <c r="T1209" s="1">
        <v>1984</v>
      </c>
      <c r="AE1209" s="1">
        <v>2142</v>
      </c>
      <c r="AS1209" t="s">
        <v>223</v>
      </c>
      <c r="AT1209" t="s">
        <v>298</v>
      </c>
      <c r="AW1209" s="42">
        <v>22</v>
      </c>
      <c r="AX1209" s="44">
        <v>93</v>
      </c>
      <c r="AY1209" s="48">
        <f t="shared" si="372"/>
        <v>22093</v>
      </c>
      <c r="BA1209" s="7" t="s">
        <v>459</v>
      </c>
    </row>
    <row r="1210" spans="1:53" hidden="1" outlineLevel="1" x14ac:dyDescent="0.2">
      <c r="A1210" t="s">
        <v>602</v>
      </c>
      <c r="B1210" t="s">
        <v>298</v>
      </c>
      <c r="C1210" s="25">
        <v>44758</v>
      </c>
      <c r="F1210" s="1">
        <f t="shared" si="371"/>
        <v>30186</v>
      </c>
      <c r="H1210" s="1">
        <v>21288</v>
      </c>
      <c r="I1210" s="1">
        <v>21123</v>
      </c>
      <c r="J1210" s="2" t="str">
        <f t="shared" si="373"/>
        <v/>
      </c>
      <c r="K1210" s="2">
        <f t="shared" si="374"/>
        <v>0.69976147883124629</v>
      </c>
      <c r="L1210" s="10">
        <f t="shared" si="379"/>
        <v>1</v>
      </c>
      <c r="M1210" s="9">
        <f t="shared" si="362"/>
        <v>3</v>
      </c>
      <c r="N1210" s="8" t="str">
        <f t="shared" si="363"/>
        <v/>
      </c>
      <c r="O1210" s="2">
        <f t="shared" si="375"/>
        <v>0.62340157688994902</v>
      </c>
      <c r="P1210" s="2">
        <f t="shared" si="376"/>
        <v>0.1617637315311734</v>
      </c>
      <c r="Q1210" s="2">
        <f t="shared" si="377"/>
        <v>0</v>
      </c>
      <c r="R1210" s="2">
        <f t="shared" si="378"/>
        <v>0.21483469157887758</v>
      </c>
      <c r="S1210" s="1">
        <v>18818</v>
      </c>
      <c r="T1210" s="1">
        <v>4883</v>
      </c>
      <c r="AE1210" s="1">
        <v>6485</v>
      </c>
      <c r="AS1210" t="s">
        <v>602</v>
      </c>
      <c r="AT1210" t="s">
        <v>298</v>
      </c>
      <c r="AW1210" s="42">
        <v>22</v>
      </c>
      <c r="AX1210" s="44">
        <v>95</v>
      </c>
      <c r="AY1210" s="48">
        <f t="shared" si="372"/>
        <v>22095</v>
      </c>
      <c r="BA1210" s="7" t="s">
        <v>459</v>
      </c>
    </row>
    <row r="1211" spans="1:53" hidden="1" outlineLevel="1" x14ac:dyDescent="0.2">
      <c r="A1211" t="s">
        <v>2511</v>
      </c>
      <c r="B1211" t="s">
        <v>298</v>
      </c>
      <c r="C1211" s="25">
        <v>83662</v>
      </c>
      <c r="F1211" s="1">
        <f t="shared" si="371"/>
        <v>60814</v>
      </c>
      <c r="H1211" s="1">
        <v>42221</v>
      </c>
      <c r="I1211" s="1">
        <v>41647</v>
      </c>
      <c r="J1211" s="2" t="str">
        <f t="shared" si="373"/>
        <v/>
      </c>
      <c r="K1211" s="2">
        <f t="shared" si="374"/>
        <v>0.68482586246587962</v>
      </c>
      <c r="L1211" s="10">
        <f t="shared" si="379"/>
        <v>1</v>
      </c>
      <c r="M1211" s="9">
        <f t="shared" si="362"/>
        <v>3</v>
      </c>
      <c r="N1211" s="8" t="str">
        <f t="shared" si="363"/>
        <v/>
      </c>
      <c r="O1211" s="2">
        <f t="shared" si="375"/>
        <v>0.60699838852895716</v>
      </c>
      <c r="P1211" s="2">
        <f t="shared" si="376"/>
        <v>0.18964383201236557</v>
      </c>
      <c r="Q1211" s="2">
        <f t="shared" si="377"/>
        <v>0</v>
      </c>
      <c r="R1211" s="2">
        <f t="shared" si="378"/>
        <v>0.20335777945867728</v>
      </c>
      <c r="S1211" s="1">
        <v>36914</v>
      </c>
      <c r="T1211" s="1">
        <v>11533</v>
      </c>
      <c r="AE1211" s="1">
        <v>12367</v>
      </c>
      <c r="AS1211" t="s">
        <v>2511</v>
      </c>
      <c r="AT1211" t="s">
        <v>298</v>
      </c>
      <c r="AW1211" s="42">
        <v>22</v>
      </c>
      <c r="AX1211" s="44">
        <v>97</v>
      </c>
      <c r="AY1211" s="48">
        <f t="shared" si="372"/>
        <v>22097</v>
      </c>
      <c r="BA1211" s="7" t="s">
        <v>459</v>
      </c>
    </row>
    <row r="1212" spans="1:53" hidden="1" outlineLevel="1" x14ac:dyDescent="0.2">
      <c r="A1212" t="s">
        <v>1264</v>
      </c>
      <c r="B1212" t="s">
        <v>298</v>
      </c>
      <c r="C1212" s="25">
        <v>52726</v>
      </c>
      <c r="F1212" s="1">
        <f t="shared" si="371"/>
        <v>36446</v>
      </c>
      <c r="H1212" s="1">
        <v>25769</v>
      </c>
      <c r="I1212" s="1">
        <v>25433</v>
      </c>
      <c r="J1212" s="2" t="str">
        <f t="shared" si="373"/>
        <v/>
      </c>
      <c r="K1212" s="2">
        <f t="shared" si="374"/>
        <v>0.697826922021621</v>
      </c>
      <c r="L1212" s="10">
        <f t="shared" si="379"/>
        <v>1</v>
      </c>
      <c r="M1212" s="9">
        <f t="shared" si="362"/>
        <v>2</v>
      </c>
      <c r="N1212" s="8" t="str">
        <f t="shared" si="363"/>
        <v/>
      </c>
      <c r="O1212" s="2">
        <f t="shared" si="375"/>
        <v>0.54395544092630188</v>
      </c>
      <c r="P1212" s="2">
        <f t="shared" si="376"/>
        <v>0.23859957196948911</v>
      </c>
      <c r="Q1212" s="2">
        <f t="shared" si="377"/>
        <v>0</v>
      </c>
      <c r="R1212" s="2">
        <f t="shared" si="378"/>
        <v>0.21744498710420901</v>
      </c>
      <c r="S1212" s="1">
        <v>19825</v>
      </c>
      <c r="T1212" s="1">
        <v>8696</v>
      </c>
      <c r="AE1212" s="1">
        <v>7925</v>
      </c>
      <c r="AS1212" t="s">
        <v>1264</v>
      </c>
      <c r="AT1212" t="s">
        <v>298</v>
      </c>
      <c r="AW1212" s="42">
        <v>22</v>
      </c>
      <c r="AX1212" s="44">
        <v>99</v>
      </c>
      <c r="AY1212" s="48">
        <f t="shared" si="372"/>
        <v>22099</v>
      </c>
      <c r="BA1212" s="7" t="s">
        <v>459</v>
      </c>
    </row>
    <row r="1213" spans="1:53" hidden="1" outlineLevel="1" x14ac:dyDescent="0.2">
      <c r="A1213" t="s">
        <v>1262</v>
      </c>
      <c r="B1213" t="s">
        <v>298</v>
      </c>
      <c r="C1213" s="25">
        <v>53697</v>
      </c>
      <c r="F1213" s="1">
        <f t="shared" si="371"/>
        <v>34122</v>
      </c>
      <c r="H1213" s="1">
        <v>23887</v>
      </c>
      <c r="I1213" s="1">
        <v>23640</v>
      </c>
      <c r="J1213" s="2" t="str">
        <f t="shared" si="373"/>
        <v/>
      </c>
      <c r="K1213" s="2">
        <f t="shared" si="374"/>
        <v>0.69280815895902936</v>
      </c>
      <c r="L1213" s="10">
        <f t="shared" si="379"/>
        <v>1</v>
      </c>
      <c r="M1213" s="9">
        <f t="shared" si="362"/>
        <v>3</v>
      </c>
      <c r="N1213" s="8" t="str">
        <f t="shared" si="363"/>
        <v/>
      </c>
      <c r="O1213" s="2">
        <f t="shared" si="375"/>
        <v>0.50553894847898717</v>
      </c>
      <c r="P1213" s="2">
        <f t="shared" si="376"/>
        <v>0.23940566203622296</v>
      </c>
      <c r="Q1213" s="2">
        <f t="shared" si="377"/>
        <v>0</v>
      </c>
      <c r="R1213" s="2">
        <f t="shared" si="378"/>
        <v>0.2550553894847899</v>
      </c>
      <c r="S1213" s="1">
        <v>17250</v>
      </c>
      <c r="T1213" s="1">
        <v>8169</v>
      </c>
      <c r="AE1213" s="1">
        <v>8703</v>
      </c>
      <c r="AS1213" t="s">
        <v>1262</v>
      </c>
      <c r="AT1213" t="s">
        <v>298</v>
      </c>
      <c r="AW1213" s="42">
        <v>22</v>
      </c>
      <c r="AX1213" s="44">
        <v>101</v>
      </c>
      <c r="AY1213" s="48">
        <f t="shared" si="372"/>
        <v>22101</v>
      </c>
      <c r="BA1213" s="7" t="s">
        <v>459</v>
      </c>
    </row>
    <row r="1214" spans="1:53" hidden="1" outlineLevel="1" x14ac:dyDescent="0.2">
      <c r="A1214" t="s">
        <v>1819</v>
      </c>
      <c r="B1214" t="s">
        <v>298</v>
      </c>
      <c r="C1214" s="25">
        <v>239453</v>
      </c>
      <c r="F1214" s="1">
        <f t="shared" si="371"/>
        <v>161535</v>
      </c>
      <c r="H1214" s="1">
        <v>113918</v>
      </c>
      <c r="I1214" s="1">
        <v>112902</v>
      </c>
      <c r="J1214" s="2" t="str">
        <f t="shared" si="373"/>
        <v/>
      </c>
      <c r="K1214" s="2">
        <f t="shared" si="374"/>
        <v>0.6989321199739994</v>
      </c>
      <c r="L1214" s="10">
        <f t="shared" si="379"/>
        <v>3</v>
      </c>
      <c r="M1214" s="9">
        <f t="shared" si="362"/>
        <v>1</v>
      </c>
      <c r="N1214" s="8" t="str">
        <f t="shared" si="363"/>
        <v/>
      </c>
      <c r="O1214" s="2">
        <f t="shared" si="375"/>
        <v>0.27370538892500079</v>
      </c>
      <c r="P1214" s="2">
        <f t="shared" si="376"/>
        <v>0.45143776890457177</v>
      </c>
      <c r="Q1214" s="2">
        <f t="shared" si="377"/>
        <v>0</v>
      </c>
      <c r="R1214" s="2">
        <f t="shared" si="378"/>
        <v>0.2748568421704275</v>
      </c>
      <c r="S1214" s="1">
        <v>44213</v>
      </c>
      <c r="T1214" s="1">
        <v>72923</v>
      </c>
      <c r="AE1214" s="1">
        <v>44399</v>
      </c>
      <c r="AS1214" t="s">
        <v>1819</v>
      </c>
      <c r="AT1214" t="s">
        <v>298</v>
      </c>
      <c r="AW1214" s="42">
        <v>22</v>
      </c>
      <c r="AX1214" s="44">
        <v>103</v>
      </c>
      <c r="AY1214" s="48">
        <f t="shared" si="372"/>
        <v>22103</v>
      </c>
      <c r="BA1214" s="7" t="s">
        <v>459</v>
      </c>
    </row>
    <row r="1215" spans="1:53" hidden="1" outlineLevel="1" x14ac:dyDescent="0.2">
      <c r="A1215" t="s">
        <v>494</v>
      </c>
      <c r="B1215" t="s">
        <v>298</v>
      </c>
      <c r="C1215" s="25">
        <v>123441</v>
      </c>
      <c r="F1215" s="1">
        <f t="shared" si="371"/>
        <v>75962</v>
      </c>
      <c r="H1215" s="1">
        <v>50636</v>
      </c>
      <c r="I1215" s="1">
        <v>50099</v>
      </c>
      <c r="J1215" s="2" t="str">
        <f t="shared" si="373"/>
        <v/>
      </c>
      <c r="K1215" s="2">
        <f t="shared" si="374"/>
        <v>0.65952713198704616</v>
      </c>
      <c r="L1215" s="10">
        <f t="shared" si="379"/>
        <v>1</v>
      </c>
      <c r="M1215" s="9">
        <f t="shared" si="362"/>
        <v>2</v>
      </c>
      <c r="N1215" s="8" t="str">
        <f t="shared" si="363"/>
        <v/>
      </c>
      <c r="O1215" s="2">
        <f t="shared" si="375"/>
        <v>0.45695216029067165</v>
      </c>
      <c r="P1215" s="2">
        <f t="shared" si="376"/>
        <v>0.27842868802822462</v>
      </c>
      <c r="Q1215" s="2">
        <f t="shared" si="377"/>
        <v>0</v>
      </c>
      <c r="R1215" s="2">
        <f t="shared" si="378"/>
        <v>0.26461915168110373</v>
      </c>
      <c r="S1215" s="1">
        <v>34711</v>
      </c>
      <c r="T1215" s="1">
        <v>21150</v>
      </c>
      <c r="AE1215" s="1">
        <v>20101</v>
      </c>
      <c r="AS1215" t="s">
        <v>494</v>
      </c>
      <c r="AT1215" t="s">
        <v>298</v>
      </c>
      <c r="AW1215" s="42">
        <v>22</v>
      </c>
      <c r="AX1215" s="44">
        <v>105</v>
      </c>
      <c r="AY1215" s="48">
        <f t="shared" si="372"/>
        <v>22105</v>
      </c>
      <c r="BA1215" s="7" t="s">
        <v>459</v>
      </c>
    </row>
    <row r="1216" spans="1:53" hidden="1" outlineLevel="1" x14ac:dyDescent="0.2">
      <c r="A1216" t="s">
        <v>657</v>
      </c>
      <c r="B1216" t="s">
        <v>298</v>
      </c>
      <c r="C1216" s="25">
        <v>4954</v>
      </c>
      <c r="F1216" s="1">
        <f t="shared" si="371"/>
        <v>4133</v>
      </c>
      <c r="H1216" s="1">
        <v>2888</v>
      </c>
      <c r="I1216" s="1">
        <v>2812</v>
      </c>
      <c r="J1216" s="2" t="str">
        <f t="shared" si="373"/>
        <v/>
      </c>
      <c r="K1216" s="2">
        <f t="shared" si="374"/>
        <v>0.68037744979433823</v>
      </c>
      <c r="L1216" s="10">
        <f t="shared" si="379"/>
        <v>1</v>
      </c>
      <c r="M1216" s="9">
        <f t="shared" si="362"/>
        <v>2</v>
      </c>
      <c r="N1216" s="8" t="str">
        <f t="shared" si="363"/>
        <v/>
      </c>
      <c r="O1216" s="2">
        <f t="shared" si="375"/>
        <v>0.68352286474715707</v>
      </c>
      <c r="P1216" s="2">
        <f t="shared" si="376"/>
        <v>0.1988870070166949</v>
      </c>
      <c r="Q1216" s="2">
        <f t="shared" si="377"/>
        <v>0</v>
      </c>
      <c r="R1216" s="2">
        <f t="shared" si="378"/>
        <v>0.11759012823614803</v>
      </c>
      <c r="S1216" s="1">
        <v>2825</v>
      </c>
      <c r="T1216" s="1">
        <v>822</v>
      </c>
      <c r="AE1216" s="1">
        <v>486</v>
      </c>
      <c r="AS1216" t="s">
        <v>657</v>
      </c>
      <c r="AT1216" t="s">
        <v>298</v>
      </c>
      <c r="AW1216" s="42">
        <v>22</v>
      </c>
      <c r="AX1216" s="44">
        <v>107</v>
      </c>
      <c r="AY1216" s="48">
        <f t="shared" si="372"/>
        <v>22107</v>
      </c>
      <c r="BA1216" s="7" t="s">
        <v>459</v>
      </c>
    </row>
    <row r="1217" spans="1:60" hidden="1" outlineLevel="1" x14ac:dyDescent="0.2">
      <c r="A1217" t="s">
        <v>1104</v>
      </c>
      <c r="B1217" t="s">
        <v>298</v>
      </c>
      <c r="C1217" s="25">
        <v>111893</v>
      </c>
      <c r="F1217" s="1">
        <f t="shared" si="371"/>
        <v>64372</v>
      </c>
      <c r="H1217" s="1">
        <v>42761</v>
      </c>
      <c r="I1217" s="1">
        <v>42341</v>
      </c>
      <c r="J1217" s="2" t="str">
        <f t="shared" si="373"/>
        <v/>
      </c>
      <c r="K1217" s="2">
        <f t="shared" si="374"/>
        <v>0.65775492450133599</v>
      </c>
      <c r="L1217" s="10">
        <f t="shared" si="379"/>
        <v>1</v>
      </c>
      <c r="M1217" s="9">
        <f t="shared" si="362"/>
        <v>2</v>
      </c>
      <c r="N1217" s="8" t="str">
        <f t="shared" si="363"/>
        <v/>
      </c>
      <c r="O1217" s="2">
        <f t="shared" si="375"/>
        <v>0.40376250543714659</v>
      </c>
      <c r="P1217" s="2">
        <f t="shared" si="376"/>
        <v>0.30430932703659974</v>
      </c>
      <c r="Q1217" s="2">
        <f t="shared" si="377"/>
        <v>0</v>
      </c>
      <c r="R1217" s="2">
        <f t="shared" si="378"/>
        <v>0.29192816752625372</v>
      </c>
      <c r="S1217" s="1">
        <v>25991</v>
      </c>
      <c r="T1217" s="1">
        <v>19589</v>
      </c>
      <c r="AE1217" s="1">
        <v>18792</v>
      </c>
      <c r="AS1217" t="s">
        <v>1104</v>
      </c>
      <c r="AT1217" t="s">
        <v>298</v>
      </c>
      <c r="AW1217" s="42">
        <v>22</v>
      </c>
      <c r="AX1217" s="44">
        <v>109</v>
      </c>
      <c r="AY1217" s="48">
        <f t="shared" si="372"/>
        <v>22109</v>
      </c>
      <c r="BA1217" s="7" t="s">
        <v>459</v>
      </c>
    </row>
    <row r="1218" spans="1:60" hidden="1" outlineLevel="1" x14ac:dyDescent="0.2">
      <c r="A1218" t="s">
        <v>1416</v>
      </c>
      <c r="B1218" t="s">
        <v>298</v>
      </c>
      <c r="C1218" s="25">
        <v>22419</v>
      </c>
      <c r="F1218" s="1">
        <f t="shared" si="371"/>
        <v>15825</v>
      </c>
      <c r="H1218" s="1">
        <v>10837</v>
      </c>
      <c r="I1218" s="1">
        <v>10766</v>
      </c>
      <c r="J1218" s="2" t="str">
        <f t="shared" si="373"/>
        <v/>
      </c>
      <c r="K1218" s="2">
        <f t="shared" si="374"/>
        <v>0.68031595576619275</v>
      </c>
      <c r="L1218" s="10">
        <f t="shared" si="379"/>
        <v>1</v>
      </c>
      <c r="M1218" s="9">
        <f t="shared" ref="M1218:M1281" si="380">IF(T1218&gt;0,RANK(T1218,$S1218:$AP1218),"")</f>
        <v>2</v>
      </c>
      <c r="N1218" s="8" t="str">
        <f t="shared" ref="N1218:N1281" si="381">IF(U1218&gt;0,RANK(U1218,$S1218:$AP1218),"")</f>
        <v/>
      </c>
      <c r="O1218" s="2">
        <f t="shared" si="375"/>
        <v>0.47096366508688786</v>
      </c>
      <c r="P1218" s="2">
        <f t="shared" si="376"/>
        <v>0.31551342812006317</v>
      </c>
      <c r="Q1218" s="2">
        <f t="shared" si="377"/>
        <v>0</v>
      </c>
      <c r="R1218" s="2">
        <f t="shared" si="378"/>
        <v>0.21352290679304903</v>
      </c>
      <c r="S1218" s="1">
        <v>7453</v>
      </c>
      <c r="T1218" s="1">
        <v>4993</v>
      </c>
      <c r="AE1218" s="1">
        <v>3379</v>
      </c>
      <c r="AS1218" t="s">
        <v>1416</v>
      </c>
      <c r="AT1218" t="s">
        <v>298</v>
      </c>
      <c r="AW1218" s="42">
        <v>22</v>
      </c>
      <c r="AX1218" s="44">
        <v>111</v>
      </c>
      <c r="AY1218" s="48">
        <f t="shared" si="372"/>
        <v>22111</v>
      </c>
      <c r="BA1218" s="7" t="s">
        <v>459</v>
      </c>
    </row>
    <row r="1219" spans="1:60" hidden="1" outlineLevel="1" x14ac:dyDescent="0.2">
      <c r="A1219" t="s">
        <v>1476</v>
      </c>
      <c r="B1219" t="s">
        <v>298</v>
      </c>
      <c r="C1219" s="25">
        <v>58723</v>
      </c>
      <c r="F1219" s="1">
        <f t="shared" si="371"/>
        <v>37321</v>
      </c>
      <c r="H1219" s="1">
        <v>25282</v>
      </c>
      <c r="I1219" s="1">
        <v>24987</v>
      </c>
      <c r="J1219" s="2" t="str">
        <f t="shared" si="373"/>
        <v/>
      </c>
      <c r="K1219" s="2">
        <f t="shared" si="374"/>
        <v>0.6695158221912596</v>
      </c>
      <c r="L1219" s="10">
        <f t="shared" si="379"/>
        <v>1</v>
      </c>
      <c r="M1219" s="9">
        <f t="shared" si="380"/>
        <v>3</v>
      </c>
      <c r="N1219" s="8" t="str">
        <f t="shared" si="381"/>
        <v/>
      </c>
      <c r="O1219" s="2">
        <f t="shared" si="375"/>
        <v>0.52621848289166961</v>
      </c>
      <c r="P1219" s="2">
        <f t="shared" si="376"/>
        <v>0.22936148549074248</v>
      </c>
      <c r="Q1219" s="2">
        <f t="shared" si="377"/>
        <v>0</v>
      </c>
      <c r="R1219" s="2">
        <f t="shared" si="378"/>
        <v>0.24442003161758791</v>
      </c>
      <c r="S1219" s="1">
        <v>19639</v>
      </c>
      <c r="T1219" s="1">
        <v>8560</v>
      </c>
      <c r="AE1219" s="1">
        <v>9122</v>
      </c>
      <c r="AS1219" t="s">
        <v>1476</v>
      </c>
      <c r="AT1219" t="s">
        <v>298</v>
      </c>
      <c r="AW1219" s="42">
        <v>22</v>
      </c>
      <c r="AX1219" s="44">
        <v>113</v>
      </c>
      <c r="AY1219" s="48">
        <f t="shared" si="372"/>
        <v>22113</v>
      </c>
      <c r="BA1219" s="7" t="s">
        <v>459</v>
      </c>
    </row>
    <row r="1220" spans="1:60" hidden="1" outlineLevel="1" x14ac:dyDescent="0.2">
      <c r="A1220" t="s">
        <v>1742</v>
      </c>
      <c r="B1220" t="s">
        <v>298</v>
      </c>
      <c r="C1220" s="25">
        <v>53869</v>
      </c>
      <c r="F1220" s="1">
        <f t="shared" si="371"/>
        <v>24736</v>
      </c>
      <c r="H1220" s="1">
        <v>15806</v>
      </c>
      <c r="I1220" s="1">
        <v>15610</v>
      </c>
      <c r="J1220" s="2" t="str">
        <f t="shared" si="373"/>
        <v/>
      </c>
      <c r="K1220" s="2">
        <f t="shared" si="374"/>
        <v>0.63106403622250973</v>
      </c>
      <c r="L1220" s="10">
        <f t="shared" si="379"/>
        <v>1</v>
      </c>
      <c r="M1220" s="9">
        <f t="shared" si="380"/>
        <v>2</v>
      </c>
      <c r="N1220" s="8" t="str">
        <f t="shared" si="381"/>
        <v/>
      </c>
      <c r="O1220" s="2">
        <f t="shared" si="375"/>
        <v>0.42925291073738681</v>
      </c>
      <c r="P1220" s="2">
        <f t="shared" si="376"/>
        <v>0.29139715394566623</v>
      </c>
      <c r="Q1220" s="2">
        <f t="shared" si="377"/>
        <v>0</v>
      </c>
      <c r="R1220" s="2">
        <f t="shared" si="378"/>
        <v>0.27934993531694696</v>
      </c>
      <c r="S1220" s="1">
        <v>10618</v>
      </c>
      <c r="T1220" s="1">
        <v>7208</v>
      </c>
      <c r="AE1220" s="1">
        <v>6910</v>
      </c>
      <c r="AS1220" t="s">
        <v>1742</v>
      </c>
      <c r="AT1220" t="s">
        <v>298</v>
      </c>
      <c r="AW1220" s="42">
        <v>22</v>
      </c>
      <c r="AX1220" s="44">
        <v>115</v>
      </c>
      <c r="AY1220" s="48">
        <f t="shared" si="372"/>
        <v>22115</v>
      </c>
      <c r="BA1220" s="7" t="s">
        <v>459</v>
      </c>
    </row>
    <row r="1221" spans="1:60" hidden="1" outlineLevel="1" x14ac:dyDescent="0.2">
      <c r="A1221" t="s">
        <v>636</v>
      </c>
      <c r="B1221" t="s">
        <v>298</v>
      </c>
      <c r="C1221" s="25">
        <v>46670</v>
      </c>
      <c r="F1221" s="1">
        <f t="shared" si="371"/>
        <v>27703</v>
      </c>
      <c r="H1221" s="1">
        <v>18884</v>
      </c>
      <c r="I1221" s="1">
        <v>18581</v>
      </c>
      <c r="J1221" s="2" t="str">
        <f t="shared" si="373"/>
        <v/>
      </c>
      <c r="K1221" s="2">
        <f t="shared" si="374"/>
        <v>0.67072158250009029</v>
      </c>
      <c r="L1221" s="10">
        <f t="shared" si="379"/>
        <v>1</v>
      </c>
      <c r="M1221" s="9">
        <f t="shared" si="380"/>
        <v>2</v>
      </c>
      <c r="N1221" s="8" t="str">
        <f t="shared" si="381"/>
        <v/>
      </c>
      <c r="O1221" s="2">
        <f t="shared" si="375"/>
        <v>0.56481247518319311</v>
      </c>
      <c r="P1221" s="2">
        <f t="shared" si="376"/>
        <v>0.2360033209399704</v>
      </c>
      <c r="Q1221" s="2">
        <f t="shared" si="377"/>
        <v>0</v>
      </c>
      <c r="R1221" s="2">
        <f t="shared" si="378"/>
        <v>0.1991842038768365</v>
      </c>
      <c r="S1221" s="1">
        <v>15647</v>
      </c>
      <c r="T1221" s="1">
        <v>6538</v>
      </c>
      <c r="AE1221" s="1">
        <v>5518</v>
      </c>
      <c r="AS1221" t="s">
        <v>636</v>
      </c>
      <c r="AT1221" t="s">
        <v>298</v>
      </c>
      <c r="AW1221" s="42">
        <v>22</v>
      </c>
      <c r="AX1221" s="44">
        <v>117</v>
      </c>
      <c r="AY1221" s="48">
        <f t="shared" si="372"/>
        <v>22117</v>
      </c>
      <c r="BA1221" s="7" t="s">
        <v>459</v>
      </c>
    </row>
    <row r="1222" spans="1:60" hidden="1" outlineLevel="1" x14ac:dyDescent="0.2">
      <c r="A1222" t="s">
        <v>641</v>
      </c>
      <c r="B1222" t="s">
        <v>298</v>
      </c>
      <c r="C1222" s="25">
        <v>40940</v>
      </c>
      <c r="F1222" s="1">
        <f t="shared" si="371"/>
        <v>26381</v>
      </c>
      <c r="H1222" s="1">
        <v>18662</v>
      </c>
      <c r="I1222" s="1">
        <v>18416</v>
      </c>
      <c r="J1222" s="2" t="str">
        <f t="shared" si="373"/>
        <v/>
      </c>
      <c r="K1222" s="2">
        <f t="shared" si="374"/>
        <v>0.69807816231378639</v>
      </c>
      <c r="L1222" s="10">
        <f t="shared" si="379"/>
        <v>1</v>
      </c>
      <c r="M1222" s="9">
        <f t="shared" si="380"/>
        <v>2</v>
      </c>
      <c r="N1222" s="8" t="str">
        <f t="shared" si="381"/>
        <v/>
      </c>
      <c r="O1222" s="2">
        <f t="shared" si="375"/>
        <v>0.48045942155339072</v>
      </c>
      <c r="P1222" s="2">
        <f t="shared" si="376"/>
        <v>0.27136954626435694</v>
      </c>
      <c r="Q1222" s="2">
        <f t="shared" si="377"/>
        <v>0</v>
      </c>
      <c r="R1222" s="2">
        <f t="shared" si="378"/>
        <v>0.24817103218225234</v>
      </c>
      <c r="S1222" s="1">
        <v>12675</v>
      </c>
      <c r="T1222" s="1">
        <v>7159</v>
      </c>
      <c r="AE1222" s="1">
        <v>6547</v>
      </c>
      <c r="AS1222" t="s">
        <v>641</v>
      </c>
      <c r="AT1222" t="s">
        <v>298</v>
      </c>
      <c r="AW1222" s="42">
        <v>22</v>
      </c>
      <c r="AX1222" s="44">
        <v>119</v>
      </c>
      <c r="AY1222" s="48">
        <f t="shared" si="372"/>
        <v>22119</v>
      </c>
      <c r="BA1222" s="7" t="s">
        <v>459</v>
      </c>
    </row>
    <row r="1223" spans="1:60" hidden="1" outlineLevel="1" x14ac:dyDescent="0.2">
      <c r="A1223" t="s">
        <v>1310</v>
      </c>
      <c r="B1223" t="s">
        <v>298</v>
      </c>
      <c r="C1223" s="25">
        <v>24106</v>
      </c>
      <c r="F1223" s="1">
        <f t="shared" si="371"/>
        <v>16396</v>
      </c>
      <c r="H1223" s="1">
        <v>12932</v>
      </c>
      <c r="I1223" s="1">
        <v>12774</v>
      </c>
      <c r="J1223" s="2" t="str">
        <f t="shared" si="373"/>
        <v/>
      </c>
      <c r="K1223" s="2">
        <f t="shared" si="374"/>
        <v>0.7790924615759941</v>
      </c>
      <c r="L1223" s="10">
        <f t="shared" si="379"/>
        <v>1</v>
      </c>
      <c r="M1223" s="9">
        <f t="shared" si="380"/>
        <v>3</v>
      </c>
      <c r="N1223" s="8" t="str">
        <f t="shared" si="381"/>
        <v/>
      </c>
      <c r="O1223" s="2">
        <f t="shared" si="375"/>
        <v>0.57074896316174673</v>
      </c>
      <c r="P1223" s="2">
        <f t="shared" si="376"/>
        <v>0.20529397414003414</v>
      </c>
      <c r="Q1223" s="2">
        <f t="shared" si="377"/>
        <v>0</v>
      </c>
      <c r="R1223" s="2">
        <f t="shared" si="378"/>
        <v>0.22395706269821913</v>
      </c>
      <c r="S1223" s="1">
        <v>9358</v>
      </c>
      <c r="T1223" s="1">
        <v>3366</v>
      </c>
      <c r="AE1223" s="1">
        <v>3672</v>
      </c>
      <c r="AS1223" t="s">
        <v>1310</v>
      </c>
      <c r="AT1223" t="s">
        <v>298</v>
      </c>
      <c r="AW1223" s="42">
        <v>22</v>
      </c>
      <c r="AX1223" s="44">
        <v>121</v>
      </c>
      <c r="AY1223" s="48">
        <f t="shared" si="372"/>
        <v>22121</v>
      </c>
      <c r="BA1223" s="7" t="s">
        <v>459</v>
      </c>
    </row>
    <row r="1224" spans="1:60" hidden="1" outlineLevel="1" x14ac:dyDescent="0.2">
      <c r="A1224" t="s">
        <v>2030</v>
      </c>
      <c r="B1224" t="s">
        <v>298</v>
      </c>
      <c r="C1224" s="25">
        <v>11512</v>
      </c>
      <c r="F1224" s="1">
        <f t="shared" si="371"/>
        <v>7633</v>
      </c>
      <c r="H1224" s="1">
        <v>4879</v>
      </c>
      <c r="I1224" s="1">
        <v>4548</v>
      </c>
      <c r="J1224" s="2" t="str">
        <f t="shared" si="373"/>
        <v/>
      </c>
      <c r="K1224" s="2">
        <f t="shared" si="374"/>
        <v>0.59583387920869912</v>
      </c>
      <c r="L1224" s="10">
        <f t="shared" si="379"/>
        <v>1</v>
      </c>
      <c r="M1224" s="9">
        <f t="shared" si="380"/>
        <v>2</v>
      </c>
      <c r="N1224" s="8" t="str">
        <f t="shared" si="381"/>
        <v/>
      </c>
      <c r="O1224" s="2">
        <f t="shared" si="375"/>
        <v>0.43600157212105334</v>
      </c>
      <c r="P1224" s="2">
        <f t="shared" si="376"/>
        <v>0.33564784488405608</v>
      </c>
      <c r="Q1224" s="2">
        <f t="shared" si="377"/>
        <v>0</v>
      </c>
      <c r="R1224" s="2">
        <f t="shared" si="378"/>
        <v>0.22835058299489064</v>
      </c>
      <c r="S1224" s="1">
        <v>3328</v>
      </c>
      <c r="T1224" s="1">
        <v>2562</v>
      </c>
      <c r="AE1224" s="1">
        <v>1743</v>
      </c>
      <c r="AS1224" t="s">
        <v>2030</v>
      </c>
      <c r="AT1224" t="s">
        <v>298</v>
      </c>
      <c r="AW1224" s="42">
        <v>22</v>
      </c>
      <c r="AX1224" s="44">
        <v>123</v>
      </c>
      <c r="AY1224" s="48">
        <f t="shared" si="372"/>
        <v>22123</v>
      </c>
      <c r="BA1224" s="7" t="s">
        <v>459</v>
      </c>
    </row>
    <row r="1225" spans="1:60" hidden="1" outlineLevel="1" x14ac:dyDescent="0.2">
      <c r="A1225" t="s">
        <v>2109</v>
      </c>
      <c r="B1225" t="s">
        <v>298</v>
      </c>
      <c r="C1225" s="25">
        <v>15405</v>
      </c>
      <c r="F1225" s="1">
        <f t="shared" si="371"/>
        <v>7583</v>
      </c>
      <c r="H1225" s="1">
        <v>5855</v>
      </c>
      <c r="I1225" s="1">
        <v>5777</v>
      </c>
      <c r="J1225" s="2" t="str">
        <f t="shared" si="373"/>
        <v/>
      </c>
      <c r="K1225" s="2">
        <f t="shared" si="374"/>
        <v>0.76183568508505872</v>
      </c>
      <c r="L1225" s="10">
        <f t="shared" si="379"/>
        <v>1</v>
      </c>
      <c r="M1225" s="9">
        <f t="shared" si="380"/>
        <v>2</v>
      </c>
      <c r="N1225" s="8" t="str">
        <f t="shared" si="381"/>
        <v/>
      </c>
      <c r="O1225" s="2">
        <f t="shared" si="375"/>
        <v>0.5066596333904787</v>
      </c>
      <c r="P1225" s="2">
        <f t="shared" si="376"/>
        <v>0.29368323882368458</v>
      </c>
      <c r="Q1225" s="2">
        <f t="shared" si="377"/>
        <v>0</v>
      </c>
      <c r="R1225" s="2">
        <f t="shared" si="378"/>
        <v>0.19965712778583672</v>
      </c>
      <c r="S1225" s="1">
        <v>3842</v>
      </c>
      <c r="T1225" s="1">
        <v>2227</v>
      </c>
      <c r="AE1225" s="1">
        <v>1514</v>
      </c>
      <c r="AS1225" t="s">
        <v>2109</v>
      </c>
      <c r="AT1225" t="s">
        <v>298</v>
      </c>
      <c r="AW1225" s="42">
        <v>22</v>
      </c>
      <c r="AX1225" s="44">
        <v>125</v>
      </c>
      <c r="AY1225" s="48">
        <f t="shared" si="372"/>
        <v>22125</v>
      </c>
      <c r="BA1225" s="7" t="s">
        <v>459</v>
      </c>
    </row>
    <row r="1226" spans="1:60" hidden="1" outlineLevel="1" x14ac:dyDescent="0.2">
      <c r="A1226" t="s">
        <v>1347</v>
      </c>
      <c r="B1226" t="s">
        <v>298</v>
      </c>
      <c r="C1226" s="25">
        <v>15000</v>
      </c>
      <c r="F1226" s="1">
        <f t="shared" si="371"/>
        <v>9554</v>
      </c>
      <c r="H1226" s="1">
        <v>6606</v>
      </c>
      <c r="I1226" s="1">
        <v>6534</v>
      </c>
      <c r="J1226" s="2" t="str">
        <f t="shared" si="373"/>
        <v/>
      </c>
      <c r="K1226" s="2">
        <f t="shared" si="374"/>
        <v>0.68390203056311494</v>
      </c>
      <c r="L1226" s="10">
        <f t="shared" si="379"/>
        <v>1</v>
      </c>
      <c r="M1226" s="9">
        <f t="shared" si="380"/>
        <v>3</v>
      </c>
      <c r="N1226" s="8" t="str">
        <f t="shared" si="381"/>
        <v/>
      </c>
      <c r="O1226" s="2">
        <f t="shared" si="375"/>
        <v>0.51863093992045217</v>
      </c>
      <c r="P1226" s="2">
        <f t="shared" si="376"/>
        <v>0.23780615449026585</v>
      </c>
      <c r="Q1226" s="2">
        <f t="shared" si="377"/>
        <v>0</v>
      </c>
      <c r="R1226" s="2">
        <f t="shared" si="378"/>
        <v>0.24356290558928198</v>
      </c>
      <c r="S1226" s="1">
        <v>4955</v>
      </c>
      <c r="T1226" s="1">
        <v>2272</v>
      </c>
      <c r="AE1226" s="1">
        <v>2327</v>
      </c>
      <c r="AS1226" t="s">
        <v>1347</v>
      </c>
      <c r="AT1226" t="s">
        <v>298</v>
      </c>
      <c r="AW1226" s="42">
        <v>22</v>
      </c>
      <c r="AX1226" s="44">
        <v>127</v>
      </c>
      <c r="AY1226" s="48">
        <f t="shared" si="372"/>
        <v>22127</v>
      </c>
      <c r="BA1226" s="7" t="s">
        <v>459</v>
      </c>
    </row>
    <row r="1227" spans="1:60" collapsed="1" x14ac:dyDescent="0.2">
      <c r="A1227" t="s">
        <v>2296</v>
      </c>
      <c r="B1227" t="s">
        <v>502</v>
      </c>
      <c r="C1227" s="1">
        <f>SUM(C1163:C1226)</f>
        <v>4601893</v>
      </c>
      <c r="D1227" s="33">
        <v>3321000</v>
      </c>
      <c r="E1227" s="33">
        <v>3239000</v>
      </c>
      <c r="F1227" s="1">
        <f>SUM(F1163:F1226)</f>
        <v>2965751</v>
      </c>
      <c r="H1227" s="1">
        <f>SUM(H1163:H1226)</f>
        <v>2014548</v>
      </c>
      <c r="I1227" s="1">
        <v>1994065</v>
      </c>
      <c r="J1227" s="2">
        <f t="shared" ref="J1227" si="382">IF(D1227&gt;0,I1227/D1227,"")</f>
        <v>0.60044113218909967</v>
      </c>
      <c r="K1227" s="2">
        <f t="shared" si="374"/>
        <v>0.67236426793753079</v>
      </c>
      <c r="L1227" s="10">
        <f t="shared" si="379"/>
        <v>1</v>
      </c>
      <c r="M1227" s="9">
        <f t="shared" si="380"/>
        <v>2</v>
      </c>
      <c r="N1227" s="8" t="str">
        <f t="shared" si="381"/>
        <v/>
      </c>
      <c r="O1227" s="2">
        <f t="shared" si="375"/>
        <v>0.4824241819357053</v>
      </c>
      <c r="P1227" s="2">
        <f t="shared" si="376"/>
        <v>0.27456755472728495</v>
      </c>
      <c r="Q1227" s="2">
        <f t="shared" si="377"/>
        <v>0</v>
      </c>
      <c r="R1227" s="2">
        <f>IF(SUM($S1227:$AO1227)=0,"-",(1-O1227-P1227-Q1227))</f>
        <v>0.2430082633370097</v>
      </c>
      <c r="S1227" s="1">
        <f>SUM(S1163:S1226)</f>
        <v>1430750</v>
      </c>
      <c r="T1227" s="1">
        <f>SUM(T1163:T1226)</f>
        <v>814299</v>
      </c>
      <c r="AE1227" s="1">
        <f>SUM(AE1163:AE1226)</f>
        <v>720702</v>
      </c>
      <c r="AF1227" s="1">
        <f>SUM(AF1163:AF1226)</f>
        <v>0</v>
      </c>
      <c r="AS1227" t="s">
        <v>2296</v>
      </c>
      <c r="AT1227" t="s">
        <v>502</v>
      </c>
      <c r="AW1227" s="42">
        <v>22</v>
      </c>
      <c r="AX1227" s="44"/>
      <c r="AY1227" s="42">
        <v>22</v>
      </c>
      <c r="BA1227" s="7" t="s">
        <v>655</v>
      </c>
    </row>
    <row r="1228" spans="1:60" x14ac:dyDescent="0.2">
      <c r="C1228" s="25"/>
      <c r="J1228" s="2"/>
      <c r="K1228" s="2"/>
      <c r="N1228" s="8"/>
      <c r="AW1228" s="42"/>
      <c r="AX1228" s="44"/>
      <c r="AY1228" s="48"/>
    </row>
    <row r="1229" spans="1:60" hidden="1" outlineLevel="1" x14ac:dyDescent="0.2">
      <c r="A1229" t="s">
        <v>1037</v>
      </c>
      <c r="B1229" t="s">
        <v>1583</v>
      </c>
      <c r="C1229" s="25">
        <v>107609</v>
      </c>
      <c r="F1229" s="1">
        <f>SUMIF('Town VTO'!$AF$173:$AF$726,$AX1229,'Town VTO'!E$173:E$726)</f>
        <v>78398</v>
      </c>
      <c r="G1229" s="25">
        <f t="shared" ref="G1229:G1245" si="383">SUM(S1229:AN1229)</f>
        <v>75209</v>
      </c>
      <c r="H1229" s="1">
        <f>SUMIF('Town VTO'!$AF$173:$AF$726,$AX1229,'Town VTO'!G$173:G$726)</f>
        <v>54063</v>
      </c>
      <c r="I1229" s="1">
        <v>52862</v>
      </c>
      <c r="J1229" s="2" t="str">
        <f t="shared" ref="J1229:J1246" si="384">IF(D1229&gt;0,I1229/D1229,"")</f>
        <v/>
      </c>
      <c r="K1229" s="2">
        <f t="shared" ref="K1229:K1246" si="385">IF(F1229&gt;0,I1229/F1229,"")</f>
        <v>0.67427740503584277</v>
      </c>
      <c r="L1229" s="10">
        <f t="shared" si="379"/>
        <v>2</v>
      </c>
      <c r="M1229" s="9">
        <f t="shared" si="380"/>
        <v>3</v>
      </c>
      <c r="N1229" s="8">
        <f t="shared" si="381"/>
        <v>1</v>
      </c>
      <c r="O1229" s="2">
        <f t="shared" ref="O1229:O1246" si="386">IF(SUM($S1229:$AO1229)=0,"-",S1229/SUM($S1229:$AO1229))</f>
        <v>0.33740642742225002</v>
      </c>
      <c r="P1229" s="2">
        <f t="shared" ref="P1229:P1246" si="387">IF(SUM($S1229:$AO1229)=0,"-",T1229/SUM($S1229:$AO1229))</f>
        <v>0.23336302836096745</v>
      </c>
      <c r="Q1229" s="2">
        <f t="shared" ref="Q1229:Q1246" si="388">IF(SUM($S1229:$AO1229)=0,"-",U1229/SUM($S1229:$AO1229))</f>
        <v>0.38157667300456061</v>
      </c>
      <c r="R1229" s="2">
        <f t="shared" ref="R1229:R1246" si="389">IF(SUM($S1229:$AO1229)=0,"-",(1-O1229-P1229-Q1229))</f>
        <v>4.7653871212221921E-2</v>
      </c>
      <c r="S1229" s="1">
        <f>SUMIF('Town VTO'!$AF$173:$AF$726,$AX1229,'Town VTO'!R$173:R$726)</f>
        <v>25376</v>
      </c>
      <c r="T1229" s="1">
        <f>SUMIF('Town VTO'!$AF$173:$AF$726,$AX1229,'Town VTO'!S$173:S$726)</f>
        <v>17551</v>
      </c>
      <c r="U1229" s="1">
        <f>SUMIF('Town VTO'!$AF$173:$AF$726,$AX1229,'Town VTO'!T$173:T$726)</f>
        <v>28698</v>
      </c>
      <c r="W1229" s="1">
        <f>SUMIF('Town VTO'!$AF$173:$AF$726,$AX1229,'Town VTO'!V$173:V$726)</f>
        <v>3580</v>
      </c>
      <c r="AF1229" s="1">
        <f>SUMIF('Town VTO'!$AF$173:$AF$726,$AX1229,'Town VTO'!Y$173:Y$726)</f>
        <v>4</v>
      </c>
      <c r="AS1229" t="s">
        <v>1037</v>
      </c>
      <c r="AT1229" t="s">
        <v>1583</v>
      </c>
      <c r="AW1229" s="42">
        <v>23</v>
      </c>
      <c r="AX1229" s="44">
        <v>1</v>
      </c>
      <c r="AY1229" s="48">
        <f t="shared" si="372"/>
        <v>23001</v>
      </c>
      <c r="BA1229" s="7" t="s">
        <v>2971</v>
      </c>
      <c r="BF1229" s="1">
        <f>SUMIF('Town VTO'!$AF$173:$AF$726,$AX1229,'Town VTO'!AM$173:AM$726)</f>
        <v>75209</v>
      </c>
      <c r="BG1229" s="1">
        <f>SUMIF('Town VTO'!$AF$173:$AF$726,$AX1229,'Town VTO'!AN$173:AN$726)</f>
        <v>3189</v>
      </c>
      <c r="BH1229" s="1">
        <f>BG1229+BF1229</f>
        <v>78398</v>
      </c>
    </row>
    <row r="1230" spans="1:60" hidden="1" outlineLevel="1" x14ac:dyDescent="0.2">
      <c r="A1230" t="s">
        <v>2666</v>
      </c>
      <c r="B1230" t="s">
        <v>1583</v>
      </c>
      <c r="C1230" s="25">
        <v>70868</v>
      </c>
      <c r="F1230" s="1">
        <f>SUMIF('Town VTO'!$AF$173:$AF$726,$AX1230,'Town VTO'!E$173:E$726)</f>
        <v>52025</v>
      </c>
      <c r="G1230" s="25">
        <f t="shared" si="383"/>
        <v>49898</v>
      </c>
      <c r="H1230" s="1">
        <f>SUMIF('Town VTO'!$AF$173:$AF$726,$AX1230,'Town VTO'!G$173:G$726)</f>
        <v>34516</v>
      </c>
      <c r="I1230" s="1">
        <v>33860</v>
      </c>
      <c r="J1230" s="2" t="str">
        <f t="shared" si="384"/>
        <v/>
      </c>
      <c r="K1230" s="2">
        <f t="shared" si="385"/>
        <v>0.65084094185487751</v>
      </c>
      <c r="L1230" s="10">
        <f t="shared" si="379"/>
        <v>1</v>
      </c>
      <c r="M1230" s="9">
        <f t="shared" si="380"/>
        <v>3</v>
      </c>
      <c r="N1230" s="8">
        <f t="shared" si="381"/>
        <v>2</v>
      </c>
      <c r="O1230" s="2">
        <f t="shared" si="386"/>
        <v>0.34352078239608802</v>
      </c>
      <c r="P1230" s="2">
        <f t="shared" si="387"/>
        <v>0.28626397851617297</v>
      </c>
      <c r="Q1230" s="2">
        <f t="shared" si="388"/>
        <v>0.34153673493927611</v>
      </c>
      <c r="R1230" s="2">
        <f t="shared" si="389"/>
        <v>2.8678504148462958E-2</v>
      </c>
      <c r="S1230" s="1">
        <f>SUMIF('Town VTO'!$AF$173:$AF$726,$AX1230,'Town VTO'!R$173:R$726)</f>
        <v>17141</v>
      </c>
      <c r="T1230" s="1">
        <f>SUMIF('Town VTO'!$AF$173:$AF$726,$AX1230,'Town VTO'!S$173:S$726)</f>
        <v>14284</v>
      </c>
      <c r="U1230" s="1">
        <f>SUMIF('Town VTO'!$AF$173:$AF$726,$AX1230,'Town VTO'!T$173:T$726)</f>
        <v>17042</v>
      </c>
      <c r="W1230" s="1">
        <f>SUMIF('Town VTO'!$AF$173:$AF$726,$AX1230,'Town VTO'!V$173:V$726)</f>
        <v>1426</v>
      </c>
      <c r="AF1230" s="1">
        <f>SUMIF('Town VTO'!$AF$173:$AF$726,$AX1230,'Town VTO'!Y$173:Y$726)</f>
        <v>5</v>
      </c>
      <c r="AS1230" t="s">
        <v>2666</v>
      </c>
      <c r="AT1230" t="s">
        <v>1583</v>
      </c>
      <c r="AW1230" s="42">
        <v>23</v>
      </c>
      <c r="AX1230" s="44">
        <v>3</v>
      </c>
      <c r="AY1230" s="48">
        <f t="shared" si="372"/>
        <v>23003</v>
      </c>
      <c r="BA1230" s="7" t="s">
        <v>2971</v>
      </c>
      <c r="BF1230" s="1">
        <f>SUMIF('Town VTO'!$AF$173:$AF$726,$AX1230,'Town VTO'!AM$173:AM$726)</f>
        <v>49898</v>
      </c>
      <c r="BG1230" s="1">
        <f>SUMIF('Town VTO'!$AF$173:$AF$726,$AX1230,'Town VTO'!AN$173:AN$726)</f>
        <v>2127</v>
      </c>
      <c r="BH1230" s="1">
        <f t="shared" ref="BH1230:BH1245" si="390">BG1230+BF1230</f>
        <v>52025</v>
      </c>
    </row>
    <row r="1231" spans="1:60" hidden="1" outlineLevel="1" x14ac:dyDescent="0.2">
      <c r="A1231" t="s">
        <v>1434</v>
      </c>
      <c r="B1231" t="s">
        <v>1583</v>
      </c>
      <c r="C1231" s="25">
        <v>283921</v>
      </c>
      <c r="F1231" s="1">
        <f>SUMIF('Town VTO'!$AF$173:$AF$726,$AX1231,'Town VTO'!E$173:E$726)</f>
        <v>229107</v>
      </c>
      <c r="G1231" s="25">
        <f t="shared" si="383"/>
        <v>218750</v>
      </c>
      <c r="H1231" s="1">
        <f>SUMIF('Town VTO'!$AF$173:$AF$726,$AX1231,'Town VTO'!G$173:G$726)</f>
        <v>165529</v>
      </c>
      <c r="I1231" s="1">
        <v>163786</v>
      </c>
      <c r="J1231" s="2" t="str">
        <f t="shared" si="384"/>
        <v/>
      </c>
      <c r="K1231" s="2">
        <f t="shared" si="385"/>
        <v>0.71488867646994636</v>
      </c>
      <c r="L1231" s="10">
        <f t="shared" si="379"/>
        <v>1</v>
      </c>
      <c r="M1231" s="9">
        <f t="shared" si="380"/>
        <v>3</v>
      </c>
      <c r="N1231" s="8">
        <f t="shared" si="381"/>
        <v>2</v>
      </c>
      <c r="O1231" s="2">
        <f t="shared" si="386"/>
        <v>0.36470857142857144</v>
      </c>
      <c r="P1231" s="2">
        <f t="shared" si="387"/>
        <v>0.245728</v>
      </c>
      <c r="Q1231" s="2">
        <f t="shared" si="388"/>
        <v>0.34743314285714288</v>
      </c>
      <c r="R1231" s="2">
        <f t="shared" si="389"/>
        <v>4.2130285714285731E-2</v>
      </c>
      <c r="S1231" s="1">
        <f>SUMIF('Town VTO'!$AF$173:$AF$726,$AX1231,'Town VTO'!R$173:R$726)</f>
        <v>79780</v>
      </c>
      <c r="T1231" s="1">
        <f>SUMIF('Town VTO'!$AF$173:$AF$726,$AX1231,'Town VTO'!S$173:S$726)</f>
        <v>53753</v>
      </c>
      <c r="U1231" s="1">
        <f>SUMIF('Town VTO'!$AF$173:$AF$726,$AX1231,'Town VTO'!T$173:T$726)</f>
        <v>76001</v>
      </c>
      <c r="W1231" s="1">
        <f>SUMIF('Town VTO'!$AF$173:$AF$726,$AX1231,'Town VTO'!V$173:V$726)</f>
        <v>9202</v>
      </c>
      <c r="AF1231" s="1">
        <f>SUMIF('Town VTO'!$AF$173:$AF$726,$AX1231,'Town VTO'!Y$173:Y$726)</f>
        <v>14</v>
      </c>
      <c r="AS1231" t="s">
        <v>1434</v>
      </c>
      <c r="AT1231" t="s">
        <v>1583</v>
      </c>
      <c r="AW1231" s="42">
        <v>23</v>
      </c>
      <c r="AX1231" s="44">
        <v>5</v>
      </c>
      <c r="AY1231" s="48">
        <f t="shared" si="372"/>
        <v>23005</v>
      </c>
      <c r="BA1231" s="7" t="s">
        <v>2971</v>
      </c>
      <c r="BF1231" s="1">
        <f>SUMIF('Town VTO'!$AF$173:$AF$726,$AX1231,'Town VTO'!AM$173:AM$726)</f>
        <v>218750</v>
      </c>
      <c r="BG1231" s="1">
        <f>SUMIF('Town VTO'!$AF$173:$AF$726,$AX1231,'Town VTO'!AN$173:AN$726)</f>
        <v>10357</v>
      </c>
      <c r="BH1231" s="1">
        <f t="shared" si="390"/>
        <v>229107</v>
      </c>
    </row>
    <row r="1232" spans="1:60" hidden="1" outlineLevel="1" x14ac:dyDescent="0.2">
      <c r="A1232" t="s">
        <v>1057</v>
      </c>
      <c r="B1232" t="s">
        <v>1583</v>
      </c>
      <c r="C1232" s="25">
        <v>30630</v>
      </c>
      <c r="F1232" s="1">
        <f>SUMIF('Town VTO'!$AF$173:$AF$726,$AX1232,'Town VTO'!E$173:E$726)</f>
        <v>23744</v>
      </c>
      <c r="G1232" s="25">
        <f t="shared" si="383"/>
        <v>23133</v>
      </c>
      <c r="H1232" s="1">
        <f>SUMIF('Town VTO'!$AF$173:$AF$726,$AX1232,'Town VTO'!G$173:G$726)</f>
        <v>16815</v>
      </c>
      <c r="I1232" s="1">
        <v>16282</v>
      </c>
      <c r="J1232" s="2" t="str">
        <f t="shared" si="384"/>
        <v/>
      </c>
      <c r="K1232" s="2">
        <f t="shared" si="385"/>
        <v>0.68573113207547165</v>
      </c>
      <c r="L1232" s="10">
        <f t="shared" si="379"/>
        <v>3</v>
      </c>
      <c r="M1232" s="9">
        <f t="shared" si="380"/>
        <v>2</v>
      </c>
      <c r="N1232" s="8">
        <f t="shared" si="381"/>
        <v>1</v>
      </c>
      <c r="O1232" s="2">
        <f t="shared" si="386"/>
        <v>0.27899537457312062</v>
      </c>
      <c r="P1232" s="2">
        <f t="shared" si="387"/>
        <v>0.31167596074871395</v>
      </c>
      <c r="Q1232" s="2">
        <f t="shared" si="388"/>
        <v>0.36220983011282581</v>
      </c>
      <c r="R1232" s="2">
        <f t="shared" si="389"/>
        <v>4.7118834565339607E-2</v>
      </c>
      <c r="S1232" s="1">
        <f>SUMIF('Town VTO'!$AF$173:$AF$726,$AX1232,'Town VTO'!R$173:R$726)</f>
        <v>6454</v>
      </c>
      <c r="T1232" s="1">
        <f>SUMIF('Town VTO'!$AF$173:$AF$726,$AX1232,'Town VTO'!S$173:S$726)</f>
        <v>7210</v>
      </c>
      <c r="U1232" s="1">
        <f>SUMIF('Town VTO'!$AF$173:$AF$726,$AX1232,'Town VTO'!T$173:T$726)</f>
        <v>8379</v>
      </c>
      <c r="W1232" s="1">
        <f>SUMIF('Town VTO'!$AF$173:$AF$726,$AX1232,'Town VTO'!V$173:V$726)</f>
        <v>1081</v>
      </c>
      <c r="AF1232" s="1">
        <f>SUMIF('Town VTO'!$AF$173:$AF$726,$AX1232,'Town VTO'!Y$173:Y$726)</f>
        <v>9</v>
      </c>
      <c r="AS1232" t="s">
        <v>1057</v>
      </c>
      <c r="AT1232" t="s">
        <v>1583</v>
      </c>
      <c r="AW1232" s="42">
        <v>23</v>
      </c>
      <c r="AX1232" s="44">
        <v>7</v>
      </c>
      <c r="AY1232" s="48">
        <f t="shared" si="372"/>
        <v>23007</v>
      </c>
      <c r="BA1232" s="7" t="s">
        <v>2971</v>
      </c>
      <c r="BF1232" s="1">
        <f>SUMIF('Town VTO'!$AF$173:$AF$726,$AX1232,'Town VTO'!AM$173:AM$726)</f>
        <v>23133</v>
      </c>
      <c r="BG1232" s="1">
        <f>SUMIF('Town VTO'!$AF$173:$AF$726,$AX1232,'Town VTO'!AN$173:AN$726)</f>
        <v>611</v>
      </c>
      <c r="BH1232" s="1">
        <f t="shared" si="390"/>
        <v>23744</v>
      </c>
    </row>
    <row r="1233" spans="1:68" hidden="1" outlineLevel="1" x14ac:dyDescent="0.2">
      <c r="A1233" t="s">
        <v>549</v>
      </c>
      <c r="B1233" t="s">
        <v>1583</v>
      </c>
      <c r="C1233" s="25">
        <v>54558</v>
      </c>
      <c r="F1233" s="1">
        <f>SUMIF('Town VTO'!$AF$173:$AF$726,$AX1233,'Town VTO'!E$173:E$726)</f>
        <v>44672</v>
      </c>
      <c r="G1233" s="25">
        <f t="shared" si="383"/>
        <v>43066</v>
      </c>
      <c r="H1233" s="1">
        <f>SUMIF('Town VTO'!$AF$173:$AF$726,$AX1233,'Town VTO'!G$173:G$726)</f>
        <v>31263</v>
      </c>
      <c r="I1233" s="1">
        <v>30799</v>
      </c>
      <c r="J1233" s="2" t="str">
        <f t="shared" si="384"/>
        <v/>
      </c>
      <c r="K1233" s="2">
        <f t="shared" si="385"/>
        <v>0.68944752865329517</v>
      </c>
      <c r="L1233" s="10">
        <f t="shared" si="379"/>
        <v>3</v>
      </c>
      <c r="M1233" s="9">
        <f t="shared" si="380"/>
        <v>2</v>
      </c>
      <c r="N1233" s="8">
        <f t="shared" si="381"/>
        <v>1</v>
      </c>
      <c r="O1233" s="2">
        <f t="shared" si="386"/>
        <v>0.29763618631867367</v>
      </c>
      <c r="P1233" s="2">
        <f t="shared" si="387"/>
        <v>0.30555426554590626</v>
      </c>
      <c r="Q1233" s="2">
        <f t="shared" si="388"/>
        <v>0.35763711512562113</v>
      </c>
      <c r="R1233" s="2">
        <f t="shared" si="389"/>
        <v>3.9172433009799001E-2</v>
      </c>
      <c r="S1233" s="1">
        <f>SUMIF('Town VTO'!$AF$173:$AF$726,$AX1233,'Town VTO'!R$173:R$726)</f>
        <v>12818</v>
      </c>
      <c r="T1233" s="1">
        <f>SUMIF('Town VTO'!$AF$173:$AF$726,$AX1233,'Town VTO'!S$173:S$726)</f>
        <v>13159</v>
      </c>
      <c r="U1233" s="1">
        <f>SUMIF('Town VTO'!$AF$173:$AF$726,$AX1233,'Town VTO'!T$173:T$726)</f>
        <v>15402</v>
      </c>
      <c r="W1233" s="1">
        <f>SUMIF('Town VTO'!$AF$173:$AF$726,$AX1233,'Town VTO'!V$173:V$726)</f>
        <v>1684</v>
      </c>
      <c r="AF1233" s="1">
        <f>SUMIF('Town VTO'!$AF$173:$AF$726,$AX1233,'Town VTO'!Y$173:Y$726)</f>
        <v>3</v>
      </c>
      <c r="AS1233" t="s">
        <v>549</v>
      </c>
      <c r="AT1233" t="s">
        <v>1583</v>
      </c>
      <c r="AW1233" s="42">
        <v>23</v>
      </c>
      <c r="AX1233" s="44">
        <v>9</v>
      </c>
      <c r="AY1233" s="48">
        <f t="shared" si="372"/>
        <v>23009</v>
      </c>
      <c r="BA1233" s="7" t="s">
        <v>2971</v>
      </c>
      <c r="BF1233" s="1">
        <f>SUMIF('Town VTO'!$AF$173:$AF$726,$AX1233,'Town VTO'!AM$173:AM$726)</f>
        <v>43066</v>
      </c>
      <c r="BG1233" s="1">
        <f>SUMIF('Town VTO'!$AF$173:$AF$726,$AX1233,'Town VTO'!AN$173:AN$726)</f>
        <v>1606</v>
      </c>
      <c r="BH1233" s="1">
        <f t="shared" si="390"/>
        <v>44672</v>
      </c>
    </row>
    <row r="1234" spans="1:68" hidden="1" outlineLevel="1" x14ac:dyDescent="0.2">
      <c r="A1234" t="s">
        <v>2832</v>
      </c>
      <c r="B1234" t="s">
        <v>1583</v>
      </c>
      <c r="C1234" s="25">
        <v>121853</v>
      </c>
      <c r="F1234" s="1">
        <f>SUMIF('Town VTO'!$AF$173:$AF$726,$AX1234,'Town VTO'!E$173:E$726)</f>
        <v>94269</v>
      </c>
      <c r="G1234" s="25">
        <f t="shared" si="383"/>
        <v>91058</v>
      </c>
      <c r="H1234" s="1">
        <f>SUMIF('Town VTO'!$AF$173:$AF$726,$AX1234,'Town VTO'!G$173:G$726)</f>
        <v>64596</v>
      </c>
      <c r="I1234" s="1">
        <v>63497</v>
      </c>
      <c r="J1234" s="2" t="str">
        <f t="shared" si="384"/>
        <v/>
      </c>
      <c r="K1234" s="2">
        <f t="shared" si="385"/>
        <v>0.67357243632583352</v>
      </c>
      <c r="L1234" s="10">
        <f t="shared" si="379"/>
        <v>2</v>
      </c>
      <c r="M1234" s="9">
        <f t="shared" si="380"/>
        <v>3</v>
      </c>
      <c r="N1234" s="8">
        <f t="shared" si="381"/>
        <v>1</v>
      </c>
      <c r="O1234" s="2">
        <f t="shared" si="386"/>
        <v>0.32104812317424058</v>
      </c>
      <c r="P1234" s="2">
        <f t="shared" si="387"/>
        <v>0.27921764150321771</v>
      </c>
      <c r="Q1234" s="2">
        <f t="shared" si="388"/>
        <v>0.36109951898789783</v>
      </c>
      <c r="R1234" s="2">
        <f t="shared" si="389"/>
        <v>3.8634716334643882E-2</v>
      </c>
      <c r="S1234" s="1">
        <f>SUMIF('Town VTO'!$AF$173:$AF$726,$AX1234,'Town VTO'!R$173:R$726)</f>
        <v>29234</v>
      </c>
      <c r="T1234" s="1">
        <f>SUMIF('Town VTO'!$AF$173:$AF$726,$AX1234,'Town VTO'!S$173:S$726)</f>
        <v>25425</v>
      </c>
      <c r="U1234" s="1">
        <f>SUMIF('Town VTO'!$AF$173:$AF$726,$AX1234,'Town VTO'!T$173:T$726)</f>
        <v>32881</v>
      </c>
      <c r="W1234" s="1">
        <f>SUMIF('Town VTO'!$AF$173:$AF$726,$AX1234,'Town VTO'!V$173:V$726)</f>
        <v>3512</v>
      </c>
      <c r="AF1234" s="1">
        <f>SUMIF('Town VTO'!$AF$173:$AF$726,$AX1234,'Town VTO'!Y$173:Y$726)</f>
        <v>6</v>
      </c>
      <c r="AS1234" t="s">
        <v>2832</v>
      </c>
      <c r="AT1234" t="s">
        <v>1583</v>
      </c>
      <c r="AW1234" s="42">
        <v>23</v>
      </c>
      <c r="AX1234" s="44">
        <v>11</v>
      </c>
      <c r="AY1234" s="48">
        <f t="shared" si="372"/>
        <v>23011</v>
      </c>
      <c r="BA1234" s="7" t="s">
        <v>2971</v>
      </c>
      <c r="BF1234" s="1">
        <f>SUMIF('Town VTO'!$AF$173:$AF$726,$AX1234,'Town VTO'!AM$173:AM$726)</f>
        <v>91058</v>
      </c>
      <c r="BG1234" s="1">
        <f>SUMIF('Town VTO'!$AF$173:$AF$726,$AX1234,'Town VTO'!AN$173:AN$726)</f>
        <v>3211</v>
      </c>
      <c r="BH1234" s="1">
        <f t="shared" si="390"/>
        <v>94269</v>
      </c>
    </row>
    <row r="1235" spans="1:68" hidden="1" outlineLevel="1" x14ac:dyDescent="0.2">
      <c r="A1235" t="s">
        <v>1615</v>
      </c>
      <c r="B1235" t="s">
        <v>1583</v>
      </c>
      <c r="C1235" s="25">
        <v>39668</v>
      </c>
      <c r="F1235" s="1">
        <f>SUMIF('Town VTO'!$AF$173:$AF$726,$AX1235,'Town VTO'!E$173:E$726)</f>
        <v>30058</v>
      </c>
      <c r="G1235" s="25">
        <f t="shared" si="383"/>
        <v>28935</v>
      </c>
      <c r="H1235" s="1">
        <f>SUMIF('Town VTO'!$AF$173:$AF$726,$AX1235,'Town VTO'!G$173:G$726)</f>
        <v>22521</v>
      </c>
      <c r="I1235" s="1">
        <v>22067</v>
      </c>
      <c r="J1235" s="2" t="str">
        <f t="shared" si="384"/>
        <v/>
      </c>
      <c r="K1235" s="2">
        <f t="shared" si="385"/>
        <v>0.73414731519063148</v>
      </c>
      <c r="L1235" s="10">
        <f t="shared" si="379"/>
        <v>2</v>
      </c>
      <c r="M1235" s="9">
        <f t="shared" si="380"/>
        <v>3</v>
      </c>
      <c r="N1235" s="8">
        <f t="shared" si="381"/>
        <v>1</v>
      </c>
      <c r="O1235" s="2">
        <f t="shared" si="386"/>
        <v>0.3141524105754277</v>
      </c>
      <c r="P1235" s="2">
        <f t="shared" si="387"/>
        <v>0.29759806462761362</v>
      </c>
      <c r="Q1235" s="2">
        <f t="shared" si="388"/>
        <v>0.34777950578883704</v>
      </c>
      <c r="R1235" s="2">
        <f t="shared" si="389"/>
        <v>4.0470019008121694E-2</v>
      </c>
      <c r="S1235" s="1">
        <f>SUMIF('Town VTO'!$AF$173:$AF$726,$AX1235,'Town VTO'!R$173:R$726)</f>
        <v>9090</v>
      </c>
      <c r="T1235" s="1">
        <f>SUMIF('Town VTO'!$AF$173:$AF$726,$AX1235,'Town VTO'!S$173:S$726)</f>
        <v>8611</v>
      </c>
      <c r="U1235" s="1">
        <f>SUMIF('Town VTO'!$AF$173:$AF$726,$AX1235,'Town VTO'!T$173:T$726)</f>
        <v>10063</v>
      </c>
      <c r="W1235" s="1">
        <f>SUMIF('Town VTO'!$AF$173:$AF$726,$AX1235,'Town VTO'!V$173:V$726)</f>
        <v>1167</v>
      </c>
      <c r="AF1235" s="1">
        <f>SUMIF('Town VTO'!$AF$173:$AF$726,$AX1235,'Town VTO'!Y$173:Y$726)</f>
        <v>4</v>
      </c>
      <c r="AS1235" t="s">
        <v>1615</v>
      </c>
      <c r="AT1235" t="s">
        <v>1583</v>
      </c>
      <c r="AW1235" s="42">
        <v>23</v>
      </c>
      <c r="AX1235" s="44">
        <v>13</v>
      </c>
      <c r="AY1235" s="48">
        <f t="shared" si="372"/>
        <v>23013</v>
      </c>
      <c r="BA1235" s="7" t="s">
        <v>2971</v>
      </c>
      <c r="BF1235" s="1">
        <f>SUMIF('Town VTO'!$AF$173:$AF$726,$AX1235,'Town VTO'!AM$173:AM$726)</f>
        <v>28935</v>
      </c>
      <c r="BG1235" s="1">
        <f>SUMIF('Town VTO'!$AF$173:$AF$726,$AX1235,'Town VTO'!AN$173:AN$726)</f>
        <v>1123</v>
      </c>
      <c r="BH1235" s="1">
        <f t="shared" si="390"/>
        <v>30058</v>
      </c>
    </row>
    <row r="1236" spans="1:68" hidden="1" outlineLevel="1" x14ac:dyDescent="0.2">
      <c r="A1236" t="s">
        <v>1492</v>
      </c>
      <c r="B1236" t="s">
        <v>1583</v>
      </c>
      <c r="C1236" s="25">
        <v>34180</v>
      </c>
      <c r="F1236" s="1">
        <f>SUMIF('Town VTO'!$AF$173:$AF$726,$AX1236,'Town VTO'!E$173:E$726)</f>
        <v>28094</v>
      </c>
      <c r="G1236" s="25">
        <f t="shared" si="383"/>
        <v>27114</v>
      </c>
      <c r="H1236" s="1">
        <f>SUMIF('Town VTO'!$AF$173:$AF$726,$AX1236,'Town VTO'!G$173:G$726)</f>
        <v>21001</v>
      </c>
      <c r="I1236" s="1">
        <v>20757</v>
      </c>
      <c r="J1236" s="2" t="str">
        <f t="shared" si="384"/>
        <v/>
      </c>
      <c r="K1236" s="2">
        <f t="shared" si="385"/>
        <v>0.73884103367267029</v>
      </c>
      <c r="L1236" s="10">
        <f t="shared" si="379"/>
        <v>3</v>
      </c>
      <c r="M1236" s="9">
        <f t="shared" si="380"/>
        <v>2</v>
      </c>
      <c r="N1236" s="8">
        <f t="shared" si="381"/>
        <v>1</v>
      </c>
      <c r="O1236" s="2">
        <f t="shared" si="386"/>
        <v>0.27841705392048388</v>
      </c>
      <c r="P1236" s="2">
        <f t="shared" si="387"/>
        <v>0.33167367411669246</v>
      </c>
      <c r="Q1236" s="2">
        <f t="shared" si="388"/>
        <v>0.35081507708195031</v>
      </c>
      <c r="R1236" s="2">
        <f t="shared" si="389"/>
        <v>3.9094194880873345E-2</v>
      </c>
      <c r="S1236" s="1">
        <f>SUMIF('Town VTO'!$AF$173:$AF$726,$AX1236,'Town VTO'!R$173:R$726)</f>
        <v>7549</v>
      </c>
      <c r="T1236" s="1">
        <f>SUMIF('Town VTO'!$AF$173:$AF$726,$AX1236,'Town VTO'!S$173:S$726)</f>
        <v>8993</v>
      </c>
      <c r="U1236" s="1">
        <f>SUMIF('Town VTO'!$AF$173:$AF$726,$AX1236,'Town VTO'!T$173:T$726)</f>
        <v>9512</v>
      </c>
      <c r="W1236" s="1">
        <f>SUMIF('Town VTO'!$AF$173:$AF$726,$AX1236,'Town VTO'!V$173:V$726)</f>
        <v>1055</v>
      </c>
      <c r="AF1236" s="1">
        <f>SUMIF('Town VTO'!$AF$173:$AF$726,$AX1236,'Town VTO'!Y$173:Y$726)</f>
        <v>5</v>
      </c>
      <c r="AS1236" t="s">
        <v>1492</v>
      </c>
      <c r="AT1236" t="s">
        <v>1583</v>
      </c>
      <c r="AW1236" s="42">
        <v>23</v>
      </c>
      <c r="AX1236" s="44">
        <v>15</v>
      </c>
      <c r="AY1236" s="48">
        <f t="shared" si="372"/>
        <v>23015</v>
      </c>
      <c r="BA1236" s="7" t="s">
        <v>2971</v>
      </c>
      <c r="BF1236" s="1">
        <f>SUMIF('Town VTO'!$AF$173:$AF$726,$AX1236,'Town VTO'!AM$173:AM$726)</f>
        <v>27114</v>
      </c>
      <c r="BG1236" s="1">
        <f>SUMIF('Town VTO'!$AF$173:$AF$726,$AX1236,'Town VTO'!AN$173:AN$726)</f>
        <v>980</v>
      </c>
      <c r="BH1236" s="1">
        <f t="shared" si="390"/>
        <v>28094</v>
      </c>
    </row>
    <row r="1237" spans="1:68" hidden="1" outlineLevel="1" x14ac:dyDescent="0.2">
      <c r="A1237" t="s">
        <v>2234</v>
      </c>
      <c r="B1237" t="s">
        <v>1583</v>
      </c>
      <c r="C1237" s="25">
        <v>57481</v>
      </c>
      <c r="F1237" s="1">
        <f>SUMIF('Town VTO'!$AF$173:$AF$726,$AX1237,'Town VTO'!E$173:E$726)</f>
        <v>44349</v>
      </c>
      <c r="G1237" s="25">
        <f t="shared" si="383"/>
        <v>42790</v>
      </c>
      <c r="H1237" s="1">
        <f>SUMIF('Town VTO'!$AF$173:$AF$726,$AX1237,'Town VTO'!G$173:G$726)</f>
        <v>30074</v>
      </c>
      <c r="I1237" s="1">
        <v>29420</v>
      </c>
      <c r="J1237" s="2" t="str">
        <f t="shared" si="384"/>
        <v/>
      </c>
      <c r="K1237" s="2">
        <f t="shared" si="385"/>
        <v>0.66337459694694356</v>
      </c>
      <c r="L1237" s="10">
        <f t="shared" si="379"/>
        <v>2</v>
      </c>
      <c r="M1237" s="9">
        <f t="shared" si="380"/>
        <v>3</v>
      </c>
      <c r="N1237" s="8">
        <f t="shared" si="381"/>
        <v>1</v>
      </c>
      <c r="O1237" s="2">
        <f t="shared" si="386"/>
        <v>0.27693386305211498</v>
      </c>
      <c r="P1237" s="2">
        <f t="shared" si="387"/>
        <v>0.26686141621874271</v>
      </c>
      <c r="Q1237" s="2">
        <f t="shared" si="388"/>
        <v>0.4150268754381865</v>
      </c>
      <c r="R1237" s="2">
        <f t="shared" si="389"/>
        <v>4.1177845290955806E-2</v>
      </c>
      <c r="S1237" s="1">
        <f>SUMIF('Town VTO'!$AF$173:$AF$726,$AX1237,'Town VTO'!R$173:R$726)</f>
        <v>11850</v>
      </c>
      <c r="T1237" s="1">
        <f>SUMIF('Town VTO'!$AF$173:$AF$726,$AX1237,'Town VTO'!S$173:S$726)</f>
        <v>11419</v>
      </c>
      <c r="U1237" s="1">
        <f>SUMIF('Town VTO'!$AF$173:$AF$726,$AX1237,'Town VTO'!T$173:T$726)</f>
        <v>17759</v>
      </c>
      <c r="W1237" s="1">
        <f>SUMIF('Town VTO'!$AF$173:$AF$726,$AX1237,'Town VTO'!V$173:V$726)</f>
        <v>1760</v>
      </c>
      <c r="AF1237" s="1">
        <f>SUMIF('Town VTO'!$AF$173:$AF$726,$AX1237,'Town VTO'!Y$173:Y$726)</f>
        <v>2</v>
      </c>
      <c r="AS1237" t="s">
        <v>2234</v>
      </c>
      <c r="AT1237" t="s">
        <v>1583</v>
      </c>
      <c r="AW1237" s="42">
        <v>23</v>
      </c>
      <c r="AX1237" s="44">
        <v>17</v>
      </c>
      <c r="AY1237" s="48">
        <f t="shared" si="372"/>
        <v>23017</v>
      </c>
      <c r="BA1237" s="7" t="s">
        <v>2971</v>
      </c>
      <c r="BF1237" s="1">
        <f>SUMIF('Town VTO'!$AF$173:$AF$726,$AX1237,'Town VTO'!AM$173:AM$726)</f>
        <v>42790</v>
      </c>
      <c r="BG1237" s="1">
        <f>SUMIF('Town VTO'!$AF$173:$AF$726,$AX1237,'Town VTO'!AN$173:AN$726)</f>
        <v>1559</v>
      </c>
      <c r="BH1237" s="1">
        <f t="shared" si="390"/>
        <v>44349</v>
      </c>
    </row>
    <row r="1238" spans="1:68" hidden="1" outlineLevel="1" x14ac:dyDescent="0.2">
      <c r="A1238" t="s">
        <v>2325</v>
      </c>
      <c r="B1238" t="s">
        <v>1583</v>
      </c>
      <c r="C1238" s="25">
        <v>153746</v>
      </c>
      <c r="F1238" s="1">
        <f>SUMIF('Town VTO'!$AF$173:$AF$726,$AX1238,'Town VTO'!E$173:E$726)</f>
        <v>115270</v>
      </c>
      <c r="G1238" s="25">
        <f t="shared" si="383"/>
        <v>110332</v>
      </c>
      <c r="H1238" s="1">
        <f>SUMIF('Town VTO'!$AF$173:$AF$726,$AX1238,'Town VTO'!G$173:G$726)</f>
        <v>78780</v>
      </c>
      <c r="I1238" s="1">
        <v>77306</v>
      </c>
      <c r="J1238" s="2" t="str">
        <f t="shared" si="384"/>
        <v/>
      </c>
      <c r="K1238" s="2">
        <f t="shared" si="385"/>
        <v>0.67065151383707822</v>
      </c>
      <c r="L1238" s="10">
        <f t="shared" si="379"/>
        <v>3</v>
      </c>
      <c r="M1238" s="9">
        <f t="shared" si="380"/>
        <v>2</v>
      </c>
      <c r="N1238" s="8">
        <f t="shared" si="381"/>
        <v>1</v>
      </c>
      <c r="O1238" s="2">
        <f t="shared" si="386"/>
        <v>0.29637820396621106</v>
      </c>
      <c r="P1238" s="2">
        <f t="shared" si="387"/>
        <v>0.30146285755719104</v>
      </c>
      <c r="Q1238" s="2">
        <f t="shared" si="388"/>
        <v>0.36771743465177825</v>
      </c>
      <c r="R1238" s="2">
        <f t="shared" si="389"/>
        <v>3.4441503824819641E-2</v>
      </c>
      <c r="S1238" s="1">
        <f>SUMIF('Town VTO'!$AF$173:$AF$726,$AX1238,'Town VTO'!R$173:R$726)</f>
        <v>32700</v>
      </c>
      <c r="T1238" s="1">
        <f>SUMIF('Town VTO'!$AF$173:$AF$726,$AX1238,'Town VTO'!S$173:S$726)</f>
        <v>33261</v>
      </c>
      <c r="U1238" s="1">
        <f>SUMIF('Town VTO'!$AF$173:$AF$726,$AX1238,'Town VTO'!T$173:T$726)</f>
        <v>40571</v>
      </c>
      <c r="W1238" s="1">
        <f>SUMIF('Town VTO'!$AF$173:$AF$726,$AX1238,'Town VTO'!V$173:V$726)</f>
        <v>3796</v>
      </c>
      <c r="AF1238" s="1">
        <f>SUMIF('Town VTO'!$AF$173:$AF$726,$AX1238,'Town VTO'!Y$173:Y$726)</f>
        <v>4</v>
      </c>
      <c r="AS1238" t="s">
        <v>2325</v>
      </c>
      <c r="AT1238" t="s">
        <v>1583</v>
      </c>
      <c r="AW1238" s="42">
        <v>23</v>
      </c>
      <c r="AX1238" s="44">
        <v>19</v>
      </c>
      <c r="AY1238" s="48">
        <f t="shared" si="372"/>
        <v>23019</v>
      </c>
      <c r="BA1238" s="7" t="s">
        <v>2971</v>
      </c>
      <c r="BF1238" s="1">
        <f>SUMIF('Town VTO'!$AF$173:$AF$726,$AX1238,'Town VTO'!AM$173:AM$726)</f>
        <v>110332</v>
      </c>
      <c r="BG1238" s="1">
        <f>SUMIF('Town VTO'!$AF$173:$AF$726,$AX1238,'Town VTO'!AN$173:AN$726)</f>
        <v>4938</v>
      </c>
      <c r="BH1238" s="1">
        <f t="shared" si="390"/>
        <v>115270</v>
      </c>
    </row>
    <row r="1239" spans="1:68" hidden="1" outlineLevel="1" x14ac:dyDescent="0.2">
      <c r="A1239" t="s">
        <v>1831</v>
      </c>
      <c r="B1239" t="s">
        <v>1583</v>
      </c>
      <c r="C1239" s="25">
        <v>17290</v>
      </c>
      <c r="F1239" s="1">
        <f>SUMIF('Town VTO'!$AF$173:$AF$726,$AX1239,'Town VTO'!E$173:E$726)</f>
        <v>13041</v>
      </c>
      <c r="G1239" s="25">
        <f t="shared" si="383"/>
        <v>12452</v>
      </c>
      <c r="H1239" s="1">
        <f>SUMIF('Town VTO'!$AF$173:$AF$726,$AX1239,'Town VTO'!G$173:G$726)</f>
        <v>9106</v>
      </c>
      <c r="I1239" s="1">
        <v>8955</v>
      </c>
      <c r="J1239" s="2" t="str">
        <f t="shared" si="384"/>
        <v/>
      </c>
      <c r="K1239" s="2">
        <f t="shared" si="385"/>
        <v>0.68668046928916493</v>
      </c>
      <c r="L1239" s="10">
        <f t="shared" si="379"/>
        <v>3</v>
      </c>
      <c r="M1239" s="9">
        <f t="shared" si="380"/>
        <v>1</v>
      </c>
      <c r="N1239" s="8">
        <f t="shared" si="381"/>
        <v>2</v>
      </c>
      <c r="O1239" s="2">
        <f t="shared" si="386"/>
        <v>0.2663026019916479</v>
      </c>
      <c r="P1239" s="2">
        <f t="shared" si="387"/>
        <v>0.35215226469643429</v>
      </c>
      <c r="Q1239" s="2">
        <f t="shared" si="388"/>
        <v>0.34612913588178607</v>
      </c>
      <c r="R1239" s="2">
        <f t="shared" si="389"/>
        <v>3.541599743013174E-2</v>
      </c>
      <c r="S1239" s="1">
        <f>SUMIF('Town VTO'!$AF$173:$AF$726,$AX1239,'Town VTO'!R$173:R$726)</f>
        <v>3316</v>
      </c>
      <c r="T1239" s="1">
        <f>SUMIF('Town VTO'!$AF$173:$AF$726,$AX1239,'Town VTO'!S$173:S$726)</f>
        <v>4385</v>
      </c>
      <c r="U1239" s="1">
        <f>SUMIF('Town VTO'!$AF$173:$AF$726,$AX1239,'Town VTO'!T$173:T$726)</f>
        <v>4310</v>
      </c>
      <c r="W1239" s="1">
        <f>SUMIF('Town VTO'!$AF$173:$AF$726,$AX1239,'Town VTO'!V$173:V$726)</f>
        <v>438</v>
      </c>
      <c r="AF1239" s="1">
        <f>SUMIF('Town VTO'!$AF$173:$AF$726,$AX1239,'Town VTO'!Y$173:Y$726)</f>
        <v>3</v>
      </c>
      <c r="AS1239" t="s">
        <v>1831</v>
      </c>
      <c r="AT1239" t="s">
        <v>1583</v>
      </c>
      <c r="AW1239" s="42">
        <v>23</v>
      </c>
      <c r="AX1239" s="44">
        <v>21</v>
      </c>
      <c r="AY1239" s="48">
        <f t="shared" si="372"/>
        <v>23021</v>
      </c>
      <c r="BA1239" s="7" t="s">
        <v>2971</v>
      </c>
      <c r="BF1239" s="1">
        <f>SUMIF('Town VTO'!$AF$173:$AF$726,$AX1239,'Town VTO'!AM$173:AM$726)</f>
        <v>12452</v>
      </c>
      <c r="BG1239" s="1">
        <f>SUMIF('Town VTO'!$AF$173:$AF$726,$AX1239,'Town VTO'!AN$173:AN$726)</f>
        <v>589</v>
      </c>
      <c r="BH1239" s="1">
        <f t="shared" si="390"/>
        <v>13041</v>
      </c>
    </row>
    <row r="1240" spans="1:68" hidden="1" outlineLevel="1" x14ac:dyDescent="0.2">
      <c r="A1240" t="s">
        <v>1193</v>
      </c>
      <c r="B1240" t="s">
        <v>1583</v>
      </c>
      <c r="C1240" s="25">
        <v>35191</v>
      </c>
      <c r="F1240" s="1">
        <f>SUMIF('Town VTO'!$AF$173:$AF$726,$AX1240,'Town VTO'!E$173:E$726)</f>
        <v>29034</v>
      </c>
      <c r="G1240" s="25">
        <f t="shared" si="383"/>
        <v>27833</v>
      </c>
      <c r="H1240" s="1">
        <f>SUMIF('Town VTO'!$AF$173:$AF$726,$AX1240,'Town VTO'!G$173:G$726)</f>
        <v>21268</v>
      </c>
      <c r="I1240" s="1">
        <v>20794</v>
      </c>
      <c r="J1240" s="2" t="str">
        <f t="shared" si="384"/>
        <v/>
      </c>
      <c r="K1240" s="2">
        <f t="shared" si="385"/>
        <v>0.71619480608941244</v>
      </c>
      <c r="L1240" s="10">
        <f t="shared" si="379"/>
        <v>2</v>
      </c>
      <c r="M1240" s="9">
        <f t="shared" si="380"/>
        <v>3</v>
      </c>
      <c r="N1240" s="8">
        <f t="shared" si="381"/>
        <v>1</v>
      </c>
      <c r="O1240" s="2">
        <f t="shared" si="386"/>
        <v>0.30187187870513421</v>
      </c>
      <c r="P1240" s="2">
        <f t="shared" si="387"/>
        <v>0.2809973772140984</v>
      </c>
      <c r="Q1240" s="2">
        <f t="shared" si="388"/>
        <v>0.37893866992419073</v>
      </c>
      <c r="R1240" s="2">
        <f t="shared" si="389"/>
        <v>3.8192074156576661E-2</v>
      </c>
      <c r="S1240" s="1">
        <f>SUMIF('Town VTO'!$AF$173:$AF$726,$AX1240,'Town VTO'!R$173:R$726)</f>
        <v>8402</v>
      </c>
      <c r="T1240" s="1">
        <f>SUMIF('Town VTO'!$AF$173:$AF$726,$AX1240,'Town VTO'!S$173:S$726)</f>
        <v>7821</v>
      </c>
      <c r="U1240" s="1">
        <f>SUMIF('Town VTO'!$AF$173:$AF$726,$AX1240,'Town VTO'!T$173:T$726)</f>
        <v>10547</v>
      </c>
      <c r="W1240" s="1">
        <f>SUMIF('Town VTO'!$AF$173:$AF$726,$AX1240,'Town VTO'!V$173:V$726)</f>
        <v>1059</v>
      </c>
      <c r="AF1240" s="1">
        <f>SUMIF('Town VTO'!$AF$173:$AF$726,$AX1240,'Town VTO'!Y$173:Y$726)</f>
        <v>4</v>
      </c>
      <c r="AS1240" t="s">
        <v>1193</v>
      </c>
      <c r="AT1240" t="s">
        <v>1583</v>
      </c>
      <c r="AW1240" s="42">
        <v>23</v>
      </c>
      <c r="AX1240" s="44">
        <v>23</v>
      </c>
      <c r="AY1240" s="48">
        <f t="shared" si="372"/>
        <v>23023</v>
      </c>
      <c r="BA1240" s="7" t="s">
        <v>2971</v>
      </c>
      <c r="BF1240" s="1">
        <f>SUMIF('Town VTO'!$AF$173:$AF$726,$AX1240,'Town VTO'!AM$173:AM$726)</f>
        <v>27833</v>
      </c>
      <c r="BG1240" s="1">
        <f>SUMIF('Town VTO'!$AF$173:$AF$726,$AX1240,'Town VTO'!AN$173:AN$726)</f>
        <v>1201</v>
      </c>
      <c r="BH1240" s="1">
        <f t="shared" si="390"/>
        <v>29034</v>
      </c>
    </row>
    <row r="1241" spans="1:68" hidden="1" outlineLevel="1" x14ac:dyDescent="0.2">
      <c r="A1241" t="s">
        <v>1668</v>
      </c>
      <c r="B1241" t="s">
        <v>1583</v>
      </c>
      <c r="C1241" s="25">
        <v>51910</v>
      </c>
      <c r="F1241" s="1">
        <f>SUMIF('Town VTO'!$AF$173:$AF$726,$AX1241,'Town VTO'!E$173:E$726)</f>
        <v>37609</v>
      </c>
      <c r="G1241" s="25">
        <f t="shared" si="383"/>
        <v>36197</v>
      </c>
      <c r="H1241" s="1">
        <f>SUMIF('Town VTO'!$AF$173:$AF$726,$AX1241,'Town VTO'!G$173:G$726)</f>
        <v>25231</v>
      </c>
      <c r="I1241" s="1">
        <v>24787</v>
      </c>
      <c r="J1241" s="2" t="str">
        <f t="shared" si="384"/>
        <v/>
      </c>
      <c r="K1241" s="2">
        <f t="shared" si="385"/>
        <v>0.65907096705575796</v>
      </c>
      <c r="L1241" s="10">
        <f t="shared" si="379"/>
        <v>3</v>
      </c>
      <c r="M1241" s="9">
        <f t="shared" si="380"/>
        <v>2</v>
      </c>
      <c r="N1241" s="8">
        <f t="shared" si="381"/>
        <v>1</v>
      </c>
      <c r="O1241" s="2">
        <f t="shared" si="386"/>
        <v>0.29383650578777248</v>
      </c>
      <c r="P1241" s="2">
        <f t="shared" si="387"/>
        <v>0.30173771307014391</v>
      </c>
      <c r="Q1241" s="2">
        <f t="shared" si="388"/>
        <v>0.36840069619029203</v>
      </c>
      <c r="R1241" s="2">
        <f t="shared" si="389"/>
        <v>3.6025084951791519E-2</v>
      </c>
      <c r="S1241" s="1">
        <f>SUMIF('Town VTO'!$AF$173:$AF$726,$AX1241,'Town VTO'!R$173:R$726)</f>
        <v>10636</v>
      </c>
      <c r="T1241" s="1">
        <f>SUMIF('Town VTO'!$AF$173:$AF$726,$AX1241,'Town VTO'!S$173:S$726)</f>
        <v>10922</v>
      </c>
      <c r="U1241" s="1">
        <f>SUMIF('Town VTO'!$AF$173:$AF$726,$AX1241,'Town VTO'!T$173:T$726)</f>
        <v>13335</v>
      </c>
      <c r="W1241" s="1">
        <f>SUMIF('Town VTO'!$AF$173:$AF$726,$AX1241,'Town VTO'!V$173:V$726)</f>
        <v>1302</v>
      </c>
      <c r="AF1241" s="1">
        <f>SUMIF('Town VTO'!$AF$173:$AF$726,$AX1241,'Town VTO'!Y$173:Y$726)</f>
        <v>2</v>
      </c>
      <c r="AS1241" t="s">
        <v>1668</v>
      </c>
      <c r="AT1241" t="s">
        <v>1583</v>
      </c>
      <c r="AW1241" s="42">
        <v>23</v>
      </c>
      <c r="AX1241" s="44">
        <v>25</v>
      </c>
      <c r="AY1241" s="48">
        <f t="shared" si="372"/>
        <v>23025</v>
      </c>
      <c r="BA1241" s="7" t="s">
        <v>2971</v>
      </c>
      <c r="BF1241" s="1">
        <f>SUMIF('Town VTO'!$AF$173:$AF$726,$AX1241,'Town VTO'!AM$173:AM$726)</f>
        <v>36197</v>
      </c>
      <c r="BG1241" s="1">
        <f>SUMIF('Town VTO'!$AF$173:$AF$726,$AX1241,'Town VTO'!AN$173:AN$726)</f>
        <v>1412</v>
      </c>
      <c r="BH1241" s="1">
        <f t="shared" si="390"/>
        <v>37609</v>
      </c>
    </row>
    <row r="1242" spans="1:68" hidden="1" outlineLevel="1" x14ac:dyDescent="0.2">
      <c r="A1242" t="s">
        <v>203</v>
      </c>
      <c r="B1242" t="s">
        <v>1583</v>
      </c>
      <c r="C1242" s="25">
        <v>38820</v>
      </c>
      <c r="F1242" s="1">
        <f>SUMIF('Town VTO'!$AF$173:$AF$726,$AX1242,'Town VTO'!E$173:E$726)</f>
        <v>30232</v>
      </c>
      <c r="G1242" s="25">
        <f t="shared" si="383"/>
        <v>29192</v>
      </c>
      <c r="H1242" s="1">
        <f>SUMIF('Town VTO'!$AF$173:$AF$726,$AX1242,'Town VTO'!G$173:G$726)</f>
        <v>21336</v>
      </c>
      <c r="I1242" s="1">
        <v>21061</v>
      </c>
      <c r="J1242" s="2" t="str">
        <f t="shared" si="384"/>
        <v/>
      </c>
      <c r="K1242" s="2">
        <f t="shared" si="385"/>
        <v>0.69664593807885689</v>
      </c>
      <c r="L1242" s="10">
        <f t="shared" si="379"/>
        <v>3</v>
      </c>
      <c r="M1242" s="9">
        <f t="shared" si="380"/>
        <v>2</v>
      </c>
      <c r="N1242" s="8">
        <f t="shared" si="381"/>
        <v>1</v>
      </c>
      <c r="O1242" s="2">
        <f t="shared" si="386"/>
        <v>0.27291723759934228</v>
      </c>
      <c r="P1242" s="2">
        <f t="shared" si="387"/>
        <v>0.29415593313236504</v>
      </c>
      <c r="Q1242" s="2">
        <f t="shared" si="388"/>
        <v>0.38335845437106059</v>
      </c>
      <c r="R1242" s="2">
        <f t="shared" si="389"/>
        <v>4.9568374897232093E-2</v>
      </c>
      <c r="S1242" s="1">
        <f>SUMIF('Town VTO'!$AF$173:$AF$726,$AX1242,'Town VTO'!R$173:R$726)</f>
        <v>7967</v>
      </c>
      <c r="T1242" s="1">
        <f>SUMIF('Town VTO'!$AF$173:$AF$726,$AX1242,'Town VTO'!S$173:S$726)</f>
        <v>8587</v>
      </c>
      <c r="U1242" s="1">
        <f>SUMIF('Town VTO'!$AF$173:$AF$726,$AX1242,'Town VTO'!T$173:T$726)</f>
        <v>11191</v>
      </c>
      <c r="W1242" s="1">
        <f>SUMIF('Town VTO'!$AF$173:$AF$726,$AX1242,'Town VTO'!V$173:V$726)</f>
        <v>1444</v>
      </c>
      <c r="AF1242" s="1">
        <f>SUMIF('Town VTO'!$AF$173:$AF$726,$AX1242,'Town VTO'!Y$173:Y$726)</f>
        <v>3</v>
      </c>
      <c r="AS1242" t="s">
        <v>203</v>
      </c>
      <c r="AT1242" t="s">
        <v>1583</v>
      </c>
      <c r="AW1242" s="42">
        <v>23</v>
      </c>
      <c r="AX1242" s="44">
        <v>27</v>
      </c>
      <c r="AY1242" s="48">
        <f t="shared" si="372"/>
        <v>23027</v>
      </c>
      <c r="BA1242" s="7" t="s">
        <v>2971</v>
      </c>
      <c r="BF1242" s="1">
        <f>SUMIF('Town VTO'!$AF$173:$AF$726,$AX1242,'Town VTO'!AM$173:AM$726)</f>
        <v>29192</v>
      </c>
      <c r="BG1242" s="1">
        <f>SUMIF('Town VTO'!$AF$173:$AF$726,$AX1242,'Town VTO'!AN$173:AN$726)</f>
        <v>1040</v>
      </c>
      <c r="BH1242" s="1">
        <f t="shared" si="390"/>
        <v>30232</v>
      </c>
    </row>
    <row r="1243" spans="1:68" hidden="1" outlineLevel="1" x14ac:dyDescent="0.2">
      <c r="A1243" t="s">
        <v>636</v>
      </c>
      <c r="B1243" t="s">
        <v>1583</v>
      </c>
      <c r="C1243" s="25">
        <v>32462</v>
      </c>
      <c r="F1243" s="1">
        <f>SUMIF('Town VTO'!$AF$173:$AF$726,$AX1243,'Town VTO'!E$173:E$726)</f>
        <v>24010</v>
      </c>
      <c r="G1243" s="25">
        <f t="shared" si="383"/>
        <v>23244</v>
      </c>
      <c r="H1243" s="1">
        <f>SUMIF('Town VTO'!$AF$173:$AF$726,$AX1243,'Town VTO'!G$173:G$726)</f>
        <v>16109</v>
      </c>
      <c r="I1243" s="1">
        <v>15836</v>
      </c>
      <c r="J1243" s="2" t="str">
        <f t="shared" si="384"/>
        <v/>
      </c>
      <c r="K1243" s="2">
        <f t="shared" si="385"/>
        <v>0.6595585172844648</v>
      </c>
      <c r="L1243" s="10">
        <f t="shared" si="379"/>
        <v>3</v>
      </c>
      <c r="M1243" s="9">
        <f t="shared" si="380"/>
        <v>2</v>
      </c>
      <c r="N1243" s="8">
        <f t="shared" si="381"/>
        <v>1</v>
      </c>
      <c r="O1243" s="2">
        <f t="shared" si="386"/>
        <v>0.29508690414730682</v>
      </c>
      <c r="P1243" s="2">
        <f t="shared" si="387"/>
        <v>0.3060144553433144</v>
      </c>
      <c r="Q1243" s="2">
        <f t="shared" si="388"/>
        <v>0.36895542935811393</v>
      </c>
      <c r="R1243" s="2">
        <f t="shared" si="389"/>
        <v>2.9943211151264915E-2</v>
      </c>
      <c r="S1243" s="1">
        <f>SUMIF('Town VTO'!$AF$173:$AF$726,$AX1243,'Town VTO'!R$173:R$726)</f>
        <v>6859</v>
      </c>
      <c r="T1243" s="1">
        <f>SUMIF('Town VTO'!$AF$173:$AF$726,$AX1243,'Town VTO'!S$173:S$726)</f>
        <v>7113</v>
      </c>
      <c r="U1243" s="1">
        <f>SUMIF('Town VTO'!$AF$173:$AF$726,$AX1243,'Town VTO'!T$173:T$726)</f>
        <v>8576</v>
      </c>
      <c r="W1243" s="1">
        <f>SUMIF('Town VTO'!$AF$173:$AF$726,$AX1243,'Town VTO'!V$173:V$726)</f>
        <v>694</v>
      </c>
      <c r="AF1243" s="1">
        <f>SUMIF('Town VTO'!$AF$173:$AF$726,$AX1243,'Town VTO'!Y$173:Y$726)</f>
        <v>2</v>
      </c>
      <c r="AS1243" t="s">
        <v>636</v>
      </c>
      <c r="AT1243" t="s">
        <v>1583</v>
      </c>
      <c r="AW1243" s="42">
        <v>23</v>
      </c>
      <c r="AX1243" s="44">
        <v>29</v>
      </c>
      <c r="AY1243" s="48">
        <f t="shared" si="372"/>
        <v>23029</v>
      </c>
      <c r="BA1243" s="7" t="s">
        <v>2971</v>
      </c>
      <c r="BF1243" s="1">
        <f>SUMIF('Town VTO'!$AF$173:$AF$726,$AX1243,'Town VTO'!AM$173:AM$726)</f>
        <v>23244</v>
      </c>
      <c r="BG1243" s="1">
        <f>SUMIF('Town VTO'!$AF$173:$AF$726,$AX1243,'Town VTO'!AN$173:AN$726)</f>
        <v>766</v>
      </c>
      <c r="BH1243" s="1">
        <f t="shared" si="390"/>
        <v>24010</v>
      </c>
    </row>
    <row r="1244" spans="1:68" hidden="1" outlineLevel="1" x14ac:dyDescent="0.2">
      <c r="A1244" t="s">
        <v>851</v>
      </c>
      <c r="B1244" t="s">
        <v>1583</v>
      </c>
      <c r="C1244" s="25">
        <v>199005</v>
      </c>
      <c r="F1244" s="1">
        <f>SUMIF('Town VTO'!$AF$173:$AF$726,$AX1244,'Town VTO'!E$173:E$726)</f>
        <v>151532</v>
      </c>
      <c r="G1244" s="25">
        <f t="shared" si="383"/>
        <v>145017</v>
      </c>
      <c r="H1244" s="1">
        <f>SUMIF('Town VTO'!$AF$173:$AF$726,$AX1244,'Town VTO'!G$173:G$726)</f>
        <v>109483</v>
      </c>
      <c r="I1244" s="1">
        <v>108057</v>
      </c>
      <c r="J1244" s="2" t="str">
        <f t="shared" si="384"/>
        <v/>
      </c>
      <c r="K1244" s="2">
        <f t="shared" si="385"/>
        <v>0.71309690362431699</v>
      </c>
      <c r="L1244" s="10">
        <f t="shared" si="379"/>
        <v>2</v>
      </c>
      <c r="M1244" s="9">
        <f t="shared" si="380"/>
        <v>3</v>
      </c>
      <c r="N1244" s="8">
        <f t="shared" si="381"/>
        <v>1</v>
      </c>
      <c r="O1244" s="2">
        <f t="shared" ref="O1244" si="391">IF(SUM($S1244:$AO1244)=0,"-",S1244/SUM($S1244:$AO1244))</f>
        <v>0.31596985181047738</v>
      </c>
      <c r="P1244" s="2">
        <f t="shared" ref="P1244" si="392">IF(SUM($S1244:$AO1244)=0,"-",T1244/SUM($S1244:$AO1244))</f>
        <v>0.25579759614390035</v>
      </c>
      <c r="Q1244" s="2">
        <f t="shared" ref="Q1244" si="393">IF(SUM($S1244:$AO1244)=0,"-",U1244/SUM($S1244:$AO1244))</f>
        <v>0.3967121096147348</v>
      </c>
      <c r="R1244" s="2">
        <f t="shared" ref="R1244" si="394">IF(SUM($S1244:$AO1244)=0,"-",(1-O1244-P1244-Q1244))</f>
        <v>3.1520442430887419E-2</v>
      </c>
      <c r="S1244" s="1">
        <f>SUMIF('Town VTO'!$AF$173:$AF$726,$AX1244,'Town VTO'!R$173:R$726)</f>
        <v>45821</v>
      </c>
      <c r="T1244" s="1">
        <f>SUMIF('Town VTO'!$AF$173:$AF$726,$AX1244,'Town VTO'!S$173:S$726)</f>
        <v>37095</v>
      </c>
      <c r="U1244" s="1">
        <f>SUMIF('Town VTO'!$AF$173:$AF$726,$AX1244,'Town VTO'!T$173:T$726)</f>
        <v>57530</v>
      </c>
      <c r="W1244" s="1">
        <f>SUMIF('Town VTO'!$AF$173:$AF$726,$AX1244,'Town VTO'!V$173:V$726)</f>
        <v>4564</v>
      </c>
      <c r="AF1244" s="1">
        <f>SUMIF('Town VTO'!$AF$173:$AF$726,$AX1244,'Town VTO'!Y$173:Y$726)</f>
        <v>7</v>
      </c>
      <c r="AS1244" t="s">
        <v>851</v>
      </c>
      <c r="AT1244" t="s">
        <v>1583</v>
      </c>
      <c r="AW1244" s="42">
        <v>23</v>
      </c>
      <c r="AX1244" s="44">
        <v>31</v>
      </c>
      <c r="AY1244" s="48">
        <f t="shared" ref="AY1244" si="395">1000*AW1244+AX1244</f>
        <v>23031</v>
      </c>
      <c r="BA1244" s="7" t="s">
        <v>2971</v>
      </c>
      <c r="BF1244" s="1">
        <f>SUMIF('Town VTO'!$AF$173:$AF$726,$AX1244,'Town VTO'!AM$173:AM$726)</f>
        <v>145017</v>
      </c>
      <c r="BG1244" s="1">
        <f>SUMIF('Town VTO'!$AF$173:$AF$726,$AX1244,'Town VTO'!AN$173:AN$726)</f>
        <v>6515</v>
      </c>
      <c r="BH1244" s="1">
        <f t="shared" si="390"/>
        <v>151532</v>
      </c>
    </row>
    <row r="1245" spans="1:68" hidden="1" outlineLevel="1" x14ac:dyDescent="0.2">
      <c r="A1245" t="s">
        <v>2540</v>
      </c>
      <c r="B1245" t="s">
        <v>1583</v>
      </c>
      <c r="C1245" s="25"/>
      <c r="F1245" s="1">
        <f>SUMIF('Town VTO'!$AF$173:$AF$726,$AX1245,'Town VTO'!E$173:E$726)</f>
        <v>0</v>
      </c>
      <c r="G1245" s="25">
        <f t="shared" si="383"/>
        <v>0</v>
      </c>
      <c r="H1245" s="1">
        <f>SUMIF('Town VTO'!$AF$173:$AF$726,$AX1245,'Town VTO'!G$173:G$726)</f>
        <v>3067</v>
      </c>
      <c r="I1245" s="1">
        <v>3054</v>
      </c>
      <c r="J1245" s="2" t="str">
        <f t="shared" si="384"/>
        <v/>
      </c>
      <c r="K1245" s="2" t="str">
        <f t="shared" si="385"/>
        <v/>
      </c>
      <c r="L1245" s="10" t="str">
        <f t="shared" si="379"/>
        <v/>
      </c>
      <c r="M1245" s="9" t="str">
        <f t="shared" si="380"/>
        <v/>
      </c>
      <c r="N1245" s="8" t="str">
        <f t="shared" si="381"/>
        <v/>
      </c>
      <c r="O1245" s="2" t="str">
        <f t="shared" si="386"/>
        <v>-</v>
      </c>
      <c r="P1245" s="2" t="str">
        <f t="shared" si="387"/>
        <v>-</v>
      </c>
      <c r="Q1245" s="2" t="str">
        <f t="shared" si="388"/>
        <v>-</v>
      </c>
      <c r="R1245" s="2" t="str">
        <f t="shared" si="389"/>
        <v>-</v>
      </c>
      <c r="S1245" s="1">
        <f>SUMIF('Town VTO'!$AF$173:$AF$726,$AX1245,'Town VTO'!R$173:R$726)</f>
        <v>0</v>
      </c>
      <c r="T1245" s="1">
        <f>SUMIF('Town VTO'!$AF$173:$AF$726,$AX1245,'Town VTO'!S$173:S$726)</f>
        <v>0</v>
      </c>
      <c r="U1245" s="1">
        <f>SUMIF('Town VTO'!$AF$173:$AF$726,$AX1245,'Town VTO'!T$173:T$726)</f>
        <v>0</v>
      </c>
      <c r="W1245" s="1">
        <f>SUMIF('Town VTO'!$AF$173:$AF$726,$AX1245,'Town VTO'!V$173:V$726)</f>
        <v>0</v>
      </c>
      <c r="AF1245" s="1">
        <f>SUMIF('Town VTO'!$AF$173:$AF$726,$AX1245,'Town VTO'!Y$173:Y$726)</f>
        <v>0</v>
      </c>
      <c r="AS1245" t="s">
        <v>851</v>
      </c>
      <c r="AT1245" t="s">
        <v>1583</v>
      </c>
      <c r="AW1245" s="42">
        <v>23</v>
      </c>
      <c r="AX1245" s="44">
        <v>99</v>
      </c>
      <c r="AY1245" s="48">
        <f t="shared" si="372"/>
        <v>23099</v>
      </c>
      <c r="BA1245" s="7" t="s">
        <v>2540</v>
      </c>
      <c r="BF1245" s="1">
        <f>SUMIF('Town VTO'!$AF$173:$AF$726,$AX1245,'Town VTO'!AM$173:AM$726)</f>
        <v>0</v>
      </c>
      <c r="BG1245" s="1">
        <f>SUMIF('Town VTO'!$AF$173:$AF$726,$AX1245,'Town VTO'!AN$173:AN$726)</f>
        <v>0</v>
      </c>
      <c r="BH1245" s="1">
        <f t="shared" si="390"/>
        <v>0</v>
      </c>
    </row>
    <row r="1246" spans="1:68" collapsed="1" x14ac:dyDescent="0.2">
      <c r="A1246" t="s">
        <v>2989</v>
      </c>
      <c r="B1246" t="s">
        <v>502</v>
      </c>
      <c r="C1246" s="25">
        <f>SUM(C1229:C1245)</f>
        <v>1329192</v>
      </c>
      <c r="D1246" s="33">
        <v>1042000</v>
      </c>
      <c r="E1246" s="33">
        <v>1020000</v>
      </c>
      <c r="F1246" s="25">
        <f>SUM(F1229:F1245)</f>
        <v>1025444</v>
      </c>
      <c r="G1246" s="25">
        <f>SUM(G1229:G1245)</f>
        <v>984220</v>
      </c>
      <c r="H1246" s="1">
        <f>SUM(H1229:H1245)</f>
        <v>724758</v>
      </c>
      <c r="I1246" s="1">
        <v>713180</v>
      </c>
      <c r="J1246" s="2">
        <f t="shared" si="384"/>
        <v>0.68443378119001919</v>
      </c>
      <c r="K1246" s="2">
        <f t="shared" si="385"/>
        <v>0.6954841024960895</v>
      </c>
      <c r="L1246" s="10">
        <f t="shared" si="379"/>
        <v>2</v>
      </c>
      <c r="M1246" s="9">
        <f t="shared" si="380"/>
        <v>3</v>
      </c>
      <c r="N1246" s="8">
        <f t="shared" si="381"/>
        <v>1</v>
      </c>
      <c r="O1246" s="2">
        <f t="shared" si="386"/>
        <v>0.32004328300583201</v>
      </c>
      <c r="P1246" s="2">
        <f t="shared" si="387"/>
        <v>0.27391132063969437</v>
      </c>
      <c r="Q1246" s="2">
        <f t="shared" si="388"/>
        <v>0.3675976915730223</v>
      </c>
      <c r="R1246" s="2">
        <f t="shared" si="389"/>
        <v>3.8447704781451375E-2</v>
      </c>
      <c r="S1246" s="1">
        <f>SUM(S1229:S1245)</f>
        <v>314993</v>
      </c>
      <c r="T1246" s="1">
        <f>SUM(T1229:T1245)</f>
        <v>269589</v>
      </c>
      <c r="U1246" s="1">
        <f>SUM(U1229:U1245)</f>
        <v>361797</v>
      </c>
      <c r="W1246" s="1">
        <f>SUM(W1229:W1245)</f>
        <v>37764</v>
      </c>
      <c r="AF1246" s="1">
        <f>SUM(AF1229:AF1245)</f>
        <v>77</v>
      </c>
      <c r="AS1246" t="s">
        <v>2989</v>
      </c>
      <c r="AT1246" t="s">
        <v>502</v>
      </c>
      <c r="AW1246" s="42">
        <v>23</v>
      </c>
      <c r="AX1246" s="44"/>
      <c r="AY1246" s="42">
        <v>23</v>
      </c>
      <c r="BA1246" s="7" t="s">
        <v>655</v>
      </c>
      <c r="BF1246" s="1">
        <f>SUM(BF1229:BF1245)</f>
        <v>984220</v>
      </c>
      <c r="BG1246" s="1">
        <f>SUM(BG1229:BG1245)</f>
        <v>41224</v>
      </c>
      <c r="BH1246" s="1">
        <f>SUM(BH1229:BH1245)</f>
        <v>1025444</v>
      </c>
    </row>
    <row r="1247" spans="1:68" x14ac:dyDescent="0.2">
      <c r="C1247" s="25"/>
      <c r="J1247" s="2"/>
      <c r="K1247" s="2"/>
      <c r="M1247"/>
      <c r="N1247" s="8"/>
      <c r="AW1247" s="42"/>
      <c r="AX1247" s="44"/>
      <c r="AY1247" s="48"/>
    </row>
    <row r="1248" spans="1:68" hidden="1" outlineLevel="1" x14ac:dyDescent="0.2">
      <c r="A1248" t="s">
        <v>2345</v>
      </c>
      <c r="B1248" t="s">
        <v>2927</v>
      </c>
      <c r="C1248" s="25">
        <v>74012</v>
      </c>
      <c r="G1248" s="1">
        <f>SUM(S1248:AH1248)</f>
        <v>42129</v>
      </c>
      <c r="H1248" s="1">
        <f>BJ1248</f>
        <v>30145</v>
      </c>
      <c r="I1248" s="1">
        <v>29850</v>
      </c>
      <c r="J1248" s="2" t="str">
        <f t="shared" ref="J1248:J1272" si="396">IF(D1248&gt;0,I1248/D1248,"")</f>
        <v/>
      </c>
      <c r="K1248" s="2" t="str">
        <f t="shared" ref="K1248:K1272" si="397">IF(F1248&gt;0,I1248/F1248,"")</f>
        <v/>
      </c>
      <c r="L1248" s="10">
        <f t="shared" si="379"/>
        <v>2</v>
      </c>
      <c r="M1248" s="9">
        <f t="shared" si="380"/>
        <v>1</v>
      </c>
      <c r="N1248" s="8">
        <f t="shared" si="381"/>
        <v>3</v>
      </c>
      <c r="O1248" s="2">
        <f t="shared" ref="O1248:O1272" si="398">IF(SUM($S1248:$AO1248)=0,"-",S1248/SUM($S1248:$AO1248))</f>
        <v>0.36927057371406868</v>
      </c>
      <c r="P1248" s="2">
        <f t="shared" ref="P1248:P1272" si="399">IF(SUM($S1248:$AO1248)=0,"-",T1248/SUM($S1248:$AO1248))</f>
        <v>0.47487478933751098</v>
      </c>
      <c r="Q1248" s="2">
        <f t="shared" ref="Q1248:Q1272" si="400">IF(SUM($S1248:$AO1248)=0,"-",U1248/SUM($S1248:$AO1248))</f>
        <v>0.13983241947352179</v>
      </c>
      <c r="R1248" s="2">
        <f t="shared" ref="R1248:R1272" si="401">IF(SUM($S1248:$AO1248)=0,"-",(1-O1248-P1248-Q1248))</f>
        <v>1.6022217474898542E-2</v>
      </c>
      <c r="S1248" s="1">
        <v>15557</v>
      </c>
      <c r="T1248" s="1">
        <v>20006</v>
      </c>
      <c r="U1248" s="1">
        <v>5891</v>
      </c>
      <c r="V1248" s="1">
        <v>143</v>
      </c>
      <c r="W1248" s="1">
        <v>121</v>
      </c>
      <c r="AE1248" s="1">
        <v>410</v>
      </c>
      <c r="AF1248" s="1">
        <v>1</v>
      </c>
      <c r="AS1248" t="s">
        <v>2345</v>
      </c>
      <c r="AT1248" t="s">
        <v>2927</v>
      </c>
      <c r="AW1248" s="42">
        <v>24</v>
      </c>
      <c r="AX1248" s="44">
        <v>1</v>
      </c>
      <c r="AY1248" s="48">
        <f t="shared" si="372"/>
        <v>24001</v>
      </c>
      <c r="BA1248" s="7" t="s">
        <v>2971</v>
      </c>
      <c r="BJ1248" s="1">
        <f>SUM(BK1248:BR1248)</f>
        <v>30145</v>
      </c>
      <c r="BK1248" s="1">
        <v>25423</v>
      </c>
      <c r="BL1248" s="1">
        <v>2695</v>
      </c>
      <c r="BM1248" s="1">
        <v>1456</v>
      </c>
      <c r="BP1248" s="1">
        <v>571</v>
      </c>
    </row>
    <row r="1249" spans="1:75" hidden="1" outlineLevel="1" x14ac:dyDescent="0.2">
      <c r="A1249" t="s">
        <v>2336</v>
      </c>
      <c r="B1249" t="s">
        <v>2927</v>
      </c>
      <c r="C1249" s="25">
        <v>550488</v>
      </c>
      <c r="G1249" s="1">
        <f t="shared" ref="G1249:G1271" si="402">SUM(S1249:AH1249)</f>
        <v>348778</v>
      </c>
      <c r="H1249" s="1">
        <f t="shared" ref="H1249:H1271" si="403">BJ1249</f>
        <v>262081</v>
      </c>
      <c r="I1249" s="1">
        <v>260155</v>
      </c>
      <c r="J1249" s="2" t="str">
        <f t="shared" si="396"/>
        <v/>
      </c>
      <c r="K1249" s="2" t="str">
        <f t="shared" si="397"/>
        <v/>
      </c>
      <c r="L1249" s="10">
        <f t="shared" si="379"/>
        <v>1</v>
      </c>
      <c r="M1249" s="9">
        <f t="shared" si="380"/>
        <v>2</v>
      </c>
      <c r="N1249" s="8">
        <f t="shared" si="381"/>
        <v>3</v>
      </c>
      <c r="O1249" s="2">
        <f t="shared" si="398"/>
        <v>0.42787102397513604</v>
      </c>
      <c r="P1249" s="2">
        <f t="shared" si="399"/>
        <v>0.35950088595037533</v>
      </c>
      <c r="Q1249" s="2">
        <f t="shared" si="400"/>
        <v>0.2053541221063255</v>
      </c>
      <c r="R1249" s="2">
        <f t="shared" si="401"/>
        <v>7.2739679681631808E-3</v>
      </c>
      <c r="S1249" s="1">
        <v>149232</v>
      </c>
      <c r="T1249" s="1">
        <v>125386</v>
      </c>
      <c r="U1249" s="1">
        <v>71623</v>
      </c>
      <c r="V1249" s="1">
        <v>1393</v>
      </c>
      <c r="W1249" s="1">
        <v>874</v>
      </c>
      <c r="AE1249" s="1">
        <v>262</v>
      </c>
      <c r="AF1249" s="1">
        <v>8</v>
      </c>
      <c r="AS1249" t="s">
        <v>2336</v>
      </c>
      <c r="AT1249" t="s">
        <v>2927</v>
      </c>
      <c r="AW1249" s="42">
        <v>24</v>
      </c>
      <c r="AX1249" s="44">
        <v>3</v>
      </c>
      <c r="AY1249" s="48">
        <f t="shared" si="372"/>
        <v>24003</v>
      </c>
      <c r="BA1249" s="7" t="s">
        <v>2971</v>
      </c>
      <c r="BJ1249" s="1">
        <f t="shared" ref="BJ1249:BJ1271" si="404">SUM(BK1249:BR1249)</f>
        <v>262081</v>
      </c>
      <c r="BK1249" s="1">
        <v>203416</v>
      </c>
      <c r="BL1249" s="1">
        <v>38136</v>
      </c>
      <c r="BM1249" s="1">
        <v>13119</v>
      </c>
      <c r="BP1249" s="1">
        <v>7410</v>
      </c>
      <c r="BQ1249" s="1"/>
      <c r="BR1249" s="1"/>
      <c r="BS1249" s="1"/>
      <c r="BU1249" s="1"/>
      <c r="BV1249" s="1"/>
      <c r="BW1249" s="2"/>
    </row>
    <row r="1250" spans="1:75" hidden="1" outlineLevel="1" x14ac:dyDescent="0.2">
      <c r="A1250" t="s">
        <v>1813</v>
      </c>
      <c r="B1250" t="s">
        <v>2927</v>
      </c>
      <c r="C1250" s="25">
        <v>621342</v>
      </c>
      <c r="G1250" s="1">
        <f t="shared" si="402"/>
        <v>392606</v>
      </c>
      <c r="H1250" s="1">
        <f t="shared" si="403"/>
        <v>257399</v>
      </c>
      <c r="I1250" s="1">
        <v>254005</v>
      </c>
      <c r="J1250" s="2" t="str">
        <f t="shared" si="396"/>
        <v/>
      </c>
      <c r="K1250" s="2" t="str">
        <f t="shared" si="397"/>
        <v/>
      </c>
      <c r="L1250" s="10">
        <f t="shared" si="379"/>
        <v>1</v>
      </c>
      <c r="M1250" s="9">
        <f t="shared" si="380"/>
        <v>3</v>
      </c>
      <c r="N1250" s="8">
        <f t="shared" si="381"/>
        <v>2</v>
      </c>
      <c r="O1250" s="2">
        <f t="shared" si="398"/>
        <v>0.78724726570658621</v>
      </c>
      <c r="P1250" s="2">
        <f t="shared" si="399"/>
        <v>8.4066468673428318E-2</v>
      </c>
      <c r="Q1250" s="2">
        <f t="shared" si="400"/>
        <v>0.11881886675190904</v>
      </c>
      <c r="R1250" s="2">
        <f t="shared" si="401"/>
        <v>9.8673988680764296E-3</v>
      </c>
      <c r="S1250" s="1">
        <v>309078</v>
      </c>
      <c r="T1250" s="1">
        <v>33005</v>
      </c>
      <c r="U1250" s="1">
        <v>46649</v>
      </c>
      <c r="V1250" s="1">
        <v>917</v>
      </c>
      <c r="W1250" s="1">
        <v>1401</v>
      </c>
      <c r="AE1250" s="1">
        <v>1534</v>
      </c>
      <c r="AF1250" s="1">
        <v>22</v>
      </c>
      <c r="AS1250" t="s">
        <v>2170</v>
      </c>
      <c r="AT1250" t="s">
        <v>2927</v>
      </c>
      <c r="AW1250" s="42">
        <v>24</v>
      </c>
      <c r="AX1250" s="44">
        <v>510</v>
      </c>
      <c r="AY1250" s="48">
        <f t="shared" si="372"/>
        <v>24510</v>
      </c>
      <c r="BA1250" s="7" t="s">
        <v>1161</v>
      </c>
      <c r="BJ1250" s="1">
        <f t="shared" si="404"/>
        <v>257399</v>
      </c>
      <c r="BK1250" s="1">
        <v>187721</v>
      </c>
      <c r="BL1250" s="1">
        <v>45510</v>
      </c>
      <c r="BM1250" s="1">
        <v>11202</v>
      </c>
      <c r="BP1250" s="1">
        <v>12966</v>
      </c>
      <c r="BQ1250" s="1"/>
      <c r="BR1250" s="1"/>
      <c r="BS1250" s="1"/>
      <c r="BT1250" s="1"/>
      <c r="BU1250" s="1"/>
      <c r="BV1250" s="1"/>
      <c r="BW1250" s="2"/>
    </row>
    <row r="1251" spans="1:75" hidden="1" outlineLevel="1" x14ac:dyDescent="0.2">
      <c r="A1251" t="s">
        <v>1813</v>
      </c>
      <c r="B1251" t="s">
        <v>2927</v>
      </c>
      <c r="C1251" s="25">
        <v>817455</v>
      </c>
      <c r="G1251" s="1">
        <f t="shared" si="402"/>
        <v>515420</v>
      </c>
      <c r="H1251" s="1">
        <f t="shared" si="403"/>
        <v>388406</v>
      </c>
      <c r="I1251" s="1">
        <v>384782</v>
      </c>
      <c r="J1251" s="2" t="str">
        <f t="shared" si="396"/>
        <v/>
      </c>
      <c r="K1251" s="2" t="str">
        <f t="shared" si="397"/>
        <v/>
      </c>
      <c r="L1251" s="10">
        <f t="shared" si="379"/>
        <v>1</v>
      </c>
      <c r="M1251" s="9">
        <f t="shared" si="380"/>
        <v>2</v>
      </c>
      <c r="N1251" s="8">
        <f t="shared" si="381"/>
        <v>3</v>
      </c>
      <c r="O1251" s="2">
        <f t="shared" si="398"/>
        <v>0.57805479026813089</v>
      </c>
      <c r="P1251" s="2">
        <f t="shared" si="399"/>
        <v>0.25749873889255365</v>
      </c>
      <c r="Q1251" s="2">
        <f t="shared" si="400"/>
        <v>0.14698692328586396</v>
      </c>
      <c r="R1251" s="2">
        <f t="shared" si="401"/>
        <v>1.7459547553451499E-2</v>
      </c>
      <c r="S1251" s="1">
        <v>297941</v>
      </c>
      <c r="T1251" s="1">
        <v>132720</v>
      </c>
      <c r="U1251" s="1">
        <v>75760</v>
      </c>
      <c r="V1251" s="1">
        <v>1806</v>
      </c>
      <c r="W1251" s="1">
        <v>1338</v>
      </c>
      <c r="AE1251" s="1">
        <v>5845</v>
      </c>
      <c r="AF1251" s="1">
        <v>10</v>
      </c>
      <c r="AS1251" t="s">
        <v>1813</v>
      </c>
      <c r="AT1251" t="s">
        <v>2927</v>
      </c>
      <c r="AW1251" s="42">
        <v>24</v>
      </c>
      <c r="AX1251" s="44">
        <v>5</v>
      </c>
      <c r="AY1251" s="48">
        <f t="shared" si="372"/>
        <v>24005</v>
      </c>
      <c r="BA1251" s="7" t="s">
        <v>2971</v>
      </c>
      <c r="BJ1251" s="1">
        <f t="shared" si="404"/>
        <v>388406</v>
      </c>
      <c r="BK1251" s="1">
        <v>302292</v>
      </c>
      <c r="BL1251" s="1">
        <v>56236</v>
      </c>
      <c r="BM1251" s="1">
        <v>19932</v>
      </c>
      <c r="BP1251" s="1">
        <v>9946</v>
      </c>
      <c r="BQ1251" s="1"/>
      <c r="BR1251" s="1"/>
      <c r="BS1251" s="1"/>
      <c r="BT1251" s="1"/>
      <c r="BU1251" s="1"/>
      <c r="BV1251" s="1"/>
      <c r="BW1251" s="2"/>
    </row>
    <row r="1252" spans="1:75" hidden="1" outlineLevel="1" x14ac:dyDescent="0.2">
      <c r="A1252" t="s">
        <v>2269</v>
      </c>
      <c r="B1252" t="s">
        <v>2927</v>
      </c>
      <c r="C1252" s="25">
        <v>89628</v>
      </c>
      <c r="G1252" s="1">
        <f t="shared" si="402"/>
        <v>58864</v>
      </c>
      <c r="H1252" s="1">
        <f t="shared" si="403"/>
        <v>45913</v>
      </c>
      <c r="I1252" s="1">
        <v>45518</v>
      </c>
      <c r="J1252" s="2" t="str">
        <f t="shared" si="396"/>
        <v/>
      </c>
      <c r="K1252" s="2" t="str">
        <f t="shared" si="397"/>
        <v/>
      </c>
      <c r="L1252" s="10">
        <f t="shared" si="379"/>
        <v>2</v>
      </c>
      <c r="M1252" s="9">
        <f t="shared" si="380"/>
        <v>1</v>
      </c>
      <c r="N1252" s="8">
        <f t="shared" si="381"/>
        <v>3</v>
      </c>
      <c r="O1252" s="2">
        <f t="shared" si="398"/>
        <v>0.39666009785267736</v>
      </c>
      <c r="P1252" s="2">
        <f t="shared" si="399"/>
        <v>0.39834194074476759</v>
      </c>
      <c r="Q1252" s="2">
        <f t="shared" si="400"/>
        <v>0.19028608317477574</v>
      </c>
      <c r="R1252" s="2">
        <f t="shared" si="401"/>
        <v>1.4711878227779362E-2</v>
      </c>
      <c r="S1252" s="1">
        <v>23349</v>
      </c>
      <c r="T1252" s="1">
        <v>23448</v>
      </c>
      <c r="U1252" s="1">
        <v>11201</v>
      </c>
      <c r="V1252" s="1">
        <v>192</v>
      </c>
      <c r="W1252" s="1">
        <v>138</v>
      </c>
      <c r="AE1252" s="1">
        <v>535</v>
      </c>
      <c r="AF1252" s="1">
        <v>1</v>
      </c>
      <c r="AS1252" t="s">
        <v>2269</v>
      </c>
      <c r="AT1252" t="s">
        <v>2927</v>
      </c>
      <c r="AW1252" s="42">
        <v>24</v>
      </c>
      <c r="AX1252" s="44">
        <v>9</v>
      </c>
      <c r="AY1252" s="48">
        <f t="shared" si="372"/>
        <v>24009</v>
      </c>
      <c r="BA1252" s="7" t="s">
        <v>2971</v>
      </c>
      <c r="BJ1252" s="1">
        <f t="shared" si="404"/>
        <v>45913</v>
      </c>
      <c r="BK1252" s="1">
        <v>35453</v>
      </c>
      <c r="BL1252" s="1">
        <v>7039</v>
      </c>
      <c r="BM1252" s="1">
        <v>2528</v>
      </c>
      <c r="BP1252" s="1">
        <v>893</v>
      </c>
      <c r="BQ1252" s="1"/>
      <c r="BR1252" s="1"/>
      <c r="BS1252" s="1"/>
      <c r="BT1252" s="1"/>
      <c r="BU1252" s="1"/>
      <c r="BV1252" s="1"/>
      <c r="BW1252" s="2"/>
    </row>
    <row r="1253" spans="1:75" hidden="1" outlineLevel="1" x14ac:dyDescent="0.2">
      <c r="A1253" t="s">
        <v>16</v>
      </c>
      <c r="B1253" t="s">
        <v>2927</v>
      </c>
      <c r="C1253" s="25">
        <v>32718</v>
      </c>
      <c r="G1253" s="1">
        <f t="shared" si="402"/>
        <v>18165</v>
      </c>
      <c r="H1253" s="1">
        <f t="shared" si="403"/>
        <v>13474</v>
      </c>
      <c r="I1253" s="1">
        <v>13357</v>
      </c>
      <c r="J1253" s="2" t="str">
        <f t="shared" si="396"/>
        <v/>
      </c>
      <c r="K1253" s="2" t="str">
        <f t="shared" si="397"/>
        <v/>
      </c>
      <c r="L1253" s="10">
        <f t="shared" si="379"/>
        <v>2</v>
      </c>
      <c r="M1253" s="9">
        <f t="shared" si="380"/>
        <v>1</v>
      </c>
      <c r="N1253" s="8">
        <f t="shared" si="381"/>
        <v>3</v>
      </c>
      <c r="O1253" s="2">
        <f t="shared" si="398"/>
        <v>0.39543077346545552</v>
      </c>
      <c r="P1253" s="2">
        <f t="shared" si="399"/>
        <v>0.4204789430222956</v>
      </c>
      <c r="Q1253" s="2">
        <f t="shared" si="400"/>
        <v>0.17109826589595376</v>
      </c>
      <c r="R1253" s="2">
        <f t="shared" si="401"/>
        <v>1.2992017616295121E-2</v>
      </c>
      <c r="S1253" s="1">
        <v>7183</v>
      </c>
      <c r="T1253" s="1">
        <v>7638</v>
      </c>
      <c r="U1253" s="1">
        <v>3108</v>
      </c>
      <c r="V1253" s="1">
        <v>59</v>
      </c>
      <c r="W1253" s="1">
        <v>36</v>
      </c>
      <c r="AE1253" s="1">
        <v>141</v>
      </c>
      <c r="AF1253" s="1">
        <v>0</v>
      </c>
      <c r="AS1253" t="s">
        <v>16</v>
      </c>
      <c r="AT1253" t="s">
        <v>2927</v>
      </c>
      <c r="AW1253" s="42">
        <v>24</v>
      </c>
      <c r="AX1253" s="44">
        <v>11</v>
      </c>
      <c r="AY1253" s="48">
        <f t="shared" si="372"/>
        <v>24011</v>
      </c>
      <c r="BA1253" s="7" t="s">
        <v>2971</v>
      </c>
      <c r="BJ1253" s="1">
        <f t="shared" si="404"/>
        <v>13474</v>
      </c>
      <c r="BK1253" s="1">
        <v>10257</v>
      </c>
      <c r="BL1253" s="1">
        <v>2365</v>
      </c>
      <c r="BM1253" s="1">
        <v>531</v>
      </c>
      <c r="BP1253" s="1">
        <v>321</v>
      </c>
      <c r="BQ1253" s="1"/>
      <c r="BR1253" s="1"/>
      <c r="BS1253" s="1"/>
      <c r="BU1253" s="1"/>
      <c r="BV1253" s="1"/>
      <c r="BW1253" s="2"/>
    </row>
    <row r="1254" spans="1:75" hidden="1" outlineLevel="1" x14ac:dyDescent="0.2">
      <c r="A1254" t="s">
        <v>1563</v>
      </c>
      <c r="B1254" t="s">
        <v>2927</v>
      </c>
      <c r="C1254" s="25">
        <v>167217</v>
      </c>
      <c r="G1254" s="1">
        <f t="shared" si="402"/>
        <v>110400</v>
      </c>
      <c r="H1254" s="1">
        <f t="shared" si="403"/>
        <v>88089</v>
      </c>
      <c r="I1254" s="1">
        <v>87536</v>
      </c>
      <c r="J1254" s="2" t="str">
        <f t="shared" si="396"/>
        <v/>
      </c>
      <c r="K1254" s="2" t="str">
        <f t="shared" si="397"/>
        <v/>
      </c>
      <c r="L1254" s="10">
        <f t="shared" si="379"/>
        <v>2</v>
      </c>
      <c r="M1254" s="9">
        <f t="shared" si="380"/>
        <v>1</v>
      </c>
      <c r="N1254" s="8">
        <f t="shared" si="381"/>
        <v>3</v>
      </c>
      <c r="O1254" s="2">
        <f t="shared" si="398"/>
        <v>0.29690217391304347</v>
      </c>
      <c r="P1254" s="2">
        <f t="shared" si="399"/>
        <v>0.51512681159420293</v>
      </c>
      <c r="Q1254" s="2">
        <f t="shared" si="400"/>
        <v>0.17293478260869566</v>
      </c>
      <c r="R1254" s="2">
        <f t="shared" si="401"/>
        <v>1.5036231884057893E-2</v>
      </c>
      <c r="S1254" s="1">
        <v>32778</v>
      </c>
      <c r="T1254" s="1">
        <v>56870</v>
      </c>
      <c r="U1254" s="1">
        <v>19092</v>
      </c>
      <c r="V1254" s="1">
        <v>399</v>
      </c>
      <c r="W1254" s="1">
        <v>270</v>
      </c>
      <c r="AE1254" s="1">
        <v>985</v>
      </c>
      <c r="AF1254" s="1">
        <v>6</v>
      </c>
      <c r="AS1254" t="s">
        <v>1563</v>
      </c>
      <c r="AT1254" t="s">
        <v>2927</v>
      </c>
      <c r="AW1254" s="42">
        <v>24</v>
      </c>
      <c r="AX1254" s="44">
        <v>13</v>
      </c>
      <c r="AY1254" s="48">
        <f t="shared" si="372"/>
        <v>24013</v>
      </c>
      <c r="BA1254" s="7" t="s">
        <v>2971</v>
      </c>
      <c r="BJ1254" s="1">
        <f t="shared" si="404"/>
        <v>88089</v>
      </c>
      <c r="BK1254" s="1">
        <v>72620</v>
      </c>
      <c r="BL1254" s="1">
        <v>10408</v>
      </c>
      <c r="BM1254" s="1">
        <v>3912</v>
      </c>
      <c r="BP1254" s="1">
        <v>1149</v>
      </c>
      <c r="BQ1254" s="1"/>
      <c r="BR1254" s="1"/>
      <c r="BS1254" s="1"/>
      <c r="BV1254" s="1"/>
      <c r="BW1254" s="2"/>
    </row>
    <row r="1255" spans="1:75" hidden="1" outlineLevel="1" x14ac:dyDescent="0.2">
      <c r="A1255" t="s">
        <v>472</v>
      </c>
      <c r="B1255" t="s">
        <v>2927</v>
      </c>
      <c r="C1255" s="25">
        <v>101696</v>
      </c>
      <c r="G1255" s="1">
        <f t="shared" si="402"/>
        <v>62524</v>
      </c>
      <c r="H1255" s="1">
        <f t="shared" si="403"/>
        <v>42769</v>
      </c>
      <c r="I1255" s="1">
        <v>42480</v>
      </c>
      <c r="J1255" s="2" t="str">
        <f t="shared" si="396"/>
        <v/>
      </c>
      <c r="K1255" s="2" t="str">
        <f t="shared" si="397"/>
        <v/>
      </c>
      <c r="L1255" s="10">
        <f t="shared" si="379"/>
        <v>2</v>
      </c>
      <c r="M1255" s="9">
        <f t="shared" si="380"/>
        <v>1</v>
      </c>
      <c r="N1255" s="8">
        <f t="shared" si="381"/>
        <v>3</v>
      </c>
      <c r="O1255" s="2">
        <f t="shared" si="398"/>
        <v>0.38700339069797196</v>
      </c>
      <c r="P1255" s="2">
        <f t="shared" si="399"/>
        <v>0.38980231591069031</v>
      </c>
      <c r="Q1255" s="2">
        <f t="shared" si="400"/>
        <v>0.2051052395879982</v>
      </c>
      <c r="R1255" s="2">
        <f t="shared" si="401"/>
        <v>1.8089053803339528E-2</v>
      </c>
      <c r="S1255" s="1">
        <v>24197</v>
      </c>
      <c r="T1255" s="1">
        <v>24372</v>
      </c>
      <c r="U1255" s="1">
        <v>12824</v>
      </c>
      <c r="V1255" s="1">
        <v>244</v>
      </c>
      <c r="W1255" s="1">
        <v>140</v>
      </c>
      <c r="AE1255" s="1">
        <v>744</v>
      </c>
      <c r="AF1255" s="1">
        <v>3</v>
      </c>
      <c r="AS1255" t="s">
        <v>472</v>
      </c>
      <c r="AT1255" t="s">
        <v>2927</v>
      </c>
      <c r="AW1255" s="42">
        <v>24</v>
      </c>
      <c r="AX1255" s="44">
        <v>15</v>
      </c>
      <c r="AY1255" s="48">
        <f t="shared" si="372"/>
        <v>24015</v>
      </c>
      <c r="BA1255" s="7" t="s">
        <v>2971</v>
      </c>
      <c r="BJ1255" s="1">
        <f t="shared" si="404"/>
        <v>42769</v>
      </c>
      <c r="BK1255" s="1">
        <v>34419</v>
      </c>
      <c r="BL1255" s="1">
        <v>5890</v>
      </c>
      <c r="BM1255" s="1">
        <v>1851</v>
      </c>
      <c r="BP1255" s="1">
        <v>609</v>
      </c>
      <c r="BQ1255" s="1"/>
      <c r="BR1255" s="1"/>
      <c r="BS1255" s="1"/>
      <c r="BU1255" s="1"/>
      <c r="BV1255" s="1"/>
      <c r="BW1255" s="2"/>
    </row>
    <row r="1256" spans="1:75" hidden="1" outlineLevel="1" x14ac:dyDescent="0.2">
      <c r="A1256" t="s">
        <v>1553</v>
      </c>
      <c r="B1256" t="s">
        <v>2927</v>
      </c>
      <c r="C1256" s="25">
        <v>150592</v>
      </c>
      <c r="G1256" s="1">
        <f t="shared" si="402"/>
        <v>97687</v>
      </c>
      <c r="H1256" s="1">
        <f t="shared" si="403"/>
        <v>75846</v>
      </c>
      <c r="I1256" s="1">
        <v>75222</v>
      </c>
      <c r="J1256" s="2" t="str">
        <f t="shared" si="396"/>
        <v/>
      </c>
      <c r="K1256" s="2" t="str">
        <f t="shared" si="397"/>
        <v/>
      </c>
      <c r="L1256" s="10">
        <f t="shared" si="379"/>
        <v>1</v>
      </c>
      <c r="M1256" s="9">
        <f t="shared" si="380"/>
        <v>2</v>
      </c>
      <c r="N1256" s="8">
        <f t="shared" si="381"/>
        <v>3</v>
      </c>
      <c r="O1256" s="2">
        <f t="shared" si="398"/>
        <v>0.57008609129157406</v>
      </c>
      <c r="P1256" s="2">
        <f t="shared" si="399"/>
        <v>0.25938968337649843</v>
      </c>
      <c r="Q1256" s="2">
        <f t="shared" si="400"/>
        <v>0.16084023462692068</v>
      </c>
      <c r="R1256" s="2">
        <f t="shared" si="401"/>
        <v>9.6839907050068341E-3</v>
      </c>
      <c r="S1256" s="1">
        <v>55690</v>
      </c>
      <c r="T1256" s="1">
        <v>25339</v>
      </c>
      <c r="U1256" s="1">
        <v>15712</v>
      </c>
      <c r="V1256" s="1">
        <v>234</v>
      </c>
      <c r="W1256" s="1">
        <v>140</v>
      </c>
      <c r="AE1256" s="1">
        <v>572</v>
      </c>
      <c r="AF1256" s="1">
        <v>0</v>
      </c>
      <c r="AS1256" t="s">
        <v>1553</v>
      </c>
      <c r="AT1256" t="s">
        <v>2927</v>
      </c>
      <c r="AW1256" s="42">
        <v>24</v>
      </c>
      <c r="AX1256" s="44">
        <v>17</v>
      </c>
      <c r="AY1256" s="48">
        <f t="shared" si="372"/>
        <v>24017</v>
      </c>
      <c r="BA1256" s="7" t="s">
        <v>2971</v>
      </c>
      <c r="BJ1256" s="1">
        <f t="shared" si="404"/>
        <v>75846</v>
      </c>
      <c r="BK1256" s="1">
        <v>58693</v>
      </c>
      <c r="BL1256" s="1">
        <v>11988</v>
      </c>
      <c r="BM1256" s="1">
        <v>3314</v>
      </c>
      <c r="BP1256" s="1">
        <v>1851</v>
      </c>
      <c r="BQ1256" s="1"/>
      <c r="BR1256" s="1"/>
      <c r="BS1256" s="1"/>
      <c r="BU1256" s="1"/>
      <c r="BV1256" s="1"/>
      <c r="BW1256" s="2"/>
    </row>
    <row r="1257" spans="1:75" hidden="1" outlineLevel="1" x14ac:dyDescent="0.2">
      <c r="A1257" t="s">
        <v>731</v>
      </c>
      <c r="B1257" t="s">
        <v>2927</v>
      </c>
      <c r="C1257" s="25">
        <v>32551</v>
      </c>
      <c r="G1257" s="1">
        <f t="shared" si="402"/>
        <v>20168</v>
      </c>
      <c r="H1257" s="1">
        <f t="shared" si="403"/>
        <v>15551</v>
      </c>
      <c r="I1257" s="1">
        <v>15444</v>
      </c>
      <c r="J1257" s="2" t="str">
        <f t="shared" si="396"/>
        <v/>
      </c>
      <c r="K1257" s="2" t="str">
        <f t="shared" si="397"/>
        <v/>
      </c>
      <c r="L1257" s="10">
        <f t="shared" si="379"/>
        <v>1</v>
      </c>
      <c r="M1257" s="9">
        <f t="shared" si="380"/>
        <v>2</v>
      </c>
      <c r="N1257" s="8">
        <f t="shared" si="381"/>
        <v>3</v>
      </c>
      <c r="O1257" s="2">
        <f t="shared" si="398"/>
        <v>0.51636255454184843</v>
      </c>
      <c r="P1257" s="2">
        <f t="shared" si="399"/>
        <v>0.35357992859976201</v>
      </c>
      <c r="Q1257" s="2">
        <f t="shared" si="400"/>
        <v>0.12019040063466878</v>
      </c>
      <c r="R1257" s="2">
        <f t="shared" si="401"/>
        <v>9.8671162237207871E-3</v>
      </c>
      <c r="S1257" s="1">
        <v>10414</v>
      </c>
      <c r="T1257" s="1">
        <v>7131</v>
      </c>
      <c r="U1257" s="1">
        <v>2424</v>
      </c>
      <c r="V1257" s="1">
        <v>47</v>
      </c>
      <c r="W1257" s="1">
        <v>25</v>
      </c>
      <c r="AE1257" s="1">
        <v>126</v>
      </c>
      <c r="AF1257" s="1">
        <v>1</v>
      </c>
      <c r="AS1257" t="s">
        <v>731</v>
      </c>
      <c r="AT1257" t="s">
        <v>2927</v>
      </c>
      <c r="AW1257" s="42">
        <v>24</v>
      </c>
      <c r="AX1257" s="44">
        <v>19</v>
      </c>
      <c r="AY1257" s="48">
        <f t="shared" ref="AY1257:AY1320" si="405">1000*AW1257+AX1257</f>
        <v>24019</v>
      </c>
      <c r="BA1257" s="7" t="s">
        <v>2971</v>
      </c>
      <c r="BJ1257" s="1">
        <f t="shared" si="404"/>
        <v>15551</v>
      </c>
      <c r="BK1257" s="1">
        <v>11878</v>
      </c>
      <c r="BL1257" s="1">
        <v>2465</v>
      </c>
      <c r="BM1257" s="1">
        <v>949</v>
      </c>
      <c r="BP1257" s="1">
        <v>259</v>
      </c>
      <c r="BQ1257" s="1"/>
      <c r="BR1257" s="1"/>
      <c r="BS1257" s="1"/>
      <c r="BU1257" s="1"/>
      <c r="BV1257" s="1"/>
      <c r="BW1257" s="2"/>
    </row>
    <row r="1258" spans="1:75" hidden="1" outlineLevel="1" x14ac:dyDescent="0.2">
      <c r="A1258" t="s">
        <v>2796</v>
      </c>
      <c r="B1258" t="s">
        <v>2927</v>
      </c>
      <c r="C1258" s="25">
        <v>239582</v>
      </c>
      <c r="G1258" s="1">
        <f t="shared" si="402"/>
        <v>148160</v>
      </c>
      <c r="H1258" s="1">
        <f t="shared" si="403"/>
        <v>118088</v>
      </c>
      <c r="I1258" s="1">
        <v>117115</v>
      </c>
      <c r="J1258" s="2" t="str">
        <f t="shared" si="396"/>
        <v/>
      </c>
      <c r="K1258" s="2" t="str">
        <f t="shared" si="397"/>
        <v/>
      </c>
      <c r="L1258" s="10">
        <f t="shared" si="379"/>
        <v>2</v>
      </c>
      <c r="M1258" s="9">
        <f t="shared" si="380"/>
        <v>1</v>
      </c>
      <c r="N1258" s="8">
        <f t="shared" si="381"/>
        <v>3</v>
      </c>
      <c r="O1258" s="2">
        <f t="shared" si="398"/>
        <v>0.36827753779697625</v>
      </c>
      <c r="P1258" s="2">
        <f t="shared" si="399"/>
        <v>0.41225026997840175</v>
      </c>
      <c r="Q1258" s="2">
        <f t="shared" si="400"/>
        <v>0.21220977321814255</v>
      </c>
      <c r="R1258" s="2">
        <f t="shared" si="401"/>
        <v>7.262419006479448E-3</v>
      </c>
      <c r="S1258" s="1">
        <v>54564</v>
      </c>
      <c r="T1258" s="1">
        <v>61079</v>
      </c>
      <c r="U1258" s="1">
        <v>31441</v>
      </c>
      <c r="V1258" s="1">
        <v>577</v>
      </c>
      <c r="W1258" s="1">
        <v>401</v>
      </c>
      <c r="AE1258" s="1">
        <v>94</v>
      </c>
      <c r="AF1258" s="1">
        <v>4</v>
      </c>
      <c r="AS1258" t="s">
        <v>2796</v>
      </c>
      <c r="AT1258" t="s">
        <v>2927</v>
      </c>
      <c r="AW1258" s="42">
        <v>24</v>
      </c>
      <c r="AX1258" s="44">
        <v>21</v>
      </c>
      <c r="AY1258" s="48">
        <f t="shared" si="405"/>
        <v>24021</v>
      </c>
      <c r="BA1258" s="7" t="s">
        <v>2971</v>
      </c>
      <c r="BJ1258" s="1">
        <f t="shared" si="404"/>
        <v>118088</v>
      </c>
      <c r="BK1258" s="1">
        <v>96185</v>
      </c>
      <c r="BL1258" s="1">
        <v>13862</v>
      </c>
      <c r="BM1258" s="1">
        <v>5938</v>
      </c>
      <c r="BP1258" s="1">
        <v>2103</v>
      </c>
      <c r="BQ1258" s="1"/>
      <c r="BR1258" s="1"/>
      <c r="BS1258" s="1"/>
      <c r="BU1258" s="1"/>
      <c r="BV1258" s="1"/>
      <c r="BW1258" s="2"/>
    </row>
    <row r="1259" spans="1:75" hidden="1" outlineLevel="1" x14ac:dyDescent="0.2">
      <c r="A1259" t="s">
        <v>2282</v>
      </c>
      <c r="B1259" t="s">
        <v>2927</v>
      </c>
      <c r="C1259" s="25">
        <v>29854</v>
      </c>
      <c r="G1259" s="1">
        <f t="shared" si="402"/>
        <v>18729</v>
      </c>
      <c r="H1259" s="1">
        <f t="shared" si="403"/>
        <v>13263</v>
      </c>
      <c r="I1259" s="1">
        <v>13157</v>
      </c>
      <c r="J1259" s="2" t="str">
        <f t="shared" si="396"/>
        <v/>
      </c>
      <c r="K1259" s="2" t="str">
        <f t="shared" si="397"/>
        <v/>
      </c>
      <c r="L1259" s="10">
        <f t="shared" si="379"/>
        <v>2</v>
      </c>
      <c r="M1259" s="9">
        <f t="shared" si="380"/>
        <v>1</v>
      </c>
      <c r="N1259" s="8">
        <f t="shared" si="381"/>
        <v>3</v>
      </c>
      <c r="O1259" s="2">
        <f t="shared" si="398"/>
        <v>0.25222916332959583</v>
      </c>
      <c r="P1259" s="2">
        <f t="shared" si="399"/>
        <v>0.62069517860003198</v>
      </c>
      <c r="Q1259" s="2">
        <f t="shared" si="400"/>
        <v>0.11127129051204016</v>
      </c>
      <c r="R1259" s="2">
        <f t="shared" si="401"/>
        <v>1.5804367558331978E-2</v>
      </c>
      <c r="S1259" s="1">
        <v>4724</v>
      </c>
      <c r="T1259" s="1">
        <v>11625</v>
      </c>
      <c r="U1259" s="1">
        <v>2084</v>
      </c>
      <c r="V1259" s="1">
        <v>52</v>
      </c>
      <c r="W1259" s="1">
        <v>38</v>
      </c>
      <c r="AE1259" s="1">
        <v>206</v>
      </c>
      <c r="AF1259" s="1">
        <v>0</v>
      </c>
      <c r="AS1259" t="s">
        <v>2282</v>
      </c>
      <c r="AT1259" t="s">
        <v>2927</v>
      </c>
      <c r="AW1259" s="42">
        <v>24</v>
      </c>
      <c r="AX1259" s="44">
        <v>23</v>
      </c>
      <c r="AY1259" s="48">
        <f t="shared" si="405"/>
        <v>24023</v>
      </c>
      <c r="BA1259" s="7" t="s">
        <v>2971</v>
      </c>
      <c r="BJ1259" s="1">
        <f t="shared" si="404"/>
        <v>13263</v>
      </c>
      <c r="BK1259" s="1">
        <v>10662</v>
      </c>
      <c r="BL1259" s="1">
        <v>1550</v>
      </c>
      <c r="BM1259" s="1">
        <v>875</v>
      </c>
      <c r="BP1259" s="1">
        <v>176</v>
      </c>
      <c r="BQ1259" s="1"/>
      <c r="BR1259" s="1"/>
      <c r="BS1259" s="1"/>
      <c r="BT1259" s="1"/>
      <c r="BU1259" s="1"/>
      <c r="BV1259" s="1"/>
      <c r="BW1259" s="2"/>
    </row>
    <row r="1260" spans="1:75" hidden="1" outlineLevel="1" x14ac:dyDescent="0.2">
      <c r="A1260" t="s">
        <v>2782</v>
      </c>
      <c r="B1260" t="s">
        <v>2927</v>
      </c>
      <c r="C1260" s="25">
        <v>248622</v>
      </c>
      <c r="G1260" s="1">
        <f t="shared" si="402"/>
        <v>159971</v>
      </c>
      <c r="H1260" s="1">
        <f t="shared" si="403"/>
        <v>126876</v>
      </c>
      <c r="I1260" s="1">
        <v>125954</v>
      </c>
      <c r="J1260" s="2" t="str">
        <f t="shared" si="396"/>
        <v/>
      </c>
      <c r="K1260" s="2" t="str">
        <f t="shared" si="397"/>
        <v/>
      </c>
      <c r="L1260" s="10">
        <f t="shared" si="379"/>
        <v>2</v>
      </c>
      <c r="M1260" s="9">
        <f t="shared" si="380"/>
        <v>1</v>
      </c>
      <c r="N1260" s="8">
        <f t="shared" si="381"/>
        <v>3</v>
      </c>
      <c r="O1260" s="2">
        <f t="shared" si="398"/>
        <v>0.39725325215195256</v>
      </c>
      <c r="P1260" s="2">
        <f t="shared" si="399"/>
        <v>0.42174519131592603</v>
      </c>
      <c r="Q1260" s="2">
        <f t="shared" si="400"/>
        <v>0.16787417719461653</v>
      </c>
      <c r="R1260" s="2">
        <f t="shared" si="401"/>
        <v>1.3127379337504935E-2</v>
      </c>
      <c r="S1260" s="1">
        <v>63549</v>
      </c>
      <c r="T1260" s="1">
        <v>67467</v>
      </c>
      <c r="U1260" s="1">
        <v>26855</v>
      </c>
      <c r="V1260" s="1">
        <v>649</v>
      </c>
      <c r="W1260" s="1">
        <v>315</v>
      </c>
      <c r="AE1260" s="1">
        <v>1133</v>
      </c>
      <c r="AF1260" s="1">
        <v>3</v>
      </c>
      <c r="AS1260" t="s">
        <v>2782</v>
      </c>
      <c r="AT1260" t="s">
        <v>2927</v>
      </c>
      <c r="AW1260" s="42">
        <v>24</v>
      </c>
      <c r="AX1260" s="44">
        <v>25</v>
      </c>
      <c r="AY1260" s="48">
        <f t="shared" si="405"/>
        <v>24025</v>
      </c>
      <c r="BA1260" s="7" t="s">
        <v>2971</v>
      </c>
      <c r="BJ1260" s="1">
        <f t="shared" si="404"/>
        <v>126876</v>
      </c>
      <c r="BK1260" s="1">
        <v>103062</v>
      </c>
      <c r="BL1260" s="1">
        <v>16390</v>
      </c>
      <c r="BM1260" s="1">
        <v>5219</v>
      </c>
      <c r="BP1260" s="1">
        <v>2205</v>
      </c>
      <c r="BQ1260" s="1"/>
      <c r="BR1260" s="1"/>
      <c r="BS1260" s="1"/>
      <c r="BU1260" s="1"/>
      <c r="BV1260" s="1"/>
      <c r="BW1260" s="2"/>
    </row>
    <row r="1261" spans="1:75" hidden="1" outlineLevel="1" x14ac:dyDescent="0.2">
      <c r="A1261" t="s">
        <v>972</v>
      </c>
      <c r="B1261" t="s">
        <v>2927</v>
      </c>
      <c r="C1261" s="25">
        <v>299430</v>
      </c>
      <c r="G1261" s="1">
        <f t="shared" si="402"/>
        <v>188755</v>
      </c>
      <c r="H1261" s="1">
        <f t="shared" si="403"/>
        <v>154369</v>
      </c>
      <c r="I1261" s="1">
        <v>153108</v>
      </c>
      <c r="J1261" s="2" t="str">
        <f t="shared" si="396"/>
        <v/>
      </c>
      <c r="K1261" s="2" t="str">
        <f t="shared" si="397"/>
        <v/>
      </c>
      <c r="L1261" s="10">
        <f t="shared" si="379"/>
        <v>1</v>
      </c>
      <c r="M1261" s="9">
        <f t="shared" si="380"/>
        <v>2</v>
      </c>
      <c r="N1261" s="8">
        <f t="shared" si="381"/>
        <v>3</v>
      </c>
      <c r="O1261" s="2">
        <f t="shared" si="398"/>
        <v>0.47719000821170299</v>
      </c>
      <c r="P1261" s="2">
        <f t="shared" si="399"/>
        <v>0.29842918068395541</v>
      </c>
      <c r="Q1261" s="2">
        <f t="shared" si="400"/>
        <v>0.20544621334534185</v>
      </c>
      <c r="R1261" s="2">
        <f t="shared" si="401"/>
        <v>1.8934597758999749E-2</v>
      </c>
      <c r="S1261" s="1">
        <v>90072</v>
      </c>
      <c r="T1261" s="1">
        <v>56330</v>
      </c>
      <c r="U1261" s="1">
        <v>38779</v>
      </c>
      <c r="V1261" s="1">
        <v>698</v>
      </c>
      <c r="W1261" s="1">
        <v>471</v>
      </c>
      <c r="AE1261" s="1">
        <v>2398</v>
      </c>
      <c r="AF1261" s="1">
        <v>7</v>
      </c>
      <c r="AS1261" t="s">
        <v>972</v>
      </c>
      <c r="AT1261" t="s">
        <v>2927</v>
      </c>
      <c r="AW1261" s="42">
        <v>24</v>
      </c>
      <c r="AX1261" s="44">
        <v>27</v>
      </c>
      <c r="AY1261" s="48">
        <f t="shared" si="405"/>
        <v>24027</v>
      </c>
      <c r="BA1261" s="7" t="s">
        <v>2971</v>
      </c>
      <c r="BJ1261" s="1">
        <f t="shared" si="404"/>
        <v>154369</v>
      </c>
      <c r="BK1261" s="1">
        <v>111939</v>
      </c>
      <c r="BL1261" s="1">
        <v>30461</v>
      </c>
      <c r="BM1261" s="1">
        <v>8723</v>
      </c>
      <c r="BP1261" s="1">
        <v>3246</v>
      </c>
      <c r="BQ1261" s="1"/>
      <c r="BR1261" s="1"/>
      <c r="BS1261" s="1"/>
      <c r="BT1261" s="1"/>
      <c r="BU1261" s="1"/>
      <c r="BV1261" s="1"/>
      <c r="BW1261" s="2"/>
    </row>
    <row r="1262" spans="1:75" hidden="1" outlineLevel="1" x14ac:dyDescent="0.2">
      <c r="A1262" t="s">
        <v>667</v>
      </c>
      <c r="B1262" t="s">
        <v>2927</v>
      </c>
      <c r="C1262" s="25">
        <v>20191</v>
      </c>
      <c r="G1262" s="1">
        <f t="shared" si="402"/>
        <v>12594</v>
      </c>
      <c r="H1262" s="1">
        <f t="shared" si="403"/>
        <v>10024</v>
      </c>
      <c r="I1262" s="1">
        <v>9904</v>
      </c>
      <c r="J1262" s="2" t="str">
        <f t="shared" si="396"/>
        <v/>
      </c>
      <c r="K1262" s="2" t="str">
        <f t="shared" si="397"/>
        <v/>
      </c>
      <c r="L1262" s="10">
        <f t="shared" si="379"/>
        <v>1</v>
      </c>
      <c r="M1262" s="9">
        <f t="shared" si="380"/>
        <v>2</v>
      </c>
      <c r="N1262" s="8">
        <f t="shared" si="381"/>
        <v>3</v>
      </c>
      <c r="O1262" s="2">
        <f t="shared" si="398"/>
        <v>0.48396061616642844</v>
      </c>
      <c r="P1262" s="2">
        <f t="shared" si="399"/>
        <v>0.36303001429252024</v>
      </c>
      <c r="Q1262" s="2">
        <f t="shared" si="400"/>
        <v>0.13562013657297126</v>
      </c>
      <c r="R1262" s="2">
        <f t="shared" si="401"/>
        <v>1.738923296808001E-2</v>
      </c>
      <c r="S1262" s="1">
        <v>6095</v>
      </c>
      <c r="T1262" s="1">
        <v>4572</v>
      </c>
      <c r="U1262" s="1">
        <v>1708</v>
      </c>
      <c r="V1262" s="1">
        <v>44</v>
      </c>
      <c r="W1262" s="1">
        <v>35</v>
      </c>
      <c r="AE1262" s="1">
        <v>140</v>
      </c>
      <c r="AF1262" s="1">
        <v>0</v>
      </c>
      <c r="AS1262" t="s">
        <v>667</v>
      </c>
      <c r="AT1262" t="s">
        <v>2927</v>
      </c>
      <c r="AW1262" s="42">
        <v>24</v>
      </c>
      <c r="AX1262" s="44">
        <v>29</v>
      </c>
      <c r="AY1262" s="48">
        <f t="shared" si="405"/>
        <v>24029</v>
      </c>
      <c r="BA1262" s="7" t="s">
        <v>2971</v>
      </c>
      <c r="BJ1262" s="1">
        <f t="shared" si="404"/>
        <v>10024</v>
      </c>
      <c r="BK1262" s="1">
        <v>6840</v>
      </c>
      <c r="BL1262" s="1">
        <v>2385</v>
      </c>
      <c r="BM1262" s="1">
        <v>641</v>
      </c>
      <c r="BP1262" s="1">
        <v>158</v>
      </c>
      <c r="BQ1262" s="1"/>
      <c r="BR1262" s="1"/>
      <c r="BS1262" s="1"/>
      <c r="BT1262" s="1"/>
      <c r="BU1262" s="1"/>
      <c r="BV1262" s="1"/>
      <c r="BW1262" s="2"/>
    </row>
    <row r="1263" spans="1:75" hidden="1" outlineLevel="1" x14ac:dyDescent="0.2">
      <c r="A1263" t="s">
        <v>1313</v>
      </c>
      <c r="B1263" t="s">
        <v>2927</v>
      </c>
      <c r="C1263" s="25">
        <v>1004709</v>
      </c>
      <c r="G1263" s="1">
        <f t="shared" si="402"/>
        <v>616016</v>
      </c>
      <c r="H1263" s="1">
        <f t="shared" si="403"/>
        <v>460885</v>
      </c>
      <c r="I1263" s="1">
        <v>455992</v>
      </c>
      <c r="J1263" s="2" t="str">
        <f t="shared" si="396"/>
        <v/>
      </c>
      <c r="K1263" s="2" t="str">
        <f t="shared" si="397"/>
        <v/>
      </c>
      <c r="L1263" s="10">
        <f t="shared" si="379"/>
        <v>1</v>
      </c>
      <c r="M1263" s="9">
        <f t="shared" si="380"/>
        <v>3</v>
      </c>
      <c r="N1263" s="8">
        <f t="shared" si="381"/>
        <v>2</v>
      </c>
      <c r="O1263" s="2">
        <f t="shared" si="398"/>
        <v>0.56077926547362411</v>
      </c>
      <c r="P1263" s="2">
        <f t="shared" si="399"/>
        <v>0.20321712423053948</v>
      </c>
      <c r="Q1263" s="2">
        <f t="shared" si="400"/>
        <v>0.22570842315784007</v>
      </c>
      <c r="R1263" s="2">
        <f t="shared" si="401"/>
        <v>1.0295187137996348E-2</v>
      </c>
      <c r="S1263" s="1">
        <v>345449</v>
      </c>
      <c r="T1263" s="1">
        <v>125185</v>
      </c>
      <c r="U1263" s="1">
        <v>139040</v>
      </c>
      <c r="V1263" s="1">
        <v>1745</v>
      </c>
      <c r="W1263" s="1">
        <v>1509</v>
      </c>
      <c r="AE1263" s="1">
        <v>3072</v>
      </c>
      <c r="AF1263" s="1">
        <v>16</v>
      </c>
      <c r="AS1263" t="s">
        <v>1313</v>
      </c>
      <c r="AT1263" t="s">
        <v>2927</v>
      </c>
      <c r="AW1263" s="42">
        <v>24</v>
      </c>
      <c r="AX1263" s="44">
        <v>31</v>
      </c>
      <c r="AY1263" s="48">
        <f t="shared" si="405"/>
        <v>24031</v>
      </c>
      <c r="BA1263" s="7" t="s">
        <v>2971</v>
      </c>
      <c r="BJ1263" s="1">
        <f t="shared" si="404"/>
        <v>460885</v>
      </c>
      <c r="BK1263" s="1">
        <v>329726</v>
      </c>
      <c r="BL1263" s="1">
        <v>77939</v>
      </c>
      <c r="BM1263" s="1">
        <v>39714</v>
      </c>
      <c r="BP1263" s="1">
        <v>13506</v>
      </c>
      <c r="BQ1263" s="1"/>
      <c r="BR1263" s="1"/>
      <c r="BS1263" s="1"/>
      <c r="BU1263" s="1"/>
      <c r="BV1263" s="1"/>
      <c r="BW1263" s="2"/>
    </row>
    <row r="1264" spans="1:75" hidden="1" outlineLevel="1" x14ac:dyDescent="0.2">
      <c r="A1264" t="s">
        <v>819</v>
      </c>
      <c r="B1264" t="s">
        <v>2927</v>
      </c>
      <c r="C1264" s="25">
        <v>881138</v>
      </c>
      <c r="G1264" s="1">
        <f t="shared" si="402"/>
        <v>568617</v>
      </c>
      <c r="H1264" s="1">
        <f t="shared" si="403"/>
        <v>392716</v>
      </c>
      <c r="I1264" s="1">
        <v>387744</v>
      </c>
      <c r="J1264" s="2" t="str">
        <f t="shared" si="396"/>
        <v/>
      </c>
      <c r="K1264" s="2" t="str">
        <f t="shared" si="397"/>
        <v/>
      </c>
      <c r="L1264" s="10">
        <f t="shared" si="379"/>
        <v>1</v>
      </c>
      <c r="M1264" s="9">
        <f t="shared" si="380"/>
        <v>3</v>
      </c>
      <c r="N1264" s="8">
        <f t="shared" si="381"/>
        <v>2</v>
      </c>
      <c r="O1264" s="2">
        <f t="shared" si="398"/>
        <v>0.78021409841773992</v>
      </c>
      <c r="P1264" s="2">
        <f t="shared" si="399"/>
        <v>8.3486775808672628E-2</v>
      </c>
      <c r="Q1264" s="2">
        <f t="shared" si="400"/>
        <v>9.8670985918465334E-2</v>
      </c>
      <c r="R1264" s="2">
        <f t="shared" si="401"/>
        <v>3.7628139855122103E-2</v>
      </c>
      <c r="S1264" s="1">
        <v>443643</v>
      </c>
      <c r="T1264" s="1">
        <v>47472</v>
      </c>
      <c r="U1264" s="1">
        <v>56106</v>
      </c>
      <c r="V1264" s="1">
        <v>940</v>
      </c>
      <c r="W1264" s="1">
        <v>765</v>
      </c>
      <c r="AE1264" s="1">
        <v>19665</v>
      </c>
      <c r="AF1264" s="1">
        <v>26</v>
      </c>
      <c r="AS1264" t="s">
        <v>819</v>
      </c>
      <c r="AT1264" t="s">
        <v>2927</v>
      </c>
      <c r="AW1264" s="42">
        <v>24</v>
      </c>
      <c r="AX1264" s="44">
        <v>33</v>
      </c>
      <c r="AY1264" s="48">
        <f t="shared" si="405"/>
        <v>24033</v>
      </c>
      <c r="BA1264" s="7" t="s">
        <v>2971</v>
      </c>
      <c r="BJ1264" s="1">
        <f t="shared" si="404"/>
        <v>392716</v>
      </c>
      <c r="BK1264" s="1">
        <v>284899</v>
      </c>
      <c r="BL1264" s="1">
        <v>69929</v>
      </c>
      <c r="BM1264" s="1">
        <v>20944</v>
      </c>
      <c r="BP1264" s="1">
        <v>16944</v>
      </c>
      <c r="BQ1264" s="1"/>
      <c r="BR1264" s="1"/>
      <c r="BS1264" s="1"/>
      <c r="BT1264" s="1"/>
      <c r="BU1264" s="1"/>
      <c r="BV1264" s="1"/>
      <c r="BW1264" s="2"/>
    </row>
    <row r="1265" spans="1:75" hidden="1" outlineLevel="1" x14ac:dyDescent="0.2">
      <c r="A1265" t="s">
        <v>1644</v>
      </c>
      <c r="B1265" t="s">
        <v>2927</v>
      </c>
      <c r="C1265" s="25">
        <v>48595</v>
      </c>
      <c r="G1265" s="1">
        <f t="shared" si="402"/>
        <v>32332</v>
      </c>
      <c r="H1265" s="1">
        <f t="shared" si="403"/>
        <v>25101</v>
      </c>
      <c r="I1265" s="1">
        <v>24888</v>
      </c>
      <c r="J1265" s="2" t="str">
        <f t="shared" si="396"/>
        <v/>
      </c>
      <c r="K1265" s="2" t="str">
        <f t="shared" si="397"/>
        <v/>
      </c>
      <c r="L1265" s="10">
        <f t="shared" ref="L1265:L1328" si="406">IF(S1265&gt;0,RANK(S1265,$S1265:$AP1265),"")</f>
        <v>2</v>
      </c>
      <c r="M1265" s="9">
        <f t="shared" si="380"/>
        <v>1</v>
      </c>
      <c r="N1265" s="8">
        <f t="shared" si="381"/>
        <v>3</v>
      </c>
      <c r="O1265" s="2">
        <f t="shared" si="398"/>
        <v>0.35154026970184338</v>
      </c>
      <c r="P1265" s="2">
        <f t="shared" si="399"/>
        <v>0.47272052455771374</v>
      </c>
      <c r="Q1265" s="2">
        <f t="shared" si="400"/>
        <v>0.16376963998515404</v>
      </c>
      <c r="R1265" s="2">
        <f t="shared" si="401"/>
        <v>1.1969565755288847E-2</v>
      </c>
      <c r="S1265" s="1">
        <v>11366</v>
      </c>
      <c r="T1265" s="1">
        <v>15284</v>
      </c>
      <c r="U1265" s="1">
        <v>5295</v>
      </c>
      <c r="V1265" s="1">
        <v>111</v>
      </c>
      <c r="W1265" s="1">
        <v>64</v>
      </c>
      <c r="AE1265" s="1">
        <v>209</v>
      </c>
      <c r="AF1265" s="1">
        <v>3</v>
      </c>
      <c r="AS1265" t="s">
        <v>1644</v>
      </c>
      <c r="AT1265" t="s">
        <v>2927</v>
      </c>
      <c r="AW1265" s="42">
        <v>24</v>
      </c>
      <c r="AX1265" s="44">
        <v>35</v>
      </c>
      <c r="AY1265" s="48">
        <f t="shared" si="405"/>
        <v>24035</v>
      </c>
      <c r="BA1265" s="7" t="s">
        <v>2971</v>
      </c>
      <c r="BJ1265" s="1">
        <f t="shared" si="404"/>
        <v>25101</v>
      </c>
      <c r="BK1265" s="1">
        <v>19332</v>
      </c>
      <c r="BL1265" s="1">
        <v>4012</v>
      </c>
      <c r="BM1265" s="1">
        <v>1279</v>
      </c>
      <c r="BP1265" s="1">
        <v>478</v>
      </c>
      <c r="BQ1265" s="1"/>
      <c r="BR1265" s="1"/>
      <c r="BS1265" s="1"/>
      <c r="BT1265" s="1"/>
      <c r="BU1265" s="1"/>
      <c r="BV1265" s="1"/>
      <c r="BW1265" s="2"/>
    </row>
    <row r="1266" spans="1:75" hidden="1" outlineLevel="1" x14ac:dyDescent="0.2">
      <c r="A1266" t="s">
        <v>1788</v>
      </c>
      <c r="B1266" t="s">
        <v>2927</v>
      </c>
      <c r="C1266" s="25">
        <v>108987</v>
      </c>
      <c r="G1266" s="1">
        <f t="shared" si="402"/>
        <v>63928</v>
      </c>
      <c r="H1266" s="1">
        <f t="shared" si="403"/>
        <v>48289</v>
      </c>
      <c r="I1266" s="1">
        <v>47824</v>
      </c>
      <c r="J1266" s="2" t="str">
        <f t="shared" si="396"/>
        <v/>
      </c>
      <c r="K1266" s="2" t="str">
        <f t="shared" si="397"/>
        <v/>
      </c>
      <c r="L1266" s="10">
        <f t="shared" si="406"/>
        <v>2</v>
      </c>
      <c r="M1266" s="9">
        <f t="shared" si="380"/>
        <v>1</v>
      </c>
      <c r="N1266" s="8">
        <f t="shared" si="381"/>
        <v>3</v>
      </c>
      <c r="O1266" s="2">
        <f t="shared" si="398"/>
        <v>0.39567951445376048</v>
      </c>
      <c r="P1266" s="2">
        <f t="shared" si="399"/>
        <v>0.40234326116881491</v>
      </c>
      <c r="Q1266" s="2">
        <f t="shared" si="400"/>
        <v>0.18847766237016644</v>
      </c>
      <c r="R1266" s="2">
        <f t="shared" si="401"/>
        <v>1.3499562007258159E-2</v>
      </c>
      <c r="S1266" s="1">
        <v>25295</v>
      </c>
      <c r="T1266" s="1">
        <v>25721</v>
      </c>
      <c r="U1266" s="1">
        <v>12049</v>
      </c>
      <c r="V1266" s="1">
        <v>245</v>
      </c>
      <c r="W1266" s="1">
        <v>144</v>
      </c>
      <c r="AE1266" s="1">
        <v>469</v>
      </c>
      <c r="AF1266" s="1">
        <v>5</v>
      </c>
      <c r="AS1266" t="s">
        <v>1788</v>
      </c>
      <c r="AT1266" t="s">
        <v>2927</v>
      </c>
      <c r="AW1266" s="42">
        <v>24</v>
      </c>
      <c r="AX1266" s="44">
        <v>37</v>
      </c>
      <c r="AY1266" s="48">
        <f t="shared" si="405"/>
        <v>24037</v>
      </c>
      <c r="BA1266" s="7" t="s">
        <v>2971</v>
      </c>
      <c r="BJ1266" s="1">
        <f t="shared" si="404"/>
        <v>48289</v>
      </c>
      <c r="BK1266" s="1">
        <v>37363</v>
      </c>
      <c r="BL1266" s="1">
        <v>7096</v>
      </c>
      <c r="BM1266" s="1">
        <v>2737</v>
      </c>
      <c r="BP1266" s="1">
        <v>1093</v>
      </c>
      <c r="BQ1266" s="1"/>
      <c r="BR1266" s="1"/>
      <c r="BS1266" s="1"/>
      <c r="BU1266" s="1"/>
      <c r="BV1266" s="1"/>
      <c r="BW1266" s="2"/>
    </row>
    <row r="1267" spans="1:75" hidden="1" outlineLevel="1" x14ac:dyDescent="0.2">
      <c r="A1267" t="s">
        <v>1668</v>
      </c>
      <c r="B1267" t="s">
        <v>2927</v>
      </c>
      <c r="C1267" s="25">
        <v>26253</v>
      </c>
      <c r="G1267" s="1">
        <f t="shared" si="402"/>
        <v>13715</v>
      </c>
      <c r="H1267" s="1">
        <f t="shared" si="403"/>
        <v>10487</v>
      </c>
      <c r="I1267" s="1">
        <v>10399</v>
      </c>
      <c r="J1267" s="2" t="str">
        <f t="shared" si="396"/>
        <v/>
      </c>
      <c r="K1267" s="2" t="str">
        <f t="shared" si="397"/>
        <v/>
      </c>
      <c r="L1267" s="10">
        <f t="shared" si="406"/>
        <v>1</v>
      </c>
      <c r="M1267" s="9">
        <f t="shared" si="380"/>
        <v>2</v>
      </c>
      <c r="N1267" s="8">
        <f t="shared" si="381"/>
        <v>3</v>
      </c>
      <c r="O1267" s="2">
        <f t="shared" si="398"/>
        <v>0.52854538826102804</v>
      </c>
      <c r="P1267" s="2">
        <f t="shared" si="399"/>
        <v>0.33539919795843964</v>
      </c>
      <c r="Q1267" s="2">
        <f t="shared" si="400"/>
        <v>0.12351440029165148</v>
      </c>
      <c r="R1267" s="2">
        <f t="shared" si="401"/>
        <v>1.2541013488880842E-2</v>
      </c>
      <c r="S1267" s="1">
        <v>7249</v>
      </c>
      <c r="T1267" s="1">
        <v>4600</v>
      </c>
      <c r="U1267" s="1">
        <v>1694</v>
      </c>
      <c r="V1267" s="1">
        <v>30</v>
      </c>
      <c r="W1267" s="1">
        <v>19</v>
      </c>
      <c r="AE1267" s="1">
        <v>121</v>
      </c>
      <c r="AF1267" s="1">
        <v>2</v>
      </c>
      <c r="AS1267" t="s">
        <v>1668</v>
      </c>
      <c r="AT1267" t="s">
        <v>2927</v>
      </c>
      <c r="AW1267" s="42">
        <v>24</v>
      </c>
      <c r="AX1267" s="44">
        <v>39</v>
      </c>
      <c r="AY1267" s="48">
        <f t="shared" si="405"/>
        <v>24039</v>
      </c>
      <c r="BA1267" s="7" t="s">
        <v>2971</v>
      </c>
      <c r="BJ1267" s="1">
        <f t="shared" si="404"/>
        <v>10487</v>
      </c>
      <c r="BK1267" s="1">
        <v>7661</v>
      </c>
      <c r="BL1267" s="1">
        <v>1655</v>
      </c>
      <c r="BM1267" s="1">
        <v>510</v>
      </c>
      <c r="BP1267" s="1">
        <v>661</v>
      </c>
      <c r="BQ1267" s="1"/>
      <c r="BR1267" s="1"/>
      <c r="BS1267" s="1"/>
      <c r="BU1267" s="1"/>
      <c r="BV1267" s="1"/>
      <c r="BW1267" s="2"/>
    </row>
    <row r="1268" spans="1:75" hidden="1" outlineLevel="1" x14ac:dyDescent="0.2">
      <c r="A1268" t="s">
        <v>1884</v>
      </c>
      <c r="B1268" t="s">
        <v>2927</v>
      </c>
      <c r="C1268" s="25">
        <v>38098</v>
      </c>
      <c r="G1268" s="1">
        <f t="shared" si="402"/>
        <v>25295</v>
      </c>
      <c r="H1268" s="1">
        <f t="shared" si="403"/>
        <v>20615</v>
      </c>
      <c r="I1268" s="1">
        <v>20459</v>
      </c>
      <c r="J1268" s="2" t="str">
        <f t="shared" si="396"/>
        <v/>
      </c>
      <c r="K1268" s="2" t="str">
        <f t="shared" si="397"/>
        <v/>
      </c>
      <c r="L1268" s="10">
        <f t="shared" si="406"/>
        <v>2</v>
      </c>
      <c r="M1268" s="9">
        <f t="shared" si="380"/>
        <v>1</v>
      </c>
      <c r="N1268" s="8">
        <f t="shared" si="381"/>
        <v>3</v>
      </c>
      <c r="O1268" s="2">
        <f t="shared" si="398"/>
        <v>0.3913026289780589</v>
      </c>
      <c r="P1268" s="2">
        <f t="shared" si="399"/>
        <v>0.43403834749950582</v>
      </c>
      <c r="Q1268" s="2">
        <f t="shared" si="400"/>
        <v>0.15860842063648942</v>
      </c>
      <c r="R1268" s="2">
        <f t="shared" si="401"/>
        <v>1.6050602885945869E-2</v>
      </c>
      <c r="S1268" s="1">
        <v>9898</v>
      </c>
      <c r="T1268" s="1">
        <v>10979</v>
      </c>
      <c r="U1268" s="1">
        <v>4012</v>
      </c>
      <c r="V1268" s="1">
        <v>91</v>
      </c>
      <c r="W1268" s="1">
        <v>48</v>
      </c>
      <c r="AE1268" s="1">
        <v>267</v>
      </c>
      <c r="AF1268" s="1">
        <v>0</v>
      </c>
      <c r="AS1268" t="s">
        <v>1884</v>
      </c>
      <c r="AT1268" t="s">
        <v>2927</v>
      </c>
      <c r="AW1268" s="42">
        <v>24</v>
      </c>
      <c r="AX1268" s="44">
        <v>41</v>
      </c>
      <c r="AY1268" s="48">
        <f t="shared" si="405"/>
        <v>24041</v>
      </c>
      <c r="BA1268" s="7" t="s">
        <v>2971</v>
      </c>
      <c r="BJ1268" s="1">
        <f t="shared" si="404"/>
        <v>20615</v>
      </c>
      <c r="BK1268" s="1">
        <v>12845</v>
      </c>
      <c r="BL1268" s="1">
        <v>5948</v>
      </c>
      <c r="BM1268" s="1">
        <v>1520</v>
      </c>
      <c r="BP1268" s="1">
        <v>302</v>
      </c>
      <c r="BQ1268" s="1"/>
      <c r="BR1268" s="1"/>
      <c r="BS1268" s="1"/>
      <c r="BV1268" s="1"/>
      <c r="BW1268" s="2"/>
    </row>
    <row r="1269" spans="1:75" hidden="1" outlineLevel="1" x14ac:dyDescent="0.2">
      <c r="A1269" t="s">
        <v>636</v>
      </c>
      <c r="B1269" t="s">
        <v>2927</v>
      </c>
      <c r="C1269" s="25">
        <v>149180</v>
      </c>
      <c r="G1269" s="1">
        <f t="shared" si="402"/>
        <v>87298</v>
      </c>
      <c r="H1269" s="1">
        <f t="shared" si="403"/>
        <v>63310</v>
      </c>
      <c r="I1269" s="1">
        <v>62755</v>
      </c>
      <c r="J1269" s="2" t="str">
        <f t="shared" si="396"/>
        <v/>
      </c>
      <c r="K1269" s="2" t="str">
        <f t="shared" si="397"/>
        <v/>
      </c>
      <c r="L1269" s="10">
        <f t="shared" si="406"/>
        <v>2</v>
      </c>
      <c r="M1269" s="9">
        <f t="shared" si="380"/>
        <v>1</v>
      </c>
      <c r="N1269" s="8">
        <f t="shared" si="381"/>
        <v>3</v>
      </c>
      <c r="O1269" s="2">
        <f t="shared" si="398"/>
        <v>0.36369676281243557</v>
      </c>
      <c r="P1269" s="2">
        <f t="shared" si="399"/>
        <v>0.44160232765928198</v>
      </c>
      <c r="Q1269" s="2">
        <f t="shared" si="400"/>
        <v>0.18499851084790028</v>
      </c>
      <c r="R1269" s="2">
        <f t="shared" si="401"/>
        <v>9.7023986803821682E-3</v>
      </c>
      <c r="S1269" s="1">
        <v>31750</v>
      </c>
      <c r="T1269" s="1">
        <v>38551</v>
      </c>
      <c r="U1269" s="1">
        <v>16150</v>
      </c>
      <c r="V1269" s="1">
        <v>322</v>
      </c>
      <c r="W1269" s="1">
        <v>236</v>
      </c>
      <c r="AE1269" s="1">
        <v>282</v>
      </c>
      <c r="AF1269" s="1">
        <v>7</v>
      </c>
      <c r="AS1269" t="s">
        <v>636</v>
      </c>
      <c r="AT1269" t="s">
        <v>2927</v>
      </c>
      <c r="AW1269" s="42">
        <v>24</v>
      </c>
      <c r="AX1269" s="44">
        <v>43</v>
      </c>
      <c r="AY1269" s="48">
        <f t="shared" si="405"/>
        <v>24043</v>
      </c>
      <c r="BA1269" s="7" t="s">
        <v>2971</v>
      </c>
      <c r="BJ1269" s="1">
        <f t="shared" si="404"/>
        <v>63310</v>
      </c>
      <c r="BK1269" s="1">
        <v>51896</v>
      </c>
      <c r="BL1269" s="1">
        <v>7349</v>
      </c>
      <c r="BM1269" s="1">
        <v>3033</v>
      </c>
      <c r="BP1269" s="1">
        <v>1032</v>
      </c>
      <c r="BQ1269" s="1"/>
      <c r="BR1269" s="1"/>
      <c r="BS1269" s="1"/>
      <c r="BU1269" s="1"/>
      <c r="BV1269" s="1"/>
      <c r="BW1269" s="2"/>
    </row>
    <row r="1270" spans="1:75" hidden="1" outlineLevel="1" x14ac:dyDescent="0.2">
      <c r="A1270" t="s">
        <v>2582</v>
      </c>
      <c r="B1270" t="s">
        <v>2927</v>
      </c>
      <c r="C1270" s="25">
        <v>100647</v>
      </c>
      <c r="G1270" s="1">
        <f t="shared" si="402"/>
        <v>56429</v>
      </c>
      <c r="H1270" s="1">
        <f t="shared" si="403"/>
        <v>42714</v>
      </c>
      <c r="I1270" s="1">
        <v>42259</v>
      </c>
      <c r="J1270" s="2" t="str">
        <f t="shared" si="396"/>
        <v/>
      </c>
      <c r="K1270" s="2" t="str">
        <f t="shared" si="397"/>
        <v/>
      </c>
      <c r="L1270" s="10">
        <f t="shared" si="406"/>
        <v>1</v>
      </c>
      <c r="M1270" s="9">
        <f t="shared" si="380"/>
        <v>2</v>
      </c>
      <c r="N1270" s="8">
        <f t="shared" si="381"/>
        <v>3</v>
      </c>
      <c r="O1270" s="2">
        <f t="shared" si="398"/>
        <v>0.45143454606673872</v>
      </c>
      <c r="P1270" s="2">
        <f t="shared" si="399"/>
        <v>0.36603519466940759</v>
      </c>
      <c r="Q1270" s="2">
        <f t="shared" si="400"/>
        <v>0.16498608871325027</v>
      </c>
      <c r="R1270" s="2">
        <f t="shared" si="401"/>
        <v>1.7544170550603422E-2</v>
      </c>
      <c r="S1270" s="1">
        <v>25474</v>
      </c>
      <c r="T1270" s="1">
        <v>20655</v>
      </c>
      <c r="U1270" s="1">
        <v>9310</v>
      </c>
      <c r="V1270" s="1">
        <v>192</v>
      </c>
      <c r="W1270" s="1">
        <v>117</v>
      </c>
      <c r="AE1270" s="1">
        <v>676</v>
      </c>
      <c r="AF1270" s="1">
        <v>5</v>
      </c>
      <c r="AS1270" t="s">
        <v>2582</v>
      </c>
      <c r="AT1270" t="s">
        <v>2927</v>
      </c>
      <c r="AW1270" s="42">
        <v>24</v>
      </c>
      <c r="AX1270" s="44">
        <v>45</v>
      </c>
      <c r="AY1270" s="48">
        <f t="shared" si="405"/>
        <v>24045</v>
      </c>
      <c r="BA1270" s="7" t="s">
        <v>2971</v>
      </c>
      <c r="BJ1270" s="1">
        <f t="shared" si="404"/>
        <v>42714</v>
      </c>
      <c r="BK1270" s="1">
        <v>32109</v>
      </c>
      <c r="BL1270" s="1">
        <v>6415</v>
      </c>
      <c r="BM1270" s="1">
        <v>2829</v>
      </c>
      <c r="BP1270" s="1">
        <v>1361</v>
      </c>
      <c r="BQ1270" s="1"/>
      <c r="BR1270" s="1"/>
      <c r="BS1270" s="1"/>
      <c r="BT1270" s="1"/>
      <c r="BU1270" s="1"/>
      <c r="BV1270" s="1"/>
      <c r="BW1270" s="2"/>
    </row>
    <row r="1271" spans="1:75" hidden="1" outlineLevel="1" x14ac:dyDescent="0.2">
      <c r="A1271" t="s">
        <v>1655</v>
      </c>
      <c r="B1271" t="s">
        <v>2927</v>
      </c>
      <c r="C1271" s="25">
        <v>51578</v>
      </c>
      <c r="G1271" s="1">
        <f t="shared" si="402"/>
        <v>36080</v>
      </c>
      <c r="H1271" s="1">
        <f t="shared" si="403"/>
        <v>27652</v>
      </c>
      <c r="I1271" s="1">
        <v>27420</v>
      </c>
      <c r="J1271" s="2" t="str">
        <f t="shared" si="396"/>
        <v/>
      </c>
      <c r="K1271" s="2" t="str">
        <f t="shared" si="397"/>
        <v/>
      </c>
      <c r="L1271" s="10">
        <f t="shared" si="406"/>
        <v>1</v>
      </c>
      <c r="M1271" s="9">
        <f t="shared" si="380"/>
        <v>2</v>
      </c>
      <c r="N1271" s="8">
        <f t="shared" si="381"/>
        <v>3</v>
      </c>
      <c r="O1271" s="2">
        <f t="shared" si="398"/>
        <v>0.41565964523281596</v>
      </c>
      <c r="P1271" s="2">
        <f t="shared" si="399"/>
        <v>0.39975055432372508</v>
      </c>
      <c r="Q1271" s="2">
        <f t="shared" si="400"/>
        <v>0.16851441241685144</v>
      </c>
      <c r="R1271" s="2">
        <f t="shared" si="401"/>
        <v>1.6075388026607518E-2</v>
      </c>
      <c r="S1271" s="1">
        <v>14997</v>
      </c>
      <c r="T1271" s="1">
        <v>14423</v>
      </c>
      <c r="U1271" s="1">
        <v>6080</v>
      </c>
      <c r="V1271" s="1">
        <v>126</v>
      </c>
      <c r="W1271" s="1">
        <v>71</v>
      </c>
      <c r="AE1271" s="1">
        <v>382</v>
      </c>
      <c r="AF1271" s="1">
        <v>1</v>
      </c>
      <c r="AS1271" t="s">
        <v>1655</v>
      </c>
      <c r="AT1271" t="s">
        <v>2927</v>
      </c>
      <c r="AW1271" s="42">
        <v>24</v>
      </c>
      <c r="AX1271" s="44">
        <v>47</v>
      </c>
      <c r="AY1271" s="48">
        <f t="shared" si="405"/>
        <v>24047</v>
      </c>
      <c r="BA1271" s="7" t="s">
        <v>2971</v>
      </c>
      <c r="BJ1271" s="1">
        <f t="shared" si="404"/>
        <v>27652</v>
      </c>
      <c r="BK1271" s="1">
        <v>21840</v>
      </c>
      <c r="BL1271" s="1">
        <v>2824</v>
      </c>
      <c r="BM1271" s="1">
        <v>2425</v>
      </c>
      <c r="BP1271" s="1">
        <v>563</v>
      </c>
      <c r="BQ1271" s="1"/>
      <c r="BR1271" s="1"/>
      <c r="BS1271" s="1"/>
      <c r="BU1271" s="1"/>
      <c r="BV1271" s="1"/>
      <c r="BW1271" s="2"/>
    </row>
    <row r="1272" spans="1:75" collapsed="1" x14ac:dyDescent="0.2">
      <c r="A1272" t="s">
        <v>2382</v>
      </c>
      <c r="B1272" t="s">
        <v>502</v>
      </c>
      <c r="C1272" s="1">
        <f>SUM(C1248:C1271)</f>
        <v>5884563</v>
      </c>
      <c r="D1272" s="33">
        <v>4449000</v>
      </c>
      <c r="E1272" s="33">
        <v>4007000</v>
      </c>
      <c r="F1272" s="1">
        <f>SUM(F1248:F1271)</f>
        <v>0</v>
      </c>
      <c r="G1272" s="1">
        <f>SUM(G1248:G1271)</f>
        <v>3694660</v>
      </c>
      <c r="H1272" s="1">
        <f>SUM(H1248:H1271)</f>
        <v>2734062</v>
      </c>
      <c r="I1272" s="1">
        <v>2707327</v>
      </c>
      <c r="J1272" s="2">
        <f t="shared" si="396"/>
        <v>0.60852483704203186</v>
      </c>
      <c r="K1272" s="2" t="str">
        <f t="shared" si="397"/>
        <v/>
      </c>
      <c r="L1272" s="10">
        <f t="shared" si="406"/>
        <v>1</v>
      </c>
      <c r="M1272" s="9">
        <f t="shared" si="380"/>
        <v>2</v>
      </c>
      <c r="N1272" s="8">
        <f t="shared" si="381"/>
        <v>3</v>
      </c>
      <c r="O1272" s="2">
        <f t="shared" si="398"/>
        <v>0.55743803218699417</v>
      </c>
      <c r="P1272" s="2">
        <f t="shared" si="399"/>
        <v>0.25979602994592194</v>
      </c>
      <c r="Q1272" s="2">
        <f t="shared" si="400"/>
        <v>0.16642586868615786</v>
      </c>
      <c r="R1272" s="2">
        <f t="shared" si="401"/>
        <v>1.6340069180926037E-2</v>
      </c>
      <c r="S1272" s="1">
        <f t="shared" ref="S1272:W1272" si="407">SUM(S1248:S1271)</f>
        <v>2059544</v>
      </c>
      <c r="T1272" s="1">
        <f t="shared" si="407"/>
        <v>959858</v>
      </c>
      <c r="U1272" s="1">
        <f t="shared" si="407"/>
        <v>614887</v>
      </c>
      <c r="V1272" s="1">
        <f t="shared" si="407"/>
        <v>11256</v>
      </c>
      <c r="W1272" s="1">
        <f t="shared" si="407"/>
        <v>8716</v>
      </c>
      <c r="AE1272" s="1">
        <f>SUM(AE1248:AE1271)</f>
        <v>40268</v>
      </c>
      <c r="AF1272" s="1">
        <f>SUM(AF1248:AF1271)</f>
        <v>131</v>
      </c>
      <c r="AS1272" t="s">
        <v>2382</v>
      </c>
      <c r="AT1272" t="s">
        <v>502</v>
      </c>
      <c r="AW1272" s="42">
        <v>24</v>
      </c>
      <c r="AX1272" s="44"/>
      <c r="AY1272" s="42">
        <v>24</v>
      </c>
      <c r="BA1272" s="7" t="s">
        <v>655</v>
      </c>
      <c r="BJ1272" s="1">
        <f>SUM(BJ1248:BJ1271)</f>
        <v>2734062</v>
      </c>
      <c r="BK1272" s="1">
        <f>SUM(BK1248:BK1271)</f>
        <v>2068531</v>
      </c>
      <c r="BL1272" s="1">
        <f>SUM(BL1248:BL1271)</f>
        <v>430547</v>
      </c>
      <c r="BM1272" s="1">
        <f>SUM(BM1248:BM1271)</f>
        <v>155181</v>
      </c>
      <c r="BP1272" s="1">
        <f>SUM(BP1248:BP1271)</f>
        <v>79803</v>
      </c>
      <c r="BQ1272" s="1"/>
      <c r="BR1272" s="1"/>
      <c r="BS1272" s="1"/>
      <c r="BU1272" s="1"/>
      <c r="BV1272" s="1"/>
      <c r="BW1272" s="2"/>
    </row>
    <row r="1273" spans="1:75" x14ac:dyDescent="0.2">
      <c r="C1273" s="25"/>
      <c r="J1273" s="2"/>
      <c r="K1273" s="2"/>
      <c r="N1273" s="8"/>
      <c r="AW1273" s="42"/>
      <c r="AX1273" s="44"/>
      <c r="AY1273" s="48"/>
    </row>
    <row r="1274" spans="1:75" hidden="1" outlineLevel="1" x14ac:dyDescent="0.2">
      <c r="A1274" t="s">
        <v>2258</v>
      </c>
      <c r="B1274" t="s">
        <v>1230</v>
      </c>
      <c r="C1274" s="25">
        <v>215423</v>
      </c>
      <c r="F1274" s="1">
        <f>SUM(S1274:AN1274)</f>
        <v>169618</v>
      </c>
      <c r="H1274" s="1">
        <f>SUMIF('Town VTO'!$AI$728:$AI$1078,$AY1274,'Town VTO'!G$728:G$1078)</f>
        <v>133655</v>
      </c>
      <c r="I1274" s="1">
        <v>133115</v>
      </c>
      <c r="J1274" s="2" t="str">
        <f t="shared" ref="J1274:J1288" si="408">IF(D1274&gt;0,I1274/D1274,"")</f>
        <v/>
      </c>
      <c r="K1274" s="2">
        <f t="shared" ref="K1274:K1288" si="409">IF(F1274&gt;0,I1274/F1274,"")</f>
        <v>0.78479288754731225</v>
      </c>
      <c r="L1274" s="10">
        <f t="shared" si="406"/>
        <v>2</v>
      </c>
      <c r="M1274" s="9">
        <f t="shared" si="380"/>
        <v>3</v>
      </c>
      <c r="N1274" s="8">
        <f t="shared" si="381"/>
        <v>1</v>
      </c>
      <c r="O1274" s="2">
        <f t="shared" ref="O1274:O1288" si="410">IF(SUM($S1274:$AO1274)=0,"-",S1274/SUM($S1274:$AO1274))</f>
        <v>0.2603202490301737</v>
      </c>
      <c r="P1274" s="2">
        <f t="shared" ref="P1274:P1288" si="411">IF(SUM($S1274:$AO1274)=0,"-",T1274/SUM($S1274:$AO1274))</f>
        <v>0.16331993066773573</v>
      </c>
      <c r="Q1274" s="2">
        <f t="shared" ref="Q1274:Q1288" si="412">IF(SUM($S1274:$AO1274)=0,"-",U1274/SUM($S1274:$AO1274))</f>
        <v>0.5711245268780436</v>
      </c>
      <c r="R1274" s="2">
        <f t="shared" ref="R1274:R1288" si="413">IF(SUM($S1274:$AO1274)=0,"-",(1-O1274-P1274-Q1274))</f>
        <v>5.2352934240469384E-3</v>
      </c>
      <c r="S1274" s="1">
        <f>SUMIF('Town VTO'!$AI$728:$AI$1078,$AY1274,'Town VTO'!R$728:R$1078)</f>
        <v>44155</v>
      </c>
      <c r="T1274" s="1">
        <f>SUMIF('Town VTO'!$AI$728:$AI$1078,$AY1274,'Town VTO'!S$728:S$1078)</f>
        <v>27702</v>
      </c>
      <c r="U1274" s="1">
        <f>SUMIF('Town VTO'!$AI$728:$AI$1078,$AY1274,'Town VTO'!T$728:T$1078)</f>
        <v>96873</v>
      </c>
      <c r="V1274" s="1">
        <f>SUMIF('Town VTO'!$AI$728:$AI$1078,$AY1274,'Town VTO'!U$728:U$1078)</f>
        <v>483</v>
      </c>
      <c r="W1274" s="1">
        <f>SUMIF('Town VTO'!$AI$728:$AI$1078,$AY1274,'Town VTO'!V$728:V$1078)</f>
        <v>256</v>
      </c>
      <c r="AE1274" s="1">
        <f>SUMIF('Town VTO'!$AI$728:$AI$1078,$AY1274,'Town VTO'!W$728:W$1078)</f>
        <v>149</v>
      </c>
      <c r="AS1274" t="s">
        <v>2258</v>
      </c>
      <c r="AT1274" t="s">
        <v>1230</v>
      </c>
      <c r="AW1274" s="42">
        <v>25</v>
      </c>
      <c r="AX1274" s="44">
        <v>1</v>
      </c>
      <c r="AY1274" s="48">
        <f t="shared" si="405"/>
        <v>25001</v>
      </c>
      <c r="BA1274" s="7" t="s">
        <v>2971</v>
      </c>
    </row>
    <row r="1275" spans="1:75" hidden="1" outlineLevel="1" x14ac:dyDescent="0.2">
      <c r="A1275" t="s">
        <v>2166</v>
      </c>
      <c r="B1275" t="s">
        <v>1230</v>
      </c>
      <c r="C1275" s="25">
        <v>130016</v>
      </c>
      <c r="F1275" s="1">
        <f t="shared" ref="F1275:F1287" si="414">SUM(S1275:AN1275)</f>
        <v>90592</v>
      </c>
      <c r="H1275" s="1">
        <f>SUMIF('Town VTO'!$AI$728:$AI$1078,$AY1275,'Town VTO'!G$728:G$1078)</f>
        <v>64832</v>
      </c>
      <c r="I1275" s="1">
        <v>64486</v>
      </c>
      <c r="J1275" s="2" t="str">
        <f t="shared" si="408"/>
        <v/>
      </c>
      <c r="K1275" s="2">
        <f t="shared" si="409"/>
        <v>0.71182885906040272</v>
      </c>
      <c r="L1275" s="10">
        <f t="shared" si="406"/>
        <v>2</v>
      </c>
      <c r="M1275" s="9">
        <f t="shared" si="380"/>
        <v>3</v>
      </c>
      <c r="N1275" s="8">
        <f t="shared" si="381"/>
        <v>1</v>
      </c>
      <c r="O1275" s="2">
        <f t="shared" si="410"/>
        <v>0.37153391027905336</v>
      </c>
      <c r="P1275" s="2">
        <f t="shared" si="411"/>
        <v>9.2039032144118682E-2</v>
      </c>
      <c r="Q1275" s="2">
        <f t="shared" si="412"/>
        <v>0.52832479689155776</v>
      </c>
      <c r="R1275" s="2">
        <f t="shared" si="413"/>
        <v>8.1022606852702017E-3</v>
      </c>
      <c r="S1275" s="1">
        <f>SUMIF('Town VTO'!$AI$728:$AI$1078,$AY1275,'Town VTO'!R$728:R$1078)</f>
        <v>33658</v>
      </c>
      <c r="T1275" s="1">
        <f>SUMIF('Town VTO'!$AI$728:$AI$1078,$AY1275,'Town VTO'!S$728:S$1078)</f>
        <v>8338</v>
      </c>
      <c r="U1275" s="1">
        <f>SUMIF('Town VTO'!$AI$728:$AI$1078,$AY1275,'Town VTO'!T$728:T$1078)</f>
        <v>47862</v>
      </c>
      <c r="V1275" s="1">
        <f>SUMIF('Town VTO'!$AI$728:$AI$1078,$AY1275,'Town VTO'!U$728:U$1078)</f>
        <v>330</v>
      </c>
      <c r="W1275" s="1">
        <f>SUMIF('Town VTO'!$AI$728:$AI$1078,$AY1275,'Town VTO'!V$728:V$1078)</f>
        <v>328</v>
      </c>
      <c r="AE1275" s="1">
        <f>SUMIF('Town VTO'!$AI$728:$AI$1078,$AY1275,'Town VTO'!W$728:W$1078)</f>
        <v>76</v>
      </c>
      <c r="AS1275" t="s">
        <v>2166</v>
      </c>
      <c r="AT1275" t="s">
        <v>1230</v>
      </c>
      <c r="AW1275" s="42">
        <v>25</v>
      </c>
      <c r="AX1275" s="44">
        <v>3</v>
      </c>
      <c r="AY1275" s="48">
        <f t="shared" si="405"/>
        <v>25003</v>
      </c>
      <c r="BA1275" s="7" t="s">
        <v>2971</v>
      </c>
    </row>
    <row r="1276" spans="1:75" hidden="1" outlineLevel="1" x14ac:dyDescent="0.2">
      <c r="A1276" t="s">
        <v>2076</v>
      </c>
      <c r="B1276" t="s">
        <v>1230</v>
      </c>
      <c r="C1276" s="25">
        <v>551082</v>
      </c>
      <c r="F1276" s="1">
        <f t="shared" si="414"/>
        <v>352306</v>
      </c>
      <c r="H1276" s="1">
        <f>SUMIF('Town VTO'!$AI$728:$AI$1078,$AY1276,'Town VTO'!G$728:G$1078)</f>
        <v>243390</v>
      </c>
      <c r="I1276" s="1">
        <v>241509</v>
      </c>
      <c r="J1276" s="2" t="str">
        <f t="shared" si="408"/>
        <v/>
      </c>
      <c r="K1276" s="2">
        <f t="shared" si="409"/>
        <v>0.68550918803540106</v>
      </c>
      <c r="L1276" s="10">
        <f t="shared" si="406"/>
        <v>2</v>
      </c>
      <c r="M1276" s="9">
        <f t="shared" si="380"/>
        <v>3</v>
      </c>
      <c r="N1276" s="8">
        <f t="shared" si="381"/>
        <v>1</v>
      </c>
      <c r="O1276" s="2">
        <f t="shared" si="410"/>
        <v>0.35804385959932561</v>
      </c>
      <c r="P1276" s="2">
        <f t="shared" si="411"/>
        <v>0.10323412033856931</v>
      </c>
      <c r="Q1276" s="2">
        <f t="shared" si="412"/>
        <v>0.53277548494774429</v>
      </c>
      <c r="R1276" s="2">
        <f t="shared" si="413"/>
        <v>5.9465351143608292E-3</v>
      </c>
      <c r="S1276" s="1">
        <f>SUMIF('Town VTO'!$AI$728:$AI$1078,$AY1276,'Town VTO'!R$728:R$1078)</f>
        <v>126141</v>
      </c>
      <c r="T1276" s="1">
        <f>SUMIF('Town VTO'!$AI$728:$AI$1078,$AY1276,'Town VTO'!S$728:S$1078)</f>
        <v>36370</v>
      </c>
      <c r="U1276" s="1">
        <f>SUMIF('Town VTO'!$AI$728:$AI$1078,$AY1276,'Town VTO'!T$728:T$1078)</f>
        <v>187700</v>
      </c>
      <c r="V1276" s="1">
        <f>SUMIF('Town VTO'!$AI$728:$AI$1078,$AY1276,'Town VTO'!U$728:U$1078)</f>
        <v>1308</v>
      </c>
      <c r="W1276" s="1">
        <f>SUMIF('Town VTO'!$AI$728:$AI$1078,$AY1276,'Town VTO'!V$728:V$1078)</f>
        <v>410</v>
      </c>
      <c r="AE1276" s="1">
        <f>SUMIF('Town VTO'!$AI$728:$AI$1078,$AY1276,'Town VTO'!W$728:W$1078)</f>
        <v>377</v>
      </c>
      <c r="AS1276" t="s">
        <v>2076</v>
      </c>
      <c r="AT1276" t="s">
        <v>1230</v>
      </c>
      <c r="AW1276" s="42">
        <v>25</v>
      </c>
      <c r="AX1276" s="44">
        <v>5</v>
      </c>
      <c r="AY1276" s="48">
        <f t="shared" si="405"/>
        <v>25005</v>
      </c>
      <c r="BA1276" s="7" t="s">
        <v>2971</v>
      </c>
    </row>
    <row r="1277" spans="1:75" hidden="1" outlineLevel="1" x14ac:dyDescent="0.2">
      <c r="A1277" t="s">
        <v>2857</v>
      </c>
      <c r="B1277" t="s">
        <v>1230</v>
      </c>
      <c r="C1277" s="25">
        <v>17041</v>
      </c>
      <c r="F1277" s="1">
        <f t="shared" si="414"/>
        <v>14000</v>
      </c>
      <c r="H1277" s="1">
        <f>SUMIF('Town VTO'!$AI$728:$AI$1078,$AY1277,'Town VTO'!G$728:G$1078)</f>
        <v>11029</v>
      </c>
      <c r="I1277" s="1">
        <v>10968</v>
      </c>
      <c r="J1277" s="2" t="str">
        <f t="shared" si="408"/>
        <v/>
      </c>
      <c r="K1277" s="2">
        <f t="shared" si="409"/>
        <v>0.78342857142857147</v>
      </c>
      <c r="L1277" s="10">
        <f t="shared" si="406"/>
        <v>2</v>
      </c>
      <c r="M1277" s="9">
        <f t="shared" si="380"/>
        <v>3</v>
      </c>
      <c r="N1277" s="8">
        <f t="shared" si="381"/>
        <v>1</v>
      </c>
      <c r="O1277" s="2">
        <f t="shared" si="410"/>
        <v>0.36421428571428571</v>
      </c>
      <c r="P1277" s="2">
        <f t="shared" si="411"/>
        <v>0.10264285714285715</v>
      </c>
      <c r="Q1277" s="2">
        <f t="shared" si="412"/>
        <v>0.52749999999999997</v>
      </c>
      <c r="R1277" s="2">
        <f t="shared" si="413"/>
        <v>5.6428571428571717E-3</v>
      </c>
      <c r="S1277" s="1">
        <f>SUMIF('Town VTO'!$AI$728:$AI$1078,$AY1277,'Town VTO'!R$728:R$1078)</f>
        <v>5099</v>
      </c>
      <c r="T1277" s="1">
        <f>SUMIF('Town VTO'!$AI$728:$AI$1078,$AY1277,'Town VTO'!S$728:S$1078)</f>
        <v>1437</v>
      </c>
      <c r="U1277" s="1">
        <f>SUMIF('Town VTO'!$AI$728:$AI$1078,$AY1277,'Town VTO'!T$728:T$1078)</f>
        <v>7385</v>
      </c>
      <c r="V1277" s="1">
        <f>SUMIF('Town VTO'!$AI$728:$AI$1078,$AY1277,'Town VTO'!U$728:U$1078)</f>
        <v>35</v>
      </c>
      <c r="W1277" s="1">
        <f>SUMIF('Town VTO'!$AI$728:$AI$1078,$AY1277,'Town VTO'!V$728:V$1078)</f>
        <v>31</v>
      </c>
      <c r="AE1277" s="1">
        <f>SUMIF('Town VTO'!$AI$728:$AI$1078,$AY1277,'Town VTO'!W$728:W$1078)</f>
        <v>13</v>
      </c>
      <c r="AS1277" t="s">
        <v>2857</v>
      </c>
      <c r="AT1277" t="s">
        <v>1230</v>
      </c>
      <c r="AW1277" s="42">
        <v>25</v>
      </c>
      <c r="AX1277" s="44">
        <v>7</v>
      </c>
      <c r="AY1277" s="48">
        <f t="shared" si="405"/>
        <v>25007</v>
      </c>
      <c r="BA1277" s="7" t="s">
        <v>2971</v>
      </c>
    </row>
    <row r="1278" spans="1:75" hidden="1" outlineLevel="1" x14ac:dyDescent="0.2">
      <c r="A1278" t="s">
        <v>774</v>
      </c>
      <c r="B1278" t="s">
        <v>1230</v>
      </c>
      <c r="C1278" s="25">
        <v>755618</v>
      </c>
      <c r="F1278" s="1">
        <f t="shared" si="414"/>
        <v>501176</v>
      </c>
      <c r="H1278" s="1">
        <f>SUMIF('Town VTO'!$AI$728:$AI$1078,$AY1278,'Town VTO'!G$728:G$1078)</f>
        <v>368102</v>
      </c>
      <c r="I1278" s="1">
        <v>366357</v>
      </c>
      <c r="J1278" s="2" t="str">
        <f t="shared" si="408"/>
        <v/>
      </c>
      <c r="K1278" s="2">
        <f t="shared" si="409"/>
        <v>0.73099470046450743</v>
      </c>
      <c r="L1278" s="10">
        <f t="shared" si="406"/>
        <v>2</v>
      </c>
      <c r="M1278" s="9">
        <f t="shared" si="380"/>
        <v>3</v>
      </c>
      <c r="N1278" s="8">
        <f t="shared" si="381"/>
        <v>1</v>
      </c>
      <c r="O1278" s="2">
        <f t="shared" si="410"/>
        <v>0.32415159544750749</v>
      </c>
      <c r="P1278" s="2">
        <f t="shared" si="411"/>
        <v>0.11864095647038166</v>
      </c>
      <c r="Q1278" s="2">
        <f t="shared" si="412"/>
        <v>0.5519418328092327</v>
      </c>
      <c r="R1278" s="2">
        <f t="shared" si="413"/>
        <v>5.2656152728781658E-3</v>
      </c>
      <c r="S1278" s="1">
        <f>SUMIF('Town VTO'!$AI$728:$AI$1078,$AY1278,'Town VTO'!R$728:R$1078)</f>
        <v>162457</v>
      </c>
      <c r="T1278" s="1">
        <f>SUMIF('Town VTO'!$AI$728:$AI$1078,$AY1278,'Town VTO'!S$728:S$1078)</f>
        <v>59460</v>
      </c>
      <c r="U1278" s="1">
        <f>SUMIF('Town VTO'!$AI$728:$AI$1078,$AY1278,'Town VTO'!T$728:T$1078)</f>
        <v>276620</v>
      </c>
      <c r="V1278" s="1">
        <f>SUMIF('Town VTO'!$AI$728:$AI$1078,$AY1278,'Town VTO'!U$728:U$1078)</f>
        <v>1536</v>
      </c>
      <c r="W1278" s="1">
        <f>SUMIF('Town VTO'!$AI$728:$AI$1078,$AY1278,'Town VTO'!V$728:V$1078)</f>
        <v>544</v>
      </c>
      <c r="AE1278" s="1">
        <f>SUMIF('Town VTO'!$AI$728:$AI$1078,$AY1278,'Town VTO'!W$728:W$1078)</f>
        <v>559</v>
      </c>
      <c r="AS1278" t="s">
        <v>774</v>
      </c>
      <c r="AT1278" t="s">
        <v>1230</v>
      </c>
      <c r="AW1278" s="42">
        <v>25</v>
      </c>
      <c r="AX1278" s="44">
        <v>9</v>
      </c>
      <c r="AY1278" s="48">
        <f t="shared" si="405"/>
        <v>25009</v>
      </c>
      <c r="BA1278" s="7" t="s">
        <v>2971</v>
      </c>
    </row>
    <row r="1279" spans="1:75" hidden="1" outlineLevel="1" x14ac:dyDescent="0.2">
      <c r="A1279" t="s">
        <v>1057</v>
      </c>
      <c r="B1279" t="s">
        <v>1230</v>
      </c>
      <c r="C1279" s="25">
        <v>71540</v>
      </c>
      <c r="F1279" s="1">
        <f t="shared" si="414"/>
        <v>49772</v>
      </c>
      <c r="H1279" s="1">
        <f>SUMIF('Town VTO'!$AI$728:$AI$1078,$AY1279,'Town VTO'!G$728:G$1078)</f>
        <v>38026</v>
      </c>
      <c r="I1279" s="1">
        <v>37758</v>
      </c>
      <c r="J1279" s="2" t="str">
        <f t="shared" si="408"/>
        <v/>
      </c>
      <c r="K1279" s="2">
        <f t="shared" si="409"/>
        <v>0.75861930402636024</v>
      </c>
      <c r="L1279" s="10">
        <f t="shared" si="406"/>
        <v>2</v>
      </c>
      <c r="M1279" s="9">
        <f t="shared" si="380"/>
        <v>3</v>
      </c>
      <c r="N1279" s="8">
        <f t="shared" si="381"/>
        <v>1</v>
      </c>
      <c r="O1279" s="2">
        <f t="shared" si="410"/>
        <v>0.30446837579361891</v>
      </c>
      <c r="P1279" s="2">
        <f t="shared" si="411"/>
        <v>9.3928313107771444E-2</v>
      </c>
      <c r="Q1279" s="2">
        <f t="shared" si="412"/>
        <v>0.59368721369444666</v>
      </c>
      <c r="R1279" s="2">
        <f t="shared" si="413"/>
        <v>7.9160974041629917E-3</v>
      </c>
      <c r="S1279" s="1">
        <f>SUMIF('Town VTO'!$AI$728:$AI$1078,$AY1279,'Town VTO'!R$728:R$1078)</f>
        <v>15154</v>
      </c>
      <c r="T1279" s="1">
        <f>SUMIF('Town VTO'!$AI$728:$AI$1078,$AY1279,'Town VTO'!S$728:S$1078)</f>
        <v>4675</v>
      </c>
      <c r="U1279" s="1">
        <f>SUMIF('Town VTO'!$AI$728:$AI$1078,$AY1279,'Town VTO'!T$728:T$1078)</f>
        <v>29549</v>
      </c>
      <c r="V1279" s="1">
        <f>SUMIF('Town VTO'!$AI$728:$AI$1078,$AY1279,'Town VTO'!U$728:U$1078)</f>
        <v>157</v>
      </c>
      <c r="W1279" s="1">
        <f>SUMIF('Town VTO'!$AI$728:$AI$1078,$AY1279,'Town VTO'!V$728:V$1078)</f>
        <v>191</v>
      </c>
      <c r="AE1279" s="1">
        <f>SUMIF('Town VTO'!$AI$728:$AI$1078,$AY1279,'Town VTO'!W$728:W$1078)</f>
        <v>46</v>
      </c>
      <c r="AS1279" t="s">
        <v>1057</v>
      </c>
      <c r="AT1279" t="s">
        <v>1230</v>
      </c>
      <c r="AW1279" s="42">
        <v>25</v>
      </c>
      <c r="AX1279" s="44">
        <v>11</v>
      </c>
      <c r="AY1279" s="48">
        <f t="shared" si="405"/>
        <v>25011</v>
      </c>
      <c r="BA1279" s="7" t="s">
        <v>2971</v>
      </c>
    </row>
    <row r="1280" spans="1:75" hidden="1" outlineLevel="1" x14ac:dyDescent="0.2">
      <c r="A1280" t="s">
        <v>2688</v>
      </c>
      <c r="B1280" t="s">
        <v>1230</v>
      </c>
      <c r="C1280" s="25">
        <v>465923</v>
      </c>
      <c r="F1280" s="1">
        <f t="shared" si="414"/>
        <v>302242</v>
      </c>
      <c r="H1280" s="1">
        <f>SUMIF('Town VTO'!$AI$728:$AI$1078,$AY1280,'Town VTO'!G$728:G$1078)</f>
        <v>201883</v>
      </c>
      <c r="I1280" s="1">
        <v>200399</v>
      </c>
      <c r="J1280" s="2" t="str">
        <f t="shared" si="408"/>
        <v/>
      </c>
      <c r="K1280" s="2">
        <f t="shared" si="409"/>
        <v>0.66304153625240703</v>
      </c>
      <c r="L1280" s="10">
        <f t="shared" si="406"/>
        <v>2</v>
      </c>
      <c r="M1280" s="9">
        <f t="shared" si="380"/>
        <v>3</v>
      </c>
      <c r="N1280" s="8">
        <f t="shared" si="381"/>
        <v>1</v>
      </c>
      <c r="O1280" s="2">
        <f t="shared" si="410"/>
        <v>0.39235777952766326</v>
      </c>
      <c r="P1280" s="2">
        <f t="shared" si="411"/>
        <v>0.12800669662058881</v>
      </c>
      <c r="Q1280" s="2">
        <f t="shared" si="412"/>
        <v>0.47375943780149682</v>
      </c>
      <c r="R1280" s="2">
        <f t="shared" si="413"/>
        <v>5.8760860502510837E-3</v>
      </c>
      <c r="S1280" s="1">
        <f>SUMIF('Town VTO'!$AI$728:$AI$1078,$AY1280,'Town VTO'!R$728:R$1078)</f>
        <v>118587</v>
      </c>
      <c r="T1280" s="1">
        <f>SUMIF('Town VTO'!$AI$728:$AI$1078,$AY1280,'Town VTO'!S$728:S$1078)</f>
        <v>38689</v>
      </c>
      <c r="U1280" s="1">
        <f>SUMIF('Town VTO'!$AI$728:$AI$1078,$AY1280,'Town VTO'!T$728:T$1078)</f>
        <v>143190</v>
      </c>
      <c r="V1280" s="1">
        <f>SUMIF('Town VTO'!$AI$728:$AI$1078,$AY1280,'Town VTO'!U$728:U$1078)</f>
        <v>1032</v>
      </c>
      <c r="W1280" s="1">
        <f>SUMIF('Town VTO'!$AI$728:$AI$1078,$AY1280,'Town VTO'!V$728:V$1078)</f>
        <v>472</v>
      </c>
      <c r="AE1280" s="1">
        <f>SUMIF('Town VTO'!$AI$728:$AI$1078,$AY1280,'Town VTO'!W$728:W$1078)</f>
        <v>272</v>
      </c>
      <c r="AS1280" t="s">
        <v>2688</v>
      </c>
      <c r="AT1280" t="s">
        <v>1230</v>
      </c>
      <c r="AW1280" s="42">
        <v>25</v>
      </c>
      <c r="AX1280" s="44">
        <v>13</v>
      </c>
      <c r="AY1280" s="48">
        <f t="shared" si="405"/>
        <v>25013</v>
      </c>
      <c r="BA1280" s="7" t="s">
        <v>2971</v>
      </c>
    </row>
    <row r="1281" spans="1:53" hidden="1" outlineLevel="1" x14ac:dyDescent="0.2">
      <c r="A1281" t="s">
        <v>2039</v>
      </c>
      <c r="B1281" t="s">
        <v>1230</v>
      </c>
      <c r="C1281" s="25">
        <v>159795</v>
      </c>
      <c r="F1281" s="1">
        <f t="shared" si="414"/>
        <v>107477</v>
      </c>
      <c r="H1281" s="1">
        <f>SUMIF('Town VTO'!$AI$728:$AI$1078,$AY1281,'Town VTO'!G$728:G$1078)</f>
        <v>82215</v>
      </c>
      <c r="I1281" s="1">
        <v>81621</v>
      </c>
      <c r="J1281" s="2" t="str">
        <f t="shared" si="408"/>
        <v/>
      </c>
      <c r="K1281" s="2">
        <f t="shared" si="409"/>
        <v>0.75942759846292696</v>
      </c>
      <c r="L1281" s="10">
        <f t="shared" si="406"/>
        <v>2</v>
      </c>
      <c r="M1281" s="9">
        <f t="shared" si="380"/>
        <v>3</v>
      </c>
      <c r="N1281" s="8">
        <f t="shared" si="381"/>
        <v>1</v>
      </c>
      <c r="O1281" s="2">
        <f t="shared" si="410"/>
        <v>0.37611768099221227</v>
      </c>
      <c r="P1281" s="2">
        <f t="shared" si="411"/>
        <v>8.6474315434930268E-2</v>
      </c>
      <c r="Q1281" s="2">
        <f t="shared" si="412"/>
        <v>0.52893177144877512</v>
      </c>
      <c r="R1281" s="2">
        <f t="shared" si="413"/>
        <v>8.476232124082439E-3</v>
      </c>
      <c r="S1281" s="1">
        <f>SUMIF('Town VTO'!$AI$728:$AI$1078,$AY1281,'Town VTO'!R$728:R$1078)</f>
        <v>40424</v>
      </c>
      <c r="T1281" s="1">
        <f>SUMIF('Town VTO'!$AI$728:$AI$1078,$AY1281,'Town VTO'!S$728:S$1078)</f>
        <v>9294</v>
      </c>
      <c r="U1281" s="1">
        <f>SUMIF('Town VTO'!$AI$728:$AI$1078,$AY1281,'Town VTO'!T$728:T$1078)</f>
        <v>56848</v>
      </c>
      <c r="V1281" s="1">
        <f>SUMIF('Town VTO'!$AI$728:$AI$1078,$AY1281,'Town VTO'!U$728:U$1078)</f>
        <v>311</v>
      </c>
      <c r="W1281" s="1">
        <f>SUMIF('Town VTO'!$AI$728:$AI$1078,$AY1281,'Town VTO'!V$728:V$1078)</f>
        <v>484</v>
      </c>
      <c r="AE1281" s="1">
        <f>SUMIF('Town VTO'!$AI$728:$AI$1078,$AY1281,'Town VTO'!W$728:W$1078)</f>
        <v>116</v>
      </c>
      <c r="AS1281" t="s">
        <v>2039</v>
      </c>
      <c r="AT1281" t="s">
        <v>1230</v>
      </c>
      <c r="AW1281" s="42">
        <v>25</v>
      </c>
      <c r="AX1281" s="44">
        <v>15</v>
      </c>
      <c r="AY1281" s="48">
        <f t="shared" si="405"/>
        <v>25015</v>
      </c>
      <c r="BA1281" s="7" t="s">
        <v>2971</v>
      </c>
    </row>
    <row r="1282" spans="1:53" hidden="1" outlineLevel="1" x14ac:dyDescent="0.2">
      <c r="A1282" t="s">
        <v>464</v>
      </c>
      <c r="B1282" t="s">
        <v>1230</v>
      </c>
      <c r="C1282" s="25">
        <v>1537215</v>
      </c>
      <c r="F1282" s="1">
        <f t="shared" si="414"/>
        <v>984117</v>
      </c>
      <c r="H1282" s="1">
        <f>SUMIF('Town VTO'!$AI$728:$AI$1078,$AY1282,'Town VTO'!G$728:G$1078)</f>
        <v>757380</v>
      </c>
      <c r="I1282" s="1">
        <v>754170</v>
      </c>
      <c r="J1282" s="2" t="str">
        <f t="shared" si="408"/>
        <v/>
      </c>
      <c r="K1282" s="2">
        <f t="shared" si="409"/>
        <v>0.76634180691929921</v>
      </c>
      <c r="L1282" s="10">
        <f t="shared" si="406"/>
        <v>2</v>
      </c>
      <c r="M1282" s="9">
        <f t="shared" ref="M1282:M1345" si="415">IF(T1282&gt;0,RANK(T1282,$S1282:$AP1282),"")</f>
        <v>3</v>
      </c>
      <c r="N1282" s="8">
        <f t="shared" ref="N1282:N1345" si="416">IF(U1282&gt;0,RANK(U1282,$S1282:$AP1282),"")</f>
        <v>1</v>
      </c>
      <c r="O1282" s="2">
        <f t="shared" si="410"/>
        <v>0.36634363597011332</v>
      </c>
      <c r="P1282" s="2">
        <f t="shared" si="411"/>
        <v>0.10232218323634283</v>
      </c>
      <c r="Q1282" s="2">
        <f t="shared" si="412"/>
        <v>0.5261630476864031</v>
      </c>
      <c r="R1282" s="2">
        <f t="shared" si="413"/>
        <v>5.1711331071407907E-3</v>
      </c>
      <c r="S1282" s="1">
        <f>SUMIF('Town VTO'!$AI$728:$AI$1078,$AY1282,'Town VTO'!R$728:R$1078)</f>
        <v>360525</v>
      </c>
      <c r="T1282" s="1">
        <f>SUMIF('Town VTO'!$AI$728:$AI$1078,$AY1282,'Town VTO'!S$728:S$1078)</f>
        <v>100697</v>
      </c>
      <c r="U1282" s="1">
        <f>SUMIF('Town VTO'!$AI$728:$AI$1078,$AY1282,'Town VTO'!T$728:T$1078)</f>
        <v>517806</v>
      </c>
      <c r="V1282" s="1">
        <f>SUMIF('Town VTO'!$AI$728:$AI$1078,$AY1282,'Town VTO'!U$728:U$1078)</f>
        <v>2761</v>
      </c>
      <c r="W1282" s="1">
        <f>SUMIF('Town VTO'!$AI$728:$AI$1078,$AY1282,'Town VTO'!V$728:V$1078)</f>
        <v>1510</v>
      </c>
      <c r="AE1282" s="1">
        <f>SUMIF('Town VTO'!$AI$728:$AI$1078,$AY1282,'Town VTO'!W$728:W$1078)</f>
        <v>818</v>
      </c>
      <c r="AS1282" t="s">
        <v>464</v>
      </c>
      <c r="AT1282" t="s">
        <v>1230</v>
      </c>
      <c r="AW1282" s="42">
        <v>25</v>
      </c>
      <c r="AX1282" s="44">
        <v>17</v>
      </c>
      <c r="AY1282" s="48">
        <f t="shared" si="405"/>
        <v>25017</v>
      </c>
      <c r="BA1282" s="7" t="s">
        <v>2971</v>
      </c>
    </row>
    <row r="1283" spans="1:53" hidden="1" outlineLevel="1" x14ac:dyDescent="0.2">
      <c r="A1283" t="s">
        <v>2960</v>
      </c>
      <c r="B1283" t="s">
        <v>1230</v>
      </c>
      <c r="C1283" s="25">
        <v>10298</v>
      </c>
      <c r="F1283" s="1">
        <f t="shared" si="414"/>
        <v>8443</v>
      </c>
      <c r="H1283" s="1">
        <f>SUMIF('Town VTO'!$AI$728:$AI$1078,$AY1283,'Town VTO'!G$728:G$1078)</f>
        <v>6145</v>
      </c>
      <c r="I1283" s="1">
        <v>6120</v>
      </c>
      <c r="J1283" s="2" t="str">
        <f t="shared" si="408"/>
        <v/>
      </c>
      <c r="K1283" s="2">
        <f t="shared" si="409"/>
        <v>0.7248608314580125</v>
      </c>
      <c r="L1283" s="10">
        <f t="shared" si="406"/>
        <v>2</v>
      </c>
      <c r="M1283" s="9">
        <f t="shared" si="415"/>
        <v>3</v>
      </c>
      <c r="N1283" s="8">
        <f t="shared" si="416"/>
        <v>1</v>
      </c>
      <c r="O1283" s="2">
        <f t="shared" si="410"/>
        <v>0.29112874570650243</v>
      </c>
      <c r="P1283" s="2">
        <f t="shared" si="411"/>
        <v>0.1533814994670141</v>
      </c>
      <c r="Q1283" s="2">
        <f t="shared" si="412"/>
        <v>0.54968613052232618</v>
      </c>
      <c r="R1283" s="2">
        <f t="shared" si="413"/>
        <v>5.8036243041573732E-3</v>
      </c>
      <c r="S1283" s="1">
        <f>SUMIF('Town VTO'!$AI$728:$AI$1078,$AY1283,'Town VTO'!R$728:R$1078)</f>
        <v>2458</v>
      </c>
      <c r="T1283" s="1">
        <f>SUMIF('Town VTO'!$AI$728:$AI$1078,$AY1283,'Town VTO'!S$728:S$1078)</f>
        <v>1295</v>
      </c>
      <c r="U1283" s="1">
        <f>SUMIF('Town VTO'!$AI$728:$AI$1078,$AY1283,'Town VTO'!T$728:T$1078)</f>
        <v>4641</v>
      </c>
      <c r="V1283" s="1">
        <f>SUMIF('Town VTO'!$AI$728:$AI$1078,$AY1283,'Town VTO'!U$728:U$1078)</f>
        <v>19</v>
      </c>
      <c r="W1283" s="1">
        <f>SUMIF('Town VTO'!$AI$728:$AI$1078,$AY1283,'Town VTO'!V$728:V$1078)</f>
        <v>21</v>
      </c>
      <c r="AE1283" s="1">
        <f>SUMIF('Town VTO'!$AI$728:$AI$1078,$AY1283,'Town VTO'!W$728:W$1078)</f>
        <v>9</v>
      </c>
      <c r="AS1283" t="s">
        <v>2960</v>
      </c>
      <c r="AT1283" t="s">
        <v>1230</v>
      </c>
      <c r="AW1283" s="42">
        <v>25</v>
      </c>
      <c r="AX1283" s="44">
        <v>19</v>
      </c>
      <c r="AY1283" s="48">
        <f t="shared" si="405"/>
        <v>25019</v>
      </c>
      <c r="BA1283" s="7" t="s">
        <v>2971</v>
      </c>
    </row>
    <row r="1284" spans="1:53" hidden="1" outlineLevel="1" x14ac:dyDescent="0.2">
      <c r="A1284" t="s">
        <v>693</v>
      </c>
      <c r="B1284" t="s">
        <v>1230</v>
      </c>
      <c r="C1284" s="25">
        <v>681845</v>
      </c>
      <c r="F1284" s="1">
        <f t="shared" si="414"/>
        <v>465126</v>
      </c>
      <c r="H1284" s="1">
        <f>SUMIF('Town VTO'!$AI$728:$AI$1078,$AY1284,'Town VTO'!G$728:G$1078)</f>
        <v>358263</v>
      </c>
      <c r="I1284" s="1">
        <v>356523</v>
      </c>
      <c r="J1284" s="2" t="str">
        <f t="shared" si="408"/>
        <v/>
      </c>
      <c r="K1284" s="2">
        <f t="shared" si="409"/>
        <v>0.76650842997381352</v>
      </c>
      <c r="L1284" s="10">
        <f t="shared" si="406"/>
        <v>2</v>
      </c>
      <c r="M1284" s="9">
        <f t="shared" si="415"/>
        <v>3</v>
      </c>
      <c r="N1284" s="8">
        <f t="shared" si="416"/>
        <v>1</v>
      </c>
      <c r="O1284" s="2">
        <f t="shared" si="410"/>
        <v>0.34286623409570738</v>
      </c>
      <c r="P1284" s="2">
        <f t="shared" si="411"/>
        <v>0.11640716709020782</v>
      </c>
      <c r="Q1284" s="2">
        <f t="shared" si="412"/>
        <v>0.53663093441347076</v>
      </c>
      <c r="R1284" s="2">
        <f t="shared" si="413"/>
        <v>4.0956644006140408E-3</v>
      </c>
      <c r="S1284" s="1">
        <f>SUMIF('Town VTO'!$AI$728:$AI$1078,$AY1284,'Town VTO'!R$728:R$1078)</f>
        <v>159476</v>
      </c>
      <c r="T1284" s="1">
        <f>SUMIF('Town VTO'!$AI$728:$AI$1078,$AY1284,'Town VTO'!S$728:S$1078)</f>
        <v>54144</v>
      </c>
      <c r="U1284" s="1">
        <f>SUMIF('Town VTO'!$AI$728:$AI$1078,$AY1284,'Town VTO'!T$728:T$1078)</f>
        <v>249601</v>
      </c>
      <c r="V1284" s="1">
        <f>SUMIF('Town VTO'!$AI$728:$AI$1078,$AY1284,'Town VTO'!U$728:U$1078)</f>
        <v>1134</v>
      </c>
      <c r="W1284" s="1">
        <f>SUMIF('Town VTO'!$AI$728:$AI$1078,$AY1284,'Town VTO'!V$728:V$1078)</f>
        <v>433</v>
      </c>
      <c r="AE1284" s="1">
        <f>SUMIF('Town VTO'!$AI$728:$AI$1078,$AY1284,'Town VTO'!W$728:W$1078)</f>
        <v>338</v>
      </c>
      <c r="AS1284" t="s">
        <v>693</v>
      </c>
      <c r="AT1284" t="s">
        <v>1230</v>
      </c>
      <c r="AW1284" s="42">
        <v>25</v>
      </c>
      <c r="AX1284" s="44">
        <v>21</v>
      </c>
      <c r="AY1284" s="48">
        <f t="shared" si="405"/>
        <v>25021</v>
      </c>
      <c r="BA1284" s="7" t="s">
        <v>2971</v>
      </c>
    </row>
    <row r="1285" spans="1:53" hidden="1" outlineLevel="1" x14ac:dyDescent="0.2">
      <c r="A1285" t="s">
        <v>216</v>
      </c>
      <c r="B1285" t="s">
        <v>1230</v>
      </c>
      <c r="C1285" s="25">
        <v>499759</v>
      </c>
      <c r="F1285" s="1">
        <f t="shared" si="414"/>
        <v>341301</v>
      </c>
      <c r="H1285" s="1">
        <f>SUMIF('Town VTO'!$AI$728:$AI$1078,$AY1285,'Town VTO'!G$728:G$1078)</f>
        <v>257734</v>
      </c>
      <c r="I1285" s="1">
        <v>256531</v>
      </c>
      <c r="J1285" s="2" t="str">
        <f t="shared" si="408"/>
        <v/>
      </c>
      <c r="K1285" s="2">
        <f t="shared" si="409"/>
        <v>0.75162686309152327</v>
      </c>
      <c r="L1285" s="10">
        <f t="shared" si="406"/>
        <v>2</v>
      </c>
      <c r="M1285" s="9">
        <f t="shared" si="415"/>
        <v>3</v>
      </c>
      <c r="N1285" s="8">
        <f t="shared" si="416"/>
        <v>1</v>
      </c>
      <c r="O1285" s="2">
        <f t="shared" si="410"/>
        <v>0.28486292158534549</v>
      </c>
      <c r="P1285" s="2">
        <f t="shared" si="411"/>
        <v>0.13596209797217118</v>
      </c>
      <c r="Q1285" s="2">
        <f t="shared" si="412"/>
        <v>0.57419110990005884</v>
      </c>
      <c r="R1285" s="2">
        <f t="shared" si="413"/>
        <v>4.9838705424244401E-3</v>
      </c>
      <c r="S1285" s="1">
        <f>SUMIF('Town VTO'!$AI$728:$AI$1078,$AY1285,'Town VTO'!R$728:R$1078)</f>
        <v>97224</v>
      </c>
      <c r="T1285" s="1">
        <f>SUMIF('Town VTO'!$AI$728:$AI$1078,$AY1285,'Town VTO'!S$728:S$1078)</f>
        <v>46404</v>
      </c>
      <c r="U1285" s="1">
        <f>SUMIF('Town VTO'!$AI$728:$AI$1078,$AY1285,'Town VTO'!T$728:T$1078)</f>
        <v>195972</v>
      </c>
      <c r="V1285" s="1">
        <f>SUMIF('Town VTO'!$AI$728:$AI$1078,$AY1285,'Town VTO'!U$728:U$1078)</f>
        <v>1123</v>
      </c>
      <c r="W1285" s="1">
        <f>SUMIF('Town VTO'!$AI$728:$AI$1078,$AY1285,'Town VTO'!V$728:V$1078)</f>
        <v>335</v>
      </c>
      <c r="AE1285" s="1">
        <f>SUMIF('Town VTO'!$AI$728:$AI$1078,$AY1285,'Town VTO'!W$728:W$1078)</f>
        <v>243</v>
      </c>
      <c r="AS1285" t="s">
        <v>216</v>
      </c>
      <c r="AT1285" t="s">
        <v>1230</v>
      </c>
      <c r="AW1285" s="42">
        <v>25</v>
      </c>
      <c r="AX1285" s="44">
        <v>23</v>
      </c>
      <c r="AY1285" s="48">
        <f t="shared" si="405"/>
        <v>25023</v>
      </c>
      <c r="BA1285" s="7" t="s">
        <v>2971</v>
      </c>
    </row>
    <row r="1286" spans="1:53" hidden="1" outlineLevel="1" x14ac:dyDescent="0.2">
      <c r="A1286" t="s">
        <v>1372</v>
      </c>
      <c r="B1286" t="s">
        <v>1230</v>
      </c>
      <c r="C1286" s="25">
        <v>744426</v>
      </c>
      <c r="F1286" s="1">
        <f t="shared" si="414"/>
        <v>439067</v>
      </c>
      <c r="H1286" s="1">
        <f>SUMIF('Town VTO'!$AI$728:$AI$1078,$AY1286,'Town VTO'!G$728:G$1078)</f>
        <v>290674</v>
      </c>
      <c r="I1286" s="1">
        <v>289098</v>
      </c>
      <c r="J1286" s="2" t="str">
        <f t="shared" si="408"/>
        <v/>
      </c>
      <c r="K1286" s="2">
        <f t="shared" si="409"/>
        <v>0.65843709502194425</v>
      </c>
      <c r="L1286" s="10">
        <f t="shared" si="406"/>
        <v>1</v>
      </c>
      <c r="M1286" s="9">
        <f t="shared" si="415"/>
        <v>3</v>
      </c>
      <c r="N1286" s="8">
        <f t="shared" si="416"/>
        <v>2</v>
      </c>
      <c r="O1286" s="2">
        <f t="shared" si="410"/>
        <v>0.5379793972218363</v>
      </c>
      <c r="P1286" s="2">
        <f t="shared" si="411"/>
        <v>6.7581940797190404E-2</v>
      </c>
      <c r="Q1286" s="2">
        <f t="shared" si="412"/>
        <v>0.38921394684638105</v>
      </c>
      <c r="R1286" s="2">
        <f t="shared" si="413"/>
        <v>5.2247151345922727E-3</v>
      </c>
      <c r="S1286" s="1">
        <f>SUMIF('Town VTO'!$AI$728:$AI$1078,$AY1286,'Town VTO'!R$728:R$1078)</f>
        <v>236209</v>
      </c>
      <c r="T1286" s="1">
        <f>SUMIF('Town VTO'!$AI$728:$AI$1078,$AY1286,'Town VTO'!S$728:S$1078)</f>
        <v>29673</v>
      </c>
      <c r="U1286" s="1">
        <f>SUMIF('Town VTO'!$AI$728:$AI$1078,$AY1286,'Town VTO'!T$728:T$1078)</f>
        <v>170891</v>
      </c>
      <c r="V1286" s="1">
        <f>SUMIF('Town VTO'!$AI$728:$AI$1078,$AY1286,'Town VTO'!U$728:U$1078)</f>
        <v>1197</v>
      </c>
      <c r="W1286" s="1">
        <f>SUMIF('Town VTO'!$AI$728:$AI$1078,$AY1286,'Town VTO'!V$728:V$1078)</f>
        <v>736</v>
      </c>
      <c r="AE1286" s="1">
        <f>SUMIF('Town VTO'!$AI$728:$AI$1078,$AY1286,'Town VTO'!W$728:W$1078)</f>
        <v>361</v>
      </c>
      <c r="AS1286" t="s">
        <v>1372</v>
      </c>
      <c r="AT1286" t="s">
        <v>1230</v>
      </c>
      <c r="AW1286" s="42">
        <v>25</v>
      </c>
      <c r="AX1286" s="44">
        <v>25</v>
      </c>
      <c r="AY1286" s="48">
        <f t="shared" si="405"/>
        <v>25025</v>
      </c>
      <c r="BA1286" s="7" t="s">
        <v>2971</v>
      </c>
    </row>
    <row r="1287" spans="1:53" hidden="1" outlineLevel="1" x14ac:dyDescent="0.2">
      <c r="A1287" t="s">
        <v>1655</v>
      </c>
      <c r="B1287" t="s">
        <v>1230</v>
      </c>
      <c r="C1287" s="25">
        <v>806163</v>
      </c>
      <c r="F1287" s="1">
        <f t="shared" si="414"/>
        <v>517604</v>
      </c>
      <c r="H1287" s="1">
        <f>SUMIF('Town VTO'!$AI$728:$AI$1078,$AY1287,'Town VTO'!G$728:G$1078)</f>
        <v>370868</v>
      </c>
      <c r="I1287" s="1">
        <v>369112</v>
      </c>
      <c r="J1287" s="2" t="str">
        <f t="shared" si="408"/>
        <v/>
      </c>
      <c r="K1287" s="2">
        <f t="shared" si="409"/>
        <v>0.71311659106189285</v>
      </c>
      <c r="L1287" s="10">
        <f t="shared" si="406"/>
        <v>2</v>
      </c>
      <c r="M1287" s="9">
        <f t="shared" si="415"/>
        <v>3</v>
      </c>
      <c r="N1287" s="8">
        <f t="shared" si="416"/>
        <v>1</v>
      </c>
      <c r="O1287" s="2">
        <f t="shared" si="410"/>
        <v>0.29004026244001208</v>
      </c>
      <c r="P1287" s="2">
        <f t="shared" si="411"/>
        <v>0.12735798023199202</v>
      </c>
      <c r="Q1287" s="2">
        <f t="shared" si="412"/>
        <v>0.57637692135300345</v>
      </c>
      <c r="R1287" s="2">
        <f t="shared" si="413"/>
        <v>6.2248359749925708E-3</v>
      </c>
      <c r="S1287" s="1">
        <f>SUMIF('Town VTO'!$AI$728:$AI$1078,$AY1287,'Town VTO'!R$728:R$1078)</f>
        <v>150126</v>
      </c>
      <c r="T1287" s="1">
        <f>SUMIF('Town VTO'!$AI$728:$AI$1078,$AY1287,'Town VTO'!S$728:S$1078)</f>
        <v>65921</v>
      </c>
      <c r="U1287" s="1">
        <f>SUMIF('Town VTO'!$AI$728:$AI$1078,$AY1287,'Town VTO'!T$728:T$1078)</f>
        <v>298335</v>
      </c>
      <c r="V1287" s="1">
        <f>SUMIF('Town VTO'!$AI$728:$AI$1078,$AY1287,'Town VTO'!U$728:U$1078)</f>
        <v>1910</v>
      </c>
      <c r="W1287" s="1">
        <f>SUMIF('Town VTO'!$AI$728:$AI$1078,$AY1287,'Town VTO'!V$728:V$1078)</f>
        <v>756</v>
      </c>
      <c r="AE1287" s="1">
        <f>SUMIF('Town VTO'!$AI$728:$AI$1078,$AY1287,'Town VTO'!W$728:W$1078)</f>
        <v>556</v>
      </c>
      <c r="AS1287" t="s">
        <v>1655</v>
      </c>
      <c r="AT1287" t="s">
        <v>1230</v>
      </c>
      <c r="AW1287" s="42">
        <v>25</v>
      </c>
      <c r="AX1287" s="44">
        <v>27</v>
      </c>
      <c r="AY1287" s="48">
        <f t="shared" si="405"/>
        <v>25027</v>
      </c>
      <c r="BA1287" s="7" t="s">
        <v>2971</v>
      </c>
    </row>
    <row r="1288" spans="1:53" collapsed="1" x14ac:dyDescent="0.2">
      <c r="A1288" t="s">
        <v>2322</v>
      </c>
      <c r="B1288" t="s">
        <v>502</v>
      </c>
      <c r="C1288" s="1">
        <f>SUM(C1274:C1287)</f>
        <v>6646144</v>
      </c>
      <c r="D1288" s="33">
        <v>5170000</v>
      </c>
      <c r="E1288" s="33">
        <v>4774000</v>
      </c>
      <c r="F1288" s="1">
        <f>SUM(F1274:F1287)</f>
        <v>4342841</v>
      </c>
      <c r="H1288" s="1">
        <f>SUM(H1274:H1287)</f>
        <v>3184196</v>
      </c>
      <c r="I1288" s="1">
        <v>3167767</v>
      </c>
      <c r="J1288" s="2">
        <f t="shared" si="408"/>
        <v>0.61272088974854932</v>
      </c>
      <c r="K1288" s="2">
        <f t="shared" si="409"/>
        <v>0.72942274423585851</v>
      </c>
      <c r="L1288" s="10">
        <f t="shared" si="406"/>
        <v>2</v>
      </c>
      <c r="M1288" s="9">
        <f t="shared" si="415"/>
        <v>3</v>
      </c>
      <c r="N1288" s="8">
        <f t="shared" si="416"/>
        <v>1</v>
      </c>
      <c r="O1288" s="2">
        <f t="shared" si="410"/>
        <v>0.35729905838136833</v>
      </c>
      <c r="P1288" s="2">
        <f t="shared" si="411"/>
        <v>0.11147057882155943</v>
      </c>
      <c r="Q1288" s="2">
        <f t="shared" si="412"/>
        <v>0.52575560560471823</v>
      </c>
      <c r="R1288" s="2">
        <f t="shared" si="413"/>
        <v>5.4747571923540184E-3</v>
      </c>
      <c r="S1288" s="1">
        <f t="shared" ref="S1288:W1288" si="417">SUM(S1274:S1287)</f>
        <v>1551693</v>
      </c>
      <c r="T1288" s="1">
        <f t="shared" si="417"/>
        <v>484099</v>
      </c>
      <c r="U1288" s="1">
        <f t="shared" si="417"/>
        <v>2283273</v>
      </c>
      <c r="V1288" s="1">
        <f t="shared" si="417"/>
        <v>13336</v>
      </c>
      <c r="W1288" s="1">
        <f t="shared" si="417"/>
        <v>6507</v>
      </c>
      <c r="AE1288" s="1">
        <f t="shared" ref="AE1288" si="418">SUM(AE1274:AE1287)</f>
        <v>3933</v>
      </c>
      <c r="AS1288" t="s">
        <v>2322</v>
      </c>
      <c r="AT1288" t="s">
        <v>502</v>
      </c>
      <c r="AW1288" s="42">
        <v>25</v>
      </c>
      <c r="AX1288" s="44"/>
      <c r="AY1288" s="42">
        <v>25</v>
      </c>
      <c r="BA1288" s="7" t="s">
        <v>655</v>
      </c>
    </row>
    <row r="1289" spans="1:53" x14ac:dyDescent="0.2">
      <c r="C1289" s="25"/>
      <c r="J1289" s="2"/>
      <c r="K1289" s="2"/>
      <c r="N1289" s="8"/>
      <c r="AW1289" s="42"/>
      <c r="AX1289" s="44"/>
      <c r="AY1289" s="48"/>
    </row>
    <row r="1290" spans="1:53" ht="13" hidden="1" customHeight="1" outlineLevel="1" x14ac:dyDescent="0.2">
      <c r="A1290" t="s">
        <v>282</v>
      </c>
      <c r="B1290" t="s">
        <v>2934</v>
      </c>
      <c r="C1290" s="25">
        <v>10635</v>
      </c>
      <c r="F1290" s="1">
        <v>9510</v>
      </c>
      <c r="H1290" s="1">
        <v>6168</v>
      </c>
      <c r="I1290" s="1">
        <v>6104</v>
      </c>
      <c r="J1290" s="2" t="str">
        <f t="shared" ref="J1290:J1321" si="419">IF(D1290&gt;0,I1290/D1290,"")</f>
        <v/>
      </c>
      <c r="K1290" s="2">
        <f t="shared" ref="K1290:K1321" si="420">IF(F1290&gt;0,I1290/F1290,"")</f>
        <v>0.641850683491062</v>
      </c>
      <c r="L1290" s="10" t="str">
        <f t="shared" si="406"/>
        <v/>
      </c>
      <c r="M1290" s="9" t="str">
        <f t="shared" si="415"/>
        <v/>
      </c>
      <c r="N1290" s="8" t="str">
        <f t="shared" si="416"/>
        <v/>
      </c>
      <c r="O1290" s="2" t="str">
        <f t="shared" ref="O1290:O1321" si="421">IF(SUM($S1290:$AO1290)=0,"-",S1290/SUM($S1290:$AO1290))</f>
        <v>-</v>
      </c>
      <c r="P1290" s="2" t="str">
        <f t="shared" ref="P1290:P1321" si="422">IF(SUM($S1290:$AO1290)=0,"-",T1290/SUM($S1290:$AO1290))</f>
        <v>-</v>
      </c>
      <c r="Q1290" s="2" t="str">
        <f t="shared" ref="Q1290:Q1321" si="423">IF(SUM($S1290:$AO1290)=0,"-",U1290/SUM($S1290:$AO1290))</f>
        <v>-</v>
      </c>
      <c r="R1290" s="2" t="str">
        <f t="shared" ref="R1290:R1321" si="424">IF(SUM($S1290:$AO1290)=0,"-",(1-O1290-P1290-Q1290))</f>
        <v>-</v>
      </c>
      <c r="AS1290" t="s">
        <v>282</v>
      </c>
      <c r="AT1290" t="s">
        <v>2934</v>
      </c>
      <c r="AW1290" s="42">
        <v>26</v>
      </c>
      <c r="AX1290" s="44">
        <v>1</v>
      </c>
      <c r="AY1290" s="48">
        <f t="shared" si="405"/>
        <v>26001</v>
      </c>
      <c r="BA1290" s="7" t="s">
        <v>2971</v>
      </c>
    </row>
    <row r="1291" spans="1:53" ht="13" hidden="1" customHeight="1" outlineLevel="1" x14ac:dyDescent="0.2">
      <c r="A1291" t="s">
        <v>1892</v>
      </c>
      <c r="B1291" t="s">
        <v>2934</v>
      </c>
      <c r="C1291" s="25">
        <v>9541</v>
      </c>
      <c r="F1291" s="1">
        <v>7332</v>
      </c>
      <c r="H1291" s="1">
        <v>4671</v>
      </c>
      <c r="I1291" s="1">
        <v>4618</v>
      </c>
      <c r="J1291" s="2" t="str">
        <f t="shared" si="419"/>
        <v/>
      </c>
      <c r="K1291" s="2">
        <f t="shared" si="420"/>
        <v>0.62984178941625746</v>
      </c>
      <c r="L1291" s="10" t="str">
        <f t="shared" si="406"/>
        <v/>
      </c>
      <c r="M1291" s="9" t="str">
        <f t="shared" si="415"/>
        <v/>
      </c>
      <c r="N1291" s="8" t="str">
        <f t="shared" si="416"/>
        <v/>
      </c>
      <c r="O1291" s="2" t="str">
        <f t="shared" si="421"/>
        <v>-</v>
      </c>
      <c r="P1291" s="2" t="str">
        <f t="shared" si="422"/>
        <v>-</v>
      </c>
      <c r="Q1291" s="2" t="str">
        <f t="shared" si="423"/>
        <v>-</v>
      </c>
      <c r="R1291" s="2" t="str">
        <f t="shared" si="424"/>
        <v>-</v>
      </c>
      <c r="AS1291" t="s">
        <v>1892</v>
      </c>
      <c r="AT1291" t="s">
        <v>2934</v>
      </c>
      <c r="AW1291" s="42">
        <v>26</v>
      </c>
      <c r="AX1291" s="44">
        <v>3</v>
      </c>
      <c r="AY1291" s="48">
        <f t="shared" si="405"/>
        <v>26003</v>
      </c>
      <c r="BA1291" s="7" t="s">
        <v>2971</v>
      </c>
    </row>
    <row r="1292" spans="1:53" ht="13" hidden="1" customHeight="1" outlineLevel="1" x14ac:dyDescent="0.2">
      <c r="A1292" t="s">
        <v>1048</v>
      </c>
      <c r="B1292" t="s">
        <v>2934</v>
      </c>
      <c r="C1292" s="25">
        <v>112039</v>
      </c>
      <c r="F1292" s="1">
        <v>80065</v>
      </c>
      <c r="H1292" s="1">
        <v>53562</v>
      </c>
      <c r="I1292" s="1">
        <v>52619</v>
      </c>
      <c r="J1292" s="2" t="str">
        <f t="shared" si="419"/>
        <v/>
      </c>
      <c r="K1292" s="2">
        <f t="shared" si="420"/>
        <v>0.65720352213826261</v>
      </c>
      <c r="L1292" s="10" t="str">
        <f t="shared" si="406"/>
        <v/>
      </c>
      <c r="M1292" s="9" t="str">
        <f t="shared" si="415"/>
        <v/>
      </c>
      <c r="N1292" s="8" t="str">
        <f t="shared" si="416"/>
        <v/>
      </c>
      <c r="O1292" s="2" t="str">
        <f t="shared" si="421"/>
        <v>-</v>
      </c>
      <c r="P1292" s="2" t="str">
        <f t="shared" si="422"/>
        <v>-</v>
      </c>
      <c r="Q1292" s="2" t="str">
        <f t="shared" si="423"/>
        <v>-</v>
      </c>
      <c r="R1292" s="2" t="str">
        <f t="shared" si="424"/>
        <v>-</v>
      </c>
      <c r="AS1292" t="s">
        <v>1048</v>
      </c>
      <c r="AT1292" t="s">
        <v>2934</v>
      </c>
      <c r="AW1292" s="42">
        <v>26</v>
      </c>
      <c r="AX1292" s="44">
        <v>5</v>
      </c>
      <c r="AY1292" s="48">
        <f t="shared" si="405"/>
        <v>26005</v>
      </c>
      <c r="BA1292" s="7" t="s">
        <v>2971</v>
      </c>
    </row>
    <row r="1293" spans="1:53" ht="13" hidden="1" customHeight="1" outlineLevel="1" x14ac:dyDescent="0.2">
      <c r="A1293" t="s">
        <v>339</v>
      </c>
      <c r="B1293" t="s">
        <v>2934</v>
      </c>
      <c r="C1293" s="25">
        <v>29234</v>
      </c>
      <c r="F1293" s="1">
        <v>23620</v>
      </c>
      <c r="H1293" s="1">
        <v>14173</v>
      </c>
      <c r="I1293" s="1">
        <v>14014</v>
      </c>
      <c r="J1293" s="2" t="str">
        <f t="shared" si="419"/>
        <v/>
      </c>
      <c r="K1293" s="2">
        <f t="shared" si="420"/>
        <v>0.59331075359864527</v>
      </c>
      <c r="L1293" s="10" t="str">
        <f t="shared" si="406"/>
        <v/>
      </c>
      <c r="M1293" s="9" t="str">
        <f t="shared" si="415"/>
        <v/>
      </c>
      <c r="N1293" s="8" t="str">
        <f t="shared" si="416"/>
        <v/>
      </c>
      <c r="O1293" s="2" t="str">
        <f t="shared" si="421"/>
        <v>-</v>
      </c>
      <c r="P1293" s="2" t="str">
        <f t="shared" si="422"/>
        <v>-</v>
      </c>
      <c r="Q1293" s="2" t="str">
        <f t="shared" si="423"/>
        <v>-</v>
      </c>
      <c r="R1293" s="2" t="str">
        <f t="shared" si="424"/>
        <v>-</v>
      </c>
      <c r="AS1293" t="s">
        <v>339</v>
      </c>
      <c r="AT1293" t="s">
        <v>2934</v>
      </c>
      <c r="AW1293" s="42">
        <v>26</v>
      </c>
      <c r="AX1293" s="44">
        <v>7</v>
      </c>
      <c r="AY1293" s="48">
        <f t="shared" si="405"/>
        <v>26007</v>
      </c>
      <c r="BA1293" s="7" t="s">
        <v>2971</v>
      </c>
    </row>
    <row r="1294" spans="1:53" ht="13" hidden="1" customHeight="1" outlineLevel="1" x14ac:dyDescent="0.2">
      <c r="A1294" t="s">
        <v>670</v>
      </c>
      <c r="B1294" t="s">
        <v>2934</v>
      </c>
      <c r="C1294" s="25">
        <v>23406</v>
      </c>
      <c r="F1294" s="1">
        <v>19717</v>
      </c>
      <c r="H1294" s="1">
        <v>13328</v>
      </c>
      <c r="I1294" s="1">
        <v>13195</v>
      </c>
      <c r="J1294" s="2" t="str">
        <f t="shared" si="419"/>
        <v/>
      </c>
      <c r="K1294" s="2">
        <f t="shared" si="420"/>
        <v>0.66921945529238724</v>
      </c>
      <c r="L1294" s="10" t="str">
        <f t="shared" si="406"/>
        <v/>
      </c>
      <c r="M1294" s="9" t="str">
        <f t="shared" si="415"/>
        <v/>
      </c>
      <c r="N1294" s="8" t="str">
        <f t="shared" si="416"/>
        <v/>
      </c>
      <c r="O1294" s="2" t="str">
        <f t="shared" si="421"/>
        <v>-</v>
      </c>
      <c r="P1294" s="2" t="str">
        <f t="shared" si="422"/>
        <v>-</v>
      </c>
      <c r="Q1294" s="2" t="str">
        <f t="shared" si="423"/>
        <v>-</v>
      </c>
      <c r="R1294" s="2" t="str">
        <f t="shared" si="424"/>
        <v>-</v>
      </c>
      <c r="AS1294" t="s">
        <v>670</v>
      </c>
      <c r="AT1294" t="s">
        <v>2934</v>
      </c>
      <c r="AW1294" s="42">
        <v>26</v>
      </c>
      <c r="AX1294" s="44">
        <v>9</v>
      </c>
      <c r="AY1294" s="48">
        <f t="shared" si="405"/>
        <v>26009</v>
      </c>
      <c r="BA1294" s="7" t="s">
        <v>2971</v>
      </c>
    </row>
    <row r="1295" spans="1:53" ht="13" hidden="1" customHeight="1" outlineLevel="1" x14ac:dyDescent="0.2">
      <c r="A1295" t="s">
        <v>1069</v>
      </c>
      <c r="B1295" t="s">
        <v>2934</v>
      </c>
      <c r="C1295" s="25">
        <v>15477</v>
      </c>
      <c r="F1295" s="1">
        <v>12305</v>
      </c>
      <c r="H1295" s="1">
        <v>7924</v>
      </c>
      <c r="I1295" s="1">
        <v>7841</v>
      </c>
      <c r="J1295" s="2" t="str">
        <f t="shared" si="419"/>
        <v/>
      </c>
      <c r="K1295" s="2">
        <f t="shared" si="420"/>
        <v>0.63722064201544093</v>
      </c>
      <c r="L1295" s="10" t="str">
        <f t="shared" si="406"/>
        <v/>
      </c>
      <c r="M1295" s="9" t="str">
        <f t="shared" si="415"/>
        <v/>
      </c>
      <c r="N1295" s="8" t="str">
        <f t="shared" si="416"/>
        <v/>
      </c>
      <c r="O1295" s="2" t="str">
        <f t="shared" si="421"/>
        <v>-</v>
      </c>
      <c r="P1295" s="2" t="str">
        <f t="shared" si="422"/>
        <v>-</v>
      </c>
      <c r="Q1295" s="2" t="str">
        <f t="shared" si="423"/>
        <v>-</v>
      </c>
      <c r="R1295" s="2" t="str">
        <f t="shared" si="424"/>
        <v>-</v>
      </c>
      <c r="AS1295" t="s">
        <v>1069</v>
      </c>
      <c r="AT1295" t="s">
        <v>2934</v>
      </c>
      <c r="AW1295" s="42">
        <v>26</v>
      </c>
      <c r="AX1295" s="44">
        <v>11</v>
      </c>
      <c r="AY1295" s="48">
        <f t="shared" si="405"/>
        <v>26011</v>
      </c>
      <c r="BA1295" s="7" t="s">
        <v>2971</v>
      </c>
    </row>
    <row r="1296" spans="1:53" ht="13" hidden="1" customHeight="1" outlineLevel="1" x14ac:dyDescent="0.2">
      <c r="A1296" t="s">
        <v>817</v>
      </c>
      <c r="B1296" t="s">
        <v>2934</v>
      </c>
      <c r="C1296" s="25">
        <v>8683</v>
      </c>
      <c r="F1296" s="1">
        <v>6424</v>
      </c>
      <c r="H1296" s="1">
        <v>3540</v>
      </c>
      <c r="I1296" s="1">
        <v>3490</v>
      </c>
      <c r="J1296" s="2" t="str">
        <f t="shared" si="419"/>
        <v/>
      </c>
      <c r="K1296" s="2">
        <f t="shared" si="420"/>
        <v>0.54327521793275213</v>
      </c>
      <c r="L1296" s="10" t="str">
        <f t="shared" si="406"/>
        <v/>
      </c>
      <c r="M1296" s="9" t="str">
        <f t="shared" si="415"/>
        <v/>
      </c>
      <c r="N1296" s="8" t="str">
        <f t="shared" si="416"/>
        <v/>
      </c>
      <c r="O1296" s="2" t="str">
        <f t="shared" si="421"/>
        <v>-</v>
      </c>
      <c r="P1296" s="2" t="str">
        <f t="shared" si="422"/>
        <v>-</v>
      </c>
      <c r="Q1296" s="2" t="str">
        <f t="shared" si="423"/>
        <v>-</v>
      </c>
      <c r="R1296" s="2" t="str">
        <f t="shared" si="424"/>
        <v>-</v>
      </c>
      <c r="AS1296" t="s">
        <v>817</v>
      </c>
      <c r="AT1296" t="s">
        <v>2934</v>
      </c>
      <c r="AW1296" s="42">
        <v>26</v>
      </c>
      <c r="AX1296" s="44">
        <v>13</v>
      </c>
      <c r="AY1296" s="48">
        <f t="shared" si="405"/>
        <v>26013</v>
      </c>
      <c r="BA1296" s="7" t="s">
        <v>2971</v>
      </c>
    </row>
    <row r="1297" spans="1:53" ht="13" hidden="1" customHeight="1" outlineLevel="1" x14ac:dyDescent="0.2">
      <c r="A1297" t="s">
        <v>1243</v>
      </c>
      <c r="B1297" t="s">
        <v>2934</v>
      </c>
      <c r="C1297" s="25">
        <v>58990</v>
      </c>
      <c r="F1297" s="1">
        <v>43861</v>
      </c>
      <c r="H1297" s="1">
        <v>28769</v>
      </c>
      <c r="I1297" s="1">
        <v>28512</v>
      </c>
      <c r="J1297" s="2" t="str">
        <f t="shared" si="419"/>
        <v/>
      </c>
      <c r="K1297" s="2">
        <f t="shared" si="420"/>
        <v>0.65005357834978683</v>
      </c>
      <c r="L1297" s="10" t="str">
        <f t="shared" si="406"/>
        <v/>
      </c>
      <c r="M1297" s="9" t="str">
        <f t="shared" si="415"/>
        <v/>
      </c>
      <c r="N1297" s="8" t="str">
        <f t="shared" si="416"/>
        <v/>
      </c>
      <c r="O1297" s="2" t="str">
        <f t="shared" si="421"/>
        <v>-</v>
      </c>
      <c r="P1297" s="2" t="str">
        <f t="shared" si="422"/>
        <v>-</v>
      </c>
      <c r="Q1297" s="2" t="str">
        <f t="shared" si="423"/>
        <v>-</v>
      </c>
      <c r="R1297" s="2" t="str">
        <f t="shared" si="424"/>
        <v>-</v>
      </c>
      <c r="AS1297" t="s">
        <v>1243</v>
      </c>
      <c r="AT1297" t="s">
        <v>2934</v>
      </c>
      <c r="AW1297" s="42">
        <v>26</v>
      </c>
      <c r="AX1297" s="44">
        <v>15</v>
      </c>
      <c r="AY1297" s="48">
        <f t="shared" si="405"/>
        <v>26015</v>
      </c>
      <c r="BA1297" s="7" t="s">
        <v>2971</v>
      </c>
    </row>
    <row r="1298" spans="1:53" ht="13" hidden="1" customHeight="1" outlineLevel="1" x14ac:dyDescent="0.2">
      <c r="A1298" t="s">
        <v>2919</v>
      </c>
      <c r="B1298" t="s">
        <v>2934</v>
      </c>
      <c r="C1298" s="25">
        <v>106935</v>
      </c>
      <c r="F1298" s="1">
        <v>80351</v>
      </c>
      <c r="H1298" s="1">
        <v>54000</v>
      </c>
      <c r="I1298" s="1">
        <v>53381</v>
      </c>
      <c r="J1298" s="2" t="str">
        <f t="shared" si="419"/>
        <v/>
      </c>
      <c r="K1298" s="2">
        <f t="shared" si="420"/>
        <v>0.66434767457778998</v>
      </c>
      <c r="L1298" s="10" t="str">
        <f t="shared" si="406"/>
        <v/>
      </c>
      <c r="M1298" s="9" t="str">
        <f t="shared" si="415"/>
        <v/>
      </c>
      <c r="N1298" s="8" t="str">
        <f t="shared" si="416"/>
        <v/>
      </c>
      <c r="O1298" s="2" t="str">
        <f t="shared" si="421"/>
        <v>-</v>
      </c>
      <c r="P1298" s="2" t="str">
        <f t="shared" si="422"/>
        <v>-</v>
      </c>
      <c r="Q1298" s="2" t="str">
        <f t="shared" si="423"/>
        <v>-</v>
      </c>
      <c r="R1298" s="2" t="str">
        <f t="shared" si="424"/>
        <v>-</v>
      </c>
      <c r="AS1298" t="s">
        <v>2919</v>
      </c>
      <c r="AT1298" t="s">
        <v>2934</v>
      </c>
      <c r="AW1298" s="42">
        <v>26</v>
      </c>
      <c r="AX1298" s="44">
        <v>17</v>
      </c>
      <c r="AY1298" s="48">
        <f t="shared" si="405"/>
        <v>26017</v>
      </c>
      <c r="BA1298" s="7" t="s">
        <v>2971</v>
      </c>
    </row>
    <row r="1299" spans="1:53" ht="13" hidden="1" customHeight="1" outlineLevel="1" x14ac:dyDescent="0.2">
      <c r="A1299" t="s">
        <v>1049</v>
      </c>
      <c r="B1299" t="s">
        <v>2934</v>
      </c>
      <c r="C1299" s="25">
        <v>17465</v>
      </c>
      <c r="F1299" s="1">
        <v>14471</v>
      </c>
      <c r="H1299" s="1">
        <v>9973</v>
      </c>
      <c r="I1299" s="1">
        <v>9901</v>
      </c>
      <c r="J1299" s="2" t="str">
        <f t="shared" si="419"/>
        <v/>
      </c>
      <c r="K1299" s="2">
        <f t="shared" si="420"/>
        <v>0.68419597816322297</v>
      </c>
      <c r="L1299" s="10" t="str">
        <f t="shared" si="406"/>
        <v/>
      </c>
      <c r="M1299" s="9" t="str">
        <f t="shared" si="415"/>
        <v/>
      </c>
      <c r="N1299" s="8" t="str">
        <f t="shared" si="416"/>
        <v/>
      </c>
      <c r="O1299" s="2" t="str">
        <f t="shared" si="421"/>
        <v>-</v>
      </c>
      <c r="P1299" s="2" t="str">
        <f t="shared" si="422"/>
        <v>-</v>
      </c>
      <c r="Q1299" s="2" t="str">
        <f t="shared" si="423"/>
        <v>-</v>
      </c>
      <c r="R1299" s="2" t="str">
        <f t="shared" si="424"/>
        <v>-</v>
      </c>
      <c r="AS1299" t="s">
        <v>1049</v>
      </c>
      <c r="AT1299" t="s">
        <v>2934</v>
      </c>
      <c r="AW1299" s="42">
        <v>26</v>
      </c>
      <c r="AX1299" s="44">
        <v>19</v>
      </c>
      <c r="AY1299" s="48">
        <f t="shared" si="405"/>
        <v>26019</v>
      </c>
      <c r="BA1299" s="7" t="s">
        <v>2971</v>
      </c>
    </row>
    <row r="1300" spans="1:53" ht="13" hidden="1" customHeight="1" outlineLevel="1" x14ac:dyDescent="0.2">
      <c r="A1300" t="s">
        <v>2274</v>
      </c>
      <c r="B1300" t="s">
        <v>2934</v>
      </c>
      <c r="C1300" s="25">
        <v>156067</v>
      </c>
      <c r="F1300" s="1">
        <v>125657</v>
      </c>
      <c r="H1300" s="1">
        <v>73280</v>
      </c>
      <c r="I1300" s="1">
        <v>72497</v>
      </c>
      <c r="J1300" s="2" t="str">
        <f t="shared" si="419"/>
        <v/>
      </c>
      <c r="K1300" s="2">
        <f t="shared" si="420"/>
        <v>0.57694358451976413</v>
      </c>
      <c r="L1300" s="10" t="str">
        <f t="shared" si="406"/>
        <v/>
      </c>
      <c r="M1300" s="9" t="str">
        <f t="shared" si="415"/>
        <v/>
      </c>
      <c r="N1300" s="8" t="str">
        <f t="shared" si="416"/>
        <v/>
      </c>
      <c r="O1300" s="2" t="str">
        <f t="shared" si="421"/>
        <v>-</v>
      </c>
      <c r="P1300" s="2" t="str">
        <f t="shared" si="422"/>
        <v>-</v>
      </c>
      <c r="Q1300" s="2" t="str">
        <f t="shared" si="423"/>
        <v>-</v>
      </c>
      <c r="R1300" s="2" t="str">
        <f t="shared" si="424"/>
        <v>-</v>
      </c>
      <c r="AS1300" t="s">
        <v>2274</v>
      </c>
      <c r="AT1300" t="s">
        <v>2934</v>
      </c>
      <c r="AW1300" s="42">
        <v>26</v>
      </c>
      <c r="AX1300" s="44">
        <v>21</v>
      </c>
      <c r="AY1300" s="48">
        <f t="shared" si="405"/>
        <v>26021</v>
      </c>
      <c r="BA1300" s="7" t="s">
        <v>2971</v>
      </c>
    </row>
    <row r="1301" spans="1:53" ht="13" hidden="1" customHeight="1" outlineLevel="1" x14ac:dyDescent="0.2">
      <c r="A1301" t="s">
        <v>2270</v>
      </c>
      <c r="B1301" t="s">
        <v>2934</v>
      </c>
      <c r="C1301" s="25">
        <v>43868</v>
      </c>
      <c r="F1301" s="1">
        <v>31927</v>
      </c>
      <c r="H1301" s="1">
        <v>17353</v>
      </c>
      <c r="I1301" s="1">
        <v>17147</v>
      </c>
      <c r="J1301" s="2" t="str">
        <f t="shared" si="419"/>
        <v/>
      </c>
      <c r="K1301" s="2">
        <f t="shared" si="420"/>
        <v>0.53706893851598958</v>
      </c>
      <c r="L1301" s="10" t="str">
        <f t="shared" si="406"/>
        <v/>
      </c>
      <c r="M1301" s="9" t="str">
        <f t="shared" si="415"/>
        <v/>
      </c>
      <c r="N1301" s="8" t="str">
        <f t="shared" si="416"/>
        <v/>
      </c>
      <c r="O1301" s="2" t="str">
        <f t="shared" si="421"/>
        <v>-</v>
      </c>
      <c r="P1301" s="2" t="str">
        <f t="shared" si="422"/>
        <v>-</v>
      </c>
      <c r="Q1301" s="2" t="str">
        <f t="shared" si="423"/>
        <v>-</v>
      </c>
      <c r="R1301" s="2" t="str">
        <f t="shared" si="424"/>
        <v>-</v>
      </c>
      <c r="AS1301" t="s">
        <v>2270</v>
      </c>
      <c r="AT1301" t="s">
        <v>2934</v>
      </c>
      <c r="AW1301" s="42">
        <v>26</v>
      </c>
      <c r="AX1301" s="44">
        <v>23</v>
      </c>
      <c r="AY1301" s="48">
        <f t="shared" si="405"/>
        <v>26023</v>
      </c>
      <c r="BA1301" s="7" t="s">
        <v>2971</v>
      </c>
    </row>
    <row r="1302" spans="1:53" ht="13" hidden="1" customHeight="1" outlineLevel="1" x14ac:dyDescent="0.2">
      <c r="A1302" t="s">
        <v>1114</v>
      </c>
      <c r="B1302" t="s">
        <v>2934</v>
      </c>
      <c r="C1302" s="25">
        <v>135099</v>
      </c>
      <c r="F1302" s="1">
        <v>100875</v>
      </c>
      <c r="H1302" s="1">
        <v>58944</v>
      </c>
      <c r="I1302" s="1">
        <v>58327</v>
      </c>
      <c r="J1302" s="2" t="str">
        <f t="shared" si="419"/>
        <v/>
      </c>
      <c r="K1302" s="2">
        <f t="shared" si="420"/>
        <v>0.57821065675340766</v>
      </c>
      <c r="L1302" s="10" t="str">
        <f t="shared" si="406"/>
        <v/>
      </c>
      <c r="M1302" s="9" t="str">
        <f t="shared" si="415"/>
        <v/>
      </c>
      <c r="N1302" s="8" t="str">
        <f t="shared" si="416"/>
        <v/>
      </c>
      <c r="O1302" s="2" t="str">
        <f t="shared" si="421"/>
        <v>-</v>
      </c>
      <c r="P1302" s="2" t="str">
        <f t="shared" si="422"/>
        <v>-</v>
      </c>
      <c r="Q1302" s="2" t="str">
        <f t="shared" si="423"/>
        <v>-</v>
      </c>
      <c r="R1302" s="2" t="str">
        <f t="shared" si="424"/>
        <v>-</v>
      </c>
      <c r="AS1302" t="s">
        <v>1114</v>
      </c>
      <c r="AT1302" t="s">
        <v>2934</v>
      </c>
      <c r="AW1302" s="42">
        <v>26</v>
      </c>
      <c r="AX1302" s="44">
        <v>25</v>
      </c>
      <c r="AY1302" s="48">
        <f t="shared" si="405"/>
        <v>26025</v>
      </c>
      <c r="BA1302" s="7" t="s">
        <v>2971</v>
      </c>
    </row>
    <row r="1303" spans="1:53" ht="13" hidden="1" customHeight="1" outlineLevel="1" x14ac:dyDescent="0.2">
      <c r="A1303" t="s">
        <v>317</v>
      </c>
      <c r="B1303" t="s">
        <v>2934</v>
      </c>
      <c r="C1303" s="25">
        <v>52242</v>
      </c>
      <c r="F1303" s="1">
        <v>39395</v>
      </c>
      <c r="H1303" s="1">
        <v>22763</v>
      </c>
      <c r="I1303" s="1">
        <v>22490</v>
      </c>
      <c r="J1303" s="2" t="str">
        <f t="shared" si="419"/>
        <v/>
      </c>
      <c r="K1303" s="2">
        <f t="shared" si="420"/>
        <v>0.57088463002919154</v>
      </c>
      <c r="L1303" s="10" t="str">
        <f t="shared" si="406"/>
        <v/>
      </c>
      <c r="M1303" s="9" t="str">
        <f t="shared" si="415"/>
        <v/>
      </c>
      <c r="N1303" s="8" t="str">
        <f t="shared" si="416"/>
        <v/>
      </c>
      <c r="O1303" s="2" t="str">
        <f t="shared" si="421"/>
        <v>-</v>
      </c>
      <c r="P1303" s="2" t="str">
        <f t="shared" si="422"/>
        <v>-</v>
      </c>
      <c r="Q1303" s="2" t="str">
        <f t="shared" si="423"/>
        <v>-</v>
      </c>
      <c r="R1303" s="2" t="str">
        <f t="shared" si="424"/>
        <v>-</v>
      </c>
      <c r="AS1303" t="s">
        <v>317</v>
      </c>
      <c r="AT1303" t="s">
        <v>2934</v>
      </c>
      <c r="AW1303" s="42">
        <v>26</v>
      </c>
      <c r="AX1303" s="44">
        <v>27</v>
      </c>
      <c r="AY1303" s="48">
        <f t="shared" si="405"/>
        <v>26027</v>
      </c>
      <c r="BA1303" s="7" t="s">
        <v>2971</v>
      </c>
    </row>
    <row r="1304" spans="1:53" ht="13" hidden="1" customHeight="1" outlineLevel="1" x14ac:dyDescent="0.2">
      <c r="A1304" t="s">
        <v>2443</v>
      </c>
      <c r="B1304" t="s">
        <v>2934</v>
      </c>
      <c r="C1304" s="25">
        <v>26023</v>
      </c>
      <c r="F1304" s="1">
        <v>21917</v>
      </c>
      <c r="H1304" s="1">
        <v>14209</v>
      </c>
      <c r="I1304" s="1">
        <v>14090</v>
      </c>
      <c r="J1304" s="2" t="str">
        <f t="shared" si="419"/>
        <v/>
      </c>
      <c r="K1304" s="2">
        <f t="shared" si="420"/>
        <v>0.64287995619838478</v>
      </c>
      <c r="L1304" s="10" t="str">
        <f t="shared" si="406"/>
        <v/>
      </c>
      <c r="M1304" s="9" t="str">
        <f t="shared" si="415"/>
        <v/>
      </c>
      <c r="N1304" s="8" t="str">
        <f t="shared" si="416"/>
        <v/>
      </c>
      <c r="O1304" s="2" t="str">
        <f t="shared" si="421"/>
        <v>-</v>
      </c>
      <c r="P1304" s="2" t="str">
        <f t="shared" si="422"/>
        <v>-</v>
      </c>
      <c r="Q1304" s="2" t="str">
        <f t="shared" si="423"/>
        <v>-</v>
      </c>
      <c r="R1304" s="2" t="str">
        <f t="shared" si="424"/>
        <v>-</v>
      </c>
      <c r="AS1304" t="s">
        <v>2443</v>
      </c>
      <c r="AT1304" t="s">
        <v>2934</v>
      </c>
      <c r="AW1304" s="42">
        <v>26</v>
      </c>
      <c r="AX1304" s="44">
        <v>29</v>
      </c>
      <c r="AY1304" s="48">
        <f t="shared" si="405"/>
        <v>26029</v>
      </c>
      <c r="BA1304" s="7" t="s">
        <v>2971</v>
      </c>
    </row>
    <row r="1305" spans="1:53" ht="13" hidden="1" customHeight="1" outlineLevel="1" x14ac:dyDescent="0.2">
      <c r="A1305" t="s">
        <v>2695</v>
      </c>
      <c r="B1305" t="s">
        <v>2934</v>
      </c>
      <c r="C1305" s="25">
        <v>25835</v>
      </c>
      <c r="F1305" s="1">
        <v>21143</v>
      </c>
      <c r="H1305" s="1">
        <v>13434</v>
      </c>
      <c r="I1305" s="1">
        <v>13311</v>
      </c>
      <c r="J1305" s="2" t="str">
        <f t="shared" si="419"/>
        <v/>
      </c>
      <c r="K1305" s="2">
        <f t="shared" si="420"/>
        <v>0.6295700704724968</v>
      </c>
      <c r="L1305" s="10" t="str">
        <f t="shared" si="406"/>
        <v/>
      </c>
      <c r="M1305" s="9" t="str">
        <f t="shared" si="415"/>
        <v/>
      </c>
      <c r="N1305" s="8" t="str">
        <f t="shared" si="416"/>
        <v/>
      </c>
      <c r="O1305" s="2" t="str">
        <f t="shared" si="421"/>
        <v>-</v>
      </c>
      <c r="P1305" s="2" t="str">
        <f t="shared" si="422"/>
        <v>-</v>
      </c>
      <c r="Q1305" s="2" t="str">
        <f t="shared" si="423"/>
        <v>-</v>
      </c>
      <c r="R1305" s="2" t="str">
        <f t="shared" si="424"/>
        <v>-</v>
      </c>
      <c r="AS1305" t="s">
        <v>2695</v>
      </c>
      <c r="AT1305" t="s">
        <v>2934</v>
      </c>
      <c r="AW1305" s="42">
        <v>26</v>
      </c>
      <c r="AX1305" s="44">
        <v>31</v>
      </c>
      <c r="AY1305" s="48">
        <f t="shared" si="405"/>
        <v>26031</v>
      </c>
      <c r="BA1305" s="7" t="s">
        <v>2971</v>
      </c>
    </row>
    <row r="1306" spans="1:53" ht="13" hidden="1" customHeight="1" outlineLevel="1" x14ac:dyDescent="0.2">
      <c r="A1306" t="s">
        <v>1517</v>
      </c>
      <c r="B1306" t="s">
        <v>2934</v>
      </c>
      <c r="C1306" s="25">
        <v>38917</v>
      </c>
      <c r="F1306" s="1">
        <v>24366</v>
      </c>
      <c r="H1306" s="1">
        <v>15790</v>
      </c>
      <c r="I1306" s="1">
        <v>15564</v>
      </c>
      <c r="J1306" s="2" t="str">
        <f t="shared" si="419"/>
        <v/>
      </c>
      <c r="K1306" s="2">
        <f t="shared" si="420"/>
        <v>0.63875892637281462</v>
      </c>
      <c r="L1306" s="10" t="str">
        <f t="shared" si="406"/>
        <v/>
      </c>
      <c r="M1306" s="9" t="str">
        <f t="shared" si="415"/>
        <v/>
      </c>
      <c r="N1306" s="8" t="str">
        <f t="shared" si="416"/>
        <v/>
      </c>
      <c r="O1306" s="2" t="str">
        <f t="shared" si="421"/>
        <v>-</v>
      </c>
      <c r="P1306" s="2" t="str">
        <f t="shared" si="422"/>
        <v>-</v>
      </c>
      <c r="Q1306" s="2" t="str">
        <f t="shared" si="423"/>
        <v>-</v>
      </c>
      <c r="R1306" s="2" t="str">
        <f t="shared" si="424"/>
        <v>-</v>
      </c>
      <c r="AS1306" t="s">
        <v>1517</v>
      </c>
      <c r="AT1306" t="s">
        <v>2934</v>
      </c>
      <c r="AW1306" s="42">
        <v>26</v>
      </c>
      <c r="AX1306" s="44">
        <v>33</v>
      </c>
      <c r="AY1306" s="48">
        <f t="shared" si="405"/>
        <v>26033</v>
      </c>
      <c r="BA1306" s="7" t="s">
        <v>2971</v>
      </c>
    </row>
    <row r="1307" spans="1:53" ht="13" hidden="1" customHeight="1" outlineLevel="1" x14ac:dyDescent="0.2">
      <c r="A1307" t="s">
        <v>1162</v>
      </c>
      <c r="B1307" t="s">
        <v>2934</v>
      </c>
      <c r="C1307" s="25">
        <v>30753</v>
      </c>
      <c r="F1307" s="1">
        <v>23518</v>
      </c>
      <c r="H1307" s="1">
        <v>13650</v>
      </c>
      <c r="I1307" s="1">
        <v>13504</v>
      </c>
      <c r="J1307" s="2" t="str">
        <f t="shared" si="419"/>
        <v/>
      </c>
      <c r="K1307" s="2">
        <f t="shared" si="420"/>
        <v>0.57419848626583891</v>
      </c>
      <c r="L1307" s="10" t="str">
        <f t="shared" si="406"/>
        <v/>
      </c>
      <c r="M1307" s="9" t="str">
        <f t="shared" si="415"/>
        <v/>
      </c>
      <c r="N1307" s="8" t="str">
        <f t="shared" si="416"/>
        <v/>
      </c>
      <c r="O1307" s="2" t="str">
        <f t="shared" si="421"/>
        <v>-</v>
      </c>
      <c r="P1307" s="2" t="str">
        <f t="shared" si="422"/>
        <v>-</v>
      </c>
      <c r="Q1307" s="2" t="str">
        <f t="shared" si="423"/>
        <v>-</v>
      </c>
      <c r="R1307" s="2" t="str">
        <f t="shared" si="424"/>
        <v>-</v>
      </c>
      <c r="AS1307" t="s">
        <v>1162</v>
      </c>
      <c r="AT1307" t="s">
        <v>2934</v>
      </c>
      <c r="AW1307" s="42">
        <v>26</v>
      </c>
      <c r="AX1307" s="44">
        <v>35</v>
      </c>
      <c r="AY1307" s="48">
        <f t="shared" si="405"/>
        <v>26035</v>
      </c>
      <c r="BA1307" s="7" t="s">
        <v>2971</v>
      </c>
    </row>
    <row r="1308" spans="1:53" ht="13" hidden="1" customHeight="1" outlineLevel="1" x14ac:dyDescent="0.2">
      <c r="A1308" t="s">
        <v>1195</v>
      </c>
      <c r="B1308" t="s">
        <v>2934</v>
      </c>
      <c r="C1308" s="25">
        <v>76001</v>
      </c>
      <c r="F1308" s="1">
        <v>55337</v>
      </c>
      <c r="H1308" s="1">
        <v>39592</v>
      </c>
      <c r="I1308" s="1">
        <v>39235</v>
      </c>
      <c r="J1308" s="2" t="str">
        <f t="shared" si="419"/>
        <v/>
      </c>
      <c r="K1308" s="2">
        <f t="shared" si="420"/>
        <v>0.70901928185481689</v>
      </c>
      <c r="L1308" s="10" t="str">
        <f t="shared" si="406"/>
        <v/>
      </c>
      <c r="M1308" s="9" t="str">
        <f t="shared" si="415"/>
        <v/>
      </c>
      <c r="N1308" s="8" t="str">
        <f t="shared" si="416"/>
        <v/>
      </c>
      <c r="O1308" s="2" t="str">
        <f t="shared" si="421"/>
        <v>-</v>
      </c>
      <c r="P1308" s="2" t="str">
        <f t="shared" si="422"/>
        <v>-</v>
      </c>
      <c r="Q1308" s="2" t="str">
        <f t="shared" si="423"/>
        <v>-</v>
      </c>
      <c r="R1308" s="2" t="str">
        <f t="shared" si="424"/>
        <v>-</v>
      </c>
      <c r="AS1308" t="s">
        <v>1195</v>
      </c>
      <c r="AT1308" t="s">
        <v>2934</v>
      </c>
      <c r="AW1308" s="42">
        <v>26</v>
      </c>
      <c r="AX1308" s="44">
        <v>37</v>
      </c>
      <c r="AY1308" s="48">
        <f t="shared" si="405"/>
        <v>26037</v>
      </c>
      <c r="BA1308" s="7" t="s">
        <v>2971</v>
      </c>
    </row>
    <row r="1309" spans="1:53" ht="13" hidden="1" customHeight="1" outlineLevel="1" x14ac:dyDescent="0.2">
      <c r="A1309" t="s">
        <v>1753</v>
      </c>
      <c r="B1309" t="s">
        <v>2934</v>
      </c>
      <c r="C1309" s="25">
        <v>14009</v>
      </c>
      <c r="F1309" s="1">
        <v>11172</v>
      </c>
      <c r="H1309" s="1">
        <v>6910</v>
      </c>
      <c r="I1309" s="1">
        <v>6814</v>
      </c>
      <c r="J1309" s="2" t="str">
        <f t="shared" si="419"/>
        <v/>
      </c>
      <c r="K1309" s="2">
        <f t="shared" si="420"/>
        <v>0.6099176512710347</v>
      </c>
      <c r="L1309" s="10" t="str">
        <f t="shared" si="406"/>
        <v/>
      </c>
      <c r="M1309" s="9" t="str">
        <f t="shared" si="415"/>
        <v/>
      </c>
      <c r="N1309" s="8" t="str">
        <f t="shared" si="416"/>
        <v/>
      </c>
      <c r="O1309" s="2" t="str">
        <f t="shared" si="421"/>
        <v>-</v>
      </c>
      <c r="P1309" s="2" t="str">
        <f t="shared" si="422"/>
        <v>-</v>
      </c>
      <c r="Q1309" s="2" t="str">
        <f t="shared" si="423"/>
        <v>-</v>
      </c>
      <c r="R1309" s="2" t="str">
        <f t="shared" si="424"/>
        <v>-</v>
      </c>
      <c r="AS1309" t="s">
        <v>1753</v>
      </c>
      <c r="AT1309" t="s">
        <v>2934</v>
      </c>
      <c r="AW1309" s="42">
        <v>26</v>
      </c>
      <c r="AX1309" s="44">
        <v>39</v>
      </c>
      <c r="AY1309" s="48">
        <f t="shared" si="405"/>
        <v>26039</v>
      </c>
      <c r="BA1309" s="7" t="s">
        <v>2971</v>
      </c>
    </row>
    <row r="1310" spans="1:53" ht="13" hidden="1" customHeight="1" outlineLevel="1" x14ac:dyDescent="0.2">
      <c r="A1310" t="s">
        <v>2471</v>
      </c>
      <c r="B1310" t="s">
        <v>2934</v>
      </c>
      <c r="C1310" s="25">
        <v>36884</v>
      </c>
      <c r="F1310" s="1">
        <v>29202</v>
      </c>
      <c r="H1310" s="1">
        <v>18968</v>
      </c>
      <c r="I1310" s="1">
        <v>18050</v>
      </c>
      <c r="J1310" s="2" t="str">
        <f t="shared" si="419"/>
        <v/>
      </c>
      <c r="K1310" s="2">
        <f t="shared" si="420"/>
        <v>0.61810834874323672</v>
      </c>
      <c r="L1310" s="10" t="str">
        <f t="shared" si="406"/>
        <v/>
      </c>
      <c r="M1310" s="9" t="str">
        <f t="shared" si="415"/>
        <v/>
      </c>
      <c r="N1310" s="8" t="str">
        <f t="shared" si="416"/>
        <v/>
      </c>
      <c r="O1310" s="2" t="str">
        <f t="shared" si="421"/>
        <v>-</v>
      </c>
      <c r="P1310" s="2" t="str">
        <f t="shared" si="422"/>
        <v>-</v>
      </c>
      <c r="Q1310" s="2" t="str">
        <f t="shared" si="423"/>
        <v>-</v>
      </c>
      <c r="R1310" s="2" t="str">
        <f t="shared" si="424"/>
        <v>-</v>
      </c>
      <c r="AS1310" t="s">
        <v>2471</v>
      </c>
      <c r="AT1310" t="s">
        <v>2934</v>
      </c>
      <c r="AW1310" s="42">
        <v>26</v>
      </c>
      <c r="AX1310" s="44">
        <v>41</v>
      </c>
      <c r="AY1310" s="48">
        <f t="shared" si="405"/>
        <v>26041</v>
      </c>
      <c r="BA1310" s="7" t="s">
        <v>2971</v>
      </c>
    </row>
    <row r="1311" spans="1:53" ht="13" hidden="1" customHeight="1" outlineLevel="1" x14ac:dyDescent="0.2">
      <c r="A1311" t="s">
        <v>970</v>
      </c>
      <c r="B1311" t="s">
        <v>2934</v>
      </c>
      <c r="C1311" s="25">
        <v>26220</v>
      </c>
      <c r="F1311" s="1">
        <v>21526</v>
      </c>
      <c r="H1311" s="1">
        <v>12950</v>
      </c>
      <c r="I1311" s="1">
        <v>12810</v>
      </c>
      <c r="J1311" s="2" t="str">
        <f t="shared" si="419"/>
        <v/>
      </c>
      <c r="K1311" s="2">
        <f t="shared" si="420"/>
        <v>0.59509430456192514</v>
      </c>
      <c r="L1311" s="10" t="str">
        <f t="shared" si="406"/>
        <v/>
      </c>
      <c r="M1311" s="9" t="str">
        <f t="shared" si="415"/>
        <v/>
      </c>
      <c r="N1311" s="8" t="str">
        <f t="shared" si="416"/>
        <v/>
      </c>
      <c r="O1311" s="2" t="str">
        <f t="shared" si="421"/>
        <v>-</v>
      </c>
      <c r="P1311" s="2" t="str">
        <f t="shared" si="422"/>
        <v>-</v>
      </c>
      <c r="Q1311" s="2" t="str">
        <f t="shared" si="423"/>
        <v>-</v>
      </c>
      <c r="R1311" s="2" t="str">
        <f t="shared" si="424"/>
        <v>-</v>
      </c>
      <c r="AS1311" t="s">
        <v>970</v>
      </c>
      <c r="AT1311" t="s">
        <v>2934</v>
      </c>
      <c r="AW1311" s="42">
        <v>26</v>
      </c>
      <c r="AX1311" s="44">
        <v>43</v>
      </c>
      <c r="AY1311" s="48">
        <f t="shared" si="405"/>
        <v>26043</v>
      </c>
      <c r="BA1311" s="7" t="s">
        <v>2971</v>
      </c>
    </row>
    <row r="1312" spans="1:53" ht="13" hidden="1" customHeight="1" outlineLevel="1" x14ac:dyDescent="0.2">
      <c r="A1312" t="s">
        <v>478</v>
      </c>
      <c r="B1312" t="s">
        <v>2934</v>
      </c>
      <c r="C1312" s="25">
        <v>108008</v>
      </c>
      <c r="F1312" s="1">
        <v>80687</v>
      </c>
      <c r="H1312" s="1">
        <v>55261</v>
      </c>
      <c r="I1312" s="1">
        <v>54788</v>
      </c>
      <c r="J1312" s="2" t="str">
        <f t="shared" si="419"/>
        <v/>
      </c>
      <c r="K1312" s="2">
        <f t="shared" si="420"/>
        <v>0.67901892498171945</v>
      </c>
      <c r="L1312" s="10" t="str">
        <f t="shared" si="406"/>
        <v/>
      </c>
      <c r="M1312" s="9" t="str">
        <f t="shared" si="415"/>
        <v/>
      </c>
      <c r="N1312" s="8" t="str">
        <f t="shared" si="416"/>
        <v/>
      </c>
      <c r="O1312" s="2" t="str">
        <f t="shared" si="421"/>
        <v>-</v>
      </c>
      <c r="P1312" s="2" t="str">
        <f t="shared" si="422"/>
        <v>-</v>
      </c>
      <c r="Q1312" s="2" t="str">
        <f t="shared" si="423"/>
        <v>-</v>
      </c>
      <c r="R1312" s="2" t="str">
        <f t="shared" si="424"/>
        <v>-</v>
      </c>
      <c r="AS1312" t="s">
        <v>478</v>
      </c>
      <c r="AT1312" t="s">
        <v>2934</v>
      </c>
      <c r="AW1312" s="42">
        <v>26</v>
      </c>
      <c r="AX1312" s="44">
        <v>45</v>
      </c>
      <c r="AY1312" s="48">
        <f t="shared" si="405"/>
        <v>26045</v>
      </c>
      <c r="BA1312" s="7" t="s">
        <v>2971</v>
      </c>
    </row>
    <row r="1313" spans="1:53" ht="13" hidden="1" customHeight="1" outlineLevel="1" x14ac:dyDescent="0.2">
      <c r="A1313" t="s">
        <v>756</v>
      </c>
      <c r="B1313" t="s">
        <v>2934</v>
      </c>
      <c r="C1313" s="25">
        <v>32915</v>
      </c>
      <c r="F1313" s="1">
        <v>27008</v>
      </c>
      <c r="H1313" s="1">
        <v>17872</v>
      </c>
      <c r="I1313" s="1">
        <v>17709</v>
      </c>
      <c r="J1313" s="2" t="str">
        <f t="shared" si="419"/>
        <v/>
      </c>
      <c r="K1313" s="2">
        <f t="shared" si="420"/>
        <v>0.6556946090047393</v>
      </c>
      <c r="L1313" s="10" t="str">
        <f t="shared" si="406"/>
        <v/>
      </c>
      <c r="M1313" s="9" t="str">
        <f t="shared" si="415"/>
        <v/>
      </c>
      <c r="N1313" s="8" t="str">
        <f t="shared" si="416"/>
        <v/>
      </c>
      <c r="O1313" s="2" t="str">
        <f t="shared" si="421"/>
        <v>-</v>
      </c>
      <c r="P1313" s="2" t="str">
        <f t="shared" si="422"/>
        <v>-</v>
      </c>
      <c r="Q1313" s="2" t="str">
        <f t="shared" si="423"/>
        <v>-</v>
      </c>
      <c r="R1313" s="2" t="str">
        <f t="shared" si="424"/>
        <v>-</v>
      </c>
      <c r="AS1313" t="s">
        <v>756</v>
      </c>
      <c r="AT1313" t="s">
        <v>2934</v>
      </c>
      <c r="AW1313" s="42">
        <v>26</v>
      </c>
      <c r="AX1313" s="44">
        <v>47</v>
      </c>
      <c r="AY1313" s="48">
        <f t="shared" si="405"/>
        <v>26047</v>
      </c>
      <c r="BA1313" s="7" t="s">
        <v>2971</v>
      </c>
    </row>
    <row r="1314" spans="1:53" ht="13" hidden="1" customHeight="1" outlineLevel="1" x14ac:dyDescent="0.2">
      <c r="A1314" t="s">
        <v>461</v>
      </c>
      <c r="B1314" t="s">
        <v>2934</v>
      </c>
      <c r="C1314" s="25">
        <v>418408</v>
      </c>
      <c r="F1314" s="1">
        <v>336373</v>
      </c>
      <c r="H1314" s="1">
        <v>204025</v>
      </c>
      <c r="I1314" s="1">
        <v>202933</v>
      </c>
      <c r="J1314" s="2" t="str">
        <f t="shared" si="419"/>
        <v/>
      </c>
      <c r="K1314" s="2">
        <f t="shared" si="420"/>
        <v>0.60329752982552109</v>
      </c>
      <c r="L1314" s="10" t="str">
        <f t="shared" si="406"/>
        <v/>
      </c>
      <c r="M1314" s="9" t="str">
        <f t="shared" si="415"/>
        <v/>
      </c>
      <c r="N1314" s="8" t="str">
        <f t="shared" si="416"/>
        <v/>
      </c>
      <c r="O1314" s="2" t="str">
        <f t="shared" si="421"/>
        <v>-</v>
      </c>
      <c r="P1314" s="2" t="str">
        <f t="shared" si="422"/>
        <v>-</v>
      </c>
      <c r="Q1314" s="2" t="str">
        <f t="shared" si="423"/>
        <v>-</v>
      </c>
      <c r="R1314" s="2" t="str">
        <f t="shared" si="424"/>
        <v>-</v>
      </c>
      <c r="AS1314" t="s">
        <v>461</v>
      </c>
      <c r="AT1314" t="s">
        <v>2934</v>
      </c>
      <c r="AW1314" s="42">
        <v>26</v>
      </c>
      <c r="AX1314" s="44">
        <v>49</v>
      </c>
      <c r="AY1314" s="48">
        <f t="shared" si="405"/>
        <v>26049</v>
      </c>
      <c r="BA1314" s="7" t="s">
        <v>2971</v>
      </c>
    </row>
    <row r="1315" spans="1:53" ht="13" hidden="1" customHeight="1" outlineLevel="1" x14ac:dyDescent="0.2">
      <c r="A1315" t="s">
        <v>1009</v>
      </c>
      <c r="B1315" t="s">
        <v>2934</v>
      </c>
      <c r="C1315" s="25">
        <v>25484</v>
      </c>
      <c r="F1315" s="1">
        <v>21274</v>
      </c>
      <c r="H1315" s="1">
        <v>12692</v>
      </c>
      <c r="I1315" s="1">
        <v>12583</v>
      </c>
      <c r="J1315" s="2" t="str">
        <f t="shared" si="419"/>
        <v/>
      </c>
      <c r="K1315" s="2">
        <f t="shared" si="420"/>
        <v>0.59147315972548653</v>
      </c>
      <c r="L1315" s="10" t="str">
        <f t="shared" si="406"/>
        <v/>
      </c>
      <c r="M1315" s="9" t="str">
        <f t="shared" si="415"/>
        <v/>
      </c>
      <c r="N1315" s="8" t="str">
        <f t="shared" si="416"/>
        <v/>
      </c>
      <c r="O1315" s="2" t="str">
        <f t="shared" si="421"/>
        <v>-</v>
      </c>
      <c r="P1315" s="2" t="str">
        <f t="shared" si="422"/>
        <v>-</v>
      </c>
      <c r="Q1315" s="2" t="str">
        <f t="shared" si="423"/>
        <v>-</v>
      </c>
      <c r="R1315" s="2" t="str">
        <f t="shared" si="424"/>
        <v>-</v>
      </c>
      <c r="AS1315" t="s">
        <v>1009</v>
      </c>
      <c r="AT1315" t="s">
        <v>2934</v>
      </c>
      <c r="AW1315" s="42">
        <v>26</v>
      </c>
      <c r="AX1315" s="44">
        <v>51</v>
      </c>
      <c r="AY1315" s="48">
        <f t="shared" si="405"/>
        <v>26051</v>
      </c>
      <c r="BA1315" s="7" t="s">
        <v>2971</v>
      </c>
    </row>
    <row r="1316" spans="1:53" ht="13" hidden="1" customHeight="1" outlineLevel="1" x14ac:dyDescent="0.2">
      <c r="A1316" t="s">
        <v>1715</v>
      </c>
      <c r="B1316" t="s">
        <v>2934</v>
      </c>
      <c r="C1316" s="25">
        <v>16084</v>
      </c>
      <c r="F1316" s="1">
        <v>13393</v>
      </c>
      <c r="H1316" s="1">
        <v>7689</v>
      </c>
      <c r="I1316" s="1">
        <v>7576</v>
      </c>
      <c r="J1316" s="2" t="str">
        <f t="shared" si="419"/>
        <v/>
      </c>
      <c r="K1316" s="2">
        <f t="shared" si="420"/>
        <v>0.56566863286791602</v>
      </c>
      <c r="L1316" s="10" t="str">
        <f t="shared" si="406"/>
        <v/>
      </c>
      <c r="M1316" s="9" t="str">
        <f t="shared" si="415"/>
        <v/>
      </c>
      <c r="N1316" s="8" t="str">
        <f t="shared" si="416"/>
        <v/>
      </c>
      <c r="O1316" s="2" t="str">
        <f t="shared" si="421"/>
        <v>-</v>
      </c>
      <c r="P1316" s="2" t="str">
        <f t="shared" si="422"/>
        <v>-</v>
      </c>
      <c r="Q1316" s="2" t="str">
        <f t="shared" si="423"/>
        <v>-</v>
      </c>
      <c r="R1316" s="2" t="str">
        <f t="shared" si="424"/>
        <v>-</v>
      </c>
      <c r="AS1316" t="s">
        <v>1715</v>
      </c>
      <c r="AT1316" t="s">
        <v>2934</v>
      </c>
      <c r="AW1316" s="42">
        <v>26</v>
      </c>
      <c r="AX1316" s="44">
        <v>53</v>
      </c>
      <c r="AY1316" s="48">
        <f t="shared" si="405"/>
        <v>26053</v>
      </c>
      <c r="BA1316" s="7" t="s">
        <v>2971</v>
      </c>
    </row>
    <row r="1317" spans="1:53" ht="13" hidden="1" customHeight="1" outlineLevel="1" x14ac:dyDescent="0.2">
      <c r="A1317" t="s">
        <v>237</v>
      </c>
      <c r="B1317" t="s">
        <v>2934</v>
      </c>
      <c r="C1317" s="25">
        <v>89112</v>
      </c>
      <c r="F1317" s="1">
        <v>69627</v>
      </c>
      <c r="H1317" s="1">
        <v>48413</v>
      </c>
      <c r="I1317" s="1">
        <v>47999</v>
      </c>
      <c r="J1317" s="2" t="str">
        <f t="shared" si="419"/>
        <v/>
      </c>
      <c r="K1317" s="2">
        <f t="shared" si="420"/>
        <v>0.68937337527108733</v>
      </c>
      <c r="L1317" s="10" t="str">
        <f t="shared" si="406"/>
        <v/>
      </c>
      <c r="M1317" s="9" t="str">
        <f t="shared" si="415"/>
        <v/>
      </c>
      <c r="N1317" s="8" t="str">
        <f t="shared" si="416"/>
        <v/>
      </c>
      <c r="O1317" s="2" t="str">
        <f t="shared" si="421"/>
        <v>-</v>
      </c>
      <c r="P1317" s="2" t="str">
        <f t="shared" si="422"/>
        <v>-</v>
      </c>
      <c r="Q1317" s="2" t="str">
        <f t="shared" si="423"/>
        <v>-</v>
      </c>
      <c r="R1317" s="2" t="str">
        <f t="shared" si="424"/>
        <v>-</v>
      </c>
      <c r="AS1317" t="s">
        <v>237</v>
      </c>
      <c r="AT1317" t="s">
        <v>2934</v>
      </c>
      <c r="AW1317" s="42">
        <v>26</v>
      </c>
      <c r="AX1317" s="44">
        <v>55</v>
      </c>
      <c r="AY1317" s="48">
        <f t="shared" si="405"/>
        <v>26055</v>
      </c>
      <c r="BA1317" s="7" t="s">
        <v>2971</v>
      </c>
    </row>
    <row r="1318" spans="1:53" ht="13" hidden="1" customHeight="1" outlineLevel="1" x14ac:dyDescent="0.2">
      <c r="A1318" t="s">
        <v>968</v>
      </c>
      <c r="B1318" t="s">
        <v>2934</v>
      </c>
      <c r="C1318" s="25">
        <v>42063</v>
      </c>
      <c r="F1318" s="1">
        <v>26337</v>
      </c>
      <c r="H1318" s="1">
        <v>16229</v>
      </c>
      <c r="I1318" s="1">
        <v>16035</v>
      </c>
      <c r="J1318" s="2" t="str">
        <f t="shared" si="419"/>
        <v/>
      </c>
      <c r="K1318" s="2">
        <f t="shared" si="420"/>
        <v>0.6088392755439116</v>
      </c>
      <c r="L1318" s="10" t="str">
        <f t="shared" si="406"/>
        <v/>
      </c>
      <c r="M1318" s="9" t="str">
        <f t="shared" si="415"/>
        <v/>
      </c>
      <c r="N1318" s="8" t="str">
        <f t="shared" si="416"/>
        <v/>
      </c>
      <c r="O1318" s="2" t="str">
        <f t="shared" si="421"/>
        <v>-</v>
      </c>
      <c r="P1318" s="2" t="str">
        <f t="shared" si="422"/>
        <v>-</v>
      </c>
      <c r="Q1318" s="2" t="str">
        <f t="shared" si="423"/>
        <v>-</v>
      </c>
      <c r="R1318" s="2" t="str">
        <f t="shared" si="424"/>
        <v>-</v>
      </c>
      <c r="AS1318" t="s">
        <v>968</v>
      </c>
      <c r="AT1318" t="s">
        <v>2934</v>
      </c>
      <c r="AW1318" s="42">
        <v>26</v>
      </c>
      <c r="AX1318" s="44">
        <v>57</v>
      </c>
      <c r="AY1318" s="48">
        <f t="shared" si="405"/>
        <v>26057</v>
      </c>
      <c r="BA1318" s="7" t="s">
        <v>2971</v>
      </c>
    </row>
    <row r="1319" spans="1:53" ht="13" hidden="1" customHeight="1" outlineLevel="1" x14ac:dyDescent="0.2">
      <c r="A1319" t="s">
        <v>669</v>
      </c>
      <c r="B1319" t="s">
        <v>2934</v>
      </c>
      <c r="C1319" s="25">
        <v>46229</v>
      </c>
      <c r="F1319" s="1">
        <v>33705</v>
      </c>
      <c r="H1319" s="1">
        <v>19350</v>
      </c>
      <c r="I1319" s="1">
        <v>19100</v>
      </c>
      <c r="J1319" s="2" t="str">
        <f t="shared" si="419"/>
        <v/>
      </c>
      <c r="K1319" s="2">
        <f t="shared" si="420"/>
        <v>0.56668150126094052</v>
      </c>
      <c r="L1319" s="10" t="str">
        <f t="shared" si="406"/>
        <v/>
      </c>
      <c r="M1319" s="9" t="str">
        <f t="shared" si="415"/>
        <v/>
      </c>
      <c r="N1319" s="8" t="str">
        <f t="shared" si="416"/>
        <v/>
      </c>
      <c r="O1319" s="2" t="str">
        <f t="shared" si="421"/>
        <v>-</v>
      </c>
      <c r="P1319" s="2" t="str">
        <f t="shared" si="422"/>
        <v>-</v>
      </c>
      <c r="Q1319" s="2" t="str">
        <f t="shared" si="423"/>
        <v>-</v>
      </c>
      <c r="R1319" s="2" t="str">
        <f t="shared" si="424"/>
        <v>-</v>
      </c>
      <c r="AS1319" t="s">
        <v>669</v>
      </c>
      <c r="AT1319" t="s">
        <v>2934</v>
      </c>
      <c r="AW1319" s="42">
        <v>26</v>
      </c>
      <c r="AX1319" s="44">
        <v>59</v>
      </c>
      <c r="AY1319" s="48">
        <f t="shared" si="405"/>
        <v>26059</v>
      </c>
      <c r="BA1319" s="7" t="s">
        <v>2971</v>
      </c>
    </row>
    <row r="1320" spans="1:53" ht="13" hidden="1" customHeight="1" outlineLevel="1" x14ac:dyDescent="0.2">
      <c r="A1320" t="s">
        <v>261</v>
      </c>
      <c r="B1320" t="s">
        <v>2934</v>
      </c>
      <c r="C1320" s="25">
        <v>36520</v>
      </c>
      <c r="F1320" s="1">
        <v>24232</v>
      </c>
      <c r="H1320" s="1">
        <v>15477</v>
      </c>
      <c r="I1320" s="1">
        <v>15282</v>
      </c>
      <c r="J1320" s="2" t="str">
        <f t="shared" si="419"/>
        <v/>
      </c>
      <c r="K1320" s="2">
        <f t="shared" si="420"/>
        <v>0.63065368108286568</v>
      </c>
      <c r="L1320" s="10" t="str">
        <f t="shared" si="406"/>
        <v/>
      </c>
      <c r="M1320" s="9" t="str">
        <f t="shared" si="415"/>
        <v/>
      </c>
      <c r="N1320" s="8" t="str">
        <f t="shared" si="416"/>
        <v/>
      </c>
      <c r="O1320" s="2" t="str">
        <f t="shared" si="421"/>
        <v>-</v>
      </c>
      <c r="P1320" s="2" t="str">
        <f t="shared" si="422"/>
        <v>-</v>
      </c>
      <c r="Q1320" s="2" t="str">
        <f t="shared" si="423"/>
        <v>-</v>
      </c>
      <c r="R1320" s="2" t="str">
        <f t="shared" si="424"/>
        <v>-</v>
      </c>
      <c r="AS1320" t="s">
        <v>261</v>
      </c>
      <c r="AT1320" t="s">
        <v>2934</v>
      </c>
      <c r="AW1320" s="42">
        <v>26</v>
      </c>
      <c r="AX1320" s="44">
        <v>61</v>
      </c>
      <c r="AY1320" s="48">
        <f t="shared" si="405"/>
        <v>26061</v>
      </c>
      <c r="BA1320" s="7" t="s">
        <v>2971</v>
      </c>
    </row>
    <row r="1321" spans="1:53" ht="13" hidden="1" customHeight="1" outlineLevel="1" x14ac:dyDescent="0.2">
      <c r="A1321" t="s">
        <v>1799</v>
      </c>
      <c r="B1321" t="s">
        <v>2934</v>
      </c>
      <c r="C1321" s="25">
        <v>32463</v>
      </c>
      <c r="F1321" s="1">
        <v>25368</v>
      </c>
      <c r="H1321" s="1">
        <v>15761</v>
      </c>
      <c r="I1321" s="1">
        <v>15484</v>
      </c>
      <c r="J1321" s="2" t="str">
        <f t="shared" si="419"/>
        <v/>
      </c>
      <c r="K1321" s="2">
        <f t="shared" si="420"/>
        <v>0.61037527593818985</v>
      </c>
      <c r="L1321" s="10" t="str">
        <f t="shared" si="406"/>
        <v/>
      </c>
      <c r="M1321" s="9" t="str">
        <f t="shared" si="415"/>
        <v/>
      </c>
      <c r="N1321" s="8" t="str">
        <f t="shared" si="416"/>
        <v/>
      </c>
      <c r="O1321" s="2" t="str">
        <f t="shared" si="421"/>
        <v>-</v>
      </c>
      <c r="P1321" s="2" t="str">
        <f t="shared" si="422"/>
        <v>-</v>
      </c>
      <c r="Q1321" s="2" t="str">
        <f t="shared" si="423"/>
        <v>-</v>
      </c>
      <c r="R1321" s="2" t="str">
        <f t="shared" si="424"/>
        <v>-</v>
      </c>
      <c r="AS1321" t="s">
        <v>1799</v>
      </c>
      <c r="AT1321" t="s">
        <v>2934</v>
      </c>
      <c r="AW1321" s="42">
        <v>26</v>
      </c>
      <c r="AX1321" s="44">
        <v>63</v>
      </c>
      <c r="AY1321" s="48">
        <f t="shared" ref="AY1321:AY1384" si="425">1000*AW1321+AX1321</f>
        <v>26063</v>
      </c>
      <c r="BA1321" s="7" t="s">
        <v>2971</v>
      </c>
    </row>
    <row r="1322" spans="1:53" ht="13" hidden="1" customHeight="1" outlineLevel="1" x14ac:dyDescent="0.2">
      <c r="A1322" t="s">
        <v>1144</v>
      </c>
      <c r="B1322" t="s">
        <v>2934</v>
      </c>
      <c r="C1322" s="25">
        <v>281723</v>
      </c>
      <c r="F1322" s="1">
        <v>199569</v>
      </c>
      <c r="H1322" s="1">
        <v>129182</v>
      </c>
      <c r="I1322" s="1">
        <v>127910</v>
      </c>
      <c r="J1322" s="2" t="str">
        <f t="shared" ref="J1322:J1353" si="426">IF(D1322&gt;0,I1322/D1322,"")</f>
        <v/>
      </c>
      <c r="K1322" s="2">
        <f t="shared" ref="K1322:K1353" si="427">IF(F1322&gt;0,I1322/F1322,"")</f>
        <v>0.64093120675054738</v>
      </c>
      <c r="L1322" s="10" t="str">
        <f t="shared" si="406"/>
        <v/>
      </c>
      <c r="M1322" s="9" t="str">
        <f t="shared" si="415"/>
        <v/>
      </c>
      <c r="N1322" s="8" t="str">
        <f t="shared" si="416"/>
        <v/>
      </c>
      <c r="O1322" s="2" t="str">
        <f t="shared" ref="O1322:O1353" si="428">IF(SUM($S1322:$AO1322)=0,"-",S1322/SUM($S1322:$AO1322))</f>
        <v>-</v>
      </c>
      <c r="P1322" s="2" t="str">
        <f t="shared" ref="P1322:P1353" si="429">IF(SUM($S1322:$AO1322)=0,"-",T1322/SUM($S1322:$AO1322))</f>
        <v>-</v>
      </c>
      <c r="Q1322" s="2" t="str">
        <f t="shared" ref="Q1322:Q1353" si="430">IF(SUM($S1322:$AO1322)=0,"-",U1322/SUM($S1322:$AO1322))</f>
        <v>-</v>
      </c>
      <c r="R1322" s="2" t="str">
        <f t="shared" ref="R1322:R1353" si="431">IF(SUM($S1322:$AO1322)=0,"-",(1-O1322-P1322-Q1322))</f>
        <v>-</v>
      </c>
      <c r="AS1322" t="s">
        <v>1144</v>
      </c>
      <c r="AT1322" t="s">
        <v>2934</v>
      </c>
      <c r="AW1322" s="42">
        <v>26</v>
      </c>
      <c r="AX1322" s="44">
        <v>65</v>
      </c>
      <c r="AY1322" s="48">
        <f t="shared" si="425"/>
        <v>26065</v>
      </c>
      <c r="BA1322" s="7" t="s">
        <v>2971</v>
      </c>
    </row>
    <row r="1323" spans="1:53" ht="13" hidden="1" customHeight="1" outlineLevel="1" x14ac:dyDescent="0.2">
      <c r="A1323" t="s">
        <v>343</v>
      </c>
      <c r="B1323" t="s">
        <v>2934</v>
      </c>
      <c r="C1323" s="25">
        <v>63941</v>
      </c>
      <c r="F1323" s="1">
        <v>42103</v>
      </c>
      <c r="H1323" s="1">
        <v>26023</v>
      </c>
      <c r="I1323" s="1">
        <v>25761</v>
      </c>
      <c r="J1323" s="2" t="str">
        <f t="shared" si="426"/>
        <v/>
      </c>
      <c r="K1323" s="2">
        <f t="shared" si="427"/>
        <v>0.61185663729425455</v>
      </c>
      <c r="L1323" s="10" t="str">
        <f t="shared" si="406"/>
        <v/>
      </c>
      <c r="M1323" s="9" t="str">
        <f t="shared" si="415"/>
        <v/>
      </c>
      <c r="N1323" s="8" t="str">
        <f t="shared" si="416"/>
        <v/>
      </c>
      <c r="O1323" s="2" t="str">
        <f t="shared" si="428"/>
        <v>-</v>
      </c>
      <c r="P1323" s="2" t="str">
        <f t="shared" si="429"/>
        <v>-</v>
      </c>
      <c r="Q1323" s="2" t="str">
        <f t="shared" si="430"/>
        <v>-</v>
      </c>
      <c r="R1323" s="2" t="str">
        <f t="shared" si="431"/>
        <v>-</v>
      </c>
      <c r="AS1323" t="s">
        <v>343</v>
      </c>
      <c r="AT1323" t="s">
        <v>2934</v>
      </c>
      <c r="AW1323" s="42">
        <v>26</v>
      </c>
      <c r="AX1323" s="44">
        <v>67</v>
      </c>
      <c r="AY1323" s="48">
        <f t="shared" si="425"/>
        <v>26067</v>
      </c>
      <c r="BA1323" s="7" t="s">
        <v>2971</v>
      </c>
    </row>
    <row r="1324" spans="1:53" ht="13" hidden="1" customHeight="1" outlineLevel="1" x14ac:dyDescent="0.2">
      <c r="A1324" t="s">
        <v>489</v>
      </c>
      <c r="B1324" t="s">
        <v>2934</v>
      </c>
      <c r="C1324" s="25">
        <v>25357</v>
      </c>
      <c r="F1324" s="1">
        <v>22067</v>
      </c>
      <c r="H1324" s="1">
        <v>13501</v>
      </c>
      <c r="I1324" s="1">
        <v>13344</v>
      </c>
      <c r="J1324" s="2" t="str">
        <f t="shared" si="426"/>
        <v/>
      </c>
      <c r="K1324" s="2">
        <f t="shared" si="427"/>
        <v>0.60470385643721392</v>
      </c>
      <c r="L1324" s="10" t="str">
        <f t="shared" si="406"/>
        <v/>
      </c>
      <c r="M1324" s="9" t="str">
        <f t="shared" si="415"/>
        <v/>
      </c>
      <c r="N1324" s="8" t="str">
        <f t="shared" si="416"/>
        <v/>
      </c>
      <c r="O1324" s="2" t="str">
        <f t="shared" si="428"/>
        <v>-</v>
      </c>
      <c r="P1324" s="2" t="str">
        <f t="shared" si="429"/>
        <v>-</v>
      </c>
      <c r="Q1324" s="2" t="str">
        <f t="shared" si="430"/>
        <v>-</v>
      </c>
      <c r="R1324" s="2" t="str">
        <f t="shared" si="431"/>
        <v>-</v>
      </c>
      <c r="AS1324" t="s">
        <v>489</v>
      </c>
      <c r="AT1324" t="s">
        <v>2934</v>
      </c>
      <c r="AW1324" s="42">
        <v>26</v>
      </c>
      <c r="AX1324" s="44">
        <v>69</v>
      </c>
      <c r="AY1324" s="48">
        <f t="shared" si="425"/>
        <v>26069</v>
      </c>
      <c r="BA1324" s="7" t="s">
        <v>2971</v>
      </c>
    </row>
    <row r="1325" spans="1:53" ht="13" hidden="1" customHeight="1" outlineLevel="1" x14ac:dyDescent="0.2">
      <c r="A1325" t="s">
        <v>2669</v>
      </c>
      <c r="B1325" t="s">
        <v>2934</v>
      </c>
      <c r="C1325" s="25">
        <v>11587</v>
      </c>
      <c r="F1325" s="1">
        <v>9480</v>
      </c>
      <c r="H1325" s="1">
        <v>6065</v>
      </c>
      <c r="I1325" s="1">
        <v>5988</v>
      </c>
      <c r="J1325" s="2" t="str">
        <f t="shared" si="426"/>
        <v/>
      </c>
      <c r="K1325" s="2">
        <f t="shared" si="427"/>
        <v>0.6316455696202532</v>
      </c>
      <c r="L1325" s="10" t="str">
        <f t="shared" si="406"/>
        <v/>
      </c>
      <c r="M1325" s="9" t="str">
        <f t="shared" si="415"/>
        <v/>
      </c>
      <c r="N1325" s="8" t="str">
        <f t="shared" si="416"/>
        <v/>
      </c>
      <c r="O1325" s="2" t="str">
        <f t="shared" si="428"/>
        <v>-</v>
      </c>
      <c r="P1325" s="2" t="str">
        <f t="shared" si="429"/>
        <v>-</v>
      </c>
      <c r="Q1325" s="2" t="str">
        <f t="shared" si="430"/>
        <v>-</v>
      </c>
      <c r="R1325" s="2" t="str">
        <f t="shared" si="431"/>
        <v>-</v>
      </c>
      <c r="AS1325" t="s">
        <v>2669</v>
      </c>
      <c r="AT1325" t="s">
        <v>2934</v>
      </c>
      <c r="AW1325" s="42">
        <v>26</v>
      </c>
      <c r="AX1325" s="44">
        <v>71</v>
      </c>
      <c r="AY1325" s="48">
        <f t="shared" si="425"/>
        <v>26071</v>
      </c>
      <c r="BA1325" s="7" t="s">
        <v>2971</v>
      </c>
    </row>
    <row r="1326" spans="1:53" ht="13" hidden="1" customHeight="1" outlineLevel="1" x14ac:dyDescent="0.2">
      <c r="A1326" t="s">
        <v>1139</v>
      </c>
      <c r="B1326" t="s">
        <v>2934</v>
      </c>
      <c r="C1326" s="25">
        <v>70617</v>
      </c>
      <c r="F1326" s="1">
        <v>43153</v>
      </c>
      <c r="H1326" s="1">
        <v>24488</v>
      </c>
      <c r="I1326" s="1">
        <v>24119</v>
      </c>
      <c r="J1326" s="2" t="str">
        <f t="shared" si="426"/>
        <v/>
      </c>
      <c r="K1326" s="2">
        <f t="shared" si="427"/>
        <v>0.55891826755961349</v>
      </c>
      <c r="L1326" s="10" t="str">
        <f t="shared" si="406"/>
        <v/>
      </c>
      <c r="M1326" s="9" t="str">
        <f t="shared" si="415"/>
        <v/>
      </c>
      <c r="N1326" s="8" t="str">
        <f t="shared" si="416"/>
        <v/>
      </c>
      <c r="O1326" s="2" t="str">
        <f t="shared" si="428"/>
        <v>-</v>
      </c>
      <c r="P1326" s="2" t="str">
        <f t="shared" si="429"/>
        <v>-</v>
      </c>
      <c r="Q1326" s="2" t="str">
        <f t="shared" si="430"/>
        <v>-</v>
      </c>
      <c r="R1326" s="2" t="str">
        <f t="shared" si="431"/>
        <v>-</v>
      </c>
      <c r="AS1326" t="s">
        <v>1139</v>
      </c>
      <c r="AT1326" t="s">
        <v>2934</v>
      </c>
      <c r="AW1326" s="42">
        <v>26</v>
      </c>
      <c r="AX1326" s="44">
        <v>73</v>
      </c>
      <c r="AY1326" s="48">
        <f t="shared" si="425"/>
        <v>26073</v>
      </c>
      <c r="BA1326" s="7" t="s">
        <v>2971</v>
      </c>
    </row>
    <row r="1327" spans="1:53" ht="13" hidden="1" customHeight="1" outlineLevel="1" x14ac:dyDescent="0.2">
      <c r="A1327" t="s">
        <v>2754</v>
      </c>
      <c r="B1327" t="s">
        <v>2934</v>
      </c>
      <c r="C1327" s="25">
        <v>160309</v>
      </c>
      <c r="F1327" s="1">
        <v>113774</v>
      </c>
      <c r="H1327" s="1">
        <v>70062</v>
      </c>
      <c r="I1327" s="1">
        <v>69446</v>
      </c>
      <c r="J1327" s="2" t="str">
        <f t="shared" si="426"/>
        <v/>
      </c>
      <c r="K1327" s="2">
        <f t="shared" si="427"/>
        <v>0.61038550108109058</v>
      </c>
      <c r="L1327" s="10" t="str">
        <f t="shared" si="406"/>
        <v/>
      </c>
      <c r="M1327" s="9" t="str">
        <f t="shared" si="415"/>
        <v/>
      </c>
      <c r="N1327" s="8" t="str">
        <f t="shared" si="416"/>
        <v/>
      </c>
      <c r="O1327" s="2" t="str">
        <f t="shared" si="428"/>
        <v>-</v>
      </c>
      <c r="P1327" s="2" t="str">
        <f t="shared" si="429"/>
        <v>-</v>
      </c>
      <c r="Q1327" s="2" t="str">
        <f t="shared" si="430"/>
        <v>-</v>
      </c>
      <c r="R1327" s="2" t="str">
        <f t="shared" si="431"/>
        <v>-</v>
      </c>
      <c r="AS1327" t="s">
        <v>2754</v>
      </c>
      <c r="AT1327" t="s">
        <v>2934</v>
      </c>
      <c r="AW1327" s="42">
        <v>26</v>
      </c>
      <c r="AX1327" s="44">
        <v>75</v>
      </c>
      <c r="AY1327" s="48">
        <f t="shared" si="425"/>
        <v>26075</v>
      </c>
      <c r="BA1327" s="7" t="s">
        <v>2971</v>
      </c>
    </row>
    <row r="1328" spans="1:53" ht="13" hidden="1" customHeight="1" outlineLevel="1" x14ac:dyDescent="0.2">
      <c r="A1328" t="s">
        <v>308</v>
      </c>
      <c r="B1328" t="s">
        <v>2934</v>
      </c>
      <c r="C1328" s="25">
        <v>254580</v>
      </c>
      <c r="F1328" s="1">
        <v>194635</v>
      </c>
      <c r="H1328" s="1">
        <v>124275</v>
      </c>
      <c r="I1328" s="1">
        <v>123178</v>
      </c>
      <c r="J1328" s="2" t="str">
        <f t="shared" si="426"/>
        <v/>
      </c>
      <c r="K1328" s="2">
        <f t="shared" si="427"/>
        <v>0.63286664782798574</v>
      </c>
      <c r="L1328" s="10" t="str">
        <f t="shared" si="406"/>
        <v/>
      </c>
      <c r="M1328" s="9" t="str">
        <f t="shared" si="415"/>
        <v/>
      </c>
      <c r="N1328" s="8" t="str">
        <f t="shared" si="416"/>
        <v/>
      </c>
      <c r="O1328" s="2" t="str">
        <f t="shared" si="428"/>
        <v>-</v>
      </c>
      <c r="P1328" s="2" t="str">
        <f t="shared" si="429"/>
        <v>-</v>
      </c>
      <c r="Q1328" s="2" t="str">
        <f t="shared" si="430"/>
        <v>-</v>
      </c>
      <c r="R1328" s="2" t="str">
        <f t="shared" si="431"/>
        <v>-</v>
      </c>
      <c r="AS1328" t="s">
        <v>308</v>
      </c>
      <c r="AT1328" t="s">
        <v>2934</v>
      </c>
      <c r="AW1328" s="42">
        <v>26</v>
      </c>
      <c r="AX1328" s="44">
        <v>77</v>
      </c>
      <c r="AY1328" s="48">
        <f t="shared" si="425"/>
        <v>26077</v>
      </c>
      <c r="BA1328" s="7" t="s">
        <v>2971</v>
      </c>
    </row>
    <row r="1329" spans="1:53" ht="13" hidden="1" customHeight="1" outlineLevel="1" x14ac:dyDescent="0.2">
      <c r="A1329" t="s">
        <v>909</v>
      </c>
      <c r="B1329" t="s">
        <v>2934</v>
      </c>
      <c r="C1329" s="25">
        <v>17099</v>
      </c>
      <c r="F1329" s="1">
        <v>14166</v>
      </c>
      <c r="H1329" s="1">
        <v>8409</v>
      </c>
      <c r="I1329" s="1">
        <v>8299</v>
      </c>
      <c r="J1329" s="2" t="str">
        <f t="shared" si="426"/>
        <v/>
      </c>
      <c r="K1329" s="2">
        <f t="shared" si="427"/>
        <v>0.58583933361569951</v>
      </c>
      <c r="L1329" s="10" t="str">
        <f t="shared" ref="L1329:L1392" si="432">IF(S1329&gt;0,RANK(S1329,$S1329:$AP1329),"")</f>
        <v/>
      </c>
      <c r="M1329" s="9" t="str">
        <f t="shared" si="415"/>
        <v/>
      </c>
      <c r="N1329" s="8" t="str">
        <f t="shared" si="416"/>
        <v/>
      </c>
      <c r="O1329" s="2" t="str">
        <f t="shared" si="428"/>
        <v>-</v>
      </c>
      <c r="P1329" s="2" t="str">
        <f t="shared" si="429"/>
        <v>-</v>
      </c>
      <c r="Q1329" s="2" t="str">
        <f t="shared" si="430"/>
        <v>-</v>
      </c>
      <c r="R1329" s="2" t="str">
        <f t="shared" si="431"/>
        <v>-</v>
      </c>
      <c r="AS1329" t="s">
        <v>909</v>
      </c>
      <c r="AT1329" t="s">
        <v>2934</v>
      </c>
      <c r="AW1329" s="42">
        <v>26</v>
      </c>
      <c r="AX1329" s="44">
        <v>79</v>
      </c>
      <c r="AY1329" s="48">
        <f t="shared" si="425"/>
        <v>26079</v>
      </c>
      <c r="BA1329" s="7" t="s">
        <v>2971</v>
      </c>
    </row>
    <row r="1330" spans="1:53" ht="13" hidden="1" customHeight="1" outlineLevel="1" x14ac:dyDescent="0.2">
      <c r="A1330" t="s">
        <v>667</v>
      </c>
      <c r="B1330" t="s">
        <v>2934</v>
      </c>
      <c r="C1330" s="25">
        <v>614462</v>
      </c>
      <c r="F1330" s="1">
        <v>435960</v>
      </c>
      <c r="H1330" s="1">
        <v>295537</v>
      </c>
      <c r="I1330" s="1">
        <v>292985</v>
      </c>
      <c r="J1330" s="2" t="str">
        <f t="shared" si="426"/>
        <v/>
      </c>
      <c r="K1330" s="2">
        <f t="shared" si="427"/>
        <v>0.67204560051380857</v>
      </c>
      <c r="L1330" s="10" t="str">
        <f t="shared" si="432"/>
        <v/>
      </c>
      <c r="M1330" s="9" t="str">
        <f t="shared" si="415"/>
        <v/>
      </c>
      <c r="N1330" s="8" t="str">
        <f t="shared" si="416"/>
        <v/>
      </c>
      <c r="O1330" s="2" t="str">
        <f t="shared" si="428"/>
        <v>-</v>
      </c>
      <c r="P1330" s="2" t="str">
        <f t="shared" si="429"/>
        <v>-</v>
      </c>
      <c r="Q1330" s="2" t="str">
        <f t="shared" si="430"/>
        <v>-</v>
      </c>
      <c r="R1330" s="2" t="str">
        <f t="shared" si="431"/>
        <v>-</v>
      </c>
      <c r="AS1330" t="s">
        <v>667</v>
      </c>
      <c r="AT1330" t="s">
        <v>2934</v>
      </c>
      <c r="AW1330" s="42">
        <v>26</v>
      </c>
      <c r="AX1330" s="44">
        <v>81</v>
      </c>
      <c r="AY1330" s="48">
        <f t="shared" si="425"/>
        <v>26081</v>
      </c>
      <c r="BA1330" s="7" t="s">
        <v>2971</v>
      </c>
    </row>
    <row r="1331" spans="1:53" ht="13" hidden="1" customHeight="1" outlineLevel="1" x14ac:dyDescent="0.2">
      <c r="A1331" t="s">
        <v>1071</v>
      </c>
      <c r="B1331" t="s">
        <v>2934</v>
      </c>
      <c r="C1331" s="25">
        <v>2215</v>
      </c>
      <c r="F1331" s="1">
        <v>1946</v>
      </c>
      <c r="H1331" s="1">
        <v>1411</v>
      </c>
      <c r="I1331" s="1">
        <v>1392</v>
      </c>
      <c r="J1331" s="2" t="str">
        <f t="shared" si="426"/>
        <v/>
      </c>
      <c r="K1331" s="2">
        <f t="shared" si="427"/>
        <v>0.71531346351490233</v>
      </c>
      <c r="L1331" s="10" t="str">
        <f t="shared" si="432"/>
        <v/>
      </c>
      <c r="M1331" s="9" t="str">
        <f t="shared" si="415"/>
        <v/>
      </c>
      <c r="N1331" s="8" t="str">
        <f t="shared" si="416"/>
        <v/>
      </c>
      <c r="O1331" s="2" t="str">
        <f t="shared" si="428"/>
        <v>-</v>
      </c>
      <c r="P1331" s="2" t="str">
        <f t="shared" si="429"/>
        <v>-</v>
      </c>
      <c r="Q1331" s="2" t="str">
        <f t="shared" si="430"/>
        <v>-</v>
      </c>
      <c r="R1331" s="2" t="str">
        <f t="shared" si="431"/>
        <v>-</v>
      </c>
      <c r="AS1331" t="s">
        <v>1071</v>
      </c>
      <c r="AT1331" t="s">
        <v>2934</v>
      </c>
      <c r="AW1331" s="42">
        <v>26</v>
      </c>
      <c r="AX1331" s="44">
        <v>83</v>
      </c>
      <c r="AY1331" s="48">
        <f t="shared" si="425"/>
        <v>26083</v>
      </c>
      <c r="BA1331" s="7" t="s">
        <v>2971</v>
      </c>
    </row>
    <row r="1332" spans="1:53" ht="13" hidden="1" customHeight="1" outlineLevel="1" x14ac:dyDescent="0.2">
      <c r="A1332" t="s">
        <v>755</v>
      </c>
      <c r="B1332" t="s">
        <v>2934</v>
      </c>
      <c r="C1332" s="25">
        <v>11498</v>
      </c>
      <c r="F1332" s="1">
        <v>9004</v>
      </c>
      <c r="H1332" s="1">
        <v>5392</v>
      </c>
      <c r="I1332" s="1">
        <v>5287</v>
      </c>
      <c r="J1332" s="2" t="str">
        <f t="shared" si="426"/>
        <v/>
      </c>
      <c r="K1332" s="2">
        <f t="shared" si="427"/>
        <v>0.58718347401155047</v>
      </c>
      <c r="L1332" s="10" t="str">
        <f t="shared" si="432"/>
        <v/>
      </c>
      <c r="M1332" s="9" t="str">
        <f t="shared" si="415"/>
        <v/>
      </c>
      <c r="N1332" s="8" t="str">
        <f t="shared" si="416"/>
        <v/>
      </c>
      <c r="O1332" s="2" t="str">
        <f t="shared" si="428"/>
        <v>-</v>
      </c>
      <c r="P1332" s="2" t="str">
        <f t="shared" si="429"/>
        <v>-</v>
      </c>
      <c r="Q1332" s="2" t="str">
        <f t="shared" si="430"/>
        <v>-</v>
      </c>
      <c r="R1332" s="2" t="str">
        <f t="shared" si="431"/>
        <v>-</v>
      </c>
      <c r="AS1332" t="s">
        <v>755</v>
      </c>
      <c r="AT1332" t="s">
        <v>2934</v>
      </c>
      <c r="AW1332" s="42">
        <v>26</v>
      </c>
      <c r="AX1332" s="44">
        <v>85</v>
      </c>
      <c r="AY1332" s="48">
        <f t="shared" si="425"/>
        <v>26085</v>
      </c>
      <c r="BA1332" s="7" t="s">
        <v>2971</v>
      </c>
    </row>
    <row r="1333" spans="1:53" ht="13" hidden="1" customHeight="1" outlineLevel="1" x14ac:dyDescent="0.2">
      <c r="A1333" t="s">
        <v>140</v>
      </c>
      <c r="B1333" t="s">
        <v>2934</v>
      </c>
      <c r="C1333" s="25">
        <v>88173</v>
      </c>
      <c r="F1333" s="1">
        <v>66103</v>
      </c>
      <c r="H1333" s="1">
        <v>43665</v>
      </c>
      <c r="I1333" s="1">
        <v>43115</v>
      </c>
      <c r="J1333" s="2" t="str">
        <f t="shared" si="426"/>
        <v/>
      </c>
      <c r="K1333" s="2">
        <f t="shared" si="427"/>
        <v>0.65223968654977837</v>
      </c>
      <c r="L1333" s="10" t="str">
        <f t="shared" si="432"/>
        <v/>
      </c>
      <c r="M1333" s="9" t="str">
        <f t="shared" si="415"/>
        <v/>
      </c>
      <c r="N1333" s="8" t="str">
        <f t="shared" si="416"/>
        <v/>
      </c>
      <c r="O1333" s="2" t="str">
        <f t="shared" si="428"/>
        <v>-</v>
      </c>
      <c r="P1333" s="2" t="str">
        <f t="shared" si="429"/>
        <v>-</v>
      </c>
      <c r="Q1333" s="2" t="str">
        <f t="shared" si="430"/>
        <v>-</v>
      </c>
      <c r="R1333" s="2" t="str">
        <f t="shared" si="431"/>
        <v>-</v>
      </c>
      <c r="AS1333" t="s">
        <v>140</v>
      </c>
      <c r="AT1333" t="s">
        <v>2934</v>
      </c>
      <c r="AW1333" s="42">
        <v>26</v>
      </c>
      <c r="AX1333" s="44">
        <v>87</v>
      </c>
      <c r="AY1333" s="48">
        <f t="shared" si="425"/>
        <v>26087</v>
      </c>
      <c r="BA1333" s="7" t="s">
        <v>2971</v>
      </c>
    </row>
    <row r="1334" spans="1:53" ht="13" hidden="1" customHeight="1" outlineLevel="1" x14ac:dyDescent="0.2">
      <c r="A1334" t="s">
        <v>1610</v>
      </c>
      <c r="B1334" t="s">
        <v>2934</v>
      </c>
      <c r="C1334" s="25">
        <v>21607</v>
      </c>
      <c r="F1334" s="1">
        <v>19509</v>
      </c>
      <c r="H1334" s="1">
        <v>14303</v>
      </c>
      <c r="I1334" s="1">
        <v>14176</v>
      </c>
      <c r="J1334" s="2" t="str">
        <f t="shared" si="426"/>
        <v/>
      </c>
      <c r="K1334" s="2">
        <f t="shared" si="427"/>
        <v>0.72663898713414321</v>
      </c>
      <c r="L1334" s="10" t="str">
        <f t="shared" si="432"/>
        <v/>
      </c>
      <c r="M1334" s="9" t="str">
        <f t="shared" si="415"/>
        <v/>
      </c>
      <c r="N1334" s="8" t="str">
        <f t="shared" si="416"/>
        <v/>
      </c>
      <c r="O1334" s="2" t="str">
        <f t="shared" si="428"/>
        <v>-</v>
      </c>
      <c r="P1334" s="2" t="str">
        <f t="shared" si="429"/>
        <v>-</v>
      </c>
      <c r="Q1334" s="2" t="str">
        <f t="shared" si="430"/>
        <v>-</v>
      </c>
      <c r="R1334" s="2" t="str">
        <f t="shared" si="431"/>
        <v>-</v>
      </c>
      <c r="AS1334" t="s">
        <v>1610</v>
      </c>
      <c r="AT1334" t="s">
        <v>2934</v>
      </c>
      <c r="AW1334" s="42">
        <v>26</v>
      </c>
      <c r="AX1334" s="44">
        <v>89</v>
      </c>
      <c r="AY1334" s="48">
        <f t="shared" si="425"/>
        <v>26089</v>
      </c>
      <c r="BA1334" s="7" t="s">
        <v>2971</v>
      </c>
    </row>
    <row r="1335" spans="1:53" ht="13" hidden="1" customHeight="1" outlineLevel="1" x14ac:dyDescent="0.2">
      <c r="A1335" t="s">
        <v>9</v>
      </c>
      <c r="B1335" t="s">
        <v>2934</v>
      </c>
      <c r="C1335" s="25">
        <v>98987</v>
      </c>
      <c r="F1335" s="1">
        <v>72919</v>
      </c>
      <c r="H1335" s="1">
        <v>45185</v>
      </c>
      <c r="I1335" s="1">
        <v>44724</v>
      </c>
      <c r="J1335" s="2" t="str">
        <f t="shared" si="426"/>
        <v/>
      </c>
      <c r="K1335" s="2">
        <f t="shared" si="427"/>
        <v>0.61333808746691532</v>
      </c>
      <c r="L1335" s="10" t="str">
        <f t="shared" si="432"/>
        <v/>
      </c>
      <c r="M1335" s="9" t="str">
        <f t="shared" si="415"/>
        <v/>
      </c>
      <c r="N1335" s="8" t="str">
        <f t="shared" si="416"/>
        <v/>
      </c>
      <c r="O1335" s="2" t="str">
        <f t="shared" si="428"/>
        <v>-</v>
      </c>
      <c r="P1335" s="2" t="str">
        <f t="shared" si="429"/>
        <v>-</v>
      </c>
      <c r="Q1335" s="2" t="str">
        <f t="shared" si="430"/>
        <v>-</v>
      </c>
      <c r="R1335" s="2" t="str">
        <f t="shared" si="431"/>
        <v>-</v>
      </c>
      <c r="AS1335" t="s">
        <v>9</v>
      </c>
      <c r="AT1335" t="s">
        <v>2934</v>
      </c>
      <c r="AW1335" s="42">
        <v>26</v>
      </c>
      <c r="AX1335" s="44">
        <v>91</v>
      </c>
      <c r="AY1335" s="48">
        <f t="shared" si="425"/>
        <v>26091</v>
      </c>
      <c r="BA1335" s="7" t="s">
        <v>2971</v>
      </c>
    </row>
    <row r="1336" spans="1:53" ht="13" hidden="1" customHeight="1" outlineLevel="1" x14ac:dyDescent="0.2">
      <c r="A1336" t="s">
        <v>563</v>
      </c>
      <c r="B1336" t="s">
        <v>2934</v>
      </c>
      <c r="C1336" s="25">
        <v>182838</v>
      </c>
      <c r="F1336" s="1">
        <v>137225</v>
      </c>
      <c r="H1336" s="1">
        <v>99130</v>
      </c>
      <c r="I1336" s="1">
        <v>98337</v>
      </c>
      <c r="J1336" s="2" t="str">
        <f t="shared" si="426"/>
        <v/>
      </c>
      <c r="K1336" s="2">
        <f t="shared" si="427"/>
        <v>0.71661140462743667</v>
      </c>
      <c r="L1336" s="10" t="str">
        <f t="shared" si="432"/>
        <v/>
      </c>
      <c r="M1336" s="9" t="str">
        <f t="shared" si="415"/>
        <v/>
      </c>
      <c r="N1336" s="8" t="str">
        <f t="shared" si="416"/>
        <v/>
      </c>
      <c r="O1336" s="2" t="str">
        <f t="shared" si="428"/>
        <v>-</v>
      </c>
      <c r="P1336" s="2" t="str">
        <f t="shared" si="429"/>
        <v>-</v>
      </c>
      <c r="Q1336" s="2" t="str">
        <f t="shared" si="430"/>
        <v>-</v>
      </c>
      <c r="R1336" s="2" t="str">
        <f t="shared" si="431"/>
        <v>-</v>
      </c>
      <c r="AS1336" t="s">
        <v>563</v>
      </c>
      <c r="AT1336" t="s">
        <v>2934</v>
      </c>
      <c r="AW1336" s="42">
        <v>26</v>
      </c>
      <c r="AX1336" s="44">
        <v>93</v>
      </c>
      <c r="AY1336" s="48">
        <f t="shared" si="425"/>
        <v>26093</v>
      </c>
      <c r="BA1336" s="7" t="s">
        <v>2971</v>
      </c>
    </row>
    <row r="1337" spans="1:53" ht="13" hidden="1" customHeight="1" outlineLevel="1" x14ac:dyDescent="0.2">
      <c r="A1337" t="s">
        <v>2079</v>
      </c>
      <c r="B1337" t="s">
        <v>2934</v>
      </c>
      <c r="C1337" s="25">
        <v>6522</v>
      </c>
      <c r="F1337" s="1">
        <v>4371</v>
      </c>
      <c r="H1337" s="1">
        <v>3401</v>
      </c>
      <c r="I1337" s="1">
        <v>2596</v>
      </c>
      <c r="J1337" s="2" t="str">
        <f t="shared" si="426"/>
        <v/>
      </c>
      <c r="K1337" s="2">
        <f t="shared" si="427"/>
        <v>0.5939144360558225</v>
      </c>
      <c r="L1337" s="10" t="str">
        <f t="shared" si="432"/>
        <v/>
      </c>
      <c r="M1337" s="9" t="str">
        <f t="shared" si="415"/>
        <v/>
      </c>
      <c r="N1337" s="8" t="str">
        <f t="shared" si="416"/>
        <v/>
      </c>
      <c r="O1337" s="2" t="str">
        <f t="shared" si="428"/>
        <v>-</v>
      </c>
      <c r="P1337" s="2" t="str">
        <f t="shared" si="429"/>
        <v>-</v>
      </c>
      <c r="Q1337" s="2" t="str">
        <f t="shared" si="430"/>
        <v>-</v>
      </c>
      <c r="R1337" s="2" t="str">
        <f t="shared" si="431"/>
        <v>-</v>
      </c>
      <c r="AS1337" t="s">
        <v>2079</v>
      </c>
      <c r="AT1337" t="s">
        <v>2934</v>
      </c>
      <c r="AW1337" s="42">
        <v>26</v>
      </c>
      <c r="AX1337" s="44">
        <v>95</v>
      </c>
      <c r="AY1337" s="48">
        <f t="shared" si="425"/>
        <v>26095</v>
      </c>
      <c r="BA1337" s="7" t="s">
        <v>2971</v>
      </c>
    </row>
    <row r="1338" spans="1:53" ht="13" hidden="1" customHeight="1" outlineLevel="1" x14ac:dyDescent="0.2">
      <c r="A1338" t="s">
        <v>2033</v>
      </c>
      <c r="B1338" t="s">
        <v>2934</v>
      </c>
      <c r="C1338" s="25">
        <v>11137</v>
      </c>
      <c r="F1338" s="1">
        <v>9681</v>
      </c>
      <c r="H1338" s="1">
        <v>6170</v>
      </c>
      <c r="I1338" s="1">
        <v>6099</v>
      </c>
      <c r="J1338" s="2" t="str">
        <f t="shared" si="426"/>
        <v/>
      </c>
      <c r="K1338" s="2">
        <f t="shared" si="427"/>
        <v>0.62999690114657581</v>
      </c>
      <c r="L1338" s="10" t="str">
        <f t="shared" si="432"/>
        <v/>
      </c>
      <c r="M1338" s="9" t="str">
        <f t="shared" si="415"/>
        <v/>
      </c>
      <c r="N1338" s="8" t="str">
        <f t="shared" si="416"/>
        <v/>
      </c>
      <c r="O1338" s="2" t="str">
        <f t="shared" si="428"/>
        <v>-</v>
      </c>
      <c r="P1338" s="2" t="str">
        <f t="shared" si="429"/>
        <v>-</v>
      </c>
      <c r="Q1338" s="2" t="str">
        <f t="shared" si="430"/>
        <v>-</v>
      </c>
      <c r="R1338" s="2" t="str">
        <f t="shared" si="431"/>
        <v>-</v>
      </c>
      <c r="AS1338" t="s">
        <v>2033</v>
      </c>
      <c r="AT1338" t="s">
        <v>2934</v>
      </c>
      <c r="AW1338" s="42">
        <v>26</v>
      </c>
      <c r="AX1338" s="44">
        <v>97</v>
      </c>
      <c r="AY1338" s="48">
        <f t="shared" si="425"/>
        <v>26097</v>
      </c>
      <c r="BA1338" s="7" t="s">
        <v>2971</v>
      </c>
    </row>
    <row r="1339" spans="1:53" ht="13" hidden="1" customHeight="1" outlineLevel="1" x14ac:dyDescent="0.2">
      <c r="A1339" t="s">
        <v>1309</v>
      </c>
      <c r="B1339" t="s">
        <v>2934</v>
      </c>
      <c r="C1339" s="25">
        <v>847383</v>
      </c>
      <c r="F1339" s="1">
        <v>617510</v>
      </c>
      <c r="H1339" s="1">
        <v>408046</v>
      </c>
      <c r="I1339" s="1">
        <v>404086</v>
      </c>
      <c r="J1339" s="2" t="str">
        <f t="shared" si="426"/>
        <v/>
      </c>
      <c r="K1339" s="2">
        <f t="shared" si="427"/>
        <v>0.65437968615892861</v>
      </c>
      <c r="L1339" s="10" t="str">
        <f t="shared" si="432"/>
        <v/>
      </c>
      <c r="M1339" s="9" t="str">
        <f t="shared" si="415"/>
        <v/>
      </c>
      <c r="N1339" s="8" t="str">
        <f t="shared" si="416"/>
        <v/>
      </c>
      <c r="O1339" s="2" t="str">
        <f t="shared" si="428"/>
        <v>-</v>
      </c>
      <c r="P1339" s="2" t="str">
        <f t="shared" si="429"/>
        <v>-</v>
      </c>
      <c r="Q1339" s="2" t="str">
        <f t="shared" si="430"/>
        <v>-</v>
      </c>
      <c r="R1339" s="2" t="str">
        <f t="shared" si="431"/>
        <v>-</v>
      </c>
      <c r="AS1339" t="s">
        <v>1309</v>
      </c>
      <c r="AT1339" t="s">
        <v>2934</v>
      </c>
      <c r="AW1339" s="42">
        <v>26</v>
      </c>
      <c r="AX1339" s="44">
        <v>99</v>
      </c>
      <c r="AY1339" s="48">
        <f t="shared" si="425"/>
        <v>26099</v>
      </c>
      <c r="BA1339" s="7" t="s">
        <v>2971</v>
      </c>
    </row>
    <row r="1340" spans="1:53" ht="13" hidden="1" customHeight="1" outlineLevel="1" x14ac:dyDescent="0.2">
      <c r="A1340" t="s">
        <v>922</v>
      </c>
      <c r="B1340" t="s">
        <v>2934</v>
      </c>
      <c r="C1340" s="25">
        <v>24672</v>
      </c>
      <c r="F1340" s="1">
        <v>19679</v>
      </c>
      <c r="H1340" s="1">
        <v>12543</v>
      </c>
      <c r="I1340" s="1">
        <v>12402</v>
      </c>
      <c r="J1340" s="2" t="str">
        <f t="shared" si="426"/>
        <v/>
      </c>
      <c r="K1340" s="2">
        <f t="shared" si="427"/>
        <v>0.63021494994664362</v>
      </c>
      <c r="L1340" s="10" t="str">
        <f t="shared" si="432"/>
        <v/>
      </c>
      <c r="M1340" s="9" t="str">
        <f t="shared" si="415"/>
        <v/>
      </c>
      <c r="N1340" s="8" t="str">
        <f t="shared" si="416"/>
        <v/>
      </c>
      <c r="O1340" s="2" t="str">
        <f t="shared" si="428"/>
        <v>-</v>
      </c>
      <c r="P1340" s="2" t="str">
        <f t="shared" si="429"/>
        <v>-</v>
      </c>
      <c r="Q1340" s="2" t="str">
        <f t="shared" si="430"/>
        <v>-</v>
      </c>
      <c r="R1340" s="2" t="str">
        <f t="shared" si="431"/>
        <v>-</v>
      </c>
      <c r="AS1340" t="s">
        <v>922</v>
      </c>
      <c r="AT1340" t="s">
        <v>2934</v>
      </c>
      <c r="AW1340" s="42">
        <v>26</v>
      </c>
      <c r="AX1340" s="44">
        <v>101</v>
      </c>
      <c r="AY1340" s="48">
        <f t="shared" si="425"/>
        <v>26101</v>
      </c>
      <c r="BA1340" s="7" t="s">
        <v>2971</v>
      </c>
    </row>
    <row r="1341" spans="1:53" ht="13" hidden="1" customHeight="1" outlineLevel="1" x14ac:dyDescent="0.2">
      <c r="A1341" t="s">
        <v>474</v>
      </c>
      <c r="B1341" t="s">
        <v>2934</v>
      </c>
      <c r="C1341" s="25">
        <v>67906</v>
      </c>
      <c r="F1341" s="1">
        <v>49528</v>
      </c>
      <c r="H1341" s="1">
        <v>32551</v>
      </c>
      <c r="I1341" s="1">
        <v>32194</v>
      </c>
      <c r="J1341" s="2" t="str">
        <f t="shared" si="426"/>
        <v/>
      </c>
      <c r="K1341" s="2">
        <f t="shared" si="427"/>
        <v>0.65001615247940558</v>
      </c>
      <c r="L1341" s="10" t="str">
        <f t="shared" si="432"/>
        <v/>
      </c>
      <c r="M1341" s="9" t="str">
        <f t="shared" si="415"/>
        <v/>
      </c>
      <c r="N1341" s="8" t="str">
        <f t="shared" si="416"/>
        <v/>
      </c>
      <c r="O1341" s="2" t="str">
        <f t="shared" si="428"/>
        <v>-</v>
      </c>
      <c r="P1341" s="2" t="str">
        <f t="shared" si="429"/>
        <v>-</v>
      </c>
      <c r="Q1341" s="2" t="str">
        <f t="shared" si="430"/>
        <v>-</v>
      </c>
      <c r="R1341" s="2" t="str">
        <f t="shared" si="431"/>
        <v>-</v>
      </c>
      <c r="AS1341" t="s">
        <v>474</v>
      </c>
      <c r="AT1341" t="s">
        <v>2934</v>
      </c>
      <c r="AW1341" s="42">
        <v>26</v>
      </c>
      <c r="AX1341" s="44">
        <v>103</v>
      </c>
      <c r="AY1341" s="48">
        <f t="shared" si="425"/>
        <v>26103</v>
      </c>
      <c r="BA1341" s="7" t="s">
        <v>2971</v>
      </c>
    </row>
    <row r="1342" spans="1:53" ht="13" hidden="1" customHeight="1" outlineLevel="1" x14ac:dyDescent="0.2">
      <c r="A1342" t="s">
        <v>1816</v>
      </c>
      <c r="B1342" t="s">
        <v>2934</v>
      </c>
      <c r="C1342" s="25">
        <v>28680</v>
      </c>
      <c r="F1342" s="1">
        <v>22576</v>
      </c>
      <c r="H1342" s="1">
        <v>14766</v>
      </c>
      <c r="I1342" s="1">
        <v>14604</v>
      </c>
      <c r="J1342" s="2" t="str">
        <f t="shared" si="426"/>
        <v/>
      </c>
      <c r="K1342" s="2">
        <f t="shared" si="427"/>
        <v>0.64688164422395467</v>
      </c>
      <c r="L1342" s="10" t="str">
        <f t="shared" si="432"/>
        <v/>
      </c>
      <c r="M1342" s="9" t="str">
        <f t="shared" si="415"/>
        <v/>
      </c>
      <c r="N1342" s="8" t="str">
        <f t="shared" si="416"/>
        <v/>
      </c>
      <c r="O1342" s="2" t="str">
        <f t="shared" si="428"/>
        <v>-</v>
      </c>
      <c r="P1342" s="2" t="str">
        <f t="shared" si="429"/>
        <v>-</v>
      </c>
      <c r="Q1342" s="2" t="str">
        <f t="shared" si="430"/>
        <v>-</v>
      </c>
      <c r="R1342" s="2" t="str">
        <f t="shared" si="431"/>
        <v>-</v>
      </c>
      <c r="AS1342" t="s">
        <v>1816</v>
      </c>
      <c r="AT1342" t="s">
        <v>2934</v>
      </c>
      <c r="AW1342" s="42">
        <v>26</v>
      </c>
      <c r="AX1342" s="44">
        <v>105</v>
      </c>
      <c r="AY1342" s="48">
        <f t="shared" si="425"/>
        <v>26105</v>
      </c>
      <c r="BA1342" s="7" t="s">
        <v>2971</v>
      </c>
    </row>
    <row r="1343" spans="1:53" ht="13" hidden="1" customHeight="1" outlineLevel="1" x14ac:dyDescent="0.2">
      <c r="A1343" t="s">
        <v>1479</v>
      </c>
      <c r="B1343" t="s">
        <v>2934</v>
      </c>
      <c r="C1343" s="25">
        <v>43318</v>
      </c>
      <c r="F1343" s="1">
        <v>27565</v>
      </c>
      <c r="H1343" s="1">
        <v>17103</v>
      </c>
      <c r="I1343" s="1">
        <v>16913</v>
      </c>
      <c r="J1343" s="2" t="str">
        <f t="shared" si="426"/>
        <v/>
      </c>
      <c r="K1343" s="2">
        <f t="shared" si="427"/>
        <v>0.61356793034645385</v>
      </c>
      <c r="L1343" s="10" t="str">
        <f t="shared" si="432"/>
        <v/>
      </c>
      <c r="M1343" s="9" t="str">
        <f t="shared" si="415"/>
        <v/>
      </c>
      <c r="N1343" s="8" t="str">
        <f t="shared" si="416"/>
        <v/>
      </c>
      <c r="O1343" s="2" t="str">
        <f t="shared" si="428"/>
        <v>-</v>
      </c>
      <c r="P1343" s="2" t="str">
        <f t="shared" si="429"/>
        <v>-</v>
      </c>
      <c r="Q1343" s="2" t="str">
        <f t="shared" si="430"/>
        <v>-</v>
      </c>
      <c r="R1343" s="2" t="str">
        <f t="shared" si="431"/>
        <v>-</v>
      </c>
      <c r="AS1343" t="s">
        <v>1479</v>
      </c>
      <c r="AT1343" t="s">
        <v>2934</v>
      </c>
      <c r="AW1343" s="42">
        <v>26</v>
      </c>
      <c r="AX1343" s="44">
        <v>107</v>
      </c>
      <c r="AY1343" s="48">
        <f t="shared" si="425"/>
        <v>26107</v>
      </c>
      <c r="BA1343" s="7" t="s">
        <v>2971</v>
      </c>
    </row>
    <row r="1344" spans="1:53" ht="13" hidden="1" customHeight="1" outlineLevel="1" x14ac:dyDescent="0.2">
      <c r="A1344" t="s">
        <v>2235</v>
      </c>
      <c r="B1344" t="s">
        <v>2934</v>
      </c>
      <c r="C1344" s="25">
        <v>23815</v>
      </c>
      <c r="F1344" s="1">
        <v>19054</v>
      </c>
      <c r="H1344" s="1">
        <v>11043</v>
      </c>
      <c r="I1344" s="1">
        <v>10923</v>
      </c>
      <c r="J1344" s="2" t="str">
        <f t="shared" si="426"/>
        <v/>
      </c>
      <c r="K1344" s="2">
        <f t="shared" si="427"/>
        <v>0.5732654560722158</v>
      </c>
      <c r="L1344" s="10" t="str">
        <f t="shared" si="432"/>
        <v/>
      </c>
      <c r="M1344" s="9" t="str">
        <f t="shared" si="415"/>
        <v/>
      </c>
      <c r="N1344" s="8" t="str">
        <f t="shared" si="416"/>
        <v/>
      </c>
      <c r="O1344" s="2" t="str">
        <f t="shared" si="428"/>
        <v>-</v>
      </c>
      <c r="P1344" s="2" t="str">
        <f t="shared" si="429"/>
        <v>-</v>
      </c>
      <c r="Q1344" s="2" t="str">
        <f t="shared" si="430"/>
        <v>-</v>
      </c>
      <c r="R1344" s="2" t="str">
        <f t="shared" si="431"/>
        <v>-</v>
      </c>
      <c r="AS1344" t="s">
        <v>2235</v>
      </c>
      <c r="AT1344" t="s">
        <v>2934</v>
      </c>
      <c r="AW1344" s="42">
        <v>26</v>
      </c>
      <c r="AX1344" s="44">
        <v>109</v>
      </c>
      <c r="AY1344" s="48">
        <f t="shared" si="425"/>
        <v>26109</v>
      </c>
      <c r="BA1344" s="7" t="s">
        <v>2971</v>
      </c>
    </row>
    <row r="1345" spans="1:53" ht="13" hidden="1" customHeight="1" outlineLevel="1" x14ac:dyDescent="0.2">
      <c r="A1345" t="s">
        <v>2371</v>
      </c>
      <c r="B1345" t="s">
        <v>2934</v>
      </c>
      <c r="C1345" s="25">
        <v>83822</v>
      </c>
      <c r="F1345" s="1">
        <v>65959</v>
      </c>
      <c r="H1345" s="1">
        <v>42264</v>
      </c>
      <c r="I1345" s="1">
        <v>41754</v>
      </c>
      <c r="J1345" s="2" t="str">
        <f t="shared" si="426"/>
        <v/>
      </c>
      <c r="K1345" s="2">
        <f t="shared" si="427"/>
        <v>0.63302960930274865</v>
      </c>
      <c r="L1345" s="10" t="str">
        <f t="shared" si="432"/>
        <v/>
      </c>
      <c r="M1345" s="9" t="str">
        <f t="shared" si="415"/>
        <v/>
      </c>
      <c r="N1345" s="8" t="str">
        <f t="shared" si="416"/>
        <v/>
      </c>
      <c r="O1345" s="2" t="str">
        <f t="shared" si="428"/>
        <v>-</v>
      </c>
      <c r="P1345" s="2" t="str">
        <f t="shared" si="429"/>
        <v>-</v>
      </c>
      <c r="Q1345" s="2" t="str">
        <f t="shared" si="430"/>
        <v>-</v>
      </c>
      <c r="R1345" s="2" t="str">
        <f t="shared" si="431"/>
        <v>-</v>
      </c>
      <c r="AS1345" t="s">
        <v>2371</v>
      </c>
      <c r="AT1345" t="s">
        <v>2934</v>
      </c>
      <c r="AW1345" s="42">
        <v>26</v>
      </c>
      <c r="AX1345" s="44">
        <v>111</v>
      </c>
      <c r="AY1345" s="48">
        <f t="shared" si="425"/>
        <v>26111</v>
      </c>
      <c r="BA1345" s="7" t="s">
        <v>2971</v>
      </c>
    </row>
    <row r="1346" spans="1:53" ht="13" hidden="1" customHeight="1" outlineLevel="1" x14ac:dyDescent="0.2">
      <c r="A1346" t="s">
        <v>2831</v>
      </c>
      <c r="B1346" t="s">
        <v>2934</v>
      </c>
      <c r="C1346" s="25">
        <v>15031</v>
      </c>
      <c r="F1346" s="1">
        <v>10871</v>
      </c>
      <c r="H1346" s="1">
        <v>7091</v>
      </c>
      <c r="I1346" s="1">
        <v>7027</v>
      </c>
      <c r="J1346" s="2" t="str">
        <f t="shared" si="426"/>
        <v/>
      </c>
      <c r="K1346" s="2">
        <f t="shared" si="427"/>
        <v>0.64639867537485052</v>
      </c>
      <c r="L1346" s="10" t="str">
        <f t="shared" si="432"/>
        <v/>
      </c>
      <c r="M1346" s="9" t="str">
        <f t="shared" ref="M1346:M1409" si="433">IF(T1346&gt;0,RANK(T1346,$S1346:$AP1346),"")</f>
        <v/>
      </c>
      <c r="N1346" s="8" t="str">
        <f t="shared" ref="N1346:N1409" si="434">IF(U1346&gt;0,RANK(U1346,$S1346:$AP1346),"")</f>
        <v/>
      </c>
      <c r="O1346" s="2" t="str">
        <f t="shared" si="428"/>
        <v>-</v>
      </c>
      <c r="P1346" s="2" t="str">
        <f t="shared" si="429"/>
        <v>-</v>
      </c>
      <c r="Q1346" s="2" t="str">
        <f t="shared" si="430"/>
        <v>-</v>
      </c>
      <c r="R1346" s="2" t="str">
        <f t="shared" si="431"/>
        <v>-</v>
      </c>
      <c r="AS1346" t="s">
        <v>2831</v>
      </c>
      <c r="AT1346" t="s">
        <v>2934</v>
      </c>
      <c r="AW1346" s="42">
        <v>26</v>
      </c>
      <c r="AX1346" s="44">
        <v>113</v>
      </c>
      <c r="AY1346" s="48">
        <f t="shared" si="425"/>
        <v>26113</v>
      </c>
      <c r="BA1346" s="7" t="s">
        <v>2971</v>
      </c>
    </row>
    <row r="1347" spans="1:53" ht="13" hidden="1" customHeight="1" outlineLevel="1" x14ac:dyDescent="0.2">
      <c r="A1347" t="s">
        <v>590</v>
      </c>
      <c r="B1347" t="s">
        <v>2934</v>
      </c>
      <c r="C1347" s="25">
        <v>151048</v>
      </c>
      <c r="F1347" s="1">
        <v>114726</v>
      </c>
      <c r="H1347" s="1">
        <v>73771</v>
      </c>
      <c r="I1347" s="1">
        <v>72853</v>
      </c>
      <c r="J1347" s="2" t="str">
        <f t="shared" si="426"/>
        <v/>
      </c>
      <c r="K1347" s="2">
        <f t="shared" si="427"/>
        <v>0.63501734567578405</v>
      </c>
      <c r="L1347" s="10" t="str">
        <f t="shared" si="432"/>
        <v/>
      </c>
      <c r="M1347" s="9" t="str">
        <f t="shared" si="433"/>
        <v/>
      </c>
      <c r="N1347" s="8" t="str">
        <f t="shared" si="434"/>
        <v/>
      </c>
      <c r="O1347" s="2" t="str">
        <f t="shared" si="428"/>
        <v>-</v>
      </c>
      <c r="P1347" s="2" t="str">
        <f t="shared" si="429"/>
        <v>-</v>
      </c>
      <c r="Q1347" s="2" t="str">
        <f t="shared" si="430"/>
        <v>-</v>
      </c>
      <c r="R1347" s="2" t="str">
        <f t="shared" si="431"/>
        <v>-</v>
      </c>
      <c r="AS1347" t="s">
        <v>590</v>
      </c>
      <c r="AT1347" t="s">
        <v>2934</v>
      </c>
      <c r="AW1347" s="42">
        <v>26</v>
      </c>
      <c r="AX1347" s="44">
        <v>115</v>
      </c>
      <c r="AY1347" s="48">
        <f t="shared" si="425"/>
        <v>26115</v>
      </c>
      <c r="BA1347" s="7" t="s">
        <v>2971</v>
      </c>
    </row>
    <row r="1348" spans="1:53" ht="13" hidden="1" customHeight="1" outlineLevel="1" x14ac:dyDescent="0.2">
      <c r="A1348" t="s">
        <v>2705</v>
      </c>
      <c r="B1348" t="s">
        <v>2934</v>
      </c>
      <c r="C1348" s="25">
        <v>63097</v>
      </c>
      <c r="F1348" s="1">
        <v>41956</v>
      </c>
      <c r="H1348" s="1">
        <v>25717</v>
      </c>
      <c r="I1348" s="1">
        <v>25431</v>
      </c>
      <c r="J1348" s="2" t="str">
        <f t="shared" si="426"/>
        <v/>
      </c>
      <c r="K1348" s="2">
        <f t="shared" si="427"/>
        <v>0.60613499856993036</v>
      </c>
      <c r="L1348" s="10" t="str">
        <f t="shared" si="432"/>
        <v/>
      </c>
      <c r="M1348" s="9" t="str">
        <f t="shared" si="433"/>
        <v/>
      </c>
      <c r="N1348" s="8" t="str">
        <f t="shared" si="434"/>
        <v/>
      </c>
      <c r="O1348" s="2" t="str">
        <f t="shared" si="428"/>
        <v>-</v>
      </c>
      <c r="P1348" s="2" t="str">
        <f t="shared" si="429"/>
        <v>-</v>
      </c>
      <c r="Q1348" s="2" t="str">
        <f t="shared" si="430"/>
        <v>-</v>
      </c>
      <c r="R1348" s="2" t="str">
        <f t="shared" si="431"/>
        <v>-</v>
      </c>
      <c r="AS1348" t="s">
        <v>2705</v>
      </c>
      <c r="AT1348" t="s">
        <v>2934</v>
      </c>
      <c r="AW1348" s="42">
        <v>26</v>
      </c>
      <c r="AX1348" s="44">
        <v>117</v>
      </c>
      <c r="AY1348" s="48">
        <f t="shared" si="425"/>
        <v>26117</v>
      </c>
      <c r="BA1348" s="7" t="s">
        <v>2971</v>
      </c>
    </row>
    <row r="1349" spans="1:53" ht="13" hidden="1" customHeight="1" outlineLevel="1" x14ac:dyDescent="0.2">
      <c r="A1349" t="s">
        <v>1222</v>
      </c>
      <c r="B1349" t="s">
        <v>2934</v>
      </c>
      <c r="C1349" s="25">
        <v>9476</v>
      </c>
      <c r="F1349" s="1">
        <v>8049</v>
      </c>
      <c r="H1349" s="1">
        <v>5139</v>
      </c>
      <c r="I1349" s="1">
        <v>5051</v>
      </c>
      <c r="J1349" s="2" t="str">
        <f t="shared" si="426"/>
        <v/>
      </c>
      <c r="K1349" s="2">
        <f t="shared" si="427"/>
        <v>0.62753137035656603</v>
      </c>
      <c r="L1349" s="10" t="str">
        <f t="shared" si="432"/>
        <v/>
      </c>
      <c r="M1349" s="9" t="str">
        <f t="shared" si="433"/>
        <v/>
      </c>
      <c r="N1349" s="8" t="str">
        <f t="shared" si="434"/>
        <v/>
      </c>
      <c r="O1349" s="2" t="str">
        <f t="shared" si="428"/>
        <v>-</v>
      </c>
      <c r="P1349" s="2" t="str">
        <f t="shared" si="429"/>
        <v>-</v>
      </c>
      <c r="Q1349" s="2" t="str">
        <f t="shared" si="430"/>
        <v>-</v>
      </c>
      <c r="R1349" s="2" t="str">
        <f t="shared" si="431"/>
        <v>-</v>
      </c>
      <c r="AS1349" t="s">
        <v>1222</v>
      </c>
      <c r="AT1349" t="s">
        <v>2934</v>
      </c>
      <c r="AW1349" s="42">
        <v>26</v>
      </c>
      <c r="AX1349" s="44">
        <v>119</v>
      </c>
      <c r="AY1349" s="48">
        <f t="shared" si="425"/>
        <v>26119</v>
      </c>
      <c r="BA1349" s="7" t="s">
        <v>2971</v>
      </c>
    </row>
    <row r="1350" spans="1:53" ht="13" hidden="1" customHeight="1" outlineLevel="1" x14ac:dyDescent="0.2">
      <c r="A1350" t="s">
        <v>2</v>
      </c>
      <c r="B1350" t="s">
        <v>2934</v>
      </c>
      <c r="C1350" s="25">
        <v>170182</v>
      </c>
      <c r="F1350" s="1">
        <v>129679</v>
      </c>
      <c r="H1350" s="1">
        <v>76840</v>
      </c>
      <c r="I1350" s="1">
        <v>76163</v>
      </c>
      <c r="J1350" s="2" t="str">
        <f t="shared" si="426"/>
        <v/>
      </c>
      <c r="K1350" s="2">
        <f t="shared" si="427"/>
        <v>0.58731945804640695</v>
      </c>
      <c r="L1350" s="10" t="str">
        <f t="shared" si="432"/>
        <v/>
      </c>
      <c r="M1350" s="9" t="str">
        <f t="shared" si="433"/>
        <v/>
      </c>
      <c r="N1350" s="8" t="str">
        <f t="shared" si="434"/>
        <v/>
      </c>
      <c r="O1350" s="2" t="str">
        <f t="shared" si="428"/>
        <v>-</v>
      </c>
      <c r="P1350" s="2" t="str">
        <f t="shared" si="429"/>
        <v>-</v>
      </c>
      <c r="Q1350" s="2" t="str">
        <f t="shared" si="430"/>
        <v>-</v>
      </c>
      <c r="R1350" s="2" t="str">
        <f t="shared" si="431"/>
        <v>-</v>
      </c>
      <c r="AS1350" t="s">
        <v>2</v>
      </c>
      <c r="AT1350" t="s">
        <v>2934</v>
      </c>
      <c r="AW1350" s="42">
        <v>26</v>
      </c>
      <c r="AX1350" s="44">
        <v>121</v>
      </c>
      <c r="AY1350" s="48">
        <f t="shared" si="425"/>
        <v>26121</v>
      </c>
      <c r="BA1350" s="7" t="s">
        <v>2971</v>
      </c>
    </row>
    <row r="1351" spans="1:53" ht="13" hidden="1" customHeight="1" outlineLevel="1" x14ac:dyDescent="0.2">
      <c r="A1351" t="s">
        <v>3</v>
      </c>
      <c r="B1351" t="s">
        <v>2934</v>
      </c>
      <c r="C1351" s="25">
        <v>47959</v>
      </c>
      <c r="F1351" s="1">
        <v>35703</v>
      </c>
      <c r="H1351" s="1">
        <v>21741</v>
      </c>
      <c r="I1351" s="1">
        <v>21478</v>
      </c>
      <c r="J1351" s="2" t="str">
        <f t="shared" si="426"/>
        <v/>
      </c>
      <c r="K1351" s="2">
        <f t="shared" si="427"/>
        <v>0.60157409741478307</v>
      </c>
      <c r="L1351" s="10" t="str">
        <f t="shared" si="432"/>
        <v/>
      </c>
      <c r="M1351" s="9" t="str">
        <f t="shared" si="433"/>
        <v/>
      </c>
      <c r="N1351" s="8" t="str">
        <f t="shared" si="434"/>
        <v/>
      </c>
      <c r="O1351" s="2" t="str">
        <f t="shared" si="428"/>
        <v>-</v>
      </c>
      <c r="P1351" s="2" t="str">
        <f t="shared" si="429"/>
        <v>-</v>
      </c>
      <c r="Q1351" s="2" t="str">
        <f t="shared" si="430"/>
        <v>-</v>
      </c>
      <c r="R1351" s="2" t="str">
        <f t="shared" si="431"/>
        <v>-</v>
      </c>
      <c r="AS1351" t="s">
        <v>3</v>
      </c>
      <c r="AT1351" t="s">
        <v>2934</v>
      </c>
      <c r="AW1351" s="42">
        <v>26</v>
      </c>
      <c r="AX1351" s="44">
        <v>123</v>
      </c>
      <c r="AY1351" s="48">
        <f t="shared" si="425"/>
        <v>26123</v>
      </c>
      <c r="BA1351" s="7" t="s">
        <v>2971</v>
      </c>
    </row>
    <row r="1352" spans="1:53" ht="13" hidden="1" customHeight="1" outlineLevel="1" x14ac:dyDescent="0.2">
      <c r="A1352" t="s">
        <v>2693</v>
      </c>
      <c r="B1352" t="s">
        <v>2934</v>
      </c>
      <c r="C1352" s="25">
        <v>1220657</v>
      </c>
      <c r="F1352" s="1">
        <v>938470</v>
      </c>
      <c r="H1352" s="1">
        <v>656793</v>
      </c>
      <c r="I1352" s="1">
        <v>651607</v>
      </c>
      <c r="J1352" s="2" t="str">
        <f t="shared" si="426"/>
        <v/>
      </c>
      <c r="K1352" s="2">
        <f t="shared" si="427"/>
        <v>0.69432906752480106</v>
      </c>
      <c r="L1352" s="10" t="str">
        <f t="shared" si="432"/>
        <v/>
      </c>
      <c r="M1352" s="9" t="str">
        <f t="shared" si="433"/>
        <v/>
      </c>
      <c r="N1352" s="8" t="str">
        <f t="shared" si="434"/>
        <v/>
      </c>
      <c r="O1352" s="2" t="str">
        <f t="shared" si="428"/>
        <v>-</v>
      </c>
      <c r="P1352" s="2" t="str">
        <f t="shared" si="429"/>
        <v>-</v>
      </c>
      <c r="Q1352" s="2" t="str">
        <f t="shared" si="430"/>
        <v>-</v>
      </c>
      <c r="R1352" s="2" t="str">
        <f t="shared" si="431"/>
        <v>-</v>
      </c>
      <c r="AS1352" t="s">
        <v>2693</v>
      </c>
      <c r="AT1352" t="s">
        <v>2934</v>
      </c>
      <c r="AW1352" s="42">
        <v>26</v>
      </c>
      <c r="AX1352" s="44">
        <v>125</v>
      </c>
      <c r="AY1352" s="48">
        <f t="shared" si="425"/>
        <v>26125</v>
      </c>
      <c r="BA1352" s="7" t="s">
        <v>2971</v>
      </c>
    </row>
    <row r="1353" spans="1:53" ht="13" hidden="1" customHeight="1" outlineLevel="1" x14ac:dyDescent="0.2">
      <c r="A1353" t="s">
        <v>2300</v>
      </c>
      <c r="B1353" t="s">
        <v>2934</v>
      </c>
      <c r="C1353" s="25">
        <v>26310</v>
      </c>
      <c r="F1353" s="1">
        <v>19296</v>
      </c>
      <c r="H1353" s="1">
        <v>11610</v>
      </c>
      <c r="I1353" s="1">
        <v>11450</v>
      </c>
      <c r="J1353" s="2" t="str">
        <f t="shared" si="426"/>
        <v/>
      </c>
      <c r="K1353" s="2">
        <f t="shared" si="427"/>
        <v>0.59338723051409614</v>
      </c>
      <c r="L1353" s="10" t="str">
        <f t="shared" si="432"/>
        <v/>
      </c>
      <c r="M1353" s="9" t="str">
        <f t="shared" si="433"/>
        <v/>
      </c>
      <c r="N1353" s="8" t="str">
        <f t="shared" si="434"/>
        <v/>
      </c>
      <c r="O1353" s="2" t="str">
        <f t="shared" si="428"/>
        <v>-</v>
      </c>
      <c r="P1353" s="2" t="str">
        <f t="shared" si="429"/>
        <v>-</v>
      </c>
      <c r="Q1353" s="2" t="str">
        <f t="shared" si="430"/>
        <v>-</v>
      </c>
      <c r="R1353" s="2" t="str">
        <f t="shared" si="431"/>
        <v>-</v>
      </c>
      <c r="AS1353" t="s">
        <v>2300</v>
      </c>
      <c r="AT1353" t="s">
        <v>2934</v>
      </c>
      <c r="AW1353" s="42">
        <v>26</v>
      </c>
      <c r="AX1353" s="44">
        <v>127</v>
      </c>
      <c r="AY1353" s="48">
        <f t="shared" si="425"/>
        <v>26127</v>
      </c>
      <c r="BA1353" s="7" t="s">
        <v>2971</v>
      </c>
    </row>
    <row r="1354" spans="1:53" ht="13" hidden="1" customHeight="1" outlineLevel="1" x14ac:dyDescent="0.2">
      <c r="A1354" t="s">
        <v>256</v>
      </c>
      <c r="B1354" t="s">
        <v>2934</v>
      </c>
      <c r="C1354" s="25">
        <v>21437</v>
      </c>
      <c r="F1354" s="1">
        <v>16631</v>
      </c>
      <c r="H1354" s="1">
        <v>10513</v>
      </c>
      <c r="I1354" s="1">
        <v>10361</v>
      </c>
      <c r="J1354" s="2" t="str">
        <f t="shared" ref="J1354:J1373" si="435">IF(D1354&gt;0,I1354/D1354,"")</f>
        <v/>
      </c>
      <c r="K1354" s="2">
        <f t="shared" ref="K1354:K1373" si="436">IF(F1354&gt;0,I1354/F1354,"")</f>
        <v>0.62299320545968373</v>
      </c>
      <c r="L1354" s="10" t="str">
        <f t="shared" si="432"/>
        <v/>
      </c>
      <c r="M1354" s="9" t="str">
        <f t="shared" si="433"/>
        <v/>
      </c>
      <c r="N1354" s="8" t="str">
        <f t="shared" si="434"/>
        <v/>
      </c>
      <c r="O1354" s="2" t="str">
        <f t="shared" ref="O1354:O1373" si="437">IF(SUM($S1354:$AO1354)=0,"-",S1354/SUM($S1354:$AO1354))</f>
        <v>-</v>
      </c>
      <c r="P1354" s="2" t="str">
        <f t="shared" ref="P1354:P1373" si="438">IF(SUM($S1354:$AO1354)=0,"-",T1354/SUM($S1354:$AO1354))</f>
        <v>-</v>
      </c>
      <c r="Q1354" s="2" t="str">
        <f t="shared" ref="Q1354:Q1373" si="439">IF(SUM($S1354:$AO1354)=0,"-",U1354/SUM($S1354:$AO1354))</f>
        <v>-</v>
      </c>
      <c r="R1354" s="2" t="str">
        <f t="shared" ref="R1354:R1373" si="440">IF(SUM($S1354:$AO1354)=0,"-",(1-O1354-P1354-Q1354))</f>
        <v>-</v>
      </c>
      <c r="AS1354" t="s">
        <v>256</v>
      </c>
      <c r="AT1354" t="s">
        <v>2934</v>
      </c>
      <c r="AW1354" s="42">
        <v>26</v>
      </c>
      <c r="AX1354" s="44">
        <v>129</v>
      </c>
      <c r="AY1354" s="48">
        <f t="shared" si="425"/>
        <v>26129</v>
      </c>
      <c r="BA1354" s="7" t="s">
        <v>2971</v>
      </c>
    </row>
    <row r="1355" spans="1:53" ht="13" hidden="1" customHeight="1" outlineLevel="1" x14ac:dyDescent="0.2">
      <c r="A1355" t="s">
        <v>2541</v>
      </c>
      <c r="B1355" t="s">
        <v>2934</v>
      </c>
      <c r="C1355" s="25">
        <v>6413</v>
      </c>
      <c r="F1355" s="1">
        <v>5861</v>
      </c>
      <c r="H1355" s="1">
        <v>3599</v>
      </c>
      <c r="I1355" s="1">
        <v>3539</v>
      </c>
      <c r="J1355" s="2" t="str">
        <f t="shared" si="435"/>
        <v/>
      </c>
      <c r="K1355" s="2">
        <f t="shared" si="436"/>
        <v>0.60382187340044358</v>
      </c>
      <c r="L1355" s="10" t="str">
        <f t="shared" si="432"/>
        <v/>
      </c>
      <c r="M1355" s="9" t="str">
        <f t="shared" si="433"/>
        <v/>
      </c>
      <c r="N1355" s="8" t="str">
        <f t="shared" si="434"/>
        <v/>
      </c>
      <c r="O1355" s="2" t="str">
        <f t="shared" si="437"/>
        <v>-</v>
      </c>
      <c r="P1355" s="2" t="str">
        <f t="shared" si="438"/>
        <v>-</v>
      </c>
      <c r="Q1355" s="2" t="str">
        <f t="shared" si="439"/>
        <v>-</v>
      </c>
      <c r="R1355" s="2" t="str">
        <f t="shared" si="440"/>
        <v>-</v>
      </c>
      <c r="AS1355" t="s">
        <v>2541</v>
      </c>
      <c r="AT1355" t="s">
        <v>2934</v>
      </c>
      <c r="AW1355" s="42">
        <v>26</v>
      </c>
      <c r="AX1355" s="44">
        <v>131</v>
      </c>
      <c r="AY1355" s="48">
        <f t="shared" si="425"/>
        <v>26131</v>
      </c>
      <c r="BA1355" s="7" t="s">
        <v>2971</v>
      </c>
    </row>
    <row r="1356" spans="1:53" ht="13" hidden="1" customHeight="1" outlineLevel="1" x14ac:dyDescent="0.2">
      <c r="A1356" t="s">
        <v>779</v>
      </c>
      <c r="B1356" t="s">
        <v>2934</v>
      </c>
      <c r="C1356" s="25">
        <v>23276</v>
      </c>
      <c r="F1356" s="1">
        <v>16988</v>
      </c>
      <c r="H1356" s="1">
        <v>10392</v>
      </c>
      <c r="I1356" s="1">
        <v>10278</v>
      </c>
      <c r="J1356" s="2" t="str">
        <f t="shared" si="435"/>
        <v/>
      </c>
      <c r="K1356" s="2">
        <f t="shared" si="436"/>
        <v>0.60501530492112077</v>
      </c>
      <c r="L1356" s="10" t="str">
        <f t="shared" si="432"/>
        <v/>
      </c>
      <c r="M1356" s="9" t="str">
        <f t="shared" si="433"/>
        <v/>
      </c>
      <c r="N1356" s="8" t="str">
        <f t="shared" si="434"/>
        <v/>
      </c>
      <c r="O1356" s="2" t="str">
        <f t="shared" si="437"/>
        <v>-</v>
      </c>
      <c r="P1356" s="2" t="str">
        <f t="shared" si="438"/>
        <v>-</v>
      </c>
      <c r="Q1356" s="2" t="str">
        <f t="shared" si="439"/>
        <v>-</v>
      </c>
      <c r="R1356" s="2" t="str">
        <f t="shared" si="440"/>
        <v>-</v>
      </c>
      <c r="AS1356" t="s">
        <v>779</v>
      </c>
      <c r="AT1356" t="s">
        <v>2934</v>
      </c>
      <c r="AW1356" s="42">
        <v>26</v>
      </c>
      <c r="AX1356" s="44">
        <v>133</v>
      </c>
      <c r="AY1356" s="48">
        <f t="shared" si="425"/>
        <v>26133</v>
      </c>
      <c r="BA1356" s="7" t="s">
        <v>2971</v>
      </c>
    </row>
    <row r="1357" spans="1:53" ht="13" hidden="1" customHeight="1" outlineLevel="1" x14ac:dyDescent="0.2">
      <c r="A1357" t="s">
        <v>2461</v>
      </c>
      <c r="B1357" t="s">
        <v>2934</v>
      </c>
      <c r="C1357" s="25">
        <v>8592</v>
      </c>
      <c r="F1357" s="1">
        <v>6800</v>
      </c>
      <c r="H1357" s="1">
        <v>4092</v>
      </c>
      <c r="I1357" s="1">
        <v>4042</v>
      </c>
      <c r="J1357" s="2" t="str">
        <f t="shared" si="435"/>
        <v/>
      </c>
      <c r="K1357" s="2">
        <f t="shared" si="436"/>
        <v>0.59441176470588231</v>
      </c>
      <c r="L1357" s="10" t="str">
        <f t="shared" si="432"/>
        <v/>
      </c>
      <c r="M1357" s="9" t="str">
        <f t="shared" si="433"/>
        <v/>
      </c>
      <c r="N1357" s="8" t="str">
        <f t="shared" si="434"/>
        <v/>
      </c>
      <c r="O1357" s="2" t="str">
        <f t="shared" si="437"/>
        <v>-</v>
      </c>
      <c r="P1357" s="2" t="str">
        <f t="shared" si="438"/>
        <v>-</v>
      </c>
      <c r="Q1357" s="2" t="str">
        <f t="shared" si="439"/>
        <v>-</v>
      </c>
      <c r="R1357" s="2" t="str">
        <f t="shared" si="440"/>
        <v>-</v>
      </c>
      <c r="AS1357" t="s">
        <v>2461</v>
      </c>
      <c r="AT1357" t="s">
        <v>2934</v>
      </c>
      <c r="AW1357" s="42">
        <v>26</v>
      </c>
      <c r="AX1357" s="44">
        <v>135</v>
      </c>
      <c r="AY1357" s="48">
        <f t="shared" si="425"/>
        <v>26135</v>
      </c>
      <c r="BA1357" s="7" t="s">
        <v>2971</v>
      </c>
    </row>
    <row r="1358" spans="1:53" ht="13" hidden="1" customHeight="1" outlineLevel="1" x14ac:dyDescent="0.2">
      <c r="A1358" t="s">
        <v>2811</v>
      </c>
      <c r="B1358" t="s">
        <v>2934</v>
      </c>
      <c r="C1358" s="25">
        <v>24020</v>
      </c>
      <c r="F1358" s="1">
        <v>19948</v>
      </c>
      <c r="H1358" s="1">
        <v>12166</v>
      </c>
      <c r="I1358" s="1">
        <v>11855</v>
      </c>
      <c r="J1358" s="2" t="str">
        <f t="shared" si="435"/>
        <v/>
      </c>
      <c r="K1358" s="2">
        <f t="shared" si="436"/>
        <v>0.59429516743533184</v>
      </c>
      <c r="L1358" s="10" t="str">
        <f t="shared" si="432"/>
        <v/>
      </c>
      <c r="M1358" s="9" t="str">
        <f t="shared" si="433"/>
        <v/>
      </c>
      <c r="N1358" s="8" t="str">
        <f t="shared" si="434"/>
        <v/>
      </c>
      <c r="O1358" s="2" t="str">
        <f t="shared" si="437"/>
        <v>-</v>
      </c>
      <c r="P1358" s="2" t="str">
        <f t="shared" si="438"/>
        <v>-</v>
      </c>
      <c r="Q1358" s="2" t="str">
        <f t="shared" si="439"/>
        <v>-</v>
      </c>
      <c r="R1358" s="2" t="str">
        <f t="shared" si="440"/>
        <v>-</v>
      </c>
      <c r="AS1358" t="s">
        <v>2811</v>
      </c>
      <c r="AT1358" t="s">
        <v>2934</v>
      </c>
      <c r="AW1358" s="42">
        <v>26</v>
      </c>
      <c r="AX1358" s="44">
        <v>137</v>
      </c>
      <c r="AY1358" s="48">
        <f t="shared" si="425"/>
        <v>26137</v>
      </c>
      <c r="BA1358" s="7" t="s">
        <v>2971</v>
      </c>
    </row>
    <row r="1359" spans="1:53" ht="13" hidden="1" customHeight="1" outlineLevel="1" x14ac:dyDescent="0.2">
      <c r="A1359" t="s">
        <v>34</v>
      </c>
      <c r="B1359" t="s">
        <v>2934</v>
      </c>
      <c r="C1359" s="25">
        <v>269099</v>
      </c>
      <c r="F1359" s="1">
        <v>185324</v>
      </c>
      <c r="H1359" s="1">
        <v>133331</v>
      </c>
      <c r="I1359" s="1">
        <v>132312</v>
      </c>
      <c r="J1359" s="2" t="str">
        <f t="shared" si="435"/>
        <v/>
      </c>
      <c r="K1359" s="2">
        <f t="shared" si="436"/>
        <v>0.71394962336232759</v>
      </c>
      <c r="L1359" s="10" t="str">
        <f t="shared" si="432"/>
        <v/>
      </c>
      <c r="M1359" s="9" t="str">
        <f t="shared" si="433"/>
        <v/>
      </c>
      <c r="N1359" s="8" t="str">
        <f t="shared" si="434"/>
        <v/>
      </c>
      <c r="O1359" s="2" t="str">
        <f t="shared" si="437"/>
        <v>-</v>
      </c>
      <c r="P1359" s="2" t="str">
        <f t="shared" si="438"/>
        <v>-</v>
      </c>
      <c r="Q1359" s="2" t="str">
        <f t="shared" si="439"/>
        <v>-</v>
      </c>
      <c r="R1359" s="2" t="str">
        <f t="shared" si="440"/>
        <v>-</v>
      </c>
      <c r="AS1359" t="s">
        <v>34</v>
      </c>
      <c r="AT1359" t="s">
        <v>2934</v>
      </c>
      <c r="AW1359" s="42">
        <v>26</v>
      </c>
      <c r="AX1359" s="44">
        <v>139</v>
      </c>
      <c r="AY1359" s="48">
        <f t="shared" si="425"/>
        <v>26139</v>
      </c>
      <c r="BA1359" s="7" t="s">
        <v>2971</v>
      </c>
    </row>
    <row r="1360" spans="1:53" ht="13" hidden="1" customHeight="1" outlineLevel="1" x14ac:dyDescent="0.2">
      <c r="A1360" t="s">
        <v>219</v>
      </c>
      <c r="B1360" t="s">
        <v>2934</v>
      </c>
      <c r="C1360" s="25">
        <v>13129</v>
      </c>
      <c r="F1360" s="1">
        <v>10784</v>
      </c>
      <c r="H1360" s="1">
        <v>7182</v>
      </c>
      <c r="I1360" s="1">
        <v>7080</v>
      </c>
      <c r="J1360" s="2" t="str">
        <f t="shared" si="435"/>
        <v/>
      </c>
      <c r="K1360" s="2">
        <f t="shared" si="436"/>
        <v>0.65652818991097928</v>
      </c>
      <c r="L1360" s="10" t="str">
        <f t="shared" si="432"/>
        <v/>
      </c>
      <c r="M1360" s="9" t="str">
        <f t="shared" si="433"/>
        <v/>
      </c>
      <c r="N1360" s="8" t="str">
        <f t="shared" si="434"/>
        <v/>
      </c>
      <c r="O1360" s="2" t="str">
        <f t="shared" si="437"/>
        <v>-</v>
      </c>
      <c r="P1360" s="2" t="str">
        <f t="shared" si="438"/>
        <v>-</v>
      </c>
      <c r="Q1360" s="2" t="str">
        <f t="shared" si="439"/>
        <v>-</v>
      </c>
      <c r="R1360" s="2" t="str">
        <f t="shared" si="440"/>
        <v>-</v>
      </c>
      <c r="AS1360" t="s">
        <v>219</v>
      </c>
      <c r="AT1360" t="s">
        <v>2934</v>
      </c>
      <c r="AW1360" s="42">
        <v>26</v>
      </c>
      <c r="AX1360" s="44">
        <v>141</v>
      </c>
      <c r="AY1360" s="48">
        <f t="shared" si="425"/>
        <v>26141</v>
      </c>
      <c r="BA1360" s="7" t="s">
        <v>2971</v>
      </c>
    </row>
    <row r="1361" spans="1:69" ht="13" hidden="1" customHeight="1" outlineLevel="1" x14ac:dyDescent="0.2">
      <c r="A1361" t="s">
        <v>2005</v>
      </c>
      <c r="B1361" t="s">
        <v>2934</v>
      </c>
      <c r="C1361" s="25">
        <v>24106</v>
      </c>
      <c r="F1361" s="1">
        <v>21852</v>
      </c>
      <c r="H1361" s="1">
        <v>13188</v>
      </c>
      <c r="I1361" s="1">
        <v>13032</v>
      </c>
      <c r="J1361" s="2" t="str">
        <f t="shared" si="435"/>
        <v/>
      </c>
      <c r="K1361" s="2">
        <f t="shared" si="436"/>
        <v>0.59637561779242176</v>
      </c>
      <c r="L1361" s="10" t="str">
        <f t="shared" si="432"/>
        <v/>
      </c>
      <c r="M1361" s="9" t="str">
        <f t="shared" si="433"/>
        <v/>
      </c>
      <c r="N1361" s="8" t="str">
        <f t="shared" si="434"/>
        <v/>
      </c>
      <c r="O1361" s="2" t="str">
        <f t="shared" si="437"/>
        <v>-</v>
      </c>
      <c r="P1361" s="2" t="str">
        <f t="shared" si="438"/>
        <v>-</v>
      </c>
      <c r="Q1361" s="2" t="str">
        <f t="shared" si="439"/>
        <v>-</v>
      </c>
      <c r="R1361" s="2" t="str">
        <f t="shared" si="440"/>
        <v>-</v>
      </c>
      <c r="AS1361" t="s">
        <v>2005</v>
      </c>
      <c r="AT1361" t="s">
        <v>2934</v>
      </c>
      <c r="AW1361" s="42">
        <v>26</v>
      </c>
      <c r="AX1361" s="44">
        <v>143</v>
      </c>
      <c r="AY1361" s="48">
        <f t="shared" si="425"/>
        <v>26143</v>
      </c>
      <c r="BA1361" s="7" t="s">
        <v>2971</v>
      </c>
    </row>
    <row r="1362" spans="1:69" ht="13" hidden="1" customHeight="1" outlineLevel="1" x14ac:dyDescent="0.2">
      <c r="A1362" t="s">
        <v>2006</v>
      </c>
      <c r="B1362" t="s">
        <v>2934</v>
      </c>
      <c r="C1362" s="25">
        <v>198353</v>
      </c>
      <c r="F1362" s="1">
        <v>154629</v>
      </c>
      <c r="H1362" s="1">
        <v>101696</v>
      </c>
      <c r="I1362" s="1">
        <v>98062</v>
      </c>
      <c r="J1362" s="2" t="str">
        <f t="shared" si="435"/>
        <v/>
      </c>
      <c r="K1362" s="2">
        <f t="shared" si="436"/>
        <v>0.63417599544716707</v>
      </c>
      <c r="L1362" s="10" t="str">
        <f t="shared" si="432"/>
        <v/>
      </c>
      <c r="M1362" s="9" t="str">
        <f t="shared" si="433"/>
        <v/>
      </c>
      <c r="N1362" s="8" t="str">
        <f t="shared" si="434"/>
        <v/>
      </c>
      <c r="O1362" s="2" t="str">
        <f t="shared" si="437"/>
        <v>-</v>
      </c>
      <c r="P1362" s="2" t="str">
        <f t="shared" si="438"/>
        <v>-</v>
      </c>
      <c r="Q1362" s="2" t="str">
        <f t="shared" si="439"/>
        <v>-</v>
      </c>
      <c r="R1362" s="2" t="str">
        <f t="shared" si="440"/>
        <v>-</v>
      </c>
      <c r="AS1362" t="s">
        <v>2006</v>
      </c>
      <c r="AT1362" t="s">
        <v>2934</v>
      </c>
      <c r="AW1362" s="42">
        <v>26</v>
      </c>
      <c r="AX1362" s="44">
        <v>145</v>
      </c>
      <c r="AY1362" s="48">
        <f t="shared" si="425"/>
        <v>26145</v>
      </c>
      <c r="BA1362" s="7" t="s">
        <v>2971</v>
      </c>
    </row>
    <row r="1363" spans="1:69" ht="13" hidden="1" customHeight="1" outlineLevel="1" x14ac:dyDescent="0.2">
      <c r="A1363" t="s">
        <v>859</v>
      </c>
      <c r="B1363" t="s">
        <v>2934</v>
      </c>
      <c r="C1363" s="25">
        <v>160644</v>
      </c>
      <c r="F1363" s="1">
        <v>122510</v>
      </c>
      <c r="H1363" s="1">
        <v>75071</v>
      </c>
      <c r="I1363" s="1">
        <v>74181</v>
      </c>
      <c r="J1363" s="2" t="str">
        <f t="shared" si="435"/>
        <v/>
      </c>
      <c r="K1363" s="2">
        <f t="shared" si="436"/>
        <v>0.60550975430577092</v>
      </c>
      <c r="L1363" s="10" t="str">
        <f t="shared" si="432"/>
        <v/>
      </c>
      <c r="M1363" s="9" t="str">
        <f t="shared" si="433"/>
        <v/>
      </c>
      <c r="N1363" s="8" t="str">
        <f t="shared" si="434"/>
        <v/>
      </c>
      <c r="O1363" s="2" t="str">
        <f t="shared" si="437"/>
        <v>-</v>
      </c>
      <c r="P1363" s="2" t="str">
        <f t="shared" si="438"/>
        <v>-</v>
      </c>
      <c r="Q1363" s="2" t="str">
        <f t="shared" si="439"/>
        <v>-</v>
      </c>
      <c r="R1363" s="2" t="str">
        <f t="shared" si="440"/>
        <v>-</v>
      </c>
      <c r="AS1363" t="s">
        <v>859</v>
      </c>
      <c r="AT1363" t="s">
        <v>2934</v>
      </c>
      <c r="AW1363" s="42">
        <v>26</v>
      </c>
      <c r="AX1363" s="44">
        <v>147</v>
      </c>
      <c r="AY1363" s="48">
        <f t="shared" si="425"/>
        <v>26147</v>
      </c>
      <c r="BA1363" s="7" t="s">
        <v>2971</v>
      </c>
    </row>
    <row r="1364" spans="1:69" ht="13" hidden="1" customHeight="1" outlineLevel="1" x14ac:dyDescent="0.2">
      <c r="A1364" t="s">
        <v>1585</v>
      </c>
      <c r="B1364" t="s">
        <v>2934</v>
      </c>
      <c r="C1364" s="25">
        <v>60796</v>
      </c>
      <c r="F1364" s="1">
        <v>43905</v>
      </c>
      <c r="H1364" s="1">
        <v>23607</v>
      </c>
      <c r="I1364" s="1">
        <v>23341</v>
      </c>
      <c r="J1364" s="2" t="str">
        <f t="shared" si="435"/>
        <v/>
      </c>
      <c r="K1364" s="2">
        <f t="shared" si="436"/>
        <v>0.53162509964696503</v>
      </c>
      <c r="L1364" s="10" t="str">
        <f t="shared" si="432"/>
        <v/>
      </c>
      <c r="M1364" s="9" t="str">
        <f t="shared" si="433"/>
        <v/>
      </c>
      <c r="N1364" s="8" t="str">
        <f t="shared" si="434"/>
        <v/>
      </c>
      <c r="O1364" s="2" t="str">
        <f t="shared" si="437"/>
        <v>-</v>
      </c>
      <c r="P1364" s="2" t="str">
        <f t="shared" si="438"/>
        <v>-</v>
      </c>
      <c r="Q1364" s="2" t="str">
        <f t="shared" si="439"/>
        <v>-</v>
      </c>
      <c r="R1364" s="2" t="str">
        <f t="shared" si="440"/>
        <v>-</v>
      </c>
      <c r="AS1364" t="s">
        <v>1585</v>
      </c>
      <c r="AT1364" t="s">
        <v>2934</v>
      </c>
      <c r="AW1364" s="42">
        <v>26</v>
      </c>
      <c r="AX1364" s="44">
        <v>149</v>
      </c>
      <c r="AY1364" s="48">
        <f t="shared" si="425"/>
        <v>26149</v>
      </c>
      <c r="BA1364" s="7" t="s">
        <v>2971</v>
      </c>
    </row>
    <row r="1365" spans="1:69" ht="13" hidden="1" customHeight="1" outlineLevel="1" x14ac:dyDescent="0.2">
      <c r="A1365" t="s">
        <v>2671</v>
      </c>
      <c r="B1365" t="s">
        <v>2934</v>
      </c>
      <c r="C1365" s="25">
        <v>42268</v>
      </c>
      <c r="F1365" s="1">
        <v>29840</v>
      </c>
      <c r="H1365" s="1">
        <v>18589</v>
      </c>
      <c r="I1365" s="1">
        <v>18369</v>
      </c>
      <c r="J1365" s="2" t="str">
        <f t="shared" si="435"/>
        <v/>
      </c>
      <c r="K1365" s="2">
        <f t="shared" si="436"/>
        <v>0.61558310991957099</v>
      </c>
      <c r="L1365" s="10" t="str">
        <f t="shared" si="432"/>
        <v/>
      </c>
      <c r="M1365" s="9" t="str">
        <f t="shared" si="433"/>
        <v/>
      </c>
      <c r="N1365" s="8" t="str">
        <f t="shared" si="434"/>
        <v/>
      </c>
      <c r="O1365" s="2" t="str">
        <f t="shared" si="437"/>
        <v>-</v>
      </c>
      <c r="P1365" s="2" t="str">
        <f t="shared" si="438"/>
        <v>-</v>
      </c>
      <c r="Q1365" s="2" t="str">
        <f t="shared" si="439"/>
        <v>-</v>
      </c>
      <c r="R1365" s="2" t="str">
        <f t="shared" si="440"/>
        <v>-</v>
      </c>
      <c r="AS1365" t="s">
        <v>2671</v>
      </c>
      <c r="AT1365" t="s">
        <v>2934</v>
      </c>
      <c r="AW1365" s="42">
        <v>26</v>
      </c>
      <c r="AX1365" s="44">
        <v>151</v>
      </c>
      <c r="AY1365" s="48">
        <f t="shared" si="425"/>
        <v>26151</v>
      </c>
      <c r="BA1365" s="7" t="s">
        <v>2971</v>
      </c>
    </row>
    <row r="1366" spans="1:69" ht="13" hidden="1" customHeight="1" outlineLevel="1" x14ac:dyDescent="0.2">
      <c r="A1366" t="s">
        <v>2523</v>
      </c>
      <c r="B1366" t="s">
        <v>2934</v>
      </c>
      <c r="C1366" s="25">
        <v>8343</v>
      </c>
      <c r="F1366" s="1">
        <v>6630</v>
      </c>
      <c r="H1366" s="1">
        <v>4104</v>
      </c>
      <c r="I1366" s="1">
        <v>4048</v>
      </c>
      <c r="J1366" s="2" t="str">
        <f t="shared" si="435"/>
        <v/>
      </c>
      <c r="K1366" s="2">
        <f t="shared" si="436"/>
        <v>0.61055806938159884</v>
      </c>
      <c r="L1366" s="10" t="str">
        <f t="shared" si="432"/>
        <v/>
      </c>
      <c r="M1366" s="9" t="str">
        <f t="shared" si="433"/>
        <v/>
      </c>
      <c r="N1366" s="8" t="str">
        <f t="shared" si="434"/>
        <v/>
      </c>
      <c r="O1366" s="2" t="str">
        <f t="shared" si="437"/>
        <v>-</v>
      </c>
      <c r="P1366" s="2" t="str">
        <f t="shared" si="438"/>
        <v>-</v>
      </c>
      <c r="Q1366" s="2" t="str">
        <f t="shared" si="439"/>
        <v>-</v>
      </c>
      <c r="R1366" s="2" t="str">
        <f t="shared" si="440"/>
        <v>-</v>
      </c>
      <c r="AS1366" t="s">
        <v>2523</v>
      </c>
      <c r="AT1366" t="s">
        <v>2934</v>
      </c>
      <c r="AW1366" s="42">
        <v>26</v>
      </c>
      <c r="AX1366" s="44">
        <v>153</v>
      </c>
      <c r="AY1366" s="48">
        <f t="shared" si="425"/>
        <v>26153</v>
      </c>
      <c r="BA1366" s="7" t="s">
        <v>2971</v>
      </c>
    </row>
    <row r="1367" spans="1:69" ht="13" hidden="1" customHeight="1" outlineLevel="1" x14ac:dyDescent="0.2">
      <c r="A1367" t="s">
        <v>2617</v>
      </c>
      <c r="B1367" t="s">
        <v>2934</v>
      </c>
      <c r="C1367" s="25">
        <v>69232</v>
      </c>
      <c r="F1367" s="1">
        <v>52645</v>
      </c>
      <c r="H1367" s="1">
        <v>35043</v>
      </c>
      <c r="I1367" s="1">
        <v>33679</v>
      </c>
      <c r="J1367" s="2" t="str">
        <f t="shared" si="435"/>
        <v/>
      </c>
      <c r="K1367" s="2">
        <f t="shared" si="436"/>
        <v>0.63973786684395484</v>
      </c>
      <c r="L1367" s="10" t="str">
        <f t="shared" si="432"/>
        <v/>
      </c>
      <c r="M1367" s="9" t="str">
        <f t="shared" si="433"/>
        <v/>
      </c>
      <c r="N1367" s="8" t="str">
        <f t="shared" si="434"/>
        <v/>
      </c>
      <c r="O1367" s="2" t="str">
        <f t="shared" si="437"/>
        <v>-</v>
      </c>
      <c r="P1367" s="2" t="str">
        <f t="shared" si="438"/>
        <v>-</v>
      </c>
      <c r="Q1367" s="2" t="str">
        <f t="shared" si="439"/>
        <v>-</v>
      </c>
      <c r="R1367" s="2" t="str">
        <f t="shared" si="440"/>
        <v>-</v>
      </c>
      <c r="AS1367" t="s">
        <v>2617</v>
      </c>
      <c r="AT1367" t="s">
        <v>2934</v>
      </c>
      <c r="AW1367" s="42">
        <v>26</v>
      </c>
      <c r="AX1367" s="44">
        <v>155</v>
      </c>
      <c r="AY1367" s="48">
        <f t="shared" si="425"/>
        <v>26155</v>
      </c>
      <c r="BA1367" s="7" t="s">
        <v>2971</v>
      </c>
    </row>
    <row r="1368" spans="1:69" ht="13" hidden="1" customHeight="1" outlineLevel="1" x14ac:dyDescent="0.2">
      <c r="A1368" t="s">
        <v>2947</v>
      </c>
      <c r="B1368" t="s">
        <v>2934</v>
      </c>
      <c r="C1368" s="25">
        <v>54662</v>
      </c>
      <c r="F1368" s="1">
        <v>41799</v>
      </c>
      <c r="H1368" s="1">
        <v>26323</v>
      </c>
      <c r="I1368" s="1">
        <v>26003</v>
      </c>
      <c r="J1368" s="2" t="str">
        <f t="shared" si="435"/>
        <v/>
      </c>
      <c r="K1368" s="2">
        <f t="shared" si="436"/>
        <v>0.62209622239766504</v>
      </c>
      <c r="L1368" s="10" t="str">
        <f t="shared" si="432"/>
        <v/>
      </c>
      <c r="M1368" s="9" t="str">
        <f t="shared" si="433"/>
        <v/>
      </c>
      <c r="N1368" s="8" t="str">
        <f t="shared" si="434"/>
        <v/>
      </c>
      <c r="O1368" s="2" t="str">
        <f t="shared" si="437"/>
        <v>-</v>
      </c>
      <c r="P1368" s="2" t="str">
        <f t="shared" si="438"/>
        <v>-</v>
      </c>
      <c r="Q1368" s="2" t="str">
        <f t="shared" si="439"/>
        <v>-</v>
      </c>
      <c r="R1368" s="2" t="str">
        <f t="shared" si="440"/>
        <v>-</v>
      </c>
      <c r="AS1368" t="s">
        <v>2947</v>
      </c>
      <c r="AT1368" t="s">
        <v>2934</v>
      </c>
      <c r="AW1368" s="42">
        <v>26</v>
      </c>
      <c r="AX1368" s="44">
        <v>157</v>
      </c>
      <c r="AY1368" s="48">
        <f t="shared" si="425"/>
        <v>26157</v>
      </c>
      <c r="BA1368" s="7" t="s">
        <v>2971</v>
      </c>
    </row>
    <row r="1369" spans="1:69" ht="13" hidden="1" customHeight="1" outlineLevel="1" x14ac:dyDescent="0.2">
      <c r="A1369" t="s">
        <v>1493</v>
      </c>
      <c r="B1369" t="s">
        <v>2934</v>
      </c>
      <c r="C1369" s="25">
        <v>75454</v>
      </c>
      <c r="F1369" s="1">
        <v>55276</v>
      </c>
      <c r="H1369" s="1">
        <v>33168</v>
      </c>
      <c r="I1369" s="1">
        <v>32837</v>
      </c>
      <c r="J1369" s="2" t="str">
        <f t="shared" si="435"/>
        <v/>
      </c>
      <c r="K1369" s="2">
        <f t="shared" si="436"/>
        <v>0.59405528620015924</v>
      </c>
      <c r="L1369" s="10" t="str">
        <f t="shared" si="432"/>
        <v/>
      </c>
      <c r="M1369" s="9" t="str">
        <f t="shared" si="433"/>
        <v/>
      </c>
      <c r="N1369" s="8" t="str">
        <f t="shared" si="434"/>
        <v/>
      </c>
      <c r="O1369" s="2" t="str">
        <f t="shared" si="437"/>
        <v>-</v>
      </c>
      <c r="P1369" s="2" t="str">
        <f t="shared" si="438"/>
        <v>-</v>
      </c>
      <c r="Q1369" s="2" t="str">
        <f t="shared" si="439"/>
        <v>-</v>
      </c>
      <c r="R1369" s="2" t="str">
        <f t="shared" si="440"/>
        <v>-</v>
      </c>
      <c r="AS1369" t="s">
        <v>1493</v>
      </c>
      <c r="AT1369" t="s">
        <v>2934</v>
      </c>
      <c r="AW1369" s="42">
        <v>26</v>
      </c>
      <c r="AX1369" s="44">
        <v>159</v>
      </c>
      <c r="AY1369" s="48">
        <f t="shared" si="425"/>
        <v>26159</v>
      </c>
      <c r="BA1369" s="7" t="s">
        <v>2971</v>
      </c>
    </row>
    <row r="1370" spans="1:69" ht="13" hidden="1" customHeight="1" outlineLevel="1" x14ac:dyDescent="0.2">
      <c r="A1370" t="s">
        <v>513</v>
      </c>
      <c r="B1370" t="s">
        <v>2934</v>
      </c>
      <c r="C1370" s="25">
        <v>350946</v>
      </c>
      <c r="F1370" s="1">
        <v>278438</v>
      </c>
      <c r="H1370" s="1">
        <v>181136</v>
      </c>
      <c r="I1370" s="1">
        <v>179592</v>
      </c>
      <c r="J1370" s="2" t="str">
        <f t="shared" si="435"/>
        <v/>
      </c>
      <c r="K1370" s="2">
        <f t="shared" si="436"/>
        <v>0.64499816835345747</v>
      </c>
      <c r="L1370" s="10" t="str">
        <f t="shared" si="432"/>
        <v/>
      </c>
      <c r="M1370" s="9" t="str">
        <f t="shared" si="433"/>
        <v/>
      </c>
      <c r="N1370" s="8" t="str">
        <f t="shared" si="434"/>
        <v/>
      </c>
      <c r="O1370" s="2" t="str">
        <f t="shared" si="437"/>
        <v>-</v>
      </c>
      <c r="P1370" s="2" t="str">
        <f t="shared" si="438"/>
        <v>-</v>
      </c>
      <c r="Q1370" s="2" t="str">
        <f t="shared" si="439"/>
        <v>-</v>
      </c>
      <c r="R1370" s="2" t="str">
        <f t="shared" si="440"/>
        <v>-</v>
      </c>
      <c r="AS1370" t="s">
        <v>513</v>
      </c>
      <c r="AT1370" t="s">
        <v>2934</v>
      </c>
      <c r="AW1370" s="42">
        <v>26</v>
      </c>
      <c r="AX1370" s="44">
        <v>161</v>
      </c>
      <c r="AY1370" s="48">
        <f t="shared" si="425"/>
        <v>26161</v>
      </c>
      <c r="BA1370" s="7" t="s">
        <v>2971</v>
      </c>
    </row>
    <row r="1371" spans="1:69" ht="13" hidden="1" customHeight="1" outlineLevel="1" x14ac:dyDescent="0.2">
      <c r="A1371" t="s">
        <v>391</v>
      </c>
      <c r="B1371" t="s">
        <v>2934</v>
      </c>
      <c r="C1371" s="25">
        <v>1792365</v>
      </c>
      <c r="F1371" s="1">
        <v>1381893</v>
      </c>
      <c r="H1371" s="1">
        <v>822575</v>
      </c>
      <c r="I1371" s="1">
        <v>815825</v>
      </c>
      <c r="J1371" s="2" t="str">
        <f t="shared" si="435"/>
        <v/>
      </c>
      <c r="K1371" s="2">
        <f t="shared" si="436"/>
        <v>0.59036770574856379</v>
      </c>
      <c r="L1371" s="10" t="str">
        <f t="shared" si="432"/>
        <v/>
      </c>
      <c r="M1371" s="9" t="str">
        <f t="shared" si="433"/>
        <v/>
      </c>
      <c r="N1371" s="8" t="str">
        <f t="shared" si="434"/>
        <v/>
      </c>
      <c r="O1371" s="2" t="str">
        <f t="shared" si="437"/>
        <v>-</v>
      </c>
      <c r="P1371" s="2" t="str">
        <f t="shared" si="438"/>
        <v>-</v>
      </c>
      <c r="Q1371" s="2" t="str">
        <f t="shared" si="439"/>
        <v>-</v>
      </c>
      <c r="R1371" s="2" t="str">
        <f t="shared" si="440"/>
        <v>-</v>
      </c>
      <c r="AS1371" t="s">
        <v>391</v>
      </c>
      <c r="AT1371" t="s">
        <v>2934</v>
      </c>
      <c r="AW1371" s="42">
        <v>26</v>
      </c>
      <c r="AX1371" s="44">
        <v>163</v>
      </c>
      <c r="AY1371" s="48">
        <f t="shared" si="425"/>
        <v>26163</v>
      </c>
      <c r="BA1371" s="7" t="s">
        <v>2971</v>
      </c>
    </row>
    <row r="1372" spans="1:69" ht="13" hidden="1" customHeight="1" outlineLevel="1" x14ac:dyDescent="0.2">
      <c r="A1372" t="s">
        <v>336</v>
      </c>
      <c r="B1372" t="s">
        <v>2934</v>
      </c>
      <c r="C1372" s="25">
        <v>32608</v>
      </c>
      <c r="F1372" s="1">
        <v>24819</v>
      </c>
      <c r="H1372" s="1">
        <v>14989</v>
      </c>
      <c r="I1372" s="1">
        <v>14853</v>
      </c>
      <c r="J1372" s="2" t="str">
        <f t="shared" si="435"/>
        <v/>
      </c>
      <c r="K1372" s="2">
        <f t="shared" si="436"/>
        <v>0.59845279825939801</v>
      </c>
      <c r="L1372" s="10" t="str">
        <f t="shared" si="432"/>
        <v/>
      </c>
      <c r="M1372" s="9" t="str">
        <f t="shared" si="433"/>
        <v/>
      </c>
      <c r="N1372" s="8" t="str">
        <f t="shared" si="434"/>
        <v/>
      </c>
      <c r="O1372" s="2" t="str">
        <f t="shared" si="437"/>
        <v>-</v>
      </c>
      <c r="P1372" s="2" t="str">
        <f t="shared" si="438"/>
        <v>-</v>
      </c>
      <c r="Q1372" s="2" t="str">
        <f t="shared" si="439"/>
        <v>-</v>
      </c>
      <c r="R1372" s="2" t="str">
        <f t="shared" si="440"/>
        <v>-</v>
      </c>
      <c r="AS1372" t="s">
        <v>336</v>
      </c>
      <c r="AT1372" t="s">
        <v>2934</v>
      </c>
      <c r="AW1372" s="42">
        <v>26</v>
      </c>
      <c r="AX1372" s="44">
        <v>165</v>
      </c>
      <c r="AY1372" s="48">
        <f t="shared" si="425"/>
        <v>26165</v>
      </c>
      <c r="BA1372" s="7" t="s">
        <v>2971</v>
      </c>
    </row>
    <row r="1373" spans="1:69" collapsed="1" x14ac:dyDescent="0.2">
      <c r="A1373" t="s">
        <v>1020</v>
      </c>
      <c r="B1373" t="s">
        <v>502</v>
      </c>
      <c r="C1373" s="1">
        <f>SUM(C1290:C1372)</f>
        <v>9883360</v>
      </c>
      <c r="D1373" s="33">
        <v>7496000</v>
      </c>
      <c r="E1373" s="33">
        <v>7228000</v>
      </c>
      <c r="F1373" s="1">
        <f>SUM(F1290:F1372)</f>
        <v>7454553</v>
      </c>
      <c r="H1373" s="1">
        <f>SUM(H1290:H1372)</f>
        <v>4780701</v>
      </c>
      <c r="I1373" s="1">
        <v>4730984</v>
      </c>
      <c r="J1373" s="2">
        <f t="shared" si="435"/>
        <v>0.63113447171824977</v>
      </c>
      <c r="K1373" s="2">
        <f t="shared" si="436"/>
        <v>0.63464355273884299</v>
      </c>
      <c r="L1373" s="10" t="str">
        <f t="shared" si="432"/>
        <v/>
      </c>
      <c r="M1373" s="9" t="str">
        <f t="shared" si="433"/>
        <v/>
      </c>
      <c r="N1373" s="8" t="str">
        <f t="shared" si="434"/>
        <v/>
      </c>
      <c r="O1373" s="2" t="str">
        <f t="shared" si="437"/>
        <v>-</v>
      </c>
      <c r="P1373" s="2" t="str">
        <f t="shared" si="438"/>
        <v>-</v>
      </c>
      <c r="Q1373" s="2" t="str">
        <f t="shared" si="439"/>
        <v>-</v>
      </c>
      <c r="R1373" s="2" t="str">
        <f t="shared" si="440"/>
        <v>-</v>
      </c>
      <c r="AS1373" t="s">
        <v>1020</v>
      </c>
      <c r="AT1373" t="s">
        <v>502</v>
      </c>
      <c r="AW1373" s="42">
        <v>26</v>
      </c>
      <c r="AX1373" s="44"/>
      <c r="AY1373" s="42">
        <v>26</v>
      </c>
      <c r="BA1373" s="7" t="s">
        <v>655</v>
      </c>
    </row>
    <row r="1374" spans="1:69" x14ac:dyDescent="0.2">
      <c r="C1374" s="25"/>
      <c r="J1374" s="2"/>
      <c r="K1374" s="2"/>
      <c r="N1374" s="8"/>
      <c r="AW1374" s="42"/>
      <c r="AX1374" s="44"/>
      <c r="AY1374" s="48"/>
    </row>
    <row r="1375" spans="1:69" hidden="1" outlineLevel="1" x14ac:dyDescent="0.2">
      <c r="A1375" t="s">
        <v>1066</v>
      </c>
      <c r="B1375" t="s">
        <v>2562</v>
      </c>
      <c r="C1375" s="25">
        <v>15927</v>
      </c>
      <c r="F1375" s="1">
        <f>BC1375+BD1375</f>
        <v>11097</v>
      </c>
      <c r="H1375" s="1">
        <v>9219</v>
      </c>
      <c r="I1375" s="1">
        <v>9142</v>
      </c>
      <c r="J1375" s="2" t="str">
        <f t="shared" ref="J1375:J1406" si="441">IF(D1375&gt;0,I1375/D1375,"")</f>
        <v/>
      </c>
      <c r="K1375" s="2">
        <f t="shared" ref="K1375:K1406" si="442">IF(F1375&gt;0,I1375/F1375,"")</f>
        <v>0.8238262593493737</v>
      </c>
      <c r="L1375" s="10" t="str">
        <f t="shared" si="432"/>
        <v/>
      </c>
      <c r="M1375" s="9" t="str">
        <f t="shared" si="433"/>
        <v/>
      </c>
      <c r="N1375" s="8" t="str">
        <f t="shared" si="434"/>
        <v/>
      </c>
      <c r="O1375" s="2" t="str">
        <f t="shared" ref="O1375:O1406" si="443">IF(SUM($S1375:$AO1375)=0,"-",S1375/SUM($S1375:$AO1375))</f>
        <v>-</v>
      </c>
      <c r="P1375" s="2" t="str">
        <f t="shared" ref="P1375:P1406" si="444">IF(SUM($S1375:$AO1375)=0,"-",T1375/SUM($S1375:$AO1375))</f>
        <v>-</v>
      </c>
      <c r="Q1375" s="2" t="str">
        <f t="shared" ref="Q1375:Q1406" si="445">IF(SUM($S1375:$AO1375)=0,"-",U1375/SUM($S1375:$AO1375))</f>
        <v>-</v>
      </c>
      <c r="R1375" s="2" t="str">
        <f t="shared" ref="R1375:R1406" si="446">IF(SUM($S1375:$AO1375)=0,"-",(1-O1375-P1375-Q1375))</f>
        <v>-</v>
      </c>
      <c r="AS1375" t="s">
        <v>1066</v>
      </c>
      <c r="AT1375" t="s">
        <v>2562</v>
      </c>
      <c r="AW1375" s="42">
        <v>27</v>
      </c>
      <c r="AX1375" s="44">
        <v>1</v>
      </c>
      <c r="AY1375" s="48">
        <f t="shared" si="425"/>
        <v>27001</v>
      </c>
      <c r="BA1375" s="7" t="s">
        <v>2971</v>
      </c>
      <c r="BC1375" s="1">
        <v>10003</v>
      </c>
      <c r="BD1375" s="1">
        <v>1094</v>
      </c>
      <c r="BJ1375" s="1">
        <f t="shared" ref="BJ1375:BJ1406" si="447">H1375</f>
        <v>9219</v>
      </c>
      <c r="BK1375" s="1">
        <f>BJ1375-BM1375</f>
        <v>8069</v>
      </c>
      <c r="BM1375" s="1">
        <v>1150</v>
      </c>
      <c r="BQ1375" s="1"/>
    </row>
    <row r="1376" spans="1:69" hidden="1" outlineLevel="1" x14ac:dyDescent="0.2">
      <c r="A1376" t="s">
        <v>200</v>
      </c>
      <c r="B1376" t="s">
        <v>2562</v>
      </c>
      <c r="C1376" s="25">
        <v>336414</v>
      </c>
      <c r="F1376" s="1">
        <f t="shared" ref="F1376:F1439" si="448">BC1376+BD1376</f>
        <v>230175</v>
      </c>
      <c r="H1376" s="1">
        <v>187085</v>
      </c>
      <c r="I1376" s="1">
        <v>186465</v>
      </c>
      <c r="J1376" s="2" t="str">
        <f t="shared" si="441"/>
        <v/>
      </c>
      <c r="K1376" s="2">
        <f t="shared" si="442"/>
        <v>0.8101010101010101</v>
      </c>
      <c r="L1376" s="10" t="str">
        <f t="shared" si="432"/>
        <v/>
      </c>
      <c r="M1376" s="9" t="str">
        <f t="shared" si="433"/>
        <v/>
      </c>
      <c r="N1376" s="8" t="str">
        <f t="shared" si="434"/>
        <v/>
      </c>
      <c r="O1376" s="2" t="str">
        <f t="shared" si="443"/>
        <v>-</v>
      </c>
      <c r="P1376" s="2" t="str">
        <f t="shared" si="444"/>
        <v>-</v>
      </c>
      <c r="Q1376" s="2" t="str">
        <f t="shared" si="445"/>
        <v>-</v>
      </c>
      <c r="R1376" s="2" t="str">
        <f t="shared" si="446"/>
        <v>-</v>
      </c>
      <c r="AS1376" t="s">
        <v>200</v>
      </c>
      <c r="AT1376" t="s">
        <v>2562</v>
      </c>
      <c r="AW1376" s="42">
        <v>27</v>
      </c>
      <c r="AX1376" s="44">
        <v>3</v>
      </c>
      <c r="AY1376" s="48">
        <f t="shared" si="425"/>
        <v>27003</v>
      </c>
      <c r="BA1376" s="7" t="s">
        <v>2971</v>
      </c>
      <c r="BC1376" s="1">
        <v>195411</v>
      </c>
      <c r="BD1376" s="1">
        <v>34764</v>
      </c>
      <c r="BJ1376" s="1">
        <f t="shared" si="447"/>
        <v>187085</v>
      </c>
      <c r="BK1376" s="1">
        <f t="shared" ref="BK1376:BK1439" si="449">BJ1376-BM1376</f>
        <v>173094</v>
      </c>
      <c r="BM1376" s="1">
        <v>13991</v>
      </c>
      <c r="BQ1376" s="1"/>
    </row>
    <row r="1377" spans="1:69" hidden="1" outlineLevel="1" x14ac:dyDescent="0.2">
      <c r="A1377" t="s">
        <v>234</v>
      </c>
      <c r="B1377" t="s">
        <v>2562</v>
      </c>
      <c r="C1377" s="25">
        <v>33000</v>
      </c>
      <c r="F1377" s="1">
        <f t="shared" si="448"/>
        <v>21076</v>
      </c>
      <c r="H1377" s="1">
        <v>16471</v>
      </c>
      <c r="I1377" s="1">
        <v>16382</v>
      </c>
      <c r="J1377" s="2" t="str">
        <f t="shared" si="441"/>
        <v/>
      </c>
      <c r="K1377" s="2">
        <f t="shared" si="442"/>
        <v>0.77728221673941922</v>
      </c>
      <c r="L1377" s="10" t="str">
        <f t="shared" si="432"/>
        <v/>
      </c>
      <c r="M1377" s="9" t="str">
        <f t="shared" si="433"/>
        <v/>
      </c>
      <c r="N1377" s="8" t="str">
        <f t="shared" si="434"/>
        <v/>
      </c>
      <c r="O1377" s="2" t="str">
        <f t="shared" si="443"/>
        <v>-</v>
      </c>
      <c r="P1377" s="2" t="str">
        <f t="shared" si="444"/>
        <v>-</v>
      </c>
      <c r="Q1377" s="2" t="str">
        <f t="shared" si="445"/>
        <v>-</v>
      </c>
      <c r="R1377" s="2" t="str">
        <f t="shared" si="446"/>
        <v>-</v>
      </c>
      <c r="AS1377" t="s">
        <v>234</v>
      </c>
      <c r="AT1377" t="s">
        <v>2562</v>
      </c>
      <c r="AW1377" s="42">
        <v>27</v>
      </c>
      <c r="AX1377" s="44">
        <v>5</v>
      </c>
      <c r="AY1377" s="48">
        <f t="shared" si="425"/>
        <v>27005</v>
      </c>
      <c r="BA1377" s="7" t="s">
        <v>2971</v>
      </c>
      <c r="BC1377" s="1">
        <v>18300</v>
      </c>
      <c r="BD1377" s="1">
        <v>2776</v>
      </c>
      <c r="BJ1377" s="1">
        <f t="shared" si="447"/>
        <v>16471</v>
      </c>
      <c r="BK1377" s="1">
        <f t="shared" si="449"/>
        <v>14678</v>
      </c>
      <c r="BM1377" s="1">
        <v>1793</v>
      </c>
      <c r="BQ1377" s="1"/>
    </row>
    <row r="1378" spans="1:69" hidden="1" outlineLevel="1" x14ac:dyDescent="0.2">
      <c r="A1378" t="s">
        <v>1607</v>
      </c>
      <c r="B1378" t="s">
        <v>2562</v>
      </c>
      <c r="C1378" s="25">
        <v>45375</v>
      </c>
      <c r="F1378" s="1">
        <f t="shared" si="448"/>
        <v>29404</v>
      </c>
      <c r="H1378" s="1">
        <v>22189</v>
      </c>
      <c r="I1378" s="1">
        <v>22051</v>
      </c>
      <c r="J1378" s="2" t="str">
        <f t="shared" si="441"/>
        <v/>
      </c>
      <c r="K1378" s="2">
        <f t="shared" si="442"/>
        <v>0.74993198204325939</v>
      </c>
      <c r="L1378" s="10" t="str">
        <f t="shared" si="432"/>
        <v/>
      </c>
      <c r="M1378" s="9" t="str">
        <f t="shared" si="433"/>
        <v/>
      </c>
      <c r="N1378" s="8" t="str">
        <f t="shared" si="434"/>
        <v/>
      </c>
      <c r="O1378" s="2" t="str">
        <f t="shared" si="443"/>
        <v>-</v>
      </c>
      <c r="P1378" s="2" t="str">
        <f t="shared" si="444"/>
        <v>-</v>
      </c>
      <c r="Q1378" s="2" t="str">
        <f t="shared" si="445"/>
        <v>-</v>
      </c>
      <c r="R1378" s="2" t="str">
        <f t="shared" si="446"/>
        <v>-</v>
      </c>
      <c r="AS1378" t="s">
        <v>1607</v>
      </c>
      <c r="AT1378" t="s">
        <v>2562</v>
      </c>
      <c r="AW1378" s="42">
        <v>27</v>
      </c>
      <c r="AX1378" s="44">
        <v>7</v>
      </c>
      <c r="AY1378" s="48">
        <f t="shared" si="425"/>
        <v>27007</v>
      </c>
      <c r="BA1378" s="7" t="s">
        <v>2971</v>
      </c>
      <c r="BC1378" s="1">
        <v>24658</v>
      </c>
      <c r="BD1378" s="1">
        <v>4746</v>
      </c>
      <c r="BJ1378" s="1">
        <f t="shared" si="447"/>
        <v>22189</v>
      </c>
      <c r="BK1378" s="1">
        <f t="shared" si="449"/>
        <v>20188</v>
      </c>
      <c r="BM1378" s="1">
        <v>2001</v>
      </c>
      <c r="BQ1378" s="1"/>
    </row>
    <row r="1379" spans="1:69" hidden="1" outlineLevel="1" x14ac:dyDescent="0.2">
      <c r="A1379" t="s">
        <v>1018</v>
      </c>
      <c r="B1379" t="s">
        <v>2562</v>
      </c>
      <c r="C1379" s="25">
        <v>38865</v>
      </c>
      <c r="F1379" s="1">
        <f t="shared" si="448"/>
        <v>25043</v>
      </c>
      <c r="H1379" s="1">
        <v>19755</v>
      </c>
      <c r="I1379" s="1">
        <v>19619</v>
      </c>
      <c r="J1379" s="2" t="str">
        <f t="shared" si="441"/>
        <v/>
      </c>
      <c r="K1379" s="2">
        <f t="shared" si="442"/>
        <v>0.78341253044763004</v>
      </c>
      <c r="L1379" s="10" t="str">
        <f t="shared" si="432"/>
        <v/>
      </c>
      <c r="M1379" s="9" t="str">
        <f t="shared" si="433"/>
        <v/>
      </c>
      <c r="N1379" s="8" t="str">
        <f t="shared" si="434"/>
        <v/>
      </c>
      <c r="O1379" s="2" t="str">
        <f t="shared" si="443"/>
        <v>-</v>
      </c>
      <c r="P1379" s="2" t="str">
        <f t="shared" si="444"/>
        <v>-</v>
      </c>
      <c r="Q1379" s="2" t="str">
        <f t="shared" si="445"/>
        <v>-</v>
      </c>
      <c r="R1379" s="2" t="str">
        <f t="shared" si="446"/>
        <v>-</v>
      </c>
      <c r="AS1379" t="s">
        <v>1018</v>
      </c>
      <c r="AT1379" t="s">
        <v>2562</v>
      </c>
      <c r="AW1379" s="42">
        <v>27</v>
      </c>
      <c r="AX1379" s="44">
        <v>9</v>
      </c>
      <c r="AY1379" s="48">
        <f t="shared" si="425"/>
        <v>27009</v>
      </c>
      <c r="BA1379" s="7" t="s">
        <v>2971</v>
      </c>
      <c r="BC1379" s="1">
        <v>21051</v>
      </c>
      <c r="BD1379" s="1">
        <v>3992</v>
      </c>
      <c r="BJ1379" s="1">
        <f t="shared" si="447"/>
        <v>19755</v>
      </c>
      <c r="BK1379" s="1">
        <f t="shared" si="449"/>
        <v>18444</v>
      </c>
      <c r="BM1379" s="1">
        <v>1311</v>
      </c>
      <c r="BQ1379" s="1"/>
    </row>
    <row r="1380" spans="1:69" hidden="1" outlineLevel="1" x14ac:dyDescent="0.2">
      <c r="A1380" t="s">
        <v>1496</v>
      </c>
      <c r="B1380" t="s">
        <v>2562</v>
      </c>
      <c r="C1380" s="25">
        <v>5164</v>
      </c>
      <c r="F1380" s="1">
        <f t="shared" si="448"/>
        <v>3702</v>
      </c>
      <c r="H1380" s="1">
        <v>2816</v>
      </c>
      <c r="I1380" s="1">
        <v>2789</v>
      </c>
      <c r="J1380" s="2" t="str">
        <f t="shared" si="441"/>
        <v/>
      </c>
      <c r="K1380" s="2">
        <f t="shared" si="442"/>
        <v>0.75337655321447861</v>
      </c>
      <c r="L1380" s="10" t="str">
        <f t="shared" si="432"/>
        <v/>
      </c>
      <c r="M1380" s="9" t="str">
        <f t="shared" si="433"/>
        <v/>
      </c>
      <c r="N1380" s="8" t="str">
        <f t="shared" si="434"/>
        <v/>
      </c>
      <c r="O1380" s="2" t="str">
        <f t="shared" si="443"/>
        <v>-</v>
      </c>
      <c r="P1380" s="2" t="str">
        <f t="shared" si="444"/>
        <v>-</v>
      </c>
      <c r="Q1380" s="2" t="str">
        <f t="shared" si="445"/>
        <v>-</v>
      </c>
      <c r="R1380" s="2" t="str">
        <f t="shared" si="446"/>
        <v>-</v>
      </c>
      <c r="AS1380" t="s">
        <v>1496</v>
      </c>
      <c r="AT1380" t="s">
        <v>2562</v>
      </c>
      <c r="AW1380" s="42">
        <v>27</v>
      </c>
      <c r="AX1380" s="44">
        <v>11</v>
      </c>
      <c r="AY1380" s="48">
        <f t="shared" si="425"/>
        <v>27011</v>
      </c>
      <c r="BA1380" s="7" t="s">
        <v>2971</v>
      </c>
      <c r="BC1380" s="1">
        <v>3446</v>
      </c>
      <c r="BD1380" s="1">
        <v>256</v>
      </c>
      <c r="BJ1380" s="1">
        <f t="shared" si="447"/>
        <v>2816</v>
      </c>
      <c r="BK1380" s="1">
        <f t="shared" si="449"/>
        <v>2562</v>
      </c>
      <c r="BM1380" s="1">
        <v>254</v>
      </c>
    </row>
    <row r="1381" spans="1:69" hidden="1" outlineLevel="1" x14ac:dyDescent="0.2">
      <c r="A1381" t="s">
        <v>2959</v>
      </c>
      <c r="B1381" t="s">
        <v>2562</v>
      </c>
      <c r="C1381" s="25">
        <v>65091</v>
      </c>
      <c r="F1381" s="1">
        <f t="shared" si="448"/>
        <v>47056</v>
      </c>
      <c r="H1381" s="1">
        <v>34463</v>
      </c>
      <c r="I1381" s="1">
        <v>34274</v>
      </c>
      <c r="J1381" s="2" t="str">
        <f t="shared" si="441"/>
        <v/>
      </c>
      <c r="K1381" s="2">
        <f t="shared" si="442"/>
        <v>0.72836620197211832</v>
      </c>
      <c r="L1381" s="10" t="str">
        <f t="shared" si="432"/>
        <v/>
      </c>
      <c r="M1381" s="9" t="str">
        <f t="shared" si="433"/>
        <v/>
      </c>
      <c r="N1381" s="8" t="str">
        <f t="shared" si="434"/>
        <v/>
      </c>
      <c r="O1381" s="2" t="str">
        <f t="shared" si="443"/>
        <v>-</v>
      </c>
      <c r="P1381" s="2" t="str">
        <f t="shared" si="444"/>
        <v>-</v>
      </c>
      <c r="Q1381" s="2" t="str">
        <f t="shared" si="445"/>
        <v>-</v>
      </c>
      <c r="R1381" s="2" t="str">
        <f t="shared" si="446"/>
        <v>-</v>
      </c>
      <c r="AS1381" t="s">
        <v>2959</v>
      </c>
      <c r="AT1381" t="s">
        <v>2562</v>
      </c>
      <c r="AW1381" s="42">
        <v>27</v>
      </c>
      <c r="AX1381" s="44">
        <v>13</v>
      </c>
      <c r="AY1381" s="48">
        <f t="shared" si="425"/>
        <v>27013</v>
      </c>
      <c r="BA1381" s="7" t="s">
        <v>2971</v>
      </c>
      <c r="BC1381" s="1">
        <v>37935</v>
      </c>
      <c r="BD1381" s="1">
        <v>9121</v>
      </c>
      <c r="BJ1381" s="1">
        <f t="shared" si="447"/>
        <v>34463</v>
      </c>
      <c r="BK1381" s="1">
        <f t="shared" si="449"/>
        <v>32143</v>
      </c>
      <c r="BM1381" s="1">
        <v>2320</v>
      </c>
      <c r="BQ1381" s="1"/>
    </row>
    <row r="1382" spans="1:69" hidden="1" outlineLevel="1" x14ac:dyDescent="0.2">
      <c r="A1382" t="s">
        <v>533</v>
      </c>
      <c r="B1382" t="s">
        <v>2562</v>
      </c>
      <c r="C1382" s="25">
        <v>25425</v>
      </c>
      <c r="F1382" s="1">
        <f t="shared" si="448"/>
        <v>17105</v>
      </c>
      <c r="H1382" s="1">
        <v>14030</v>
      </c>
      <c r="I1382" s="1">
        <v>13929</v>
      </c>
      <c r="J1382" s="2" t="str">
        <f t="shared" si="441"/>
        <v/>
      </c>
      <c r="K1382" s="2">
        <f t="shared" si="442"/>
        <v>0.81432329728149666</v>
      </c>
      <c r="L1382" s="10" t="str">
        <f t="shared" si="432"/>
        <v/>
      </c>
      <c r="M1382" s="9" t="str">
        <f t="shared" si="433"/>
        <v/>
      </c>
      <c r="N1382" s="8" t="str">
        <f t="shared" si="434"/>
        <v/>
      </c>
      <c r="O1382" s="2" t="str">
        <f t="shared" si="443"/>
        <v>-</v>
      </c>
      <c r="P1382" s="2" t="str">
        <f t="shared" si="444"/>
        <v>-</v>
      </c>
      <c r="Q1382" s="2" t="str">
        <f t="shared" si="445"/>
        <v>-</v>
      </c>
      <c r="R1382" s="2" t="str">
        <f t="shared" si="446"/>
        <v>-</v>
      </c>
      <c r="AS1382" t="s">
        <v>533</v>
      </c>
      <c r="AT1382" t="s">
        <v>2562</v>
      </c>
      <c r="AW1382" s="42">
        <v>27</v>
      </c>
      <c r="AX1382" s="44">
        <v>15</v>
      </c>
      <c r="AY1382" s="48">
        <f t="shared" si="425"/>
        <v>27015</v>
      </c>
      <c r="BA1382" s="7" t="s">
        <v>2971</v>
      </c>
      <c r="BC1382" s="1">
        <v>14584</v>
      </c>
      <c r="BD1382" s="1">
        <v>2521</v>
      </c>
      <c r="BJ1382" s="1">
        <f t="shared" si="447"/>
        <v>14030</v>
      </c>
      <c r="BK1382" s="1">
        <f t="shared" si="449"/>
        <v>12874</v>
      </c>
      <c r="BM1382" s="1">
        <v>1156</v>
      </c>
      <c r="BQ1382" s="1"/>
    </row>
    <row r="1383" spans="1:69" hidden="1" outlineLevel="1" x14ac:dyDescent="0.2">
      <c r="A1383" t="s">
        <v>177</v>
      </c>
      <c r="B1383" t="s">
        <v>2562</v>
      </c>
      <c r="C1383" s="25">
        <v>35348</v>
      </c>
      <c r="F1383" s="1">
        <f t="shared" si="448"/>
        <v>22818</v>
      </c>
      <c r="H1383" s="1">
        <v>18545</v>
      </c>
      <c r="I1383" s="1">
        <v>18436</v>
      </c>
      <c r="J1383" s="2" t="str">
        <f t="shared" si="441"/>
        <v/>
      </c>
      <c r="K1383" s="2">
        <f t="shared" si="442"/>
        <v>0.80795862915242356</v>
      </c>
      <c r="L1383" s="10" t="str">
        <f t="shared" si="432"/>
        <v/>
      </c>
      <c r="M1383" s="9" t="str">
        <f t="shared" si="433"/>
        <v/>
      </c>
      <c r="N1383" s="8" t="str">
        <f t="shared" si="434"/>
        <v/>
      </c>
      <c r="O1383" s="2" t="str">
        <f t="shared" si="443"/>
        <v>-</v>
      </c>
      <c r="P1383" s="2" t="str">
        <f t="shared" si="444"/>
        <v>-</v>
      </c>
      <c r="Q1383" s="2" t="str">
        <f t="shared" si="445"/>
        <v>-</v>
      </c>
      <c r="R1383" s="2" t="str">
        <f t="shared" si="446"/>
        <v>-</v>
      </c>
      <c r="AS1383" t="s">
        <v>177</v>
      </c>
      <c r="AT1383" t="s">
        <v>2562</v>
      </c>
      <c r="AW1383" s="42">
        <v>27</v>
      </c>
      <c r="AX1383" s="44">
        <v>17</v>
      </c>
      <c r="AY1383" s="48">
        <f t="shared" si="425"/>
        <v>27017</v>
      </c>
      <c r="BA1383" s="7" t="s">
        <v>2971</v>
      </c>
      <c r="BC1383" s="1">
        <v>19929</v>
      </c>
      <c r="BD1383" s="1">
        <v>2889</v>
      </c>
      <c r="BJ1383" s="1">
        <f t="shared" si="447"/>
        <v>18545</v>
      </c>
      <c r="BK1383" s="1">
        <f t="shared" si="449"/>
        <v>16941</v>
      </c>
      <c r="BM1383" s="1">
        <v>1604</v>
      </c>
      <c r="BQ1383" s="1"/>
    </row>
    <row r="1384" spans="1:69" hidden="1" outlineLevel="1" x14ac:dyDescent="0.2">
      <c r="A1384" t="s">
        <v>70</v>
      </c>
      <c r="B1384" t="s">
        <v>2562</v>
      </c>
      <c r="C1384" s="25">
        <v>93707</v>
      </c>
      <c r="F1384" s="1">
        <f t="shared" si="448"/>
        <v>63535</v>
      </c>
      <c r="H1384" s="1">
        <v>53079</v>
      </c>
      <c r="I1384" s="1">
        <v>52899</v>
      </c>
      <c r="J1384" s="2" t="str">
        <f t="shared" si="441"/>
        <v/>
      </c>
      <c r="K1384" s="2">
        <f t="shared" si="442"/>
        <v>0.83259620681514124</v>
      </c>
      <c r="L1384" s="10" t="str">
        <f t="shared" si="432"/>
        <v/>
      </c>
      <c r="M1384" s="9" t="str">
        <f t="shared" si="433"/>
        <v/>
      </c>
      <c r="N1384" s="8" t="str">
        <f t="shared" si="434"/>
        <v/>
      </c>
      <c r="O1384" s="2" t="str">
        <f t="shared" si="443"/>
        <v>-</v>
      </c>
      <c r="P1384" s="2" t="str">
        <f t="shared" si="444"/>
        <v>-</v>
      </c>
      <c r="Q1384" s="2" t="str">
        <f t="shared" si="445"/>
        <v>-</v>
      </c>
      <c r="R1384" s="2" t="str">
        <f t="shared" si="446"/>
        <v>-</v>
      </c>
      <c r="AS1384" t="s">
        <v>70</v>
      </c>
      <c r="AT1384" t="s">
        <v>2562</v>
      </c>
      <c r="AW1384" s="42">
        <v>27</v>
      </c>
      <c r="AX1384" s="44">
        <v>19</v>
      </c>
      <c r="AY1384" s="48">
        <f t="shared" si="425"/>
        <v>27019</v>
      </c>
      <c r="BA1384" s="7" t="s">
        <v>2971</v>
      </c>
      <c r="BC1384" s="1">
        <v>55366</v>
      </c>
      <c r="BD1384" s="1">
        <v>8169</v>
      </c>
      <c r="BJ1384" s="1">
        <f t="shared" si="447"/>
        <v>53079</v>
      </c>
      <c r="BK1384" s="1">
        <f t="shared" si="449"/>
        <v>48280</v>
      </c>
      <c r="BM1384" s="1">
        <v>4799</v>
      </c>
      <c r="BQ1384" s="1"/>
    </row>
    <row r="1385" spans="1:69" hidden="1" outlineLevel="1" x14ac:dyDescent="0.2">
      <c r="A1385" t="s">
        <v>317</v>
      </c>
      <c r="B1385" t="s">
        <v>2562</v>
      </c>
      <c r="C1385" s="25">
        <v>28357</v>
      </c>
      <c r="F1385" s="1">
        <f t="shared" si="448"/>
        <v>20386</v>
      </c>
      <c r="H1385" s="1">
        <v>16211</v>
      </c>
      <c r="I1385" s="1">
        <v>16141</v>
      </c>
      <c r="J1385" s="2" t="str">
        <f t="shared" si="441"/>
        <v/>
      </c>
      <c r="K1385" s="2">
        <f t="shared" si="442"/>
        <v>0.79176886098302757</v>
      </c>
      <c r="L1385" s="10" t="str">
        <f t="shared" si="432"/>
        <v/>
      </c>
      <c r="M1385" s="9" t="str">
        <f t="shared" si="433"/>
        <v/>
      </c>
      <c r="N1385" s="8" t="str">
        <f t="shared" si="434"/>
        <v/>
      </c>
      <c r="O1385" s="2" t="str">
        <f t="shared" si="443"/>
        <v>-</v>
      </c>
      <c r="P1385" s="2" t="str">
        <f t="shared" si="444"/>
        <v>-</v>
      </c>
      <c r="Q1385" s="2" t="str">
        <f t="shared" si="445"/>
        <v>-</v>
      </c>
      <c r="R1385" s="2" t="str">
        <f t="shared" si="446"/>
        <v>-</v>
      </c>
      <c r="AS1385" t="s">
        <v>317</v>
      </c>
      <c r="AT1385" t="s">
        <v>2562</v>
      </c>
      <c r="AW1385" s="42">
        <v>27</v>
      </c>
      <c r="AX1385" s="44">
        <v>21</v>
      </c>
      <c r="AY1385" s="48">
        <f t="shared" ref="AY1385:AY1448" si="450">1000*AW1385+AX1385</f>
        <v>27021</v>
      </c>
      <c r="BA1385" s="7" t="s">
        <v>2971</v>
      </c>
      <c r="BC1385" s="1">
        <v>18172</v>
      </c>
      <c r="BD1385" s="1">
        <v>2214</v>
      </c>
      <c r="BJ1385" s="1">
        <f t="shared" si="447"/>
        <v>16211</v>
      </c>
      <c r="BK1385" s="1">
        <f t="shared" si="449"/>
        <v>14295</v>
      </c>
      <c r="BM1385" s="1">
        <v>1916</v>
      </c>
      <c r="BQ1385" s="1"/>
    </row>
    <row r="1386" spans="1:69" hidden="1" outlineLevel="1" x14ac:dyDescent="0.2">
      <c r="A1386" t="s">
        <v>1517</v>
      </c>
      <c r="B1386" t="s">
        <v>2562</v>
      </c>
      <c r="C1386" s="25">
        <v>12135</v>
      </c>
      <c r="F1386" s="1">
        <f t="shared" si="448"/>
        <v>7579</v>
      </c>
      <c r="H1386" s="1">
        <v>6248</v>
      </c>
      <c r="I1386" s="1">
        <v>6201</v>
      </c>
      <c r="J1386" s="2" t="str">
        <f t="shared" si="441"/>
        <v/>
      </c>
      <c r="K1386" s="2">
        <f t="shared" si="442"/>
        <v>0.81818181818181823</v>
      </c>
      <c r="L1386" s="10" t="str">
        <f t="shared" si="432"/>
        <v/>
      </c>
      <c r="M1386" s="9" t="str">
        <f t="shared" si="433"/>
        <v/>
      </c>
      <c r="N1386" s="8" t="str">
        <f t="shared" si="434"/>
        <v/>
      </c>
      <c r="O1386" s="2" t="str">
        <f t="shared" si="443"/>
        <v>-</v>
      </c>
      <c r="P1386" s="2" t="str">
        <f t="shared" si="444"/>
        <v>-</v>
      </c>
      <c r="Q1386" s="2" t="str">
        <f t="shared" si="445"/>
        <v>-</v>
      </c>
      <c r="R1386" s="2" t="str">
        <f t="shared" si="446"/>
        <v>-</v>
      </c>
      <c r="AS1386" t="s">
        <v>1517</v>
      </c>
      <c r="AT1386" t="s">
        <v>2562</v>
      </c>
      <c r="AW1386" s="42">
        <v>27</v>
      </c>
      <c r="AX1386" s="44">
        <v>23</v>
      </c>
      <c r="AY1386" s="48">
        <f t="shared" si="450"/>
        <v>27023</v>
      </c>
      <c r="BA1386" s="7" t="s">
        <v>2971</v>
      </c>
      <c r="BC1386" s="1">
        <v>6693</v>
      </c>
      <c r="BD1386" s="1">
        <v>886</v>
      </c>
      <c r="BJ1386" s="1">
        <f t="shared" si="447"/>
        <v>6248</v>
      </c>
      <c r="BK1386" s="1">
        <f t="shared" si="449"/>
        <v>5725</v>
      </c>
      <c r="BM1386" s="1">
        <v>523</v>
      </c>
    </row>
    <row r="1387" spans="1:69" hidden="1" outlineLevel="1" x14ac:dyDescent="0.2">
      <c r="A1387" t="s">
        <v>1557</v>
      </c>
      <c r="B1387" t="s">
        <v>2562</v>
      </c>
      <c r="C1387" s="25">
        <v>53452</v>
      </c>
      <c r="F1387" s="1">
        <f t="shared" si="448"/>
        <v>36150</v>
      </c>
      <c r="H1387" s="1">
        <v>29578</v>
      </c>
      <c r="I1387" s="1">
        <v>29441</v>
      </c>
      <c r="J1387" s="2" t="str">
        <f t="shared" si="441"/>
        <v/>
      </c>
      <c r="K1387" s="2">
        <f t="shared" si="442"/>
        <v>0.81441217150760714</v>
      </c>
      <c r="L1387" s="10" t="str">
        <f t="shared" si="432"/>
        <v/>
      </c>
      <c r="M1387" s="9" t="str">
        <f t="shared" si="433"/>
        <v/>
      </c>
      <c r="N1387" s="8" t="str">
        <f t="shared" si="434"/>
        <v/>
      </c>
      <c r="O1387" s="2" t="str">
        <f t="shared" si="443"/>
        <v>-</v>
      </c>
      <c r="P1387" s="2" t="str">
        <f t="shared" si="444"/>
        <v>-</v>
      </c>
      <c r="Q1387" s="2" t="str">
        <f t="shared" si="445"/>
        <v>-</v>
      </c>
      <c r="R1387" s="2" t="str">
        <f t="shared" si="446"/>
        <v>-</v>
      </c>
      <c r="AS1387" t="s">
        <v>1557</v>
      </c>
      <c r="AT1387" t="s">
        <v>2562</v>
      </c>
      <c r="AW1387" s="42">
        <v>27</v>
      </c>
      <c r="AX1387" s="44">
        <v>25</v>
      </c>
      <c r="AY1387" s="48">
        <f t="shared" si="450"/>
        <v>27025</v>
      </c>
      <c r="BA1387" s="7" t="s">
        <v>2971</v>
      </c>
      <c r="BC1387" s="1">
        <v>31183</v>
      </c>
      <c r="BD1387" s="1">
        <v>4967</v>
      </c>
      <c r="BJ1387" s="1">
        <f t="shared" si="447"/>
        <v>29578</v>
      </c>
      <c r="BK1387" s="1">
        <f t="shared" si="449"/>
        <v>27245</v>
      </c>
      <c r="BM1387" s="1">
        <v>2333</v>
      </c>
      <c r="BQ1387" s="1"/>
    </row>
    <row r="1388" spans="1:69" hidden="1" outlineLevel="1" x14ac:dyDescent="0.2">
      <c r="A1388" t="s">
        <v>2913</v>
      </c>
      <c r="B1388" t="s">
        <v>2562</v>
      </c>
      <c r="C1388" s="25">
        <v>60155</v>
      </c>
      <c r="F1388" s="1">
        <f t="shared" si="448"/>
        <v>38706</v>
      </c>
      <c r="H1388" s="1">
        <v>29032</v>
      </c>
      <c r="I1388" s="1">
        <v>28886</v>
      </c>
      <c r="J1388" s="2" t="str">
        <f t="shared" si="441"/>
        <v/>
      </c>
      <c r="K1388" s="2">
        <f t="shared" si="442"/>
        <v>0.74629256446029035</v>
      </c>
      <c r="L1388" s="10" t="str">
        <f t="shared" si="432"/>
        <v/>
      </c>
      <c r="M1388" s="9" t="str">
        <f t="shared" si="433"/>
        <v/>
      </c>
      <c r="N1388" s="8" t="str">
        <f t="shared" si="434"/>
        <v/>
      </c>
      <c r="O1388" s="2" t="str">
        <f t="shared" si="443"/>
        <v>-</v>
      </c>
      <c r="P1388" s="2" t="str">
        <f t="shared" si="444"/>
        <v>-</v>
      </c>
      <c r="Q1388" s="2" t="str">
        <f t="shared" si="445"/>
        <v>-</v>
      </c>
      <c r="R1388" s="2" t="str">
        <f t="shared" si="446"/>
        <v>-</v>
      </c>
      <c r="AS1388" t="s">
        <v>2913</v>
      </c>
      <c r="AT1388" t="s">
        <v>2562</v>
      </c>
      <c r="AW1388" s="42">
        <v>27</v>
      </c>
      <c r="AX1388" s="44">
        <v>27</v>
      </c>
      <c r="AY1388" s="48">
        <f t="shared" si="450"/>
        <v>27027</v>
      </c>
      <c r="BA1388" s="7" t="s">
        <v>2971</v>
      </c>
      <c r="BC1388" s="1">
        <v>31634</v>
      </c>
      <c r="BD1388" s="1">
        <v>7072</v>
      </c>
      <c r="BJ1388" s="1">
        <f t="shared" si="447"/>
        <v>29032</v>
      </c>
      <c r="BK1388" s="1">
        <f t="shared" si="449"/>
        <v>26381</v>
      </c>
      <c r="BM1388" s="1">
        <v>2651</v>
      </c>
      <c r="BQ1388" s="1"/>
    </row>
    <row r="1389" spans="1:69" hidden="1" outlineLevel="1" x14ac:dyDescent="0.2">
      <c r="A1389" t="s">
        <v>538</v>
      </c>
      <c r="B1389" t="s">
        <v>2562</v>
      </c>
      <c r="C1389" s="25">
        <v>8703</v>
      </c>
      <c r="F1389" s="1">
        <f t="shared" si="448"/>
        <v>5227</v>
      </c>
      <c r="H1389" s="1">
        <v>4231</v>
      </c>
      <c r="I1389" s="1">
        <v>4197</v>
      </c>
      <c r="J1389" s="2" t="str">
        <f t="shared" si="441"/>
        <v/>
      </c>
      <c r="K1389" s="2">
        <f t="shared" si="442"/>
        <v>0.80294624067342646</v>
      </c>
      <c r="L1389" s="10" t="str">
        <f t="shared" si="432"/>
        <v/>
      </c>
      <c r="M1389" s="9" t="str">
        <f t="shared" si="433"/>
        <v/>
      </c>
      <c r="N1389" s="8" t="str">
        <f t="shared" si="434"/>
        <v/>
      </c>
      <c r="O1389" s="2" t="str">
        <f t="shared" si="443"/>
        <v>-</v>
      </c>
      <c r="P1389" s="2" t="str">
        <f t="shared" si="444"/>
        <v>-</v>
      </c>
      <c r="Q1389" s="2" t="str">
        <f t="shared" si="445"/>
        <v>-</v>
      </c>
      <c r="R1389" s="2" t="str">
        <f t="shared" si="446"/>
        <v>-</v>
      </c>
      <c r="AS1389" t="s">
        <v>538</v>
      </c>
      <c r="AT1389" t="s">
        <v>2562</v>
      </c>
      <c r="AW1389" s="42">
        <v>27</v>
      </c>
      <c r="AX1389" s="44">
        <v>29</v>
      </c>
      <c r="AY1389" s="48">
        <f t="shared" si="450"/>
        <v>27029</v>
      </c>
      <c r="BA1389" s="7" t="s">
        <v>2971</v>
      </c>
      <c r="BC1389" s="1">
        <v>4649</v>
      </c>
      <c r="BD1389" s="1">
        <v>578</v>
      </c>
      <c r="BJ1389" s="1">
        <f t="shared" si="447"/>
        <v>4231</v>
      </c>
      <c r="BK1389" s="1">
        <f t="shared" si="449"/>
        <v>3887</v>
      </c>
      <c r="BM1389" s="1">
        <v>344</v>
      </c>
    </row>
    <row r="1390" spans="1:69" hidden="1" outlineLevel="1" x14ac:dyDescent="0.2">
      <c r="A1390" t="s">
        <v>1040</v>
      </c>
      <c r="B1390" t="s">
        <v>2562</v>
      </c>
      <c r="C1390" s="25">
        <v>5185</v>
      </c>
      <c r="F1390" s="1">
        <f t="shared" si="448"/>
        <v>3841</v>
      </c>
      <c r="H1390" s="1">
        <v>3343</v>
      </c>
      <c r="I1390" s="1">
        <v>3322</v>
      </c>
      <c r="J1390" s="2" t="str">
        <f t="shared" si="441"/>
        <v/>
      </c>
      <c r="K1390" s="2">
        <f t="shared" si="442"/>
        <v>0.86487893777662073</v>
      </c>
      <c r="L1390" s="10" t="str">
        <f t="shared" si="432"/>
        <v/>
      </c>
      <c r="M1390" s="9" t="str">
        <f t="shared" si="433"/>
        <v/>
      </c>
      <c r="N1390" s="8" t="str">
        <f t="shared" si="434"/>
        <v/>
      </c>
      <c r="O1390" s="2" t="str">
        <f t="shared" si="443"/>
        <v>-</v>
      </c>
      <c r="P1390" s="2" t="str">
        <f t="shared" si="444"/>
        <v>-</v>
      </c>
      <c r="Q1390" s="2" t="str">
        <f t="shared" si="445"/>
        <v>-</v>
      </c>
      <c r="R1390" s="2" t="str">
        <f t="shared" si="446"/>
        <v>-</v>
      </c>
      <c r="AS1390" t="s">
        <v>1040</v>
      </c>
      <c r="AT1390" t="s">
        <v>2562</v>
      </c>
      <c r="AW1390" s="42">
        <v>27</v>
      </c>
      <c r="AX1390" s="44">
        <v>31</v>
      </c>
      <c r="AY1390" s="48">
        <f t="shared" si="450"/>
        <v>27031</v>
      </c>
      <c r="BA1390" s="7" t="s">
        <v>2971</v>
      </c>
      <c r="BC1390" s="1">
        <v>3529</v>
      </c>
      <c r="BD1390" s="1">
        <v>312</v>
      </c>
      <c r="BJ1390" s="1">
        <f t="shared" si="447"/>
        <v>3343</v>
      </c>
      <c r="BK1390" s="1">
        <f t="shared" si="449"/>
        <v>3229</v>
      </c>
      <c r="BM1390" s="1">
        <v>114</v>
      </c>
    </row>
    <row r="1391" spans="1:69" hidden="1" outlineLevel="1" x14ac:dyDescent="0.2">
      <c r="A1391" t="s">
        <v>349</v>
      </c>
      <c r="B1391" t="s">
        <v>2562</v>
      </c>
      <c r="C1391" s="25">
        <v>11597</v>
      </c>
      <c r="F1391" s="1">
        <f t="shared" si="448"/>
        <v>7116</v>
      </c>
      <c r="H1391" s="1">
        <v>5916</v>
      </c>
      <c r="I1391" s="1">
        <v>5862</v>
      </c>
      <c r="J1391" s="2" t="str">
        <f t="shared" si="441"/>
        <v/>
      </c>
      <c r="K1391" s="2">
        <f t="shared" si="442"/>
        <v>0.82377740303541314</v>
      </c>
      <c r="L1391" s="10" t="str">
        <f t="shared" si="432"/>
        <v/>
      </c>
      <c r="M1391" s="9" t="str">
        <f t="shared" si="433"/>
        <v/>
      </c>
      <c r="N1391" s="8" t="str">
        <f t="shared" si="434"/>
        <v/>
      </c>
      <c r="O1391" s="2" t="str">
        <f t="shared" si="443"/>
        <v>-</v>
      </c>
      <c r="P1391" s="2" t="str">
        <f t="shared" si="444"/>
        <v>-</v>
      </c>
      <c r="Q1391" s="2" t="str">
        <f t="shared" si="445"/>
        <v>-</v>
      </c>
      <c r="R1391" s="2" t="str">
        <f t="shared" si="446"/>
        <v>-</v>
      </c>
      <c r="AS1391" t="s">
        <v>349</v>
      </c>
      <c r="AT1391" t="s">
        <v>2562</v>
      </c>
      <c r="AW1391" s="42">
        <v>27</v>
      </c>
      <c r="AX1391" s="44">
        <v>33</v>
      </c>
      <c r="AY1391" s="48">
        <f t="shared" si="450"/>
        <v>27033</v>
      </c>
      <c r="BA1391" s="7" t="s">
        <v>2971</v>
      </c>
      <c r="BC1391" s="1">
        <v>6307</v>
      </c>
      <c r="BD1391" s="1">
        <v>809</v>
      </c>
      <c r="BJ1391" s="1">
        <f t="shared" si="447"/>
        <v>5916</v>
      </c>
      <c r="BK1391" s="1">
        <f t="shared" si="449"/>
        <v>5422</v>
      </c>
      <c r="BM1391" s="1">
        <v>494</v>
      </c>
    </row>
    <row r="1392" spans="1:69" hidden="1" outlineLevel="1" x14ac:dyDescent="0.2">
      <c r="A1392" t="s">
        <v>324</v>
      </c>
      <c r="B1392" t="s">
        <v>2562</v>
      </c>
      <c r="C1392" s="25">
        <v>62882</v>
      </c>
      <c r="F1392" s="1">
        <f t="shared" si="448"/>
        <v>43173</v>
      </c>
      <c r="H1392" s="1">
        <v>35067</v>
      </c>
      <c r="I1392" s="1">
        <v>34920</v>
      </c>
      <c r="J1392" s="2" t="str">
        <f t="shared" si="441"/>
        <v/>
      </c>
      <c r="K1392" s="2">
        <f t="shared" si="442"/>
        <v>0.80883885761934537</v>
      </c>
      <c r="L1392" s="10" t="str">
        <f t="shared" si="432"/>
        <v/>
      </c>
      <c r="M1392" s="9" t="str">
        <f t="shared" si="433"/>
        <v/>
      </c>
      <c r="N1392" s="8" t="str">
        <f t="shared" si="434"/>
        <v/>
      </c>
      <c r="O1392" s="2" t="str">
        <f t="shared" si="443"/>
        <v>-</v>
      </c>
      <c r="P1392" s="2" t="str">
        <f t="shared" si="444"/>
        <v>-</v>
      </c>
      <c r="Q1392" s="2" t="str">
        <f t="shared" si="445"/>
        <v>-</v>
      </c>
      <c r="R1392" s="2" t="str">
        <f t="shared" si="446"/>
        <v>-</v>
      </c>
      <c r="AS1392" t="s">
        <v>324</v>
      </c>
      <c r="AT1392" t="s">
        <v>2562</v>
      </c>
      <c r="AW1392" s="42">
        <v>27</v>
      </c>
      <c r="AX1392" s="44">
        <v>35</v>
      </c>
      <c r="AY1392" s="48">
        <f t="shared" si="450"/>
        <v>27035</v>
      </c>
      <c r="BA1392" s="7" t="s">
        <v>2971</v>
      </c>
      <c r="BC1392" s="1">
        <v>37979</v>
      </c>
      <c r="BD1392" s="1">
        <v>5194</v>
      </c>
      <c r="BJ1392" s="1">
        <f t="shared" si="447"/>
        <v>35067</v>
      </c>
      <c r="BK1392" s="1">
        <f t="shared" si="449"/>
        <v>30921</v>
      </c>
      <c r="BM1392" s="1">
        <v>4146</v>
      </c>
      <c r="BQ1392" s="1"/>
    </row>
    <row r="1393" spans="1:69" hidden="1" outlineLevel="1" x14ac:dyDescent="0.2">
      <c r="A1393" t="s">
        <v>2139</v>
      </c>
      <c r="B1393" t="s">
        <v>2562</v>
      </c>
      <c r="C1393" s="25">
        <v>405088</v>
      </c>
      <c r="F1393" s="1">
        <f t="shared" si="448"/>
        <v>279721</v>
      </c>
      <c r="H1393" s="1">
        <v>231571</v>
      </c>
      <c r="I1393" s="1">
        <v>230821</v>
      </c>
      <c r="J1393" s="2" t="str">
        <f t="shared" si="441"/>
        <v/>
      </c>
      <c r="K1393" s="2">
        <f t="shared" si="442"/>
        <v>0.82518295015390331</v>
      </c>
      <c r="L1393" s="10" t="str">
        <f t="shared" ref="L1393:L1456" si="451">IF(S1393&gt;0,RANK(S1393,$S1393:$AP1393),"")</f>
        <v/>
      </c>
      <c r="M1393" s="9" t="str">
        <f t="shared" si="433"/>
        <v/>
      </c>
      <c r="N1393" s="8" t="str">
        <f t="shared" si="434"/>
        <v/>
      </c>
      <c r="O1393" s="2" t="str">
        <f t="shared" si="443"/>
        <v>-</v>
      </c>
      <c r="P1393" s="2" t="str">
        <f t="shared" si="444"/>
        <v>-</v>
      </c>
      <c r="Q1393" s="2" t="str">
        <f t="shared" si="445"/>
        <v>-</v>
      </c>
      <c r="R1393" s="2" t="str">
        <f t="shared" si="446"/>
        <v>-</v>
      </c>
      <c r="AS1393" t="s">
        <v>2139</v>
      </c>
      <c r="AT1393" t="s">
        <v>2562</v>
      </c>
      <c r="AW1393" s="42">
        <v>27</v>
      </c>
      <c r="AX1393" s="44">
        <v>37</v>
      </c>
      <c r="AY1393" s="48">
        <f t="shared" si="450"/>
        <v>27037</v>
      </c>
      <c r="BA1393" s="7" t="s">
        <v>2971</v>
      </c>
      <c r="BC1393" s="1">
        <v>240100</v>
      </c>
      <c r="BD1393" s="1">
        <v>39621</v>
      </c>
      <c r="BJ1393" s="1">
        <f t="shared" si="447"/>
        <v>231571</v>
      </c>
      <c r="BK1393" s="1">
        <f t="shared" si="449"/>
        <v>208603</v>
      </c>
      <c r="BM1393" s="1">
        <v>22968</v>
      </c>
      <c r="BQ1393" s="1"/>
    </row>
    <row r="1394" spans="1:69" hidden="1" outlineLevel="1" x14ac:dyDescent="0.2">
      <c r="A1394" t="s">
        <v>2958</v>
      </c>
      <c r="B1394" t="s">
        <v>2562</v>
      </c>
      <c r="C1394" s="25">
        <v>20231</v>
      </c>
      <c r="F1394" s="1">
        <f t="shared" si="448"/>
        <v>12686</v>
      </c>
      <c r="H1394" s="1">
        <v>10399</v>
      </c>
      <c r="I1394" s="1">
        <v>10327</v>
      </c>
      <c r="J1394" s="2" t="str">
        <f t="shared" si="441"/>
        <v/>
      </c>
      <c r="K1394" s="2">
        <f t="shared" si="442"/>
        <v>0.81404698092385308</v>
      </c>
      <c r="L1394" s="10" t="str">
        <f t="shared" si="451"/>
        <v/>
      </c>
      <c r="M1394" s="9" t="str">
        <f t="shared" si="433"/>
        <v/>
      </c>
      <c r="N1394" s="8" t="str">
        <f t="shared" si="434"/>
        <v/>
      </c>
      <c r="O1394" s="2" t="str">
        <f t="shared" si="443"/>
        <v>-</v>
      </c>
      <c r="P1394" s="2" t="str">
        <f t="shared" si="444"/>
        <v>-</v>
      </c>
      <c r="Q1394" s="2" t="str">
        <f t="shared" si="445"/>
        <v>-</v>
      </c>
      <c r="R1394" s="2" t="str">
        <f t="shared" si="446"/>
        <v>-</v>
      </c>
      <c r="AS1394" t="s">
        <v>2958</v>
      </c>
      <c r="AT1394" t="s">
        <v>2562</v>
      </c>
      <c r="AW1394" s="42">
        <v>27</v>
      </c>
      <c r="AX1394" s="44">
        <v>39</v>
      </c>
      <c r="AY1394" s="48">
        <f t="shared" si="450"/>
        <v>27039</v>
      </c>
      <c r="BA1394" s="7" t="s">
        <v>2971</v>
      </c>
      <c r="BC1394" s="1">
        <v>11162</v>
      </c>
      <c r="BD1394" s="1">
        <v>1524</v>
      </c>
      <c r="BJ1394" s="1">
        <f t="shared" si="447"/>
        <v>10399</v>
      </c>
      <c r="BK1394" s="1">
        <f t="shared" si="449"/>
        <v>9682</v>
      </c>
      <c r="BM1394" s="1">
        <v>717</v>
      </c>
    </row>
    <row r="1395" spans="1:69" hidden="1" outlineLevel="1" x14ac:dyDescent="0.2">
      <c r="A1395" t="s">
        <v>1067</v>
      </c>
      <c r="B1395" t="s">
        <v>2562</v>
      </c>
      <c r="C1395" s="25">
        <v>36415</v>
      </c>
      <c r="F1395" s="1">
        <f t="shared" si="448"/>
        <v>26133</v>
      </c>
      <c r="H1395" s="1">
        <v>21114</v>
      </c>
      <c r="I1395" s="1">
        <v>20953</v>
      </c>
      <c r="J1395" s="2" t="str">
        <f t="shared" si="441"/>
        <v/>
      </c>
      <c r="K1395" s="2">
        <f t="shared" si="442"/>
        <v>0.80178318601002563</v>
      </c>
      <c r="L1395" s="10" t="str">
        <f t="shared" si="451"/>
        <v/>
      </c>
      <c r="M1395" s="9" t="str">
        <f t="shared" si="433"/>
        <v/>
      </c>
      <c r="N1395" s="8" t="str">
        <f t="shared" si="434"/>
        <v/>
      </c>
      <c r="O1395" s="2" t="str">
        <f t="shared" si="443"/>
        <v>-</v>
      </c>
      <c r="P1395" s="2" t="str">
        <f t="shared" si="444"/>
        <v>-</v>
      </c>
      <c r="Q1395" s="2" t="str">
        <f t="shared" si="445"/>
        <v>-</v>
      </c>
      <c r="R1395" s="2" t="str">
        <f t="shared" si="446"/>
        <v>-</v>
      </c>
      <c r="AS1395" t="s">
        <v>1067</v>
      </c>
      <c r="AT1395" t="s">
        <v>2562</v>
      </c>
      <c r="AW1395" s="42">
        <v>27</v>
      </c>
      <c r="AX1395" s="44">
        <v>41</v>
      </c>
      <c r="AY1395" s="48">
        <f t="shared" si="450"/>
        <v>27041</v>
      </c>
      <c r="BA1395" s="7" t="s">
        <v>2971</v>
      </c>
      <c r="BC1395" s="1">
        <v>23312</v>
      </c>
      <c r="BD1395" s="1">
        <v>2821</v>
      </c>
      <c r="BJ1395" s="1">
        <f t="shared" si="447"/>
        <v>21114</v>
      </c>
      <c r="BK1395" s="1">
        <f t="shared" si="449"/>
        <v>18663</v>
      </c>
      <c r="BM1395" s="1">
        <v>2451</v>
      </c>
      <c r="BQ1395" s="1"/>
    </row>
    <row r="1396" spans="1:69" hidden="1" outlineLevel="1" x14ac:dyDescent="0.2">
      <c r="A1396" t="s">
        <v>300</v>
      </c>
      <c r="B1396" t="s">
        <v>2562</v>
      </c>
      <c r="C1396" s="25">
        <v>14263</v>
      </c>
      <c r="F1396" s="1">
        <f t="shared" si="448"/>
        <v>9640</v>
      </c>
      <c r="H1396" s="1">
        <v>7771</v>
      </c>
      <c r="I1396" s="1">
        <v>7713</v>
      </c>
      <c r="J1396" s="2" t="str">
        <f t="shared" si="441"/>
        <v/>
      </c>
      <c r="K1396" s="2">
        <f t="shared" si="442"/>
        <v>0.80010373443983407</v>
      </c>
      <c r="L1396" s="10" t="str">
        <f t="shared" si="451"/>
        <v/>
      </c>
      <c r="M1396" s="9" t="str">
        <f t="shared" si="433"/>
        <v/>
      </c>
      <c r="N1396" s="8" t="str">
        <f t="shared" si="434"/>
        <v/>
      </c>
      <c r="O1396" s="2" t="str">
        <f t="shared" si="443"/>
        <v>-</v>
      </c>
      <c r="P1396" s="2" t="str">
        <f t="shared" si="444"/>
        <v>-</v>
      </c>
      <c r="Q1396" s="2" t="str">
        <f t="shared" si="445"/>
        <v>-</v>
      </c>
      <c r="R1396" s="2" t="str">
        <f t="shared" si="446"/>
        <v>-</v>
      </c>
      <c r="AS1396" t="s">
        <v>300</v>
      </c>
      <c r="AT1396" t="s">
        <v>2562</v>
      </c>
      <c r="AW1396" s="42">
        <v>27</v>
      </c>
      <c r="AX1396" s="44">
        <v>43</v>
      </c>
      <c r="AY1396" s="48">
        <f t="shared" si="450"/>
        <v>27043</v>
      </c>
      <c r="BA1396" s="7" t="s">
        <v>2971</v>
      </c>
      <c r="BC1396" s="1">
        <v>8672</v>
      </c>
      <c r="BD1396" s="1">
        <v>968</v>
      </c>
      <c r="BJ1396" s="1">
        <f t="shared" si="447"/>
        <v>7771</v>
      </c>
      <c r="BK1396" s="1">
        <f t="shared" si="449"/>
        <v>7155</v>
      </c>
      <c r="BM1396" s="1">
        <v>616</v>
      </c>
    </row>
    <row r="1397" spans="1:69" hidden="1" outlineLevel="1" x14ac:dyDescent="0.2">
      <c r="A1397" t="s">
        <v>1874</v>
      </c>
      <c r="B1397" t="s">
        <v>2562</v>
      </c>
      <c r="C1397" s="25">
        <v>20834</v>
      </c>
      <c r="F1397" s="1">
        <f t="shared" si="448"/>
        <v>13814</v>
      </c>
      <c r="H1397" s="1">
        <v>10946</v>
      </c>
      <c r="I1397" s="1">
        <v>10892</v>
      </c>
      <c r="J1397" s="2" t="str">
        <f t="shared" si="441"/>
        <v/>
      </c>
      <c r="K1397" s="2">
        <f t="shared" si="442"/>
        <v>0.7884754596785869</v>
      </c>
      <c r="L1397" s="10" t="str">
        <f t="shared" si="451"/>
        <v/>
      </c>
      <c r="M1397" s="9" t="str">
        <f t="shared" si="433"/>
        <v/>
      </c>
      <c r="N1397" s="8" t="str">
        <f t="shared" si="434"/>
        <v/>
      </c>
      <c r="O1397" s="2" t="str">
        <f t="shared" si="443"/>
        <v>-</v>
      </c>
      <c r="P1397" s="2" t="str">
        <f t="shared" si="444"/>
        <v>-</v>
      </c>
      <c r="Q1397" s="2" t="str">
        <f t="shared" si="445"/>
        <v>-</v>
      </c>
      <c r="R1397" s="2" t="str">
        <f t="shared" si="446"/>
        <v>-</v>
      </c>
      <c r="AS1397" t="s">
        <v>1874</v>
      </c>
      <c r="AT1397" t="s">
        <v>2562</v>
      </c>
      <c r="AW1397" s="42">
        <v>27</v>
      </c>
      <c r="AX1397" s="44">
        <v>45</v>
      </c>
      <c r="AY1397" s="48">
        <f t="shared" si="450"/>
        <v>27045</v>
      </c>
      <c r="BA1397" s="7" t="s">
        <v>2971</v>
      </c>
      <c r="BC1397" s="1">
        <v>12154</v>
      </c>
      <c r="BD1397" s="1">
        <v>1660</v>
      </c>
      <c r="BJ1397" s="1">
        <f t="shared" si="447"/>
        <v>10946</v>
      </c>
      <c r="BK1397" s="1">
        <f t="shared" si="449"/>
        <v>10186</v>
      </c>
      <c r="BM1397" s="1">
        <v>760</v>
      </c>
    </row>
    <row r="1398" spans="1:69" hidden="1" outlineLevel="1" x14ac:dyDescent="0.2">
      <c r="A1398" t="s">
        <v>1147</v>
      </c>
      <c r="B1398" t="s">
        <v>2562</v>
      </c>
      <c r="C1398" s="25">
        <v>31054</v>
      </c>
      <c r="F1398" s="1">
        <f t="shared" si="448"/>
        <v>20492</v>
      </c>
      <c r="H1398" s="1">
        <v>16817</v>
      </c>
      <c r="I1398" s="1">
        <v>16706</v>
      </c>
      <c r="J1398" s="2" t="str">
        <f t="shared" si="441"/>
        <v/>
      </c>
      <c r="K1398" s="2">
        <f t="shared" si="442"/>
        <v>0.81524497364825299</v>
      </c>
      <c r="L1398" s="10" t="str">
        <f t="shared" si="451"/>
        <v/>
      </c>
      <c r="M1398" s="9" t="str">
        <f t="shared" si="433"/>
        <v/>
      </c>
      <c r="N1398" s="8" t="str">
        <f t="shared" si="434"/>
        <v/>
      </c>
      <c r="O1398" s="2" t="str">
        <f t="shared" si="443"/>
        <v>-</v>
      </c>
      <c r="P1398" s="2" t="str">
        <f t="shared" si="444"/>
        <v>-</v>
      </c>
      <c r="Q1398" s="2" t="str">
        <f t="shared" si="445"/>
        <v>-</v>
      </c>
      <c r="R1398" s="2" t="str">
        <f t="shared" si="446"/>
        <v>-</v>
      </c>
      <c r="AS1398" t="s">
        <v>1147</v>
      </c>
      <c r="AT1398" t="s">
        <v>2562</v>
      </c>
      <c r="AW1398" s="42">
        <v>27</v>
      </c>
      <c r="AX1398" s="44">
        <v>47</v>
      </c>
      <c r="AY1398" s="48">
        <f t="shared" si="450"/>
        <v>27047</v>
      </c>
      <c r="BA1398" s="7" t="s">
        <v>2971</v>
      </c>
      <c r="BC1398" s="1">
        <v>17946</v>
      </c>
      <c r="BD1398" s="1">
        <v>2546</v>
      </c>
      <c r="BJ1398" s="1">
        <f t="shared" si="447"/>
        <v>16817</v>
      </c>
      <c r="BK1398" s="1">
        <f t="shared" si="449"/>
        <v>15240</v>
      </c>
      <c r="BM1398" s="1">
        <v>1577</v>
      </c>
      <c r="BQ1398" s="1"/>
    </row>
    <row r="1399" spans="1:69" hidden="1" outlineLevel="1" x14ac:dyDescent="0.2">
      <c r="A1399" t="s">
        <v>847</v>
      </c>
      <c r="B1399" t="s">
        <v>2562</v>
      </c>
      <c r="C1399" s="25">
        <v>46336</v>
      </c>
      <c r="F1399" s="1">
        <f t="shared" si="448"/>
        <v>31674</v>
      </c>
      <c r="H1399" s="1">
        <v>25923</v>
      </c>
      <c r="I1399" s="1">
        <v>25801</v>
      </c>
      <c r="J1399" s="2" t="str">
        <f t="shared" si="441"/>
        <v/>
      </c>
      <c r="K1399" s="2">
        <f t="shared" si="442"/>
        <v>0.81457978152427857</v>
      </c>
      <c r="L1399" s="10" t="str">
        <f t="shared" si="451"/>
        <v/>
      </c>
      <c r="M1399" s="9" t="str">
        <f t="shared" si="433"/>
        <v/>
      </c>
      <c r="N1399" s="8" t="str">
        <f t="shared" si="434"/>
        <v/>
      </c>
      <c r="O1399" s="2" t="str">
        <f t="shared" si="443"/>
        <v>-</v>
      </c>
      <c r="P1399" s="2" t="str">
        <f t="shared" si="444"/>
        <v>-</v>
      </c>
      <c r="Q1399" s="2" t="str">
        <f t="shared" si="445"/>
        <v>-</v>
      </c>
      <c r="R1399" s="2" t="str">
        <f t="shared" si="446"/>
        <v>-</v>
      </c>
      <c r="AS1399" t="s">
        <v>847</v>
      </c>
      <c r="AT1399" t="s">
        <v>2562</v>
      </c>
      <c r="AW1399" s="42">
        <v>27</v>
      </c>
      <c r="AX1399" s="44">
        <v>49</v>
      </c>
      <c r="AY1399" s="48">
        <f t="shared" si="450"/>
        <v>27049</v>
      </c>
      <c r="BA1399" s="7" t="s">
        <v>2971</v>
      </c>
      <c r="BC1399" s="1">
        <v>27706</v>
      </c>
      <c r="BD1399" s="1">
        <v>3968</v>
      </c>
      <c r="BJ1399" s="1">
        <f t="shared" si="447"/>
        <v>25923</v>
      </c>
      <c r="BK1399" s="1">
        <f t="shared" si="449"/>
        <v>23669</v>
      </c>
      <c r="BM1399" s="1">
        <v>2254</v>
      </c>
      <c r="BQ1399" s="1"/>
    </row>
    <row r="1400" spans="1:69" hidden="1" outlineLevel="1" x14ac:dyDescent="0.2">
      <c r="A1400" t="s">
        <v>1322</v>
      </c>
      <c r="B1400" t="s">
        <v>2562</v>
      </c>
      <c r="C1400" s="25">
        <v>5944</v>
      </c>
      <c r="F1400" s="1">
        <f t="shared" si="448"/>
        <v>4354</v>
      </c>
      <c r="H1400" s="1">
        <v>3509</v>
      </c>
      <c r="I1400" s="1">
        <v>3487</v>
      </c>
      <c r="J1400" s="2" t="str">
        <f t="shared" si="441"/>
        <v/>
      </c>
      <c r="K1400" s="2">
        <f t="shared" si="442"/>
        <v>0.80087276067983459</v>
      </c>
      <c r="L1400" s="10" t="str">
        <f t="shared" si="451"/>
        <v/>
      </c>
      <c r="M1400" s="9" t="str">
        <f t="shared" si="433"/>
        <v/>
      </c>
      <c r="N1400" s="8" t="str">
        <f t="shared" si="434"/>
        <v/>
      </c>
      <c r="O1400" s="2" t="str">
        <f t="shared" si="443"/>
        <v>-</v>
      </c>
      <c r="P1400" s="2" t="str">
        <f t="shared" si="444"/>
        <v>-</v>
      </c>
      <c r="Q1400" s="2" t="str">
        <f t="shared" si="445"/>
        <v>-</v>
      </c>
      <c r="R1400" s="2" t="str">
        <f t="shared" si="446"/>
        <v>-</v>
      </c>
      <c r="AS1400" t="s">
        <v>1322</v>
      </c>
      <c r="AT1400" t="s">
        <v>2562</v>
      </c>
      <c r="AW1400" s="42">
        <v>27</v>
      </c>
      <c r="AX1400" s="44">
        <v>51</v>
      </c>
      <c r="AY1400" s="48">
        <f t="shared" si="450"/>
        <v>27051</v>
      </c>
      <c r="BA1400" s="7" t="s">
        <v>2971</v>
      </c>
      <c r="BC1400" s="1">
        <v>3897</v>
      </c>
      <c r="BD1400" s="1">
        <v>457</v>
      </c>
      <c r="BJ1400" s="1">
        <f t="shared" si="447"/>
        <v>3509</v>
      </c>
      <c r="BK1400" s="1">
        <f t="shared" si="449"/>
        <v>3160</v>
      </c>
      <c r="BM1400" s="1">
        <v>349</v>
      </c>
    </row>
    <row r="1401" spans="1:69" hidden="1" outlineLevel="1" x14ac:dyDescent="0.2">
      <c r="A1401" t="s">
        <v>2092</v>
      </c>
      <c r="B1401" t="s">
        <v>2562</v>
      </c>
      <c r="C1401" s="25">
        <v>1184576</v>
      </c>
      <c r="F1401" s="1">
        <f t="shared" si="448"/>
        <v>808882</v>
      </c>
      <c r="H1401" s="1">
        <v>682764</v>
      </c>
      <c r="I1401" s="1">
        <v>680065</v>
      </c>
      <c r="J1401" s="2" t="str">
        <f t="shared" si="441"/>
        <v/>
      </c>
      <c r="K1401" s="2">
        <f t="shared" si="442"/>
        <v>0.84074685800895554</v>
      </c>
      <c r="L1401" s="10" t="str">
        <f t="shared" si="451"/>
        <v/>
      </c>
      <c r="M1401" s="9" t="str">
        <f t="shared" si="433"/>
        <v/>
      </c>
      <c r="N1401" s="8" t="str">
        <f t="shared" si="434"/>
        <v/>
      </c>
      <c r="O1401" s="2" t="str">
        <f t="shared" si="443"/>
        <v>-</v>
      </c>
      <c r="P1401" s="2" t="str">
        <f t="shared" si="444"/>
        <v>-</v>
      </c>
      <c r="Q1401" s="2" t="str">
        <f t="shared" si="445"/>
        <v>-</v>
      </c>
      <c r="R1401" s="2" t="str">
        <f t="shared" si="446"/>
        <v>-</v>
      </c>
      <c r="AS1401" t="s">
        <v>2092</v>
      </c>
      <c r="AT1401" t="s">
        <v>2562</v>
      </c>
      <c r="AW1401" s="42">
        <v>27</v>
      </c>
      <c r="AX1401" s="44">
        <v>53</v>
      </c>
      <c r="AY1401" s="48">
        <f t="shared" si="450"/>
        <v>27053</v>
      </c>
      <c r="BA1401" s="7" t="s">
        <v>2971</v>
      </c>
      <c r="BC1401" s="1">
        <v>678074</v>
      </c>
      <c r="BD1401" s="1">
        <v>130808</v>
      </c>
      <c r="BJ1401" s="1">
        <f t="shared" si="447"/>
        <v>682764</v>
      </c>
      <c r="BK1401" s="1">
        <f t="shared" si="449"/>
        <v>610198</v>
      </c>
      <c r="BM1401" s="1">
        <v>72566</v>
      </c>
      <c r="BQ1401" s="1"/>
    </row>
    <row r="1402" spans="1:69" hidden="1" outlineLevel="1" x14ac:dyDescent="0.2">
      <c r="A1402" t="s">
        <v>929</v>
      </c>
      <c r="B1402" t="s">
        <v>2562</v>
      </c>
      <c r="C1402" s="25">
        <v>18837</v>
      </c>
      <c r="F1402" s="1">
        <f t="shared" si="448"/>
        <v>13170</v>
      </c>
      <c r="H1402" s="1">
        <v>10517</v>
      </c>
      <c r="I1402" s="1">
        <v>10446</v>
      </c>
      <c r="J1402" s="2" t="str">
        <f t="shared" si="441"/>
        <v/>
      </c>
      <c r="K1402" s="2">
        <f t="shared" si="442"/>
        <v>0.79316628701594538</v>
      </c>
      <c r="L1402" s="10" t="str">
        <f t="shared" si="451"/>
        <v/>
      </c>
      <c r="M1402" s="9" t="str">
        <f t="shared" si="433"/>
        <v/>
      </c>
      <c r="N1402" s="8" t="str">
        <f t="shared" si="434"/>
        <v/>
      </c>
      <c r="O1402" s="2" t="str">
        <f t="shared" si="443"/>
        <v>-</v>
      </c>
      <c r="P1402" s="2" t="str">
        <f t="shared" si="444"/>
        <v>-</v>
      </c>
      <c r="Q1402" s="2" t="str">
        <f t="shared" si="445"/>
        <v>-</v>
      </c>
      <c r="R1402" s="2" t="str">
        <f t="shared" si="446"/>
        <v>-</v>
      </c>
      <c r="AS1402" t="s">
        <v>929</v>
      </c>
      <c r="AT1402" t="s">
        <v>2562</v>
      </c>
      <c r="AW1402" s="42">
        <v>27</v>
      </c>
      <c r="AX1402" s="44">
        <v>55</v>
      </c>
      <c r="AY1402" s="48">
        <f t="shared" si="450"/>
        <v>27055</v>
      </c>
      <c r="BA1402" s="7" t="s">
        <v>2971</v>
      </c>
      <c r="BC1402" s="1">
        <v>11810</v>
      </c>
      <c r="BD1402" s="1">
        <v>1360</v>
      </c>
      <c r="BJ1402" s="1">
        <f t="shared" si="447"/>
        <v>10517</v>
      </c>
      <c r="BK1402" s="1">
        <f t="shared" si="449"/>
        <v>9721</v>
      </c>
      <c r="BM1402" s="1">
        <v>796</v>
      </c>
    </row>
    <row r="1403" spans="1:69" hidden="1" outlineLevel="1" x14ac:dyDescent="0.2">
      <c r="A1403" t="s">
        <v>1704</v>
      </c>
      <c r="B1403" t="s">
        <v>2562</v>
      </c>
      <c r="C1403" s="25">
        <v>20347</v>
      </c>
      <c r="F1403" s="1">
        <f t="shared" si="448"/>
        <v>14195</v>
      </c>
      <c r="H1403" s="1">
        <v>11616</v>
      </c>
      <c r="I1403" s="1">
        <v>11520</v>
      </c>
      <c r="J1403" s="2" t="str">
        <f t="shared" si="441"/>
        <v/>
      </c>
      <c r="K1403" s="2">
        <f t="shared" si="442"/>
        <v>0.81155336386051424</v>
      </c>
      <c r="L1403" s="10" t="str">
        <f t="shared" si="451"/>
        <v/>
      </c>
      <c r="M1403" s="9" t="str">
        <f t="shared" si="433"/>
        <v/>
      </c>
      <c r="N1403" s="8" t="str">
        <f t="shared" si="434"/>
        <v/>
      </c>
      <c r="O1403" s="2" t="str">
        <f t="shared" si="443"/>
        <v>-</v>
      </c>
      <c r="P1403" s="2" t="str">
        <f t="shared" si="444"/>
        <v>-</v>
      </c>
      <c r="Q1403" s="2" t="str">
        <f t="shared" si="445"/>
        <v>-</v>
      </c>
      <c r="R1403" s="2" t="str">
        <f t="shared" si="446"/>
        <v>-</v>
      </c>
      <c r="AS1403" t="s">
        <v>1704</v>
      </c>
      <c r="AT1403" t="s">
        <v>2562</v>
      </c>
      <c r="AW1403" s="42">
        <v>27</v>
      </c>
      <c r="AX1403" s="44">
        <v>57</v>
      </c>
      <c r="AY1403" s="48">
        <f t="shared" si="450"/>
        <v>27057</v>
      </c>
      <c r="BA1403" s="7" t="s">
        <v>2971</v>
      </c>
      <c r="BC1403" s="1">
        <v>12713</v>
      </c>
      <c r="BD1403" s="1">
        <v>1482</v>
      </c>
      <c r="BJ1403" s="1">
        <f t="shared" si="447"/>
        <v>11616</v>
      </c>
      <c r="BK1403" s="1">
        <f t="shared" si="449"/>
        <v>10245</v>
      </c>
      <c r="BM1403" s="1">
        <v>1371</v>
      </c>
      <c r="BQ1403" s="1"/>
    </row>
    <row r="1404" spans="1:69" hidden="1" outlineLevel="1" x14ac:dyDescent="0.2">
      <c r="A1404" t="s">
        <v>1641</v>
      </c>
      <c r="B1404" t="s">
        <v>2562</v>
      </c>
      <c r="C1404" s="25">
        <v>38248</v>
      </c>
      <c r="F1404" s="1">
        <f t="shared" si="448"/>
        <v>25370</v>
      </c>
      <c r="H1404" s="1">
        <v>20316</v>
      </c>
      <c r="I1404" s="1">
        <v>20217</v>
      </c>
      <c r="J1404" s="2" t="str">
        <f t="shared" si="441"/>
        <v/>
      </c>
      <c r="K1404" s="2">
        <f t="shared" si="442"/>
        <v>0.79688608592826171</v>
      </c>
      <c r="L1404" s="10" t="str">
        <f t="shared" si="451"/>
        <v/>
      </c>
      <c r="M1404" s="9" t="str">
        <f t="shared" si="433"/>
        <v/>
      </c>
      <c r="N1404" s="8" t="str">
        <f t="shared" si="434"/>
        <v/>
      </c>
      <c r="O1404" s="2" t="str">
        <f t="shared" si="443"/>
        <v>-</v>
      </c>
      <c r="P1404" s="2" t="str">
        <f t="shared" si="444"/>
        <v>-</v>
      </c>
      <c r="Q1404" s="2" t="str">
        <f t="shared" si="445"/>
        <v>-</v>
      </c>
      <c r="R1404" s="2" t="str">
        <f t="shared" si="446"/>
        <v>-</v>
      </c>
      <c r="AS1404" t="s">
        <v>1641</v>
      </c>
      <c r="AT1404" t="s">
        <v>2562</v>
      </c>
      <c r="AW1404" s="42">
        <v>27</v>
      </c>
      <c r="AX1404" s="44">
        <v>59</v>
      </c>
      <c r="AY1404" s="48">
        <f t="shared" si="450"/>
        <v>27059</v>
      </c>
      <c r="BA1404" s="7" t="s">
        <v>2971</v>
      </c>
      <c r="BC1404" s="1">
        <v>21698</v>
      </c>
      <c r="BD1404" s="1">
        <v>3672</v>
      </c>
      <c r="BJ1404" s="1">
        <f t="shared" si="447"/>
        <v>20316</v>
      </c>
      <c r="BK1404" s="1">
        <f t="shared" si="449"/>
        <v>18893</v>
      </c>
      <c r="BM1404" s="1">
        <v>1423</v>
      </c>
      <c r="BQ1404" s="1"/>
    </row>
    <row r="1405" spans="1:69" hidden="1" outlineLevel="1" x14ac:dyDescent="0.2">
      <c r="A1405" t="s">
        <v>8</v>
      </c>
      <c r="B1405" t="s">
        <v>2562</v>
      </c>
      <c r="C1405" s="25">
        <v>45221</v>
      </c>
      <c r="F1405" s="1">
        <f t="shared" si="448"/>
        <v>30016</v>
      </c>
      <c r="H1405" s="1">
        <v>24060</v>
      </c>
      <c r="I1405" s="1">
        <v>23919</v>
      </c>
      <c r="J1405" s="2" t="str">
        <f t="shared" si="441"/>
        <v/>
      </c>
      <c r="K1405" s="2">
        <f t="shared" si="442"/>
        <v>0.796875</v>
      </c>
      <c r="L1405" s="10" t="str">
        <f t="shared" si="451"/>
        <v/>
      </c>
      <c r="M1405" s="9" t="str">
        <f t="shared" si="433"/>
        <v/>
      </c>
      <c r="N1405" s="8" t="str">
        <f t="shared" si="434"/>
        <v/>
      </c>
      <c r="O1405" s="2" t="str">
        <f t="shared" si="443"/>
        <v>-</v>
      </c>
      <c r="P1405" s="2" t="str">
        <f t="shared" si="444"/>
        <v>-</v>
      </c>
      <c r="Q1405" s="2" t="str">
        <f t="shared" si="445"/>
        <v>-</v>
      </c>
      <c r="R1405" s="2" t="str">
        <f t="shared" si="446"/>
        <v>-</v>
      </c>
      <c r="AS1405" t="s">
        <v>8</v>
      </c>
      <c r="AT1405" t="s">
        <v>2562</v>
      </c>
      <c r="AW1405" s="42">
        <v>27</v>
      </c>
      <c r="AX1405" s="44">
        <v>61</v>
      </c>
      <c r="AY1405" s="48">
        <f t="shared" si="450"/>
        <v>27061</v>
      </c>
      <c r="BA1405" s="7" t="s">
        <v>2971</v>
      </c>
      <c r="BC1405" s="1">
        <v>26654</v>
      </c>
      <c r="BD1405" s="1">
        <v>3362</v>
      </c>
      <c r="BJ1405" s="1">
        <f t="shared" si="447"/>
        <v>24060</v>
      </c>
      <c r="BK1405" s="1">
        <f t="shared" si="449"/>
        <v>21727</v>
      </c>
      <c r="BM1405" s="1">
        <v>2333</v>
      </c>
      <c r="BQ1405" s="1"/>
    </row>
    <row r="1406" spans="1:69" hidden="1" outlineLevel="1" x14ac:dyDescent="0.2">
      <c r="A1406" t="s">
        <v>2754</v>
      </c>
      <c r="B1406" t="s">
        <v>2562</v>
      </c>
      <c r="C1406" s="25">
        <v>10281</v>
      </c>
      <c r="F1406" s="1">
        <f t="shared" si="448"/>
        <v>6602</v>
      </c>
      <c r="H1406" s="1">
        <v>5499</v>
      </c>
      <c r="I1406" s="1">
        <v>5430</v>
      </c>
      <c r="J1406" s="2" t="str">
        <f t="shared" si="441"/>
        <v/>
      </c>
      <c r="K1406" s="2">
        <f t="shared" si="442"/>
        <v>0.82247803695849742</v>
      </c>
      <c r="L1406" s="10" t="str">
        <f t="shared" si="451"/>
        <v/>
      </c>
      <c r="M1406" s="9" t="str">
        <f t="shared" si="433"/>
        <v/>
      </c>
      <c r="N1406" s="8" t="str">
        <f t="shared" si="434"/>
        <v/>
      </c>
      <c r="O1406" s="2" t="str">
        <f t="shared" si="443"/>
        <v>-</v>
      </c>
      <c r="P1406" s="2" t="str">
        <f t="shared" si="444"/>
        <v>-</v>
      </c>
      <c r="Q1406" s="2" t="str">
        <f t="shared" si="445"/>
        <v>-</v>
      </c>
      <c r="R1406" s="2" t="str">
        <f t="shared" si="446"/>
        <v>-</v>
      </c>
      <c r="AS1406" t="s">
        <v>2754</v>
      </c>
      <c r="AT1406" t="s">
        <v>2562</v>
      </c>
      <c r="AW1406" s="42">
        <v>27</v>
      </c>
      <c r="AX1406" s="44">
        <v>63</v>
      </c>
      <c r="AY1406" s="48">
        <f t="shared" si="450"/>
        <v>27063</v>
      </c>
      <c r="BA1406" s="7" t="s">
        <v>2971</v>
      </c>
      <c r="BC1406" s="1">
        <v>5922</v>
      </c>
      <c r="BD1406" s="1">
        <v>680</v>
      </c>
      <c r="BJ1406" s="1">
        <f t="shared" si="447"/>
        <v>5499</v>
      </c>
      <c r="BK1406" s="1">
        <f t="shared" si="449"/>
        <v>5125</v>
      </c>
      <c r="BM1406" s="1">
        <v>374</v>
      </c>
    </row>
    <row r="1407" spans="1:69" hidden="1" outlineLevel="1" x14ac:dyDescent="0.2">
      <c r="A1407" t="s">
        <v>2027</v>
      </c>
      <c r="B1407" t="s">
        <v>2562</v>
      </c>
      <c r="C1407" s="25">
        <v>16005</v>
      </c>
      <c r="F1407" s="1">
        <f t="shared" si="448"/>
        <v>10289</v>
      </c>
      <c r="H1407" s="1">
        <v>8188</v>
      </c>
      <c r="I1407" s="1">
        <v>8150</v>
      </c>
      <c r="J1407" s="2" t="str">
        <f t="shared" ref="J1407:J1438" si="452">IF(D1407&gt;0,I1407/D1407,"")</f>
        <v/>
      </c>
      <c r="K1407" s="2">
        <f t="shared" ref="K1407:K1438" si="453">IF(F1407&gt;0,I1407/F1407,"")</f>
        <v>0.79210807658664595</v>
      </c>
      <c r="L1407" s="10" t="str">
        <f t="shared" si="451"/>
        <v/>
      </c>
      <c r="M1407" s="9" t="str">
        <f t="shared" si="433"/>
        <v/>
      </c>
      <c r="N1407" s="8" t="str">
        <f t="shared" si="434"/>
        <v/>
      </c>
      <c r="O1407" s="2" t="str">
        <f t="shared" ref="O1407:O1438" si="454">IF(SUM($S1407:$AO1407)=0,"-",S1407/SUM($S1407:$AO1407))</f>
        <v>-</v>
      </c>
      <c r="P1407" s="2" t="str">
        <f t="shared" ref="P1407:P1438" si="455">IF(SUM($S1407:$AO1407)=0,"-",T1407/SUM($S1407:$AO1407))</f>
        <v>-</v>
      </c>
      <c r="Q1407" s="2" t="str">
        <f t="shared" ref="Q1407:Q1438" si="456">IF(SUM($S1407:$AO1407)=0,"-",U1407/SUM($S1407:$AO1407))</f>
        <v>-</v>
      </c>
      <c r="R1407" s="2" t="str">
        <f t="shared" ref="R1407:R1438" si="457">IF(SUM($S1407:$AO1407)=0,"-",(1-O1407-P1407-Q1407))</f>
        <v>-</v>
      </c>
      <c r="AS1407" t="s">
        <v>2027</v>
      </c>
      <c r="AT1407" t="s">
        <v>2562</v>
      </c>
      <c r="AW1407" s="42">
        <v>27</v>
      </c>
      <c r="AX1407" s="44">
        <v>65</v>
      </c>
      <c r="AY1407" s="48">
        <f t="shared" si="450"/>
        <v>27065</v>
      </c>
      <c r="BA1407" s="7" t="s">
        <v>2971</v>
      </c>
      <c r="BC1407" s="1">
        <v>9258</v>
      </c>
      <c r="BD1407" s="1">
        <v>1031</v>
      </c>
      <c r="BJ1407" s="1">
        <f t="shared" ref="BJ1407:BJ1438" si="458">H1407</f>
        <v>8188</v>
      </c>
      <c r="BK1407" s="1">
        <f t="shared" si="449"/>
        <v>7537</v>
      </c>
      <c r="BM1407" s="1">
        <v>651</v>
      </c>
    </row>
    <row r="1408" spans="1:69" hidden="1" outlineLevel="1" x14ac:dyDescent="0.2">
      <c r="A1408" t="s">
        <v>762</v>
      </c>
      <c r="B1408" t="s">
        <v>2562</v>
      </c>
      <c r="C1408" s="25">
        <v>42379</v>
      </c>
      <c r="F1408" s="1">
        <f t="shared" si="448"/>
        <v>26787</v>
      </c>
      <c r="H1408" s="1">
        <v>21546</v>
      </c>
      <c r="I1408" s="1">
        <v>21465</v>
      </c>
      <c r="J1408" s="2" t="str">
        <f t="shared" si="452"/>
        <v/>
      </c>
      <c r="K1408" s="2">
        <f t="shared" si="453"/>
        <v>0.80132153656624483</v>
      </c>
      <c r="L1408" s="10" t="str">
        <f t="shared" si="451"/>
        <v/>
      </c>
      <c r="M1408" s="9" t="str">
        <f t="shared" si="433"/>
        <v/>
      </c>
      <c r="N1408" s="8" t="str">
        <f t="shared" si="434"/>
        <v/>
      </c>
      <c r="O1408" s="2" t="str">
        <f t="shared" si="454"/>
        <v>-</v>
      </c>
      <c r="P1408" s="2" t="str">
        <f t="shared" si="455"/>
        <v>-</v>
      </c>
      <c r="Q1408" s="2" t="str">
        <f t="shared" si="456"/>
        <v>-</v>
      </c>
      <c r="R1408" s="2" t="str">
        <f t="shared" si="457"/>
        <v>-</v>
      </c>
      <c r="AS1408" t="s">
        <v>762</v>
      </c>
      <c r="AT1408" t="s">
        <v>2562</v>
      </c>
      <c r="AW1408" s="42">
        <v>27</v>
      </c>
      <c r="AX1408" s="44">
        <v>67</v>
      </c>
      <c r="AY1408" s="48">
        <f t="shared" si="450"/>
        <v>27067</v>
      </c>
      <c r="BA1408" s="7" t="s">
        <v>2971</v>
      </c>
      <c r="BC1408" s="1">
        <v>23549</v>
      </c>
      <c r="BD1408" s="1">
        <v>3238</v>
      </c>
      <c r="BJ1408" s="1">
        <f t="shared" si="458"/>
        <v>21546</v>
      </c>
      <c r="BK1408" s="1">
        <f t="shared" si="449"/>
        <v>19434</v>
      </c>
      <c r="BM1408" s="1">
        <v>2112</v>
      </c>
      <c r="BQ1408" s="1"/>
    </row>
    <row r="1409" spans="1:69" hidden="1" outlineLevel="1" x14ac:dyDescent="0.2">
      <c r="A1409" t="s">
        <v>1647</v>
      </c>
      <c r="B1409" t="s">
        <v>2562</v>
      </c>
      <c r="C1409" s="25">
        <v>4493</v>
      </c>
      <c r="F1409" s="1">
        <f t="shared" si="448"/>
        <v>2874</v>
      </c>
      <c r="H1409" s="1">
        <v>2452</v>
      </c>
      <c r="I1409" s="1">
        <v>2420</v>
      </c>
      <c r="J1409" s="2" t="str">
        <f t="shared" si="452"/>
        <v/>
      </c>
      <c r="K1409" s="2">
        <f t="shared" si="453"/>
        <v>0.84203201113430759</v>
      </c>
      <c r="L1409" s="10" t="str">
        <f t="shared" si="451"/>
        <v/>
      </c>
      <c r="M1409" s="9" t="str">
        <f t="shared" si="433"/>
        <v/>
      </c>
      <c r="N1409" s="8" t="str">
        <f t="shared" si="434"/>
        <v/>
      </c>
      <c r="O1409" s="2" t="str">
        <f t="shared" si="454"/>
        <v>-</v>
      </c>
      <c r="P1409" s="2" t="str">
        <f t="shared" si="455"/>
        <v>-</v>
      </c>
      <c r="Q1409" s="2" t="str">
        <f t="shared" si="456"/>
        <v>-</v>
      </c>
      <c r="R1409" s="2" t="str">
        <f t="shared" si="457"/>
        <v>-</v>
      </c>
      <c r="AS1409" t="s">
        <v>1647</v>
      </c>
      <c r="AT1409" t="s">
        <v>2562</v>
      </c>
      <c r="AW1409" s="42">
        <v>27</v>
      </c>
      <c r="AX1409" s="44">
        <v>69</v>
      </c>
      <c r="AY1409" s="48">
        <f t="shared" si="450"/>
        <v>27069</v>
      </c>
      <c r="BA1409" s="7" t="s">
        <v>2971</v>
      </c>
      <c r="BC1409" s="1">
        <v>2700</v>
      </c>
      <c r="BD1409" s="1">
        <v>174</v>
      </c>
      <c r="BJ1409" s="1">
        <f t="shared" si="458"/>
        <v>2452</v>
      </c>
      <c r="BK1409" s="1">
        <f t="shared" si="449"/>
        <v>2245</v>
      </c>
      <c r="BM1409" s="1">
        <v>207</v>
      </c>
    </row>
    <row r="1410" spans="1:69" hidden="1" outlineLevel="1" x14ac:dyDescent="0.2">
      <c r="A1410" t="s">
        <v>749</v>
      </c>
      <c r="B1410" t="s">
        <v>2562</v>
      </c>
      <c r="C1410" s="25">
        <v>13208</v>
      </c>
      <c r="F1410" s="1">
        <f t="shared" si="448"/>
        <v>8248</v>
      </c>
      <c r="H1410" s="1">
        <v>6514</v>
      </c>
      <c r="I1410" s="1">
        <v>6458</v>
      </c>
      <c r="J1410" s="2" t="str">
        <f t="shared" si="452"/>
        <v/>
      </c>
      <c r="K1410" s="2">
        <f t="shared" si="453"/>
        <v>0.78297769156159069</v>
      </c>
      <c r="L1410" s="10" t="str">
        <f t="shared" si="451"/>
        <v/>
      </c>
      <c r="M1410" s="9" t="str">
        <f t="shared" ref="M1410:M1473" si="459">IF(T1410&gt;0,RANK(T1410,$S1410:$AP1410),"")</f>
        <v/>
      </c>
      <c r="N1410" s="8" t="str">
        <f t="shared" ref="N1410:N1473" si="460">IF(U1410&gt;0,RANK(U1410,$S1410:$AP1410),"")</f>
        <v/>
      </c>
      <c r="O1410" s="2" t="str">
        <f t="shared" si="454"/>
        <v>-</v>
      </c>
      <c r="P1410" s="2" t="str">
        <f t="shared" si="455"/>
        <v>-</v>
      </c>
      <c r="Q1410" s="2" t="str">
        <f t="shared" si="456"/>
        <v>-</v>
      </c>
      <c r="R1410" s="2" t="str">
        <f t="shared" si="457"/>
        <v>-</v>
      </c>
      <c r="AS1410" t="s">
        <v>749</v>
      </c>
      <c r="AT1410" t="s">
        <v>2562</v>
      </c>
      <c r="AW1410" s="42">
        <v>27</v>
      </c>
      <c r="AX1410" s="44">
        <v>71</v>
      </c>
      <c r="AY1410" s="48">
        <f t="shared" si="450"/>
        <v>27071</v>
      </c>
      <c r="BA1410" s="7" t="s">
        <v>2971</v>
      </c>
      <c r="BC1410" s="1">
        <v>7315</v>
      </c>
      <c r="BD1410" s="1">
        <v>933</v>
      </c>
      <c r="BJ1410" s="1">
        <f t="shared" si="458"/>
        <v>6514</v>
      </c>
      <c r="BK1410" s="1">
        <f t="shared" si="449"/>
        <v>5689</v>
      </c>
      <c r="BM1410" s="1">
        <v>825</v>
      </c>
    </row>
    <row r="1411" spans="1:69" hidden="1" outlineLevel="1" x14ac:dyDescent="0.2">
      <c r="A1411" t="s">
        <v>2410</v>
      </c>
      <c r="B1411" t="s">
        <v>2562</v>
      </c>
      <c r="C1411" s="25">
        <v>7109</v>
      </c>
      <c r="F1411" s="1">
        <f t="shared" si="448"/>
        <v>4855</v>
      </c>
      <c r="H1411" s="1">
        <v>4007</v>
      </c>
      <c r="I1411" s="1">
        <v>3984</v>
      </c>
      <c r="J1411" s="2" t="str">
        <f t="shared" si="452"/>
        <v/>
      </c>
      <c r="K1411" s="2">
        <f t="shared" si="453"/>
        <v>0.82059732234809479</v>
      </c>
      <c r="L1411" s="10" t="str">
        <f t="shared" si="451"/>
        <v/>
      </c>
      <c r="M1411" s="9" t="str">
        <f t="shared" si="459"/>
        <v/>
      </c>
      <c r="N1411" s="8" t="str">
        <f t="shared" si="460"/>
        <v/>
      </c>
      <c r="O1411" s="2" t="str">
        <f t="shared" si="454"/>
        <v>-</v>
      </c>
      <c r="P1411" s="2" t="str">
        <f t="shared" si="455"/>
        <v>-</v>
      </c>
      <c r="Q1411" s="2" t="str">
        <f t="shared" si="456"/>
        <v>-</v>
      </c>
      <c r="R1411" s="2" t="str">
        <f t="shared" si="457"/>
        <v>-</v>
      </c>
      <c r="AS1411" t="s">
        <v>2410</v>
      </c>
      <c r="AT1411" t="s">
        <v>2562</v>
      </c>
      <c r="AW1411" s="42">
        <v>27</v>
      </c>
      <c r="AX1411" s="44">
        <v>73</v>
      </c>
      <c r="AY1411" s="48">
        <f t="shared" si="450"/>
        <v>27073</v>
      </c>
      <c r="BA1411" s="7" t="s">
        <v>2971</v>
      </c>
      <c r="BC1411" s="1">
        <v>4445</v>
      </c>
      <c r="BD1411" s="1">
        <v>410</v>
      </c>
      <c r="BJ1411" s="1">
        <f t="shared" si="458"/>
        <v>4007</v>
      </c>
      <c r="BK1411" s="1">
        <f t="shared" si="449"/>
        <v>3675</v>
      </c>
      <c r="BM1411" s="1">
        <v>332</v>
      </c>
    </row>
    <row r="1412" spans="1:69" hidden="1" outlineLevel="1" x14ac:dyDescent="0.2">
      <c r="A1412" t="s">
        <v>755</v>
      </c>
      <c r="B1412" t="s">
        <v>2562</v>
      </c>
      <c r="C1412" s="25">
        <v>10818</v>
      </c>
      <c r="F1412" s="1">
        <f t="shared" si="448"/>
        <v>8282</v>
      </c>
      <c r="H1412" s="1">
        <v>6855</v>
      </c>
      <c r="I1412" s="1">
        <v>6820</v>
      </c>
      <c r="J1412" s="2" t="str">
        <f t="shared" si="452"/>
        <v/>
      </c>
      <c r="K1412" s="2">
        <f t="shared" si="453"/>
        <v>0.82347259116155513</v>
      </c>
      <c r="L1412" s="10" t="str">
        <f t="shared" si="451"/>
        <v/>
      </c>
      <c r="M1412" s="9" t="str">
        <f t="shared" si="459"/>
        <v/>
      </c>
      <c r="N1412" s="8" t="str">
        <f t="shared" si="460"/>
        <v/>
      </c>
      <c r="O1412" s="2" t="str">
        <f t="shared" si="454"/>
        <v>-</v>
      </c>
      <c r="P1412" s="2" t="str">
        <f t="shared" si="455"/>
        <v>-</v>
      </c>
      <c r="Q1412" s="2" t="str">
        <f t="shared" si="456"/>
        <v>-</v>
      </c>
      <c r="R1412" s="2" t="str">
        <f t="shared" si="457"/>
        <v>-</v>
      </c>
      <c r="AS1412" t="s">
        <v>755</v>
      </c>
      <c r="AT1412" t="s">
        <v>2562</v>
      </c>
      <c r="AW1412" s="42">
        <v>27</v>
      </c>
      <c r="AX1412" s="44">
        <v>75</v>
      </c>
      <c r="AY1412" s="48">
        <f t="shared" si="450"/>
        <v>27075</v>
      </c>
      <c r="BA1412" s="7" t="s">
        <v>2971</v>
      </c>
      <c r="BC1412" s="1">
        <v>7321</v>
      </c>
      <c r="BD1412" s="1">
        <v>961</v>
      </c>
      <c r="BJ1412" s="1">
        <f t="shared" si="458"/>
        <v>6855</v>
      </c>
      <c r="BK1412" s="1">
        <f t="shared" si="449"/>
        <v>6215</v>
      </c>
      <c r="BM1412" s="1">
        <v>640</v>
      </c>
    </row>
    <row r="1413" spans="1:69" hidden="1" outlineLevel="1" x14ac:dyDescent="0.2">
      <c r="A1413" t="s">
        <v>574</v>
      </c>
      <c r="B1413" t="s">
        <v>2562</v>
      </c>
      <c r="C1413" s="25">
        <v>3973</v>
      </c>
      <c r="F1413" s="1">
        <f t="shared" si="448"/>
        <v>2616</v>
      </c>
      <c r="H1413" s="1">
        <v>2247</v>
      </c>
      <c r="I1413" s="1">
        <v>2234</v>
      </c>
      <c r="J1413" s="2" t="str">
        <f t="shared" si="452"/>
        <v/>
      </c>
      <c r="K1413" s="2">
        <f t="shared" si="453"/>
        <v>0.85397553516819569</v>
      </c>
      <c r="L1413" s="10" t="str">
        <f t="shared" si="451"/>
        <v/>
      </c>
      <c r="M1413" s="9" t="str">
        <f t="shared" si="459"/>
        <v/>
      </c>
      <c r="N1413" s="8" t="str">
        <f t="shared" si="460"/>
        <v/>
      </c>
      <c r="O1413" s="2" t="str">
        <f t="shared" si="454"/>
        <v>-</v>
      </c>
      <c r="P1413" s="2" t="str">
        <f t="shared" si="455"/>
        <v>-</v>
      </c>
      <c r="Q1413" s="2" t="str">
        <f t="shared" si="456"/>
        <v>-</v>
      </c>
      <c r="R1413" s="2" t="str">
        <f t="shared" si="457"/>
        <v>-</v>
      </c>
      <c r="AS1413" t="s">
        <v>574</v>
      </c>
      <c r="AT1413" t="s">
        <v>2562</v>
      </c>
      <c r="AW1413" s="42">
        <v>27</v>
      </c>
      <c r="AX1413" s="44">
        <v>77</v>
      </c>
      <c r="AY1413" s="48">
        <f t="shared" si="450"/>
        <v>27077</v>
      </c>
      <c r="BA1413" s="7" t="s">
        <v>2971</v>
      </c>
      <c r="BC1413" s="1">
        <v>2500</v>
      </c>
      <c r="BD1413" s="1">
        <v>116</v>
      </c>
      <c r="BJ1413" s="1">
        <f t="shared" si="458"/>
        <v>2247</v>
      </c>
      <c r="BK1413" s="1">
        <f t="shared" si="449"/>
        <v>2130</v>
      </c>
      <c r="BM1413" s="1">
        <v>117</v>
      </c>
    </row>
    <row r="1414" spans="1:69" hidden="1" outlineLevel="1" x14ac:dyDescent="0.2">
      <c r="A1414" t="s">
        <v>268</v>
      </c>
      <c r="B1414" t="s">
        <v>2562</v>
      </c>
      <c r="C1414" s="25">
        <v>27677</v>
      </c>
      <c r="F1414" s="1">
        <f t="shared" si="448"/>
        <v>18353</v>
      </c>
      <c r="H1414" s="1">
        <v>14866</v>
      </c>
      <c r="I1414" s="1">
        <v>14795</v>
      </c>
      <c r="J1414" s="2" t="str">
        <f t="shared" si="452"/>
        <v/>
      </c>
      <c r="K1414" s="2">
        <f t="shared" si="453"/>
        <v>0.80613523674603604</v>
      </c>
      <c r="L1414" s="10" t="str">
        <f t="shared" si="451"/>
        <v/>
      </c>
      <c r="M1414" s="9" t="str">
        <f t="shared" si="459"/>
        <v/>
      </c>
      <c r="N1414" s="8" t="str">
        <f t="shared" si="460"/>
        <v/>
      </c>
      <c r="O1414" s="2" t="str">
        <f t="shared" si="454"/>
        <v>-</v>
      </c>
      <c r="P1414" s="2" t="str">
        <f t="shared" si="455"/>
        <v>-</v>
      </c>
      <c r="Q1414" s="2" t="str">
        <f t="shared" si="456"/>
        <v>-</v>
      </c>
      <c r="R1414" s="2" t="str">
        <f t="shared" si="457"/>
        <v>-</v>
      </c>
      <c r="AS1414" t="s">
        <v>268</v>
      </c>
      <c r="AT1414" t="s">
        <v>2562</v>
      </c>
      <c r="AW1414" s="42">
        <v>27</v>
      </c>
      <c r="AX1414" s="44">
        <v>79</v>
      </c>
      <c r="AY1414" s="48">
        <f t="shared" si="450"/>
        <v>27079</v>
      </c>
      <c r="BA1414" s="7" t="s">
        <v>2971</v>
      </c>
      <c r="BC1414" s="1">
        <v>16222</v>
      </c>
      <c r="BD1414" s="1">
        <v>2131</v>
      </c>
      <c r="BJ1414" s="1">
        <f t="shared" si="458"/>
        <v>14866</v>
      </c>
      <c r="BK1414" s="1">
        <f t="shared" si="449"/>
        <v>13872</v>
      </c>
      <c r="BM1414" s="1">
        <v>994</v>
      </c>
    </row>
    <row r="1415" spans="1:69" hidden="1" outlineLevel="1" x14ac:dyDescent="0.2">
      <c r="A1415" t="s">
        <v>1492</v>
      </c>
      <c r="B1415" t="s">
        <v>2562</v>
      </c>
      <c r="C1415" s="25">
        <v>5818</v>
      </c>
      <c r="F1415" s="1">
        <f t="shared" si="448"/>
        <v>3864</v>
      </c>
      <c r="H1415" s="1">
        <v>3148</v>
      </c>
      <c r="I1415" s="1">
        <v>3120</v>
      </c>
      <c r="J1415" s="2" t="str">
        <f t="shared" si="452"/>
        <v/>
      </c>
      <c r="K1415" s="2">
        <f t="shared" si="453"/>
        <v>0.80745341614906829</v>
      </c>
      <c r="L1415" s="10" t="str">
        <f t="shared" si="451"/>
        <v/>
      </c>
      <c r="M1415" s="9" t="str">
        <f t="shared" si="459"/>
        <v/>
      </c>
      <c r="N1415" s="8" t="str">
        <f t="shared" si="460"/>
        <v/>
      </c>
      <c r="O1415" s="2" t="str">
        <f t="shared" si="454"/>
        <v>-</v>
      </c>
      <c r="P1415" s="2" t="str">
        <f t="shared" si="455"/>
        <v>-</v>
      </c>
      <c r="Q1415" s="2" t="str">
        <f t="shared" si="456"/>
        <v>-</v>
      </c>
      <c r="R1415" s="2" t="str">
        <f t="shared" si="457"/>
        <v>-</v>
      </c>
      <c r="AS1415" t="s">
        <v>1492</v>
      </c>
      <c r="AT1415" t="s">
        <v>2562</v>
      </c>
      <c r="AW1415" s="42">
        <v>27</v>
      </c>
      <c r="AX1415" s="44">
        <v>81</v>
      </c>
      <c r="AY1415" s="48">
        <f t="shared" si="450"/>
        <v>27081</v>
      </c>
      <c r="BA1415" s="7" t="s">
        <v>2971</v>
      </c>
      <c r="BC1415" s="1">
        <v>3395</v>
      </c>
      <c r="BD1415" s="1">
        <v>469</v>
      </c>
      <c r="BJ1415" s="1">
        <f t="shared" si="458"/>
        <v>3148</v>
      </c>
      <c r="BK1415" s="1">
        <f t="shared" si="449"/>
        <v>2893</v>
      </c>
      <c r="BM1415" s="1">
        <v>255</v>
      </c>
    </row>
    <row r="1416" spans="1:69" hidden="1" outlineLevel="1" x14ac:dyDescent="0.2">
      <c r="A1416" t="s">
        <v>294</v>
      </c>
      <c r="B1416" t="s">
        <v>2562</v>
      </c>
      <c r="C1416" s="25">
        <v>25543</v>
      </c>
      <c r="F1416" s="1">
        <f t="shared" si="448"/>
        <v>16145</v>
      </c>
      <c r="H1416" s="1">
        <v>12461</v>
      </c>
      <c r="I1416" s="1">
        <v>12388</v>
      </c>
      <c r="J1416" s="2" t="str">
        <f t="shared" si="452"/>
        <v/>
      </c>
      <c r="K1416" s="2">
        <f t="shared" si="453"/>
        <v>0.76729637658717864</v>
      </c>
      <c r="L1416" s="10" t="str">
        <f t="shared" si="451"/>
        <v/>
      </c>
      <c r="M1416" s="9" t="str">
        <f t="shared" si="459"/>
        <v/>
      </c>
      <c r="N1416" s="8" t="str">
        <f t="shared" si="460"/>
        <v/>
      </c>
      <c r="O1416" s="2" t="str">
        <f t="shared" si="454"/>
        <v>-</v>
      </c>
      <c r="P1416" s="2" t="str">
        <f t="shared" si="455"/>
        <v>-</v>
      </c>
      <c r="Q1416" s="2" t="str">
        <f t="shared" si="456"/>
        <v>-</v>
      </c>
      <c r="R1416" s="2" t="str">
        <f t="shared" si="457"/>
        <v>-</v>
      </c>
      <c r="AS1416" t="s">
        <v>294</v>
      </c>
      <c r="AT1416" t="s">
        <v>2562</v>
      </c>
      <c r="AW1416" s="42">
        <v>27</v>
      </c>
      <c r="AX1416" s="44">
        <v>83</v>
      </c>
      <c r="AY1416" s="48">
        <f t="shared" si="450"/>
        <v>27083</v>
      </c>
      <c r="BA1416" s="7" t="s">
        <v>2971</v>
      </c>
      <c r="BC1416" s="1">
        <v>13718</v>
      </c>
      <c r="BD1416" s="1">
        <v>2427</v>
      </c>
      <c r="BJ1416" s="1">
        <f t="shared" si="458"/>
        <v>12461</v>
      </c>
      <c r="BK1416" s="1">
        <f t="shared" si="449"/>
        <v>11572</v>
      </c>
      <c r="BM1416" s="1">
        <v>889</v>
      </c>
      <c r="BQ1416" s="1"/>
    </row>
    <row r="1417" spans="1:69" hidden="1" outlineLevel="1" x14ac:dyDescent="0.2">
      <c r="A1417" t="s">
        <v>242</v>
      </c>
      <c r="B1417" t="s">
        <v>2562</v>
      </c>
      <c r="C1417" s="25">
        <v>36053</v>
      </c>
      <c r="F1417" s="1">
        <f t="shared" si="448"/>
        <v>23436</v>
      </c>
      <c r="H1417" s="1">
        <v>18650</v>
      </c>
      <c r="I1417" s="1">
        <v>18553</v>
      </c>
      <c r="J1417" s="2" t="str">
        <f t="shared" si="452"/>
        <v/>
      </c>
      <c r="K1417" s="2">
        <f t="shared" si="453"/>
        <v>0.79164533196791265</v>
      </c>
      <c r="L1417" s="10" t="str">
        <f t="shared" si="451"/>
        <v/>
      </c>
      <c r="M1417" s="9" t="str">
        <f t="shared" si="459"/>
        <v/>
      </c>
      <c r="N1417" s="8" t="str">
        <f t="shared" si="460"/>
        <v/>
      </c>
      <c r="O1417" s="2" t="str">
        <f t="shared" si="454"/>
        <v>-</v>
      </c>
      <c r="P1417" s="2" t="str">
        <f t="shared" si="455"/>
        <v>-</v>
      </c>
      <c r="Q1417" s="2" t="str">
        <f t="shared" si="456"/>
        <v>-</v>
      </c>
      <c r="R1417" s="2" t="str">
        <f t="shared" si="457"/>
        <v>-</v>
      </c>
      <c r="AS1417" t="s">
        <v>242</v>
      </c>
      <c r="AT1417" t="s">
        <v>2562</v>
      </c>
      <c r="AW1417" s="42">
        <v>27</v>
      </c>
      <c r="AX1417" s="44">
        <v>85</v>
      </c>
      <c r="AY1417" s="48">
        <f t="shared" si="450"/>
        <v>27085</v>
      </c>
      <c r="BA1417" s="7" t="s">
        <v>2971</v>
      </c>
      <c r="BC1417" s="1">
        <v>20214</v>
      </c>
      <c r="BD1417" s="1">
        <v>3222</v>
      </c>
      <c r="BJ1417" s="1">
        <f t="shared" si="458"/>
        <v>18650</v>
      </c>
      <c r="BK1417" s="1">
        <f t="shared" si="449"/>
        <v>17276</v>
      </c>
      <c r="BM1417" s="1">
        <v>1374</v>
      </c>
      <c r="BQ1417" s="1"/>
    </row>
    <row r="1418" spans="1:69" hidden="1" outlineLevel="1" x14ac:dyDescent="0.2">
      <c r="A1418" t="s">
        <v>382</v>
      </c>
      <c r="B1418" t="s">
        <v>2562</v>
      </c>
      <c r="C1418" s="25">
        <v>5536</v>
      </c>
      <c r="F1418" s="1">
        <f t="shared" si="448"/>
        <v>2998</v>
      </c>
      <c r="H1418" s="1">
        <v>2200</v>
      </c>
      <c r="I1418" s="1">
        <v>2182</v>
      </c>
      <c r="J1418" s="2" t="str">
        <f t="shared" si="452"/>
        <v/>
      </c>
      <c r="K1418" s="2">
        <f t="shared" si="453"/>
        <v>0.72781854569713145</v>
      </c>
      <c r="L1418" s="10" t="str">
        <f t="shared" si="451"/>
        <v/>
      </c>
      <c r="M1418" s="9" t="str">
        <f t="shared" si="459"/>
        <v/>
      </c>
      <c r="N1418" s="8" t="str">
        <f t="shared" si="460"/>
        <v/>
      </c>
      <c r="O1418" s="2" t="str">
        <f t="shared" si="454"/>
        <v>-</v>
      </c>
      <c r="P1418" s="2" t="str">
        <f t="shared" si="455"/>
        <v>-</v>
      </c>
      <c r="Q1418" s="2" t="str">
        <f t="shared" si="456"/>
        <v>-</v>
      </c>
      <c r="R1418" s="2" t="str">
        <f t="shared" si="457"/>
        <v>-</v>
      </c>
      <c r="AS1418" t="s">
        <v>382</v>
      </c>
      <c r="AT1418" t="s">
        <v>2562</v>
      </c>
      <c r="AW1418" s="42">
        <v>27</v>
      </c>
      <c r="AX1418" s="44">
        <v>87</v>
      </c>
      <c r="AY1418" s="48">
        <f t="shared" si="450"/>
        <v>27087</v>
      </c>
      <c r="BA1418" s="7" t="s">
        <v>2971</v>
      </c>
      <c r="BC1418" s="1">
        <v>2686</v>
      </c>
      <c r="BD1418" s="1">
        <v>312</v>
      </c>
      <c r="BJ1418" s="1">
        <f t="shared" si="458"/>
        <v>2200</v>
      </c>
      <c r="BK1418" s="1">
        <f t="shared" si="449"/>
        <v>2018</v>
      </c>
      <c r="BM1418" s="1">
        <v>182</v>
      </c>
    </row>
    <row r="1419" spans="1:69" hidden="1" outlineLevel="1" x14ac:dyDescent="0.2">
      <c r="A1419" t="s">
        <v>1726</v>
      </c>
      <c r="B1419" t="s">
        <v>2562</v>
      </c>
      <c r="C1419" s="25">
        <v>9449</v>
      </c>
      <c r="F1419" s="1">
        <f t="shared" si="448"/>
        <v>5389</v>
      </c>
      <c r="H1419" s="1">
        <v>4935</v>
      </c>
      <c r="I1419" s="1">
        <v>4698</v>
      </c>
      <c r="J1419" s="2" t="str">
        <f t="shared" si="452"/>
        <v/>
      </c>
      <c r="K1419" s="2">
        <f t="shared" si="453"/>
        <v>0.87177583967340877</v>
      </c>
      <c r="L1419" s="10" t="str">
        <f t="shared" si="451"/>
        <v/>
      </c>
      <c r="M1419" s="9" t="str">
        <f t="shared" si="459"/>
        <v/>
      </c>
      <c r="N1419" s="8" t="str">
        <f t="shared" si="460"/>
        <v/>
      </c>
      <c r="O1419" s="2" t="str">
        <f t="shared" si="454"/>
        <v>-</v>
      </c>
      <c r="P1419" s="2" t="str">
        <f t="shared" si="455"/>
        <v>-</v>
      </c>
      <c r="Q1419" s="2" t="str">
        <f t="shared" si="456"/>
        <v>-</v>
      </c>
      <c r="R1419" s="2" t="str">
        <f t="shared" si="457"/>
        <v>-</v>
      </c>
      <c r="AS1419" t="s">
        <v>1726</v>
      </c>
      <c r="AT1419" t="s">
        <v>2562</v>
      </c>
      <c r="AW1419" s="42">
        <v>27</v>
      </c>
      <c r="AX1419" s="44">
        <v>89</v>
      </c>
      <c r="AY1419" s="48">
        <f t="shared" si="450"/>
        <v>27089</v>
      </c>
      <c r="BA1419" s="7" t="s">
        <v>2971</v>
      </c>
      <c r="BC1419" s="1">
        <v>4975</v>
      </c>
      <c r="BD1419" s="1">
        <v>414</v>
      </c>
      <c r="BJ1419" s="1">
        <f t="shared" si="458"/>
        <v>4935</v>
      </c>
      <c r="BK1419" s="1">
        <f t="shared" si="449"/>
        <v>4596</v>
      </c>
      <c r="BM1419" s="1">
        <v>339</v>
      </c>
    </row>
    <row r="1420" spans="1:69" hidden="1" outlineLevel="1" x14ac:dyDescent="0.2">
      <c r="A1420" t="s">
        <v>1</v>
      </c>
      <c r="B1420" t="s">
        <v>2562</v>
      </c>
      <c r="C1420" s="25">
        <v>20475</v>
      </c>
      <c r="F1420" s="1">
        <f t="shared" si="448"/>
        <v>13737</v>
      </c>
      <c r="H1420" s="1">
        <v>11039</v>
      </c>
      <c r="I1420" s="1">
        <v>10968</v>
      </c>
      <c r="J1420" s="2" t="str">
        <f t="shared" si="452"/>
        <v/>
      </c>
      <c r="K1420" s="2">
        <f t="shared" si="453"/>
        <v>0.7984276042804106</v>
      </c>
      <c r="L1420" s="10" t="str">
        <f t="shared" si="451"/>
        <v/>
      </c>
      <c r="M1420" s="9" t="str">
        <f t="shared" si="459"/>
        <v/>
      </c>
      <c r="N1420" s="8" t="str">
        <f t="shared" si="460"/>
        <v/>
      </c>
      <c r="O1420" s="2" t="str">
        <f t="shared" si="454"/>
        <v>-</v>
      </c>
      <c r="P1420" s="2" t="str">
        <f t="shared" si="455"/>
        <v>-</v>
      </c>
      <c r="Q1420" s="2" t="str">
        <f t="shared" si="456"/>
        <v>-</v>
      </c>
      <c r="R1420" s="2" t="str">
        <f t="shared" si="457"/>
        <v>-</v>
      </c>
      <c r="AS1420" t="s">
        <v>1</v>
      </c>
      <c r="AT1420" t="s">
        <v>2562</v>
      </c>
      <c r="AW1420" s="42">
        <v>27</v>
      </c>
      <c r="AX1420" s="44">
        <v>91</v>
      </c>
      <c r="AY1420" s="48">
        <f t="shared" si="450"/>
        <v>27091</v>
      </c>
      <c r="BA1420" s="7" t="s">
        <v>2971</v>
      </c>
      <c r="BC1420" s="1">
        <v>12120</v>
      </c>
      <c r="BD1420" s="1">
        <v>1617</v>
      </c>
      <c r="BJ1420" s="1">
        <f t="shared" si="458"/>
        <v>11039</v>
      </c>
      <c r="BK1420" s="1">
        <f t="shared" si="449"/>
        <v>9984</v>
      </c>
      <c r="BM1420" s="1">
        <v>1055</v>
      </c>
    </row>
    <row r="1421" spans="1:69" hidden="1" outlineLevel="1" x14ac:dyDescent="0.2">
      <c r="A1421" t="s">
        <v>251</v>
      </c>
      <c r="B1421" t="s">
        <v>2562</v>
      </c>
      <c r="C1421" s="25">
        <v>23061</v>
      </c>
      <c r="F1421" s="1">
        <f t="shared" si="448"/>
        <v>15165</v>
      </c>
      <c r="H1421" s="1">
        <v>12311</v>
      </c>
      <c r="I1421" s="1">
        <v>12214</v>
      </c>
      <c r="J1421" s="2" t="str">
        <f t="shared" si="452"/>
        <v/>
      </c>
      <c r="K1421" s="2">
        <f t="shared" si="453"/>
        <v>0.80540718760303331</v>
      </c>
      <c r="L1421" s="10" t="str">
        <f t="shared" si="451"/>
        <v/>
      </c>
      <c r="M1421" s="9" t="str">
        <f t="shared" si="459"/>
        <v/>
      </c>
      <c r="N1421" s="8" t="str">
        <f t="shared" si="460"/>
        <v/>
      </c>
      <c r="O1421" s="2" t="str">
        <f t="shared" si="454"/>
        <v>-</v>
      </c>
      <c r="P1421" s="2" t="str">
        <f t="shared" si="455"/>
        <v>-</v>
      </c>
      <c r="Q1421" s="2" t="str">
        <f t="shared" si="456"/>
        <v>-</v>
      </c>
      <c r="R1421" s="2" t="str">
        <f t="shared" si="457"/>
        <v>-</v>
      </c>
      <c r="AS1421" t="s">
        <v>251</v>
      </c>
      <c r="AT1421" t="s">
        <v>2562</v>
      </c>
      <c r="AW1421" s="42">
        <v>27</v>
      </c>
      <c r="AX1421" s="44">
        <v>93</v>
      </c>
      <c r="AY1421" s="48">
        <f t="shared" si="450"/>
        <v>27093</v>
      </c>
      <c r="BA1421" s="7" t="s">
        <v>2971</v>
      </c>
      <c r="BC1421" s="1">
        <v>13521</v>
      </c>
      <c r="BD1421" s="1">
        <v>1644</v>
      </c>
      <c r="BJ1421" s="1">
        <f t="shared" si="458"/>
        <v>12311</v>
      </c>
      <c r="BK1421" s="1">
        <f t="shared" si="449"/>
        <v>11459</v>
      </c>
      <c r="BM1421" s="1">
        <v>852</v>
      </c>
    </row>
    <row r="1422" spans="1:69" hidden="1" outlineLevel="1" x14ac:dyDescent="0.2">
      <c r="A1422" t="s">
        <v>1626</v>
      </c>
      <c r="B1422" t="s">
        <v>2562</v>
      </c>
      <c r="C1422" s="25">
        <v>25740</v>
      </c>
      <c r="F1422" s="1">
        <f t="shared" si="448"/>
        <v>17042</v>
      </c>
      <c r="H1422" s="1">
        <v>13179</v>
      </c>
      <c r="I1422" s="1">
        <v>13091</v>
      </c>
      <c r="J1422" s="2" t="str">
        <f t="shared" si="452"/>
        <v/>
      </c>
      <c r="K1422" s="2">
        <f t="shared" si="453"/>
        <v>0.76816101396549696</v>
      </c>
      <c r="L1422" s="10" t="str">
        <f t="shared" si="451"/>
        <v/>
      </c>
      <c r="M1422" s="9" t="str">
        <f t="shared" si="459"/>
        <v/>
      </c>
      <c r="N1422" s="8" t="str">
        <f t="shared" si="460"/>
        <v/>
      </c>
      <c r="O1422" s="2" t="str">
        <f t="shared" si="454"/>
        <v>-</v>
      </c>
      <c r="P1422" s="2" t="str">
        <f t="shared" si="455"/>
        <v>-</v>
      </c>
      <c r="Q1422" s="2" t="str">
        <f t="shared" si="456"/>
        <v>-</v>
      </c>
      <c r="R1422" s="2" t="str">
        <f t="shared" si="457"/>
        <v>-</v>
      </c>
      <c r="AS1422" t="s">
        <v>1626</v>
      </c>
      <c r="AT1422" t="s">
        <v>2562</v>
      </c>
      <c r="AW1422" s="42">
        <v>27</v>
      </c>
      <c r="AX1422" s="44">
        <v>95</v>
      </c>
      <c r="AY1422" s="48">
        <f t="shared" si="450"/>
        <v>27095</v>
      </c>
      <c r="BA1422" s="7" t="s">
        <v>2971</v>
      </c>
      <c r="BC1422" s="1">
        <v>14618</v>
      </c>
      <c r="BD1422" s="1">
        <v>2424</v>
      </c>
      <c r="BJ1422" s="1">
        <f t="shared" si="458"/>
        <v>13179</v>
      </c>
      <c r="BK1422" s="1">
        <f t="shared" si="449"/>
        <v>12253</v>
      </c>
      <c r="BM1422" s="1">
        <v>926</v>
      </c>
      <c r="BQ1422" s="1"/>
    </row>
    <row r="1423" spans="1:69" hidden="1" outlineLevel="1" x14ac:dyDescent="0.2">
      <c r="A1423" t="s">
        <v>737</v>
      </c>
      <c r="B1423" t="s">
        <v>2562</v>
      </c>
      <c r="C1423" s="25">
        <v>33052</v>
      </c>
      <c r="F1423" s="1">
        <f t="shared" si="448"/>
        <v>20561</v>
      </c>
      <c r="H1423" s="1">
        <v>16837</v>
      </c>
      <c r="I1423" s="1">
        <v>16714</v>
      </c>
      <c r="J1423" s="2" t="str">
        <f t="shared" si="452"/>
        <v/>
      </c>
      <c r="K1423" s="2">
        <f t="shared" si="453"/>
        <v>0.81289820534020718</v>
      </c>
      <c r="L1423" s="10" t="str">
        <f t="shared" si="451"/>
        <v/>
      </c>
      <c r="M1423" s="9" t="str">
        <f t="shared" si="459"/>
        <v/>
      </c>
      <c r="N1423" s="8" t="str">
        <f t="shared" si="460"/>
        <v/>
      </c>
      <c r="O1423" s="2" t="str">
        <f t="shared" si="454"/>
        <v>-</v>
      </c>
      <c r="P1423" s="2" t="str">
        <f t="shared" si="455"/>
        <v>-</v>
      </c>
      <c r="Q1423" s="2" t="str">
        <f t="shared" si="456"/>
        <v>-</v>
      </c>
      <c r="R1423" s="2" t="str">
        <f t="shared" si="457"/>
        <v>-</v>
      </c>
      <c r="AS1423" t="s">
        <v>737</v>
      </c>
      <c r="AT1423" t="s">
        <v>2562</v>
      </c>
      <c r="AW1423" s="42">
        <v>27</v>
      </c>
      <c r="AX1423" s="44">
        <v>97</v>
      </c>
      <c r="AY1423" s="48">
        <f t="shared" si="450"/>
        <v>27097</v>
      </c>
      <c r="BA1423" s="7" t="s">
        <v>2971</v>
      </c>
      <c r="BC1423" s="1">
        <v>17998</v>
      </c>
      <c r="BD1423" s="1">
        <v>2563</v>
      </c>
      <c r="BJ1423" s="1">
        <f t="shared" si="458"/>
        <v>16837</v>
      </c>
      <c r="BK1423" s="1">
        <f t="shared" si="449"/>
        <v>15540</v>
      </c>
      <c r="BM1423" s="1">
        <v>1297</v>
      </c>
      <c r="BQ1423" s="1"/>
    </row>
    <row r="1424" spans="1:69" hidden="1" outlineLevel="1" x14ac:dyDescent="0.2">
      <c r="A1424" t="s">
        <v>606</v>
      </c>
      <c r="B1424" t="s">
        <v>2562</v>
      </c>
      <c r="C1424" s="25">
        <v>39372</v>
      </c>
      <c r="F1424" s="1">
        <f t="shared" si="448"/>
        <v>23241</v>
      </c>
      <c r="H1424" s="1">
        <v>18675</v>
      </c>
      <c r="I1424" s="1">
        <v>18539</v>
      </c>
      <c r="J1424" s="2" t="str">
        <f t="shared" si="452"/>
        <v/>
      </c>
      <c r="K1424" s="2">
        <f t="shared" si="453"/>
        <v>0.79768512542489567</v>
      </c>
      <c r="L1424" s="10" t="str">
        <f t="shared" si="451"/>
        <v/>
      </c>
      <c r="M1424" s="9" t="str">
        <f t="shared" si="459"/>
        <v/>
      </c>
      <c r="N1424" s="8" t="str">
        <f t="shared" si="460"/>
        <v/>
      </c>
      <c r="O1424" s="2" t="str">
        <f t="shared" si="454"/>
        <v>-</v>
      </c>
      <c r="P1424" s="2" t="str">
        <f t="shared" si="455"/>
        <v>-</v>
      </c>
      <c r="Q1424" s="2" t="str">
        <f t="shared" si="456"/>
        <v>-</v>
      </c>
      <c r="R1424" s="2" t="str">
        <f t="shared" si="457"/>
        <v>-</v>
      </c>
      <c r="AS1424" t="s">
        <v>606</v>
      </c>
      <c r="AT1424" t="s">
        <v>2562</v>
      </c>
      <c r="AW1424" s="42">
        <v>27</v>
      </c>
      <c r="AX1424" s="44">
        <v>99</v>
      </c>
      <c r="AY1424" s="48">
        <f t="shared" si="450"/>
        <v>27099</v>
      </c>
      <c r="BA1424" s="7" t="s">
        <v>2971</v>
      </c>
      <c r="BC1424" s="1">
        <v>20356</v>
      </c>
      <c r="BD1424" s="1">
        <v>2885</v>
      </c>
      <c r="BJ1424" s="1">
        <f t="shared" si="458"/>
        <v>18675</v>
      </c>
      <c r="BK1424" s="1">
        <f t="shared" si="449"/>
        <v>17166</v>
      </c>
      <c r="BM1424" s="1">
        <v>1509</v>
      </c>
      <c r="BQ1424" s="1"/>
    </row>
    <row r="1425" spans="1:69" hidden="1" outlineLevel="1" x14ac:dyDescent="0.2">
      <c r="A1425" t="s">
        <v>1746</v>
      </c>
      <c r="B1425" t="s">
        <v>2562</v>
      </c>
      <c r="C1425" s="25">
        <v>8577</v>
      </c>
      <c r="F1425" s="1">
        <f t="shared" si="448"/>
        <v>5604</v>
      </c>
      <c r="H1425" s="1">
        <v>4815</v>
      </c>
      <c r="I1425" s="1">
        <v>4767</v>
      </c>
      <c r="J1425" s="2" t="str">
        <f t="shared" si="452"/>
        <v/>
      </c>
      <c r="K1425" s="2">
        <f t="shared" si="453"/>
        <v>0.85064239828693788</v>
      </c>
      <c r="L1425" s="10" t="str">
        <f t="shared" si="451"/>
        <v/>
      </c>
      <c r="M1425" s="9" t="str">
        <f t="shared" si="459"/>
        <v/>
      </c>
      <c r="N1425" s="8" t="str">
        <f t="shared" si="460"/>
        <v/>
      </c>
      <c r="O1425" s="2" t="str">
        <f t="shared" si="454"/>
        <v>-</v>
      </c>
      <c r="P1425" s="2" t="str">
        <f t="shared" si="455"/>
        <v>-</v>
      </c>
      <c r="Q1425" s="2" t="str">
        <f t="shared" si="456"/>
        <v>-</v>
      </c>
      <c r="R1425" s="2" t="str">
        <f t="shared" si="457"/>
        <v>-</v>
      </c>
      <c r="AS1425" t="s">
        <v>1746</v>
      </c>
      <c r="AT1425" t="s">
        <v>2562</v>
      </c>
      <c r="AW1425" s="42">
        <v>27</v>
      </c>
      <c r="AX1425" s="44">
        <v>101</v>
      </c>
      <c r="AY1425" s="48">
        <f t="shared" si="450"/>
        <v>27101</v>
      </c>
      <c r="BA1425" s="7" t="s">
        <v>2971</v>
      </c>
      <c r="BC1425" s="1">
        <v>5041</v>
      </c>
      <c r="BD1425" s="1">
        <v>563</v>
      </c>
      <c r="BJ1425" s="1">
        <f t="shared" si="458"/>
        <v>4815</v>
      </c>
      <c r="BK1425" s="1">
        <f t="shared" si="449"/>
        <v>4388</v>
      </c>
      <c r="BM1425" s="1">
        <v>427</v>
      </c>
    </row>
    <row r="1426" spans="1:69" hidden="1" outlineLevel="1" x14ac:dyDescent="0.2">
      <c r="A1426" t="s">
        <v>1039</v>
      </c>
      <c r="B1426" t="s">
        <v>2562</v>
      </c>
      <c r="C1426" s="25">
        <v>32929</v>
      </c>
      <c r="F1426" s="1">
        <f t="shared" si="448"/>
        <v>24047</v>
      </c>
      <c r="H1426" s="1">
        <v>18453</v>
      </c>
      <c r="I1426" s="1">
        <v>18357</v>
      </c>
      <c r="J1426" s="2" t="str">
        <f t="shared" si="452"/>
        <v/>
      </c>
      <c r="K1426" s="2">
        <f t="shared" si="453"/>
        <v>0.76338004740716092</v>
      </c>
      <c r="L1426" s="10" t="str">
        <f t="shared" si="451"/>
        <v/>
      </c>
      <c r="M1426" s="9" t="str">
        <f t="shared" si="459"/>
        <v/>
      </c>
      <c r="N1426" s="8" t="str">
        <f t="shared" si="460"/>
        <v/>
      </c>
      <c r="O1426" s="2" t="str">
        <f t="shared" si="454"/>
        <v>-</v>
      </c>
      <c r="P1426" s="2" t="str">
        <f t="shared" si="455"/>
        <v>-</v>
      </c>
      <c r="Q1426" s="2" t="str">
        <f t="shared" si="456"/>
        <v>-</v>
      </c>
      <c r="R1426" s="2" t="str">
        <f t="shared" si="457"/>
        <v>-</v>
      </c>
      <c r="AS1426" t="s">
        <v>1039</v>
      </c>
      <c r="AT1426" t="s">
        <v>2562</v>
      </c>
      <c r="AW1426" s="42">
        <v>27</v>
      </c>
      <c r="AX1426" s="44">
        <v>103</v>
      </c>
      <c r="AY1426" s="48">
        <f t="shared" si="450"/>
        <v>27103</v>
      </c>
      <c r="BA1426" s="7" t="s">
        <v>2971</v>
      </c>
      <c r="BC1426" s="1">
        <v>20213</v>
      </c>
      <c r="BD1426" s="1">
        <v>3834</v>
      </c>
      <c r="BJ1426" s="1">
        <f t="shared" si="458"/>
        <v>18453</v>
      </c>
      <c r="BK1426" s="1">
        <f t="shared" si="449"/>
        <v>17186</v>
      </c>
      <c r="BM1426" s="1">
        <v>1267</v>
      </c>
      <c r="BQ1426" s="1"/>
    </row>
    <row r="1427" spans="1:69" hidden="1" outlineLevel="1" x14ac:dyDescent="0.2">
      <c r="A1427" t="s">
        <v>388</v>
      </c>
      <c r="B1427" t="s">
        <v>2562</v>
      </c>
      <c r="C1427" s="25">
        <v>21487</v>
      </c>
      <c r="F1427" s="1">
        <f t="shared" si="448"/>
        <v>10708</v>
      </c>
      <c r="H1427" s="1">
        <v>8600</v>
      </c>
      <c r="I1427" s="1">
        <v>8520</v>
      </c>
      <c r="J1427" s="2" t="str">
        <f t="shared" si="452"/>
        <v/>
      </c>
      <c r="K1427" s="2">
        <f t="shared" si="453"/>
        <v>0.79566679118416139</v>
      </c>
      <c r="L1427" s="10" t="str">
        <f t="shared" si="451"/>
        <v/>
      </c>
      <c r="M1427" s="9" t="str">
        <f t="shared" si="459"/>
        <v/>
      </c>
      <c r="N1427" s="8" t="str">
        <f t="shared" si="460"/>
        <v/>
      </c>
      <c r="O1427" s="2" t="str">
        <f t="shared" si="454"/>
        <v>-</v>
      </c>
      <c r="P1427" s="2" t="str">
        <f t="shared" si="455"/>
        <v>-</v>
      </c>
      <c r="Q1427" s="2" t="str">
        <f t="shared" si="456"/>
        <v>-</v>
      </c>
      <c r="R1427" s="2" t="str">
        <f t="shared" si="457"/>
        <v>-</v>
      </c>
      <c r="AS1427" t="s">
        <v>388</v>
      </c>
      <c r="AT1427" t="s">
        <v>2562</v>
      </c>
      <c r="AW1427" s="42">
        <v>27</v>
      </c>
      <c r="AX1427" s="44">
        <v>105</v>
      </c>
      <c r="AY1427" s="48">
        <f t="shared" si="450"/>
        <v>27105</v>
      </c>
      <c r="BA1427" s="7" t="s">
        <v>2971</v>
      </c>
      <c r="BC1427" s="1">
        <v>9160</v>
      </c>
      <c r="BD1427" s="1">
        <v>1548</v>
      </c>
      <c r="BJ1427" s="1">
        <f t="shared" si="458"/>
        <v>8600</v>
      </c>
      <c r="BK1427" s="1">
        <f t="shared" si="449"/>
        <v>7715</v>
      </c>
      <c r="BM1427" s="1">
        <v>885</v>
      </c>
    </row>
    <row r="1428" spans="1:69" hidden="1" outlineLevel="1" x14ac:dyDescent="0.2">
      <c r="A1428" t="s">
        <v>1807</v>
      </c>
      <c r="B1428" t="s">
        <v>2562</v>
      </c>
      <c r="C1428" s="25">
        <v>6634</v>
      </c>
      <c r="F1428" s="1">
        <f t="shared" si="448"/>
        <v>4035</v>
      </c>
      <c r="H1428" s="1">
        <v>3253</v>
      </c>
      <c r="I1428" s="1">
        <v>3207</v>
      </c>
      <c r="J1428" s="2" t="str">
        <f t="shared" si="452"/>
        <v/>
      </c>
      <c r="K1428" s="2">
        <f t="shared" si="453"/>
        <v>0.79479553903345723</v>
      </c>
      <c r="L1428" s="10" t="str">
        <f t="shared" si="451"/>
        <v/>
      </c>
      <c r="M1428" s="9" t="str">
        <f t="shared" si="459"/>
        <v/>
      </c>
      <c r="N1428" s="8" t="str">
        <f t="shared" si="460"/>
        <v/>
      </c>
      <c r="O1428" s="2" t="str">
        <f t="shared" si="454"/>
        <v>-</v>
      </c>
      <c r="P1428" s="2" t="str">
        <f t="shared" si="455"/>
        <v>-</v>
      </c>
      <c r="Q1428" s="2" t="str">
        <f t="shared" si="456"/>
        <v>-</v>
      </c>
      <c r="R1428" s="2" t="str">
        <f t="shared" si="457"/>
        <v>-</v>
      </c>
      <c r="AS1428" t="s">
        <v>1807</v>
      </c>
      <c r="AT1428" t="s">
        <v>2562</v>
      </c>
      <c r="AW1428" s="42">
        <v>27</v>
      </c>
      <c r="AX1428" s="44">
        <v>107</v>
      </c>
      <c r="AY1428" s="48">
        <f t="shared" si="450"/>
        <v>27107</v>
      </c>
      <c r="BA1428" s="7" t="s">
        <v>2971</v>
      </c>
      <c r="BC1428" s="1">
        <v>3619</v>
      </c>
      <c r="BD1428" s="1">
        <v>416</v>
      </c>
      <c r="BJ1428" s="1">
        <f t="shared" si="458"/>
        <v>3253</v>
      </c>
      <c r="BK1428" s="1">
        <f t="shared" si="449"/>
        <v>2991</v>
      </c>
      <c r="BM1428" s="1">
        <v>262</v>
      </c>
    </row>
    <row r="1429" spans="1:69" hidden="1" outlineLevel="1" x14ac:dyDescent="0.2">
      <c r="A1429" t="s">
        <v>2159</v>
      </c>
      <c r="B1429" t="s">
        <v>2562</v>
      </c>
      <c r="C1429" s="25">
        <v>147066</v>
      </c>
      <c r="F1429" s="1">
        <f t="shared" si="448"/>
        <v>97519</v>
      </c>
      <c r="H1429" s="1">
        <v>78681</v>
      </c>
      <c r="I1429" s="1">
        <v>78316</v>
      </c>
      <c r="J1429" s="2" t="str">
        <f t="shared" si="452"/>
        <v/>
      </c>
      <c r="K1429" s="2">
        <f t="shared" si="453"/>
        <v>0.80308452711779243</v>
      </c>
      <c r="L1429" s="10" t="str">
        <f t="shared" si="451"/>
        <v/>
      </c>
      <c r="M1429" s="9" t="str">
        <f t="shared" si="459"/>
        <v/>
      </c>
      <c r="N1429" s="8" t="str">
        <f t="shared" si="460"/>
        <v/>
      </c>
      <c r="O1429" s="2" t="str">
        <f t="shared" si="454"/>
        <v>-</v>
      </c>
      <c r="P1429" s="2" t="str">
        <f t="shared" si="455"/>
        <v>-</v>
      </c>
      <c r="Q1429" s="2" t="str">
        <f t="shared" si="456"/>
        <v>-</v>
      </c>
      <c r="R1429" s="2" t="str">
        <f t="shared" si="457"/>
        <v>-</v>
      </c>
      <c r="AS1429" t="s">
        <v>2159</v>
      </c>
      <c r="AT1429" t="s">
        <v>2562</v>
      </c>
      <c r="AW1429" s="42">
        <v>27</v>
      </c>
      <c r="AX1429" s="44">
        <v>109</v>
      </c>
      <c r="AY1429" s="48">
        <f t="shared" si="450"/>
        <v>27109</v>
      </c>
      <c r="BA1429" s="7" t="s">
        <v>2971</v>
      </c>
      <c r="BC1429" s="1">
        <v>84448</v>
      </c>
      <c r="BD1429" s="1">
        <v>13071</v>
      </c>
      <c r="BJ1429" s="1">
        <f t="shared" si="458"/>
        <v>78681</v>
      </c>
      <c r="BK1429" s="1">
        <f t="shared" si="449"/>
        <v>70076</v>
      </c>
      <c r="BM1429" s="1">
        <v>8605</v>
      </c>
      <c r="BQ1429" s="1"/>
    </row>
    <row r="1430" spans="1:69" hidden="1" outlineLevel="1" x14ac:dyDescent="0.2">
      <c r="A1430" t="s">
        <v>886</v>
      </c>
      <c r="B1430" t="s">
        <v>2562</v>
      </c>
      <c r="C1430" s="25">
        <v>57288</v>
      </c>
      <c r="F1430" s="1">
        <f t="shared" si="448"/>
        <v>39161</v>
      </c>
      <c r="H1430" s="1">
        <v>31835</v>
      </c>
      <c r="I1430" s="1">
        <v>31670</v>
      </c>
      <c r="J1430" s="2" t="str">
        <f t="shared" si="452"/>
        <v/>
      </c>
      <c r="K1430" s="2">
        <f t="shared" si="453"/>
        <v>0.80871274992977704</v>
      </c>
      <c r="L1430" s="10" t="str">
        <f t="shared" si="451"/>
        <v/>
      </c>
      <c r="M1430" s="9" t="str">
        <f t="shared" si="459"/>
        <v/>
      </c>
      <c r="N1430" s="8" t="str">
        <f t="shared" si="460"/>
        <v/>
      </c>
      <c r="O1430" s="2" t="str">
        <f t="shared" si="454"/>
        <v>-</v>
      </c>
      <c r="P1430" s="2" t="str">
        <f t="shared" si="455"/>
        <v>-</v>
      </c>
      <c r="Q1430" s="2" t="str">
        <f t="shared" si="456"/>
        <v>-</v>
      </c>
      <c r="R1430" s="2" t="str">
        <f t="shared" si="457"/>
        <v>-</v>
      </c>
      <c r="AS1430" t="s">
        <v>886</v>
      </c>
      <c r="AT1430" t="s">
        <v>2562</v>
      </c>
      <c r="AW1430" s="42">
        <v>27</v>
      </c>
      <c r="AX1430" s="44">
        <v>111</v>
      </c>
      <c r="AY1430" s="48">
        <f t="shared" si="450"/>
        <v>27111</v>
      </c>
      <c r="BA1430" s="7" t="s">
        <v>2971</v>
      </c>
      <c r="BC1430" s="1">
        <v>34826</v>
      </c>
      <c r="BD1430" s="1">
        <v>4335</v>
      </c>
      <c r="BJ1430" s="1">
        <f t="shared" si="458"/>
        <v>31835</v>
      </c>
      <c r="BK1430" s="1">
        <f t="shared" si="449"/>
        <v>28267</v>
      </c>
      <c r="BM1430" s="1">
        <v>3568</v>
      </c>
      <c r="BQ1430" s="1"/>
    </row>
    <row r="1431" spans="1:69" hidden="1" outlineLevel="1" x14ac:dyDescent="0.2">
      <c r="A1431" t="s">
        <v>1611</v>
      </c>
      <c r="B1431" t="s">
        <v>2562</v>
      </c>
      <c r="C1431" s="25">
        <v>14074</v>
      </c>
      <c r="F1431" s="1">
        <f t="shared" si="448"/>
        <v>8373</v>
      </c>
      <c r="H1431" s="1">
        <v>6563</v>
      </c>
      <c r="I1431" s="1">
        <v>6517</v>
      </c>
      <c r="J1431" s="2" t="str">
        <f t="shared" si="452"/>
        <v/>
      </c>
      <c r="K1431" s="2">
        <f t="shared" si="453"/>
        <v>0.77833512480592382</v>
      </c>
      <c r="L1431" s="10" t="str">
        <f t="shared" si="451"/>
        <v/>
      </c>
      <c r="M1431" s="9" t="str">
        <f t="shared" si="459"/>
        <v/>
      </c>
      <c r="N1431" s="8" t="str">
        <f t="shared" si="460"/>
        <v/>
      </c>
      <c r="O1431" s="2" t="str">
        <f t="shared" si="454"/>
        <v>-</v>
      </c>
      <c r="P1431" s="2" t="str">
        <f t="shared" si="455"/>
        <v>-</v>
      </c>
      <c r="Q1431" s="2" t="str">
        <f t="shared" si="456"/>
        <v>-</v>
      </c>
      <c r="R1431" s="2" t="str">
        <f t="shared" si="457"/>
        <v>-</v>
      </c>
      <c r="AS1431" t="s">
        <v>1611</v>
      </c>
      <c r="AT1431" t="s">
        <v>2562</v>
      </c>
      <c r="AW1431" s="42">
        <v>27</v>
      </c>
      <c r="AX1431" s="44">
        <v>113</v>
      </c>
      <c r="AY1431" s="48">
        <f t="shared" si="450"/>
        <v>27113</v>
      </c>
      <c r="BA1431" s="7" t="s">
        <v>2971</v>
      </c>
      <c r="BC1431" s="1">
        <v>7191</v>
      </c>
      <c r="BD1431" s="1">
        <v>1182</v>
      </c>
      <c r="BJ1431" s="1">
        <f t="shared" si="458"/>
        <v>6563</v>
      </c>
      <c r="BK1431" s="1">
        <f t="shared" si="449"/>
        <v>5998</v>
      </c>
      <c r="BM1431" s="1">
        <v>565</v>
      </c>
    </row>
    <row r="1432" spans="1:69" hidden="1" outlineLevel="1" x14ac:dyDescent="0.2">
      <c r="A1432" t="s">
        <v>1880</v>
      </c>
      <c r="B1432" t="s">
        <v>2562</v>
      </c>
      <c r="C1432" s="25">
        <v>29218</v>
      </c>
      <c r="F1432" s="1">
        <f t="shared" si="448"/>
        <v>17408</v>
      </c>
      <c r="H1432" s="1">
        <v>14089</v>
      </c>
      <c r="I1432" s="1">
        <v>13965</v>
      </c>
      <c r="J1432" s="2" t="str">
        <f t="shared" si="452"/>
        <v/>
      </c>
      <c r="K1432" s="2">
        <f t="shared" si="453"/>
        <v>0.80221737132352944</v>
      </c>
      <c r="L1432" s="10" t="str">
        <f t="shared" si="451"/>
        <v/>
      </c>
      <c r="M1432" s="9" t="str">
        <f t="shared" si="459"/>
        <v/>
      </c>
      <c r="N1432" s="8" t="str">
        <f t="shared" si="460"/>
        <v/>
      </c>
      <c r="O1432" s="2" t="str">
        <f t="shared" si="454"/>
        <v>-</v>
      </c>
      <c r="P1432" s="2" t="str">
        <f t="shared" si="455"/>
        <v>-</v>
      </c>
      <c r="Q1432" s="2" t="str">
        <f t="shared" si="456"/>
        <v>-</v>
      </c>
      <c r="R1432" s="2" t="str">
        <f t="shared" si="457"/>
        <v>-</v>
      </c>
      <c r="AS1432" t="s">
        <v>1880</v>
      </c>
      <c r="AT1432" t="s">
        <v>2562</v>
      </c>
      <c r="AW1432" s="42">
        <v>27</v>
      </c>
      <c r="AX1432" s="44">
        <v>115</v>
      </c>
      <c r="AY1432" s="48">
        <f t="shared" si="450"/>
        <v>27115</v>
      </c>
      <c r="BA1432" s="7" t="s">
        <v>2971</v>
      </c>
      <c r="BC1432" s="1">
        <v>15450</v>
      </c>
      <c r="BD1432" s="1">
        <v>1958</v>
      </c>
      <c r="BJ1432" s="1">
        <f t="shared" si="458"/>
        <v>14089</v>
      </c>
      <c r="BK1432" s="1">
        <f t="shared" si="449"/>
        <v>13069</v>
      </c>
      <c r="BM1432" s="1">
        <v>1020</v>
      </c>
    </row>
    <row r="1433" spans="1:69" hidden="1" outlineLevel="1" x14ac:dyDescent="0.2">
      <c r="A1433" t="s">
        <v>132</v>
      </c>
      <c r="B1433" t="s">
        <v>2562</v>
      </c>
      <c r="C1433" s="25">
        <v>9345</v>
      </c>
      <c r="F1433" s="1">
        <f t="shared" si="448"/>
        <v>5740</v>
      </c>
      <c r="H1433" s="1">
        <v>4682</v>
      </c>
      <c r="I1433" s="1">
        <v>4646</v>
      </c>
      <c r="J1433" s="2" t="str">
        <f t="shared" si="452"/>
        <v/>
      </c>
      <c r="K1433" s="2">
        <f t="shared" si="453"/>
        <v>0.80940766550522647</v>
      </c>
      <c r="L1433" s="10" t="str">
        <f t="shared" si="451"/>
        <v/>
      </c>
      <c r="M1433" s="9" t="str">
        <f t="shared" si="459"/>
        <v/>
      </c>
      <c r="N1433" s="8" t="str">
        <f t="shared" si="460"/>
        <v/>
      </c>
      <c r="O1433" s="2" t="str">
        <f t="shared" si="454"/>
        <v>-</v>
      </c>
      <c r="P1433" s="2" t="str">
        <f t="shared" si="455"/>
        <v>-</v>
      </c>
      <c r="Q1433" s="2" t="str">
        <f t="shared" si="456"/>
        <v>-</v>
      </c>
      <c r="R1433" s="2" t="str">
        <f t="shared" si="457"/>
        <v>-</v>
      </c>
      <c r="AS1433" t="s">
        <v>132</v>
      </c>
      <c r="AT1433" t="s">
        <v>2562</v>
      </c>
      <c r="AW1433" s="42">
        <v>27</v>
      </c>
      <c r="AX1433" s="44">
        <v>117</v>
      </c>
      <c r="AY1433" s="48">
        <f t="shared" si="450"/>
        <v>27117</v>
      </c>
      <c r="BA1433" s="7" t="s">
        <v>2971</v>
      </c>
      <c r="BC1433" s="1">
        <v>5071</v>
      </c>
      <c r="BD1433" s="1">
        <v>669</v>
      </c>
      <c r="BJ1433" s="1">
        <f t="shared" si="458"/>
        <v>4682</v>
      </c>
      <c r="BK1433" s="1">
        <f t="shared" si="449"/>
        <v>4290</v>
      </c>
      <c r="BM1433" s="1">
        <v>392</v>
      </c>
    </row>
    <row r="1434" spans="1:69" hidden="1" outlineLevel="1" x14ac:dyDescent="0.2">
      <c r="A1434" t="s">
        <v>808</v>
      </c>
      <c r="B1434" t="s">
        <v>2562</v>
      </c>
      <c r="C1434" s="25">
        <v>31416</v>
      </c>
      <c r="F1434" s="1">
        <f t="shared" si="448"/>
        <v>18621</v>
      </c>
      <c r="H1434" s="1">
        <v>14782</v>
      </c>
      <c r="I1434" s="1">
        <v>14693</v>
      </c>
      <c r="J1434" s="2" t="str">
        <f t="shared" si="452"/>
        <v/>
      </c>
      <c r="K1434" s="2">
        <f t="shared" si="453"/>
        <v>0.78905536759572525</v>
      </c>
      <c r="L1434" s="10" t="str">
        <f t="shared" si="451"/>
        <v/>
      </c>
      <c r="M1434" s="9" t="str">
        <f t="shared" si="459"/>
        <v/>
      </c>
      <c r="N1434" s="8" t="str">
        <f t="shared" si="460"/>
        <v/>
      </c>
      <c r="O1434" s="2" t="str">
        <f t="shared" si="454"/>
        <v>-</v>
      </c>
      <c r="P1434" s="2" t="str">
        <f t="shared" si="455"/>
        <v>-</v>
      </c>
      <c r="Q1434" s="2" t="str">
        <f t="shared" si="456"/>
        <v>-</v>
      </c>
      <c r="R1434" s="2" t="str">
        <f t="shared" si="457"/>
        <v>-</v>
      </c>
      <c r="AS1434" t="s">
        <v>808</v>
      </c>
      <c r="AT1434" t="s">
        <v>2562</v>
      </c>
      <c r="AW1434" s="42">
        <v>27</v>
      </c>
      <c r="AX1434" s="44">
        <v>119</v>
      </c>
      <c r="AY1434" s="48">
        <f t="shared" si="450"/>
        <v>27119</v>
      </c>
      <c r="BA1434" s="7" t="s">
        <v>2971</v>
      </c>
      <c r="BC1434" s="1">
        <v>16025</v>
      </c>
      <c r="BD1434" s="1">
        <v>2596</v>
      </c>
      <c r="BJ1434" s="1">
        <f t="shared" si="458"/>
        <v>14782</v>
      </c>
      <c r="BK1434" s="1">
        <f t="shared" si="449"/>
        <v>13661</v>
      </c>
      <c r="BM1434" s="1">
        <v>1121</v>
      </c>
      <c r="BQ1434" s="1"/>
    </row>
    <row r="1435" spans="1:69" hidden="1" outlineLevel="1" x14ac:dyDescent="0.2">
      <c r="A1435" t="s">
        <v>522</v>
      </c>
      <c r="B1435" t="s">
        <v>2562</v>
      </c>
      <c r="C1435" s="25">
        <v>10892</v>
      </c>
      <c r="F1435" s="1">
        <f t="shared" si="448"/>
        <v>7857</v>
      </c>
      <c r="H1435" s="1">
        <v>6285</v>
      </c>
      <c r="I1435" s="1">
        <v>6246</v>
      </c>
      <c r="J1435" s="2" t="str">
        <f t="shared" si="452"/>
        <v/>
      </c>
      <c r="K1435" s="2">
        <f t="shared" si="453"/>
        <v>0.79495990836197017</v>
      </c>
      <c r="L1435" s="10" t="str">
        <f t="shared" si="451"/>
        <v/>
      </c>
      <c r="M1435" s="9" t="str">
        <f t="shared" si="459"/>
        <v/>
      </c>
      <c r="N1435" s="8" t="str">
        <f t="shared" si="460"/>
        <v/>
      </c>
      <c r="O1435" s="2" t="str">
        <f t="shared" si="454"/>
        <v>-</v>
      </c>
      <c r="P1435" s="2" t="str">
        <f t="shared" si="455"/>
        <v>-</v>
      </c>
      <c r="Q1435" s="2" t="str">
        <f t="shared" si="456"/>
        <v>-</v>
      </c>
      <c r="R1435" s="2" t="str">
        <f t="shared" si="457"/>
        <v>-</v>
      </c>
      <c r="AS1435" t="s">
        <v>522</v>
      </c>
      <c r="AT1435" t="s">
        <v>2562</v>
      </c>
      <c r="AW1435" s="42">
        <v>27</v>
      </c>
      <c r="AX1435" s="44">
        <v>121</v>
      </c>
      <c r="AY1435" s="48">
        <f t="shared" si="450"/>
        <v>27121</v>
      </c>
      <c r="BA1435" s="7" t="s">
        <v>2971</v>
      </c>
      <c r="BC1435" s="1">
        <v>6951</v>
      </c>
      <c r="BD1435" s="1">
        <v>906</v>
      </c>
      <c r="BJ1435" s="1">
        <f t="shared" si="458"/>
        <v>6285</v>
      </c>
      <c r="BK1435" s="1">
        <f t="shared" si="449"/>
        <v>5597</v>
      </c>
      <c r="BM1435" s="1">
        <v>688</v>
      </c>
    </row>
    <row r="1436" spans="1:69" hidden="1" outlineLevel="1" x14ac:dyDescent="0.2">
      <c r="A1436" t="s">
        <v>220</v>
      </c>
      <c r="B1436" t="s">
        <v>2562</v>
      </c>
      <c r="C1436" s="25">
        <v>520152</v>
      </c>
      <c r="F1436" s="1">
        <f t="shared" si="448"/>
        <v>337883</v>
      </c>
      <c r="H1436" s="1">
        <v>280010</v>
      </c>
      <c r="I1436" s="1">
        <v>278822</v>
      </c>
      <c r="J1436" s="2" t="str">
        <f t="shared" si="452"/>
        <v/>
      </c>
      <c r="K1436" s="2">
        <f t="shared" si="453"/>
        <v>0.82520280688877512</v>
      </c>
      <c r="L1436" s="10" t="str">
        <f t="shared" si="451"/>
        <v/>
      </c>
      <c r="M1436" s="9" t="str">
        <f t="shared" si="459"/>
        <v/>
      </c>
      <c r="N1436" s="8" t="str">
        <f t="shared" si="460"/>
        <v/>
      </c>
      <c r="O1436" s="2" t="str">
        <f t="shared" si="454"/>
        <v>-</v>
      </c>
      <c r="P1436" s="2" t="str">
        <f t="shared" si="455"/>
        <v>-</v>
      </c>
      <c r="Q1436" s="2" t="str">
        <f t="shared" si="456"/>
        <v>-</v>
      </c>
      <c r="R1436" s="2" t="str">
        <f t="shared" si="457"/>
        <v>-</v>
      </c>
      <c r="AS1436" t="s">
        <v>220</v>
      </c>
      <c r="AT1436" t="s">
        <v>2562</v>
      </c>
      <c r="AW1436" s="42">
        <v>27</v>
      </c>
      <c r="AX1436" s="44">
        <v>123</v>
      </c>
      <c r="AY1436" s="48">
        <f t="shared" si="450"/>
        <v>27123</v>
      </c>
      <c r="BA1436" s="7" t="s">
        <v>2971</v>
      </c>
      <c r="BC1436" s="1">
        <v>279513</v>
      </c>
      <c r="BD1436" s="1">
        <v>58370</v>
      </c>
      <c r="BJ1436" s="1">
        <f t="shared" si="458"/>
        <v>280010</v>
      </c>
      <c r="BK1436" s="1">
        <f t="shared" si="449"/>
        <v>255564</v>
      </c>
      <c r="BM1436" s="1">
        <v>24446</v>
      </c>
      <c r="BQ1436" s="1"/>
    </row>
    <row r="1437" spans="1:69" hidden="1" outlineLevel="1" x14ac:dyDescent="0.2">
      <c r="A1437" t="s">
        <v>2194</v>
      </c>
      <c r="B1437" t="s">
        <v>2562</v>
      </c>
      <c r="C1437" s="25">
        <v>4087</v>
      </c>
      <c r="F1437" s="1">
        <f t="shared" si="448"/>
        <v>2568</v>
      </c>
      <c r="H1437" s="1">
        <v>2004</v>
      </c>
      <c r="I1437" s="1">
        <v>1975</v>
      </c>
      <c r="J1437" s="2" t="str">
        <f t="shared" si="452"/>
        <v/>
      </c>
      <c r="K1437" s="2">
        <f t="shared" si="453"/>
        <v>0.76908099688473519</v>
      </c>
      <c r="L1437" s="10" t="str">
        <f t="shared" si="451"/>
        <v/>
      </c>
      <c r="M1437" s="9" t="str">
        <f t="shared" si="459"/>
        <v/>
      </c>
      <c r="N1437" s="8" t="str">
        <f t="shared" si="460"/>
        <v/>
      </c>
      <c r="O1437" s="2" t="str">
        <f t="shared" si="454"/>
        <v>-</v>
      </c>
      <c r="P1437" s="2" t="str">
        <f t="shared" si="455"/>
        <v>-</v>
      </c>
      <c r="Q1437" s="2" t="str">
        <f t="shared" si="456"/>
        <v>-</v>
      </c>
      <c r="R1437" s="2" t="str">
        <f t="shared" si="457"/>
        <v>-</v>
      </c>
      <c r="AS1437" t="s">
        <v>2194</v>
      </c>
      <c r="AT1437" t="s">
        <v>2562</v>
      </c>
      <c r="AW1437" s="42">
        <v>27</v>
      </c>
      <c r="AX1437" s="44">
        <v>125</v>
      </c>
      <c r="AY1437" s="48">
        <f t="shared" si="450"/>
        <v>27125</v>
      </c>
      <c r="BA1437" s="7" t="s">
        <v>2971</v>
      </c>
      <c r="BC1437" s="1">
        <v>2307</v>
      </c>
      <c r="BD1437" s="1">
        <v>261</v>
      </c>
      <c r="BJ1437" s="1">
        <f t="shared" si="458"/>
        <v>2004</v>
      </c>
      <c r="BK1437" s="1">
        <f t="shared" si="449"/>
        <v>1853</v>
      </c>
      <c r="BM1437" s="1">
        <v>151</v>
      </c>
    </row>
    <row r="1438" spans="1:69" hidden="1" outlineLevel="1" x14ac:dyDescent="0.2">
      <c r="A1438" t="s">
        <v>2607</v>
      </c>
      <c r="B1438" t="s">
        <v>2562</v>
      </c>
      <c r="C1438" s="25">
        <v>15847</v>
      </c>
      <c r="F1438" s="1">
        <f t="shared" si="448"/>
        <v>10486</v>
      </c>
      <c r="H1438" s="1">
        <v>7847</v>
      </c>
      <c r="I1438" s="1">
        <v>7790</v>
      </c>
      <c r="J1438" s="2" t="str">
        <f t="shared" si="452"/>
        <v/>
      </c>
      <c r="K1438" s="2">
        <f t="shared" si="453"/>
        <v>0.7428952889567042</v>
      </c>
      <c r="L1438" s="10" t="str">
        <f t="shared" si="451"/>
        <v/>
      </c>
      <c r="M1438" s="9" t="str">
        <f t="shared" si="459"/>
        <v/>
      </c>
      <c r="N1438" s="8" t="str">
        <f t="shared" si="460"/>
        <v/>
      </c>
      <c r="O1438" s="2" t="str">
        <f t="shared" si="454"/>
        <v>-</v>
      </c>
      <c r="P1438" s="2" t="str">
        <f t="shared" si="455"/>
        <v>-</v>
      </c>
      <c r="Q1438" s="2" t="str">
        <f t="shared" si="456"/>
        <v>-</v>
      </c>
      <c r="R1438" s="2" t="str">
        <f t="shared" si="457"/>
        <v>-</v>
      </c>
      <c r="AS1438" t="s">
        <v>2607</v>
      </c>
      <c r="AT1438" t="s">
        <v>2562</v>
      </c>
      <c r="AW1438" s="42">
        <v>27</v>
      </c>
      <c r="AX1438" s="44">
        <v>127</v>
      </c>
      <c r="AY1438" s="48">
        <f t="shared" si="450"/>
        <v>27127</v>
      </c>
      <c r="BA1438" s="7" t="s">
        <v>2971</v>
      </c>
      <c r="BC1438" s="1">
        <v>9482</v>
      </c>
      <c r="BD1438" s="1">
        <v>1004</v>
      </c>
      <c r="BJ1438" s="1">
        <f t="shared" si="458"/>
        <v>7847</v>
      </c>
      <c r="BK1438" s="1">
        <f t="shared" si="449"/>
        <v>7221</v>
      </c>
      <c r="BM1438" s="1">
        <v>626</v>
      </c>
    </row>
    <row r="1439" spans="1:69" hidden="1" outlineLevel="1" x14ac:dyDescent="0.2">
      <c r="A1439" t="s">
        <v>2449</v>
      </c>
      <c r="B1439" t="s">
        <v>2562</v>
      </c>
      <c r="C1439" s="25">
        <v>15369</v>
      </c>
      <c r="F1439" s="1">
        <f t="shared" si="448"/>
        <v>9898</v>
      </c>
      <c r="H1439" s="1">
        <v>7762</v>
      </c>
      <c r="I1439" s="1">
        <v>7710</v>
      </c>
      <c r="J1439" s="2" t="str">
        <f t="shared" ref="J1439:J1462" si="461">IF(D1439&gt;0,I1439/D1439,"")</f>
        <v/>
      </c>
      <c r="K1439" s="2">
        <f t="shared" ref="K1439:K1462" si="462">IF(F1439&gt;0,I1439/F1439,"")</f>
        <v>0.77894524146292177</v>
      </c>
      <c r="L1439" s="10" t="str">
        <f t="shared" si="451"/>
        <v/>
      </c>
      <c r="M1439" s="9" t="str">
        <f t="shared" si="459"/>
        <v/>
      </c>
      <c r="N1439" s="8" t="str">
        <f t="shared" si="460"/>
        <v/>
      </c>
      <c r="O1439" s="2" t="str">
        <f t="shared" ref="O1439:O1462" si="463">IF(SUM($S1439:$AO1439)=0,"-",S1439/SUM($S1439:$AO1439))</f>
        <v>-</v>
      </c>
      <c r="P1439" s="2" t="str">
        <f t="shared" ref="P1439:P1462" si="464">IF(SUM($S1439:$AO1439)=0,"-",T1439/SUM($S1439:$AO1439))</f>
        <v>-</v>
      </c>
      <c r="Q1439" s="2" t="str">
        <f t="shared" ref="Q1439:Q1462" si="465">IF(SUM($S1439:$AO1439)=0,"-",U1439/SUM($S1439:$AO1439))</f>
        <v>-</v>
      </c>
      <c r="R1439" s="2" t="str">
        <f t="shared" ref="R1439:R1462" si="466">IF(SUM($S1439:$AO1439)=0,"-",(1-O1439-P1439-Q1439))</f>
        <v>-</v>
      </c>
      <c r="AS1439" t="s">
        <v>2449</v>
      </c>
      <c r="AT1439" t="s">
        <v>2562</v>
      </c>
      <c r="AW1439" s="42">
        <v>27</v>
      </c>
      <c r="AX1439" s="44">
        <v>129</v>
      </c>
      <c r="AY1439" s="48">
        <f t="shared" si="450"/>
        <v>27129</v>
      </c>
      <c r="BA1439" s="7" t="s">
        <v>2971</v>
      </c>
      <c r="BC1439" s="1">
        <v>8779</v>
      </c>
      <c r="BD1439" s="1">
        <v>1119</v>
      </c>
      <c r="BJ1439" s="1">
        <f t="shared" ref="BJ1439:BJ1462" si="467">H1439</f>
        <v>7762</v>
      </c>
      <c r="BK1439" s="1">
        <f t="shared" si="449"/>
        <v>7169</v>
      </c>
      <c r="BM1439" s="1">
        <v>593</v>
      </c>
    </row>
    <row r="1440" spans="1:69" hidden="1" outlineLevel="1" x14ac:dyDescent="0.2">
      <c r="A1440" t="s">
        <v>381</v>
      </c>
      <c r="B1440" t="s">
        <v>2562</v>
      </c>
      <c r="C1440" s="25">
        <v>64854</v>
      </c>
      <c r="F1440" s="1">
        <f t="shared" ref="F1440:F1461" si="468">BC1440+BD1440</f>
        <v>42259</v>
      </c>
      <c r="H1440" s="1">
        <v>32415</v>
      </c>
      <c r="I1440" s="1">
        <v>32267</v>
      </c>
      <c r="J1440" s="2" t="str">
        <f t="shared" si="461"/>
        <v/>
      </c>
      <c r="K1440" s="2">
        <f t="shared" si="462"/>
        <v>0.76355332591873926</v>
      </c>
      <c r="L1440" s="10" t="str">
        <f t="shared" si="451"/>
        <v/>
      </c>
      <c r="M1440" s="9" t="str">
        <f t="shared" si="459"/>
        <v/>
      </c>
      <c r="N1440" s="8" t="str">
        <f t="shared" si="460"/>
        <v/>
      </c>
      <c r="O1440" s="2" t="str">
        <f t="shared" si="463"/>
        <v>-</v>
      </c>
      <c r="P1440" s="2" t="str">
        <f t="shared" si="464"/>
        <v>-</v>
      </c>
      <c r="Q1440" s="2" t="str">
        <f t="shared" si="465"/>
        <v>-</v>
      </c>
      <c r="R1440" s="2" t="str">
        <f t="shared" si="466"/>
        <v>-</v>
      </c>
      <c r="AS1440" t="s">
        <v>381</v>
      </c>
      <c r="AT1440" t="s">
        <v>2562</v>
      </c>
      <c r="AW1440" s="42">
        <v>27</v>
      </c>
      <c r="AX1440" s="44">
        <v>131</v>
      </c>
      <c r="AY1440" s="48">
        <f t="shared" si="450"/>
        <v>27131</v>
      </c>
      <c r="BA1440" s="7" t="s">
        <v>2971</v>
      </c>
      <c r="BC1440" s="1">
        <v>35829</v>
      </c>
      <c r="BD1440" s="1">
        <v>6430</v>
      </c>
      <c r="BJ1440" s="1">
        <f t="shared" si="467"/>
        <v>32415</v>
      </c>
      <c r="BK1440" s="1">
        <f t="shared" ref="BK1440:BK1461" si="469">BJ1440-BM1440</f>
        <v>29919</v>
      </c>
      <c r="BM1440" s="1">
        <v>2496</v>
      </c>
      <c r="BQ1440" s="1"/>
    </row>
    <row r="1441" spans="1:69" hidden="1" outlineLevel="1" x14ac:dyDescent="0.2">
      <c r="A1441" t="s">
        <v>1406</v>
      </c>
      <c r="B1441" t="s">
        <v>2562</v>
      </c>
      <c r="C1441" s="25">
        <v>9553</v>
      </c>
      <c r="F1441" s="1">
        <f t="shared" si="468"/>
        <v>5899</v>
      </c>
      <c r="H1441" s="1">
        <v>4874</v>
      </c>
      <c r="I1441" s="1">
        <v>4846</v>
      </c>
      <c r="J1441" s="2" t="str">
        <f t="shared" si="461"/>
        <v/>
      </c>
      <c r="K1441" s="2">
        <f t="shared" si="462"/>
        <v>0.82149516867265637</v>
      </c>
      <c r="L1441" s="10" t="str">
        <f t="shared" si="451"/>
        <v/>
      </c>
      <c r="M1441" s="9" t="str">
        <f t="shared" si="459"/>
        <v/>
      </c>
      <c r="N1441" s="8" t="str">
        <f t="shared" si="460"/>
        <v/>
      </c>
      <c r="O1441" s="2" t="str">
        <f t="shared" si="463"/>
        <v>-</v>
      </c>
      <c r="P1441" s="2" t="str">
        <f t="shared" si="464"/>
        <v>-</v>
      </c>
      <c r="Q1441" s="2" t="str">
        <f t="shared" si="465"/>
        <v>-</v>
      </c>
      <c r="R1441" s="2" t="str">
        <f t="shared" si="466"/>
        <v>-</v>
      </c>
      <c r="AS1441" t="s">
        <v>1406</v>
      </c>
      <c r="AT1441" t="s">
        <v>2562</v>
      </c>
      <c r="AW1441" s="42">
        <v>27</v>
      </c>
      <c r="AX1441" s="44">
        <v>133</v>
      </c>
      <c r="AY1441" s="48">
        <f t="shared" si="450"/>
        <v>27133</v>
      </c>
      <c r="BA1441" s="7" t="s">
        <v>2971</v>
      </c>
      <c r="BC1441" s="1">
        <v>5161</v>
      </c>
      <c r="BD1441" s="1">
        <v>738</v>
      </c>
      <c r="BJ1441" s="1">
        <f t="shared" si="467"/>
        <v>4874</v>
      </c>
      <c r="BK1441" s="1">
        <f t="shared" si="469"/>
        <v>4376</v>
      </c>
      <c r="BM1441" s="1">
        <v>498</v>
      </c>
    </row>
    <row r="1442" spans="1:69" hidden="1" outlineLevel="1" x14ac:dyDescent="0.2">
      <c r="A1442" t="s">
        <v>1640</v>
      </c>
      <c r="B1442" t="s">
        <v>2562</v>
      </c>
      <c r="C1442" s="25">
        <v>15476</v>
      </c>
      <c r="F1442" s="1">
        <f t="shared" si="468"/>
        <v>9601</v>
      </c>
      <c r="H1442" s="1">
        <v>7414</v>
      </c>
      <c r="I1442" s="1">
        <v>7352</v>
      </c>
      <c r="J1442" s="2" t="str">
        <f t="shared" si="461"/>
        <v/>
      </c>
      <c r="K1442" s="2">
        <f t="shared" si="462"/>
        <v>0.76575356733673572</v>
      </c>
      <c r="L1442" s="10" t="str">
        <f t="shared" si="451"/>
        <v/>
      </c>
      <c r="M1442" s="9" t="str">
        <f t="shared" si="459"/>
        <v/>
      </c>
      <c r="N1442" s="8" t="str">
        <f t="shared" si="460"/>
        <v/>
      </c>
      <c r="O1442" s="2" t="str">
        <f t="shared" si="463"/>
        <v>-</v>
      </c>
      <c r="P1442" s="2" t="str">
        <f t="shared" si="464"/>
        <v>-</v>
      </c>
      <c r="Q1442" s="2" t="str">
        <f t="shared" si="465"/>
        <v>-</v>
      </c>
      <c r="R1442" s="2" t="str">
        <f t="shared" si="466"/>
        <v>-</v>
      </c>
      <c r="AS1442" t="s">
        <v>1640</v>
      </c>
      <c r="AT1442" t="s">
        <v>2562</v>
      </c>
      <c r="AW1442" s="42">
        <v>27</v>
      </c>
      <c r="AX1442" s="44">
        <v>135</v>
      </c>
      <c r="AY1442" s="48">
        <f t="shared" si="450"/>
        <v>27135</v>
      </c>
      <c r="BA1442" s="7" t="s">
        <v>2971</v>
      </c>
      <c r="BC1442" s="1">
        <v>8573</v>
      </c>
      <c r="BD1442" s="1">
        <v>1028</v>
      </c>
      <c r="BJ1442" s="1">
        <f t="shared" si="467"/>
        <v>7414</v>
      </c>
      <c r="BK1442" s="1">
        <f t="shared" si="469"/>
        <v>6816</v>
      </c>
      <c r="BM1442" s="1">
        <v>598</v>
      </c>
    </row>
    <row r="1443" spans="1:69" hidden="1" outlineLevel="1" x14ac:dyDescent="0.2">
      <c r="A1443" t="s">
        <v>466</v>
      </c>
      <c r="B1443" t="s">
        <v>2562</v>
      </c>
      <c r="C1443" s="25">
        <v>200319</v>
      </c>
      <c r="F1443" s="1">
        <f t="shared" si="468"/>
        <v>144252</v>
      </c>
      <c r="H1443" s="1">
        <v>116221</v>
      </c>
      <c r="I1443" s="1">
        <v>115594</v>
      </c>
      <c r="J1443" s="2" t="str">
        <f t="shared" si="461"/>
        <v/>
      </c>
      <c r="K1443" s="2">
        <f t="shared" si="462"/>
        <v>0.80133377700135877</v>
      </c>
      <c r="L1443" s="10" t="str">
        <f t="shared" si="451"/>
        <v/>
      </c>
      <c r="M1443" s="9" t="str">
        <f t="shared" si="459"/>
        <v/>
      </c>
      <c r="N1443" s="8" t="str">
        <f t="shared" si="460"/>
        <v/>
      </c>
      <c r="O1443" s="2" t="str">
        <f t="shared" si="463"/>
        <v>-</v>
      </c>
      <c r="P1443" s="2" t="str">
        <f t="shared" si="464"/>
        <v>-</v>
      </c>
      <c r="Q1443" s="2" t="str">
        <f t="shared" si="465"/>
        <v>-</v>
      </c>
      <c r="R1443" s="2" t="str">
        <f t="shared" si="466"/>
        <v>-</v>
      </c>
      <c r="AS1443" t="s">
        <v>466</v>
      </c>
      <c r="AT1443" t="s">
        <v>2562</v>
      </c>
      <c r="AW1443" s="42">
        <v>27</v>
      </c>
      <c r="AX1443" s="44">
        <v>137</v>
      </c>
      <c r="AY1443" s="48">
        <f t="shared" si="450"/>
        <v>27137</v>
      </c>
      <c r="BA1443" s="7" t="s">
        <v>2971</v>
      </c>
      <c r="BC1443" s="1">
        <v>122751</v>
      </c>
      <c r="BD1443" s="1">
        <v>21501</v>
      </c>
      <c r="BJ1443" s="1">
        <f t="shared" si="467"/>
        <v>116221</v>
      </c>
      <c r="BK1443" s="1">
        <f t="shared" si="469"/>
        <v>107840</v>
      </c>
      <c r="BM1443" s="1">
        <v>8381</v>
      </c>
      <c r="BQ1443" s="1"/>
    </row>
    <row r="1444" spans="1:69" hidden="1" outlineLevel="1" x14ac:dyDescent="0.2">
      <c r="A1444" t="s">
        <v>764</v>
      </c>
      <c r="B1444" t="s">
        <v>2562</v>
      </c>
      <c r="C1444" s="25">
        <v>135152</v>
      </c>
      <c r="F1444" s="1">
        <f t="shared" si="468"/>
        <v>87833</v>
      </c>
      <c r="H1444" s="1">
        <v>71965</v>
      </c>
      <c r="I1444" s="1">
        <v>71647</v>
      </c>
      <c r="J1444" s="2" t="str">
        <f t="shared" si="461"/>
        <v/>
      </c>
      <c r="K1444" s="2">
        <f t="shared" si="462"/>
        <v>0.81571846572472761</v>
      </c>
      <c r="L1444" s="10" t="str">
        <f t="shared" si="451"/>
        <v/>
      </c>
      <c r="M1444" s="9" t="str">
        <f t="shared" si="459"/>
        <v/>
      </c>
      <c r="N1444" s="8" t="str">
        <f t="shared" si="460"/>
        <v/>
      </c>
      <c r="O1444" s="2" t="str">
        <f t="shared" si="463"/>
        <v>-</v>
      </c>
      <c r="P1444" s="2" t="str">
        <f t="shared" si="464"/>
        <v>-</v>
      </c>
      <c r="Q1444" s="2" t="str">
        <f t="shared" si="465"/>
        <v>-</v>
      </c>
      <c r="R1444" s="2" t="str">
        <f t="shared" si="466"/>
        <v>-</v>
      </c>
      <c r="AS1444" t="s">
        <v>764</v>
      </c>
      <c r="AT1444" t="s">
        <v>2562</v>
      </c>
      <c r="AW1444" s="42">
        <v>27</v>
      </c>
      <c r="AX1444" s="44">
        <v>139</v>
      </c>
      <c r="AY1444" s="48">
        <f t="shared" si="450"/>
        <v>27139</v>
      </c>
      <c r="BA1444" s="7" t="s">
        <v>2971</v>
      </c>
      <c r="BC1444" s="1">
        <v>75316</v>
      </c>
      <c r="BD1444" s="1">
        <v>12517</v>
      </c>
      <c r="BJ1444" s="1">
        <f t="shared" si="467"/>
        <v>71965</v>
      </c>
      <c r="BK1444" s="1">
        <f t="shared" si="469"/>
        <v>66682</v>
      </c>
      <c r="BM1444" s="1">
        <v>5283</v>
      </c>
      <c r="BQ1444" s="1"/>
    </row>
    <row r="1445" spans="1:69" ht="14" hidden="1" customHeight="1" outlineLevel="1" x14ac:dyDescent="0.2">
      <c r="A1445" t="s">
        <v>708</v>
      </c>
      <c r="B1445" t="s">
        <v>2562</v>
      </c>
      <c r="C1445" s="25">
        <v>89455</v>
      </c>
      <c r="F1445" s="1">
        <f t="shared" si="468"/>
        <v>56790</v>
      </c>
      <c r="H1445" s="1">
        <v>46708</v>
      </c>
      <c r="I1445" s="1">
        <v>46509</v>
      </c>
      <c r="J1445" s="2" t="str">
        <f t="shared" si="461"/>
        <v/>
      </c>
      <c r="K1445" s="2">
        <f t="shared" si="462"/>
        <v>0.81896460644479663</v>
      </c>
      <c r="L1445" s="10" t="str">
        <f t="shared" si="451"/>
        <v/>
      </c>
      <c r="M1445" s="9" t="str">
        <f t="shared" si="459"/>
        <v/>
      </c>
      <c r="N1445" s="8" t="str">
        <f t="shared" si="460"/>
        <v/>
      </c>
      <c r="O1445" s="2" t="str">
        <f t="shared" si="463"/>
        <v>-</v>
      </c>
      <c r="P1445" s="2" t="str">
        <f t="shared" si="464"/>
        <v>-</v>
      </c>
      <c r="Q1445" s="2" t="str">
        <f t="shared" si="465"/>
        <v>-</v>
      </c>
      <c r="R1445" s="2" t="str">
        <f t="shared" si="466"/>
        <v>-</v>
      </c>
      <c r="AS1445" t="s">
        <v>708</v>
      </c>
      <c r="AT1445" t="s">
        <v>2562</v>
      </c>
      <c r="AW1445" s="42">
        <v>27</v>
      </c>
      <c r="AX1445" s="44">
        <v>141</v>
      </c>
      <c r="AY1445" s="48">
        <f t="shared" si="450"/>
        <v>27141</v>
      </c>
      <c r="BA1445" s="7" t="s">
        <v>2971</v>
      </c>
      <c r="BC1445" s="1">
        <v>48691</v>
      </c>
      <c r="BD1445" s="1">
        <v>8099</v>
      </c>
      <c r="BJ1445" s="1">
        <f t="shared" si="467"/>
        <v>46708</v>
      </c>
      <c r="BK1445" s="1">
        <f t="shared" si="469"/>
        <v>42917</v>
      </c>
      <c r="BM1445" s="1">
        <v>3791</v>
      </c>
      <c r="BQ1445" s="1"/>
    </row>
    <row r="1446" spans="1:69" hidden="1" outlineLevel="1" x14ac:dyDescent="0.2">
      <c r="A1446" t="s">
        <v>1487</v>
      </c>
      <c r="B1446" t="s">
        <v>2562</v>
      </c>
      <c r="C1446" s="25">
        <v>15123</v>
      </c>
      <c r="F1446" s="1">
        <f t="shared" si="468"/>
        <v>9571</v>
      </c>
      <c r="H1446" s="1">
        <v>7868</v>
      </c>
      <c r="I1446" s="1">
        <v>7815</v>
      </c>
      <c r="J1446" s="2" t="str">
        <f t="shared" si="461"/>
        <v/>
      </c>
      <c r="K1446" s="2">
        <f t="shared" si="462"/>
        <v>0.81652909831783516</v>
      </c>
      <c r="L1446" s="10" t="str">
        <f t="shared" si="451"/>
        <v/>
      </c>
      <c r="M1446" s="9" t="str">
        <f t="shared" si="459"/>
        <v/>
      </c>
      <c r="N1446" s="8" t="str">
        <f t="shared" si="460"/>
        <v/>
      </c>
      <c r="O1446" s="2" t="str">
        <f t="shared" si="463"/>
        <v>-</v>
      </c>
      <c r="P1446" s="2" t="str">
        <f t="shared" si="464"/>
        <v>-</v>
      </c>
      <c r="Q1446" s="2" t="str">
        <f t="shared" si="465"/>
        <v>-</v>
      </c>
      <c r="R1446" s="2" t="str">
        <f t="shared" si="466"/>
        <v>-</v>
      </c>
      <c r="AS1446" t="s">
        <v>1487</v>
      </c>
      <c r="AT1446" t="s">
        <v>2562</v>
      </c>
      <c r="AW1446" s="42">
        <v>27</v>
      </c>
      <c r="AX1446" s="44">
        <v>143</v>
      </c>
      <c r="AY1446" s="48">
        <f t="shared" si="450"/>
        <v>27143</v>
      </c>
      <c r="BA1446" s="7" t="s">
        <v>2971</v>
      </c>
      <c r="BC1446" s="1">
        <v>8446</v>
      </c>
      <c r="BD1446" s="1">
        <v>1125</v>
      </c>
      <c r="BJ1446" s="1">
        <f t="shared" si="467"/>
        <v>7868</v>
      </c>
      <c r="BK1446" s="1">
        <f t="shared" si="469"/>
        <v>7414</v>
      </c>
      <c r="BM1446" s="1">
        <v>454</v>
      </c>
    </row>
    <row r="1447" spans="1:69" hidden="1" outlineLevel="1" x14ac:dyDescent="0.2">
      <c r="A1447" t="s">
        <v>191</v>
      </c>
      <c r="B1447" t="s">
        <v>2562</v>
      </c>
      <c r="C1447" s="25">
        <v>151606</v>
      </c>
      <c r="F1447" s="1">
        <f t="shared" si="468"/>
        <v>103103</v>
      </c>
      <c r="H1447" s="1">
        <v>78926</v>
      </c>
      <c r="I1447" s="1">
        <v>78477</v>
      </c>
      <c r="J1447" s="2" t="str">
        <f t="shared" si="461"/>
        <v/>
      </c>
      <c r="K1447" s="2">
        <f t="shared" si="462"/>
        <v>0.76115146988933402</v>
      </c>
      <c r="L1447" s="10" t="str">
        <f t="shared" si="451"/>
        <v/>
      </c>
      <c r="M1447" s="9" t="str">
        <f t="shared" si="459"/>
        <v/>
      </c>
      <c r="N1447" s="8" t="str">
        <f t="shared" si="460"/>
        <v/>
      </c>
      <c r="O1447" s="2" t="str">
        <f t="shared" si="463"/>
        <v>-</v>
      </c>
      <c r="P1447" s="2" t="str">
        <f t="shared" si="464"/>
        <v>-</v>
      </c>
      <c r="Q1447" s="2" t="str">
        <f t="shared" si="465"/>
        <v>-</v>
      </c>
      <c r="R1447" s="2" t="str">
        <f t="shared" si="466"/>
        <v>-</v>
      </c>
      <c r="AS1447" t="s">
        <v>191</v>
      </c>
      <c r="AT1447" t="s">
        <v>2562</v>
      </c>
      <c r="AW1447" s="42">
        <v>27</v>
      </c>
      <c r="AX1447" s="44">
        <v>145</v>
      </c>
      <c r="AY1447" s="48">
        <f t="shared" si="450"/>
        <v>27145</v>
      </c>
      <c r="BA1447" s="7" t="s">
        <v>2971</v>
      </c>
      <c r="BC1447" s="1">
        <v>85717</v>
      </c>
      <c r="BD1447" s="1">
        <v>17386</v>
      </c>
      <c r="BJ1447" s="1">
        <f t="shared" si="467"/>
        <v>78926</v>
      </c>
      <c r="BK1447" s="1">
        <f t="shared" si="469"/>
        <v>74020</v>
      </c>
      <c r="BM1447" s="1">
        <v>4906</v>
      </c>
      <c r="BQ1447" s="1"/>
    </row>
    <row r="1448" spans="1:69" hidden="1" outlineLevel="1" x14ac:dyDescent="0.2">
      <c r="A1448" t="s">
        <v>1617</v>
      </c>
      <c r="B1448" t="s">
        <v>2562</v>
      </c>
      <c r="C1448" s="25">
        <v>36322</v>
      </c>
      <c r="F1448" s="1">
        <f t="shared" si="468"/>
        <v>23783</v>
      </c>
      <c r="H1448" s="1">
        <v>19228</v>
      </c>
      <c r="I1448" s="1">
        <v>19124</v>
      </c>
      <c r="J1448" s="2" t="str">
        <f t="shared" si="461"/>
        <v/>
      </c>
      <c r="K1448" s="2">
        <f t="shared" si="462"/>
        <v>0.8041037716015641</v>
      </c>
      <c r="L1448" s="10" t="str">
        <f t="shared" si="451"/>
        <v/>
      </c>
      <c r="M1448" s="9" t="str">
        <f t="shared" si="459"/>
        <v/>
      </c>
      <c r="N1448" s="8" t="str">
        <f t="shared" si="460"/>
        <v/>
      </c>
      <c r="O1448" s="2" t="str">
        <f t="shared" si="463"/>
        <v>-</v>
      </c>
      <c r="P1448" s="2" t="str">
        <f t="shared" si="464"/>
        <v>-</v>
      </c>
      <c r="Q1448" s="2" t="str">
        <f t="shared" si="465"/>
        <v>-</v>
      </c>
      <c r="R1448" s="2" t="str">
        <f t="shared" si="466"/>
        <v>-</v>
      </c>
      <c r="AS1448" t="s">
        <v>1617</v>
      </c>
      <c r="AT1448" t="s">
        <v>2562</v>
      </c>
      <c r="AW1448" s="42">
        <v>27</v>
      </c>
      <c r="AX1448" s="44">
        <v>147</v>
      </c>
      <c r="AY1448" s="48">
        <f t="shared" si="450"/>
        <v>27147</v>
      </c>
      <c r="BA1448" s="7" t="s">
        <v>2971</v>
      </c>
      <c r="BC1448" s="1">
        <v>20465</v>
      </c>
      <c r="BD1448" s="1">
        <v>3318</v>
      </c>
      <c r="BJ1448" s="1">
        <f t="shared" si="467"/>
        <v>19228</v>
      </c>
      <c r="BK1448" s="1">
        <f t="shared" si="469"/>
        <v>17605</v>
      </c>
      <c r="BM1448" s="1">
        <v>1623</v>
      </c>
      <c r="BQ1448" s="1"/>
    </row>
    <row r="1449" spans="1:69" hidden="1" outlineLevel="1" x14ac:dyDescent="0.2">
      <c r="A1449" t="s">
        <v>2614</v>
      </c>
      <c r="B1449" t="s">
        <v>2562</v>
      </c>
      <c r="C1449" s="25">
        <v>9663</v>
      </c>
      <c r="F1449" s="1">
        <f t="shared" si="468"/>
        <v>7460</v>
      </c>
      <c r="H1449" s="1">
        <v>5683</v>
      </c>
      <c r="I1449" s="1">
        <v>5652</v>
      </c>
      <c r="J1449" s="2" t="str">
        <f t="shared" si="461"/>
        <v/>
      </c>
      <c r="K1449" s="2">
        <f t="shared" si="462"/>
        <v>0.75764075067024128</v>
      </c>
      <c r="L1449" s="10" t="str">
        <f t="shared" si="451"/>
        <v/>
      </c>
      <c r="M1449" s="9" t="str">
        <f t="shared" si="459"/>
        <v/>
      </c>
      <c r="N1449" s="8" t="str">
        <f t="shared" si="460"/>
        <v/>
      </c>
      <c r="O1449" s="2" t="str">
        <f t="shared" si="463"/>
        <v>-</v>
      </c>
      <c r="P1449" s="2" t="str">
        <f t="shared" si="464"/>
        <v>-</v>
      </c>
      <c r="Q1449" s="2" t="str">
        <f t="shared" si="465"/>
        <v>-</v>
      </c>
      <c r="R1449" s="2" t="str">
        <f t="shared" si="466"/>
        <v>-</v>
      </c>
      <c r="AS1449" t="s">
        <v>2614</v>
      </c>
      <c r="AT1449" t="s">
        <v>2562</v>
      </c>
      <c r="AW1449" s="42">
        <v>27</v>
      </c>
      <c r="AX1449" s="44">
        <v>149</v>
      </c>
      <c r="AY1449" s="48">
        <f t="shared" ref="AY1449:AY1512" si="470">1000*AW1449+AX1449</f>
        <v>27149</v>
      </c>
      <c r="BA1449" s="7" t="s">
        <v>2971</v>
      </c>
      <c r="BC1449" s="1">
        <v>6219</v>
      </c>
      <c r="BD1449" s="1">
        <v>1241</v>
      </c>
      <c r="BJ1449" s="1">
        <f t="shared" si="467"/>
        <v>5683</v>
      </c>
      <c r="BK1449" s="1">
        <f t="shared" si="469"/>
        <v>5244</v>
      </c>
      <c r="BM1449" s="1">
        <v>439</v>
      </c>
    </row>
    <row r="1450" spans="1:69" hidden="1" outlineLevel="1" x14ac:dyDescent="0.2">
      <c r="A1450" t="s">
        <v>238</v>
      </c>
      <c r="B1450" t="s">
        <v>2562</v>
      </c>
      <c r="C1450" s="25">
        <v>9594</v>
      </c>
      <c r="F1450" s="1">
        <f t="shared" si="468"/>
        <v>6158</v>
      </c>
      <c r="H1450" s="1">
        <v>5407</v>
      </c>
      <c r="I1450" s="1">
        <v>5119</v>
      </c>
      <c r="J1450" s="2" t="str">
        <f t="shared" si="461"/>
        <v/>
      </c>
      <c r="K1450" s="2">
        <f t="shared" si="462"/>
        <v>0.83127638843780449</v>
      </c>
      <c r="L1450" s="10" t="str">
        <f t="shared" si="451"/>
        <v/>
      </c>
      <c r="M1450" s="9" t="str">
        <f t="shared" si="459"/>
        <v/>
      </c>
      <c r="N1450" s="8" t="str">
        <f t="shared" si="460"/>
        <v/>
      </c>
      <c r="O1450" s="2" t="str">
        <f t="shared" si="463"/>
        <v>-</v>
      </c>
      <c r="P1450" s="2" t="str">
        <f t="shared" si="464"/>
        <v>-</v>
      </c>
      <c r="Q1450" s="2" t="str">
        <f t="shared" si="465"/>
        <v>-</v>
      </c>
      <c r="R1450" s="2" t="str">
        <f t="shared" si="466"/>
        <v>-</v>
      </c>
      <c r="AS1450" t="s">
        <v>238</v>
      </c>
      <c r="AT1450" t="s">
        <v>2562</v>
      </c>
      <c r="AW1450" s="42">
        <v>27</v>
      </c>
      <c r="AX1450" s="44">
        <v>151</v>
      </c>
      <c r="AY1450" s="48">
        <f t="shared" si="470"/>
        <v>27151</v>
      </c>
      <c r="BA1450" s="7" t="s">
        <v>2971</v>
      </c>
      <c r="BC1450" s="1">
        <v>5536</v>
      </c>
      <c r="BD1450" s="1">
        <v>622</v>
      </c>
      <c r="BJ1450" s="1">
        <f t="shared" si="467"/>
        <v>5407</v>
      </c>
      <c r="BK1450" s="1">
        <f t="shared" si="469"/>
        <v>5083</v>
      </c>
      <c r="BM1450" s="1">
        <v>324</v>
      </c>
    </row>
    <row r="1451" spans="1:69" hidden="1" outlineLevel="1" x14ac:dyDescent="0.2">
      <c r="A1451" t="s">
        <v>1872</v>
      </c>
      <c r="B1451" t="s">
        <v>2562</v>
      </c>
      <c r="C1451" s="25">
        <v>24509</v>
      </c>
      <c r="F1451" s="1">
        <f t="shared" si="468"/>
        <v>14779</v>
      </c>
      <c r="H1451" s="1">
        <v>11867</v>
      </c>
      <c r="I1451" s="1">
        <v>11803</v>
      </c>
      <c r="J1451" s="2" t="str">
        <f t="shared" si="461"/>
        <v/>
      </c>
      <c r="K1451" s="2">
        <f t="shared" si="462"/>
        <v>0.79863319575072733</v>
      </c>
      <c r="L1451" s="10" t="str">
        <f t="shared" si="451"/>
        <v/>
      </c>
      <c r="M1451" s="9" t="str">
        <f t="shared" si="459"/>
        <v/>
      </c>
      <c r="N1451" s="8" t="str">
        <f t="shared" si="460"/>
        <v/>
      </c>
      <c r="O1451" s="2" t="str">
        <f t="shared" si="463"/>
        <v>-</v>
      </c>
      <c r="P1451" s="2" t="str">
        <f t="shared" si="464"/>
        <v>-</v>
      </c>
      <c r="Q1451" s="2" t="str">
        <f t="shared" si="465"/>
        <v>-</v>
      </c>
      <c r="R1451" s="2" t="str">
        <f t="shared" si="466"/>
        <v>-</v>
      </c>
      <c r="AS1451" t="s">
        <v>1872</v>
      </c>
      <c r="AT1451" t="s">
        <v>2562</v>
      </c>
      <c r="AW1451" s="42">
        <v>27</v>
      </c>
      <c r="AX1451" s="44">
        <v>153</v>
      </c>
      <c r="AY1451" s="48">
        <f t="shared" si="470"/>
        <v>27153</v>
      </c>
      <c r="BA1451" s="7" t="s">
        <v>2971</v>
      </c>
      <c r="BC1451" s="1">
        <v>13164</v>
      </c>
      <c r="BD1451" s="1">
        <v>1615</v>
      </c>
      <c r="BJ1451" s="1">
        <f t="shared" si="467"/>
        <v>11867</v>
      </c>
      <c r="BK1451" s="1">
        <f t="shared" si="469"/>
        <v>11007</v>
      </c>
      <c r="BM1451" s="1">
        <v>860</v>
      </c>
    </row>
    <row r="1452" spans="1:69" hidden="1" outlineLevel="1" x14ac:dyDescent="0.2">
      <c r="A1452" t="s">
        <v>926</v>
      </c>
      <c r="B1452" t="s">
        <v>2562</v>
      </c>
      <c r="C1452" s="25">
        <v>3451</v>
      </c>
      <c r="F1452" s="1">
        <f t="shared" si="468"/>
        <v>2344</v>
      </c>
      <c r="H1452" s="1">
        <v>1869</v>
      </c>
      <c r="I1452" s="1">
        <v>1847</v>
      </c>
      <c r="J1452" s="2" t="str">
        <f t="shared" si="461"/>
        <v/>
      </c>
      <c r="K1452" s="2">
        <f t="shared" si="462"/>
        <v>0.78796928327645055</v>
      </c>
      <c r="L1452" s="10" t="str">
        <f t="shared" si="451"/>
        <v/>
      </c>
      <c r="M1452" s="9" t="str">
        <f t="shared" si="459"/>
        <v/>
      </c>
      <c r="N1452" s="8" t="str">
        <f t="shared" si="460"/>
        <v/>
      </c>
      <c r="O1452" s="2" t="str">
        <f t="shared" si="463"/>
        <v>-</v>
      </c>
      <c r="P1452" s="2" t="str">
        <f t="shared" si="464"/>
        <v>-</v>
      </c>
      <c r="Q1452" s="2" t="str">
        <f t="shared" si="465"/>
        <v>-</v>
      </c>
      <c r="R1452" s="2" t="str">
        <f t="shared" si="466"/>
        <v>-</v>
      </c>
      <c r="AS1452" t="s">
        <v>926</v>
      </c>
      <c r="AT1452" t="s">
        <v>2562</v>
      </c>
      <c r="AW1452" s="42">
        <v>27</v>
      </c>
      <c r="AX1452" s="44">
        <v>155</v>
      </c>
      <c r="AY1452" s="48">
        <f t="shared" si="470"/>
        <v>27155</v>
      </c>
      <c r="BA1452" s="7" t="s">
        <v>2971</v>
      </c>
      <c r="BC1452" s="1">
        <v>2167</v>
      </c>
      <c r="BD1452" s="1">
        <v>177</v>
      </c>
      <c r="BJ1452" s="1">
        <f t="shared" si="467"/>
        <v>1869</v>
      </c>
      <c r="BK1452" s="1">
        <f t="shared" si="469"/>
        <v>1702</v>
      </c>
      <c r="BM1452" s="1">
        <v>167</v>
      </c>
    </row>
    <row r="1453" spans="1:69" hidden="1" outlineLevel="1" x14ac:dyDescent="0.2">
      <c r="A1453" t="s">
        <v>1073</v>
      </c>
      <c r="B1453" t="s">
        <v>2562</v>
      </c>
      <c r="C1453" s="25">
        <v>21476</v>
      </c>
      <c r="F1453" s="1">
        <f t="shared" si="468"/>
        <v>14639</v>
      </c>
      <c r="H1453" s="1">
        <v>11847</v>
      </c>
      <c r="I1453" s="1">
        <v>11763</v>
      </c>
      <c r="J1453" s="2" t="str">
        <f t="shared" si="461"/>
        <v/>
      </c>
      <c r="K1453" s="2">
        <f t="shared" si="462"/>
        <v>0.8035384930664663</v>
      </c>
      <c r="L1453" s="10" t="str">
        <f t="shared" si="451"/>
        <v/>
      </c>
      <c r="M1453" s="9" t="str">
        <f t="shared" si="459"/>
        <v/>
      </c>
      <c r="N1453" s="8" t="str">
        <f t="shared" si="460"/>
        <v/>
      </c>
      <c r="O1453" s="2" t="str">
        <f t="shared" si="463"/>
        <v>-</v>
      </c>
      <c r="P1453" s="2" t="str">
        <f t="shared" si="464"/>
        <v>-</v>
      </c>
      <c r="Q1453" s="2" t="str">
        <f t="shared" si="465"/>
        <v>-</v>
      </c>
      <c r="R1453" s="2" t="str">
        <f t="shared" si="466"/>
        <v>-</v>
      </c>
      <c r="AS1453" t="s">
        <v>1073</v>
      </c>
      <c r="AT1453" t="s">
        <v>2562</v>
      </c>
      <c r="AW1453" s="42">
        <v>27</v>
      </c>
      <c r="AX1453" s="44">
        <v>157</v>
      </c>
      <c r="AY1453" s="48">
        <f t="shared" si="470"/>
        <v>27157</v>
      </c>
      <c r="BA1453" s="7" t="s">
        <v>2971</v>
      </c>
      <c r="BC1453" s="1">
        <v>13018</v>
      </c>
      <c r="BD1453" s="1">
        <v>1621</v>
      </c>
      <c r="BJ1453" s="1">
        <f t="shared" si="467"/>
        <v>11847</v>
      </c>
      <c r="BK1453" s="1">
        <f t="shared" si="469"/>
        <v>11027</v>
      </c>
      <c r="BM1453" s="1">
        <v>820</v>
      </c>
    </row>
    <row r="1454" spans="1:69" hidden="1" outlineLevel="1" x14ac:dyDescent="0.2">
      <c r="A1454" t="s">
        <v>2446</v>
      </c>
      <c r="B1454" t="s">
        <v>2562</v>
      </c>
      <c r="C1454" s="25">
        <v>13767</v>
      </c>
      <c r="F1454" s="1">
        <f t="shared" si="468"/>
        <v>8679</v>
      </c>
      <c r="H1454" s="1">
        <v>6853</v>
      </c>
      <c r="I1454" s="1">
        <v>6791</v>
      </c>
      <c r="J1454" s="2" t="str">
        <f t="shared" si="461"/>
        <v/>
      </c>
      <c r="K1454" s="2">
        <f t="shared" si="462"/>
        <v>0.78246341744440606</v>
      </c>
      <c r="L1454" s="10" t="str">
        <f t="shared" si="451"/>
        <v/>
      </c>
      <c r="M1454" s="9" t="str">
        <f t="shared" si="459"/>
        <v/>
      </c>
      <c r="N1454" s="8" t="str">
        <f t="shared" si="460"/>
        <v/>
      </c>
      <c r="O1454" s="2" t="str">
        <f t="shared" si="463"/>
        <v>-</v>
      </c>
      <c r="P1454" s="2" t="str">
        <f t="shared" si="464"/>
        <v>-</v>
      </c>
      <c r="Q1454" s="2" t="str">
        <f t="shared" si="465"/>
        <v>-</v>
      </c>
      <c r="R1454" s="2" t="str">
        <f t="shared" si="466"/>
        <v>-</v>
      </c>
      <c r="AS1454" t="s">
        <v>2446</v>
      </c>
      <c r="AT1454" t="s">
        <v>2562</v>
      </c>
      <c r="AW1454" s="42">
        <v>27</v>
      </c>
      <c r="AX1454" s="44">
        <v>159</v>
      </c>
      <c r="AY1454" s="48">
        <f t="shared" si="470"/>
        <v>27159</v>
      </c>
      <c r="BA1454" s="7" t="s">
        <v>2971</v>
      </c>
      <c r="BC1454" s="1">
        <v>7616</v>
      </c>
      <c r="BD1454" s="1">
        <v>1063</v>
      </c>
      <c r="BJ1454" s="1">
        <f t="shared" si="467"/>
        <v>6853</v>
      </c>
      <c r="BK1454" s="1">
        <f t="shared" si="469"/>
        <v>6189</v>
      </c>
      <c r="BM1454" s="1">
        <v>664</v>
      </c>
    </row>
    <row r="1455" spans="1:69" hidden="1" outlineLevel="1" x14ac:dyDescent="0.2">
      <c r="A1455" t="s">
        <v>2281</v>
      </c>
      <c r="B1455" t="s">
        <v>2562</v>
      </c>
      <c r="C1455" s="25">
        <v>19237</v>
      </c>
      <c r="F1455" s="1">
        <f t="shared" si="468"/>
        <v>12261</v>
      </c>
      <c r="H1455" s="1">
        <v>9831</v>
      </c>
      <c r="I1455" s="1">
        <v>9747</v>
      </c>
      <c r="J1455" s="2" t="str">
        <f t="shared" si="461"/>
        <v/>
      </c>
      <c r="K1455" s="2">
        <f t="shared" si="462"/>
        <v>0.79495962808906284</v>
      </c>
      <c r="L1455" s="10" t="str">
        <f t="shared" si="451"/>
        <v/>
      </c>
      <c r="M1455" s="9" t="str">
        <f t="shared" si="459"/>
        <v/>
      </c>
      <c r="N1455" s="8" t="str">
        <f t="shared" si="460"/>
        <v/>
      </c>
      <c r="O1455" s="2" t="str">
        <f t="shared" si="463"/>
        <v>-</v>
      </c>
      <c r="P1455" s="2" t="str">
        <f t="shared" si="464"/>
        <v>-</v>
      </c>
      <c r="Q1455" s="2" t="str">
        <f t="shared" si="465"/>
        <v>-</v>
      </c>
      <c r="R1455" s="2" t="str">
        <f t="shared" si="466"/>
        <v>-</v>
      </c>
      <c r="AS1455" t="s">
        <v>2281</v>
      </c>
      <c r="AT1455" t="s">
        <v>2562</v>
      </c>
      <c r="AW1455" s="42">
        <v>27</v>
      </c>
      <c r="AX1455" s="44">
        <v>161</v>
      </c>
      <c r="AY1455" s="48">
        <f t="shared" si="470"/>
        <v>27161</v>
      </c>
      <c r="BA1455" s="7" t="s">
        <v>2971</v>
      </c>
      <c r="BC1455" s="1">
        <v>10823</v>
      </c>
      <c r="BD1455" s="1">
        <v>1438</v>
      </c>
      <c r="BJ1455" s="1">
        <f t="shared" si="467"/>
        <v>9831</v>
      </c>
      <c r="BK1455" s="1">
        <f t="shared" si="469"/>
        <v>9169</v>
      </c>
      <c r="BM1455" s="1">
        <v>662</v>
      </c>
    </row>
    <row r="1456" spans="1:69" hidden="1" outlineLevel="1" x14ac:dyDescent="0.2">
      <c r="A1456" t="s">
        <v>636</v>
      </c>
      <c r="B1456" t="s">
        <v>2562</v>
      </c>
      <c r="C1456" s="25">
        <v>244088</v>
      </c>
      <c r="F1456" s="1">
        <f t="shared" si="468"/>
        <v>173066</v>
      </c>
      <c r="H1456" s="1">
        <v>142556</v>
      </c>
      <c r="I1456" s="1">
        <v>142133</v>
      </c>
      <c r="J1456" s="2" t="str">
        <f t="shared" si="461"/>
        <v/>
      </c>
      <c r="K1456" s="2">
        <f t="shared" si="462"/>
        <v>0.82126471981787297</v>
      </c>
      <c r="L1456" s="10" t="str">
        <f t="shared" si="451"/>
        <v/>
      </c>
      <c r="M1456" s="9" t="str">
        <f t="shared" si="459"/>
        <v/>
      </c>
      <c r="N1456" s="8" t="str">
        <f t="shared" si="460"/>
        <v/>
      </c>
      <c r="O1456" s="2" t="str">
        <f t="shared" si="463"/>
        <v>-</v>
      </c>
      <c r="P1456" s="2" t="str">
        <f t="shared" si="464"/>
        <v>-</v>
      </c>
      <c r="Q1456" s="2" t="str">
        <f t="shared" si="465"/>
        <v>-</v>
      </c>
      <c r="R1456" s="2" t="str">
        <f t="shared" si="466"/>
        <v>-</v>
      </c>
      <c r="AS1456" t="s">
        <v>636</v>
      </c>
      <c r="AT1456" t="s">
        <v>2562</v>
      </c>
      <c r="AW1456" s="42">
        <v>27</v>
      </c>
      <c r="AX1456" s="44">
        <v>163</v>
      </c>
      <c r="AY1456" s="48">
        <f t="shared" si="470"/>
        <v>27163</v>
      </c>
      <c r="BA1456" s="7" t="s">
        <v>2971</v>
      </c>
      <c r="BC1456" s="1">
        <v>151803</v>
      </c>
      <c r="BD1456" s="1">
        <v>21263</v>
      </c>
      <c r="BJ1456" s="1">
        <f t="shared" si="467"/>
        <v>142556</v>
      </c>
      <c r="BK1456" s="1">
        <f t="shared" si="469"/>
        <v>127903</v>
      </c>
      <c r="BM1456" s="1">
        <v>14653</v>
      </c>
      <c r="BQ1456" s="1"/>
    </row>
    <row r="1457" spans="1:72" hidden="1" outlineLevel="1" x14ac:dyDescent="0.2">
      <c r="A1457" t="s">
        <v>2260</v>
      </c>
      <c r="B1457" t="s">
        <v>2562</v>
      </c>
      <c r="C1457" s="25">
        <v>11187</v>
      </c>
      <c r="F1457" s="1">
        <f t="shared" si="468"/>
        <v>6244</v>
      </c>
      <c r="H1457" s="1">
        <v>5179</v>
      </c>
      <c r="I1457" s="1">
        <v>5144</v>
      </c>
      <c r="J1457" s="2" t="str">
        <f t="shared" si="461"/>
        <v/>
      </c>
      <c r="K1457" s="2">
        <f t="shared" si="462"/>
        <v>0.82383087764253682</v>
      </c>
      <c r="L1457" s="10" t="str">
        <f t="shared" ref="L1457:L1520" si="471">IF(S1457&gt;0,RANK(S1457,$S1457:$AP1457),"")</f>
        <v/>
      </c>
      <c r="M1457" s="9" t="str">
        <f t="shared" si="459"/>
        <v/>
      </c>
      <c r="N1457" s="8" t="str">
        <f t="shared" si="460"/>
        <v/>
      </c>
      <c r="O1457" s="2" t="str">
        <f t="shared" si="463"/>
        <v>-</v>
      </c>
      <c r="P1457" s="2" t="str">
        <f t="shared" si="464"/>
        <v>-</v>
      </c>
      <c r="Q1457" s="2" t="str">
        <f t="shared" si="465"/>
        <v>-</v>
      </c>
      <c r="R1457" s="2" t="str">
        <f t="shared" si="466"/>
        <v>-</v>
      </c>
      <c r="AS1457" t="s">
        <v>2260</v>
      </c>
      <c r="AT1457" t="s">
        <v>2562</v>
      </c>
      <c r="AW1457" s="42">
        <v>27</v>
      </c>
      <c r="AX1457" s="44">
        <v>165</v>
      </c>
      <c r="AY1457" s="48">
        <f t="shared" si="470"/>
        <v>27165</v>
      </c>
      <c r="BA1457" s="7" t="s">
        <v>2971</v>
      </c>
      <c r="BC1457" s="1">
        <v>5588</v>
      </c>
      <c r="BD1457" s="1">
        <v>656</v>
      </c>
      <c r="BJ1457" s="1">
        <f t="shared" si="467"/>
        <v>5179</v>
      </c>
      <c r="BK1457" s="1">
        <f t="shared" si="469"/>
        <v>4805</v>
      </c>
      <c r="BM1457" s="1">
        <v>374</v>
      </c>
    </row>
    <row r="1458" spans="1:72" hidden="1" outlineLevel="1" x14ac:dyDescent="0.2">
      <c r="A1458" t="s">
        <v>2177</v>
      </c>
      <c r="B1458" t="s">
        <v>2562</v>
      </c>
      <c r="C1458" s="25">
        <v>6585</v>
      </c>
      <c r="F1458" s="1">
        <f t="shared" si="468"/>
        <v>4008</v>
      </c>
      <c r="H1458" s="1">
        <v>3240</v>
      </c>
      <c r="I1458" s="1">
        <v>3222</v>
      </c>
      <c r="J1458" s="2" t="str">
        <f t="shared" si="461"/>
        <v/>
      </c>
      <c r="K1458" s="2">
        <f t="shared" si="462"/>
        <v>0.80389221556886226</v>
      </c>
      <c r="L1458" s="10" t="str">
        <f t="shared" si="471"/>
        <v/>
      </c>
      <c r="M1458" s="9" t="str">
        <f t="shared" si="459"/>
        <v/>
      </c>
      <c r="N1458" s="8" t="str">
        <f t="shared" si="460"/>
        <v/>
      </c>
      <c r="O1458" s="2" t="str">
        <f t="shared" si="463"/>
        <v>-</v>
      </c>
      <c r="P1458" s="2" t="str">
        <f t="shared" si="464"/>
        <v>-</v>
      </c>
      <c r="Q1458" s="2" t="str">
        <f t="shared" si="465"/>
        <v>-</v>
      </c>
      <c r="R1458" s="2" t="str">
        <f t="shared" si="466"/>
        <v>-</v>
      </c>
      <c r="AS1458" t="s">
        <v>2177</v>
      </c>
      <c r="AT1458" t="s">
        <v>2562</v>
      </c>
      <c r="AW1458" s="42">
        <v>27</v>
      </c>
      <c r="AX1458" s="44">
        <v>167</v>
      </c>
      <c r="AY1458" s="48">
        <f t="shared" si="470"/>
        <v>27167</v>
      </c>
      <c r="BA1458" s="7" t="s">
        <v>2971</v>
      </c>
      <c r="BC1458" s="1">
        <v>3517</v>
      </c>
      <c r="BD1458" s="1">
        <v>491</v>
      </c>
      <c r="BJ1458" s="1">
        <f t="shared" si="467"/>
        <v>3240</v>
      </c>
      <c r="BK1458" s="1">
        <f t="shared" si="469"/>
        <v>2978</v>
      </c>
      <c r="BM1458" s="1">
        <v>262</v>
      </c>
    </row>
    <row r="1459" spans="1:72" hidden="1" outlineLevel="1" x14ac:dyDescent="0.2">
      <c r="A1459" t="s">
        <v>401</v>
      </c>
      <c r="B1459" t="s">
        <v>2562</v>
      </c>
      <c r="C1459" s="25">
        <v>51629</v>
      </c>
      <c r="F1459" s="1">
        <f t="shared" si="468"/>
        <v>36400</v>
      </c>
      <c r="H1459" s="1">
        <v>27399</v>
      </c>
      <c r="I1459" s="1">
        <v>27232</v>
      </c>
      <c r="J1459" s="2" t="str">
        <f t="shared" si="461"/>
        <v/>
      </c>
      <c r="K1459" s="2">
        <f t="shared" si="462"/>
        <v>0.74813186813186816</v>
      </c>
      <c r="L1459" s="10" t="str">
        <f t="shared" si="471"/>
        <v/>
      </c>
      <c r="M1459" s="9" t="str">
        <f t="shared" si="459"/>
        <v/>
      </c>
      <c r="N1459" s="8" t="str">
        <f t="shared" si="460"/>
        <v/>
      </c>
      <c r="O1459" s="2" t="str">
        <f t="shared" si="463"/>
        <v>-</v>
      </c>
      <c r="P1459" s="2" t="str">
        <f t="shared" si="464"/>
        <v>-</v>
      </c>
      <c r="Q1459" s="2" t="str">
        <f t="shared" si="465"/>
        <v>-</v>
      </c>
      <c r="R1459" s="2" t="str">
        <f t="shared" si="466"/>
        <v>-</v>
      </c>
      <c r="AS1459" t="s">
        <v>401</v>
      </c>
      <c r="AT1459" t="s">
        <v>2562</v>
      </c>
      <c r="AW1459" s="42">
        <v>27</v>
      </c>
      <c r="AX1459" s="44">
        <v>169</v>
      </c>
      <c r="AY1459" s="48">
        <f t="shared" si="470"/>
        <v>27169</v>
      </c>
      <c r="BA1459" s="7" t="s">
        <v>2971</v>
      </c>
      <c r="BC1459" s="1">
        <v>29545</v>
      </c>
      <c r="BD1459" s="1">
        <v>6855</v>
      </c>
      <c r="BJ1459" s="1">
        <f t="shared" si="467"/>
        <v>27399</v>
      </c>
      <c r="BK1459" s="1">
        <f t="shared" si="469"/>
        <v>25744</v>
      </c>
      <c r="BM1459" s="1">
        <v>1655</v>
      </c>
      <c r="BQ1459" s="1"/>
    </row>
    <row r="1460" spans="1:72" hidden="1" outlineLevel="1" x14ac:dyDescent="0.2">
      <c r="A1460" t="s">
        <v>319</v>
      </c>
      <c r="B1460" t="s">
        <v>2562</v>
      </c>
      <c r="C1460" s="25">
        <v>127336</v>
      </c>
      <c r="F1460" s="1">
        <f t="shared" si="468"/>
        <v>83099</v>
      </c>
      <c r="H1460" s="1">
        <v>68103</v>
      </c>
      <c r="I1460" s="1">
        <v>67816</v>
      </c>
      <c r="J1460" s="2" t="str">
        <f t="shared" si="461"/>
        <v/>
      </c>
      <c r="K1460" s="2">
        <f t="shared" si="462"/>
        <v>0.81608683618334754</v>
      </c>
      <c r="L1460" s="10" t="str">
        <f t="shared" si="471"/>
        <v/>
      </c>
      <c r="M1460" s="9" t="str">
        <f t="shared" si="459"/>
        <v/>
      </c>
      <c r="N1460" s="8" t="str">
        <f t="shared" si="460"/>
        <v/>
      </c>
      <c r="O1460" s="2" t="str">
        <f t="shared" si="463"/>
        <v>-</v>
      </c>
      <c r="P1460" s="2" t="str">
        <f t="shared" si="464"/>
        <v>-</v>
      </c>
      <c r="Q1460" s="2" t="str">
        <f t="shared" si="465"/>
        <v>-</v>
      </c>
      <c r="R1460" s="2" t="str">
        <f t="shared" si="466"/>
        <v>-</v>
      </c>
      <c r="AS1460" t="s">
        <v>319</v>
      </c>
      <c r="AT1460" t="s">
        <v>2562</v>
      </c>
      <c r="AW1460" s="42">
        <v>27</v>
      </c>
      <c r="AX1460" s="44">
        <v>171</v>
      </c>
      <c r="AY1460" s="48">
        <f t="shared" si="470"/>
        <v>27171</v>
      </c>
      <c r="BA1460" s="7" t="s">
        <v>2971</v>
      </c>
      <c r="BC1460" s="1">
        <v>70572</v>
      </c>
      <c r="BD1460" s="1">
        <v>12527</v>
      </c>
      <c r="BJ1460" s="1">
        <f t="shared" si="467"/>
        <v>68103</v>
      </c>
      <c r="BK1460" s="1">
        <f t="shared" si="469"/>
        <v>62561</v>
      </c>
      <c r="BM1460" s="1">
        <v>5542</v>
      </c>
      <c r="BQ1460" s="1"/>
    </row>
    <row r="1461" spans="1:72" hidden="1" outlineLevel="1" x14ac:dyDescent="0.2">
      <c r="A1461" t="s">
        <v>2107</v>
      </c>
      <c r="B1461" t="s">
        <v>2562</v>
      </c>
      <c r="C1461" s="25">
        <v>10158</v>
      </c>
      <c r="F1461" s="1">
        <f t="shared" si="468"/>
        <v>5936</v>
      </c>
      <c r="H1461" s="1">
        <v>5456</v>
      </c>
      <c r="I1461" s="1">
        <v>5414</v>
      </c>
      <c r="J1461" s="2" t="str">
        <f t="shared" si="461"/>
        <v/>
      </c>
      <c r="K1461" s="2">
        <f t="shared" si="462"/>
        <v>0.91206199460916437</v>
      </c>
      <c r="L1461" s="10" t="str">
        <f t="shared" si="471"/>
        <v/>
      </c>
      <c r="M1461" s="9" t="str">
        <f t="shared" si="459"/>
        <v/>
      </c>
      <c r="N1461" s="8" t="str">
        <f t="shared" si="460"/>
        <v/>
      </c>
      <c r="O1461" s="2" t="str">
        <f t="shared" si="463"/>
        <v>-</v>
      </c>
      <c r="P1461" s="2" t="str">
        <f t="shared" si="464"/>
        <v>-</v>
      </c>
      <c r="Q1461" s="2" t="str">
        <f t="shared" si="465"/>
        <v>-</v>
      </c>
      <c r="R1461" s="2" t="str">
        <f t="shared" si="466"/>
        <v>-</v>
      </c>
      <c r="AS1461" t="s">
        <v>2107</v>
      </c>
      <c r="AT1461" t="s">
        <v>2562</v>
      </c>
      <c r="AW1461" s="42">
        <v>27</v>
      </c>
      <c r="AX1461" s="44">
        <v>173</v>
      </c>
      <c r="AY1461" s="48">
        <f t="shared" si="470"/>
        <v>27173</v>
      </c>
      <c r="BA1461" s="7" t="s">
        <v>2971</v>
      </c>
      <c r="BC1461" s="1">
        <v>5872</v>
      </c>
      <c r="BD1461" s="1">
        <v>64</v>
      </c>
      <c r="BJ1461" s="1">
        <f t="shared" si="467"/>
        <v>5456</v>
      </c>
      <c r="BK1461" s="1">
        <f t="shared" si="469"/>
        <v>5071</v>
      </c>
      <c r="BM1461" s="1">
        <v>385</v>
      </c>
    </row>
    <row r="1462" spans="1:72" collapsed="1" x14ac:dyDescent="0.2">
      <c r="A1462" t="s">
        <v>2561</v>
      </c>
      <c r="B1462" t="s">
        <v>502</v>
      </c>
      <c r="C1462" s="1">
        <f>SUM(C1375:C1461)</f>
        <v>5379139</v>
      </c>
      <c r="D1462" s="33">
        <v>4055000</v>
      </c>
      <c r="E1462" s="33">
        <v>3903000</v>
      </c>
      <c r="F1462" s="1">
        <f>SUM(F1375:F1461)</f>
        <v>3611892</v>
      </c>
      <c r="H1462" s="1">
        <f>SUM(H1375:H1461)</f>
        <v>2950780</v>
      </c>
      <c r="I1462" s="1">
        <v>2936561</v>
      </c>
      <c r="J1462" s="2">
        <f t="shared" si="461"/>
        <v>0.72418273736128236</v>
      </c>
      <c r="K1462" s="2">
        <f t="shared" si="462"/>
        <v>0.81302569401299929</v>
      </c>
      <c r="L1462" s="10" t="str">
        <f t="shared" si="471"/>
        <v/>
      </c>
      <c r="M1462" s="9" t="str">
        <f t="shared" si="459"/>
        <v/>
      </c>
      <c r="N1462" s="8" t="str">
        <f t="shared" si="460"/>
        <v/>
      </c>
      <c r="O1462" s="2" t="str">
        <f t="shared" si="463"/>
        <v>-</v>
      </c>
      <c r="P1462" s="2" t="str">
        <f t="shared" si="464"/>
        <v>-</v>
      </c>
      <c r="Q1462" s="2" t="str">
        <f t="shared" si="465"/>
        <v>-</v>
      </c>
      <c r="R1462" s="2" t="str">
        <f t="shared" si="466"/>
        <v>-</v>
      </c>
      <c r="AS1462" t="s">
        <v>2561</v>
      </c>
      <c r="AT1462" t="s">
        <v>502</v>
      </c>
      <c r="AW1462" s="42">
        <v>27</v>
      </c>
      <c r="AX1462" s="44"/>
      <c r="AY1462" s="42">
        <v>27</v>
      </c>
      <c r="BA1462" s="7" t="s">
        <v>655</v>
      </c>
      <c r="BC1462" s="1">
        <f>SUM(BC1375:BC1461)</f>
        <v>3084025</v>
      </c>
      <c r="BD1462" s="1">
        <f>SUM(BD1375:BD1461)</f>
        <v>527867</v>
      </c>
      <c r="BJ1462" s="1">
        <f t="shared" si="467"/>
        <v>2950780</v>
      </c>
      <c r="BK1462" s="1">
        <f>SUM(BK1375:BK1461)</f>
        <v>2683316</v>
      </c>
      <c r="BM1462" s="1">
        <f>SUM(BM1375:BM1461)</f>
        <v>267464</v>
      </c>
      <c r="BQ1462" s="1"/>
      <c r="BR1462" s="1"/>
      <c r="BS1462" s="1"/>
      <c r="BT1462" s="1"/>
    </row>
    <row r="1463" spans="1:72" x14ac:dyDescent="0.2">
      <c r="C1463" s="25"/>
      <c r="J1463" s="2"/>
      <c r="K1463" s="2"/>
      <c r="N1463" s="8"/>
      <c r="AW1463" s="42"/>
      <c r="AX1463" s="44"/>
      <c r="AY1463" s="48"/>
    </row>
    <row r="1464" spans="1:72" hidden="1" outlineLevel="1" x14ac:dyDescent="0.2">
      <c r="A1464" t="s">
        <v>949</v>
      </c>
      <c r="B1464" t="s">
        <v>1032</v>
      </c>
      <c r="C1464" s="25">
        <v>32122</v>
      </c>
      <c r="F1464" s="1">
        <f>BH1464</f>
        <v>22104</v>
      </c>
      <c r="G1464" s="1">
        <v>21339</v>
      </c>
      <c r="I1464" s="1">
        <v>15447</v>
      </c>
      <c r="J1464" s="2" t="str">
        <f t="shared" ref="J1464:J1495" si="472">IF(D1464&gt;0,I1464/D1464,"")</f>
        <v/>
      </c>
      <c r="K1464" s="2">
        <f t="shared" ref="K1464:K1495" si="473">IF(F1464&gt;0,I1464/F1464,"")</f>
        <v>0.69883279044516833</v>
      </c>
      <c r="L1464" s="10" t="str">
        <f t="shared" si="471"/>
        <v/>
      </c>
      <c r="M1464" s="9" t="str">
        <f t="shared" si="459"/>
        <v/>
      </c>
      <c r="N1464" s="8" t="str">
        <f t="shared" si="460"/>
        <v/>
      </c>
      <c r="O1464" s="2" t="str">
        <f t="shared" ref="O1464:O1495" si="474">IF(SUM($S1464:$AO1464)=0,"-",S1464/SUM($S1464:$AO1464))</f>
        <v>-</v>
      </c>
      <c r="P1464" s="2" t="str">
        <f t="shared" ref="P1464:P1495" si="475">IF(SUM($S1464:$AO1464)=0,"-",T1464/SUM($S1464:$AO1464))</f>
        <v>-</v>
      </c>
      <c r="Q1464" s="2" t="str">
        <f t="shared" ref="Q1464:Q1495" si="476">IF(SUM($S1464:$AO1464)=0,"-",U1464/SUM($S1464:$AO1464))</f>
        <v>-</v>
      </c>
      <c r="R1464" s="2" t="str">
        <f t="shared" ref="R1464:R1495" si="477">IF(SUM($S1464:$AO1464)=0,"-",(1-O1464-P1464-Q1464))</f>
        <v>-</v>
      </c>
      <c r="AS1464" t="s">
        <v>949</v>
      </c>
      <c r="AT1464" t="s">
        <v>1032</v>
      </c>
      <c r="AW1464" s="42">
        <v>28</v>
      </c>
      <c r="AX1464" s="44">
        <v>1</v>
      </c>
      <c r="AY1464" s="48">
        <f t="shared" si="470"/>
        <v>28001</v>
      </c>
      <c r="AZ1464">
        <v>3</v>
      </c>
      <c r="BA1464" s="7" t="s">
        <v>2971</v>
      </c>
      <c r="BF1464" s="1">
        <v>21339</v>
      </c>
      <c r="BG1464" s="1">
        <v>765</v>
      </c>
      <c r="BH1464" s="1">
        <f>BG1464+BF1464</f>
        <v>22104</v>
      </c>
    </row>
    <row r="1465" spans="1:72" hidden="1" outlineLevel="1" x14ac:dyDescent="0.2">
      <c r="A1465" t="s">
        <v>748</v>
      </c>
      <c r="B1465" t="s">
        <v>1032</v>
      </c>
      <c r="C1465" s="25">
        <v>37164</v>
      </c>
      <c r="F1465" s="1">
        <f t="shared" ref="F1465:F1528" si="478">BH1465</f>
        <v>28864</v>
      </c>
      <c r="G1465" s="1">
        <v>23946</v>
      </c>
      <c r="H1465" s="33"/>
      <c r="I1465" s="1">
        <v>14830</v>
      </c>
      <c r="J1465" s="2" t="str">
        <f t="shared" si="472"/>
        <v/>
      </c>
      <c r="K1465" s="2">
        <f t="shared" si="473"/>
        <v>0.51378880266075388</v>
      </c>
      <c r="L1465" s="10" t="str">
        <f t="shared" si="471"/>
        <v/>
      </c>
      <c r="M1465" s="9" t="str">
        <f t="shared" si="459"/>
        <v/>
      </c>
      <c r="N1465" s="8" t="str">
        <f t="shared" si="460"/>
        <v/>
      </c>
      <c r="O1465" s="2" t="str">
        <f t="shared" si="474"/>
        <v>-</v>
      </c>
      <c r="P1465" s="2" t="str">
        <f t="shared" si="475"/>
        <v>-</v>
      </c>
      <c r="Q1465" s="2" t="str">
        <f t="shared" si="476"/>
        <v>-</v>
      </c>
      <c r="R1465" s="2" t="str">
        <f t="shared" si="477"/>
        <v>-</v>
      </c>
      <c r="AS1465" t="s">
        <v>748</v>
      </c>
      <c r="AT1465" t="s">
        <v>1032</v>
      </c>
      <c r="AW1465" s="42">
        <v>28</v>
      </c>
      <c r="AX1465" s="44">
        <v>3</v>
      </c>
      <c r="AY1465" s="48">
        <f t="shared" si="470"/>
        <v>28003</v>
      </c>
      <c r="AZ1465">
        <v>1</v>
      </c>
      <c r="BA1465" s="7" t="s">
        <v>2971</v>
      </c>
      <c r="BF1465" s="1">
        <v>23946</v>
      </c>
      <c r="BG1465" s="1">
        <v>4918</v>
      </c>
      <c r="BH1465" s="1">
        <f t="shared" ref="BH1465:BH1528" si="479">BG1465+BF1465</f>
        <v>28864</v>
      </c>
    </row>
    <row r="1466" spans="1:72" hidden="1" outlineLevel="1" x14ac:dyDescent="0.2">
      <c r="A1466" t="s">
        <v>146</v>
      </c>
      <c r="B1466" t="s">
        <v>1032</v>
      </c>
      <c r="C1466" s="25">
        <v>12957</v>
      </c>
      <c r="F1466" s="1">
        <f t="shared" si="478"/>
        <v>10830</v>
      </c>
      <c r="G1466" s="1">
        <v>10363</v>
      </c>
      <c r="H1466" s="33"/>
      <c r="I1466" s="1">
        <v>7706</v>
      </c>
      <c r="J1466" s="2" t="str">
        <f t="shared" si="472"/>
        <v/>
      </c>
      <c r="K1466" s="2">
        <f t="shared" si="473"/>
        <v>0.71154201292705443</v>
      </c>
      <c r="L1466" s="10" t="str">
        <f t="shared" si="471"/>
        <v/>
      </c>
      <c r="M1466" s="9" t="str">
        <f t="shared" si="459"/>
        <v/>
      </c>
      <c r="N1466" s="8" t="str">
        <f t="shared" si="460"/>
        <v/>
      </c>
      <c r="O1466" s="2" t="str">
        <f t="shared" si="474"/>
        <v>-</v>
      </c>
      <c r="P1466" s="2" t="str">
        <f t="shared" si="475"/>
        <v>-</v>
      </c>
      <c r="Q1466" s="2" t="str">
        <f t="shared" si="476"/>
        <v>-</v>
      </c>
      <c r="R1466" s="2" t="str">
        <f t="shared" si="477"/>
        <v>-</v>
      </c>
      <c r="AS1466" t="s">
        <v>146</v>
      </c>
      <c r="AT1466" t="s">
        <v>1032</v>
      </c>
      <c r="AW1466" s="42">
        <v>28</v>
      </c>
      <c r="AX1466" s="44">
        <v>5</v>
      </c>
      <c r="AY1466" s="48">
        <f t="shared" si="470"/>
        <v>28005</v>
      </c>
      <c r="AZ1466">
        <v>3</v>
      </c>
      <c r="BA1466" s="7" t="s">
        <v>2971</v>
      </c>
      <c r="BF1466" s="1">
        <v>10363</v>
      </c>
      <c r="BG1466" s="1">
        <v>467</v>
      </c>
      <c r="BH1466" s="1">
        <f t="shared" si="479"/>
        <v>10830</v>
      </c>
    </row>
    <row r="1467" spans="1:72" hidden="1" outlineLevel="1" x14ac:dyDescent="0.2">
      <c r="A1467" t="s">
        <v>331</v>
      </c>
      <c r="B1467" t="s">
        <v>1032</v>
      </c>
      <c r="C1467" s="25">
        <v>19157</v>
      </c>
      <c r="F1467" s="1">
        <f t="shared" si="478"/>
        <v>14293</v>
      </c>
      <c r="G1467" s="1">
        <v>13084</v>
      </c>
      <c r="I1467" s="1">
        <v>9092</v>
      </c>
      <c r="J1467" s="2" t="str">
        <f t="shared" si="472"/>
        <v/>
      </c>
      <c r="K1467" s="2">
        <f t="shared" si="473"/>
        <v>0.63611558105366262</v>
      </c>
      <c r="L1467" s="10" t="str">
        <f t="shared" si="471"/>
        <v/>
      </c>
      <c r="M1467" s="9" t="str">
        <f t="shared" si="459"/>
        <v/>
      </c>
      <c r="N1467" s="8" t="str">
        <f t="shared" si="460"/>
        <v/>
      </c>
      <c r="O1467" s="2" t="str">
        <f t="shared" si="474"/>
        <v>-</v>
      </c>
      <c r="P1467" s="2" t="str">
        <f t="shared" si="475"/>
        <v>-</v>
      </c>
      <c r="Q1467" s="2" t="str">
        <f t="shared" si="476"/>
        <v>-</v>
      </c>
      <c r="R1467" s="2" t="str">
        <f t="shared" si="477"/>
        <v>-</v>
      </c>
      <c r="AS1467" t="s">
        <v>331</v>
      </c>
      <c r="AT1467" t="s">
        <v>1032</v>
      </c>
      <c r="AW1467" s="42">
        <v>28</v>
      </c>
      <c r="AX1467" s="44">
        <v>7</v>
      </c>
      <c r="AY1467" s="48">
        <f t="shared" si="470"/>
        <v>28007</v>
      </c>
      <c r="AZ1467">
        <v>2</v>
      </c>
      <c r="BA1467" s="7" t="s">
        <v>2971</v>
      </c>
      <c r="BF1467" s="1">
        <v>13084</v>
      </c>
      <c r="BG1467" s="1">
        <v>1209</v>
      </c>
      <c r="BH1467" s="1">
        <f t="shared" si="479"/>
        <v>14293</v>
      </c>
    </row>
    <row r="1468" spans="1:72" hidden="1" outlineLevel="1" x14ac:dyDescent="0.2">
      <c r="A1468" t="s">
        <v>1018</v>
      </c>
      <c r="B1468" t="s">
        <v>1032</v>
      </c>
      <c r="C1468" s="25">
        <v>8730</v>
      </c>
      <c r="F1468" s="1">
        <f t="shared" si="478"/>
        <v>6105</v>
      </c>
      <c r="G1468" s="1">
        <v>5891</v>
      </c>
      <c r="H1468" s="33"/>
      <c r="I1468" s="1">
        <v>4116</v>
      </c>
      <c r="J1468" s="2" t="str">
        <f t="shared" si="472"/>
        <v/>
      </c>
      <c r="K1468" s="2">
        <f t="shared" si="473"/>
        <v>0.67420147420147425</v>
      </c>
      <c r="L1468" s="10" t="str">
        <f t="shared" si="471"/>
        <v/>
      </c>
      <c r="M1468" s="9" t="str">
        <f t="shared" si="459"/>
        <v/>
      </c>
      <c r="N1468" s="8" t="str">
        <f t="shared" si="460"/>
        <v/>
      </c>
      <c r="O1468" s="2" t="str">
        <f t="shared" si="474"/>
        <v>-</v>
      </c>
      <c r="P1468" s="2" t="str">
        <f t="shared" si="475"/>
        <v>-</v>
      </c>
      <c r="Q1468" s="2" t="str">
        <f t="shared" si="476"/>
        <v>-</v>
      </c>
      <c r="R1468" s="2" t="str">
        <f t="shared" si="477"/>
        <v>-</v>
      </c>
      <c r="AS1468" t="s">
        <v>1018</v>
      </c>
      <c r="AT1468" t="s">
        <v>1032</v>
      </c>
      <c r="AW1468" s="42">
        <v>28</v>
      </c>
      <c r="AX1468" s="44">
        <v>9</v>
      </c>
      <c r="AY1468" s="48">
        <f t="shared" si="470"/>
        <v>28009</v>
      </c>
      <c r="AZ1468">
        <v>1</v>
      </c>
      <c r="BA1468" s="7" t="s">
        <v>2971</v>
      </c>
      <c r="BF1468" s="1">
        <v>5891</v>
      </c>
      <c r="BG1468" s="1">
        <v>214</v>
      </c>
      <c r="BH1468" s="1">
        <f t="shared" si="479"/>
        <v>6105</v>
      </c>
    </row>
    <row r="1469" spans="1:72" hidden="1" outlineLevel="1" x14ac:dyDescent="0.2">
      <c r="A1469" t="s">
        <v>612</v>
      </c>
      <c r="B1469" t="s">
        <v>1032</v>
      </c>
      <c r="C1469" s="25">
        <v>33904</v>
      </c>
      <c r="F1469" s="1">
        <f t="shared" si="478"/>
        <v>30176</v>
      </c>
      <c r="G1469" s="1">
        <v>25244</v>
      </c>
      <c r="H1469" s="33"/>
      <c r="I1469" s="1">
        <v>15428</v>
      </c>
      <c r="J1469" s="2" t="str">
        <f t="shared" si="472"/>
        <v/>
      </c>
      <c r="K1469" s="2">
        <f t="shared" si="473"/>
        <v>0.51126723223753978</v>
      </c>
      <c r="L1469" s="10" t="str">
        <f t="shared" si="471"/>
        <v/>
      </c>
      <c r="M1469" s="9" t="str">
        <f t="shared" si="459"/>
        <v/>
      </c>
      <c r="N1469" s="8" t="str">
        <f t="shared" si="460"/>
        <v/>
      </c>
      <c r="O1469" s="2" t="str">
        <f t="shared" si="474"/>
        <v>-</v>
      </c>
      <c r="P1469" s="2" t="str">
        <f t="shared" si="475"/>
        <v>-</v>
      </c>
      <c r="Q1469" s="2" t="str">
        <f t="shared" si="476"/>
        <v>-</v>
      </c>
      <c r="R1469" s="2" t="str">
        <f t="shared" si="477"/>
        <v>-</v>
      </c>
      <c r="AS1469" t="s">
        <v>612</v>
      </c>
      <c r="AT1469" t="s">
        <v>1032</v>
      </c>
      <c r="AW1469" s="42">
        <v>28</v>
      </c>
      <c r="AX1469" s="44">
        <v>11</v>
      </c>
      <c r="AY1469" s="48">
        <f t="shared" si="470"/>
        <v>28011</v>
      </c>
      <c r="AZ1469">
        <v>2</v>
      </c>
      <c r="BA1469" s="7" t="s">
        <v>2971</v>
      </c>
      <c r="BF1469" s="1">
        <v>25244</v>
      </c>
      <c r="BG1469" s="1">
        <v>4932</v>
      </c>
      <c r="BH1469" s="1">
        <f t="shared" si="479"/>
        <v>30176</v>
      </c>
    </row>
    <row r="1470" spans="1:72" hidden="1" outlineLevel="1" x14ac:dyDescent="0.2">
      <c r="A1470" t="s">
        <v>1114</v>
      </c>
      <c r="B1470" t="s">
        <v>1032</v>
      </c>
      <c r="C1470" s="25">
        <v>14843</v>
      </c>
      <c r="F1470" s="1">
        <f t="shared" si="478"/>
        <v>10128</v>
      </c>
      <c r="G1470" s="1">
        <v>9554</v>
      </c>
      <c r="I1470" s="1">
        <v>7068</v>
      </c>
      <c r="J1470" s="2" t="str">
        <f t="shared" si="472"/>
        <v/>
      </c>
      <c r="K1470" s="2">
        <f t="shared" si="473"/>
        <v>0.69786729857819907</v>
      </c>
      <c r="L1470" s="10" t="str">
        <f t="shared" si="471"/>
        <v/>
      </c>
      <c r="M1470" s="9" t="str">
        <f t="shared" si="459"/>
        <v/>
      </c>
      <c r="N1470" s="8" t="str">
        <f t="shared" si="460"/>
        <v/>
      </c>
      <c r="O1470" s="2" t="str">
        <f t="shared" si="474"/>
        <v>-</v>
      </c>
      <c r="P1470" s="2" t="str">
        <f t="shared" si="475"/>
        <v>-</v>
      </c>
      <c r="Q1470" s="2" t="str">
        <f t="shared" si="476"/>
        <v>-</v>
      </c>
      <c r="R1470" s="2" t="str">
        <f t="shared" si="477"/>
        <v>-</v>
      </c>
      <c r="AS1470" t="s">
        <v>1114</v>
      </c>
      <c r="AT1470" t="s">
        <v>1032</v>
      </c>
      <c r="AW1470" s="42">
        <v>28</v>
      </c>
      <c r="AX1470" s="44">
        <v>13</v>
      </c>
      <c r="AY1470" s="48">
        <f t="shared" si="470"/>
        <v>28013</v>
      </c>
      <c r="AZ1470">
        <v>1</v>
      </c>
      <c r="BA1470" s="7" t="s">
        <v>2971</v>
      </c>
      <c r="BF1470" s="1">
        <v>9554</v>
      </c>
      <c r="BG1470" s="1">
        <v>574</v>
      </c>
      <c r="BH1470" s="1">
        <f t="shared" si="479"/>
        <v>10128</v>
      </c>
    </row>
    <row r="1471" spans="1:72" hidden="1" outlineLevel="1" x14ac:dyDescent="0.2">
      <c r="A1471" t="s">
        <v>1563</v>
      </c>
      <c r="B1471" t="s">
        <v>1032</v>
      </c>
      <c r="C1471" s="25">
        <v>10423</v>
      </c>
      <c r="F1471" s="1">
        <f t="shared" si="478"/>
        <v>8553</v>
      </c>
      <c r="G1471" s="1">
        <v>7893</v>
      </c>
      <c r="H1471" s="33"/>
      <c r="I1471" s="1">
        <v>5992</v>
      </c>
      <c r="J1471" s="2" t="str">
        <f t="shared" si="472"/>
        <v/>
      </c>
      <c r="K1471" s="2">
        <f t="shared" si="473"/>
        <v>0.7005728983982229</v>
      </c>
      <c r="L1471" s="10" t="str">
        <f t="shared" si="471"/>
        <v/>
      </c>
      <c r="M1471" s="9" t="str">
        <f t="shared" si="459"/>
        <v/>
      </c>
      <c r="N1471" s="8" t="str">
        <f t="shared" si="460"/>
        <v/>
      </c>
      <c r="O1471" s="2" t="str">
        <f t="shared" si="474"/>
        <v>-</v>
      </c>
      <c r="P1471" s="2" t="str">
        <f t="shared" si="475"/>
        <v>-</v>
      </c>
      <c r="Q1471" s="2" t="str">
        <f t="shared" si="476"/>
        <v>-</v>
      </c>
      <c r="R1471" s="2" t="str">
        <f t="shared" si="477"/>
        <v>-</v>
      </c>
      <c r="AS1471" t="s">
        <v>1563</v>
      </c>
      <c r="AT1471" t="s">
        <v>1032</v>
      </c>
      <c r="AW1471" s="42">
        <v>28</v>
      </c>
      <c r="AX1471" s="44">
        <v>15</v>
      </c>
      <c r="AY1471" s="48">
        <f t="shared" si="470"/>
        <v>28015</v>
      </c>
      <c r="AZ1471">
        <v>2</v>
      </c>
      <c r="BA1471" s="7" t="s">
        <v>2971</v>
      </c>
      <c r="BF1471" s="1">
        <v>7893</v>
      </c>
      <c r="BG1471" s="1">
        <v>660</v>
      </c>
      <c r="BH1471" s="1">
        <f t="shared" si="479"/>
        <v>8553</v>
      </c>
    </row>
    <row r="1472" spans="1:72" hidden="1" outlineLevel="1" x14ac:dyDescent="0.2">
      <c r="A1472" t="s">
        <v>369</v>
      </c>
      <c r="B1472" t="s">
        <v>1032</v>
      </c>
      <c r="C1472" s="25">
        <v>17416</v>
      </c>
      <c r="F1472" s="1">
        <f t="shared" si="478"/>
        <v>12833</v>
      </c>
      <c r="G1472" s="1">
        <v>12006</v>
      </c>
      <c r="H1472" s="33"/>
      <c r="I1472" s="1">
        <v>8503</v>
      </c>
      <c r="J1472" s="2" t="str">
        <f t="shared" si="472"/>
        <v/>
      </c>
      <c r="K1472" s="2">
        <f t="shared" si="473"/>
        <v>0.66258863866593942</v>
      </c>
      <c r="L1472" s="10" t="str">
        <f t="shared" si="471"/>
        <v/>
      </c>
      <c r="M1472" s="9" t="str">
        <f t="shared" si="459"/>
        <v/>
      </c>
      <c r="N1472" s="8" t="str">
        <f t="shared" si="460"/>
        <v/>
      </c>
      <c r="O1472" s="2" t="str">
        <f t="shared" si="474"/>
        <v>-</v>
      </c>
      <c r="P1472" s="2" t="str">
        <f t="shared" si="475"/>
        <v>-</v>
      </c>
      <c r="Q1472" s="2" t="str">
        <f t="shared" si="476"/>
        <v>-</v>
      </c>
      <c r="R1472" s="2" t="str">
        <f t="shared" si="477"/>
        <v>-</v>
      </c>
      <c r="AS1472" t="s">
        <v>369</v>
      </c>
      <c r="AT1472" t="s">
        <v>1032</v>
      </c>
      <c r="AW1472" s="42">
        <v>28</v>
      </c>
      <c r="AX1472" s="44">
        <v>17</v>
      </c>
      <c r="AY1472" s="48">
        <f t="shared" si="470"/>
        <v>28017</v>
      </c>
      <c r="AZ1472">
        <v>1</v>
      </c>
      <c r="BA1472" s="7" t="s">
        <v>2971</v>
      </c>
      <c r="BF1472" s="1">
        <v>12006</v>
      </c>
      <c r="BG1472" s="1">
        <v>827</v>
      </c>
      <c r="BH1472" s="1">
        <f t="shared" si="479"/>
        <v>12833</v>
      </c>
    </row>
    <row r="1473" spans="1:60" hidden="1" outlineLevel="1" x14ac:dyDescent="0.2">
      <c r="A1473" t="s">
        <v>2924</v>
      </c>
      <c r="B1473" t="s">
        <v>1032</v>
      </c>
      <c r="C1473" s="25">
        <v>8346</v>
      </c>
      <c r="F1473" s="1">
        <f t="shared" si="478"/>
        <v>6658</v>
      </c>
      <c r="G1473" s="1">
        <v>5625</v>
      </c>
      <c r="H1473" s="33"/>
      <c r="I1473" s="1">
        <v>4273</v>
      </c>
      <c r="J1473" s="2" t="str">
        <f t="shared" si="472"/>
        <v/>
      </c>
      <c r="K1473" s="2">
        <f t="shared" si="473"/>
        <v>0.6417843196155002</v>
      </c>
      <c r="L1473" s="10" t="str">
        <f t="shared" si="471"/>
        <v/>
      </c>
      <c r="M1473" s="9" t="str">
        <f t="shared" si="459"/>
        <v/>
      </c>
      <c r="N1473" s="8" t="str">
        <f t="shared" si="460"/>
        <v/>
      </c>
      <c r="O1473" s="2" t="str">
        <f t="shared" si="474"/>
        <v>-</v>
      </c>
      <c r="P1473" s="2" t="str">
        <f t="shared" si="475"/>
        <v>-</v>
      </c>
      <c r="Q1473" s="2" t="str">
        <f t="shared" si="476"/>
        <v>-</v>
      </c>
      <c r="R1473" s="2" t="str">
        <f t="shared" si="477"/>
        <v>-</v>
      </c>
      <c r="AS1473" t="s">
        <v>2924</v>
      </c>
      <c r="AT1473" t="s">
        <v>1032</v>
      </c>
      <c r="AW1473" s="42">
        <v>28</v>
      </c>
      <c r="AX1473" s="44">
        <v>19</v>
      </c>
      <c r="AY1473" s="48">
        <f t="shared" si="470"/>
        <v>28019</v>
      </c>
      <c r="AZ1473">
        <v>1</v>
      </c>
      <c r="BA1473" s="7" t="s">
        <v>2971</v>
      </c>
      <c r="BF1473" s="1">
        <v>5625</v>
      </c>
      <c r="BG1473" s="1">
        <v>1033</v>
      </c>
      <c r="BH1473" s="1">
        <f t="shared" si="479"/>
        <v>6658</v>
      </c>
    </row>
    <row r="1474" spans="1:60" hidden="1" outlineLevel="1" x14ac:dyDescent="0.2">
      <c r="A1474" t="s">
        <v>862</v>
      </c>
      <c r="B1474" t="s">
        <v>1032</v>
      </c>
      <c r="C1474" s="25">
        <v>9349</v>
      </c>
      <c r="F1474" s="1">
        <f t="shared" si="478"/>
        <v>8595</v>
      </c>
      <c r="G1474" s="1">
        <v>8093</v>
      </c>
      <c r="H1474" s="33"/>
      <c r="I1474" s="1">
        <v>5484</v>
      </c>
      <c r="J1474" s="2" t="str">
        <f t="shared" si="472"/>
        <v/>
      </c>
      <c r="K1474" s="2">
        <f t="shared" si="473"/>
        <v>0.63804537521815008</v>
      </c>
      <c r="L1474" s="10" t="str">
        <f t="shared" si="471"/>
        <v/>
      </c>
      <c r="M1474" s="9" t="str">
        <f t="shared" ref="M1474:M1537" si="480">IF(T1474&gt;0,RANK(T1474,$S1474:$AP1474),"")</f>
        <v/>
      </c>
      <c r="N1474" s="8" t="str">
        <f t="shared" ref="N1474:N1537" si="481">IF(U1474&gt;0,RANK(U1474,$S1474:$AP1474),"")</f>
        <v/>
      </c>
      <c r="O1474" s="2" t="str">
        <f t="shared" si="474"/>
        <v>-</v>
      </c>
      <c r="P1474" s="2" t="str">
        <f t="shared" si="475"/>
        <v>-</v>
      </c>
      <c r="Q1474" s="2" t="str">
        <f t="shared" si="476"/>
        <v>-</v>
      </c>
      <c r="R1474" s="2" t="str">
        <f t="shared" si="477"/>
        <v>-</v>
      </c>
      <c r="AS1474" t="s">
        <v>862</v>
      </c>
      <c r="AT1474" t="s">
        <v>1032</v>
      </c>
      <c r="AW1474" s="42">
        <v>28</v>
      </c>
      <c r="AX1474" s="44">
        <v>21</v>
      </c>
      <c r="AY1474" s="48">
        <f t="shared" si="470"/>
        <v>28021</v>
      </c>
      <c r="AZ1474">
        <v>2</v>
      </c>
      <c r="BA1474" s="7" t="s">
        <v>2971</v>
      </c>
      <c r="BF1474" s="1">
        <v>8093</v>
      </c>
      <c r="BG1474" s="1">
        <v>502</v>
      </c>
      <c r="BH1474" s="1">
        <f t="shared" si="479"/>
        <v>8595</v>
      </c>
    </row>
    <row r="1475" spans="1:60" hidden="1" outlineLevel="1" x14ac:dyDescent="0.2">
      <c r="A1475" t="s">
        <v>2912</v>
      </c>
      <c r="B1475" t="s">
        <v>1032</v>
      </c>
      <c r="C1475" s="25">
        <v>16556</v>
      </c>
      <c r="F1475" s="1">
        <f t="shared" si="478"/>
        <v>13382</v>
      </c>
      <c r="G1475" s="1">
        <v>12589</v>
      </c>
      <c r="I1475" s="1">
        <v>8253</v>
      </c>
      <c r="J1475" s="2" t="str">
        <f t="shared" si="472"/>
        <v/>
      </c>
      <c r="K1475" s="2">
        <f t="shared" si="473"/>
        <v>0.61672395755492448</v>
      </c>
      <c r="L1475" s="10" t="str">
        <f t="shared" si="471"/>
        <v/>
      </c>
      <c r="M1475" s="9" t="str">
        <f t="shared" si="480"/>
        <v/>
      </c>
      <c r="N1475" s="8" t="str">
        <f t="shared" si="481"/>
        <v/>
      </c>
      <c r="O1475" s="2" t="str">
        <f t="shared" si="474"/>
        <v>-</v>
      </c>
      <c r="P1475" s="2" t="str">
        <f t="shared" si="475"/>
        <v>-</v>
      </c>
      <c r="Q1475" s="2" t="str">
        <f t="shared" si="476"/>
        <v>-</v>
      </c>
      <c r="R1475" s="2" t="str">
        <f t="shared" si="477"/>
        <v>-</v>
      </c>
      <c r="AS1475" t="s">
        <v>2912</v>
      </c>
      <c r="AT1475" t="s">
        <v>1032</v>
      </c>
      <c r="AW1475" s="42">
        <v>28</v>
      </c>
      <c r="AX1475" s="44">
        <v>23</v>
      </c>
      <c r="AY1475" s="48">
        <f t="shared" si="470"/>
        <v>28023</v>
      </c>
      <c r="AZ1475">
        <v>4</v>
      </c>
      <c r="BA1475" s="7" t="s">
        <v>2971</v>
      </c>
      <c r="BF1475" s="1">
        <v>12589</v>
      </c>
      <c r="BG1475" s="1">
        <v>793</v>
      </c>
      <c r="BH1475" s="1">
        <f t="shared" si="479"/>
        <v>13382</v>
      </c>
    </row>
    <row r="1476" spans="1:60" hidden="1" outlineLevel="1" x14ac:dyDescent="0.2">
      <c r="A1476" t="s">
        <v>2913</v>
      </c>
      <c r="B1476" t="s">
        <v>1032</v>
      </c>
      <c r="C1476" s="25">
        <v>20427</v>
      </c>
      <c r="F1476" s="1">
        <f t="shared" si="478"/>
        <v>14917</v>
      </c>
      <c r="G1476" s="1">
        <v>14186</v>
      </c>
      <c r="H1476" s="33"/>
      <c r="I1476" s="1">
        <v>11072</v>
      </c>
      <c r="J1476" s="2" t="str">
        <f t="shared" si="472"/>
        <v/>
      </c>
      <c r="K1476" s="2">
        <f t="shared" si="473"/>
        <v>0.74224039686263998</v>
      </c>
      <c r="L1476" s="10" t="str">
        <f t="shared" si="471"/>
        <v/>
      </c>
      <c r="M1476" s="9" t="str">
        <f t="shared" si="480"/>
        <v/>
      </c>
      <c r="N1476" s="8" t="str">
        <f t="shared" si="481"/>
        <v/>
      </c>
      <c r="O1476" s="2" t="str">
        <f t="shared" si="474"/>
        <v>-</v>
      </c>
      <c r="P1476" s="2" t="str">
        <f t="shared" si="475"/>
        <v>-</v>
      </c>
      <c r="Q1476" s="2" t="str">
        <f t="shared" si="476"/>
        <v>-</v>
      </c>
      <c r="R1476" s="2" t="str">
        <f t="shared" si="477"/>
        <v>-</v>
      </c>
      <c r="AS1476" t="s">
        <v>2913</v>
      </c>
      <c r="AT1476" t="s">
        <v>1032</v>
      </c>
      <c r="AW1476" s="42">
        <v>28</v>
      </c>
      <c r="AX1476" s="44">
        <v>25</v>
      </c>
      <c r="AY1476" s="48">
        <f t="shared" si="470"/>
        <v>28025</v>
      </c>
      <c r="AZ1476">
        <v>1</v>
      </c>
      <c r="BA1476" s="7" t="s">
        <v>2971</v>
      </c>
      <c r="BF1476" s="1">
        <v>14186</v>
      </c>
      <c r="BG1476" s="1">
        <v>731</v>
      </c>
      <c r="BH1476" s="1">
        <f t="shared" si="479"/>
        <v>14917</v>
      </c>
    </row>
    <row r="1477" spans="1:60" hidden="1" outlineLevel="1" x14ac:dyDescent="0.2">
      <c r="A1477" t="s">
        <v>884</v>
      </c>
      <c r="B1477" t="s">
        <v>1032</v>
      </c>
      <c r="C1477" s="25">
        <v>25709</v>
      </c>
      <c r="F1477" s="1">
        <f t="shared" si="478"/>
        <v>17146</v>
      </c>
      <c r="G1477" s="1">
        <v>14904</v>
      </c>
      <c r="H1477" s="33"/>
      <c r="I1477" s="1">
        <v>10549</v>
      </c>
      <c r="J1477" s="2" t="str">
        <f t="shared" si="472"/>
        <v/>
      </c>
      <c r="K1477" s="2">
        <f t="shared" si="473"/>
        <v>0.61524553831797502</v>
      </c>
      <c r="L1477" s="10" t="str">
        <f t="shared" si="471"/>
        <v/>
      </c>
      <c r="M1477" s="9" t="str">
        <f t="shared" si="480"/>
        <v/>
      </c>
      <c r="N1477" s="8" t="str">
        <f t="shared" si="481"/>
        <v/>
      </c>
      <c r="O1477" s="2" t="str">
        <f t="shared" si="474"/>
        <v>-</v>
      </c>
      <c r="P1477" s="2" t="str">
        <f t="shared" si="475"/>
        <v>-</v>
      </c>
      <c r="Q1477" s="2" t="str">
        <f t="shared" si="476"/>
        <v>-</v>
      </c>
      <c r="R1477" s="2" t="str">
        <f t="shared" si="477"/>
        <v>-</v>
      </c>
      <c r="AS1477" t="s">
        <v>884</v>
      </c>
      <c r="AT1477" t="s">
        <v>1032</v>
      </c>
      <c r="AW1477" s="42">
        <v>28</v>
      </c>
      <c r="AX1477" s="44">
        <v>27</v>
      </c>
      <c r="AY1477" s="48">
        <f t="shared" si="470"/>
        <v>28027</v>
      </c>
      <c r="AZ1477">
        <v>2</v>
      </c>
      <c r="BA1477" s="7" t="s">
        <v>2971</v>
      </c>
      <c r="BF1477" s="1">
        <v>14904</v>
      </c>
      <c r="BG1477" s="1">
        <v>2242</v>
      </c>
      <c r="BH1477" s="1">
        <f t="shared" si="479"/>
        <v>17146</v>
      </c>
    </row>
    <row r="1478" spans="1:60" hidden="1" outlineLevel="1" x14ac:dyDescent="0.2">
      <c r="A1478" t="s">
        <v>2154</v>
      </c>
      <c r="B1478" t="s">
        <v>1032</v>
      </c>
      <c r="C1478" s="25">
        <v>28955</v>
      </c>
      <c r="F1478" s="1">
        <f t="shared" si="478"/>
        <v>20734</v>
      </c>
      <c r="G1478" s="1">
        <v>19611</v>
      </c>
      <c r="I1478" s="1">
        <v>14123</v>
      </c>
      <c r="J1478" s="2" t="str">
        <f t="shared" si="472"/>
        <v/>
      </c>
      <c r="K1478" s="2">
        <f t="shared" si="473"/>
        <v>0.68115173145558017</v>
      </c>
      <c r="L1478" s="10" t="str">
        <f t="shared" si="471"/>
        <v/>
      </c>
      <c r="M1478" s="9" t="str">
        <f t="shared" si="480"/>
        <v/>
      </c>
      <c r="N1478" s="8" t="str">
        <f t="shared" si="481"/>
        <v/>
      </c>
      <c r="O1478" s="2" t="str">
        <f t="shared" si="474"/>
        <v>-</v>
      </c>
      <c r="P1478" s="2" t="str">
        <f t="shared" si="475"/>
        <v>-</v>
      </c>
      <c r="Q1478" s="2" t="str">
        <f t="shared" si="476"/>
        <v>-</v>
      </c>
      <c r="R1478" s="2" t="str">
        <f t="shared" si="477"/>
        <v>-</v>
      </c>
      <c r="AS1478" t="s">
        <v>2154</v>
      </c>
      <c r="AT1478" t="s">
        <v>1032</v>
      </c>
      <c r="AW1478" s="42">
        <v>28</v>
      </c>
      <c r="AX1478" s="44">
        <v>29</v>
      </c>
      <c r="AY1478" s="48">
        <f t="shared" si="470"/>
        <v>28029</v>
      </c>
      <c r="AZ1478">
        <v>2</v>
      </c>
      <c r="BA1478" s="7" t="s">
        <v>2971</v>
      </c>
      <c r="BF1478" s="1">
        <v>19611</v>
      </c>
      <c r="BG1478" s="1">
        <v>1123</v>
      </c>
      <c r="BH1478" s="1">
        <f t="shared" si="479"/>
        <v>20734</v>
      </c>
    </row>
    <row r="1479" spans="1:60" hidden="1" outlineLevel="1" x14ac:dyDescent="0.2">
      <c r="A1479" t="s">
        <v>1419</v>
      </c>
      <c r="B1479" t="s">
        <v>1032</v>
      </c>
      <c r="C1479" s="25">
        <v>19607</v>
      </c>
      <c r="F1479" s="1">
        <f t="shared" si="478"/>
        <v>14864</v>
      </c>
      <c r="G1479" s="1">
        <v>14430</v>
      </c>
      <c r="H1479" s="33"/>
      <c r="I1479" s="1">
        <v>9348</v>
      </c>
      <c r="J1479" s="2" t="str">
        <f t="shared" si="472"/>
        <v/>
      </c>
      <c r="K1479" s="2">
        <f t="shared" si="473"/>
        <v>0.62890204520990312</v>
      </c>
      <c r="L1479" s="10" t="str">
        <f t="shared" si="471"/>
        <v/>
      </c>
      <c r="M1479" s="9" t="str">
        <f t="shared" si="480"/>
        <v/>
      </c>
      <c r="N1479" s="8" t="str">
        <f t="shared" si="481"/>
        <v/>
      </c>
      <c r="O1479" s="2" t="str">
        <f t="shared" si="474"/>
        <v>-</v>
      </c>
      <c r="P1479" s="2" t="str">
        <f t="shared" si="475"/>
        <v>-</v>
      </c>
      <c r="Q1479" s="2" t="str">
        <f t="shared" si="476"/>
        <v>-</v>
      </c>
      <c r="R1479" s="2" t="str">
        <f t="shared" si="477"/>
        <v>-</v>
      </c>
      <c r="AS1479" t="s">
        <v>1419</v>
      </c>
      <c r="AT1479" t="s">
        <v>1032</v>
      </c>
      <c r="AW1479" s="42">
        <v>28</v>
      </c>
      <c r="AX1479" s="44">
        <v>31</v>
      </c>
      <c r="AY1479" s="48">
        <f t="shared" si="470"/>
        <v>28031</v>
      </c>
      <c r="AZ1479">
        <v>3</v>
      </c>
      <c r="BA1479" s="7" t="s">
        <v>2971</v>
      </c>
      <c r="BF1479" s="1">
        <v>14430</v>
      </c>
      <c r="BG1479" s="1">
        <v>434</v>
      </c>
      <c r="BH1479" s="1">
        <f t="shared" si="479"/>
        <v>14864</v>
      </c>
    </row>
    <row r="1480" spans="1:60" hidden="1" outlineLevel="1" x14ac:dyDescent="0.2">
      <c r="A1480" t="s">
        <v>793</v>
      </c>
      <c r="B1480" t="s">
        <v>1032</v>
      </c>
      <c r="C1480" s="25">
        <v>166234</v>
      </c>
      <c r="F1480" s="1">
        <f t="shared" si="478"/>
        <v>100023</v>
      </c>
      <c r="G1480" s="1">
        <v>94337</v>
      </c>
      <c r="I1480" s="1">
        <v>65794</v>
      </c>
      <c r="J1480" s="2" t="str">
        <f t="shared" si="472"/>
        <v/>
      </c>
      <c r="K1480" s="2">
        <f t="shared" si="473"/>
        <v>0.65778870859702265</v>
      </c>
      <c r="L1480" s="10" t="str">
        <f t="shared" si="471"/>
        <v/>
      </c>
      <c r="M1480" s="9" t="str">
        <f t="shared" si="480"/>
        <v/>
      </c>
      <c r="N1480" s="8" t="str">
        <f t="shared" si="481"/>
        <v/>
      </c>
      <c r="O1480" s="2" t="str">
        <f t="shared" si="474"/>
        <v>-</v>
      </c>
      <c r="P1480" s="2" t="str">
        <f t="shared" si="475"/>
        <v>-</v>
      </c>
      <c r="Q1480" s="2" t="str">
        <f t="shared" si="476"/>
        <v>-</v>
      </c>
      <c r="R1480" s="2" t="str">
        <f t="shared" si="477"/>
        <v>-</v>
      </c>
      <c r="AS1480" t="s">
        <v>793</v>
      </c>
      <c r="AT1480" t="s">
        <v>1032</v>
      </c>
      <c r="AW1480" s="42">
        <v>28</v>
      </c>
      <c r="AX1480" s="44">
        <v>33</v>
      </c>
      <c r="AY1480" s="48">
        <f t="shared" si="470"/>
        <v>28033</v>
      </c>
      <c r="AZ1480">
        <v>1</v>
      </c>
      <c r="BA1480" s="7" t="s">
        <v>2971</v>
      </c>
      <c r="BF1480" s="1">
        <v>94337</v>
      </c>
      <c r="BG1480" s="1">
        <v>5686</v>
      </c>
      <c r="BH1480" s="1">
        <f t="shared" si="479"/>
        <v>100023</v>
      </c>
    </row>
    <row r="1481" spans="1:60" hidden="1" outlineLevel="1" x14ac:dyDescent="0.2">
      <c r="A1481" t="s">
        <v>2155</v>
      </c>
      <c r="B1481" t="s">
        <v>1032</v>
      </c>
      <c r="C1481" s="25">
        <v>76894</v>
      </c>
      <c r="F1481" s="1">
        <f t="shared" si="478"/>
        <v>46557</v>
      </c>
      <c r="G1481" s="1">
        <v>43710</v>
      </c>
      <c r="H1481" s="33"/>
      <c r="I1481" s="1">
        <v>30236</v>
      </c>
      <c r="J1481" s="2" t="str">
        <f t="shared" si="472"/>
        <v/>
      </c>
      <c r="K1481" s="2">
        <f t="shared" si="473"/>
        <v>0.64944047082071443</v>
      </c>
      <c r="L1481" s="10" t="str">
        <f t="shared" si="471"/>
        <v/>
      </c>
      <c r="M1481" s="9" t="str">
        <f t="shared" si="480"/>
        <v/>
      </c>
      <c r="N1481" s="8" t="str">
        <f t="shared" si="481"/>
        <v/>
      </c>
      <c r="O1481" s="2" t="str">
        <f t="shared" si="474"/>
        <v>-</v>
      </c>
      <c r="P1481" s="2" t="str">
        <f t="shared" si="475"/>
        <v>-</v>
      </c>
      <c r="Q1481" s="2" t="str">
        <f t="shared" si="476"/>
        <v>-</v>
      </c>
      <c r="R1481" s="2" t="str">
        <f t="shared" si="477"/>
        <v>-</v>
      </c>
      <c r="AS1481" t="s">
        <v>2155</v>
      </c>
      <c r="AT1481" t="s">
        <v>1032</v>
      </c>
      <c r="AW1481" s="42">
        <v>28</v>
      </c>
      <c r="AX1481" s="44">
        <v>35</v>
      </c>
      <c r="AY1481" s="48">
        <f t="shared" si="470"/>
        <v>28035</v>
      </c>
      <c r="AZ1481">
        <v>4</v>
      </c>
      <c r="BA1481" s="7" t="s">
        <v>2971</v>
      </c>
      <c r="BF1481" s="1">
        <v>43710</v>
      </c>
      <c r="BG1481" s="1">
        <v>2847</v>
      </c>
      <c r="BH1481" s="1">
        <f t="shared" si="479"/>
        <v>46557</v>
      </c>
    </row>
    <row r="1482" spans="1:60" hidden="1" outlineLevel="1" x14ac:dyDescent="0.2">
      <c r="A1482" t="s">
        <v>1057</v>
      </c>
      <c r="B1482" t="s">
        <v>1032</v>
      </c>
      <c r="C1482" s="25">
        <v>7918</v>
      </c>
      <c r="F1482" s="1">
        <f t="shared" si="478"/>
        <v>6160</v>
      </c>
      <c r="G1482" s="1">
        <v>5948</v>
      </c>
      <c r="H1482" s="33"/>
      <c r="I1482" s="1">
        <v>4493</v>
      </c>
      <c r="J1482" s="2" t="str">
        <f t="shared" si="472"/>
        <v/>
      </c>
      <c r="K1482" s="2">
        <f t="shared" si="473"/>
        <v>0.72938311688311686</v>
      </c>
      <c r="L1482" s="10" t="str">
        <f t="shared" si="471"/>
        <v/>
      </c>
      <c r="M1482" s="9" t="str">
        <f t="shared" si="480"/>
        <v/>
      </c>
      <c r="N1482" s="8" t="str">
        <f t="shared" si="481"/>
        <v/>
      </c>
      <c r="O1482" s="2" t="str">
        <f t="shared" si="474"/>
        <v>-</v>
      </c>
      <c r="P1482" s="2" t="str">
        <f t="shared" si="475"/>
        <v>-</v>
      </c>
      <c r="Q1482" s="2" t="str">
        <f t="shared" si="476"/>
        <v>-</v>
      </c>
      <c r="R1482" s="2" t="str">
        <f t="shared" si="477"/>
        <v>-</v>
      </c>
      <c r="AS1482" t="s">
        <v>1057</v>
      </c>
      <c r="AT1482" t="s">
        <v>1032</v>
      </c>
      <c r="AW1482" s="42">
        <v>28</v>
      </c>
      <c r="AX1482" s="44">
        <v>37</v>
      </c>
      <c r="AY1482" s="48">
        <f t="shared" si="470"/>
        <v>28037</v>
      </c>
      <c r="AZ1482">
        <v>3</v>
      </c>
      <c r="BA1482" s="7" t="s">
        <v>2971</v>
      </c>
      <c r="BF1482" s="1">
        <v>5948</v>
      </c>
      <c r="BG1482" s="1">
        <v>212</v>
      </c>
      <c r="BH1482" s="1">
        <f t="shared" si="479"/>
        <v>6160</v>
      </c>
    </row>
    <row r="1483" spans="1:60" hidden="1" outlineLevel="1" x14ac:dyDescent="0.2">
      <c r="A1483" t="s">
        <v>2117</v>
      </c>
      <c r="B1483" t="s">
        <v>1032</v>
      </c>
      <c r="C1483" s="25">
        <v>22930</v>
      </c>
      <c r="F1483" s="1">
        <f t="shared" si="478"/>
        <v>16274</v>
      </c>
      <c r="G1483" s="1">
        <v>15240</v>
      </c>
      <c r="I1483" s="1">
        <v>9856</v>
      </c>
      <c r="J1483" s="2" t="str">
        <f t="shared" si="472"/>
        <v/>
      </c>
      <c r="K1483" s="2">
        <f t="shared" si="473"/>
        <v>0.60562861005284507</v>
      </c>
      <c r="L1483" s="10" t="str">
        <f t="shared" si="471"/>
        <v/>
      </c>
      <c r="M1483" s="9" t="str">
        <f t="shared" si="480"/>
        <v/>
      </c>
      <c r="N1483" s="8" t="str">
        <f t="shared" si="481"/>
        <v/>
      </c>
      <c r="O1483" s="2" t="str">
        <f t="shared" si="474"/>
        <v>-</v>
      </c>
      <c r="P1483" s="2" t="str">
        <f t="shared" si="475"/>
        <v>-</v>
      </c>
      <c r="Q1483" s="2" t="str">
        <f t="shared" si="476"/>
        <v>-</v>
      </c>
      <c r="R1483" s="2" t="str">
        <f t="shared" si="477"/>
        <v>-</v>
      </c>
      <c r="AS1483" t="s">
        <v>2117</v>
      </c>
      <c r="AT1483" t="s">
        <v>1032</v>
      </c>
      <c r="AW1483" s="42">
        <v>28</v>
      </c>
      <c r="AX1483" s="44">
        <v>39</v>
      </c>
      <c r="AY1483" s="48">
        <f t="shared" si="470"/>
        <v>28039</v>
      </c>
      <c r="AZ1483">
        <v>4</v>
      </c>
      <c r="BA1483" s="7" t="s">
        <v>2971</v>
      </c>
      <c r="BF1483" s="1">
        <v>15240</v>
      </c>
      <c r="BG1483" s="1">
        <v>1034</v>
      </c>
      <c r="BH1483" s="1">
        <f t="shared" si="479"/>
        <v>16274</v>
      </c>
    </row>
    <row r="1484" spans="1:60" hidden="1" outlineLevel="1" x14ac:dyDescent="0.2">
      <c r="A1484" t="s">
        <v>2050</v>
      </c>
      <c r="B1484" t="s">
        <v>1032</v>
      </c>
      <c r="C1484" s="25">
        <v>14311</v>
      </c>
      <c r="F1484" s="1">
        <f t="shared" si="478"/>
        <v>8454</v>
      </c>
      <c r="G1484" s="1">
        <v>8099</v>
      </c>
      <c r="H1484" s="33"/>
      <c r="I1484" s="1">
        <v>5922</v>
      </c>
      <c r="J1484" s="2" t="str">
        <f t="shared" si="472"/>
        <v/>
      </c>
      <c r="K1484" s="2">
        <f t="shared" si="473"/>
        <v>0.70049680624556421</v>
      </c>
      <c r="L1484" s="10" t="str">
        <f t="shared" si="471"/>
        <v/>
      </c>
      <c r="M1484" s="9" t="str">
        <f t="shared" si="480"/>
        <v/>
      </c>
      <c r="N1484" s="8" t="str">
        <f t="shared" si="481"/>
        <v/>
      </c>
      <c r="O1484" s="2" t="str">
        <f t="shared" si="474"/>
        <v>-</v>
      </c>
      <c r="P1484" s="2" t="str">
        <f t="shared" si="475"/>
        <v>-</v>
      </c>
      <c r="Q1484" s="2" t="str">
        <f t="shared" si="476"/>
        <v>-</v>
      </c>
      <c r="R1484" s="2" t="str">
        <f t="shared" si="477"/>
        <v>-</v>
      </c>
      <c r="AS1484" t="s">
        <v>2050</v>
      </c>
      <c r="AT1484" t="s">
        <v>1032</v>
      </c>
      <c r="AW1484" s="42">
        <v>28</v>
      </c>
      <c r="AX1484" s="44">
        <v>41</v>
      </c>
      <c r="AY1484" s="48">
        <f t="shared" si="470"/>
        <v>28041</v>
      </c>
      <c r="AZ1484">
        <v>4</v>
      </c>
      <c r="BA1484" s="7" t="s">
        <v>2971</v>
      </c>
      <c r="BF1484" s="1">
        <v>8099</v>
      </c>
      <c r="BG1484" s="1">
        <v>355</v>
      </c>
      <c r="BH1484" s="1">
        <f t="shared" si="479"/>
        <v>8454</v>
      </c>
    </row>
    <row r="1485" spans="1:60" hidden="1" outlineLevel="1" x14ac:dyDescent="0.2">
      <c r="A1485" t="s">
        <v>2803</v>
      </c>
      <c r="B1485" t="s">
        <v>1032</v>
      </c>
      <c r="C1485" s="25">
        <v>21682</v>
      </c>
      <c r="F1485" s="1">
        <f t="shared" si="478"/>
        <v>17268</v>
      </c>
      <c r="G1485" s="1">
        <v>16963</v>
      </c>
      <c r="H1485" s="33"/>
      <c r="I1485" s="1">
        <v>11335</v>
      </c>
      <c r="J1485" s="2" t="str">
        <f t="shared" si="472"/>
        <v/>
      </c>
      <c r="K1485" s="2">
        <f t="shared" si="473"/>
        <v>0.65641649293490845</v>
      </c>
      <c r="L1485" s="10" t="str">
        <f t="shared" si="471"/>
        <v/>
      </c>
      <c r="M1485" s="9" t="str">
        <f t="shared" si="480"/>
        <v/>
      </c>
      <c r="N1485" s="8" t="str">
        <f t="shared" si="481"/>
        <v/>
      </c>
      <c r="O1485" s="2" t="str">
        <f t="shared" si="474"/>
        <v>-</v>
      </c>
      <c r="P1485" s="2" t="str">
        <f t="shared" si="475"/>
        <v>-</v>
      </c>
      <c r="Q1485" s="2" t="str">
        <f t="shared" si="476"/>
        <v>-</v>
      </c>
      <c r="R1485" s="2" t="str">
        <f t="shared" si="477"/>
        <v>-</v>
      </c>
      <c r="AS1485" t="s">
        <v>2803</v>
      </c>
      <c r="AT1485" t="s">
        <v>1032</v>
      </c>
      <c r="AW1485" s="42">
        <v>28</v>
      </c>
      <c r="AX1485" s="44">
        <v>43</v>
      </c>
      <c r="AY1485" s="48">
        <f t="shared" si="470"/>
        <v>28043</v>
      </c>
      <c r="AZ1485">
        <v>1</v>
      </c>
      <c r="BA1485" s="7" t="s">
        <v>2971</v>
      </c>
      <c r="BF1485" s="1">
        <v>16963</v>
      </c>
      <c r="BG1485" s="1">
        <v>305</v>
      </c>
      <c r="BH1485" s="1">
        <f t="shared" si="479"/>
        <v>17268</v>
      </c>
    </row>
    <row r="1486" spans="1:60" hidden="1" outlineLevel="1" x14ac:dyDescent="0.2">
      <c r="A1486" t="s">
        <v>549</v>
      </c>
      <c r="B1486" t="s">
        <v>1032</v>
      </c>
      <c r="C1486" s="25">
        <v>45255</v>
      </c>
      <c r="F1486" s="1">
        <f t="shared" si="478"/>
        <v>29788</v>
      </c>
      <c r="G1486" s="1">
        <v>27510</v>
      </c>
      <c r="H1486" s="33"/>
      <c r="I1486" s="1">
        <v>17167</v>
      </c>
      <c r="J1486" s="2" t="str">
        <f t="shared" si="472"/>
        <v/>
      </c>
      <c r="K1486" s="2">
        <f t="shared" si="473"/>
        <v>0.57630589499127161</v>
      </c>
      <c r="L1486" s="10" t="str">
        <f t="shared" si="471"/>
        <v/>
      </c>
      <c r="M1486" s="9" t="str">
        <f t="shared" si="480"/>
        <v/>
      </c>
      <c r="N1486" s="8" t="str">
        <f t="shared" si="481"/>
        <v/>
      </c>
      <c r="O1486" s="2" t="str">
        <f t="shared" si="474"/>
        <v>-</v>
      </c>
      <c r="P1486" s="2" t="str">
        <f t="shared" si="475"/>
        <v>-</v>
      </c>
      <c r="Q1486" s="2" t="str">
        <f t="shared" si="476"/>
        <v>-</v>
      </c>
      <c r="R1486" s="2" t="str">
        <f t="shared" si="477"/>
        <v>-</v>
      </c>
      <c r="AS1486" t="s">
        <v>549</v>
      </c>
      <c r="AT1486" t="s">
        <v>1032</v>
      </c>
      <c r="AW1486" s="42">
        <v>28</v>
      </c>
      <c r="AX1486" s="44">
        <v>45</v>
      </c>
      <c r="AY1486" s="48">
        <f t="shared" si="470"/>
        <v>28045</v>
      </c>
      <c r="AZ1486">
        <v>4</v>
      </c>
      <c r="BA1486" s="7" t="s">
        <v>2971</v>
      </c>
      <c r="BF1486" s="1">
        <v>27510</v>
      </c>
      <c r="BG1486" s="1">
        <v>2278</v>
      </c>
      <c r="BH1486" s="1">
        <f t="shared" si="479"/>
        <v>29788</v>
      </c>
    </row>
    <row r="1487" spans="1:60" hidden="1" outlineLevel="1" x14ac:dyDescent="0.2">
      <c r="A1487" t="s">
        <v>804</v>
      </c>
      <c r="B1487" t="s">
        <v>1032</v>
      </c>
      <c r="C1487" s="25">
        <v>194029</v>
      </c>
      <c r="F1487" s="1">
        <f t="shared" si="478"/>
        <v>113000</v>
      </c>
      <c r="G1487" s="1">
        <v>103847</v>
      </c>
      <c r="H1487" s="33"/>
      <c r="I1487" s="1">
        <v>63328</v>
      </c>
      <c r="J1487" s="2" t="str">
        <f t="shared" si="472"/>
        <v/>
      </c>
      <c r="K1487" s="2">
        <f t="shared" si="473"/>
        <v>0.56042477876106189</v>
      </c>
      <c r="L1487" s="10" t="str">
        <f t="shared" si="471"/>
        <v/>
      </c>
      <c r="M1487" s="9" t="str">
        <f t="shared" si="480"/>
        <v/>
      </c>
      <c r="N1487" s="8" t="str">
        <f t="shared" si="481"/>
        <v/>
      </c>
      <c r="O1487" s="2" t="str">
        <f t="shared" si="474"/>
        <v>-</v>
      </c>
      <c r="P1487" s="2" t="str">
        <f t="shared" si="475"/>
        <v>-</v>
      </c>
      <c r="Q1487" s="2" t="str">
        <f t="shared" si="476"/>
        <v>-</v>
      </c>
      <c r="R1487" s="2" t="str">
        <f t="shared" si="477"/>
        <v>-</v>
      </c>
      <c r="AS1487" t="s">
        <v>804</v>
      </c>
      <c r="AT1487" t="s">
        <v>1032</v>
      </c>
      <c r="AW1487" s="42">
        <v>28</v>
      </c>
      <c r="AX1487" s="44">
        <v>47</v>
      </c>
      <c r="AY1487" s="48">
        <f t="shared" si="470"/>
        <v>28047</v>
      </c>
      <c r="AZ1487">
        <v>4</v>
      </c>
      <c r="BA1487" s="7" t="s">
        <v>2971</v>
      </c>
      <c r="BF1487" s="1">
        <v>103847</v>
      </c>
      <c r="BG1487" s="1">
        <v>9153</v>
      </c>
      <c r="BH1487" s="1">
        <f t="shared" si="479"/>
        <v>113000</v>
      </c>
    </row>
    <row r="1488" spans="1:60" hidden="1" outlineLevel="1" x14ac:dyDescent="0.2">
      <c r="A1488" t="s">
        <v>1693</v>
      </c>
      <c r="B1488" t="s">
        <v>1032</v>
      </c>
      <c r="C1488" s="25">
        <v>248643</v>
      </c>
      <c r="F1488" s="1">
        <f t="shared" si="478"/>
        <v>170703</v>
      </c>
      <c r="G1488" s="1">
        <v>161443</v>
      </c>
      <c r="H1488" s="33"/>
      <c r="I1488" s="1">
        <v>106491</v>
      </c>
      <c r="J1488" s="2" t="str">
        <f t="shared" si="472"/>
        <v/>
      </c>
      <c r="K1488" s="2">
        <f t="shared" si="473"/>
        <v>0.62383789388587196</v>
      </c>
      <c r="L1488" s="10" t="str">
        <f t="shared" si="471"/>
        <v/>
      </c>
      <c r="M1488" s="9" t="str">
        <f t="shared" si="480"/>
        <v/>
      </c>
      <c r="N1488" s="8" t="str">
        <f t="shared" si="481"/>
        <v/>
      </c>
      <c r="O1488" s="2" t="str">
        <f t="shared" si="474"/>
        <v>-</v>
      </c>
      <c r="P1488" s="2" t="str">
        <f t="shared" si="475"/>
        <v>-</v>
      </c>
      <c r="Q1488" s="2" t="str">
        <f t="shared" si="476"/>
        <v>-</v>
      </c>
      <c r="R1488" s="2" t="str">
        <f t="shared" si="477"/>
        <v>-</v>
      </c>
      <c r="AS1488" t="s">
        <v>1693</v>
      </c>
      <c r="AT1488" t="s">
        <v>1032</v>
      </c>
      <c r="AW1488" s="42">
        <v>28</v>
      </c>
      <c r="AX1488" s="44">
        <v>49</v>
      </c>
      <c r="AY1488" s="48">
        <f t="shared" si="470"/>
        <v>28049</v>
      </c>
      <c r="AZ1488">
        <v>0</v>
      </c>
      <c r="BA1488" s="7" t="s">
        <v>2971</v>
      </c>
      <c r="BF1488" s="1">
        <v>161443</v>
      </c>
      <c r="BG1488" s="1">
        <v>9260</v>
      </c>
      <c r="BH1488" s="1">
        <f t="shared" si="479"/>
        <v>170703</v>
      </c>
    </row>
    <row r="1489" spans="1:60" hidden="1" outlineLevel="1" x14ac:dyDescent="0.2">
      <c r="A1489" t="s">
        <v>1340</v>
      </c>
      <c r="B1489" t="s">
        <v>1032</v>
      </c>
      <c r="C1489" s="25">
        <v>18796</v>
      </c>
      <c r="F1489" s="1">
        <f t="shared" si="478"/>
        <v>12714</v>
      </c>
      <c r="G1489" s="1">
        <v>12241</v>
      </c>
      <c r="H1489" s="33"/>
      <c r="I1489" s="1">
        <v>9288</v>
      </c>
      <c r="J1489" s="2" t="str">
        <f t="shared" si="472"/>
        <v/>
      </c>
      <c r="K1489" s="2">
        <f t="shared" si="473"/>
        <v>0.73053327041057103</v>
      </c>
      <c r="L1489" s="10" t="str">
        <f t="shared" si="471"/>
        <v/>
      </c>
      <c r="M1489" s="9" t="str">
        <f t="shared" si="480"/>
        <v/>
      </c>
      <c r="N1489" s="8" t="str">
        <f t="shared" si="481"/>
        <v/>
      </c>
      <c r="O1489" s="2" t="str">
        <f t="shared" si="474"/>
        <v>-</v>
      </c>
      <c r="P1489" s="2" t="str">
        <f t="shared" si="475"/>
        <v>-</v>
      </c>
      <c r="Q1489" s="2" t="str">
        <f t="shared" si="476"/>
        <v>-</v>
      </c>
      <c r="R1489" s="2" t="str">
        <f t="shared" si="477"/>
        <v>-</v>
      </c>
      <c r="AS1489" t="s">
        <v>1340</v>
      </c>
      <c r="AT1489" t="s">
        <v>1032</v>
      </c>
      <c r="AW1489" s="42">
        <v>28</v>
      </c>
      <c r="AX1489" s="44">
        <v>51</v>
      </c>
      <c r="AY1489" s="48">
        <f t="shared" si="470"/>
        <v>28051</v>
      </c>
      <c r="AZ1489">
        <v>2</v>
      </c>
      <c r="BA1489" s="7" t="s">
        <v>2971</v>
      </c>
      <c r="BF1489" s="1">
        <v>12241</v>
      </c>
      <c r="BG1489" s="1">
        <v>473</v>
      </c>
      <c r="BH1489" s="1">
        <f t="shared" si="479"/>
        <v>12714</v>
      </c>
    </row>
    <row r="1490" spans="1:60" hidden="1" outlineLevel="1" x14ac:dyDescent="0.2">
      <c r="A1490" t="s">
        <v>2507</v>
      </c>
      <c r="B1490" t="s">
        <v>1032</v>
      </c>
      <c r="C1490" s="25">
        <v>9189</v>
      </c>
      <c r="F1490" s="1">
        <f t="shared" si="478"/>
        <v>8902</v>
      </c>
      <c r="G1490" s="1">
        <v>8523</v>
      </c>
      <c r="I1490" s="1">
        <v>5212</v>
      </c>
      <c r="J1490" s="2" t="str">
        <f t="shared" si="472"/>
        <v/>
      </c>
      <c r="K1490" s="2">
        <f t="shared" si="473"/>
        <v>0.58548640754886538</v>
      </c>
      <c r="L1490" s="10" t="str">
        <f t="shared" si="471"/>
        <v/>
      </c>
      <c r="M1490" s="9" t="str">
        <f t="shared" si="480"/>
        <v/>
      </c>
      <c r="N1490" s="8" t="str">
        <f t="shared" si="481"/>
        <v/>
      </c>
      <c r="O1490" s="2" t="str">
        <f t="shared" si="474"/>
        <v>-</v>
      </c>
      <c r="P1490" s="2" t="str">
        <f t="shared" si="475"/>
        <v>-</v>
      </c>
      <c r="Q1490" s="2" t="str">
        <f t="shared" si="476"/>
        <v>-</v>
      </c>
      <c r="R1490" s="2" t="str">
        <f t="shared" si="477"/>
        <v>-</v>
      </c>
      <c r="AS1490" t="s">
        <v>2507</v>
      </c>
      <c r="AT1490" t="s">
        <v>1032</v>
      </c>
      <c r="AW1490" s="42">
        <v>28</v>
      </c>
      <c r="AX1490" s="44">
        <v>53</v>
      </c>
      <c r="AY1490" s="48">
        <f t="shared" si="470"/>
        <v>28053</v>
      </c>
      <c r="AZ1490">
        <v>2</v>
      </c>
      <c r="BA1490" s="7" t="s">
        <v>2971</v>
      </c>
      <c r="BF1490" s="1">
        <v>8523</v>
      </c>
      <c r="BG1490" s="1">
        <v>379</v>
      </c>
      <c r="BH1490" s="1">
        <f t="shared" si="479"/>
        <v>8902</v>
      </c>
    </row>
    <row r="1491" spans="1:60" hidden="1" outlineLevel="1" x14ac:dyDescent="0.2">
      <c r="A1491" t="s">
        <v>1391</v>
      </c>
      <c r="B1491" t="s">
        <v>1032</v>
      </c>
      <c r="C1491" s="25">
        <v>1386</v>
      </c>
      <c r="F1491" s="1">
        <f t="shared" si="478"/>
        <v>1183</v>
      </c>
      <c r="G1491" s="1">
        <v>1169</v>
      </c>
      <c r="H1491" s="33"/>
      <c r="I1491" s="1">
        <v>787</v>
      </c>
      <c r="J1491" s="2" t="str">
        <f t="shared" si="472"/>
        <v/>
      </c>
      <c r="K1491" s="2">
        <f t="shared" si="473"/>
        <v>0.66525781910397297</v>
      </c>
      <c r="L1491" s="10" t="str">
        <f t="shared" si="471"/>
        <v/>
      </c>
      <c r="M1491" s="9" t="str">
        <f t="shared" si="480"/>
        <v/>
      </c>
      <c r="N1491" s="8" t="str">
        <f t="shared" si="481"/>
        <v/>
      </c>
      <c r="O1491" s="2" t="str">
        <f t="shared" si="474"/>
        <v>-</v>
      </c>
      <c r="P1491" s="2" t="str">
        <f t="shared" si="475"/>
        <v>-</v>
      </c>
      <c r="Q1491" s="2" t="str">
        <f t="shared" si="476"/>
        <v>-</v>
      </c>
      <c r="R1491" s="2" t="str">
        <f t="shared" si="477"/>
        <v>-</v>
      </c>
      <c r="AS1491" t="s">
        <v>1391</v>
      </c>
      <c r="AT1491" t="s">
        <v>1032</v>
      </c>
      <c r="AW1491" s="42">
        <v>28</v>
      </c>
      <c r="AX1491" s="44">
        <v>55</v>
      </c>
      <c r="AY1491" s="48">
        <f t="shared" si="470"/>
        <v>28055</v>
      </c>
      <c r="AZ1491">
        <v>2</v>
      </c>
      <c r="BA1491" s="7" t="s">
        <v>2971</v>
      </c>
      <c r="BF1491" s="1">
        <v>1169</v>
      </c>
      <c r="BG1491" s="1">
        <v>14</v>
      </c>
      <c r="BH1491" s="1">
        <f t="shared" si="479"/>
        <v>1183</v>
      </c>
    </row>
    <row r="1492" spans="1:60" hidden="1" outlineLevel="1" x14ac:dyDescent="0.2">
      <c r="A1492" t="s">
        <v>1275</v>
      </c>
      <c r="B1492" t="s">
        <v>1032</v>
      </c>
      <c r="C1492" s="25">
        <v>23340</v>
      </c>
      <c r="F1492" s="1">
        <f t="shared" si="478"/>
        <v>17742</v>
      </c>
      <c r="G1492" s="1">
        <v>15423</v>
      </c>
      <c r="H1492" s="33"/>
      <c r="I1492" s="1">
        <v>9318</v>
      </c>
      <c r="J1492" s="2" t="str">
        <f t="shared" si="472"/>
        <v/>
      </c>
      <c r="K1492" s="2">
        <f t="shared" si="473"/>
        <v>0.52519445383834973</v>
      </c>
      <c r="L1492" s="10" t="str">
        <f t="shared" si="471"/>
        <v/>
      </c>
      <c r="M1492" s="9" t="str">
        <f t="shared" si="480"/>
        <v/>
      </c>
      <c r="N1492" s="8" t="str">
        <f t="shared" si="481"/>
        <v/>
      </c>
      <c r="O1492" s="2" t="str">
        <f t="shared" si="474"/>
        <v>-</v>
      </c>
      <c r="P1492" s="2" t="str">
        <f t="shared" si="475"/>
        <v>-</v>
      </c>
      <c r="Q1492" s="2" t="str">
        <f t="shared" si="476"/>
        <v>-</v>
      </c>
      <c r="R1492" s="2" t="str">
        <f t="shared" si="477"/>
        <v>-</v>
      </c>
      <c r="AS1492" t="s">
        <v>1275</v>
      </c>
      <c r="AT1492" t="s">
        <v>1032</v>
      </c>
      <c r="AW1492" s="42">
        <v>28</v>
      </c>
      <c r="AX1492" s="44">
        <v>57</v>
      </c>
      <c r="AY1492" s="48">
        <f t="shared" si="470"/>
        <v>28057</v>
      </c>
      <c r="AZ1492">
        <v>1</v>
      </c>
      <c r="BA1492" s="7" t="s">
        <v>2971</v>
      </c>
      <c r="BF1492" s="1">
        <v>15423</v>
      </c>
      <c r="BG1492" s="1">
        <v>2319</v>
      </c>
      <c r="BH1492" s="1">
        <f t="shared" si="479"/>
        <v>17742</v>
      </c>
    </row>
    <row r="1493" spans="1:60" hidden="1" outlineLevel="1" x14ac:dyDescent="0.2">
      <c r="A1493" t="s">
        <v>2754</v>
      </c>
      <c r="B1493" t="s">
        <v>1032</v>
      </c>
      <c r="C1493" s="25">
        <v>140298</v>
      </c>
      <c r="F1493" s="1">
        <f t="shared" si="478"/>
        <v>89407</v>
      </c>
      <c r="G1493" s="1">
        <v>80405</v>
      </c>
      <c r="H1493" s="33"/>
      <c r="I1493" s="1">
        <v>53655</v>
      </c>
      <c r="J1493" s="2" t="str">
        <f t="shared" si="472"/>
        <v/>
      </c>
      <c r="K1493" s="2">
        <f t="shared" si="473"/>
        <v>0.60012079591083467</v>
      </c>
      <c r="L1493" s="10" t="str">
        <f t="shared" si="471"/>
        <v/>
      </c>
      <c r="M1493" s="9" t="str">
        <f t="shared" si="480"/>
        <v/>
      </c>
      <c r="N1493" s="8" t="str">
        <f t="shared" si="481"/>
        <v/>
      </c>
      <c r="O1493" s="2" t="str">
        <f t="shared" si="474"/>
        <v>-</v>
      </c>
      <c r="P1493" s="2" t="str">
        <f t="shared" si="475"/>
        <v>-</v>
      </c>
      <c r="Q1493" s="2" t="str">
        <f t="shared" si="476"/>
        <v>-</v>
      </c>
      <c r="R1493" s="2" t="str">
        <f t="shared" si="477"/>
        <v>-</v>
      </c>
      <c r="AS1493" t="s">
        <v>2754</v>
      </c>
      <c r="AT1493" t="s">
        <v>1032</v>
      </c>
      <c r="AW1493" s="42">
        <v>28</v>
      </c>
      <c r="AX1493" s="44">
        <v>59</v>
      </c>
      <c r="AY1493" s="48">
        <f t="shared" si="470"/>
        <v>28059</v>
      </c>
      <c r="AZ1493">
        <v>4</v>
      </c>
      <c r="BA1493" s="7" t="s">
        <v>2971</v>
      </c>
      <c r="BF1493" s="1">
        <v>80405</v>
      </c>
      <c r="BG1493" s="1">
        <v>9002</v>
      </c>
      <c r="BH1493" s="1">
        <f t="shared" si="479"/>
        <v>89407</v>
      </c>
    </row>
    <row r="1494" spans="1:60" hidden="1" outlineLevel="1" x14ac:dyDescent="0.2">
      <c r="A1494" t="s">
        <v>1375</v>
      </c>
      <c r="B1494" t="s">
        <v>1032</v>
      </c>
      <c r="C1494" s="25">
        <v>16523</v>
      </c>
      <c r="F1494" s="1">
        <f t="shared" si="478"/>
        <v>12785</v>
      </c>
      <c r="G1494" s="1">
        <v>12672</v>
      </c>
      <c r="H1494" s="33"/>
      <c r="I1494" s="1">
        <v>9340</v>
      </c>
      <c r="J1494" s="2" t="str">
        <f t="shared" si="472"/>
        <v/>
      </c>
      <c r="K1494" s="2">
        <f t="shared" si="473"/>
        <v>0.7305436057880329</v>
      </c>
      <c r="L1494" s="10" t="str">
        <f t="shared" si="471"/>
        <v/>
      </c>
      <c r="M1494" s="9" t="str">
        <f t="shared" si="480"/>
        <v/>
      </c>
      <c r="N1494" s="8" t="str">
        <f t="shared" si="481"/>
        <v/>
      </c>
      <c r="O1494" s="2" t="str">
        <f t="shared" si="474"/>
        <v>-</v>
      </c>
      <c r="P1494" s="2" t="str">
        <f t="shared" si="475"/>
        <v>-</v>
      </c>
      <c r="Q1494" s="2" t="str">
        <f t="shared" si="476"/>
        <v>-</v>
      </c>
      <c r="R1494" s="2" t="str">
        <f t="shared" si="477"/>
        <v>-</v>
      </c>
      <c r="AS1494" t="s">
        <v>1375</v>
      </c>
      <c r="AT1494" t="s">
        <v>1032</v>
      </c>
      <c r="AW1494" s="42">
        <v>28</v>
      </c>
      <c r="AX1494" s="44">
        <v>61</v>
      </c>
      <c r="AY1494" s="48">
        <f t="shared" si="470"/>
        <v>28061</v>
      </c>
      <c r="AZ1494">
        <v>0</v>
      </c>
      <c r="BA1494" s="7" t="s">
        <v>2971</v>
      </c>
      <c r="BF1494" s="1">
        <v>12672</v>
      </c>
      <c r="BG1494" s="1">
        <v>113</v>
      </c>
      <c r="BH1494" s="1">
        <f t="shared" si="479"/>
        <v>12785</v>
      </c>
    </row>
    <row r="1495" spans="1:60" hidden="1" outlineLevel="1" x14ac:dyDescent="0.2">
      <c r="A1495" t="s">
        <v>1012</v>
      </c>
      <c r="B1495" t="s">
        <v>1032</v>
      </c>
      <c r="C1495" s="25">
        <v>7638</v>
      </c>
      <c r="F1495" s="1">
        <f t="shared" si="478"/>
        <v>7148</v>
      </c>
      <c r="G1495" s="1">
        <v>6129</v>
      </c>
      <c r="I1495" s="1">
        <v>4433</v>
      </c>
      <c r="J1495" s="2" t="str">
        <f t="shared" si="472"/>
        <v/>
      </c>
      <c r="K1495" s="2">
        <f t="shared" si="473"/>
        <v>0.62017347509792953</v>
      </c>
      <c r="L1495" s="10" t="str">
        <f t="shared" si="471"/>
        <v/>
      </c>
      <c r="M1495" s="9" t="str">
        <f t="shared" si="480"/>
        <v/>
      </c>
      <c r="N1495" s="8" t="str">
        <f t="shared" si="481"/>
        <v/>
      </c>
      <c r="O1495" s="2" t="str">
        <f t="shared" si="474"/>
        <v>-</v>
      </c>
      <c r="P1495" s="2" t="str">
        <f t="shared" si="475"/>
        <v>-</v>
      </c>
      <c r="Q1495" s="2" t="str">
        <f t="shared" si="476"/>
        <v>-</v>
      </c>
      <c r="R1495" s="2" t="str">
        <f t="shared" si="477"/>
        <v>-</v>
      </c>
      <c r="AS1495" t="s">
        <v>1012</v>
      </c>
      <c r="AT1495" t="s">
        <v>1032</v>
      </c>
      <c r="AW1495" s="42">
        <v>28</v>
      </c>
      <c r="AX1495" s="44">
        <v>63</v>
      </c>
      <c r="AY1495" s="48">
        <f t="shared" si="470"/>
        <v>28063</v>
      </c>
      <c r="AZ1495">
        <v>2</v>
      </c>
      <c r="BA1495" s="7" t="s">
        <v>2971</v>
      </c>
      <c r="BF1495" s="1">
        <v>6129</v>
      </c>
      <c r="BG1495" s="1">
        <v>1019</v>
      </c>
      <c r="BH1495" s="1">
        <f t="shared" si="479"/>
        <v>7148</v>
      </c>
    </row>
    <row r="1496" spans="1:60" hidden="1" outlineLevel="1" x14ac:dyDescent="0.2">
      <c r="A1496" t="s">
        <v>2627</v>
      </c>
      <c r="B1496" t="s">
        <v>1032</v>
      </c>
      <c r="C1496" s="25">
        <v>12032</v>
      </c>
      <c r="F1496" s="1">
        <f t="shared" si="478"/>
        <v>10334</v>
      </c>
      <c r="G1496" s="1">
        <v>10081</v>
      </c>
      <c r="I1496" s="1">
        <v>6864</v>
      </c>
      <c r="J1496" s="2" t="str">
        <f t="shared" ref="J1496:J1527" si="482">IF(D1496&gt;0,I1496/D1496,"")</f>
        <v/>
      </c>
      <c r="K1496" s="2">
        <f t="shared" ref="K1496:K1527" si="483">IF(F1496&gt;0,I1496/F1496,"")</f>
        <v>0.66421521192181154</v>
      </c>
      <c r="L1496" s="10" t="str">
        <f t="shared" si="471"/>
        <v/>
      </c>
      <c r="M1496" s="9" t="str">
        <f t="shared" si="480"/>
        <v/>
      </c>
      <c r="N1496" s="8" t="str">
        <f t="shared" si="481"/>
        <v/>
      </c>
      <c r="O1496" s="2" t="str">
        <f t="shared" ref="O1496:O1527" si="484">IF(SUM($S1496:$AO1496)=0,"-",S1496/SUM($S1496:$AO1496))</f>
        <v>-</v>
      </c>
      <c r="P1496" s="2" t="str">
        <f t="shared" ref="P1496:P1527" si="485">IF(SUM($S1496:$AO1496)=0,"-",T1496/SUM($S1496:$AO1496))</f>
        <v>-</v>
      </c>
      <c r="Q1496" s="2" t="str">
        <f t="shared" ref="Q1496:Q1527" si="486">IF(SUM($S1496:$AO1496)=0,"-",U1496/SUM($S1496:$AO1496))</f>
        <v>-</v>
      </c>
      <c r="R1496" s="2" t="str">
        <f t="shared" ref="R1496:R1527" si="487">IF(SUM($S1496:$AO1496)=0,"-",(1-O1496-P1496-Q1496))</f>
        <v>-</v>
      </c>
      <c r="AS1496" t="s">
        <v>2627</v>
      </c>
      <c r="AT1496" t="s">
        <v>1032</v>
      </c>
      <c r="AW1496" s="42">
        <v>28</v>
      </c>
      <c r="AX1496" s="44">
        <v>65</v>
      </c>
      <c r="AY1496" s="48">
        <f t="shared" si="470"/>
        <v>28065</v>
      </c>
      <c r="AZ1496">
        <v>3</v>
      </c>
      <c r="BA1496" s="7" t="s">
        <v>2971</v>
      </c>
      <c r="BF1496" s="1">
        <v>10081</v>
      </c>
      <c r="BG1496" s="1">
        <v>253</v>
      </c>
      <c r="BH1496" s="1">
        <f t="shared" si="479"/>
        <v>10334</v>
      </c>
    </row>
    <row r="1497" spans="1:60" hidden="1" outlineLevel="1" x14ac:dyDescent="0.2">
      <c r="A1497" t="s">
        <v>226</v>
      </c>
      <c r="B1497" t="s">
        <v>1032</v>
      </c>
      <c r="C1497" s="25">
        <v>68641</v>
      </c>
      <c r="F1497" s="1">
        <f t="shared" si="478"/>
        <v>42990</v>
      </c>
      <c r="G1497" s="1">
        <v>42639</v>
      </c>
      <c r="I1497" s="1">
        <v>30159</v>
      </c>
      <c r="J1497" s="2" t="str">
        <f t="shared" si="482"/>
        <v/>
      </c>
      <c r="K1497" s="2">
        <f t="shared" si="483"/>
        <v>0.70153524075366369</v>
      </c>
      <c r="L1497" s="10" t="str">
        <f t="shared" si="471"/>
        <v/>
      </c>
      <c r="M1497" s="9" t="str">
        <f t="shared" si="480"/>
        <v/>
      </c>
      <c r="N1497" s="8" t="str">
        <f t="shared" si="481"/>
        <v/>
      </c>
      <c r="O1497" s="2" t="str">
        <f t="shared" si="484"/>
        <v>-</v>
      </c>
      <c r="P1497" s="2" t="str">
        <f t="shared" si="485"/>
        <v>-</v>
      </c>
      <c r="Q1497" s="2" t="str">
        <f t="shared" si="486"/>
        <v>-</v>
      </c>
      <c r="R1497" s="2" t="str">
        <f t="shared" si="487"/>
        <v>-</v>
      </c>
      <c r="AS1497" t="s">
        <v>226</v>
      </c>
      <c r="AT1497" t="s">
        <v>1032</v>
      </c>
      <c r="AW1497" s="42">
        <v>28</v>
      </c>
      <c r="AX1497" s="44">
        <v>67</v>
      </c>
      <c r="AY1497" s="48">
        <f t="shared" si="470"/>
        <v>28067</v>
      </c>
      <c r="AZ1497">
        <v>0</v>
      </c>
      <c r="BA1497" s="7" t="s">
        <v>2971</v>
      </c>
      <c r="BF1497" s="1">
        <v>42639</v>
      </c>
      <c r="BG1497" s="1">
        <v>351</v>
      </c>
      <c r="BH1497" s="1">
        <f t="shared" si="479"/>
        <v>42990</v>
      </c>
    </row>
    <row r="1498" spans="1:60" hidden="1" outlineLevel="1" x14ac:dyDescent="0.2">
      <c r="A1498" t="s">
        <v>1045</v>
      </c>
      <c r="B1498" t="s">
        <v>1032</v>
      </c>
      <c r="C1498" s="25">
        <v>10335</v>
      </c>
      <c r="F1498" s="1">
        <f t="shared" si="478"/>
        <v>8112</v>
      </c>
      <c r="G1498" s="1">
        <v>8056</v>
      </c>
      <c r="H1498" s="33"/>
      <c r="I1498" s="1">
        <v>5052</v>
      </c>
      <c r="J1498" s="2" t="str">
        <f t="shared" si="482"/>
        <v/>
      </c>
      <c r="K1498" s="2">
        <f t="shared" si="483"/>
        <v>0.62278106508875741</v>
      </c>
      <c r="L1498" s="10" t="str">
        <f t="shared" si="471"/>
        <v/>
      </c>
      <c r="M1498" s="9" t="str">
        <f t="shared" si="480"/>
        <v/>
      </c>
      <c r="N1498" s="8" t="str">
        <f t="shared" si="481"/>
        <v/>
      </c>
      <c r="O1498" s="2" t="str">
        <f t="shared" si="484"/>
        <v>-</v>
      </c>
      <c r="P1498" s="2" t="str">
        <f t="shared" si="485"/>
        <v>-</v>
      </c>
      <c r="Q1498" s="2" t="str">
        <f t="shared" si="486"/>
        <v>-</v>
      </c>
      <c r="R1498" s="2" t="str">
        <f t="shared" si="487"/>
        <v>-</v>
      </c>
      <c r="AS1498" t="s">
        <v>1045</v>
      </c>
      <c r="AT1498" t="s">
        <v>1032</v>
      </c>
      <c r="AW1498" s="42">
        <v>28</v>
      </c>
      <c r="AX1498" s="44">
        <v>69</v>
      </c>
      <c r="AY1498" s="48">
        <f t="shared" si="470"/>
        <v>28069</v>
      </c>
      <c r="AZ1498">
        <v>3</v>
      </c>
      <c r="BA1498" s="7" t="s">
        <v>2971</v>
      </c>
      <c r="BF1498" s="1">
        <v>8056</v>
      </c>
      <c r="BG1498" s="1">
        <v>56</v>
      </c>
      <c r="BH1498" s="1">
        <f t="shared" si="479"/>
        <v>8112</v>
      </c>
    </row>
    <row r="1499" spans="1:60" hidden="1" outlineLevel="1" x14ac:dyDescent="0.2">
      <c r="A1499" t="s">
        <v>457</v>
      </c>
      <c r="B1499" t="s">
        <v>1032</v>
      </c>
      <c r="C1499" s="25">
        <v>49495</v>
      </c>
      <c r="F1499" s="1">
        <f t="shared" si="478"/>
        <v>28243</v>
      </c>
      <c r="G1499" s="1">
        <v>28243</v>
      </c>
      <c r="H1499" s="33"/>
      <c r="I1499" s="1">
        <v>19505</v>
      </c>
      <c r="J1499" s="2" t="str">
        <f t="shared" si="482"/>
        <v/>
      </c>
      <c r="K1499" s="2">
        <f t="shared" si="483"/>
        <v>0.69061360337074673</v>
      </c>
      <c r="L1499" s="10" t="str">
        <f t="shared" si="471"/>
        <v/>
      </c>
      <c r="M1499" s="9" t="str">
        <f t="shared" si="480"/>
        <v/>
      </c>
      <c r="N1499" s="8" t="str">
        <f t="shared" si="481"/>
        <v/>
      </c>
      <c r="O1499" s="2" t="str">
        <f t="shared" si="484"/>
        <v>-</v>
      </c>
      <c r="P1499" s="2" t="str">
        <f t="shared" si="485"/>
        <v>-</v>
      </c>
      <c r="Q1499" s="2" t="str">
        <f t="shared" si="486"/>
        <v>-</v>
      </c>
      <c r="R1499" s="2" t="str">
        <f t="shared" si="487"/>
        <v>-</v>
      </c>
      <c r="AS1499" t="s">
        <v>457</v>
      </c>
      <c r="AT1499" t="s">
        <v>1032</v>
      </c>
      <c r="AW1499" s="42">
        <v>28</v>
      </c>
      <c r="AX1499" s="44">
        <v>71</v>
      </c>
      <c r="AY1499" s="48">
        <f t="shared" si="470"/>
        <v>28071</v>
      </c>
      <c r="AZ1499">
        <v>1</v>
      </c>
      <c r="BA1499" s="7" t="s">
        <v>2971</v>
      </c>
      <c r="BF1499" s="1">
        <v>28243</v>
      </c>
      <c r="BG1499" s="1">
        <v>0</v>
      </c>
      <c r="BH1499" s="1">
        <f t="shared" si="479"/>
        <v>28243</v>
      </c>
    </row>
    <row r="1500" spans="1:60" hidden="1" outlineLevel="1" x14ac:dyDescent="0.2">
      <c r="A1500" t="s">
        <v>291</v>
      </c>
      <c r="B1500" t="s">
        <v>1032</v>
      </c>
      <c r="C1500" s="25">
        <v>57786</v>
      </c>
      <c r="F1500" s="1">
        <f t="shared" si="478"/>
        <v>35763</v>
      </c>
      <c r="G1500" s="1">
        <v>32948</v>
      </c>
      <c r="H1500" s="33"/>
      <c r="I1500" s="1">
        <v>24889</v>
      </c>
      <c r="J1500" s="2" t="str">
        <f t="shared" si="482"/>
        <v/>
      </c>
      <c r="K1500" s="2">
        <f t="shared" si="483"/>
        <v>0.69594273411067309</v>
      </c>
      <c r="L1500" s="10" t="str">
        <f t="shared" si="471"/>
        <v/>
      </c>
      <c r="M1500" s="9" t="str">
        <f t="shared" si="480"/>
        <v/>
      </c>
      <c r="N1500" s="8" t="str">
        <f t="shared" si="481"/>
        <v/>
      </c>
      <c r="O1500" s="2" t="str">
        <f t="shared" si="484"/>
        <v>-</v>
      </c>
      <c r="P1500" s="2" t="str">
        <f t="shared" si="485"/>
        <v>-</v>
      </c>
      <c r="Q1500" s="2" t="str">
        <f t="shared" si="486"/>
        <v>-</v>
      </c>
      <c r="R1500" s="2" t="str">
        <f t="shared" si="487"/>
        <v>-</v>
      </c>
      <c r="AS1500" t="s">
        <v>291</v>
      </c>
      <c r="AT1500" t="s">
        <v>1032</v>
      </c>
      <c r="AW1500" s="42">
        <v>28</v>
      </c>
      <c r="AX1500" s="44">
        <v>73</v>
      </c>
      <c r="AY1500" s="48">
        <f t="shared" si="470"/>
        <v>28073</v>
      </c>
      <c r="AZ1500">
        <v>4</v>
      </c>
      <c r="BA1500" s="7" t="s">
        <v>2971</v>
      </c>
      <c r="BF1500" s="1">
        <v>32948</v>
      </c>
      <c r="BG1500" s="1">
        <v>2815</v>
      </c>
      <c r="BH1500" s="1">
        <f t="shared" si="479"/>
        <v>35763</v>
      </c>
    </row>
    <row r="1501" spans="1:60" hidden="1" outlineLevel="1" x14ac:dyDescent="0.2">
      <c r="A1501" t="s">
        <v>1361</v>
      </c>
      <c r="B1501" t="s">
        <v>1032</v>
      </c>
      <c r="C1501" s="25">
        <v>80220</v>
      </c>
      <c r="F1501" s="1">
        <f t="shared" si="478"/>
        <v>53188</v>
      </c>
      <c r="G1501" s="1">
        <v>45495</v>
      </c>
      <c r="H1501" s="33"/>
      <c r="I1501" s="1">
        <v>32777</v>
      </c>
      <c r="J1501" s="2" t="str">
        <f t="shared" si="482"/>
        <v/>
      </c>
      <c r="K1501" s="2">
        <f t="shared" si="483"/>
        <v>0.6162480258704971</v>
      </c>
      <c r="L1501" s="10" t="str">
        <f t="shared" si="471"/>
        <v/>
      </c>
      <c r="M1501" s="9" t="str">
        <f t="shared" si="480"/>
        <v/>
      </c>
      <c r="N1501" s="8" t="str">
        <f t="shared" si="481"/>
        <v/>
      </c>
      <c r="O1501" s="2" t="str">
        <f t="shared" si="484"/>
        <v>-</v>
      </c>
      <c r="P1501" s="2" t="str">
        <f t="shared" si="485"/>
        <v>-</v>
      </c>
      <c r="Q1501" s="2" t="str">
        <f t="shared" si="486"/>
        <v>-</v>
      </c>
      <c r="R1501" s="2" t="str">
        <f t="shared" si="487"/>
        <v>-</v>
      </c>
      <c r="AS1501" t="s">
        <v>1361</v>
      </c>
      <c r="AT1501" t="s">
        <v>1032</v>
      </c>
      <c r="AW1501" s="42">
        <v>28</v>
      </c>
      <c r="AX1501" s="44">
        <v>75</v>
      </c>
      <c r="AY1501" s="48">
        <f t="shared" si="470"/>
        <v>28075</v>
      </c>
      <c r="AZ1501">
        <v>3</v>
      </c>
      <c r="BA1501" s="7" t="s">
        <v>2971</v>
      </c>
      <c r="BF1501" s="1">
        <v>45495</v>
      </c>
      <c r="BG1501" s="1">
        <v>7693</v>
      </c>
      <c r="BH1501" s="1">
        <f t="shared" si="479"/>
        <v>53188</v>
      </c>
    </row>
    <row r="1502" spans="1:60" hidden="1" outlineLevel="1" x14ac:dyDescent="0.2">
      <c r="A1502" t="s">
        <v>506</v>
      </c>
      <c r="B1502" t="s">
        <v>1032</v>
      </c>
      <c r="C1502" s="25">
        <v>12551</v>
      </c>
      <c r="F1502" s="1">
        <f t="shared" si="478"/>
        <v>10135</v>
      </c>
      <c r="G1502" s="1">
        <v>9565</v>
      </c>
      <c r="I1502" s="1">
        <v>6698</v>
      </c>
      <c r="J1502" s="2" t="str">
        <f t="shared" si="482"/>
        <v/>
      </c>
      <c r="K1502" s="2">
        <f t="shared" si="483"/>
        <v>0.66087814504193387</v>
      </c>
      <c r="L1502" s="10" t="str">
        <f t="shared" si="471"/>
        <v/>
      </c>
      <c r="M1502" s="9" t="str">
        <f t="shared" si="480"/>
        <v/>
      </c>
      <c r="N1502" s="8" t="str">
        <f t="shared" si="481"/>
        <v/>
      </c>
      <c r="O1502" s="2" t="str">
        <f t="shared" si="484"/>
        <v>-</v>
      </c>
      <c r="P1502" s="2" t="str">
        <f t="shared" si="485"/>
        <v>-</v>
      </c>
      <c r="Q1502" s="2" t="str">
        <f t="shared" si="486"/>
        <v>-</v>
      </c>
      <c r="R1502" s="2" t="str">
        <f t="shared" si="487"/>
        <v>-</v>
      </c>
      <c r="AS1502" t="s">
        <v>506</v>
      </c>
      <c r="AT1502" t="s">
        <v>1032</v>
      </c>
      <c r="AW1502" s="42">
        <v>28</v>
      </c>
      <c r="AX1502" s="44">
        <v>77</v>
      </c>
      <c r="AY1502" s="48">
        <f t="shared" si="470"/>
        <v>28077</v>
      </c>
      <c r="AZ1502">
        <v>3</v>
      </c>
      <c r="BA1502" s="7" t="s">
        <v>2971</v>
      </c>
      <c r="BF1502" s="1">
        <v>9565</v>
      </c>
      <c r="BG1502" s="1">
        <v>570</v>
      </c>
      <c r="BH1502" s="1">
        <f t="shared" si="479"/>
        <v>10135</v>
      </c>
    </row>
    <row r="1503" spans="1:60" hidden="1" outlineLevel="1" x14ac:dyDescent="0.2">
      <c r="A1503" t="s">
        <v>2630</v>
      </c>
      <c r="B1503" t="s">
        <v>1032</v>
      </c>
      <c r="C1503" s="25">
        <v>23297</v>
      </c>
      <c r="F1503" s="1">
        <f t="shared" si="478"/>
        <v>17244</v>
      </c>
      <c r="G1503" s="1">
        <v>16846</v>
      </c>
      <c r="I1503" s="1">
        <v>8983</v>
      </c>
      <c r="J1503" s="2" t="str">
        <f t="shared" si="482"/>
        <v/>
      </c>
      <c r="K1503" s="2">
        <f t="shared" si="483"/>
        <v>0.52093481790767804</v>
      </c>
      <c r="L1503" s="10" t="str">
        <f t="shared" si="471"/>
        <v/>
      </c>
      <c r="M1503" s="9" t="str">
        <f t="shared" si="480"/>
        <v/>
      </c>
      <c r="N1503" s="8" t="str">
        <f t="shared" si="481"/>
        <v/>
      </c>
      <c r="O1503" s="2" t="str">
        <f t="shared" si="484"/>
        <v>-</v>
      </c>
      <c r="P1503" s="2" t="str">
        <f t="shared" si="485"/>
        <v>-</v>
      </c>
      <c r="Q1503" s="2" t="str">
        <f t="shared" si="486"/>
        <v>-</v>
      </c>
      <c r="R1503" s="2" t="str">
        <f t="shared" si="487"/>
        <v>-</v>
      </c>
      <c r="AS1503" t="s">
        <v>2630</v>
      </c>
      <c r="AT1503" t="s">
        <v>1032</v>
      </c>
      <c r="AW1503" s="42">
        <v>28</v>
      </c>
      <c r="AX1503" s="44">
        <v>79</v>
      </c>
      <c r="AY1503" s="48">
        <f t="shared" si="470"/>
        <v>28079</v>
      </c>
      <c r="AZ1503">
        <v>0</v>
      </c>
      <c r="BA1503" s="7" t="s">
        <v>2971</v>
      </c>
      <c r="BF1503" s="1">
        <v>16846</v>
      </c>
      <c r="BG1503" s="1">
        <v>398</v>
      </c>
      <c r="BH1503" s="1">
        <f t="shared" si="479"/>
        <v>17244</v>
      </c>
    </row>
    <row r="1504" spans="1:60" hidden="1" outlineLevel="1" x14ac:dyDescent="0.2">
      <c r="A1504" t="s">
        <v>88</v>
      </c>
      <c r="B1504" t="s">
        <v>1032</v>
      </c>
      <c r="C1504" s="25">
        <v>85042</v>
      </c>
      <c r="F1504" s="1">
        <f t="shared" si="478"/>
        <v>55799</v>
      </c>
      <c r="G1504" s="1">
        <v>47062</v>
      </c>
      <c r="H1504" s="33"/>
      <c r="I1504" s="1">
        <v>35306</v>
      </c>
      <c r="J1504" s="2" t="str">
        <f t="shared" si="482"/>
        <v/>
      </c>
      <c r="K1504" s="2">
        <f t="shared" si="483"/>
        <v>0.63273535368017353</v>
      </c>
      <c r="L1504" s="10" t="str">
        <f t="shared" si="471"/>
        <v/>
      </c>
      <c r="M1504" s="9" t="str">
        <f t="shared" si="480"/>
        <v/>
      </c>
      <c r="N1504" s="8" t="str">
        <f t="shared" si="481"/>
        <v/>
      </c>
      <c r="O1504" s="2" t="str">
        <f t="shared" si="484"/>
        <v>-</v>
      </c>
      <c r="P1504" s="2" t="str">
        <f t="shared" si="485"/>
        <v>-</v>
      </c>
      <c r="Q1504" s="2" t="str">
        <f t="shared" si="486"/>
        <v>-</v>
      </c>
      <c r="R1504" s="2" t="str">
        <f t="shared" si="487"/>
        <v>-</v>
      </c>
      <c r="AS1504" t="s">
        <v>88</v>
      </c>
      <c r="AT1504" t="s">
        <v>1032</v>
      </c>
      <c r="AW1504" s="42">
        <v>28</v>
      </c>
      <c r="AX1504" s="44">
        <v>81</v>
      </c>
      <c r="AY1504" s="48">
        <f t="shared" si="470"/>
        <v>28081</v>
      </c>
      <c r="AZ1504">
        <v>1</v>
      </c>
      <c r="BA1504" s="7" t="s">
        <v>2971</v>
      </c>
      <c r="BF1504" s="1">
        <v>47062</v>
      </c>
      <c r="BG1504" s="1">
        <v>8737</v>
      </c>
      <c r="BH1504" s="1">
        <f t="shared" si="479"/>
        <v>55799</v>
      </c>
    </row>
    <row r="1505" spans="1:60" hidden="1" outlineLevel="1" x14ac:dyDescent="0.2">
      <c r="A1505" t="s">
        <v>3002</v>
      </c>
      <c r="B1505" t="s">
        <v>1032</v>
      </c>
      <c r="C1505" s="25">
        <v>30948</v>
      </c>
      <c r="F1505" s="1">
        <f t="shared" si="478"/>
        <v>32649</v>
      </c>
      <c r="G1505" s="1">
        <v>27714</v>
      </c>
      <c r="H1505" s="33"/>
      <c r="I1505" s="1">
        <v>12773</v>
      </c>
      <c r="J1505" s="2" t="str">
        <f t="shared" si="482"/>
        <v/>
      </c>
      <c r="K1505" s="2">
        <f t="shared" si="483"/>
        <v>0.39122178320928663</v>
      </c>
      <c r="L1505" s="10" t="str">
        <f t="shared" si="471"/>
        <v/>
      </c>
      <c r="M1505" s="9" t="str">
        <f t="shared" si="480"/>
        <v/>
      </c>
      <c r="N1505" s="8" t="str">
        <f t="shared" si="481"/>
        <v/>
      </c>
      <c r="O1505" s="2" t="str">
        <f t="shared" si="484"/>
        <v>-</v>
      </c>
      <c r="P1505" s="2" t="str">
        <f t="shared" si="485"/>
        <v>-</v>
      </c>
      <c r="Q1505" s="2" t="str">
        <f t="shared" si="486"/>
        <v>-</v>
      </c>
      <c r="R1505" s="2" t="str">
        <f t="shared" si="487"/>
        <v>-</v>
      </c>
      <c r="AS1505" t="s">
        <v>3002</v>
      </c>
      <c r="AT1505" t="s">
        <v>1032</v>
      </c>
      <c r="AW1505" s="42">
        <v>28</v>
      </c>
      <c r="AX1505" s="44">
        <v>83</v>
      </c>
      <c r="AY1505" s="48">
        <f t="shared" si="470"/>
        <v>28083</v>
      </c>
      <c r="AZ1505">
        <v>2</v>
      </c>
      <c r="BA1505" s="7" t="s">
        <v>2971</v>
      </c>
      <c r="BF1505" s="1">
        <v>27714</v>
      </c>
      <c r="BG1505" s="1">
        <v>4935</v>
      </c>
      <c r="BH1505" s="1">
        <f t="shared" si="479"/>
        <v>32649</v>
      </c>
    </row>
    <row r="1506" spans="1:60" hidden="1" outlineLevel="1" x14ac:dyDescent="0.2">
      <c r="A1506" t="s">
        <v>1492</v>
      </c>
      <c r="B1506" t="s">
        <v>1032</v>
      </c>
      <c r="C1506" s="25">
        <v>34900</v>
      </c>
      <c r="F1506" s="1">
        <f t="shared" si="478"/>
        <v>26830</v>
      </c>
      <c r="G1506" s="1">
        <v>24403</v>
      </c>
      <c r="I1506" s="1">
        <v>16414</v>
      </c>
      <c r="J1506" s="2" t="str">
        <f t="shared" si="482"/>
        <v/>
      </c>
      <c r="K1506" s="2">
        <f t="shared" si="483"/>
        <v>0.61177786060380168</v>
      </c>
      <c r="L1506" s="10" t="str">
        <f t="shared" si="471"/>
        <v/>
      </c>
      <c r="M1506" s="9" t="str">
        <f t="shared" si="480"/>
        <v/>
      </c>
      <c r="N1506" s="8" t="str">
        <f t="shared" si="481"/>
        <v/>
      </c>
      <c r="O1506" s="2" t="str">
        <f t="shared" si="484"/>
        <v>-</v>
      </c>
      <c r="P1506" s="2" t="str">
        <f t="shared" si="485"/>
        <v>-</v>
      </c>
      <c r="Q1506" s="2" t="str">
        <f t="shared" si="486"/>
        <v>-</v>
      </c>
      <c r="R1506" s="2" t="str">
        <f t="shared" si="487"/>
        <v>-</v>
      </c>
      <c r="AS1506" t="s">
        <v>1492</v>
      </c>
      <c r="AT1506" t="s">
        <v>1032</v>
      </c>
      <c r="AW1506" s="42">
        <v>28</v>
      </c>
      <c r="AX1506" s="44">
        <v>85</v>
      </c>
      <c r="AY1506" s="48">
        <f t="shared" si="470"/>
        <v>28085</v>
      </c>
      <c r="AZ1506">
        <v>3</v>
      </c>
      <c r="BA1506" s="7" t="s">
        <v>2971</v>
      </c>
      <c r="BF1506" s="1">
        <v>24403</v>
      </c>
      <c r="BG1506" s="1">
        <v>2427</v>
      </c>
      <c r="BH1506" s="1">
        <f t="shared" si="479"/>
        <v>26830</v>
      </c>
    </row>
    <row r="1507" spans="1:60" hidden="1" outlineLevel="1" x14ac:dyDescent="0.2">
      <c r="A1507" t="s">
        <v>2252</v>
      </c>
      <c r="B1507" t="s">
        <v>1032</v>
      </c>
      <c r="C1507" s="25">
        <v>59670</v>
      </c>
      <c r="F1507" s="1">
        <f t="shared" si="478"/>
        <v>45651</v>
      </c>
      <c r="G1507" s="1">
        <v>40142</v>
      </c>
      <c r="H1507" s="3"/>
      <c r="I1507" s="1">
        <v>27158</v>
      </c>
      <c r="J1507" s="2" t="str">
        <f t="shared" si="482"/>
        <v/>
      </c>
      <c r="K1507" s="2">
        <f t="shared" si="483"/>
        <v>0.59490482136207312</v>
      </c>
      <c r="L1507" s="10" t="str">
        <f t="shared" si="471"/>
        <v/>
      </c>
      <c r="M1507" s="9" t="str">
        <f t="shared" si="480"/>
        <v/>
      </c>
      <c r="N1507" s="8" t="str">
        <f t="shared" si="481"/>
        <v/>
      </c>
      <c r="O1507" s="2" t="str">
        <f t="shared" si="484"/>
        <v>-</v>
      </c>
      <c r="P1507" s="2" t="str">
        <f t="shared" si="485"/>
        <v>-</v>
      </c>
      <c r="Q1507" s="2" t="str">
        <f t="shared" si="486"/>
        <v>-</v>
      </c>
      <c r="R1507" s="2" t="str">
        <f t="shared" si="487"/>
        <v>-</v>
      </c>
      <c r="AS1507" t="s">
        <v>2252</v>
      </c>
      <c r="AT1507" t="s">
        <v>1032</v>
      </c>
      <c r="AW1507" s="42">
        <v>28</v>
      </c>
      <c r="AX1507" s="44">
        <v>87</v>
      </c>
      <c r="AY1507" s="48">
        <f t="shared" si="470"/>
        <v>28087</v>
      </c>
      <c r="AZ1507">
        <v>1</v>
      </c>
      <c r="BA1507" s="7" t="s">
        <v>2971</v>
      </c>
      <c r="BF1507" s="1">
        <v>40142</v>
      </c>
      <c r="BG1507" s="1">
        <v>5509</v>
      </c>
      <c r="BH1507" s="1">
        <f t="shared" si="479"/>
        <v>45651</v>
      </c>
    </row>
    <row r="1508" spans="1:60" hidden="1" outlineLevel="1" x14ac:dyDescent="0.2">
      <c r="A1508" t="s">
        <v>1542</v>
      </c>
      <c r="B1508" t="s">
        <v>1032</v>
      </c>
      <c r="C1508" s="25">
        <v>98468</v>
      </c>
      <c r="F1508" s="1">
        <f t="shared" si="478"/>
        <v>83146</v>
      </c>
      <c r="G1508" s="1">
        <v>81635</v>
      </c>
      <c r="I1508" s="1">
        <v>49571</v>
      </c>
      <c r="J1508" s="2" t="str">
        <f t="shared" si="482"/>
        <v/>
      </c>
      <c r="K1508" s="2">
        <f t="shared" si="483"/>
        <v>0.59619224015587036</v>
      </c>
      <c r="L1508" s="10" t="str">
        <f t="shared" si="471"/>
        <v/>
      </c>
      <c r="M1508" s="9" t="str">
        <f t="shared" si="480"/>
        <v/>
      </c>
      <c r="N1508" s="8" t="str">
        <f t="shared" si="481"/>
        <v/>
      </c>
      <c r="O1508" s="2" t="str">
        <f t="shared" si="484"/>
        <v>-</v>
      </c>
      <c r="P1508" s="2" t="str">
        <f t="shared" si="485"/>
        <v>-</v>
      </c>
      <c r="Q1508" s="2" t="str">
        <f t="shared" si="486"/>
        <v>-</v>
      </c>
      <c r="R1508" s="2" t="str">
        <f t="shared" si="487"/>
        <v>-</v>
      </c>
      <c r="AS1508" t="s">
        <v>1542</v>
      </c>
      <c r="AT1508" t="s">
        <v>1032</v>
      </c>
      <c r="AW1508" s="42">
        <v>28</v>
      </c>
      <c r="AX1508" s="44">
        <v>89</v>
      </c>
      <c r="AY1508" s="48">
        <f t="shared" si="470"/>
        <v>28089</v>
      </c>
      <c r="AZ1508">
        <v>0</v>
      </c>
      <c r="BA1508" s="7" t="s">
        <v>2971</v>
      </c>
      <c r="BF1508" s="1">
        <v>81635</v>
      </c>
      <c r="BG1508" s="1">
        <v>1511</v>
      </c>
      <c r="BH1508" s="1">
        <f t="shared" si="479"/>
        <v>83146</v>
      </c>
    </row>
    <row r="1509" spans="1:60" hidden="1" outlineLevel="1" x14ac:dyDescent="0.2">
      <c r="A1509" t="s">
        <v>1706</v>
      </c>
      <c r="B1509" t="s">
        <v>1032</v>
      </c>
      <c r="C1509" s="25">
        <v>26442</v>
      </c>
      <c r="F1509" s="1">
        <f t="shared" si="478"/>
        <v>18895</v>
      </c>
      <c r="G1509" s="1">
        <v>17551</v>
      </c>
      <c r="H1509" s="33"/>
      <c r="I1509" s="1">
        <v>12729</v>
      </c>
      <c r="J1509" s="2" t="str">
        <f t="shared" si="482"/>
        <v/>
      </c>
      <c r="K1509" s="2">
        <f t="shared" si="483"/>
        <v>0.67367028314368882</v>
      </c>
      <c r="L1509" s="10" t="str">
        <f t="shared" si="471"/>
        <v/>
      </c>
      <c r="M1509" s="9" t="str">
        <f t="shared" si="480"/>
        <v/>
      </c>
      <c r="N1509" s="8" t="str">
        <f t="shared" si="481"/>
        <v/>
      </c>
      <c r="O1509" s="2" t="str">
        <f t="shared" si="484"/>
        <v>-</v>
      </c>
      <c r="P1509" s="2" t="str">
        <f t="shared" si="485"/>
        <v>-</v>
      </c>
      <c r="Q1509" s="2" t="str">
        <f t="shared" si="486"/>
        <v>-</v>
      </c>
      <c r="R1509" s="2" t="str">
        <f t="shared" si="487"/>
        <v>-</v>
      </c>
      <c r="AS1509" t="s">
        <v>1706</v>
      </c>
      <c r="AT1509" t="s">
        <v>1032</v>
      </c>
      <c r="AW1509" s="42">
        <v>28</v>
      </c>
      <c r="AX1509" s="44">
        <v>91</v>
      </c>
      <c r="AY1509" s="48">
        <f t="shared" si="470"/>
        <v>28091</v>
      </c>
      <c r="AZ1509">
        <v>0</v>
      </c>
      <c r="BA1509" s="7" t="s">
        <v>2971</v>
      </c>
      <c r="BF1509" s="1">
        <v>17551</v>
      </c>
      <c r="BG1509" s="1">
        <v>1344</v>
      </c>
      <c r="BH1509" s="1">
        <f t="shared" si="479"/>
        <v>18895</v>
      </c>
    </row>
    <row r="1510" spans="1:60" hidden="1" outlineLevel="1" x14ac:dyDescent="0.2">
      <c r="A1510" t="s">
        <v>1726</v>
      </c>
      <c r="B1510" t="s">
        <v>1032</v>
      </c>
      <c r="C1510" s="25">
        <v>36612</v>
      </c>
      <c r="F1510" s="1">
        <f t="shared" si="478"/>
        <v>23731</v>
      </c>
      <c r="G1510" s="1">
        <v>22397</v>
      </c>
      <c r="H1510" s="33"/>
      <c r="I1510" s="1">
        <v>16240</v>
      </c>
      <c r="J1510" s="2" t="str">
        <f t="shared" si="482"/>
        <v/>
      </c>
      <c r="K1510" s="2">
        <f t="shared" si="483"/>
        <v>0.68433694323880156</v>
      </c>
      <c r="L1510" s="10" t="str">
        <f t="shared" si="471"/>
        <v/>
      </c>
      <c r="M1510" s="9" t="str">
        <f t="shared" si="480"/>
        <v/>
      </c>
      <c r="N1510" s="8" t="str">
        <f t="shared" si="481"/>
        <v/>
      </c>
      <c r="O1510" s="2" t="str">
        <f t="shared" si="484"/>
        <v>-</v>
      </c>
      <c r="P1510" s="2" t="str">
        <f t="shared" si="485"/>
        <v>-</v>
      </c>
      <c r="Q1510" s="2" t="str">
        <f t="shared" si="486"/>
        <v>-</v>
      </c>
      <c r="R1510" s="2" t="str">
        <f t="shared" si="487"/>
        <v>-</v>
      </c>
      <c r="AS1510" t="s">
        <v>1726</v>
      </c>
      <c r="AT1510" t="s">
        <v>1032</v>
      </c>
      <c r="AW1510" s="42">
        <v>28</v>
      </c>
      <c r="AX1510" s="44">
        <v>93</v>
      </c>
      <c r="AY1510" s="48">
        <f t="shared" si="470"/>
        <v>28093</v>
      </c>
      <c r="AZ1510">
        <v>1</v>
      </c>
      <c r="BA1510" s="7" t="s">
        <v>2971</v>
      </c>
      <c r="BF1510" s="1">
        <v>22397</v>
      </c>
      <c r="BG1510" s="1">
        <v>1334</v>
      </c>
      <c r="BH1510" s="1">
        <f t="shared" si="479"/>
        <v>23731</v>
      </c>
    </row>
    <row r="1511" spans="1:60" hidden="1" outlineLevel="1" x14ac:dyDescent="0.2">
      <c r="A1511" t="s">
        <v>590</v>
      </c>
      <c r="B1511" t="s">
        <v>1032</v>
      </c>
      <c r="C1511" s="25">
        <v>36421</v>
      </c>
      <c r="F1511" s="1">
        <f t="shared" si="478"/>
        <v>25671</v>
      </c>
      <c r="G1511" s="1">
        <v>25233</v>
      </c>
      <c r="I1511" s="1">
        <v>16918</v>
      </c>
      <c r="J1511" s="2" t="str">
        <f t="shared" si="482"/>
        <v/>
      </c>
      <c r="K1511" s="2">
        <f t="shared" si="483"/>
        <v>0.65903159206887152</v>
      </c>
      <c r="L1511" s="10" t="str">
        <f t="shared" si="471"/>
        <v/>
      </c>
      <c r="M1511" s="9" t="str">
        <f t="shared" si="480"/>
        <v/>
      </c>
      <c r="N1511" s="8" t="str">
        <f t="shared" si="481"/>
        <v/>
      </c>
      <c r="O1511" s="2" t="str">
        <f t="shared" si="484"/>
        <v>-</v>
      </c>
      <c r="P1511" s="2" t="str">
        <f t="shared" si="485"/>
        <v>-</v>
      </c>
      <c r="Q1511" s="2" t="str">
        <f t="shared" si="486"/>
        <v>-</v>
      </c>
      <c r="R1511" s="2" t="str">
        <f t="shared" si="487"/>
        <v>-</v>
      </c>
      <c r="AS1511" t="s">
        <v>590</v>
      </c>
      <c r="AT1511" t="s">
        <v>1032</v>
      </c>
      <c r="AW1511" s="42">
        <v>28</v>
      </c>
      <c r="AX1511" s="44">
        <v>95</v>
      </c>
      <c r="AY1511" s="48">
        <f t="shared" si="470"/>
        <v>28095</v>
      </c>
      <c r="AZ1511">
        <v>1</v>
      </c>
      <c r="BA1511" s="7" t="s">
        <v>2971</v>
      </c>
      <c r="BF1511" s="1">
        <v>25233</v>
      </c>
      <c r="BG1511" s="1">
        <v>438</v>
      </c>
      <c r="BH1511" s="1">
        <f t="shared" si="479"/>
        <v>25671</v>
      </c>
    </row>
    <row r="1512" spans="1:60" hidden="1" outlineLevel="1" x14ac:dyDescent="0.2">
      <c r="A1512" t="s">
        <v>1313</v>
      </c>
      <c r="B1512" t="s">
        <v>1032</v>
      </c>
      <c r="C1512" s="25">
        <v>10614</v>
      </c>
      <c r="F1512" s="1">
        <f t="shared" si="478"/>
        <v>8304</v>
      </c>
      <c r="G1512" s="1">
        <v>7693</v>
      </c>
      <c r="H1512" s="33"/>
      <c r="I1512" s="1">
        <v>5645</v>
      </c>
      <c r="J1512" s="2" t="str">
        <f t="shared" si="482"/>
        <v/>
      </c>
      <c r="K1512" s="2">
        <f t="shared" si="483"/>
        <v>0.67979287090558771</v>
      </c>
      <c r="L1512" s="10" t="str">
        <f t="shared" si="471"/>
        <v/>
      </c>
      <c r="M1512" s="9" t="str">
        <f t="shared" si="480"/>
        <v/>
      </c>
      <c r="N1512" s="8" t="str">
        <f t="shared" si="481"/>
        <v/>
      </c>
      <c r="O1512" s="2" t="str">
        <f t="shared" si="484"/>
        <v>-</v>
      </c>
      <c r="P1512" s="2" t="str">
        <f t="shared" si="485"/>
        <v>-</v>
      </c>
      <c r="Q1512" s="2" t="str">
        <f t="shared" si="486"/>
        <v>-</v>
      </c>
      <c r="R1512" s="2" t="str">
        <f t="shared" si="487"/>
        <v>-</v>
      </c>
      <c r="AS1512" t="s">
        <v>1313</v>
      </c>
      <c r="AT1512" t="s">
        <v>1032</v>
      </c>
      <c r="AW1512" s="42">
        <v>28</v>
      </c>
      <c r="AX1512" s="44">
        <v>97</v>
      </c>
      <c r="AY1512" s="48">
        <f t="shared" si="470"/>
        <v>28097</v>
      </c>
      <c r="AZ1512">
        <v>2</v>
      </c>
      <c r="BA1512" s="7" t="s">
        <v>2971</v>
      </c>
      <c r="BF1512" s="1">
        <v>7693</v>
      </c>
      <c r="BG1512" s="1">
        <v>611</v>
      </c>
      <c r="BH1512" s="1">
        <f t="shared" si="479"/>
        <v>8304</v>
      </c>
    </row>
    <row r="1513" spans="1:60" hidden="1" outlineLevel="1" x14ac:dyDescent="0.2">
      <c r="A1513" t="s">
        <v>1343</v>
      </c>
      <c r="B1513" t="s">
        <v>1032</v>
      </c>
      <c r="C1513" s="25">
        <v>29785</v>
      </c>
      <c r="F1513" s="1">
        <f t="shared" si="478"/>
        <v>17678</v>
      </c>
      <c r="G1513" s="1">
        <v>15779</v>
      </c>
      <c r="I1513" s="1">
        <v>11015</v>
      </c>
      <c r="J1513" s="2" t="str">
        <f t="shared" si="482"/>
        <v/>
      </c>
      <c r="K1513" s="2">
        <f t="shared" si="483"/>
        <v>0.62309084738092546</v>
      </c>
      <c r="L1513" s="10" t="str">
        <f t="shared" si="471"/>
        <v/>
      </c>
      <c r="M1513" s="9" t="str">
        <f t="shared" si="480"/>
        <v/>
      </c>
      <c r="N1513" s="8" t="str">
        <f t="shared" si="481"/>
        <v/>
      </c>
      <c r="O1513" s="2" t="str">
        <f t="shared" si="484"/>
        <v>-</v>
      </c>
      <c r="P1513" s="2" t="str">
        <f t="shared" si="485"/>
        <v>-</v>
      </c>
      <c r="Q1513" s="2" t="str">
        <f t="shared" si="486"/>
        <v>-</v>
      </c>
      <c r="R1513" s="2" t="str">
        <f t="shared" si="487"/>
        <v>-</v>
      </c>
      <c r="AS1513" t="s">
        <v>1343</v>
      </c>
      <c r="AT1513" t="s">
        <v>1032</v>
      </c>
      <c r="AW1513" s="42">
        <v>28</v>
      </c>
      <c r="AX1513" s="44">
        <v>99</v>
      </c>
      <c r="AY1513" s="48">
        <f t="shared" ref="AY1513:AY1576" si="488">1000*AW1513+AX1513</f>
        <v>28099</v>
      </c>
      <c r="AZ1513">
        <v>3</v>
      </c>
      <c r="BA1513" s="7" t="s">
        <v>2971</v>
      </c>
      <c r="BF1513" s="1">
        <v>15779</v>
      </c>
      <c r="BG1513" s="1">
        <v>1899</v>
      </c>
      <c r="BH1513" s="1">
        <f t="shared" si="479"/>
        <v>17678</v>
      </c>
    </row>
    <row r="1514" spans="1:60" hidden="1" outlineLevel="1" x14ac:dyDescent="0.2">
      <c r="A1514" t="s">
        <v>1055</v>
      </c>
      <c r="B1514" t="s">
        <v>1032</v>
      </c>
      <c r="C1514" s="25">
        <v>21601</v>
      </c>
      <c r="F1514" s="1">
        <f t="shared" si="478"/>
        <v>14972</v>
      </c>
      <c r="G1514" s="1">
        <v>13117</v>
      </c>
      <c r="I1514" s="1">
        <v>9777</v>
      </c>
      <c r="J1514" s="2" t="str">
        <f t="shared" si="482"/>
        <v/>
      </c>
      <c r="K1514" s="2">
        <f t="shared" si="483"/>
        <v>0.65301896874165111</v>
      </c>
      <c r="L1514" s="10" t="str">
        <f t="shared" si="471"/>
        <v/>
      </c>
      <c r="M1514" s="9" t="str">
        <f t="shared" si="480"/>
        <v/>
      </c>
      <c r="N1514" s="8" t="str">
        <f t="shared" si="481"/>
        <v/>
      </c>
      <c r="O1514" s="2" t="str">
        <f t="shared" si="484"/>
        <v>-</v>
      </c>
      <c r="P1514" s="2" t="str">
        <f t="shared" si="485"/>
        <v>-</v>
      </c>
      <c r="Q1514" s="2" t="str">
        <f t="shared" si="486"/>
        <v>-</v>
      </c>
      <c r="R1514" s="2" t="str">
        <f t="shared" si="487"/>
        <v>-</v>
      </c>
      <c r="AS1514" t="s">
        <v>1055</v>
      </c>
      <c r="AT1514" t="s">
        <v>1032</v>
      </c>
      <c r="AW1514" s="42">
        <v>28</v>
      </c>
      <c r="AX1514" s="44">
        <v>101</v>
      </c>
      <c r="AY1514" s="48">
        <f t="shared" si="488"/>
        <v>28101</v>
      </c>
      <c r="AZ1514">
        <v>3</v>
      </c>
      <c r="BA1514" s="7" t="s">
        <v>2971</v>
      </c>
      <c r="BF1514" s="1">
        <v>13117</v>
      </c>
      <c r="BG1514" s="1">
        <v>1855</v>
      </c>
      <c r="BH1514" s="1">
        <f t="shared" si="479"/>
        <v>14972</v>
      </c>
    </row>
    <row r="1515" spans="1:60" hidden="1" outlineLevel="1" x14ac:dyDescent="0.2">
      <c r="A1515" t="s">
        <v>1495</v>
      </c>
      <c r="B1515" t="s">
        <v>1032</v>
      </c>
      <c r="C1515" s="25">
        <v>11218</v>
      </c>
      <c r="F1515" s="1">
        <f t="shared" si="478"/>
        <v>9811</v>
      </c>
      <c r="G1515" s="1">
        <v>9332</v>
      </c>
      <c r="H1515" s="33"/>
      <c r="I1515" s="1">
        <v>6264</v>
      </c>
      <c r="J1515" s="2" t="str">
        <f t="shared" si="482"/>
        <v/>
      </c>
      <c r="K1515" s="2">
        <f t="shared" si="483"/>
        <v>0.63846702680664558</v>
      </c>
      <c r="L1515" s="10" t="str">
        <f t="shared" si="471"/>
        <v/>
      </c>
      <c r="M1515" s="9" t="str">
        <f t="shared" si="480"/>
        <v/>
      </c>
      <c r="N1515" s="8" t="str">
        <f t="shared" si="481"/>
        <v/>
      </c>
      <c r="O1515" s="2" t="str">
        <f t="shared" si="484"/>
        <v>-</v>
      </c>
      <c r="P1515" s="2" t="str">
        <f t="shared" si="485"/>
        <v>-</v>
      </c>
      <c r="Q1515" s="2" t="str">
        <f t="shared" si="486"/>
        <v>-</v>
      </c>
      <c r="R1515" s="2" t="str">
        <f t="shared" si="487"/>
        <v>-</v>
      </c>
      <c r="AS1515" t="s">
        <v>1495</v>
      </c>
      <c r="AT1515" t="s">
        <v>1032</v>
      </c>
      <c r="AW1515" s="42">
        <v>28</v>
      </c>
      <c r="AX1515" s="44">
        <v>103</v>
      </c>
      <c r="AY1515" s="48">
        <f t="shared" si="488"/>
        <v>28103</v>
      </c>
      <c r="AZ1515">
        <v>3</v>
      </c>
      <c r="BA1515" s="7" t="s">
        <v>2971</v>
      </c>
      <c r="BF1515" s="1">
        <v>9332</v>
      </c>
      <c r="BG1515" s="1">
        <v>479</v>
      </c>
      <c r="BH1515" s="1">
        <f t="shared" si="479"/>
        <v>9811</v>
      </c>
    </row>
    <row r="1516" spans="1:60" hidden="1" outlineLevel="1" x14ac:dyDescent="0.2">
      <c r="A1516" t="s">
        <v>1283</v>
      </c>
      <c r="B1516" t="s">
        <v>1032</v>
      </c>
      <c r="C1516" s="25">
        <v>48192</v>
      </c>
      <c r="F1516" s="1">
        <f t="shared" si="478"/>
        <v>28082</v>
      </c>
      <c r="G1516" s="1">
        <v>26435</v>
      </c>
      <c r="I1516" s="1">
        <v>18117</v>
      </c>
      <c r="J1516" s="2" t="str">
        <f t="shared" si="482"/>
        <v/>
      </c>
      <c r="K1516" s="2">
        <f t="shared" si="483"/>
        <v>0.64514635709707291</v>
      </c>
      <c r="L1516" s="10" t="str">
        <f t="shared" si="471"/>
        <v/>
      </c>
      <c r="M1516" s="9" t="str">
        <f t="shared" si="480"/>
        <v/>
      </c>
      <c r="N1516" s="8" t="str">
        <f t="shared" si="481"/>
        <v/>
      </c>
      <c r="O1516" s="2" t="str">
        <f t="shared" si="484"/>
        <v>-</v>
      </c>
      <c r="P1516" s="2" t="str">
        <f t="shared" si="485"/>
        <v>-</v>
      </c>
      <c r="Q1516" s="2" t="str">
        <f t="shared" si="486"/>
        <v>-</v>
      </c>
      <c r="R1516" s="2" t="str">
        <f t="shared" si="487"/>
        <v>-</v>
      </c>
      <c r="AS1516" t="s">
        <v>1283</v>
      </c>
      <c r="AT1516" t="s">
        <v>1032</v>
      </c>
      <c r="AW1516" s="42">
        <v>28</v>
      </c>
      <c r="AX1516" s="44">
        <v>105</v>
      </c>
      <c r="AY1516" s="48">
        <f t="shared" si="488"/>
        <v>28105</v>
      </c>
      <c r="AZ1516">
        <v>3</v>
      </c>
      <c r="BA1516" s="7" t="s">
        <v>2971</v>
      </c>
      <c r="BF1516" s="1">
        <v>26435</v>
      </c>
      <c r="BG1516" s="1">
        <v>1647</v>
      </c>
      <c r="BH1516" s="1">
        <f t="shared" si="479"/>
        <v>28082</v>
      </c>
    </row>
    <row r="1517" spans="1:60" hidden="1" outlineLevel="1" x14ac:dyDescent="0.2">
      <c r="A1517" t="s">
        <v>2227</v>
      </c>
      <c r="B1517" t="s">
        <v>1032</v>
      </c>
      <c r="C1517" s="25">
        <v>34473</v>
      </c>
      <c r="F1517" s="1">
        <f t="shared" si="478"/>
        <v>28271</v>
      </c>
      <c r="G1517" s="1">
        <v>24306</v>
      </c>
      <c r="I1517" s="1">
        <v>16826</v>
      </c>
      <c r="J1517" s="2" t="str">
        <f t="shared" si="482"/>
        <v/>
      </c>
      <c r="K1517" s="2">
        <f t="shared" si="483"/>
        <v>0.59516819355523332</v>
      </c>
      <c r="L1517" s="10" t="str">
        <f t="shared" si="471"/>
        <v/>
      </c>
      <c r="M1517" s="9" t="str">
        <f t="shared" si="480"/>
        <v/>
      </c>
      <c r="N1517" s="8" t="str">
        <f t="shared" si="481"/>
        <v/>
      </c>
      <c r="O1517" s="2" t="str">
        <f t="shared" si="484"/>
        <v>-</v>
      </c>
      <c r="P1517" s="2" t="str">
        <f t="shared" si="485"/>
        <v>-</v>
      </c>
      <c r="Q1517" s="2" t="str">
        <f t="shared" si="486"/>
        <v>-</v>
      </c>
      <c r="R1517" s="2" t="str">
        <f t="shared" si="487"/>
        <v>-</v>
      </c>
      <c r="AS1517" t="s">
        <v>2227</v>
      </c>
      <c r="AT1517" t="s">
        <v>1032</v>
      </c>
      <c r="AW1517" s="42">
        <v>28</v>
      </c>
      <c r="AX1517" s="44">
        <v>107</v>
      </c>
      <c r="AY1517" s="48">
        <f t="shared" si="488"/>
        <v>28107</v>
      </c>
      <c r="AZ1517">
        <v>1</v>
      </c>
      <c r="BA1517" s="7" t="s">
        <v>2971</v>
      </c>
      <c r="BF1517" s="1">
        <v>24306</v>
      </c>
      <c r="BG1517" s="1">
        <v>3965</v>
      </c>
      <c r="BH1517" s="1">
        <f t="shared" si="479"/>
        <v>28271</v>
      </c>
    </row>
    <row r="1518" spans="1:60" hidden="1" outlineLevel="1" x14ac:dyDescent="0.2">
      <c r="A1518" t="s">
        <v>1213</v>
      </c>
      <c r="B1518" t="s">
        <v>1032</v>
      </c>
      <c r="C1518" s="25">
        <v>55295</v>
      </c>
      <c r="F1518" s="1">
        <f t="shared" si="478"/>
        <v>36580</v>
      </c>
      <c r="G1518" s="1">
        <v>35623</v>
      </c>
      <c r="H1518" s="33"/>
      <c r="I1518" s="1">
        <v>22224</v>
      </c>
      <c r="J1518" s="2" t="str">
        <f t="shared" si="482"/>
        <v/>
      </c>
      <c r="K1518" s="2">
        <f t="shared" si="483"/>
        <v>0.60754510661563699</v>
      </c>
      <c r="L1518" s="10" t="str">
        <f t="shared" si="471"/>
        <v/>
      </c>
      <c r="M1518" s="9" t="str">
        <f t="shared" si="480"/>
        <v/>
      </c>
      <c r="N1518" s="8" t="str">
        <f t="shared" si="481"/>
        <v/>
      </c>
      <c r="O1518" s="2" t="str">
        <f t="shared" si="484"/>
        <v>-</v>
      </c>
      <c r="P1518" s="2" t="str">
        <f t="shared" si="485"/>
        <v>-</v>
      </c>
      <c r="Q1518" s="2" t="str">
        <f t="shared" si="486"/>
        <v>-</v>
      </c>
      <c r="R1518" s="2" t="str">
        <f t="shared" si="487"/>
        <v>-</v>
      </c>
      <c r="AS1518" t="s">
        <v>1213</v>
      </c>
      <c r="AT1518" t="s">
        <v>1032</v>
      </c>
      <c r="AW1518" s="42">
        <v>28</v>
      </c>
      <c r="AX1518" s="44">
        <v>109</v>
      </c>
      <c r="AY1518" s="48">
        <f t="shared" si="488"/>
        <v>28109</v>
      </c>
      <c r="AZ1518">
        <v>4</v>
      </c>
      <c r="BA1518" s="7" t="s">
        <v>2971</v>
      </c>
      <c r="BF1518" s="1">
        <v>35623</v>
      </c>
      <c r="BG1518" s="1">
        <v>957</v>
      </c>
      <c r="BH1518" s="1">
        <f t="shared" si="479"/>
        <v>36580</v>
      </c>
    </row>
    <row r="1519" spans="1:60" hidden="1" outlineLevel="1" x14ac:dyDescent="0.2">
      <c r="A1519" t="s">
        <v>1982</v>
      </c>
      <c r="B1519" t="s">
        <v>1032</v>
      </c>
      <c r="C1519" s="25">
        <v>12086</v>
      </c>
      <c r="F1519" s="1">
        <f t="shared" si="478"/>
        <v>9465</v>
      </c>
      <c r="G1519" s="1">
        <v>9039</v>
      </c>
      <c r="I1519" s="1">
        <v>5722</v>
      </c>
      <c r="J1519" s="2" t="str">
        <f t="shared" si="482"/>
        <v/>
      </c>
      <c r="K1519" s="2">
        <f t="shared" si="483"/>
        <v>0.60454305335446379</v>
      </c>
      <c r="L1519" s="10" t="str">
        <f t="shared" si="471"/>
        <v/>
      </c>
      <c r="M1519" s="9" t="str">
        <f t="shared" si="480"/>
        <v/>
      </c>
      <c r="N1519" s="8" t="str">
        <f t="shared" si="481"/>
        <v/>
      </c>
      <c r="O1519" s="2" t="str">
        <f t="shared" si="484"/>
        <v>-</v>
      </c>
      <c r="P1519" s="2" t="str">
        <f t="shared" si="485"/>
        <v>-</v>
      </c>
      <c r="Q1519" s="2" t="str">
        <f t="shared" si="486"/>
        <v>-</v>
      </c>
      <c r="R1519" s="2" t="str">
        <f t="shared" si="487"/>
        <v>-</v>
      </c>
      <c r="AS1519" t="s">
        <v>1982</v>
      </c>
      <c r="AT1519" t="s">
        <v>1032</v>
      </c>
      <c r="AW1519" s="42">
        <v>28</v>
      </c>
      <c r="AX1519" s="44">
        <v>111</v>
      </c>
      <c r="AY1519" s="48">
        <f t="shared" si="488"/>
        <v>28111</v>
      </c>
      <c r="AZ1519">
        <v>4</v>
      </c>
      <c r="BA1519" s="7" t="s">
        <v>2971</v>
      </c>
      <c r="BF1519" s="1">
        <v>9039</v>
      </c>
      <c r="BG1519" s="1">
        <v>426</v>
      </c>
      <c r="BH1519" s="1">
        <f t="shared" si="479"/>
        <v>9465</v>
      </c>
    </row>
    <row r="1520" spans="1:60" hidden="1" outlineLevel="1" x14ac:dyDescent="0.2">
      <c r="A1520" t="s">
        <v>2493</v>
      </c>
      <c r="B1520" t="s">
        <v>1032</v>
      </c>
      <c r="C1520" s="25">
        <v>40100</v>
      </c>
      <c r="F1520" s="1">
        <f t="shared" si="478"/>
        <v>25973</v>
      </c>
      <c r="G1520" s="1">
        <v>23896</v>
      </c>
      <c r="H1520" s="33"/>
      <c r="I1520" s="1">
        <v>17974</v>
      </c>
      <c r="J1520" s="2" t="str">
        <f t="shared" si="482"/>
        <v/>
      </c>
      <c r="K1520" s="2">
        <f t="shared" si="483"/>
        <v>0.69202633504023414</v>
      </c>
      <c r="L1520" s="10" t="str">
        <f t="shared" si="471"/>
        <v/>
      </c>
      <c r="M1520" s="9" t="str">
        <f t="shared" si="480"/>
        <v/>
      </c>
      <c r="N1520" s="8" t="str">
        <f t="shared" si="481"/>
        <v/>
      </c>
      <c r="O1520" s="2" t="str">
        <f t="shared" si="484"/>
        <v>-</v>
      </c>
      <c r="P1520" s="2" t="str">
        <f t="shared" si="485"/>
        <v>-</v>
      </c>
      <c r="Q1520" s="2" t="str">
        <f t="shared" si="486"/>
        <v>-</v>
      </c>
      <c r="R1520" s="2" t="str">
        <f t="shared" si="487"/>
        <v>-</v>
      </c>
      <c r="AS1520" t="s">
        <v>2493</v>
      </c>
      <c r="AT1520" t="s">
        <v>1032</v>
      </c>
      <c r="AW1520" s="42">
        <v>28</v>
      </c>
      <c r="AX1520" s="44">
        <v>113</v>
      </c>
      <c r="AY1520" s="48">
        <f t="shared" si="488"/>
        <v>28113</v>
      </c>
      <c r="AZ1520">
        <v>3</v>
      </c>
      <c r="BA1520" s="7" t="s">
        <v>2971</v>
      </c>
      <c r="BF1520" s="1">
        <v>23896</v>
      </c>
      <c r="BG1520" s="1">
        <v>2077</v>
      </c>
      <c r="BH1520" s="1">
        <f t="shared" si="479"/>
        <v>25973</v>
      </c>
    </row>
    <row r="1521" spans="1:60" hidden="1" outlineLevel="1" x14ac:dyDescent="0.2">
      <c r="A1521" t="s">
        <v>2821</v>
      </c>
      <c r="B1521" t="s">
        <v>1032</v>
      </c>
      <c r="C1521" s="25">
        <v>30594</v>
      </c>
      <c r="F1521" s="1">
        <f t="shared" si="478"/>
        <v>18616</v>
      </c>
      <c r="G1521" s="1">
        <v>18578</v>
      </c>
      <c r="H1521" s="33"/>
      <c r="I1521" s="1">
        <v>12411</v>
      </c>
      <c r="J1521" s="2" t="str">
        <f t="shared" si="482"/>
        <v/>
      </c>
      <c r="K1521" s="2">
        <f t="shared" si="483"/>
        <v>0.66668457241082935</v>
      </c>
      <c r="L1521" s="10" t="str">
        <f t="shared" ref="L1521:L1584" si="489">IF(S1521&gt;0,RANK(S1521,$S1521:$AP1521),"")</f>
        <v/>
      </c>
      <c r="M1521" s="9" t="str">
        <f t="shared" si="480"/>
        <v/>
      </c>
      <c r="N1521" s="8" t="str">
        <f t="shared" si="481"/>
        <v/>
      </c>
      <c r="O1521" s="2" t="str">
        <f t="shared" si="484"/>
        <v>-</v>
      </c>
      <c r="P1521" s="2" t="str">
        <f t="shared" si="485"/>
        <v>-</v>
      </c>
      <c r="Q1521" s="2" t="str">
        <f t="shared" si="486"/>
        <v>-</v>
      </c>
      <c r="R1521" s="2" t="str">
        <f t="shared" si="487"/>
        <v>-</v>
      </c>
      <c r="AS1521" t="s">
        <v>2821</v>
      </c>
      <c r="AT1521" t="s">
        <v>1032</v>
      </c>
      <c r="AW1521" s="42">
        <v>28</v>
      </c>
      <c r="AX1521" s="44">
        <v>115</v>
      </c>
      <c r="AY1521" s="48">
        <f t="shared" si="488"/>
        <v>28115</v>
      </c>
      <c r="AZ1521">
        <v>1</v>
      </c>
      <c r="BA1521" s="7" t="s">
        <v>2971</v>
      </c>
      <c r="BF1521" s="1">
        <v>18578</v>
      </c>
      <c r="BG1521" s="1">
        <v>38</v>
      </c>
      <c r="BH1521" s="1">
        <f t="shared" si="479"/>
        <v>18616</v>
      </c>
    </row>
    <row r="1522" spans="1:60" hidden="1" outlineLevel="1" x14ac:dyDescent="0.2">
      <c r="A1522" t="s">
        <v>424</v>
      </c>
      <c r="B1522" t="s">
        <v>1032</v>
      </c>
      <c r="C1522" s="25">
        <v>25390</v>
      </c>
      <c r="F1522" s="1">
        <f t="shared" si="478"/>
        <v>18297</v>
      </c>
      <c r="G1522" s="1">
        <v>16216</v>
      </c>
      <c r="I1522" s="1">
        <v>10033</v>
      </c>
      <c r="J1522" s="2" t="str">
        <f t="shared" si="482"/>
        <v/>
      </c>
      <c r="K1522" s="2">
        <f t="shared" si="483"/>
        <v>0.5483412581297481</v>
      </c>
      <c r="L1522" s="10" t="str">
        <f t="shared" si="489"/>
        <v/>
      </c>
      <c r="M1522" s="9" t="str">
        <f t="shared" si="480"/>
        <v/>
      </c>
      <c r="N1522" s="8" t="str">
        <f t="shared" si="481"/>
        <v/>
      </c>
      <c r="O1522" s="2" t="str">
        <f t="shared" si="484"/>
        <v>-</v>
      </c>
      <c r="P1522" s="2" t="str">
        <f t="shared" si="485"/>
        <v>-</v>
      </c>
      <c r="Q1522" s="2" t="str">
        <f t="shared" si="486"/>
        <v>-</v>
      </c>
      <c r="R1522" s="2" t="str">
        <f t="shared" si="487"/>
        <v>-</v>
      </c>
      <c r="AS1522" t="s">
        <v>424</v>
      </c>
      <c r="AT1522" t="s">
        <v>1032</v>
      </c>
      <c r="AW1522" s="42">
        <v>28</v>
      </c>
      <c r="AX1522" s="44">
        <v>117</v>
      </c>
      <c r="AY1522" s="48">
        <f t="shared" si="488"/>
        <v>28117</v>
      </c>
      <c r="AZ1522">
        <v>1</v>
      </c>
      <c r="BA1522" s="7" t="s">
        <v>2971</v>
      </c>
      <c r="BF1522" s="1">
        <v>16216</v>
      </c>
      <c r="BG1522" s="1">
        <v>2081</v>
      </c>
      <c r="BH1522" s="1">
        <f t="shared" si="479"/>
        <v>18297</v>
      </c>
    </row>
    <row r="1523" spans="1:60" hidden="1" outlineLevel="1" x14ac:dyDescent="0.2">
      <c r="A1523" t="s">
        <v>121</v>
      </c>
      <c r="B1523" t="s">
        <v>1032</v>
      </c>
      <c r="C1523" s="25">
        <v>7798</v>
      </c>
      <c r="F1523" s="1">
        <f t="shared" si="478"/>
        <v>5638</v>
      </c>
      <c r="G1523" s="1">
        <v>5571</v>
      </c>
      <c r="I1523" s="1">
        <v>3979</v>
      </c>
      <c r="J1523" s="2" t="str">
        <f t="shared" si="482"/>
        <v/>
      </c>
      <c r="K1523" s="2">
        <f t="shared" si="483"/>
        <v>0.70574671869457251</v>
      </c>
      <c r="L1523" s="10" t="str">
        <f t="shared" si="489"/>
        <v/>
      </c>
      <c r="M1523" s="9" t="str">
        <f t="shared" si="480"/>
        <v/>
      </c>
      <c r="N1523" s="8" t="str">
        <f t="shared" si="481"/>
        <v/>
      </c>
      <c r="O1523" s="2" t="str">
        <f t="shared" si="484"/>
        <v>-</v>
      </c>
      <c r="P1523" s="2" t="str">
        <f t="shared" si="485"/>
        <v>-</v>
      </c>
      <c r="Q1523" s="2" t="str">
        <f t="shared" si="486"/>
        <v>-</v>
      </c>
      <c r="R1523" s="2" t="str">
        <f t="shared" si="487"/>
        <v>-</v>
      </c>
      <c r="AS1523" t="s">
        <v>121</v>
      </c>
      <c r="AT1523" t="s">
        <v>1032</v>
      </c>
      <c r="AW1523" s="42">
        <v>28</v>
      </c>
      <c r="AX1523" s="44">
        <v>119</v>
      </c>
      <c r="AY1523" s="48">
        <f t="shared" si="488"/>
        <v>28119</v>
      </c>
      <c r="AZ1523">
        <v>2</v>
      </c>
      <c r="BA1523" s="7" t="s">
        <v>2971</v>
      </c>
      <c r="BF1523" s="1">
        <v>5571</v>
      </c>
      <c r="BG1523" s="1">
        <v>67</v>
      </c>
      <c r="BH1523" s="1">
        <f t="shared" si="479"/>
        <v>5638</v>
      </c>
    </row>
    <row r="1524" spans="1:60" hidden="1" outlineLevel="1" x14ac:dyDescent="0.2">
      <c r="A1524" t="s">
        <v>1125</v>
      </c>
      <c r="B1524" t="s">
        <v>1032</v>
      </c>
      <c r="C1524" s="25">
        <v>145165</v>
      </c>
      <c r="F1524" s="1">
        <f t="shared" si="478"/>
        <v>88966</v>
      </c>
      <c r="G1524" s="1">
        <v>86272</v>
      </c>
      <c r="H1524" s="33"/>
      <c r="I1524" s="1">
        <v>64145</v>
      </c>
      <c r="J1524" s="2" t="str">
        <f t="shared" si="482"/>
        <v/>
      </c>
      <c r="K1524" s="2">
        <f t="shared" si="483"/>
        <v>0.72100577748802919</v>
      </c>
      <c r="L1524" s="10" t="str">
        <f t="shared" si="489"/>
        <v/>
      </c>
      <c r="M1524" s="9" t="str">
        <f t="shared" si="480"/>
        <v/>
      </c>
      <c r="N1524" s="8" t="str">
        <f t="shared" si="481"/>
        <v/>
      </c>
      <c r="O1524" s="2" t="str">
        <f t="shared" si="484"/>
        <v>-</v>
      </c>
      <c r="P1524" s="2" t="str">
        <f t="shared" si="485"/>
        <v>-</v>
      </c>
      <c r="Q1524" s="2" t="str">
        <f t="shared" si="486"/>
        <v>-</v>
      </c>
      <c r="R1524" s="2" t="str">
        <f t="shared" si="487"/>
        <v>-</v>
      </c>
      <c r="AS1524" t="s">
        <v>1125</v>
      </c>
      <c r="AT1524" t="s">
        <v>1032</v>
      </c>
      <c r="AW1524" s="42">
        <v>28</v>
      </c>
      <c r="AX1524" s="44">
        <v>121</v>
      </c>
      <c r="AY1524" s="48">
        <f t="shared" si="488"/>
        <v>28121</v>
      </c>
      <c r="AZ1524">
        <v>3</v>
      </c>
      <c r="BA1524" s="7" t="s">
        <v>2971</v>
      </c>
      <c r="BF1524" s="1">
        <v>86272</v>
      </c>
      <c r="BG1524" s="1">
        <v>2694</v>
      </c>
      <c r="BH1524" s="1">
        <f t="shared" si="479"/>
        <v>88966</v>
      </c>
    </row>
    <row r="1525" spans="1:60" hidden="1" outlineLevel="1" x14ac:dyDescent="0.2">
      <c r="A1525" t="s">
        <v>764</v>
      </c>
      <c r="B1525" t="s">
        <v>1032</v>
      </c>
      <c r="C1525" s="25">
        <v>28250</v>
      </c>
      <c r="F1525" s="1">
        <f t="shared" si="478"/>
        <v>23971</v>
      </c>
      <c r="G1525" s="1">
        <v>19206</v>
      </c>
      <c r="I1525" s="1">
        <v>11202</v>
      </c>
      <c r="J1525" s="2" t="str">
        <f t="shared" si="482"/>
        <v/>
      </c>
      <c r="K1525" s="2">
        <f t="shared" si="483"/>
        <v>0.4673146718952067</v>
      </c>
      <c r="L1525" s="10" t="str">
        <f t="shared" si="489"/>
        <v/>
      </c>
      <c r="M1525" s="9" t="str">
        <f t="shared" si="480"/>
        <v/>
      </c>
      <c r="N1525" s="8" t="str">
        <f t="shared" si="481"/>
        <v/>
      </c>
      <c r="O1525" s="2" t="str">
        <f t="shared" si="484"/>
        <v>-</v>
      </c>
      <c r="P1525" s="2" t="str">
        <f t="shared" si="485"/>
        <v>-</v>
      </c>
      <c r="Q1525" s="2" t="str">
        <f t="shared" si="486"/>
        <v>-</v>
      </c>
      <c r="R1525" s="2" t="str">
        <f t="shared" si="487"/>
        <v>-</v>
      </c>
      <c r="AS1525" t="s">
        <v>764</v>
      </c>
      <c r="AT1525" t="s">
        <v>1032</v>
      </c>
      <c r="AW1525" s="42">
        <v>28</v>
      </c>
      <c r="AX1525" s="44">
        <v>123</v>
      </c>
      <c r="AY1525" s="48">
        <f t="shared" si="488"/>
        <v>28123</v>
      </c>
      <c r="AZ1525">
        <v>3</v>
      </c>
      <c r="BA1525" s="7" t="s">
        <v>2971</v>
      </c>
      <c r="BF1525" s="1">
        <v>19206</v>
      </c>
      <c r="BG1525" s="1">
        <v>4765</v>
      </c>
      <c r="BH1525" s="1">
        <f t="shared" si="479"/>
        <v>23971</v>
      </c>
    </row>
    <row r="1526" spans="1:60" hidden="1" outlineLevel="1" x14ac:dyDescent="0.2">
      <c r="A1526" t="s">
        <v>1126</v>
      </c>
      <c r="B1526" t="s">
        <v>1032</v>
      </c>
      <c r="C1526" s="25">
        <v>4799</v>
      </c>
      <c r="F1526" s="1">
        <f t="shared" si="478"/>
        <v>4071</v>
      </c>
      <c r="G1526" s="1">
        <v>3747</v>
      </c>
      <c r="H1526" s="33"/>
      <c r="I1526" s="1">
        <v>2532</v>
      </c>
      <c r="J1526" s="2" t="str">
        <f t="shared" si="482"/>
        <v/>
      </c>
      <c r="K1526" s="2">
        <f t="shared" si="483"/>
        <v>0.62196020633750926</v>
      </c>
      <c r="L1526" s="10" t="str">
        <f t="shared" si="489"/>
        <v/>
      </c>
      <c r="M1526" s="9" t="str">
        <f t="shared" si="480"/>
        <v/>
      </c>
      <c r="N1526" s="8" t="str">
        <f t="shared" si="481"/>
        <v/>
      </c>
      <c r="O1526" s="2" t="str">
        <f t="shared" si="484"/>
        <v>-</v>
      </c>
      <c r="P1526" s="2" t="str">
        <f t="shared" si="485"/>
        <v>-</v>
      </c>
      <c r="Q1526" s="2" t="str">
        <f t="shared" si="486"/>
        <v>-</v>
      </c>
      <c r="R1526" s="2" t="str">
        <f t="shared" si="487"/>
        <v>-</v>
      </c>
      <c r="AS1526" t="s">
        <v>1126</v>
      </c>
      <c r="AT1526" t="s">
        <v>1032</v>
      </c>
      <c r="AW1526" s="42">
        <v>28</v>
      </c>
      <c r="AX1526" s="44">
        <v>125</v>
      </c>
      <c r="AY1526" s="48">
        <f t="shared" si="488"/>
        <v>28125</v>
      </c>
      <c r="AZ1526">
        <v>2</v>
      </c>
      <c r="BA1526" s="7" t="s">
        <v>2971</v>
      </c>
      <c r="BF1526" s="1">
        <v>3747</v>
      </c>
      <c r="BG1526" s="1">
        <v>324</v>
      </c>
      <c r="BH1526" s="1">
        <f t="shared" si="479"/>
        <v>4071</v>
      </c>
    </row>
    <row r="1527" spans="1:60" hidden="1" outlineLevel="1" x14ac:dyDescent="0.2">
      <c r="A1527" t="s">
        <v>158</v>
      </c>
      <c r="B1527" t="s">
        <v>1032</v>
      </c>
      <c r="C1527" s="25">
        <v>27374</v>
      </c>
      <c r="F1527" s="1">
        <f t="shared" si="478"/>
        <v>19219</v>
      </c>
      <c r="G1527" s="1">
        <v>16670</v>
      </c>
      <c r="I1527" s="1">
        <v>12249</v>
      </c>
      <c r="J1527" s="2" t="str">
        <f t="shared" si="482"/>
        <v/>
      </c>
      <c r="K1527" s="2">
        <f t="shared" si="483"/>
        <v>0.6373380508871429</v>
      </c>
      <c r="L1527" s="10" t="str">
        <f t="shared" si="489"/>
        <v/>
      </c>
      <c r="M1527" s="9" t="str">
        <f t="shared" si="480"/>
        <v/>
      </c>
      <c r="N1527" s="8" t="str">
        <f t="shared" si="481"/>
        <v/>
      </c>
      <c r="O1527" s="2" t="str">
        <f t="shared" si="484"/>
        <v>-</v>
      </c>
      <c r="P1527" s="2" t="str">
        <f t="shared" si="485"/>
        <v>-</v>
      </c>
      <c r="Q1527" s="2" t="str">
        <f t="shared" si="486"/>
        <v>-</v>
      </c>
      <c r="R1527" s="2" t="str">
        <f t="shared" si="487"/>
        <v>-</v>
      </c>
      <c r="AS1527" t="s">
        <v>158</v>
      </c>
      <c r="AT1527" t="s">
        <v>1032</v>
      </c>
      <c r="AW1527" s="42">
        <v>28</v>
      </c>
      <c r="AX1527" s="44">
        <v>127</v>
      </c>
      <c r="AY1527" s="48">
        <f t="shared" si="488"/>
        <v>28127</v>
      </c>
      <c r="AZ1527">
        <v>3</v>
      </c>
      <c r="BA1527" s="7" t="s">
        <v>2971</v>
      </c>
      <c r="BF1527" s="1">
        <v>16670</v>
      </c>
      <c r="BG1527" s="1">
        <v>2549</v>
      </c>
      <c r="BH1527" s="1">
        <f t="shared" si="479"/>
        <v>19219</v>
      </c>
    </row>
    <row r="1528" spans="1:60" hidden="1" outlineLevel="1" x14ac:dyDescent="0.2">
      <c r="A1528" t="s">
        <v>1857</v>
      </c>
      <c r="B1528" t="s">
        <v>1032</v>
      </c>
      <c r="C1528" s="25">
        <v>16345</v>
      </c>
      <c r="F1528" s="1">
        <f t="shared" si="478"/>
        <v>12352</v>
      </c>
      <c r="G1528" s="1">
        <v>12348</v>
      </c>
      <c r="I1528" s="1">
        <v>8099</v>
      </c>
      <c r="J1528" s="2" t="str">
        <f t="shared" ref="J1528:J1546" si="490">IF(D1528&gt;0,I1528/D1528,"")</f>
        <v/>
      </c>
      <c r="K1528" s="2">
        <f t="shared" ref="K1528:K1546" si="491">IF(F1528&gt;0,I1528/F1528,"")</f>
        <v>0.65568329015544047</v>
      </c>
      <c r="L1528" s="10" t="str">
        <f t="shared" si="489"/>
        <v/>
      </c>
      <c r="M1528" s="9" t="str">
        <f t="shared" si="480"/>
        <v/>
      </c>
      <c r="N1528" s="8" t="str">
        <f t="shared" si="481"/>
        <v/>
      </c>
      <c r="O1528" s="2" t="str">
        <f t="shared" ref="O1528:O1546" si="492">IF(SUM($S1528:$AO1528)=0,"-",S1528/SUM($S1528:$AO1528))</f>
        <v>-</v>
      </c>
      <c r="P1528" s="2" t="str">
        <f t="shared" ref="P1528:P1546" si="493">IF(SUM($S1528:$AO1528)=0,"-",T1528/SUM($S1528:$AO1528))</f>
        <v>-</v>
      </c>
      <c r="Q1528" s="2" t="str">
        <f t="shared" ref="Q1528:Q1546" si="494">IF(SUM($S1528:$AO1528)=0,"-",U1528/SUM($S1528:$AO1528))</f>
        <v>-</v>
      </c>
      <c r="R1528" s="2" t="str">
        <f t="shared" ref="R1528:R1546" si="495">IF(SUM($S1528:$AO1528)=0,"-",(1-O1528-P1528-Q1528))</f>
        <v>-</v>
      </c>
      <c r="AS1528" t="s">
        <v>1857</v>
      </c>
      <c r="AT1528" t="s">
        <v>1032</v>
      </c>
      <c r="AW1528" s="42">
        <v>28</v>
      </c>
      <c r="AX1528" s="44">
        <v>129</v>
      </c>
      <c r="AY1528" s="48">
        <f t="shared" si="488"/>
        <v>28129</v>
      </c>
      <c r="AZ1528">
        <v>3</v>
      </c>
      <c r="BA1528" s="7" t="s">
        <v>2971</v>
      </c>
      <c r="BF1528" s="1">
        <v>12348</v>
      </c>
      <c r="BG1528" s="1">
        <v>4</v>
      </c>
      <c r="BH1528" s="1">
        <f t="shared" si="479"/>
        <v>12352</v>
      </c>
    </row>
    <row r="1529" spans="1:60" hidden="1" outlineLevel="1" x14ac:dyDescent="0.2">
      <c r="A1529" t="s">
        <v>1026</v>
      </c>
      <c r="B1529" t="s">
        <v>1032</v>
      </c>
      <c r="C1529" s="25">
        <v>18028</v>
      </c>
      <c r="F1529" s="1">
        <f t="shared" ref="F1529:F1545" si="496">BH1529</f>
        <v>11009</v>
      </c>
      <c r="G1529" s="1">
        <v>10018</v>
      </c>
      <c r="I1529" s="1">
        <v>7532</v>
      </c>
      <c r="J1529" s="2" t="str">
        <f t="shared" si="490"/>
        <v/>
      </c>
      <c r="K1529" s="2">
        <f t="shared" si="491"/>
        <v>0.68416749931873921</v>
      </c>
      <c r="L1529" s="10" t="str">
        <f t="shared" si="489"/>
        <v/>
      </c>
      <c r="M1529" s="9" t="str">
        <f t="shared" si="480"/>
        <v/>
      </c>
      <c r="N1529" s="8" t="str">
        <f t="shared" si="481"/>
        <v/>
      </c>
      <c r="O1529" s="2" t="str">
        <f t="shared" si="492"/>
        <v>-</v>
      </c>
      <c r="P1529" s="2" t="str">
        <f t="shared" si="493"/>
        <v>-</v>
      </c>
      <c r="Q1529" s="2" t="str">
        <f t="shared" si="494"/>
        <v>-</v>
      </c>
      <c r="R1529" s="2" t="str">
        <f t="shared" si="495"/>
        <v>-</v>
      </c>
      <c r="AS1529" t="s">
        <v>1026</v>
      </c>
      <c r="AT1529" t="s">
        <v>1032</v>
      </c>
      <c r="AW1529" s="42">
        <v>28</v>
      </c>
      <c r="AX1529" s="44">
        <v>131</v>
      </c>
      <c r="AY1529" s="48">
        <f t="shared" si="488"/>
        <v>28131</v>
      </c>
      <c r="AZ1529">
        <v>4</v>
      </c>
      <c r="BA1529" s="7" t="s">
        <v>2971</v>
      </c>
      <c r="BF1529" s="1">
        <v>10018</v>
      </c>
      <c r="BG1529" s="1">
        <v>991</v>
      </c>
      <c r="BH1529" s="1">
        <f t="shared" ref="BH1529:BH1545" si="497">BG1529+BF1529</f>
        <v>11009</v>
      </c>
    </row>
    <row r="1530" spans="1:60" hidden="1" outlineLevel="1" x14ac:dyDescent="0.2">
      <c r="A1530" t="s">
        <v>2078</v>
      </c>
      <c r="B1530" t="s">
        <v>1032</v>
      </c>
      <c r="C1530" s="25">
        <v>28431</v>
      </c>
      <c r="F1530" s="1">
        <f t="shared" si="496"/>
        <v>16654</v>
      </c>
      <c r="G1530" s="1">
        <v>15473</v>
      </c>
      <c r="I1530" s="1">
        <v>11228</v>
      </c>
      <c r="J1530" s="2" t="str">
        <f t="shared" si="490"/>
        <v/>
      </c>
      <c r="K1530" s="2">
        <f t="shared" si="491"/>
        <v>0.67419238621352229</v>
      </c>
      <c r="L1530" s="10" t="str">
        <f t="shared" si="489"/>
        <v/>
      </c>
      <c r="M1530" s="9" t="str">
        <f t="shared" si="480"/>
        <v/>
      </c>
      <c r="N1530" s="8" t="str">
        <f t="shared" si="481"/>
        <v/>
      </c>
      <c r="O1530" s="2" t="str">
        <f t="shared" si="492"/>
        <v>-</v>
      </c>
      <c r="P1530" s="2" t="str">
        <f t="shared" si="493"/>
        <v>-</v>
      </c>
      <c r="Q1530" s="2" t="str">
        <f t="shared" si="494"/>
        <v>-</v>
      </c>
      <c r="R1530" s="2" t="str">
        <f t="shared" si="495"/>
        <v>-</v>
      </c>
      <c r="AS1530" t="s">
        <v>2078</v>
      </c>
      <c r="AT1530" t="s">
        <v>1032</v>
      </c>
      <c r="AW1530" s="42">
        <v>28</v>
      </c>
      <c r="AX1530" s="44">
        <v>133</v>
      </c>
      <c r="AY1530" s="48">
        <f t="shared" si="488"/>
        <v>28133</v>
      </c>
      <c r="AZ1530">
        <v>2</v>
      </c>
      <c r="BA1530" s="7" t="s">
        <v>2971</v>
      </c>
      <c r="BF1530" s="1">
        <v>15473</v>
      </c>
      <c r="BG1530" s="1">
        <v>1181</v>
      </c>
      <c r="BH1530" s="1">
        <f t="shared" si="497"/>
        <v>16654</v>
      </c>
    </row>
    <row r="1531" spans="1:60" hidden="1" outlineLevel="1" x14ac:dyDescent="0.2">
      <c r="A1531" t="s">
        <v>1394</v>
      </c>
      <c r="B1531" t="s">
        <v>1032</v>
      </c>
      <c r="C1531" s="25">
        <v>15111</v>
      </c>
      <c r="F1531" s="1">
        <f t="shared" si="496"/>
        <v>13507</v>
      </c>
      <c r="G1531" s="1">
        <v>8900</v>
      </c>
      <c r="I1531" s="1">
        <v>6503</v>
      </c>
      <c r="J1531" s="2" t="str">
        <f t="shared" si="490"/>
        <v/>
      </c>
      <c r="K1531" s="2">
        <f t="shared" si="491"/>
        <v>0.48145406085733322</v>
      </c>
      <c r="L1531" s="10" t="str">
        <f t="shared" si="489"/>
        <v/>
      </c>
      <c r="M1531" s="9" t="str">
        <f t="shared" si="480"/>
        <v/>
      </c>
      <c r="N1531" s="8" t="str">
        <f t="shared" si="481"/>
        <v/>
      </c>
      <c r="O1531" s="2" t="str">
        <f t="shared" si="492"/>
        <v>-</v>
      </c>
      <c r="P1531" s="2" t="str">
        <f t="shared" si="493"/>
        <v>-</v>
      </c>
      <c r="Q1531" s="2" t="str">
        <f t="shared" si="494"/>
        <v>-</v>
      </c>
      <c r="R1531" s="2" t="str">
        <f t="shared" si="495"/>
        <v>-</v>
      </c>
      <c r="AS1531" t="s">
        <v>1394</v>
      </c>
      <c r="AT1531" t="s">
        <v>1032</v>
      </c>
      <c r="AW1531" s="42">
        <v>28</v>
      </c>
      <c r="AX1531" s="44">
        <v>135</v>
      </c>
      <c r="AY1531" s="48">
        <f t="shared" si="488"/>
        <v>28135</v>
      </c>
      <c r="AZ1531">
        <v>2</v>
      </c>
      <c r="BA1531" s="7" t="s">
        <v>2971</v>
      </c>
      <c r="BF1531" s="1">
        <v>8900</v>
      </c>
      <c r="BG1531" s="1">
        <v>4607</v>
      </c>
      <c r="BH1531" s="1">
        <f t="shared" si="497"/>
        <v>13507</v>
      </c>
    </row>
    <row r="1532" spans="1:60" hidden="1" outlineLevel="1" x14ac:dyDescent="0.2">
      <c r="A1532" t="s">
        <v>1148</v>
      </c>
      <c r="B1532" t="s">
        <v>1032</v>
      </c>
      <c r="C1532" s="25">
        <v>28490</v>
      </c>
      <c r="F1532" s="1">
        <f t="shared" si="496"/>
        <v>20226</v>
      </c>
      <c r="G1532" s="1">
        <v>18241</v>
      </c>
      <c r="H1532" s="33"/>
      <c r="I1532" s="1">
        <v>12406</v>
      </c>
      <c r="J1532" s="2" t="str">
        <f t="shared" si="490"/>
        <v/>
      </c>
      <c r="K1532" s="2">
        <f t="shared" si="491"/>
        <v>0.61336893107880941</v>
      </c>
      <c r="L1532" s="10" t="str">
        <f t="shared" si="489"/>
        <v/>
      </c>
      <c r="M1532" s="9" t="str">
        <f t="shared" si="480"/>
        <v/>
      </c>
      <c r="N1532" s="8" t="str">
        <f t="shared" si="481"/>
        <v/>
      </c>
      <c r="O1532" s="2" t="str">
        <f t="shared" si="492"/>
        <v>-</v>
      </c>
      <c r="P1532" s="2" t="str">
        <f t="shared" si="493"/>
        <v>-</v>
      </c>
      <c r="Q1532" s="2" t="str">
        <f t="shared" si="494"/>
        <v>-</v>
      </c>
      <c r="R1532" s="2" t="str">
        <f t="shared" si="495"/>
        <v>-</v>
      </c>
      <c r="AS1532" t="s">
        <v>1148</v>
      </c>
      <c r="AT1532" t="s">
        <v>1032</v>
      </c>
      <c r="AW1532" s="42">
        <v>28</v>
      </c>
      <c r="AX1532" s="44">
        <v>137</v>
      </c>
      <c r="AY1532" s="48">
        <f t="shared" si="488"/>
        <v>28137</v>
      </c>
      <c r="AZ1532">
        <v>1</v>
      </c>
      <c r="BA1532" s="7" t="s">
        <v>2971</v>
      </c>
      <c r="BF1532" s="1">
        <v>18241</v>
      </c>
      <c r="BG1532" s="1">
        <v>1985</v>
      </c>
      <c r="BH1532" s="1">
        <f t="shared" si="497"/>
        <v>20226</v>
      </c>
    </row>
    <row r="1533" spans="1:60" hidden="1" outlineLevel="1" x14ac:dyDescent="0.2">
      <c r="A1533" t="s">
        <v>1305</v>
      </c>
      <c r="B1533" t="s">
        <v>1032</v>
      </c>
      <c r="C1533" s="25">
        <v>22025</v>
      </c>
      <c r="F1533" s="1">
        <f t="shared" si="496"/>
        <v>15750</v>
      </c>
      <c r="G1533" s="1">
        <v>14504</v>
      </c>
      <c r="I1533" s="1">
        <v>9164</v>
      </c>
      <c r="J1533" s="2" t="str">
        <f t="shared" si="490"/>
        <v/>
      </c>
      <c r="K1533" s="2">
        <f t="shared" si="491"/>
        <v>0.58184126984126983</v>
      </c>
      <c r="L1533" s="10" t="str">
        <f t="shared" si="489"/>
        <v/>
      </c>
      <c r="M1533" s="9" t="str">
        <f t="shared" si="480"/>
        <v/>
      </c>
      <c r="N1533" s="8" t="str">
        <f t="shared" si="481"/>
        <v/>
      </c>
      <c r="O1533" s="2" t="str">
        <f t="shared" si="492"/>
        <v>-</v>
      </c>
      <c r="P1533" s="2" t="str">
        <f t="shared" si="493"/>
        <v>-</v>
      </c>
      <c r="Q1533" s="2" t="str">
        <f t="shared" si="494"/>
        <v>-</v>
      </c>
      <c r="R1533" s="2" t="str">
        <f t="shared" si="495"/>
        <v>-</v>
      </c>
      <c r="AS1533" t="s">
        <v>1305</v>
      </c>
      <c r="AT1533" t="s">
        <v>1032</v>
      </c>
      <c r="AW1533" s="42">
        <v>28</v>
      </c>
      <c r="AX1533" s="44">
        <v>139</v>
      </c>
      <c r="AY1533" s="48">
        <f t="shared" si="488"/>
        <v>28139</v>
      </c>
      <c r="AZ1533">
        <v>1</v>
      </c>
      <c r="BA1533" s="7" t="s">
        <v>2971</v>
      </c>
      <c r="BF1533" s="1">
        <v>14504</v>
      </c>
      <c r="BG1533" s="1">
        <v>1246</v>
      </c>
      <c r="BH1533" s="1">
        <f t="shared" si="497"/>
        <v>15750</v>
      </c>
    </row>
    <row r="1534" spans="1:60" hidden="1" outlineLevel="1" x14ac:dyDescent="0.2">
      <c r="A1534" t="s">
        <v>2312</v>
      </c>
      <c r="B1534" t="s">
        <v>1032</v>
      </c>
      <c r="C1534" s="25">
        <v>19591</v>
      </c>
      <c r="F1534" s="1">
        <f t="shared" si="496"/>
        <v>12957</v>
      </c>
      <c r="G1534" s="1">
        <v>12154</v>
      </c>
      <c r="I1534" s="1">
        <v>7936</v>
      </c>
      <c r="J1534" s="2" t="str">
        <f t="shared" si="490"/>
        <v/>
      </c>
      <c r="K1534" s="2">
        <f t="shared" si="491"/>
        <v>0.61248745851663189</v>
      </c>
      <c r="L1534" s="10" t="str">
        <f t="shared" si="489"/>
        <v/>
      </c>
      <c r="M1534" s="9" t="str">
        <f t="shared" si="480"/>
        <v/>
      </c>
      <c r="N1534" s="8" t="str">
        <f t="shared" si="481"/>
        <v/>
      </c>
      <c r="O1534" s="2" t="str">
        <f t="shared" si="492"/>
        <v>-</v>
      </c>
      <c r="P1534" s="2" t="str">
        <f t="shared" si="493"/>
        <v>-</v>
      </c>
      <c r="Q1534" s="2" t="str">
        <f t="shared" si="494"/>
        <v>-</v>
      </c>
      <c r="R1534" s="2" t="str">
        <f t="shared" si="495"/>
        <v>-</v>
      </c>
      <c r="AS1534" t="s">
        <v>2312</v>
      </c>
      <c r="AT1534" t="s">
        <v>1032</v>
      </c>
      <c r="AW1534" s="42">
        <v>28</v>
      </c>
      <c r="AX1534" s="44">
        <v>141</v>
      </c>
      <c r="AY1534" s="48">
        <f t="shared" si="488"/>
        <v>28141</v>
      </c>
      <c r="AZ1534">
        <v>1</v>
      </c>
      <c r="BA1534" s="7" t="s">
        <v>2971</v>
      </c>
      <c r="BF1534" s="1">
        <v>12154</v>
      </c>
      <c r="BG1534" s="1">
        <v>803</v>
      </c>
      <c r="BH1534" s="1">
        <f t="shared" si="497"/>
        <v>12957</v>
      </c>
    </row>
    <row r="1535" spans="1:60" hidden="1" outlineLevel="1" x14ac:dyDescent="0.2">
      <c r="A1535" t="s">
        <v>1050</v>
      </c>
      <c r="B1535" t="s">
        <v>1032</v>
      </c>
      <c r="C1535" s="25">
        <v>10475</v>
      </c>
      <c r="F1535" s="1">
        <f t="shared" si="496"/>
        <v>9302</v>
      </c>
      <c r="G1535" s="1">
        <v>6889</v>
      </c>
      <c r="H1535" s="33"/>
      <c r="I1535" s="1">
        <v>4382</v>
      </c>
      <c r="J1535" s="2" t="str">
        <f t="shared" si="490"/>
        <v/>
      </c>
      <c r="K1535" s="2">
        <f t="shared" si="491"/>
        <v>0.47108148785207482</v>
      </c>
      <c r="L1535" s="10" t="str">
        <f t="shared" si="489"/>
        <v/>
      </c>
      <c r="M1535" s="9" t="str">
        <f t="shared" si="480"/>
        <v/>
      </c>
      <c r="N1535" s="8" t="str">
        <f t="shared" si="481"/>
        <v/>
      </c>
      <c r="O1535" s="2" t="str">
        <f t="shared" si="492"/>
        <v>-</v>
      </c>
      <c r="P1535" s="2" t="str">
        <f t="shared" si="493"/>
        <v>-</v>
      </c>
      <c r="Q1535" s="2" t="str">
        <f t="shared" si="494"/>
        <v>-</v>
      </c>
      <c r="R1535" s="2" t="str">
        <f t="shared" si="495"/>
        <v>-</v>
      </c>
      <c r="AS1535" t="s">
        <v>1050</v>
      </c>
      <c r="AT1535" t="s">
        <v>1032</v>
      </c>
      <c r="AW1535" s="42">
        <v>28</v>
      </c>
      <c r="AX1535" s="44">
        <v>143</v>
      </c>
      <c r="AY1535" s="48">
        <f t="shared" si="488"/>
        <v>28143</v>
      </c>
      <c r="AZ1535">
        <v>2</v>
      </c>
      <c r="BA1535" s="7" t="s">
        <v>2971</v>
      </c>
      <c r="BF1535" s="1">
        <v>6889</v>
      </c>
      <c r="BG1535" s="1">
        <v>2413</v>
      </c>
      <c r="BH1535" s="1">
        <f t="shared" si="497"/>
        <v>9302</v>
      </c>
    </row>
    <row r="1536" spans="1:60" hidden="1" outlineLevel="1" x14ac:dyDescent="0.2">
      <c r="A1536" t="s">
        <v>1416</v>
      </c>
      <c r="B1536" t="s">
        <v>1032</v>
      </c>
      <c r="C1536" s="25">
        <v>27414</v>
      </c>
      <c r="F1536" s="1">
        <f t="shared" si="496"/>
        <v>17802</v>
      </c>
      <c r="G1536" s="1">
        <v>16480</v>
      </c>
      <c r="H1536" s="33"/>
      <c r="I1536" s="1">
        <v>11365</v>
      </c>
      <c r="J1536" s="2" t="str">
        <f t="shared" si="490"/>
        <v/>
      </c>
      <c r="K1536" s="2">
        <f t="shared" si="491"/>
        <v>0.63841141444781491</v>
      </c>
      <c r="L1536" s="10" t="str">
        <f t="shared" si="489"/>
        <v/>
      </c>
      <c r="M1536" s="9" t="str">
        <f t="shared" si="480"/>
        <v/>
      </c>
      <c r="N1536" s="8" t="str">
        <f t="shared" si="481"/>
        <v/>
      </c>
      <c r="O1536" s="2" t="str">
        <f t="shared" si="492"/>
        <v>-</v>
      </c>
      <c r="P1536" s="2" t="str">
        <f t="shared" si="493"/>
        <v>-</v>
      </c>
      <c r="Q1536" s="2" t="str">
        <f t="shared" si="494"/>
        <v>-</v>
      </c>
      <c r="R1536" s="2" t="str">
        <f t="shared" si="495"/>
        <v>-</v>
      </c>
      <c r="AS1536" t="s">
        <v>1416</v>
      </c>
      <c r="AT1536" t="s">
        <v>1032</v>
      </c>
      <c r="AW1536" s="42">
        <v>28</v>
      </c>
      <c r="AX1536" s="44">
        <v>145</v>
      </c>
      <c r="AY1536" s="48">
        <f t="shared" si="488"/>
        <v>28145</v>
      </c>
      <c r="AZ1536">
        <v>1</v>
      </c>
      <c r="BA1536" s="7" t="s">
        <v>2971</v>
      </c>
      <c r="BF1536" s="1">
        <v>16480</v>
      </c>
      <c r="BG1536" s="1">
        <v>1322</v>
      </c>
      <c r="BH1536" s="1">
        <f t="shared" si="497"/>
        <v>17802</v>
      </c>
    </row>
    <row r="1537" spans="1:60" hidden="1" outlineLevel="1" x14ac:dyDescent="0.2">
      <c r="A1537" t="s">
        <v>2579</v>
      </c>
      <c r="B1537" t="s">
        <v>1032</v>
      </c>
      <c r="C1537" s="25">
        <v>15100</v>
      </c>
      <c r="F1537" s="1">
        <f t="shared" si="496"/>
        <v>14324</v>
      </c>
      <c r="G1537" s="1">
        <v>14120</v>
      </c>
      <c r="I1537" s="1">
        <v>7551</v>
      </c>
      <c r="J1537" s="2" t="str">
        <f t="shared" si="490"/>
        <v/>
      </c>
      <c r="K1537" s="2">
        <f t="shared" si="491"/>
        <v>0.52715721865400722</v>
      </c>
      <c r="L1537" s="10" t="str">
        <f t="shared" si="489"/>
        <v/>
      </c>
      <c r="M1537" s="9" t="str">
        <f t="shared" si="480"/>
        <v/>
      </c>
      <c r="N1537" s="8" t="str">
        <f t="shared" si="481"/>
        <v/>
      </c>
      <c r="O1537" s="2" t="str">
        <f t="shared" si="492"/>
        <v>-</v>
      </c>
      <c r="P1537" s="2" t="str">
        <f t="shared" si="493"/>
        <v>-</v>
      </c>
      <c r="Q1537" s="2" t="str">
        <f t="shared" si="494"/>
        <v>-</v>
      </c>
      <c r="R1537" s="2" t="str">
        <f t="shared" si="495"/>
        <v>-</v>
      </c>
      <c r="AS1537" t="s">
        <v>2579</v>
      </c>
      <c r="AT1537" t="s">
        <v>1032</v>
      </c>
      <c r="AW1537" s="42">
        <v>28</v>
      </c>
      <c r="AX1537" s="44">
        <v>147</v>
      </c>
      <c r="AY1537" s="48">
        <f t="shared" si="488"/>
        <v>28147</v>
      </c>
      <c r="AZ1537">
        <v>3</v>
      </c>
      <c r="BA1537" s="7" t="s">
        <v>2971</v>
      </c>
      <c r="BF1537" s="1">
        <v>14120</v>
      </c>
      <c r="BG1537" s="1">
        <v>204</v>
      </c>
      <c r="BH1537" s="1">
        <f t="shared" si="497"/>
        <v>14324</v>
      </c>
    </row>
    <row r="1538" spans="1:60" hidden="1" outlineLevel="1" x14ac:dyDescent="0.2">
      <c r="A1538" t="s">
        <v>390</v>
      </c>
      <c r="B1538" t="s">
        <v>1032</v>
      </c>
      <c r="C1538" s="25">
        <v>48084</v>
      </c>
      <c r="F1538" s="1">
        <f t="shared" si="496"/>
        <v>37494</v>
      </c>
      <c r="G1538" s="1">
        <v>32234</v>
      </c>
      <c r="H1538" s="33"/>
      <c r="I1538" s="1">
        <v>21391</v>
      </c>
      <c r="J1538" s="2" t="str">
        <f t="shared" si="490"/>
        <v/>
      </c>
      <c r="K1538" s="2">
        <f t="shared" si="491"/>
        <v>0.57051794953859281</v>
      </c>
      <c r="L1538" s="10" t="str">
        <f t="shared" si="489"/>
        <v/>
      </c>
      <c r="M1538" s="9" t="str">
        <f t="shared" ref="M1538:M1601" si="498">IF(T1538&gt;0,RANK(T1538,$S1538:$AP1538),"")</f>
        <v/>
      </c>
      <c r="N1538" s="8" t="str">
        <f t="shared" ref="N1538:N1601" si="499">IF(U1538&gt;0,RANK(U1538,$S1538:$AP1538),"")</f>
        <v/>
      </c>
      <c r="O1538" s="2" t="str">
        <f t="shared" si="492"/>
        <v>-</v>
      </c>
      <c r="P1538" s="2" t="str">
        <f t="shared" si="493"/>
        <v>-</v>
      </c>
      <c r="Q1538" s="2" t="str">
        <f t="shared" si="494"/>
        <v>-</v>
      </c>
      <c r="R1538" s="2" t="str">
        <f t="shared" si="495"/>
        <v>-</v>
      </c>
      <c r="AS1538" t="s">
        <v>390</v>
      </c>
      <c r="AT1538" t="s">
        <v>1032</v>
      </c>
      <c r="AW1538" s="42">
        <v>28</v>
      </c>
      <c r="AX1538" s="44">
        <v>149</v>
      </c>
      <c r="AY1538" s="48">
        <f t="shared" si="488"/>
        <v>28149</v>
      </c>
      <c r="AZ1538">
        <v>2</v>
      </c>
      <c r="BA1538" s="7" t="s">
        <v>2971</v>
      </c>
      <c r="BF1538" s="1">
        <v>32234</v>
      </c>
      <c r="BG1538" s="1">
        <v>5260</v>
      </c>
      <c r="BH1538" s="1">
        <f t="shared" si="497"/>
        <v>37494</v>
      </c>
    </row>
    <row r="1539" spans="1:60" hidden="1" outlineLevel="1" x14ac:dyDescent="0.2">
      <c r="A1539" t="s">
        <v>636</v>
      </c>
      <c r="B1539" t="s">
        <v>1032</v>
      </c>
      <c r="C1539" s="25">
        <v>49750</v>
      </c>
      <c r="F1539" s="1">
        <f t="shared" si="496"/>
        <v>33649</v>
      </c>
      <c r="G1539" s="1">
        <v>30649</v>
      </c>
      <c r="H1539" s="33"/>
      <c r="I1539" s="1">
        <v>19715</v>
      </c>
      <c r="J1539" s="2" t="str">
        <f t="shared" si="490"/>
        <v/>
      </c>
      <c r="K1539" s="2">
        <f t="shared" si="491"/>
        <v>0.58590151267496804</v>
      </c>
      <c r="L1539" s="10" t="str">
        <f t="shared" si="489"/>
        <v/>
      </c>
      <c r="M1539" s="9" t="str">
        <f t="shared" si="498"/>
        <v/>
      </c>
      <c r="N1539" s="8" t="str">
        <f t="shared" si="499"/>
        <v/>
      </c>
      <c r="O1539" s="2" t="str">
        <f t="shared" si="492"/>
        <v>-</v>
      </c>
      <c r="P1539" s="2" t="str">
        <f t="shared" si="493"/>
        <v>-</v>
      </c>
      <c r="Q1539" s="2" t="str">
        <f t="shared" si="494"/>
        <v>-</v>
      </c>
      <c r="R1539" s="2" t="str">
        <f t="shared" si="495"/>
        <v>-</v>
      </c>
      <c r="AS1539" t="s">
        <v>636</v>
      </c>
      <c r="AT1539" t="s">
        <v>1032</v>
      </c>
      <c r="AW1539" s="42">
        <v>28</v>
      </c>
      <c r="AX1539" s="44">
        <v>151</v>
      </c>
      <c r="AY1539" s="48">
        <f t="shared" si="488"/>
        <v>28151</v>
      </c>
      <c r="AZ1539">
        <v>2</v>
      </c>
      <c r="BA1539" s="7" t="s">
        <v>2971</v>
      </c>
      <c r="BF1539" s="1">
        <v>30649</v>
      </c>
      <c r="BG1539" s="1">
        <v>3000</v>
      </c>
      <c r="BH1539" s="1">
        <f t="shared" si="497"/>
        <v>33649</v>
      </c>
    </row>
    <row r="1540" spans="1:60" hidden="1" outlineLevel="1" x14ac:dyDescent="0.2">
      <c r="A1540" t="s">
        <v>391</v>
      </c>
      <c r="B1540" t="s">
        <v>1032</v>
      </c>
      <c r="C1540" s="25">
        <v>20661</v>
      </c>
      <c r="F1540" s="1">
        <f t="shared" si="496"/>
        <v>15004</v>
      </c>
      <c r="G1540" s="1">
        <v>13734</v>
      </c>
      <c r="I1540" s="1">
        <v>10332</v>
      </c>
      <c r="J1540" s="2" t="str">
        <f t="shared" si="490"/>
        <v/>
      </c>
      <c r="K1540" s="2">
        <f t="shared" si="491"/>
        <v>0.68861636896827516</v>
      </c>
      <c r="L1540" s="10" t="str">
        <f t="shared" si="489"/>
        <v/>
      </c>
      <c r="M1540" s="9" t="str">
        <f t="shared" si="498"/>
        <v/>
      </c>
      <c r="N1540" s="8" t="str">
        <f t="shared" si="499"/>
        <v/>
      </c>
      <c r="O1540" s="2" t="str">
        <f t="shared" si="492"/>
        <v>-</v>
      </c>
      <c r="P1540" s="2" t="str">
        <f t="shared" si="493"/>
        <v>-</v>
      </c>
      <c r="Q1540" s="2" t="str">
        <f t="shared" si="494"/>
        <v>-</v>
      </c>
      <c r="R1540" s="2" t="str">
        <f t="shared" si="495"/>
        <v>-</v>
      </c>
      <c r="AS1540" t="s">
        <v>391</v>
      </c>
      <c r="AT1540" t="s">
        <v>1032</v>
      </c>
      <c r="AW1540" s="42">
        <v>28</v>
      </c>
      <c r="AX1540" s="44">
        <v>153</v>
      </c>
      <c r="AY1540" s="48">
        <f t="shared" si="488"/>
        <v>28153</v>
      </c>
      <c r="AZ1540">
        <v>4</v>
      </c>
      <c r="BA1540" s="7" t="s">
        <v>2971</v>
      </c>
      <c r="BF1540" s="1">
        <v>13734</v>
      </c>
      <c r="BG1540" s="1">
        <v>1270</v>
      </c>
      <c r="BH1540" s="1">
        <f t="shared" si="497"/>
        <v>15004</v>
      </c>
    </row>
    <row r="1541" spans="1:60" hidden="1" outlineLevel="1" x14ac:dyDescent="0.2">
      <c r="A1541" t="s">
        <v>641</v>
      </c>
      <c r="B1541" t="s">
        <v>1032</v>
      </c>
      <c r="C1541" s="25">
        <v>10039</v>
      </c>
      <c r="F1541" s="1">
        <f t="shared" si="496"/>
        <v>7837</v>
      </c>
      <c r="G1541" s="1">
        <v>7596</v>
      </c>
      <c r="H1541" s="33"/>
      <c r="I1541" s="1">
        <v>5234</v>
      </c>
      <c r="J1541" s="2" t="str">
        <f t="shared" si="490"/>
        <v/>
      </c>
      <c r="K1541" s="2">
        <f t="shared" si="491"/>
        <v>0.66785759857088167</v>
      </c>
      <c r="L1541" s="10" t="str">
        <f t="shared" si="489"/>
        <v/>
      </c>
      <c r="M1541" s="9" t="str">
        <f t="shared" si="498"/>
        <v/>
      </c>
      <c r="N1541" s="8" t="str">
        <f t="shared" si="499"/>
        <v/>
      </c>
      <c r="O1541" s="2" t="str">
        <f t="shared" si="492"/>
        <v>-</v>
      </c>
      <c r="P1541" s="2" t="str">
        <f t="shared" si="493"/>
        <v>-</v>
      </c>
      <c r="Q1541" s="2" t="str">
        <f t="shared" si="494"/>
        <v>-</v>
      </c>
      <c r="R1541" s="2" t="str">
        <f t="shared" si="495"/>
        <v>-</v>
      </c>
      <c r="AS1541" t="s">
        <v>641</v>
      </c>
      <c r="AT1541" t="s">
        <v>1032</v>
      </c>
      <c r="AW1541" s="42">
        <v>28</v>
      </c>
      <c r="AX1541" s="44">
        <v>155</v>
      </c>
      <c r="AY1541" s="48">
        <f t="shared" si="488"/>
        <v>28155</v>
      </c>
      <c r="AZ1541">
        <v>0</v>
      </c>
      <c r="BA1541" s="7" t="s">
        <v>2971</v>
      </c>
      <c r="BF1541" s="1">
        <v>7596</v>
      </c>
      <c r="BG1541" s="1">
        <v>241</v>
      </c>
      <c r="BH1541" s="1">
        <f t="shared" si="497"/>
        <v>7837</v>
      </c>
    </row>
    <row r="1542" spans="1:60" hidden="1" outlineLevel="1" x14ac:dyDescent="0.2">
      <c r="A1542" t="s">
        <v>2022</v>
      </c>
      <c r="B1542" t="s">
        <v>1032</v>
      </c>
      <c r="C1542" s="25">
        <v>9432</v>
      </c>
      <c r="F1542" s="1">
        <f t="shared" si="496"/>
        <v>10133</v>
      </c>
      <c r="G1542" s="1">
        <v>7033</v>
      </c>
      <c r="H1542" s="33"/>
      <c r="I1542" s="1">
        <v>4853</v>
      </c>
      <c r="J1542" s="2" t="str">
        <f t="shared" si="490"/>
        <v/>
      </c>
      <c r="K1542" s="2">
        <f t="shared" si="491"/>
        <v>0.47893022796802526</v>
      </c>
      <c r="L1542" s="10" t="str">
        <f t="shared" si="489"/>
        <v/>
      </c>
      <c r="M1542" s="9" t="str">
        <f t="shared" si="498"/>
        <v/>
      </c>
      <c r="N1542" s="8" t="str">
        <f t="shared" si="499"/>
        <v/>
      </c>
      <c r="O1542" s="2" t="str">
        <f t="shared" si="492"/>
        <v>-</v>
      </c>
      <c r="P1542" s="2" t="str">
        <f t="shared" si="493"/>
        <v>-</v>
      </c>
      <c r="Q1542" s="2" t="str">
        <f t="shared" si="494"/>
        <v>-</v>
      </c>
      <c r="R1542" s="2" t="str">
        <f t="shared" si="495"/>
        <v>-</v>
      </c>
      <c r="AS1542" t="s">
        <v>2022</v>
      </c>
      <c r="AT1542" t="s">
        <v>1032</v>
      </c>
      <c r="AW1542" s="42">
        <v>28</v>
      </c>
      <c r="AX1542" s="44">
        <v>157</v>
      </c>
      <c r="AY1542" s="48">
        <f t="shared" si="488"/>
        <v>28157</v>
      </c>
      <c r="AZ1542">
        <v>3</v>
      </c>
      <c r="BA1542" s="7" t="s">
        <v>2971</v>
      </c>
      <c r="BF1542" s="1">
        <v>7033</v>
      </c>
      <c r="BG1542" s="1">
        <v>3100</v>
      </c>
      <c r="BH1542" s="1">
        <f t="shared" si="497"/>
        <v>10133</v>
      </c>
    </row>
    <row r="1543" spans="1:60" hidden="1" outlineLevel="1" x14ac:dyDescent="0.2">
      <c r="A1543" t="s">
        <v>501</v>
      </c>
      <c r="B1543" t="s">
        <v>1032</v>
      </c>
      <c r="C1543" s="25">
        <v>19029</v>
      </c>
      <c r="F1543" s="1">
        <f t="shared" si="496"/>
        <v>15441</v>
      </c>
      <c r="G1543" s="1">
        <v>13446</v>
      </c>
      <c r="I1543" s="1">
        <v>9829</v>
      </c>
      <c r="J1543" s="2" t="str">
        <f t="shared" si="490"/>
        <v/>
      </c>
      <c r="K1543" s="2">
        <f t="shared" si="491"/>
        <v>0.63655203678518235</v>
      </c>
      <c r="L1543" s="10" t="str">
        <f t="shared" si="489"/>
        <v/>
      </c>
      <c r="M1543" s="9" t="str">
        <f t="shared" si="498"/>
        <v/>
      </c>
      <c r="N1543" s="8" t="str">
        <f t="shared" si="499"/>
        <v/>
      </c>
      <c r="O1543" s="2" t="str">
        <f t="shared" si="492"/>
        <v>-</v>
      </c>
      <c r="P1543" s="2" t="str">
        <f t="shared" si="493"/>
        <v>-</v>
      </c>
      <c r="Q1543" s="2" t="str">
        <f t="shared" si="494"/>
        <v>-</v>
      </c>
      <c r="R1543" s="2" t="str">
        <f t="shared" si="495"/>
        <v>-</v>
      </c>
      <c r="AS1543" t="s">
        <v>501</v>
      </c>
      <c r="AT1543" t="s">
        <v>1032</v>
      </c>
      <c r="AW1543" s="42">
        <v>28</v>
      </c>
      <c r="AX1543" s="44">
        <v>159</v>
      </c>
      <c r="AY1543" s="48">
        <f t="shared" si="488"/>
        <v>28159</v>
      </c>
      <c r="AZ1543">
        <v>0</v>
      </c>
      <c r="BA1543" s="7" t="s">
        <v>2971</v>
      </c>
      <c r="BF1543" s="1">
        <v>13446</v>
      </c>
      <c r="BG1543" s="1">
        <v>1995</v>
      </c>
      <c r="BH1543" s="1">
        <f t="shared" si="497"/>
        <v>15441</v>
      </c>
    </row>
    <row r="1544" spans="1:60" hidden="1" outlineLevel="1" x14ac:dyDescent="0.2">
      <c r="A1544" t="s">
        <v>1143</v>
      </c>
      <c r="B1544" t="s">
        <v>1032</v>
      </c>
      <c r="C1544" s="25">
        <v>12401</v>
      </c>
      <c r="F1544" s="1">
        <f t="shared" si="496"/>
        <v>9934</v>
      </c>
      <c r="G1544" s="1">
        <v>9105</v>
      </c>
      <c r="I1544" s="1">
        <v>6354</v>
      </c>
      <c r="J1544" s="2" t="str">
        <f t="shared" si="490"/>
        <v/>
      </c>
      <c r="K1544" s="2">
        <f t="shared" si="491"/>
        <v>0.63962150191262335</v>
      </c>
      <c r="L1544" s="10" t="str">
        <f t="shared" si="489"/>
        <v/>
      </c>
      <c r="M1544" s="9" t="str">
        <f t="shared" si="498"/>
        <v/>
      </c>
      <c r="N1544" s="8" t="str">
        <f t="shared" si="499"/>
        <v/>
      </c>
      <c r="O1544" s="2" t="str">
        <f t="shared" si="492"/>
        <v>-</v>
      </c>
      <c r="P1544" s="2" t="str">
        <f t="shared" si="493"/>
        <v>-</v>
      </c>
      <c r="Q1544" s="2" t="str">
        <f t="shared" si="494"/>
        <v>-</v>
      </c>
      <c r="R1544" s="2" t="str">
        <f t="shared" si="495"/>
        <v>-</v>
      </c>
      <c r="AS1544" t="s">
        <v>1143</v>
      </c>
      <c r="AT1544" t="s">
        <v>1032</v>
      </c>
      <c r="AW1544" s="42">
        <v>28</v>
      </c>
      <c r="AX1544" s="44">
        <v>161</v>
      </c>
      <c r="AY1544" s="48">
        <f t="shared" si="488"/>
        <v>28161</v>
      </c>
      <c r="AZ1544">
        <v>1</v>
      </c>
      <c r="BA1544" s="7" t="s">
        <v>2971</v>
      </c>
      <c r="BF1544" s="1">
        <v>9105</v>
      </c>
      <c r="BG1544" s="1">
        <v>829</v>
      </c>
      <c r="BH1544" s="1">
        <f t="shared" si="497"/>
        <v>9934</v>
      </c>
    </row>
    <row r="1545" spans="1:60" hidden="1" outlineLevel="1" x14ac:dyDescent="0.2">
      <c r="A1545" t="s">
        <v>1288</v>
      </c>
      <c r="B1545" t="s">
        <v>1032</v>
      </c>
      <c r="C1545" s="25">
        <v>28195</v>
      </c>
      <c r="F1545" s="1">
        <f t="shared" si="496"/>
        <v>18891</v>
      </c>
      <c r="G1545" s="1">
        <v>18774</v>
      </c>
      <c r="I1545" s="1">
        <v>11620</v>
      </c>
      <c r="J1545" s="2" t="str">
        <f t="shared" si="490"/>
        <v/>
      </c>
      <c r="K1545" s="2">
        <f t="shared" si="491"/>
        <v>0.61510772325445984</v>
      </c>
      <c r="L1545" s="10" t="str">
        <f t="shared" si="489"/>
        <v/>
      </c>
      <c r="M1545" s="9" t="str">
        <f t="shared" si="498"/>
        <v/>
      </c>
      <c r="N1545" s="8" t="str">
        <f t="shared" si="499"/>
        <v/>
      </c>
      <c r="O1545" s="2" t="str">
        <f t="shared" si="492"/>
        <v>-</v>
      </c>
      <c r="P1545" s="2" t="str">
        <f t="shared" si="493"/>
        <v>-</v>
      </c>
      <c r="Q1545" s="2" t="str">
        <f t="shared" si="494"/>
        <v>-</v>
      </c>
      <c r="R1545" s="2" t="str">
        <f t="shared" si="495"/>
        <v>-</v>
      </c>
      <c r="AS1545" t="s">
        <v>1288</v>
      </c>
      <c r="AT1545" t="s">
        <v>1032</v>
      </c>
      <c r="AW1545" s="42">
        <v>28</v>
      </c>
      <c r="AX1545" s="44">
        <v>163</v>
      </c>
      <c r="AY1545" s="48">
        <f t="shared" si="488"/>
        <v>28163</v>
      </c>
      <c r="AZ1545">
        <v>2</v>
      </c>
      <c r="BA1545" s="7" t="s">
        <v>2971</v>
      </c>
      <c r="BF1545" s="1">
        <v>18774</v>
      </c>
      <c r="BG1545" s="1">
        <v>117</v>
      </c>
      <c r="BH1545" s="1">
        <f t="shared" si="497"/>
        <v>18891</v>
      </c>
    </row>
    <row r="1546" spans="1:60" collapsed="1" x14ac:dyDescent="0.2">
      <c r="A1546" t="s">
        <v>485</v>
      </c>
      <c r="B1546" t="s">
        <v>502</v>
      </c>
      <c r="C1546" s="1">
        <f>SUM(C1464:C1545)</f>
        <v>2984926</v>
      </c>
      <c r="D1546" s="33">
        <v>2166000</v>
      </c>
      <c r="E1546" s="33">
        <v>2130000</v>
      </c>
      <c r="F1546" s="1">
        <f>SUM(F1464:F1545)</f>
        <v>2066851</v>
      </c>
      <c r="G1546" s="1">
        <f>SUM(G1464:G1545)</f>
        <v>1905605</v>
      </c>
      <c r="H1546" s="33"/>
      <c r="I1546" s="1">
        <v>1285584</v>
      </c>
      <c r="J1546" s="2">
        <f t="shared" si="490"/>
        <v>0.59352908587257613</v>
      </c>
      <c r="K1546" s="2">
        <f t="shared" si="491"/>
        <v>0.62200129569088436</v>
      </c>
      <c r="L1546" s="10" t="str">
        <f t="shared" si="489"/>
        <v/>
      </c>
      <c r="M1546" s="9" t="str">
        <f t="shared" si="498"/>
        <v/>
      </c>
      <c r="N1546" s="8" t="str">
        <f t="shared" si="499"/>
        <v/>
      </c>
      <c r="O1546" s="2" t="str">
        <f t="shared" si="492"/>
        <v>-</v>
      </c>
      <c r="P1546" s="2" t="str">
        <f t="shared" si="493"/>
        <v>-</v>
      </c>
      <c r="Q1546" s="2" t="str">
        <f t="shared" si="494"/>
        <v>-</v>
      </c>
      <c r="R1546" s="2" t="str">
        <f t="shared" si="495"/>
        <v>-</v>
      </c>
      <c r="AS1546" t="s">
        <v>485</v>
      </c>
      <c r="AT1546" t="s">
        <v>502</v>
      </c>
      <c r="AW1546" s="42">
        <v>28</v>
      </c>
      <c r="AX1546" s="44"/>
      <c r="AY1546" s="42">
        <v>28</v>
      </c>
      <c r="BA1546" s="7" t="s">
        <v>655</v>
      </c>
      <c r="BF1546" s="1">
        <f>SUM(BF1464:BF1545)</f>
        <v>1905605</v>
      </c>
      <c r="BG1546" s="1">
        <f>SUM(BG1464:BG1545)</f>
        <v>161246</v>
      </c>
      <c r="BH1546" s="1">
        <f>SUM(BH1464:BH1545)</f>
        <v>2066851</v>
      </c>
    </row>
    <row r="1547" spans="1:60" x14ac:dyDescent="0.2">
      <c r="C1547" s="25"/>
      <c r="J1547" s="2"/>
      <c r="K1547" s="2"/>
      <c r="N1547" s="8"/>
      <c r="AW1547" s="42"/>
      <c r="AX1547" s="44"/>
      <c r="AY1547" s="48"/>
    </row>
    <row r="1548" spans="1:60" hidden="1" outlineLevel="1" x14ac:dyDescent="0.2">
      <c r="A1548" t="s">
        <v>1485</v>
      </c>
      <c r="B1548" t="s">
        <v>1129</v>
      </c>
      <c r="C1548" s="25">
        <v>25581</v>
      </c>
      <c r="F1548" s="1">
        <v>15873</v>
      </c>
      <c r="I1548" s="1">
        <v>10126</v>
      </c>
      <c r="J1548" s="2" t="str">
        <f t="shared" ref="J1548:J1579" si="500">IF(D1548&gt;0,I1548/D1548,"")</f>
        <v/>
      </c>
      <c r="K1548" s="2">
        <f t="shared" ref="K1548:K1579" si="501">IF(F1548&gt;0,I1548/F1548,"")</f>
        <v>0.63793863793863792</v>
      </c>
      <c r="L1548" s="10" t="str">
        <f t="shared" si="489"/>
        <v/>
      </c>
      <c r="M1548" s="9" t="str">
        <f t="shared" si="498"/>
        <v/>
      </c>
      <c r="N1548" s="8" t="str">
        <f t="shared" si="499"/>
        <v/>
      </c>
      <c r="O1548" s="2" t="str">
        <f t="shared" ref="O1548:O1579" si="502">IF(SUM($S1548:$AO1548)=0,"-",S1548/SUM($S1548:$AO1548))</f>
        <v>-</v>
      </c>
      <c r="P1548" s="2" t="str">
        <f t="shared" ref="P1548:P1579" si="503">IF(SUM($S1548:$AO1548)=0,"-",T1548/SUM($S1548:$AO1548))</f>
        <v>-</v>
      </c>
      <c r="Q1548" s="2" t="str">
        <f t="shared" ref="Q1548:Q1579" si="504">IF(SUM($S1548:$AO1548)=0,"-",U1548/SUM($S1548:$AO1548))</f>
        <v>-</v>
      </c>
      <c r="R1548" s="2" t="str">
        <f t="shared" ref="R1548:R1579" si="505">IF(SUM($S1548:$AO1548)=0,"-",(1-O1548-P1548-Q1548))</f>
        <v>-</v>
      </c>
      <c r="AS1548" t="s">
        <v>1485</v>
      </c>
      <c r="AT1548" t="s">
        <v>1129</v>
      </c>
      <c r="AW1548" s="42">
        <v>29</v>
      </c>
      <c r="AX1548" s="44">
        <v>1</v>
      </c>
      <c r="AY1548" s="48">
        <f t="shared" si="488"/>
        <v>29001</v>
      </c>
      <c r="BA1548" s="7" t="s">
        <v>2971</v>
      </c>
    </row>
    <row r="1549" spans="1:60" hidden="1" outlineLevel="1" x14ac:dyDescent="0.2">
      <c r="A1549" t="s">
        <v>789</v>
      </c>
      <c r="B1549" t="s">
        <v>1129</v>
      </c>
      <c r="C1549" s="25">
        <v>17417</v>
      </c>
      <c r="F1549" s="1">
        <v>12308</v>
      </c>
      <c r="I1549" s="1">
        <v>8306</v>
      </c>
      <c r="J1549" s="2" t="str">
        <f t="shared" si="500"/>
        <v/>
      </c>
      <c r="K1549" s="2">
        <f t="shared" si="501"/>
        <v>0.67484562885927857</v>
      </c>
      <c r="L1549" s="10" t="str">
        <f t="shared" si="489"/>
        <v/>
      </c>
      <c r="M1549" s="9" t="str">
        <f t="shared" si="498"/>
        <v/>
      </c>
      <c r="N1549" s="8" t="str">
        <f t="shared" si="499"/>
        <v/>
      </c>
      <c r="O1549" s="2" t="str">
        <f t="shared" si="502"/>
        <v>-</v>
      </c>
      <c r="P1549" s="2" t="str">
        <f t="shared" si="503"/>
        <v>-</v>
      </c>
      <c r="Q1549" s="2" t="str">
        <f t="shared" si="504"/>
        <v>-</v>
      </c>
      <c r="R1549" s="2" t="str">
        <f t="shared" si="505"/>
        <v>-</v>
      </c>
      <c r="AS1549" t="s">
        <v>789</v>
      </c>
      <c r="AT1549" t="s">
        <v>1129</v>
      </c>
      <c r="AW1549" s="42">
        <v>29</v>
      </c>
      <c r="AX1549" s="44">
        <v>3</v>
      </c>
      <c r="AY1549" s="48">
        <f t="shared" si="488"/>
        <v>29003</v>
      </c>
      <c r="BA1549" s="7" t="s">
        <v>2971</v>
      </c>
    </row>
    <row r="1550" spans="1:60" hidden="1" outlineLevel="1" x14ac:dyDescent="0.2">
      <c r="A1550" t="s">
        <v>1599</v>
      </c>
      <c r="B1550" t="s">
        <v>1129</v>
      </c>
      <c r="C1550" s="25">
        <v>5517</v>
      </c>
      <c r="F1550" s="1">
        <v>4222</v>
      </c>
      <c r="I1550" s="1">
        <v>2709</v>
      </c>
      <c r="J1550" s="2" t="str">
        <f t="shared" si="500"/>
        <v/>
      </c>
      <c r="K1550" s="2">
        <f t="shared" si="501"/>
        <v>0.64163903363334918</v>
      </c>
      <c r="L1550" s="10" t="str">
        <f t="shared" si="489"/>
        <v/>
      </c>
      <c r="M1550" s="9" t="str">
        <f t="shared" si="498"/>
        <v/>
      </c>
      <c r="N1550" s="8" t="str">
        <f t="shared" si="499"/>
        <v/>
      </c>
      <c r="O1550" s="2" t="str">
        <f t="shared" si="502"/>
        <v>-</v>
      </c>
      <c r="P1550" s="2" t="str">
        <f t="shared" si="503"/>
        <v>-</v>
      </c>
      <c r="Q1550" s="2" t="str">
        <f t="shared" si="504"/>
        <v>-</v>
      </c>
      <c r="R1550" s="2" t="str">
        <f t="shared" si="505"/>
        <v>-</v>
      </c>
      <c r="AS1550" t="s">
        <v>1599</v>
      </c>
      <c r="AT1550" t="s">
        <v>1129</v>
      </c>
      <c r="AW1550" s="42">
        <v>29</v>
      </c>
      <c r="AX1550" s="44">
        <v>5</v>
      </c>
      <c r="AY1550" s="48">
        <f t="shared" si="488"/>
        <v>29005</v>
      </c>
      <c r="BA1550" s="7" t="s">
        <v>2971</v>
      </c>
    </row>
    <row r="1551" spans="1:60" hidden="1" outlineLevel="1" x14ac:dyDescent="0.2">
      <c r="A1551" t="s">
        <v>2146</v>
      </c>
      <c r="B1551" t="s">
        <v>1129</v>
      </c>
      <c r="C1551" s="25">
        <v>25621</v>
      </c>
      <c r="F1551" s="1">
        <v>16734</v>
      </c>
      <c r="I1551" s="1">
        <v>9952</v>
      </c>
      <c r="J1551" s="2" t="str">
        <f t="shared" si="500"/>
        <v/>
      </c>
      <c r="K1551" s="2">
        <f t="shared" si="501"/>
        <v>0.59471734193856818</v>
      </c>
      <c r="L1551" s="10" t="str">
        <f t="shared" si="489"/>
        <v/>
      </c>
      <c r="M1551" s="9" t="str">
        <f t="shared" si="498"/>
        <v/>
      </c>
      <c r="N1551" s="8" t="str">
        <f t="shared" si="499"/>
        <v/>
      </c>
      <c r="O1551" s="2" t="str">
        <f t="shared" si="502"/>
        <v>-</v>
      </c>
      <c r="P1551" s="2" t="str">
        <f t="shared" si="503"/>
        <v>-</v>
      </c>
      <c r="Q1551" s="2" t="str">
        <f t="shared" si="504"/>
        <v>-</v>
      </c>
      <c r="R1551" s="2" t="str">
        <f t="shared" si="505"/>
        <v>-</v>
      </c>
      <c r="AS1551" t="s">
        <v>2146</v>
      </c>
      <c r="AT1551" t="s">
        <v>1129</v>
      </c>
      <c r="AW1551" s="42">
        <v>29</v>
      </c>
      <c r="AX1551" s="44">
        <v>7</v>
      </c>
      <c r="AY1551" s="48">
        <f t="shared" si="488"/>
        <v>29007</v>
      </c>
      <c r="BA1551" s="7" t="s">
        <v>2971</v>
      </c>
    </row>
    <row r="1552" spans="1:60" hidden="1" outlineLevel="1" x14ac:dyDescent="0.2">
      <c r="A1552" t="s">
        <v>1243</v>
      </c>
      <c r="B1552" t="s">
        <v>1129</v>
      </c>
      <c r="C1552" s="25">
        <v>35546</v>
      </c>
      <c r="F1552" s="1">
        <v>20665</v>
      </c>
      <c r="I1552" s="1">
        <v>13806</v>
      </c>
      <c r="J1552" s="2" t="str">
        <f t="shared" si="500"/>
        <v/>
      </c>
      <c r="K1552" s="2">
        <f t="shared" si="501"/>
        <v>0.66808613597870792</v>
      </c>
      <c r="L1552" s="10" t="str">
        <f t="shared" si="489"/>
        <v/>
      </c>
      <c r="M1552" s="9" t="str">
        <f t="shared" si="498"/>
        <v/>
      </c>
      <c r="N1552" s="8" t="str">
        <f t="shared" si="499"/>
        <v/>
      </c>
      <c r="O1552" s="2" t="str">
        <f t="shared" si="502"/>
        <v>-</v>
      </c>
      <c r="P1552" s="2" t="str">
        <f t="shared" si="503"/>
        <v>-</v>
      </c>
      <c r="Q1552" s="2" t="str">
        <f t="shared" si="504"/>
        <v>-</v>
      </c>
      <c r="R1552" s="2" t="str">
        <f t="shared" si="505"/>
        <v>-</v>
      </c>
      <c r="AS1552" t="s">
        <v>1243</v>
      </c>
      <c r="AT1552" t="s">
        <v>1129</v>
      </c>
      <c r="AW1552" s="42">
        <v>29</v>
      </c>
      <c r="AX1552" s="44">
        <v>9</v>
      </c>
      <c r="AY1552" s="48">
        <f t="shared" si="488"/>
        <v>29009</v>
      </c>
      <c r="BA1552" s="7" t="s">
        <v>2971</v>
      </c>
    </row>
    <row r="1553" spans="1:53" hidden="1" outlineLevel="1" x14ac:dyDescent="0.2">
      <c r="A1553" t="s">
        <v>503</v>
      </c>
      <c r="B1553" t="s">
        <v>1129</v>
      </c>
      <c r="C1553" s="25">
        <v>12337</v>
      </c>
      <c r="F1553" s="1">
        <v>8712</v>
      </c>
      <c r="I1553" s="1">
        <v>5746</v>
      </c>
      <c r="J1553" s="2" t="str">
        <f t="shared" si="500"/>
        <v/>
      </c>
      <c r="K1553" s="2">
        <f t="shared" si="501"/>
        <v>0.65955004591368227</v>
      </c>
      <c r="L1553" s="10" t="str">
        <f t="shared" si="489"/>
        <v/>
      </c>
      <c r="M1553" s="9" t="str">
        <f t="shared" si="498"/>
        <v/>
      </c>
      <c r="N1553" s="8" t="str">
        <f t="shared" si="499"/>
        <v/>
      </c>
      <c r="O1553" s="2" t="str">
        <f t="shared" si="502"/>
        <v>-</v>
      </c>
      <c r="P1553" s="2" t="str">
        <f t="shared" si="503"/>
        <v>-</v>
      </c>
      <c r="Q1553" s="2" t="str">
        <f t="shared" si="504"/>
        <v>-</v>
      </c>
      <c r="R1553" s="2" t="str">
        <f t="shared" si="505"/>
        <v>-</v>
      </c>
      <c r="AS1553" t="s">
        <v>503</v>
      </c>
      <c r="AT1553" t="s">
        <v>1129</v>
      </c>
      <c r="AW1553" s="42">
        <v>29</v>
      </c>
      <c r="AX1553" s="44">
        <v>11</v>
      </c>
      <c r="AY1553" s="48">
        <f t="shared" si="488"/>
        <v>29011</v>
      </c>
      <c r="BA1553" s="7" t="s">
        <v>2971</v>
      </c>
    </row>
    <row r="1554" spans="1:53" hidden="1" outlineLevel="1" x14ac:dyDescent="0.2">
      <c r="A1554" t="s">
        <v>68</v>
      </c>
      <c r="B1554" t="s">
        <v>1129</v>
      </c>
      <c r="C1554" s="25">
        <v>16709</v>
      </c>
      <c r="F1554" s="1">
        <v>11913</v>
      </c>
      <c r="I1554" s="1">
        <v>7771</v>
      </c>
      <c r="J1554" s="2" t="str">
        <f t="shared" si="500"/>
        <v/>
      </c>
      <c r="K1554" s="2">
        <f t="shared" si="501"/>
        <v>0.65231259968102073</v>
      </c>
      <c r="L1554" s="10" t="str">
        <f t="shared" si="489"/>
        <v/>
      </c>
      <c r="M1554" s="9" t="str">
        <f t="shared" si="498"/>
        <v/>
      </c>
      <c r="N1554" s="8" t="str">
        <f t="shared" si="499"/>
        <v/>
      </c>
      <c r="O1554" s="2" t="str">
        <f t="shared" si="502"/>
        <v>-</v>
      </c>
      <c r="P1554" s="2" t="str">
        <f t="shared" si="503"/>
        <v>-</v>
      </c>
      <c r="Q1554" s="2" t="str">
        <f t="shared" si="504"/>
        <v>-</v>
      </c>
      <c r="R1554" s="2" t="str">
        <f t="shared" si="505"/>
        <v>-</v>
      </c>
      <c r="AS1554" t="s">
        <v>68</v>
      </c>
      <c r="AT1554" t="s">
        <v>1129</v>
      </c>
      <c r="AW1554" s="42">
        <v>29</v>
      </c>
      <c r="AX1554" s="44">
        <v>13</v>
      </c>
      <c r="AY1554" s="48">
        <f t="shared" si="488"/>
        <v>29013</v>
      </c>
      <c r="BA1554" s="7" t="s">
        <v>2971</v>
      </c>
    </row>
    <row r="1555" spans="1:53" hidden="1" outlineLevel="1" x14ac:dyDescent="0.2">
      <c r="A1555" t="s">
        <v>1018</v>
      </c>
      <c r="B1555" t="s">
        <v>1129</v>
      </c>
      <c r="C1555" s="25">
        <v>18962</v>
      </c>
      <c r="F1555" s="1">
        <v>13770</v>
      </c>
      <c r="I1555" s="1">
        <v>9157</v>
      </c>
      <c r="J1555" s="2" t="str">
        <f t="shared" si="500"/>
        <v/>
      </c>
      <c r="K1555" s="2">
        <f t="shared" si="501"/>
        <v>0.66499636891793756</v>
      </c>
      <c r="L1555" s="10" t="str">
        <f t="shared" si="489"/>
        <v/>
      </c>
      <c r="M1555" s="9" t="str">
        <f t="shared" si="498"/>
        <v/>
      </c>
      <c r="N1555" s="8" t="str">
        <f t="shared" si="499"/>
        <v/>
      </c>
      <c r="O1555" s="2" t="str">
        <f t="shared" si="502"/>
        <v>-</v>
      </c>
      <c r="P1555" s="2" t="str">
        <f t="shared" si="503"/>
        <v>-</v>
      </c>
      <c r="Q1555" s="2" t="str">
        <f t="shared" si="504"/>
        <v>-</v>
      </c>
      <c r="R1555" s="2" t="str">
        <f t="shared" si="505"/>
        <v>-</v>
      </c>
      <c r="AS1555" t="s">
        <v>1018</v>
      </c>
      <c r="AT1555" t="s">
        <v>1129</v>
      </c>
      <c r="AW1555" s="42">
        <v>29</v>
      </c>
      <c r="AX1555" s="44">
        <v>15</v>
      </c>
      <c r="AY1555" s="48">
        <f t="shared" si="488"/>
        <v>29015</v>
      </c>
      <c r="BA1555" s="7" t="s">
        <v>2971</v>
      </c>
    </row>
    <row r="1556" spans="1:53" hidden="1" outlineLevel="1" x14ac:dyDescent="0.2">
      <c r="A1556" t="s">
        <v>651</v>
      </c>
      <c r="B1556" t="s">
        <v>1129</v>
      </c>
      <c r="C1556" s="25">
        <v>12382</v>
      </c>
      <c r="F1556" s="1">
        <v>8600</v>
      </c>
      <c r="I1556" s="1">
        <v>5456</v>
      </c>
      <c r="J1556" s="2" t="str">
        <f t="shared" si="500"/>
        <v/>
      </c>
      <c r="K1556" s="2">
        <f t="shared" si="501"/>
        <v>0.63441860465116284</v>
      </c>
      <c r="L1556" s="10" t="str">
        <f t="shared" si="489"/>
        <v/>
      </c>
      <c r="M1556" s="9" t="str">
        <f t="shared" si="498"/>
        <v/>
      </c>
      <c r="N1556" s="8" t="str">
        <f t="shared" si="499"/>
        <v/>
      </c>
      <c r="O1556" s="2" t="str">
        <f t="shared" si="502"/>
        <v>-</v>
      </c>
      <c r="P1556" s="2" t="str">
        <f t="shared" si="503"/>
        <v>-</v>
      </c>
      <c r="Q1556" s="2" t="str">
        <f t="shared" si="504"/>
        <v>-</v>
      </c>
      <c r="R1556" s="2" t="str">
        <f t="shared" si="505"/>
        <v>-</v>
      </c>
      <c r="AS1556" t="s">
        <v>651</v>
      </c>
      <c r="AT1556" t="s">
        <v>1129</v>
      </c>
      <c r="AW1556" s="42">
        <v>29</v>
      </c>
      <c r="AX1556" s="44">
        <v>17</v>
      </c>
      <c r="AY1556" s="48">
        <f t="shared" si="488"/>
        <v>29017</v>
      </c>
      <c r="BA1556" s="7" t="s">
        <v>2971</v>
      </c>
    </row>
    <row r="1557" spans="1:53" hidden="1" outlineLevel="1" x14ac:dyDescent="0.2">
      <c r="A1557" t="s">
        <v>966</v>
      </c>
      <c r="B1557" t="s">
        <v>1129</v>
      </c>
      <c r="C1557" s="25">
        <v>168535</v>
      </c>
      <c r="F1557" s="1">
        <v>125339</v>
      </c>
      <c r="I1557" s="1">
        <v>79422</v>
      </c>
      <c r="J1557" s="2" t="str">
        <f t="shared" si="500"/>
        <v/>
      </c>
      <c r="K1557" s="2">
        <f t="shared" si="501"/>
        <v>0.63365752080358073</v>
      </c>
      <c r="L1557" s="10" t="str">
        <f t="shared" si="489"/>
        <v/>
      </c>
      <c r="M1557" s="9" t="str">
        <f t="shared" si="498"/>
        <v/>
      </c>
      <c r="N1557" s="8" t="str">
        <f t="shared" si="499"/>
        <v/>
      </c>
      <c r="O1557" s="2" t="str">
        <f t="shared" si="502"/>
        <v>-</v>
      </c>
      <c r="P1557" s="2" t="str">
        <f t="shared" si="503"/>
        <v>-</v>
      </c>
      <c r="Q1557" s="2" t="str">
        <f t="shared" si="504"/>
        <v>-</v>
      </c>
      <c r="R1557" s="2" t="str">
        <f t="shared" si="505"/>
        <v>-</v>
      </c>
      <c r="AS1557" t="s">
        <v>966</v>
      </c>
      <c r="AT1557" t="s">
        <v>1129</v>
      </c>
      <c r="AW1557" s="42">
        <v>29</v>
      </c>
      <c r="AX1557" s="44">
        <v>19</v>
      </c>
      <c r="AY1557" s="48">
        <f t="shared" si="488"/>
        <v>29019</v>
      </c>
      <c r="BA1557" s="7" t="s">
        <v>2971</v>
      </c>
    </row>
    <row r="1558" spans="1:53" hidden="1" outlineLevel="1" x14ac:dyDescent="0.2">
      <c r="A1558" t="s">
        <v>794</v>
      </c>
      <c r="B1558" t="s">
        <v>1129</v>
      </c>
      <c r="C1558" s="25">
        <v>89706</v>
      </c>
      <c r="F1558" s="1">
        <v>52390</v>
      </c>
      <c r="I1558" s="1">
        <v>35106</v>
      </c>
      <c r="J1558" s="2" t="str">
        <f t="shared" si="500"/>
        <v/>
      </c>
      <c r="K1558" s="2">
        <f t="shared" si="501"/>
        <v>0.67008971177705667</v>
      </c>
      <c r="L1558" s="10" t="str">
        <f t="shared" si="489"/>
        <v/>
      </c>
      <c r="M1558" s="9" t="str">
        <f t="shared" si="498"/>
        <v/>
      </c>
      <c r="N1558" s="8" t="str">
        <f t="shared" si="499"/>
        <v/>
      </c>
      <c r="O1558" s="2" t="str">
        <f t="shared" si="502"/>
        <v>-</v>
      </c>
      <c r="P1558" s="2" t="str">
        <f t="shared" si="503"/>
        <v>-</v>
      </c>
      <c r="Q1558" s="2" t="str">
        <f t="shared" si="504"/>
        <v>-</v>
      </c>
      <c r="R1558" s="2" t="str">
        <f t="shared" si="505"/>
        <v>-</v>
      </c>
      <c r="AS1558" t="s">
        <v>794</v>
      </c>
      <c r="AT1558" t="s">
        <v>1129</v>
      </c>
      <c r="AW1558" s="42">
        <v>29</v>
      </c>
      <c r="AX1558" s="44">
        <v>21</v>
      </c>
      <c r="AY1558" s="48">
        <f t="shared" si="488"/>
        <v>29021</v>
      </c>
      <c r="BA1558" s="7" t="s">
        <v>2971</v>
      </c>
    </row>
    <row r="1559" spans="1:53" hidden="1" outlineLevel="1" x14ac:dyDescent="0.2">
      <c r="A1559" t="s">
        <v>1686</v>
      </c>
      <c r="B1559" t="s">
        <v>1129</v>
      </c>
      <c r="C1559" s="25">
        <v>43053</v>
      </c>
      <c r="F1559" s="1">
        <v>29999</v>
      </c>
      <c r="I1559" s="1">
        <v>16889</v>
      </c>
      <c r="J1559" s="2" t="str">
        <f t="shared" si="500"/>
        <v/>
      </c>
      <c r="K1559" s="2">
        <f t="shared" si="501"/>
        <v>0.56298543284776159</v>
      </c>
      <c r="L1559" s="10" t="str">
        <f t="shared" si="489"/>
        <v/>
      </c>
      <c r="M1559" s="9" t="str">
        <f t="shared" si="498"/>
        <v/>
      </c>
      <c r="N1559" s="8" t="str">
        <f t="shared" si="499"/>
        <v/>
      </c>
      <c r="O1559" s="2" t="str">
        <f t="shared" si="502"/>
        <v>-</v>
      </c>
      <c r="P1559" s="2" t="str">
        <f t="shared" si="503"/>
        <v>-</v>
      </c>
      <c r="Q1559" s="2" t="str">
        <f t="shared" si="504"/>
        <v>-</v>
      </c>
      <c r="R1559" s="2" t="str">
        <f t="shared" si="505"/>
        <v>-</v>
      </c>
      <c r="AS1559" t="s">
        <v>1686</v>
      </c>
      <c r="AT1559" t="s">
        <v>1129</v>
      </c>
      <c r="AW1559" s="42">
        <v>29</v>
      </c>
      <c r="AX1559" s="44">
        <v>23</v>
      </c>
      <c r="AY1559" s="48">
        <f t="shared" si="488"/>
        <v>29023</v>
      </c>
      <c r="BA1559" s="7" t="s">
        <v>2971</v>
      </c>
    </row>
    <row r="1560" spans="1:53" hidden="1" outlineLevel="1" x14ac:dyDescent="0.2">
      <c r="A1560" t="s">
        <v>295</v>
      </c>
      <c r="B1560" t="s">
        <v>1129</v>
      </c>
      <c r="C1560" s="25">
        <v>9145</v>
      </c>
      <c r="F1560" s="1">
        <v>6201</v>
      </c>
      <c r="I1560" s="1">
        <v>4167</v>
      </c>
      <c r="J1560" s="2" t="str">
        <f t="shared" si="500"/>
        <v/>
      </c>
      <c r="K1560" s="2">
        <f t="shared" si="501"/>
        <v>0.67198838896952107</v>
      </c>
      <c r="L1560" s="10" t="str">
        <f t="shared" si="489"/>
        <v/>
      </c>
      <c r="M1560" s="9" t="str">
        <f t="shared" si="498"/>
        <v/>
      </c>
      <c r="N1560" s="8" t="str">
        <f t="shared" si="499"/>
        <v/>
      </c>
      <c r="O1560" s="2" t="str">
        <f t="shared" si="502"/>
        <v>-</v>
      </c>
      <c r="P1560" s="2" t="str">
        <f t="shared" si="503"/>
        <v>-</v>
      </c>
      <c r="Q1560" s="2" t="str">
        <f t="shared" si="504"/>
        <v>-</v>
      </c>
      <c r="R1560" s="2" t="str">
        <f t="shared" si="505"/>
        <v>-</v>
      </c>
      <c r="AS1560" t="s">
        <v>295</v>
      </c>
      <c r="AT1560" t="s">
        <v>1129</v>
      </c>
      <c r="AW1560" s="42">
        <v>29</v>
      </c>
      <c r="AX1560" s="44">
        <v>25</v>
      </c>
      <c r="AY1560" s="48">
        <f t="shared" si="488"/>
        <v>29025</v>
      </c>
      <c r="BA1560" s="7" t="s">
        <v>2971</v>
      </c>
    </row>
    <row r="1561" spans="1:53" hidden="1" outlineLevel="1" x14ac:dyDescent="0.2">
      <c r="A1561" t="s">
        <v>1140</v>
      </c>
      <c r="B1561" t="s">
        <v>1129</v>
      </c>
      <c r="C1561" s="25">
        <v>44305</v>
      </c>
      <c r="F1561" s="1">
        <v>28307</v>
      </c>
      <c r="I1561" s="1">
        <v>18232</v>
      </c>
      <c r="J1561" s="2" t="str">
        <f t="shared" si="500"/>
        <v/>
      </c>
      <c r="K1561" s="2">
        <f t="shared" si="501"/>
        <v>0.64408096937153358</v>
      </c>
      <c r="L1561" s="10" t="str">
        <f t="shared" si="489"/>
        <v/>
      </c>
      <c r="M1561" s="9" t="str">
        <f t="shared" si="498"/>
        <v/>
      </c>
      <c r="N1561" s="8" t="str">
        <f t="shared" si="499"/>
        <v/>
      </c>
      <c r="O1561" s="2" t="str">
        <f t="shared" si="502"/>
        <v>-</v>
      </c>
      <c r="P1561" s="2" t="str">
        <f t="shared" si="503"/>
        <v>-</v>
      </c>
      <c r="Q1561" s="2" t="str">
        <f t="shared" si="504"/>
        <v>-</v>
      </c>
      <c r="R1561" s="2" t="str">
        <f t="shared" si="505"/>
        <v>-</v>
      </c>
      <c r="AS1561" t="s">
        <v>1140</v>
      </c>
      <c r="AT1561" t="s">
        <v>1129</v>
      </c>
      <c r="AW1561" s="42">
        <v>29</v>
      </c>
      <c r="AX1561" s="44">
        <v>27</v>
      </c>
      <c r="AY1561" s="48">
        <f t="shared" si="488"/>
        <v>29027</v>
      </c>
      <c r="BA1561" s="7" t="s">
        <v>2971</v>
      </c>
    </row>
    <row r="1562" spans="1:53" hidden="1" outlineLevel="1" x14ac:dyDescent="0.2">
      <c r="A1562" t="s">
        <v>1499</v>
      </c>
      <c r="B1562" t="s">
        <v>1129</v>
      </c>
      <c r="C1562" s="25">
        <v>43845</v>
      </c>
      <c r="F1562" s="1">
        <v>30680</v>
      </c>
      <c r="I1562" s="1">
        <v>21945</v>
      </c>
      <c r="J1562" s="2" t="str">
        <f t="shared" si="500"/>
        <v/>
      </c>
      <c r="K1562" s="2">
        <f t="shared" si="501"/>
        <v>0.7152868318122555</v>
      </c>
      <c r="L1562" s="10" t="str">
        <f t="shared" si="489"/>
        <v/>
      </c>
      <c r="M1562" s="9" t="str">
        <f t="shared" si="498"/>
        <v/>
      </c>
      <c r="N1562" s="8" t="str">
        <f t="shared" si="499"/>
        <v/>
      </c>
      <c r="O1562" s="2" t="str">
        <f t="shared" si="502"/>
        <v>-</v>
      </c>
      <c r="P1562" s="2" t="str">
        <f t="shared" si="503"/>
        <v>-</v>
      </c>
      <c r="Q1562" s="2" t="str">
        <f t="shared" si="504"/>
        <v>-</v>
      </c>
      <c r="R1562" s="2" t="str">
        <f t="shared" si="505"/>
        <v>-</v>
      </c>
      <c r="AS1562" t="s">
        <v>1499</v>
      </c>
      <c r="AT1562" t="s">
        <v>1129</v>
      </c>
      <c r="AW1562" s="42">
        <v>29</v>
      </c>
      <c r="AX1562" s="44">
        <v>29</v>
      </c>
      <c r="AY1562" s="48">
        <f t="shared" si="488"/>
        <v>29029</v>
      </c>
      <c r="BA1562" s="7" t="s">
        <v>2971</v>
      </c>
    </row>
    <row r="1563" spans="1:53" hidden="1" outlineLevel="1" x14ac:dyDescent="0.2">
      <c r="A1563" t="s">
        <v>2276</v>
      </c>
      <c r="B1563" t="s">
        <v>1129</v>
      </c>
      <c r="C1563" s="25">
        <v>76950</v>
      </c>
      <c r="F1563" s="1">
        <v>52928</v>
      </c>
      <c r="I1563" s="1">
        <v>35716</v>
      </c>
      <c r="J1563" s="2" t="str">
        <f t="shared" si="500"/>
        <v/>
      </c>
      <c r="K1563" s="2">
        <f t="shared" si="501"/>
        <v>0.67480350665054412</v>
      </c>
      <c r="L1563" s="10" t="str">
        <f t="shared" si="489"/>
        <v/>
      </c>
      <c r="M1563" s="9" t="str">
        <f t="shared" si="498"/>
        <v/>
      </c>
      <c r="N1563" s="8" t="str">
        <f t="shared" si="499"/>
        <v/>
      </c>
      <c r="O1563" s="2" t="str">
        <f t="shared" si="502"/>
        <v>-</v>
      </c>
      <c r="P1563" s="2" t="str">
        <f t="shared" si="503"/>
        <v>-</v>
      </c>
      <c r="Q1563" s="2" t="str">
        <f t="shared" si="504"/>
        <v>-</v>
      </c>
      <c r="R1563" s="2" t="str">
        <f t="shared" si="505"/>
        <v>-</v>
      </c>
      <c r="AS1563" t="s">
        <v>2276</v>
      </c>
      <c r="AT1563" t="s">
        <v>1129</v>
      </c>
      <c r="AW1563" s="42">
        <v>29</v>
      </c>
      <c r="AX1563" s="44">
        <v>31</v>
      </c>
      <c r="AY1563" s="48">
        <f t="shared" si="488"/>
        <v>29031</v>
      </c>
      <c r="BA1563" s="7" t="s">
        <v>2971</v>
      </c>
    </row>
    <row r="1564" spans="1:53" hidden="1" outlineLevel="1" x14ac:dyDescent="0.2">
      <c r="A1564" t="s">
        <v>1563</v>
      </c>
      <c r="B1564" t="s">
        <v>1129</v>
      </c>
      <c r="C1564" s="25">
        <v>9086</v>
      </c>
      <c r="F1564" s="1">
        <v>6473</v>
      </c>
      <c r="I1564" s="1">
        <v>4304</v>
      </c>
      <c r="J1564" s="2" t="str">
        <f t="shared" si="500"/>
        <v/>
      </c>
      <c r="K1564" s="2">
        <f t="shared" si="501"/>
        <v>0.66491580410937745</v>
      </c>
      <c r="L1564" s="10" t="str">
        <f t="shared" si="489"/>
        <v/>
      </c>
      <c r="M1564" s="9" t="str">
        <f t="shared" si="498"/>
        <v/>
      </c>
      <c r="N1564" s="8" t="str">
        <f t="shared" si="499"/>
        <v/>
      </c>
      <c r="O1564" s="2" t="str">
        <f t="shared" si="502"/>
        <v>-</v>
      </c>
      <c r="P1564" s="2" t="str">
        <f t="shared" si="503"/>
        <v>-</v>
      </c>
      <c r="Q1564" s="2" t="str">
        <f t="shared" si="504"/>
        <v>-</v>
      </c>
      <c r="R1564" s="2" t="str">
        <f t="shared" si="505"/>
        <v>-</v>
      </c>
      <c r="AS1564" t="s">
        <v>1563</v>
      </c>
      <c r="AT1564" t="s">
        <v>1129</v>
      </c>
      <c r="AW1564" s="42">
        <v>29</v>
      </c>
      <c r="AX1564" s="44">
        <v>33</v>
      </c>
      <c r="AY1564" s="48">
        <f t="shared" si="488"/>
        <v>29033</v>
      </c>
      <c r="BA1564" s="7" t="s">
        <v>2971</v>
      </c>
    </row>
    <row r="1565" spans="1:53" hidden="1" outlineLevel="1" x14ac:dyDescent="0.2">
      <c r="A1565" t="s">
        <v>1721</v>
      </c>
      <c r="B1565" t="s">
        <v>1129</v>
      </c>
      <c r="C1565" s="25">
        <v>6262</v>
      </c>
      <c r="F1565" s="1">
        <v>4518</v>
      </c>
      <c r="I1565" s="1">
        <v>2799</v>
      </c>
      <c r="J1565" s="2" t="str">
        <f t="shared" si="500"/>
        <v/>
      </c>
      <c r="K1565" s="2">
        <f t="shared" si="501"/>
        <v>0.61952191235059761</v>
      </c>
      <c r="L1565" s="10" t="str">
        <f t="shared" si="489"/>
        <v/>
      </c>
      <c r="M1565" s="9" t="str">
        <f t="shared" si="498"/>
        <v/>
      </c>
      <c r="N1565" s="8" t="str">
        <f t="shared" si="499"/>
        <v/>
      </c>
      <c r="O1565" s="2" t="str">
        <f t="shared" si="502"/>
        <v>-</v>
      </c>
      <c r="P1565" s="2" t="str">
        <f t="shared" si="503"/>
        <v>-</v>
      </c>
      <c r="Q1565" s="2" t="str">
        <f t="shared" si="504"/>
        <v>-</v>
      </c>
      <c r="R1565" s="2" t="str">
        <f t="shared" si="505"/>
        <v>-</v>
      </c>
      <c r="AS1565" t="s">
        <v>1721</v>
      </c>
      <c r="AT1565" t="s">
        <v>1129</v>
      </c>
      <c r="AW1565" s="42">
        <v>29</v>
      </c>
      <c r="AX1565" s="44">
        <v>35</v>
      </c>
      <c r="AY1565" s="48">
        <f t="shared" si="488"/>
        <v>29035</v>
      </c>
      <c r="BA1565" s="7" t="s">
        <v>2971</v>
      </c>
    </row>
    <row r="1566" spans="1:53" hidden="1" outlineLevel="1" x14ac:dyDescent="0.2">
      <c r="A1566" t="s">
        <v>317</v>
      </c>
      <c r="B1566" t="s">
        <v>1129</v>
      </c>
      <c r="C1566" s="25">
        <v>100376</v>
      </c>
      <c r="F1566" s="1">
        <v>73146</v>
      </c>
      <c r="I1566" s="1">
        <v>48913</v>
      </c>
      <c r="J1566" s="2" t="str">
        <f t="shared" si="500"/>
        <v/>
      </c>
      <c r="K1566" s="2">
        <f t="shared" si="501"/>
        <v>0.66870368851338424</v>
      </c>
      <c r="L1566" s="10" t="str">
        <f t="shared" si="489"/>
        <v/>
      </c>
      <c r="M1566" s="9" t="str">
        <f t="shared" si="498"/>
        <v/>
      </c>
      <c r="N1566" s="8" t="str">
        <f t="shared" si="499"/>
        <v/>
      </c>
      <c r="O1566" s="2" t="str">
        <f t="shared" si="502"/>
        <v>-</v>
      </c>
      <c r="P1566" s="2" t="str">
        <f t="shared" si="503"/>
        <v>-</v>
      </c>
      <c r="Q1566" s="2" t="str">
        <f t="shared" si="504"/>
        <v>-</v>
      </c>
      <c r="R1566" s="2" t="str">
        <f t="shared" si="505"/>
        <v>-</v>
      </c>
      <c r="AS1566" t="s">
        <v>317</v>
      </c>
      <c r="AT1566" t="s">
        <v>1129</v>
      </c>
      <c r="AW1566" s="42">
        <v>29</v>
      </c>
      <c r="AX1566" s="44">
        <v>37</v>
      </c>
      <c r="AY1566" s="48">
        <f t="shared" si="488"/>
        <v>29037</v>
      </c>
      <c r="BA1566" s="7" t="s">
        <v>2971</v>
      </c>
    </row>
    <row r="1567" spans="1:53" hidden="1" outlineLevel="1" x14ac:dyDescent="0.2">
      <c r="A1567" t="s">
        <v>954</v>
      </c>
      <c r="B1567" t="s">
        <v>1129</v>
      </c>
      <c r="C1567" s="25">
        <v>13799</v>
      </c>
      <c r="F1567" s="1">
        <v>8450</v>
      </c>
      <c r="I1567" s="1">
        <v>6045</v>
      </c>
      <c r="J1567" s="2" t="str">
        <f t="shared" si="500"/>
        <v/>
      </c>
      <c r="K1567" s="2">
        <f t="shared" si="501"/>
        <v>0.7153846153846154</v>
      </c>
      <c r="L1567" s="10" t="str">
        <f t="shared" si="489"/>
        <v/>
      </c>
      <c r="M1567" s="9" t="str">
        <f t="shared" si="498"/>
        <v/>
      </c>
      <c r="N1567" s="8" t="str">
        <f t="shared" si="499"/>
        <v/>
      </c>
      <c r="O1567" s="2" t="str">
        <f t="shared" si="502"/>
        <v>-</v>
      </c>
      <c r="P1567" s="2" t="str">
        <f t="shared" si="503"/>
        <v>-</v>
      </c>
      <c r="Q1567" s="2" t="str">
        <f t="shared" si="504"/>
        <v>-</v>
      </c>
      <c r="R1567" s="2" t="str">
        <f t="shared" si="505"/>
        <v>-</v>
      </c>
      <c r="AS1567" t="s">
        <v>954</v>
      </c>
      <c r="AT1567" t="s">
        <v>1129</v>
      </c>
      <c r="AW1567" s="42">
        <v>29</v>
      </c>
      <c r="AX1567" s="44">
        <v>39</v>
      </c>
      <c r="AY1567" s="48">
        <f t="shared" si="488"/>
        <v>29039</v>
      </c>
      <c r="BA1567" s="7" t="s">
        <v>2971</v>
      </c>
    </row>
    <row r="1568" spans="1:53" hidden="1" outlineLevel="1" x14ac:dyDescent="0.2">
      <c r="A1568" t="s">
        <v>2966</v>
      </c>
      <c r="B1568" t="s">
        <v>1129</v>
      </c>
      <c r="C1568" s="25">
        <v>7649</v>
      </c>
      <c r="F1568" s="1">
        <v>5708</v>
      </c>
      <c r="I1568" s="1">
        <v>3821</v>
      </c>
      <c r="J1568" s="2" t="str">
        <f t="shared" si="500"/>
        <v/>
      </c>
      <c r="K1568" s="2">
        <f t="shared" si="501"/>
        <v>0.66941135248773653</v>
      </c>
      <c r="L1568" s="10" t="str">
        <f t="shared" si="489"/>
        <v/>
      </c>
      <c r="M1568" s="9" t="str">
        <f t="shared" si="498"/>
        <v/>
      </c>
      <c r="N1568" s="8" t="str">
        <f t="shared" si="499"/>
        <v/>
      </c>
      <c r="O1568" s="2" t="str">
        <f t="shared" si="502"/>
        <v>-</v>
      </c>
      <c r="P1568" s="2" t="str">
        <f t="shared" si="503"/>
        <v>-</v>
      </c>
      <c r="Q1568" s="2" t="str">
        <f t="shared" si="504"/>
        <v>-</v>
      </c>
      <c r="R1568" s="2" t="str">
        <f t="shared" si="505"/>
        <v>-</v>
      </c>
      <c r="AS1568" t="s">
        <v>2966</v>
      </c>
      <c r="AT1568" t="s">
        <v>1129</v>
      </c>
      <c r="AW1568" s="42">
        <v>29</v>
      </c>
      <c r="AX1568" s="44">
        <v>41</v>
      </c>
      <c r="AY1568" s="48">
        <f t="shared" si="488"/>
        <v>29041</v>
      </c>
      <c r="BA1568" s="7" t="s">
        <v>2971</v>
      </c>
    </row>
    <row r="1569" spans="1:53" hidden="1" outlineLevel="1" x14ac:dyDescent="0.2">
      <c r="A1569" t="s">
        <v>2672</v>
      </c>
      <c r="B1569" t="s">
        <v>1129</v>
      </c>
      <c r="C1569" s="25">
        <v>79824</v>
      </c>
      <c r="F1569" s="1">
        <v>54116</v>
      </c>
      <c r="I1569" s="1">
        <v>37964</v>
      </c>
      <c r="J1569" s="2" t="str">
        <f t="shared" si="500"/>
        <v/>
      </c>
      <c r="K1569" s="2">
        <f t="shared" si="501"/>
        <v>0.70153004656663465</v>
      </c>
      <c r="L1569" s="10" t="str">
        <f t="shared" si="489"/>
        <v/>
      </c>
      <c r="M1569" s="9" t="str">
        <f t="shared" si="498"/>
        <v/>
      </c>
      <c r="N1569" s="8" t="str">
        <f t="shared" si="499"/>
        <v/>
      </c>
      <c r="O1569" s="2" t="str">
        <f t="shared" si="502"/>
        <v>-</v>
      </c>
      <c r="P1569" s="2" t="str">
        <f t="shared" si="503"/>
        <v>-</v>
      </c>
      <c r="Q1569" s="2" t="str">
        <f t="shared" si="504"/>
        <v>-</v>
      </c>
      <c r="R1569" s="2" t="str">
        <f t="shared" si="505"/>
        <v>-</v>
      </c>
      <c r="AS1569" t="s">
        <v>2672</v>
      </c>
      <c r="AT1569" t="s">
        <v>1129</v>
      </c>
      <c r="AW1569" s="42">
        <v>29</v>
      </c>
      <c r="AX1569" s="44">
        <v>43</v>
      </c>
      <c r="AY1569" s="48">
        <f t="shared" si="488"/>
        <v>29043</v>
      </c>
      <c r="BA1569" s="7" t="s">
        <v>2971</v>
      </c>
    </row>
    <row r="1570" spans="1:53" hidden="1" outlineLevel="1" x14ac:dyDescent="0.2">
      <c r="A1570" t="s">
        <v>365</v>
      </c>
      <c r="B1570" t="s">
        <v>1129</v>
      </c>
      <c r="C1570" s="25">
        <v>6969</v>
      </c>
      <c r="F1570" s="1">
        <v>5025</v>
      </c>
      <c r="I1570" s="1">
        <v>3225</v>
      </c>
      <c r="J1570" s="2" t="str">
        <f t="shared" si="500"/>
        <v/>
      </c>
      <c r="K1570" s="2">
        <f t="shared" si="501"/>
        <v>0.64179104477611937</v>
      </c>
      <c r="L1570" s="10" t="str">
        <f t="shared" si="489"/>
        <v/>
      </c>
      <c r="M1570" s="9" t="str">
        <f t="shared" si="498"/>
        <v/>
      </c>
      <c r="N1570" s="8" t="str">
        <f t="shared" si="499"/>
        <v/>
      </c>
      <c r="O1570" s="2" t="str">
        <f t="shared" si="502"/>
        <v>-</v>
      </c>
      <c r="P1570" s="2" t="str">
        <f t="shared" si="503"/>
        <v>-</v>
      </c>
      <c r="Q1570" s="2" t="str">
        <f t="shared" si="504"/>
        <v>-</v>
      </c>
      <c r="R1570" s="2" t="str">
        <f t="shared" si="505"/>
        <v>-</v>
      </c>
      <c r="AS1570" t="s">
        <v>365</v>
      </c>
      <c r="AT1570" t="s">
        <v>1129</v>
      </c>
      <c r="AW1570" s="42">
        <v>29</v>
      </c>
      <c r="AX1570" s="44">
        <v>45</v>
      </c>
      <c r="AY1570" s="48">
        <f t="shared" si="488"/>
        <v>29045</v>
      </c>
      <c r="BA1570" s="7" t="s">
        <v>2971</v>
      </c>
    </row>
    <row r="1571" spans="1:53" hidden="1" outlineLevel="1" x14ac:dyDescent="0.2">
      <c r="A1571" t="s">
        <v>2913</v>
      </c>
      <c r="B1571" t="s">
        <v>1129</v>
      </c>
      <c r="C1571" s="25">
        <v>227577</v>
      </c>
      <c r="F1571" s="1">
        <v>156591</v>
      </c>
      <c r="I1571" s="1">
        <v>105589</v>
      </c>
      <c r="J1571" s="2" t="str">
        <f t="shared" si="500"/>
        <v/>
      </c>
      <c r="K1571" s="2">
        <f t="shared" si="501"/>
        <v>0.67429801201857065</v>
      </c>
      <c r="L1571" s="10" t="str">
        <f t="shared" si="489"/>
        <v/>
      </c>
      <c r="M1571" s="9" t="str">
        <f t="shared" si="498"/>
        <v/>
      </c>
      <c r="N1571" s="8" t="str">
        <f t="shared" si="499"/>
        <v/>
      </c>
      <c r="O1571" s="2" t="str">
        <f t="shared" si="502"/>
        <v>-</v>
      </c>
      <c r="P1571" s="2" t="str">
        <f t="shared" si="503"/>
        <v>-</v>
      </c>
      <c r="Q1571" s="2" t="str">
        <f t="shared" si="504"/>
        <v>-</v>
      </c>
      <c r="R1571" s="2" t="str">
        <f t="shared" si="505"/>
        <v>-</v>
      </c>
      <c r="AS1571" t="s">
        <v>2913</v>
      </c>
      <c r="AT1571" t="s">
        <v>1129</v>
      </c>
      <c r="AW1571" s="42">
        <v>29</v>
      </c>
      <c r="AX1571" s="44">
        <v>47</v>
      </c>
      <c r="AY1571" s="48">
        <f t="shared" si="488"/>
        <v>29047</v>
      </c>
      <c r="BA1571" s="7" t="s">
        <v>2971</v>
      </c>
    </row>
    <row r="1572" spans="1:53" hidden="1" outlineLevel="1" x14ac:dyDescent="0.2">
      <c r="A1572" t="s">
        <v>1195</v>
      </c>
      <c r="B1572" t="s">
        <v>1129</v>
      </c>
      <c r="C1572" s="25">
        <v>20508</v>
      </c>
      <c r="F1572" s="1">
        <v>14395</v>
      </c>
      <c r="I1572" s="1">
        <v>9861</v>
      </c>
      <c r="J1572" s="2" t="str">
        <f t="shared" si="500"/>
        <v/>
      </c>
      <c r="K1572" s="2">
        <f t="shared" si="501"/>
        <v>0.68502952414032647</v>
      </c>
      <c r="L1572" s="10" t="str">
        <f t="shared" si="489"/>
        <v/>
      </c>
      <c r="M1572" s="9" t="str">
        <f t="shared" si="498"/>
        <v/>
      </c>
      <c r="N1572" s="8" t="str">
        <f t="shared" si="499"/>
        <v/>
      </c>
      <c r="O1572" s="2" t="str">
        <f t="shared" si="502"/>
        <v>-</v>
      </c>
      <c r="P1572" s="2" t="str">
        <f t="shared" si="503"/>
        <v>-</v>
      </c>
      <c r="Q1572" s="2" t="str">
        <f t="shared" si="504"/>
        <v>-</v>
      </c>
      <c r="R1572" s="2" t="str">
        <f t="shared" si="505"/>
        <v>-</v>
      </c>
      <c r="AS1572" t="s">
        <v>1195</v>
      </c>
      <c r="AT1572" t="s">
        <v>1129</v>
      </c>
      <c r="AW1572" s="42">
        <v>29</v>
      </c>
      <c r="AX1572" s="44">
        <v>49</v>
      </c>
      <c r="AY1572" s="48">
        <f t="shared" si="488"/>
        <v>29049</v>
      </c>
      <c r="BA1572" s="7" t="s">
        <v>2971</v>
      </c>
    </row>
    <row r="1573" spans="1:53" hidden="1" outlineLevel="1" x14ac:dyDescent="0.2">
      <c r="A1573" t="s">
        <v>2738</v>
      </c>
      <c r="B1573" t="s">
        <v>1129</v>
      </c>
      <c r="C1573" s="25">
        <v>76363</v>
      </c>
      <c r="F1573" s="1">
        <v>53249</v>
      </c>
      <c r="I1573" s="1">
        <v>37062</v>
      </c>
      <c r="J1573" s="2" t="str">
        <f t="shared" si="500"/>
        <v/>
      </c>
      <c r="K1573" s="2">
        <f t="shared" si="501"/>
        <v>0.69601307066799378</v>
      </c>
      <c r="L1573" s="10" t="str">
        <f t="shared" si="489"/>
        <v/>
      </c>
      <c r="M1573" s="9" t="str">
        <f t="shared" si="498"/>
        <v/>
      </c>
      <c r="N1573" s="8" t="str">
        <f t="shared" si="499"/>
        <v/>
      </c>
      <c r="O1573" s="2" t="str">
        <f t="shared" si="502"/>
        <v>-</v>
      </c>
      <c r="P1573" s="2" t="str">
        <f t="shared" si="503"/>
        <v>-</v>
      </c>
      <c r="Q1573" s="2" t="str">
        <f t="shared" si="504"/>
        <v>-</v>
      </c>
      <c r="R1573" s="2" t="str">
        <f t="shared" si="505"/>
        <v>-</v>
      </c>
      <c r="AS1573" t="s">
        <v>2738</v>
      </c>
      <c r="AT1573" t="s">
        <v>1129</v>
      </c>
      <c r="AW1573" s="42">
        <v>29</v>
      </c>
      <c r="AX1573" s="44">
        <v>51</v>
      </c>
      <c r="AY1573" s="48">
        <f t="shared" si="488"/>
        <v>29051</v>
      </c>
      <c r="BA1573" s="7" t="s">
        <v>2971</v>
      </c>
    </row>
    <row r="1574" spans="1:53" hidden="1" outlineLevel="1" x14ac:dyDescent="0.2">
      <c r="A1574" t="s">
        <v>1752</v>
      </c>
      <c r="B1574" t="s">
        <v>1129</v>
      </c>
      <c r="C1574" s="25">
        <v>17520</v>
      </c>
      <c r="F1574" s="1">
        <v>11436</v>
      </c>
      <c r="I1574" s="1">
        <v>7511</v>
      </c>
      <c r="J1574" s="2" t="str">
        <f t="shared" si="500"/>
        <v/>
      </c>
      <c r="K1574" s="2">
        <f t="shared" si="501"/>
        <v>0.65678558936691156</v>
      </c>
      <c r="L1574" s="10" t="str">
        <f t="shared" si="489"/>
        <v/>
      </c>
      <c r="M1574" s="9" t="str">
        <f t="shared" si="498"/>
        <v/>
      </c>
      <c r="N1574" s="8" t="str">
        <f t="shared" si="499"/>
        <v/>
      </c>
      <c r="O1574" s="2" t="str">
        <f t="shared" si="502"/>
        <v>-</v>
      </c>
      <c r="P1574" s="2" t="str">
        <f t="shared" si="503"/>
        <v>-</v>
      </c>
      <c r="Q1574" s="2" t="str">
        <f t="shared" si="504"/>
        <v>-</v>
      </c>
      <c r="R1574" s="2" t="str">
        <f t="shared" si="505"/>
        <v>-</v>
      </c>
      <c r="AS1574" t="s">
        <v>1752</v>
      </c>
      <c r="AT1574" t="s">
        <v>1129</v>
      </c>
      <c r="AW1574" s="42">
        <v>29</v>
      </c>
      <c r="AX1574" s="44">
        <v>53</v>
      </c>
      <c r="AY1574" s="48">
        <f t="shared" si="488"/>
        <v>29053</v>
      </c>
      <c r="BA1574" s="7" t="s">
        <v>2971</v>
      </c>
    </row>
    <row r="1575" spans="1:53" hidden="1" outlineLevel="1" x14ac:dyDescent="0.2">
      <c r="A1575" t="s">
        <v>1753</v>
      </c>
      <c r="B1575" t="s">
        <v>1129</v>
      </c>
      <c r="C1575" s="25">
        <v>24832</v>
      </c>
      <c r="F1575" s="1">
        <v>16154</v>
      </c>
      <c r="I1575" s="1">
        <v>9579</v>
      </c>
      <c r="J1575" s="2" t="str">
        <f t="shared" si="500"/>
        <v/>
      </c>
      <c r="K1575" s="2">
        <f t="shared" si="501"/>
        <v>0.59298006685650617</v>
      </c>
      <c r="L1575" s="10" t="str">
        <f t="shared" si="489"/>
        <v/>
      </c>
      <c r="M1575" s="9" t="str">
        <f t="shared" si="498"/>
        <v/>
      </c>
      <c r="N1575" s="8" t="str">
        <f t="shared" si="499"/>
        <v/>
      </c>
      <c r="O1575" s="2" t="str">
        <f t="shared" si="502"/>
        <v>-</v>
      </c>
      <c r="P1575" s="2" t="str">
        <f t="shared" si="503"/>
        <v>-</v>
      </c>
      <c r="Q1575" s="2" t="str">
        <f t="shared" si="504"/>
        <v>-</v>
      </c>
      <c r="R1575" s="2" t="str">
        <f t="shared" si="505"/>
        <v>-</v>
      </c>
      <c r="AS1575" t="s">
        <v>1753</v>
      </c>
      <c r="AT1575" t="s">
        <v>1129</v>
      </c>
      <c r="AW1575" s="42">
        <v>29</v>
      </c>
      <c r="AX1575" s="44">
        <v>55</v>
      </c>
      <c r="AY1575" s="48">
        <f t="shared" si="488"/>
        <v>29055</v>
      </c>
      <c r="BA1575" s="7" t="s">
        <v>2971</v>
      </c>
    </row>
    <row r="1576" spans="1:53" hidden="1" outlineLevel="1" x14ac:dyDescent="0.2">
      <c r="A1576" t="s">
        <v>2460</v>
      </c>
      <c r="B1576" t="s">
        <v>1129</v>
      </c>
      <c r="C1576" s="25">
        <v>7568</v>
      </c>
      <c r="F1576" s="1">
        <v>5889</v>
      </c>
      <c r="I1576" s="1">
        <v>3896</v>
      </c>
      <c r="J1576" s="2" t="str">
        <f t="shared" si="500"/>
        <v/>
      </c>
      <c r="K1576" s="2">
        <f t="shared" si="501"/>
        <v>0.66157242316182718</v>
      </c>
      <c r="L1576" s="10" t="str">
        <f t="shared" si="489"/>
        <v/>
      </c>
      <c r="M1576" s="9" t="str">
        <f t="shared" si="498"/>
        <v/>
      </c>
      <c r="N1576" s="8" t="str">
        <f t="shared" si="499"/>
        <v/>
      </c>
      <c r="O1576" s="2" t="str">
        <f t="shared" si="502"/>
        <v>-</v>
      </c>
      <c r="P1576" s="2" t="str">
        <f t="shared" si="503"/>
        <v>-</v>
      </c>
      <c r="Q1576" s="2" t="str">
        <f t="shared" si="504"/>
        <v>-</v>
      </c>
      <c r="R1576" s="2" t="str">
        <f t="shared" si="505"/>
        <v>-</v>
      </c>
      <c r="AS1576" t="s">
        <v>2460</v>
      </c>
      <c r="AT1576" t="s">
        <v>1129</v>
      </c>
      <c r="AW1576" s="42">
        <v>29</v>
      </c>
      <c r="AX1576" s="44">
        <v>57</v>
      </c>
      <c r="AY1576" s="48">
        <f t="shared" si="488"/>
        <v>29057</v>
      </c>
      <c r="BA1576" s="7" t="s">
        <v>2971</v>
      </c>
    </row>
    <row r="1577" spans="1:53" hidden="1" outlineLevel="1" x14ac:dyDescent="0.2">
      <c r="A1577" t="s">
        <v>1006</v>
      </c>
      <c r="B1577" t="s">
        <v>1129</v>
      </c>
      <c r="C1577" s="25">
        <v>16799</v>
      </c>
      <c r="F1577" s="1">
        <v>11092</v>
      </c>
      <c r="I1577" s="1">
        <v>7279</v>
      </c>
      <c r="J1577" s="2" t="str">
        <f t="shared" si="500"/>
        <v/>
      </c>
      <c r="K1577" s="2">
        <f t="shared" si="501"/>
        <v>0.6562387306166606</v>
      </c>
      <c r="L1577" s="10" t="str">
        <f t="shared" si="489"/>
        <v/>
      </c>
      <c r="M1577" s="9" t="str">
        <f t="shared" si="498"/>
        <v/>
      </c>
      <c r="N1577" s="8" t="str">
        <f t="shared" si="499"/>
        <v/>
      </c>
      <c r="O1577" s="2" t="str">
        <f t="shared" si="502"/>
        <v>-</v>
      </c>
      <c r="P1577" s="2" t="str">
        <f t="shared" si="503"/>
        <v>-</v>
      </c>
      <c r="Q1577" s="2" t="str">
        <f t="shared" si="504"/>
        <v>-</v>
      </c>
      <c r="R1577" s="2" t="str">
        <f t="shared" si="505"/>
        <v>-</v>
      </c>
      <c r="AS1577" t="s">
        <v>1006</v>
      </c>
      <c r="AT1577" t="s">
        <v>1129</v>
      </c>
      <c r="AW1577" s="42">
        <v>29</v>
      </c>
      <c r="AX1577" s="44">
        <v>59</v>
      </c>
      <c r="AY1577" s="48">
        <f t="shared" ref="AY1577:AY1640" si="506">1000*AW1577+AX1577</f>
        <v>29059</v>
      </c>
      <c r="BA1577" s="7" t="s">
        <v>2971</v>
      </c>
    </row>
    <row r="1578" spans="1:53" hidden="1" outlineLevel="1" x14ac:dyDescent="0.2">
      <c r="A1578" t="s">
        <v>1311</v>
      </c>
      <c r="B1578" t="s">
        <v>1129</v>
      </c>
      <c r="C1578" s="25">
        <v>8239</v>
      </c>
      <c r="F1578" s="1">
        <v>5285</v>
      </c>
      <c r="I1578" s="1">
        <v>3521</v>
      </c>
      <c r="J1578" s="2" t="str">
        <f t="shared" si="500"/>
        <v/>
      </c>
      <c r="K1578" s="2">
        <f t="shared" si="501"/>
        <v>0.66622516556291389</v>
      </c>
      <c r="L1578" s="10" t="str">
        <f t="shared" si="489"/>
        <v/>
      </c>
      <c r="M1578" s="9" t="str">
        <f t="shared" si="498"/>
        <v/>
      </c>
      <c r="N1578" s="8" t="str">
        <f t="shared" si="499"/>
        <v/>
      </c>
      <c r="O1578" s="2" t="str">
        <f t="shared" si="502"/>
        <v>-</v>
      </c>
      <c r="P1578" s="2" t="str">
        <f t="shared" si="503"/>
        <v>-</v>
      </c>
      <c r="Q1578" s="2" t="str">
        <f t="shared" si="504"/>
        <v>-</v>
      </c>
      <c r="R1578" s="2" t="str">
        <f t="shared" si="505"/>
        <v>-</v>
      </c>
      <c r="AS1578" t="s">
        <v>1311</v>
      </c>
      <c r="AT1578" t="s">
        <v>1129</v>
      </c>
      <c r="AW1578" s="42">
        <v>29</v>
      </c>
      <c r="AX1578" s="44">
        <v>61</v>
      </c>
      <c r="AY1578" s="48">
        <f t="shared" si="506"/>
        <v>29061</v>
      </c>
      <c r="BA1578" s="7" t="s">
        <v>2971</v>
      </c>
    </row>
    <row r="1579" spans="1:53" hidden="1" outlineLevel="1" x14ac:dyDescent="0.2">
      <c r="A1579" t="s">
        <v>1007</v>
      </c>
      <c r="B1579" t="s">
        <v>1129</v>
      </c>
      <c r="C1579" s="25">
        <v>12940</v>
      </c>
      <c r="F1579" s="1">
        <v>6678</v>
      </c>
      <c r="I1579" s="1">
        <v>4350</v>
      </c>
      <c r="J1579" s="2" t="str">
        <f t="shared" si="500"/>
        <v/>
      </c>
      <c r="K1579" s="2">
        <f t="shared" si="501"/>
        <v>0.65139263252470803</v>
      </c>
      <c r="L1579" s="10" t="str">
        <f t="shared" si="489"/>
        <v/>
      </c>
      <c r="M1579" s="9" t="str">
        <f t="shared" si="498"/>
        <v/>
      </c>
      <c r="N1579" s="8" t="str">
        <f t="shared" si="499"/>
        <v/>
      </c>
      <c r="O1579" s="2" t="str">
        <f t="shared" si="502"/>
        <v>-</v>
      </c>
      <c r="P1579" s="2" t="str">
        <f t="shared" si="503"/>
        <v>-</v>
      </c>
      <c r="Q1579" s="2" t="str">
        <f t="shared" si="504"/>
        <v>-</v>
      </c>
      <c r="R1579" s="2" t="str">
        <f t="shared" si="505"/>
        <v>-</v>
      </c>
      <c r="AS1579" t="s">
        <v>1007</v>
      </c>
      <c r="AT1579" t="s">
        <v>1129</v>
      </c>
      <c r="AW1579" s="42">
        <v>29</v>
      </c>
      <c r="AX1579" s="44">
        <v>63</v>
      </c>
      <c r="AY1579" s="48">
        <f t="shared" si="506"/>
        <v>29063</v>
      </c>
      <c r="BA1579" s="7" t="s">
        <v>2971</v>
      </c>
    </row>
    <row r="1580" spans="1:53" hidden="1" outlineLevel="1" x14ac:dyDescent="0.2">
      <c r="A1580" t="s">
        <v>136</v>
      </c>
      <c r="B1580" t="s">
        <v>1129</v>
      </c>
      <c r="C1580" s="25">
        <v>15647</v>
      </c>
      <c r="F1580" s="1">
        <v>9676</v>
      </c>
      <c r="I1580" s="1">
        <v>6643</v>
      </c>
      <c r="J1580" s="2" t="str">
        <f t="shared" ref="J1580:J1611" si="507">IF(D1580&gt;0,I1580/D1580,"")</f>
        <v/>
      </c>
      <c r="K1580" s="2">
        <f t="shared" ref="K1580:K1611" si="508">IF(F1580&gt;0,I1580/F1580,"")</f>
        <v>0.68654402645721369</v>
      </c>
      <c r="L1580" s="10" t="str">
        <f t="shared" si="489"/>
        <v/>
      </c>
      <c r="M1580" s="9" t="str">
        <f t="shared" si="498"/>
        <v/>
      </c>
      <c r="N1580" s="8" t="str">
        <f t="shared" si="499"/>
        <v/>
      </c>
      <c r="O1580" s="2" t="str">
        <f t="shared" ref="O1580:O1611" si="509">IF(SUM($S1580:$AO1580)=0,"-",S1580/SUM($S1580:$AO1580))</f>
        <v>-</v>
      </c>
      <c r="P1580" s="2" t="str">
        <f t="shared" ref="P1580:P1611" si="510">IF(SUM($S1580:$AO1580)=0,"-",T1580/SUM($S1580:$AO1580))</f>
        <v>-</v>
      </c>
      <c r="Q1580" s="2" t="str">
        <f t="shared" ref="Q1580:Q1611" si="511">IF(SUM($S1580:$AO1580)=0,"-",U1580/SUM($S1580:$AO1580))</f>
        <v>-</v>
      </c>
      <c r="R1580" s="2" t="str">
        <f t="shared" ref="R1580:R1611" si="512">IF(SUM($S1580:$AO1580)=0,"-",(1-O1580-P1580-Q1580))</f>
        <v>-</v>
      </c>
      <c r="AS1580" t="s">
        <v>136</v>
      </c>
      <c r="AT1580" t="s">
        <v>1129</v>
      </c>
      <c r="AW1580" s="42">
        <v>29</v>
      </c>
      <c r="AX1580" s="44">
        <v>65</v>
      </c>
      <c r="AY1580" s="48">
        <f t="shared" si="506"/>
        <v>29065</v>
      </c>
      <c r="BA1580" s="7" t="s">
        <v>2971</v>
      </c>
    </row>
    <row r="1581" spans="1:53" hidden="1" outlineLevel="1" x14ac:dyDescent="0.2">
      <c r="A1581" t="s">
        <v>1067</v>
      </c>
      <c r="B1581" t="s">
        <v>1129</v>
      </c>
      <c r="C1581" s="25">
        <v>13585</v>
      </c>
      <c r="F1581" s="1">
        <v>10236</v>
      </c>
      <c r="I1581" s="1">
        <v>6557</v>
      </c>
      <c r="J1581" s="2" t="str">
        <f t="shared" si="507"/>
        <v/>
      </c>
      <c r="K1581" s="2">
        <f t="shared" si="508"/>
        <v>0.64058225869480268</v>
      </c>
      <c r="L1581" s="10" t="str">
        <f t="shared" si="489"/>
        <v/>
      </c>
      <c r="M1581" s="9" t="str">
        <f t="shared" si="498"/>
        <v/>
      </c>
      <c r="N1581" s="8" t="str">
        <f t="shared" si="499"/>
        <v/>
      </c>
      <c r="O1581" s="2" t="str">
        <f t="shared" si="509"/>
        <v>-</v>
      </c>
      <c r="P1581" s="2" t="str">
        <f t="shared" si="510"/>
        <v>-</v>
      </c>
      <c r="Q1581" s="2" t="str">
        <f t="shared" si="511"/>
        <v>-</v>
      </c>
      <c r="R1581" s="2" t="str">
        <f t="shared" si="512"/>
        <v>-</v>
      </c>
      <c r="AS1581" t="s">
        <v>1067</v>
      </c>
      <c r="AT1581" t="s">
        <v>1129</v>
      </c>
      <c r="AW1581" s="42">
        <v>29</v>
      </c>
      <c r="AX1581" s="44">
        <v>67</v>
      </c>
      <c r="AY1581" s="48">
        <f t="shared" si="506"/>
        <v>29067</v>
      </c>
      <c r="BA1581" s="7" t="s">
        <v>2971</v>
      </c>
    </row>
    <row r="1582" spans="1:53" hidden="1" outlineLevel="1" x14ac:dyDescent="0.2">
      <c r="A1582" t="s">
        <v>2424</v>
      </c>
      <c r="B1582" t="s">
        <v>1129</v>
      </c>
      <c r="C1582" s="25">
        <v>31826</v>
      </c>
      <c r="F1582" s="1">
        <v>19117</v>
      </c>
      <c r="I1582" s="1">
        <v>10651</v>
      </c>
      <c r="J1582" s="2" t="str">
        <f t="shared" si="507"/>
        <v/>
      </c>
      <c r="K1582" s="2">
        <f t="shared" si="508"/>
        <v>0.5571480880891353</v>
      </c>
      <c r="L1582" s="10" t="str">
        <f t="shared" si="489"/>
        <v/>
      </c>
      <c r="M1582" s="9" t="str">
        <f t="shared" si="498"/>
        <v/>
      </c>
      <c r="N1582" s="8" t="str">
        <f t="shared" si="499"/>
        <v/>
      </c>
      <c r="O1582" s="2" t="str">
        <f t="shared" si="509"/>
        <v>-</v>
      </c>
      <c r="P1582" s="2" t="str">
        <f t="shared" si="510"/>
        <v>-</v>
      </c>
      <c r="Q1582" s="2" t="str">
        <f t="shared" si="511"/>
        <v>-</v>
      </c>
      <c r="R1582" s="2" t="str">
        <f t="shared" si="512"/>
        <v>-</v>
      </c>
      <c r="AS1582" t="s">
        <v>2424</v>
      </c>
      <c r="AT1582" t="s">
        <v>1129</v>
      </c>
      <c r="AW1582" s="42">
        <v>29</v>
      </c>
      <c r="AX1582" s="44">
        <v>69</v>
      </c>
      <c r="AY1582" s="48">
        <f t="shared" si="506"/>
        <v>29069</v>
      </c>
      <c r="BA1582" s="7" t="s">
        <v>2971</v>
      </c>
    </row>
    <row r="1583" spans="1:53" hidden="1" outlineLevel="1" x14ac:dyDescent="0.2">
      <c r="A1583" t="s">
        <v>1057</v>
      </c>
      <c r="B1583" t="s">
        <v>1129</v>
      </c>
      <c r="C1583" s="25">
        <v>101412</v>
      </c>
      <c r="F1583" s="1">
        <v>69647</v>
      </c>
      <c r="I1583" s="1">
        <v>46755</v>
      </c>
      <c r="J1583" s="2" t="str">
        <f t="shared" si="507"/>
        <v/>
      </c>
      <c r="K1583" s="2">
        <f t="shared" si="508"/>
        <v>0.6713139115826956</v>
      </c>
      <c r="L1583" s="10" t="str">
        <f t="shared" si="489"/>
        <v/>
      </c>
      <c r="M1583" s="9" t="str">
        <f t="shared" si="498"/>
        <v/>
      </c>
      <c r="N1583" s="8" t="str">
        <f t="shared" si="499"/>
        <v/>
      </c>
      <c r="O1583" s="2" t="str">
        <f t="shared" si="509"/>
        <v>-</v>
      </c>
      <c r="P1583" s="2" t="str">
        <f t="shared" si="510"/>
        <v>-</v>
      </c>
      <c r="Q1583" s="2" t="str">
        <f t="shared" si="511"/>
        <v>-</v>
      </c>
      <c r="R1583" s="2" t="str">
        <f t="shared" si="512"/>
        <v>-</v>
      </c>
      <c r="AS1583" t="s">
        <v>1057</v>
      </c>
      <c r="AT1583" t="s">
        <v>1129</v>
      </c>
      <c r="AW1583" s="42">
        <v>29</v>
      </c>
      <c r="AX1583" s="44">
        <v>71</v>
      </c>
      <c r="AY1583" s="48">
        <f t="shared" si="506"/>
        <v>29071</v>
      </c>
      <c r="BA1583" s="7" t="s">
        <v>2971</v>
      </c>
    </row>
    <row r="1584" spans="1:53" hidden="1" outlineLevel="1" x14ac:dyDescent="0.2">
      <c r="A1584" t="s">
        <v>2535</v>
      </c>
      <c r="B1584" t="s">
        <v>1129</v>
      </c>
      <c r="C1584" s="25">
        <v>14972</v>
      </c>
      <c r="F1584" s="1">
        <v>10723</v>
      </c>
      <c r="I1584" s="1">
        <v>7134</v>
      </c>
      <c r="J1584" s="2" t="str">
        <f t="shared" si="507"/>
        <v/>
      </c>
      <c r="K1584" s="2">
        <f t="shared" si="508"/>
        <v>0.66529889023594146</v>
      </c>
      <c r="L1584" s="10" t="str">
        <f t="shared" si="489"/>
        <v/>
      </c>
      <c r="M1584" s="9" t="str">
        <f t="shared" si="498"/>
        <v/>
      </c>
      <c r="N1584" s="8" t="str">
        <f t="shared" si="499"/>
        <v/>
      </c>
      <c r="O1584" s="2" t="str">
        <f t="shared" si="509"/>
        <v>-</v>
      </c>
      <c r="P1584" s="2" t="str">
        <f t="shared" si="510"/>
        <v>-</v>
      </c>
      <c r="Q1584" s="2" t="str">
        <f t="shared" si="511"/>
        <v>-</v>
      </c>
      <c r="R1584" s="2" t="str">
        <f t="shared" si="512"/>
        <v>-</v>
      </c>
      <c r="AS1584" t="s">
        <v>2535</v>
      </c>
      <c r="AT1584" t="s">
        <v>1129</v>
      </c>
      <c r="AW1584" s="42">
        <v>29</v>
      </c>
      <c r="AX1584" s="44">
        <v>73</v>
      </c>
      <c r="AY1584" s="48">
        <f t="shared" si="506"/>
        <v>29073</v>
      </c>
      <c r="BA1584" s="7" t="s">
        <v>2971</v>
      </c>
    </row>
    <row r="1585" spans="1:53" hidden="1" outlineLevel="1" x14ac:dyDescent="0.2">
      <c r="A1585" t="s">
        <v>1652</v>
      </c>
      <c r="B1585" t="s">
        <v>1129</v>
      </c>
      <c r="C1585" s="25">
        <v>6777</v>
      </c>
      <c r="F1585" s="1">
        <v>4840</v>
      </c>
      <c r="I1585" s="1">
        <v>2999</v>
      </c>
      <c r="J1585" s="2" t="str">
        <f t="shared" si="507"/>
        <v/>
      </c>
      <c r="K1585" s="2">
        <f t="shared" si="508"/>
        <v>0.61962809917355377</v>
      </c>
      <c r="L1585" s="10" t="str">
        <f t="shared" ref="L1585:L1648" si="513">IF(S1585&gt;0,RANK(S1585,$S1585:$AP1585),"")</f>
        <v/>
      </c>
      <c r="M1585" s="9" t="str">
        <f t="shared" si="498"/>
        <v/>
      </c>
      <c r="N1585" s="8" t="str">
        <f t="shared" si="499"/>
        <v/>
      </c>
      <c r="O1585" s="2" t="str">
        <f t="shared" si="509"/>
        <v>-</v>
      </c>
      <c r="P1585" s="2" t="str">
        <f t="shared" si="510"/>
        <v>-</v>
      </c>
      <c r="Q1585" s="2" t="str">
        <f t="shared" si="511"/>
        <v>-</v>
      </c>
      <c r="R1585" s="2" t="str">
        <f t="shared" si="512"/>
        <v>-</v>
      </c>
      <c r="AS1585" t="s">
        <v>1652</v>
      </c>
      <c r="AT1585" t="s">
        <v>1129</v>
      </c>
      <c r="AW1585" s="42">
        <v>29</v>
      </c>
      <c r="AX1585" s="44">
        <v>75</v>
      </c>
      <c r="AY1585" s="48">
        <f t="shared" si="506"/>
        <v>29075</v>
      </c>
      <c r="BA1585" s="7" t="s">
        <v>2971</v>
      </c>
    </row>
    <row r="1586" spans="1:53" hidden="1" outlineLevel="1" x14ac:dyDescent="0.2">
      <c r="A1586" t="s">
        <v>2050</v>
      </c>
      <c r="B1586" t="s">
        <v>1129</v>
      </c>
      <c r="C1586" s="25">
        <v>280626</v>
      </c>
      <c r="F1586" s="1">
        <v>197500</v>
      </c>
      <c r="I1586" s="1">
        <v>125848</v>
      </c>
      <c r="J1586" s="2" t="str">
        <f t="shared" si="507"/>
        <v/>
      </c>
      <c r="K1586" s="2">
        <f t="shared" si="508"/>
        <v>0.63720506329113924</v>
      </c>
      <c r="L1586" s="10" t="str">
        <f t="shared" si="513"/>
        <v/>
      </c>
      <c r="M1586" s="9" t="str">
        <f t="shared" si="498"/>
        <v/>
      </c>
      <c r="N1586" s="8" t="str">
        <f t="shared" si="499"/>
        <v/>
      </c>
      <c r="O1586" s="2" t="str">
        <f t="shared" si="509"/>
        <v>-</v>
      </c>
      <c r="P1586" s="2" t="str">
        <f t="shared" si="510"/>
        <v>-</v>
      </c>
      <c r="Q1586" s="2" t="str">
        <f t="shared" si="511"/>
        <v>-</v>
      </c>
      <c r="R1586" s="2" t="str">
        <f t="shared" si="512"/>
        <v>-</v>
      </c>
      <c r="AS1586" t="s">
        <v>2050</v>
      </c>
      <c r="AT1586" t="s">
        <v>1129</v>
      </c>
      <c r="AW1586" s="42">
        <v>29</v>
      </c>
      <c r="AX1586" s="44">
        <v>77</v>
      </c>
      <c r="AY1586" s="48">
        <f t="shared" si="506"/>
        <v>29077</v>
      </c>
      <c r="BA1586" s="7" t="s">
        <v>2971</v>
      </c>
    </row>
    <row r="1587" spans="1:53" hidden="1" outlineLevel="1" x14ac:dyDescent="0.2">
      <c r="A1587" t="s">
        <v>594</v>
      </c>
      <c r="B1587" t="s">
        <v>1129</v>
      </c>
      <c r="C1587" s="25">
        <v>10338</v>
      </c>
      <c r="F1587" s="1">
        <v>6763</v>
      </c>
      <c r="I1587" s="1">
        <v>4374</v>
      </c>
      <c r="J1587" s="2" t="str">
        <f t="shared" si="507"/>
        <v/>
      </c>
      <c r="K1587" s="2">
        <f t="shared" si="508"/>
        <v>0.64675439893538367</v>
      </c>
      <c r="L1587" s="10" t="str">
        <f t="shared" si="513"/>
        <v/>
      </c>
      <c r="M1587" s="9" t="str">
        <f t="shared" si="498"/>
        <v/>
      </c>
      <c r="N1587" s="8" t="str">
        <f t="shared" si="499"/>
        <v/>
      </c>
      <c r="O1587" s="2" t="str">
        <f t="shared" si="509"/>
        <v>-</v>
      </c>
      <c r="P1587" s="2" t="str">
        <f t="shared" si="510"/>
        <v>-</v>
      </c>
      <c r="Q1587" s="2" t="str">
        <f t="shared" si="511"/>
        <v>-</v>
      </c>
      <c r="R1587" s="2" t="str">
        <f t="shared" si="512"/>
        <v>-</v>
      </c>
      <c r="AS1587" t="s">
        <v>594</v>
      </c>
      <c r="AT1587" t="s">
        <v>1129</v>
      </c>
      <c r="AW1587" s="42">
        <v>29</v>
      </c>
      <c r="AX1587" s="44">
        <v>79</v>
      </c>
      <c r="AY1587" s="48">
        <f t="shared" si="506"/>
        <v>29079</v>
      </c>
      <c r="BA1587" s="7" t="s">
        <v>2971</v>
      </c>
    </row>
    <row r="1588" spans="1:53" hidden="1" outlineLevel="1" x14ac:dyDescent="0.2">
      <c r="A1588" t="s">
        <v>804</v>
      </c>
      <c r="B1588" t="s">
        <v>1129</v>
      </c>
      <c r="C1588" s="25">
        <v>8728</v>
      </c>
      <c r="F1588" s="1">
        <v>5583</v>
      </c>
      <c r="I1588" s="1">
        <v>3695</v>
      </c>
      <c r="J1588" s="2" t="str">
        <f t="shared" si="507"/>
        <v/>
      </c>
      <c r="K1588" s="2">
        <f t="shared" si="508"/>
        <v>0.66183055704818194</v>
      </c>
      <c r="L1588" s="10" t="str">
        <f t="shared" si="513"/>
        <v/>
      </c>
      <c r="M1588" s="9" t="str">
        <f t="shared" si="498"/>
        <v/>
      </c>
      <c r="N1588" s="8" t="str">
        <f t="shared" si="499"/>
        <v/>
      </c>
      <c r="O1588" s="2" t="str">
        <f t="shared" si="509"/>
        <v>-</v>
      </c>
      <c r="P1588" s="2" t="str">
        <f t="shared" si="510"/>
        <v>-</v>
      </c>
      <c r="Q1588" s="2" t="str">
        <f t="shared" si="511"/>
        <v>-</v>
      </c>
      <c r="R1588" s="2" t="str">
        <f t="shared" si="512"/>
        <v>-</v>
      </c>
      <c r="AS1588" t="s">
        <v>804</v>
      </c>
      <c r="AT1588" t="s">
        <v>1129</v>
      </c>
      <c r="AW1588" s="42">
        <v>29</v>
      </c>
      <c r="AX1588" s="44">
        <v>81</v>
      </c>
      <c r="AY1588" s="48">
        <f t="shared" si="506"/>
        <v>29081</v>
      </c>
      <c r="BA1588" s="7" t="s">
        <v>2971</v>
      </c>
    </row>
    <row r="1589" spans="1:53" hidden="1" outlineLevel="1" x14ac:dyDescent="0.2">
      <c r="A1589" t="s">
        <v>2943</v>
      </c>
      <c r="B1589" t="s">
        <v>1129</v>
      </c>
      <c r="C1589" s="25">
        <v>22153</v>
      </c>
      <c r="F1589" s="1">
        <v>15937</v>
      </c>
      <c r="I1589" s="1">
        <v>10123</v>
      </c>
      <c r="J1589" s="2" t="str">
        <f t="shared" si="507"/>
        <v/>
      </c>
      <c r="K1589" s="2">
        <f t="shared" si="508"/>
        <v>0.63518855493505677</v>
      </c>
      <c r="L1589" s="10" t="str">
        <f t="shared" si="513"/>
        <v/>
      </c>
      <c r="M1589" s="9" t="str">
        <f t="shared" si="498"/>
        <v/>
      </c>
      <c r="N1589" s="8" t="str">
        <f t="shared" si="499"/>
        <v/>
      </c>
      <c r="O1589" s="2" t="str">
        <f t="shared" si="509"/>
        <v>-</v>
      </c>
      <c r="P1589" s="2" t="str">
        <f t="shared" si="510"/>
        <v>-</v>
      </c>
      <c r="Q1589" s="2" t="str">
        <f t="shared" si="511"/>
        <v>-</v>
      </c>
      <c r="R1589" s="2" t="str">
        <f t="shared" si="512"/>
        <v>-</v>
      </c>
      <c r="AS1589" t="s">
        <v>2943</v>
      </c>
      <c r="AT1589" t="s">
        <v>1129</v>
      </c>
      <c r="AW1589" s="42">
        <v>29</v>
      </c>
      <c r="AX1589" s="44">
        <v>83</v>
      </c>
      <c r="AY1589" s="48">
        <f t="shared" si="506"/>
        <v>29083</v>
      </c>
      <c r="BA1589" s="7" t="s">
        <v>2971</v>
      </c>
    </row>
    <row r="1590" spans="1:53" hidden="1" outlineLevel="1" x14ac:dyDescent="0.2">
      <c r="A1590" t="s">
        <v>347</v>
      </c>
      <c r="B1590" t="s">
        <v>1129</v>
      </c>
      <c r="C1590" s="25">
        <v>9391</v>
      </c>
      <c r="F1590" s="1">
        <v>6714</v>
      </c>
      <c r="I1590" s="1">
        <v>4680</v>
      </c>
      <c r="J1590" s="2" t="str">
        <f t="shared" si="507"/>
        <v/>
      </c>
      <c r="K1590" s="2">
        <f t="shared" si="508"/>
        <v>0.69705093833780163</v>
      </c>
      <c r="L1590" s="10" t="str">
        <f t="shared" si="513"/>
        <v/>
      </c>
      <c r="M1590" s="9" t="str">
        <f t="shared" si="498"/>
        <v/>
      </c>
      <c r="N1590" s="8" t="str">
        <f t="shared" si="499"/>
        <v/>
      </c>
      <c r="O1590" s="2" t="str">
        <f t="shared" si="509"/>
        <v>-</v>
      </c>
      <c r="P1590" s="2" t="str">
        <f t="shared" si="510"/>
        <v>-</v>
      </c>
      <c r="Q1590" s="2" t="str">
        <f t="shared" si="511"/>
        <v>-</v>
      </c>
      <c r="R1590" s="2" t="str">
        <f t="shared" si="512"/>
        <v>-</v>
      </c>
      <c r="AS1590" t="s">
        <v>347</v>
      </c>
      <c r="AT1590" t="s">
        <v>1129</v>
      </c>
      <c r="AW1590" s="42">
        <v>29</v>
      </c>
      <c r="AX1590" s="44">
        <v>85</v>
      </c>
      <c r="AY1590" s="48">
        <f t="shared" si="506"/>
        <v>29085</v>
      </c>
      <c r="BA1590" s="7" t="s">
        <v>2971</v>
      </c>
    </row>
    <row r="1591" spans="1:53" hidden="1" outlineLevel="1" x14ac:dyDescent="0.2">
      <c r="A1591" t="s">
        <v>345</v>
      </c>
      <c r="B1591" t="s">
        <v>1129</v>
      </c>
      <c r="C1591" s="25">
        <v>4655</v>
      </c>
      <c r="F1591" s="1">
        <v>3577</v>
      </c>
      <c r="I1591" s="1">
        <v>2310</v>
      </c>
      <c r="J1591" s="2" t="str">
        <f t="shared" si="507"/>
        <v/>
      </c>
      <c r="K1591" s="2">
        <f t="shared" si="508"/>
        <v>0.64579256360078274</v>
      </c>
      <c r="L1591" s="10" t="str">
        <f t="shared" si="513"/>
        <v/>
      </c>
      <c r="M1591" s="9" t="str">
        <f t="shared" si="498"/>
        <v/>
      </c>
      <c r="N1591" s="8" t="str">
        <f t="shared" si="499"/>
        <v/>
      </c>
      <c r="O1591" s="2" t="str">
        <f t="shared" si="509"/>
        <v>-</v>
      </c>
      <c r="P1591" s="2" t="str">
        <f t="shared" si="510"/>
        <v>-</v>
      </c>
      <c r="Q1591" s="2" t="str">
        <f t="shared" si="511"/>
        <v>-</v>
      </c>
      <c r="R1591" s="2" t="str">
        <f t="shared" si="512"/>
        <v>-</v>
      </c>
      <c r="AS1591" t="s">
        <v>345</v>
      </c>
      <c r="AT1591" t="s">
        <v>1129</v>
      </c>
      <c r="AW1591" s="42">
        <v>29</v>
      </c>
      <c r="AX1591" s="44">
        <v>87</v>
      </c>
      <c r="AY1591" s="48">
        <f t="shared" si="506"/>
        <v>29087</v>
      </c>
      <c r="BA1591" s="7" t="s">
        <v>2971</v>
      </c>
    </row>
    <row r="1592" spans="1:53" hidden="1" outlineLevel="1" x14ac:dyDescent="0.2">
      <c r="A1592" t="s">
        <v>972</v>
      </c>
      <c r="B1592" t="s">
        <v>1129</v>
      </c>
      <c r="C1592" s="25">
        <v>10169</v>
      </c>
      <c r="F1592" s="1">
        <v>7886</v>
      </c>
      <c r="I1592" s="1">
        <v>4867</v>
      </c>
      <c r="J1592" s="2" t="str">
        <f t="shared" si="507"/>
        <v/>
      </c>
      <c r="K1592" s="2">
        <f t="shared" si="508"/>
        <v>0.61716966776566062</v>
      </c>
      <c r="L1592" s="10" t="str">
        <f t="shared" si="513"/>
        <v/>
      </c>
      <c r="M1592" s="9" t="str">
        <f t="shared" si="498"/>
        <v/>
      </c>
      <c r="N1592" s="8" t="str">
        <f t="shared" si="499"/>
        <v/>
      </c>
      <c r="O1592" s="2" t="str">
        <f t="shared" si="509"/>
        <v>-</v>
      </c>
      <c r="P1592" s="2" t="str">
        <f t="shared" si="510"/>
        <v>-</v>
      </c>
      <c r="Q1592" s="2" t="str">
        <f t="shared" si="511"/>
        <v>-</v>
      </c>
      <c r="R1592" s="2" t="str">
        <f t="shared" si="512"/>
        <v>-</v>
      </c>
      <c r="AS1592" t="s">
        <v>972</v>
      </c>
      <c r="AT1592" t="s">
        <v>1129</v>
      </c>
      <c r="AW1592" s="42">
        <v>29</v>
      </c>
      <c r="AX1592" s="44">
        <v>89</v>
      </c>
      <c r="AY1592" s="48">
        <f t="shared" si="506"/>
        <v>29089</v>
      </c>
      <c r="BA1592" s="7" t="s">
        <v>2971</v>
      </c>
    </row>
    <row r="1593" spans="1:53" hidden="1" outlineLevel="1" x14ac:dyDescent="0.2">
      <c r="A1593" t="s">
        <v>2834</v>
      </c>
      <c r="B1593" t="s">
        <v>1129</v>
      </c>
      <c r="C1593" s="25">
        <v>40629</v>
      </c>
      <c r="F1593" s="1">
        <v>26801</v>
      </c>
      <c r="I1593" s="1">
        <v>16346</v>
      </c>
      <c r="J1593" s="2" t="str">
        <f t="shared" si="507"/>
        <v/>
      </c>
      <c r="K1593" s="2">
        <f t="shared" si="508"/>
        <v>0.60990261557404579</v>
      </c>
      <c r="L1593" s="10" t="str">
        <f t="shared" si="513"/>
        <v/>
      </c>
      <c r="M1593" s="9" t="str">
        <f t="shared" si="498"/>
        <v/>
      </c>
      <c r="N1593" s="8" t="str">
        <f t="shared" si="499"/>
        <v/>
      </c>
      <c r="O1593" s="2" t="str">
        <f t="shared" si="509"/>
        <v>-</v>
      </c>
      <c r="P1593" s="2" t="str">
        <f t="shared" si="510"/>
        <v>-</v>
      </c>
      <c r="Q1593" s="2" t="str">
        <f t="shared" si="511"/>
        <v>-</v>
      </c>
      <c r="R1593" s="2" t="str">
        <f t="shared" si="512"/>
        <v>-</v>
      </c>
      <c r="AS1593" t="s">
        <v>2834</v>
      </c>
      <c r="AT1593" t="s">
        <v>1129</v>
      </c>
      <c r="AW1593" s="42">
        <v>29</v>
      </c>
      <c r="AX1593" s="44">
        <v>91</v>
      </c>
      <c r="AY1593" s="48">
        <f t="shared" si="506"/>
        <v>29091</v>
      </c>
      <c r="BA1593" s="7" t="s">
        <v>2971</v>
      </c>
    </row>
    <row r="1594" spans="1:53" hidden="1" outlineLevel="1" x14ac:dyDescent="0.2">
      <c r="A1594" t="s">
        <v>2669</v>
      </c>
      <c r="B1594" t="s">
        <v>1129</v>
      </c>
      <c r="C1594" s="25">
        <v>10374</v>
      </c>
      <c r="F1594" s="1">
        <v>7035</v>
      </c>
      <c r="I1594" s="1">
        <v>4031</v>
      </c>
      <c r="J1594" s="2" t="str">
        <f t="shared" si="507"/>
        <v/>
      </c>
      <c r="K1594" s="2">
        <f t="shared" si="508"/>
        <v>0.57299218194740587</v>
      </c>
      <c r="L1594" s="10" t="str">
        <f t="shared" si="513"/>
        <v/>
      </c>
      <c r="M1594" s="9" t="str">
        <f t="shared" si="498"/>
        <v/>
      </c>
      <c r="N1594" s="8" t="str">
        <f t="shared" si="499"/>
        <v/>
      </c>
      <c r="O1594" s="2" t="str">
        <f t="shared" si="509"/>
        <v>-</v>
      </c>
      <c r="P1594" s="2" t="str">
        <f t="shared" si="510"/>
        <v>-</v>
      </c>
      <c r="Q1594" s="2" t="str">
        <f t="shared" si="511"/>
        <v>-</v>
      </c>
      <c r="R1594" s="2" t="str">
        <f t="shared" si="512"/>
        <v>-</v>
      </c>
      <c r="AS1594" t="s">
        <v>2669</v>
      </c>
      <c r="AT1594" t="s">
        <v>1129</v>
      </c>
      <c r="AW1594" s="42">
        <v>29</v>
      </c>
      <c r="AX1594" s="44">
        <v>93</v>
      </c>
      <c r="AY1594" s="48">
        <f t="shared" si="506"/>
        <v>29093</v>
      </c>
      <c r="BA1594" s="7" t="s">
        <v>2971</v>
      </c>
    </row>
    <row r="1595" spans="1:53" hidden="1" outlineLevel="1" x14ac:dyDescent="0.2">
      <c r="A1595" t="s">
        <v>2754</v>
      </c>
      <c r="B1595" t="s">
        <v>1129</v>
      </c>
      <c r="C1595" s="25">
        <v>677377</v>
      </c>
      <c r="F1595" s="1">
        <v>468092</v>
      </c>
      <c r="I1595" s="1">
        <v>311577</v>
      </c>
      <c r="J1595" s="2" t="str">
        <f t="shared" si="507"/>
        <v/>
      </c>
      <c r="K1595" s="2">
        <f t="shared" si="508"/>
        <v>0.66563196978371775</v>
      </c>
      <c r="L1595" s="10" t="str">
        <f t="shared" si="513"/>
        <v/>
      </c>
      <c r="M1595" s="9" t="str">
        <f t="shared" si="498"/>
        <v/>
      </c>
      <c r="N1595" s="8" t="str">
        <f t="shared" si="499"/>
        <v/>
      </c>
      <c r="O1595" s="2" t="str">
        <f t="shared" si="509"/>
        <v>-</v>
      </c>
      <c r="P1595" s="2" t="str">
        <f t="shared" si="510"/>
        <v>-</v>
      </c>
      <c r="Q1595" s="2" t="str">
        <f t="shared" si="511"/>
        <v>-</v>
      </c>
      <c r="R1595" s="2" t="str">
        <f t="shared" si="512"/>
        <v>-</v>
      </c>
      <c r="AS1595" t="s">
        <v>2754</v>
      </c>
      <c r="AT1595" t="s">
        <v>1129</v>
      </c>
      <c r="AW1595" s="42">
        <v>29</v>
      </c>
      <c r="AX1595" s="44">
        <v>95</v>
      </c>
      <c r="AY1595" s="48">
        <f t="shared" si="506"/>
        <v>29095</v>
      </c>
      <c r="BA1595" s="7" t="s">
        <v>2971</v>
      </c>
    </row>
    <row r="1596" spans="1:53" hidden="1" outlineLevel="1" x14ac:dyDescent="0.2">
      <c r="A1596" t="s">
        <v>1375</v>
      </c>
      <c r="B1596" t="s">
        <v>1129</v>
      </c>
      <c r="C1596" s="25">
        <v>115258</v>
      </c>
      <c r="F1596" s="1">
        <v>78268</v>
      </c>
      <c r="I1596" s="1">
        <v>45218</v>
      </c>
      <c r="J1596" s="2" t="str">
        <f t="shared" si="507"/>
        <v/>
      </c>
      <c r="K1596" s="2">
        <f t="shared" si="508"/>
        <v>0.57773291766750146</v>
      </c>
      <c r="L1596" s="10" t="str">
        <f t="shared" si="513"/>
        <v/>
      </c>
      <c r="M1596" s="9" t="str">
        <f t="shared" si="498"/>
        <v/>
      </c>
      <c r="N1596" s="8" t="str">
        <f t="shared" si="499"/>
        <v/>
      </c>
      <c r="O1596" s="2" t="str">
        <f t="shared" si="509"/>
        <v>-</v>
      </c>
      <c r="P1596" s="2" t="str">
        <f t="shared" si="510"/>
        <v>-</v>
      </c>
      <c r="Q1596" s="2" t="str">
        <f t="shared" si="511"/>
        <v>-</v>
      </c>
      <c r="R1596" s="2" t="str">
        <f t="shared" si="512"/>
        <v>-</v>
      </c>
      <c r="AS1596" t="s">
        <v>1375</v>
      </c>
      <c r="AT1596" t="s">
        <v>1129</v>
      </c>
      <c r="AW1596" s="42">
        <v>29</v>
      </c>
      <c r="AX1596" s="44">
        <v>97</v>
      </c>
      <c r="AY1596" s="48">
        <f t="shared" si="506"/>
        <v>29097</v>
      </c>
      <c r="BA1596" s="7" t="s">
        <v>2971</v>
      </c>
    </row>
    <row r="1597" spans="1:53" hidden="1" outlineLevel="1" x14ac:dyDescent="0.2">
      <c r="A1597" t="s">
        <v>1012</v>
      </c>
      <c r="B1597" t="s">
        <v>1129</v>
      </c>
      <c r="C1597" s="25">
        <v>220209</v>
      </c>
      <c r="F1597" s="1">
        <v>148086</v>
      </c>
      <c r="I1597" s="1">
        <v>97611</v>
      </c>
      <c r="J1597" s="2" t="str">
        <f t="shared" si="507"/>
        <v/>
      </c>
      <c r="K1597" s="2">
        <f t="shared" si="508"/>
        <v>0.65915076374539117</v>
      </c>
      <c r="L1597" s="10" t="str">
        <f t="shared" si="513"/>
        <v/>
      </c>
      <c r="M1597" s="9" t="str">
        <f t="shared" si="498"/>
        <v/>
      </c>
      <c r="N1597" s="8" t="str">
        <f t="shared" si="499"/>
        <v/>
      </c>
      <c r="O1597" s="2" t="str">
        <f t="shared" si="509"/>
        <v>-</v>
      </c>
      <c r="P1597" s="2" t="str">
        <f t="shared" si="510"/>
        <v>-</v>
      </c>
      <c r="Q1597" s="2" t="str">
        <f t="shared" si="511"/>
        <v>-</v>
      </c>
      <c r="R1597" s="2" t="str">
        <f t="shared" si="512"/>
        <v>-</v>
      </c>
      <c r="AS1597" t="s">
        <v>1012</v>
      </c>
      <c r="AT1597" t="s">
        <v>1129</v>
      </c>
      <c r="AW1597" s="42">
        <v>29</v>
      </c>
      <c r="AX1597" s="44">
        <v>99</v>
      </c>
      <c r="AY1597" s="48">
        <f t="shared" si="506"/>
        <v>29099</v>
      </c>
      <c r="BA1597" s="7" t="s">
        <v>2971</v>
      </c>
    </row>
    <row r="1598" spans="1:53" hidden="1" outlineLevel="1" x14ac:dyDescent="0.2">
      <c r="A1598" t="s">
        <v>1271</v>
      </c>
      <c r="B1598" t="s">
        <v>1129</v>
      </c>
      <c r="C1598" s="25">
        <v>54397</v>
      </c>
      <c r="F1598" s="1">
        <v>33224</v>
      </c>
      <c r="I1598" s="1">
        <v>21021</v>
      </c>
      <c r="J1598" s="2" t="str">
        <f t="shared" si="507"/>
        <v/>
      </c>
      <c r="K1598" s="2">
        <f t="shared" si="508"/>
        <v>0.63270527329641224</v>
      </c>
      <c r="L1598" s="10" t="str">
        <f t="shared" si="513"/>
        <v/>
      </c>
      <c r="M1598" s="9" t="str">
        <f t="shared" si="498"/>
        <v/>
      </c>
      <c r="N1598" s="8" t="str">
        <f t="shared" si="499"/>
        <v/>
      </c>
      <c r="O1598" s="2" t="str">
        <f t="shared" si="509"/>
        <v>-</v>
      </c>
      <c r="P1598" s="2" t="str">
        <f t="shared" si="510"/>
        <v>-</v>
      </c>
      <c r="Q1598" s="2" t="str">
        <f t="shared" si="511"/>
        <v>-</v>
      </c>
      <c r="R1598" s="2" t="str">
        <f t="shared" si="512"/>
        <v>-</v>
      </c>
      <c r="AS1598" t="s">
        <v>1271</v>
      </c>
      <c r="AT1598" t="s">
        <v>1129</v>
      </c>
      <c r="AW1598" s="42">
        <v>29</v>
      </c>
      <c r="AX1598" s="44">
        <v>101</v>
      </c>
      <c r="AY1598" s="48">
        <f t="shared" si="506"/>
        <v>29101</v>
      </c>
      <c r="BA1598" s="7" t="s">
        <v>2971</v>
      </c>
    </row>
    <row r="1599" spans="1:53" hidden="1" outlineLevel="1" x14ac:dyDescent="0.2">
      <c r="A1599" t="s">
        <v>1615</v>
      </c>
      <c r="B1599" t="s">
        <v>1129</v>
      </c>
      <c r="C1599" s="25">
        <v>4082</v>
      </c>
      <c r="F1599" s="1">
        <v>2879</v>
      </c>
      <c r="I1599" s="1">
        <v>1957</v>
      </c>
      <c r="J1599" s="2" t="str">
        <f t="shared" si="507"/>
        <v/>
      </c>
      <c r="K1599" s="2">
        <f t="shared" si="508"/>
        <v>0.67974991316429312</v>
      </c>
      <c r="L1599" s="10" t="str">
        <f t="shared" si="513"/>
        <v/>
      </c>
      <c r="M1599" s="9" t="str">
        <f t="shared" si="498"/>
        <v/>
      </c>
      <c r="N1599" s="8" t="str">
        <f t="shared" si="499"/>
        <v/>
      </c>
      <c r="O1599" s="2" t="str">
        <f t="shared" si="509"/>
        <v>-</v>
      </c>
      <c r="P1599" s="2" t="str">
        <f t="shared" si="510"/>
        <v>-</v>
      </c>
      <c r="Q1599" s="2" t="str">
        <f t="shared" si="511"/>
        <v>-</v>
      </c>
      <c r="R1599" s="2" t="str">
        <f t="shared" si="512"/>
        <v>-</v>
      </c>
      <c r="AS1599" t="s">
        <v>1615</v>
      </c>
      <c r="AT1599" t="s">
        <v>1129</v>
      </c>
      <c r="AW1599" s="42">
        <v>29</v>
      </c>
      <c r="AX1599" s="44">
        <v>103</v>
      </c>
      <c r="AY1599" s="48">
        <f t="shared" si="506"/>
        <v>29103</v>
      </c>
      <c r="BA1599" s="7" t="s">
        <v>2971</v>
      </c>
    </row>
    <row r="1600" spans="1:53" hidden="1" outlineLevel="1" x14ac:dyDescent="0.2">
      <c r="A1600" t="s">
        <v>1204</v>
      </c>
      <c r="B1600" t="s">
        <v>1129</v>
      </c>
      <c r="C1600" s="25">
        <v>35417</v>
      </c>
      <c r="F1600" s="1">
        <v>23376</v>
      </c>
      <c r="I1600" s="1">
        <v>15362</v>
      </c>
      <c r="J1600" s="2" t="str">
        <f t="shared" si="507"/>
        <v/>
      </c>
      <c r="K1600" s="2">
        <f t="shared" si="508"/>
        <v>0.65716974674880224</v>
      </c>
      <c r="L1600" s="10" t="str">
        <f t="shared" si="513"/>
        <v/>
      </c>
      <c r="M1600" s="9" t="str">
        <f t="shared" si="498"/>
        <v/>
      </c>
      <c r="N1600" s="8" t="str">
        <f t="shared" si="499"/>
        <v/>
      </c>
      <c r="O1600" s="2" t="str">
        <f t="shared" si="509"/>
        <v>-</v>
      </c>
      <c r="P1600" s="2" t="str">
        <f t="shared" si="510"/>
        <v>-</v>
      </c>
      <c r="Q1600" s="2" t="str">
        <f t="shared" si="511"/>
        <v>-</v>
      </c>
      <c r="R1600" s="2" t="str">
        <f t="shared" si="512"/>
        <v>-</v>
      </c>
      <c r="AS1600" t="s">
        <v>1204</v>
      </c>
      <c r="AT1600" t="s">
        <v>1129</v>
      </c>
      <c r="AW1600" s="42">
        <v>29</v>
      </c>
      <c r="AX1600" s="44">
        <v>105</v>
      </c>
      <c r="AY1600" s="48">
        <f t="shared" si="506"/>
        <v>29105</v>
      </c>
      <c r="BA1600" s="7" t="s">
        <v>2971</v>
      </c>
    </row>
    <row r="1601" spans="1:53" hidden="1" outlineLevel="1" x14ac:dyDescent="0.2">
      <c r="A1601" t="s">
        <v>457</v>
      </c>
      <c r="B1601" t="s">
        <v>1129</v>
      </c>
      <c r="C1601" s="25">
        <v>33080</v>
      </c>
      <c r="F1601" s="1">
        <v>24140</v>
      </c>
      <c r="I1601" s="1">
        <v>15795</v>
      </c>
      <c r="J1601" s="2" t="str">
        <f t="shared" si="507"/>
        <v/>
      </c>
      <c r="K1601" s="2">
        <f t="shared" si="508"/>
        <v>0.65430820215410113</v>
      </c>
      <c r="L1601" s="10" t="str">
        <f t="shared" si="513"/>
        <v/>
      </c>
      <c r="M1601" s="9" t="str">
        <f t="shared" si="498"/>
        <v/>
      </c>
      <c r="N1601" s="8" t="str">
        <f t="shared" si="499"/>
        <v/>
      </c>
      <c r="O1601" s="2" t="str">
        <f t="shared" si="509"/>
        <v>-</v>
      </c>
      <c r="P1601" s="2" t="str">
        <f t="shared" si="510"/>
        <v>-</v>
      </c>
      <c r="Q1601" s="2" t="str">
        <f t="shared" si="511"/>
        <v>-</v>
      </c>
      <c r="R1601" s="2" t="str">
        <f t="shared" si="512"/>
        <v>-</v>
      </c>
      <c r="AS1601" t="s">
        <v>457</v>
      </c>
      <c r="AT1601" t="s">
        <v>1129</v>
      </c>
      <c r="AW1601" s="42">
        <v>29</v>
      </c>
      <c r="AX1601" s="44">
        <v>107</v>
      </c>
      <c r="AY1601" s="48">
        <f t="shared" si="506"/>
        <v>29107</v>
      </c>
      <c r="BA1601" s="7" t="s">
        <v>2971</v>
      </c>
    </row>
    <row r="1602" spans="1:53" hidden="1" outlineLevel="1" x14ac:dyDescent="0.2">
      <c r="A1602" t="s">
        <v>506</v>
      </c>
      <c r="B1602" t="s">
        <v>1129</v>
      </c>
      <c r="C1602" s="25">
        <v>38467</v>
      </c>
      <c r="F1602" s="1">
        <v>24058</v>
      </c>
      <c r="I1602" s="1">
        <v>15755</v>
      </c>
      <c r="J1602" s="2" t="str">
        <f t="shared" si="507"/>
        <v/>
      </c>
      <c r="K1602" s="2">
        <f t="shared" si="508"/>
        <v>0.65487571701720837</v>
      </c>
      <c r="L1602" s="10" t="str">
        <f t="shared" si="513"/>
        <v/>
      </c>
      <c r="M1602" s="9" t="str">
        <f t="shared" ref="M1602:M1665" si="514">IF(T1602&gt;0,RANK(T1602,$S1602:$AP1602),"")</f>
        <v/>
      </c>
      <c r="N1602" s="8" t="str">
        <f t="shared" ref="N1602:N1665" si="515">IF(U1602&gt;0,RANK(U1602,$S1602:$AP1602),"")</f>
        <v/>
      </c>
      <c r="O1602" s="2" t="str">
        <f t="shared" si="509"/>
        <v>-</v>
      </c>
      <c r="P1602" s="2" t="str">
        <f t="shared" si="510"/>
        <v>-</v>
      </c>
      <c r="Q1602" s="2" t="str">
        <f t="shared" si="511"/>
        <v>-</v>
      </c>
      <c r="R1602" s="2" t="str">
        <f t="shared" si="512"/>
        <v>-</v>
      </c>
      <c r="AS1602" t="s">
        <v>506</v>
      </c>
      <c r="AT1602" t="s">
        <v>1129</v>
      </c>
      <c r="AW1602" s="42">
        <v>29</v>
      </c>
      <c r="AX1602" s="44">
        <v>109</v>
      </c>
      <c r="AY1602" s="48">
        <f t="shared" si="506"/>
        <v>29109</v>
      </c>
      <c r="BA1602" s="7" t="s">
        <v>2971</v>
      </c>
    </row>
    <row r="1603" spans="1:53" hidden="1" outlineLevel="1" x14ac:dyDescent="0.2">
      <c r="A1603" t="s">
        <v>2623</v>
      </c>
      <c r="B1603" t="s">
        <v>1129</v>
      </c>
      <c r="C1603" s="25">
        <v>10174</v>
      </c>
      <c r="F1603" s="1">
        <v>6659</v>
      </c>
      <c r="I1603" s="1">
        <v>4279</v>
      </c>
      <c r="J1603" s="2" t="str">
        <f t="shared" si="507"/>
        <v/>
      </c>
      <c r="K1603" s="2">
        <f t="shared" si="508"/>
        <v>0.64258897732392251</v>
      </c>
      <c r="L1603" s="10" t="str">
        <f t="shared" si="513"/>
        <v/>
      </c>
      <c r="M1603" s="9" t="str">
        <f t="shared" si="514"/>
        <v/>
      </c>
      <c r="N1603" s="8" t="str">
        <f t="shared" si="515"/>
        <v/>
      </c>
      <c r="O1603" s="2" t="str">
        <f t="shared" si="509"/>
        <v>-</v>
      </c>
      <c r="P1603" s="2" t="str">
        <f t="shared" si="510"/>
        <v>-</v>
      </c>
      <c r="Q1603" s="2" t="str">
        <f t="shared" si="511"/>
        <v>-</v>
      </c>
      <c r="R1603" s="2" t="str">
        <f t="shared" si="512"/>
        <v>-</v>
      </c>
      <c r="AS1603" t="s">
        <v>2623</v>
      </c>
      <c r="AT1603" t="s">
        <v>1129</v>
      </c>
      <c r="AW1603" s="42">
        <v>29</v>
      </c>
      <c r="AX1603" s="44">
        <v>111</v>
      </c>
      <c r="AY1603" s="48">
        <f t="shared" si="506"/>
        <v>29111</v>
      </c>
      <c r="BA1603" s="7" t="s">
        <v>2971</v>
      </c>
    </row>
    <row r="1604" spans="1:53" hidden="1" outlineLevel="1" x14ac:dyDescent="0.2">
      <c r="A1604" t="s">
        <v>1492</v>
      </c>
      <c r="B1604" t="s">
        <v>1129</v>
      </c>
      <c r="C1604" s="25">
        <v>53354</v>
      </c>
      <c r="F1604" s="1">
        <v>34780</v>
      </c>
      <c r="I1604" s="1">
        <v>22652</v>
      </c>
      <c r="J1604" s="2" t="str">
        <f t="shared" si="507"/>
        <v/>
      </c>
      <c r="K1604" s="2">
        <f t="shared" si="508"/>
        <v>0.65129384703852788</v>
      </c>
      <c r="L1604" s="10" t="str">
        <f t="shared" si="513"/>
        <v/>
      </c>
      <c r="M1604" s="9" t="str">
        <f t="shared" si="514"/>
        <v/>
      </c>
      <c r="N1604" s="8" t="str">
        <f t="shared" si="515"/>
        <v/>
      </c>
      <c r="O1604" s="2" t="str">
        <f t="shared" si="509"/>
        <v>-</v>
      </c>
      <c r="P1604" s="2" t="str">
        <f t="shared" si="510"/>
        <v>-</v>
      </c>
      <c r="Q1604" s="2" t="str">
        <f t="shared" si="511"/>
        <v>-</v>
      </c>
      <c r="R1604" s="2" t="str">
        <f t="shared" si="512"/>
        <v>-</v>
      </c>
      <c r="AS1604" t="s">
        <v>1492</v>
      </c>
      <c r="AT1604" t="s">
        <v>1129</v>
      </c>
      <c r="AW1604" s="42">
        <v>29</v>
      </c>
      <c r="AX1604" s="44">
        <v>113</v>
      </c>
      <c r="AY1604" s="48">
        <f t="shared" si="506"/>
        <v>29113</v>
      </c>
      <c r="BA1604" s="7" t="s">
        <v>2971</v>
      </c>
    </row>
    <row r="1605" spans="1:53" hidden="1" outlineLevel="1" x14ac:dyDescent="0.2">
      <c r="A1605" t="s">
        <v>1326</v>
      </c>
      <c r="B1605" t="s">
        <v>1129</v>
      </c>
      <c r="C1605" s="25">
        <v>12484</v>
      </c>
      <c r="F1605" s="1">
        <v>8896</v>
      </c>
      <c r="I1605" s="1">
        <v>5550</v>
      </c>
      <c r="J1605" s="2" t="str">
        <f t="shared" si="507"/>
        <v/>
      </c>
      <c r="K1605" s="2">
        <f t="shared" si="508"/>
        <v>0.62387589928057552</v>
      </c>
      <c r="L1605" s="10" t="str">
        <f t="shared" si="513"/>
        <v/>
      </c>
      <c r="M1605" s="9" t="str">
        <f t="shared" si="514"/>
        <v/>
      </c>
      <c r="N1605" s="8" t="str">
        <f t="shared" si="515"/>
        <v/>
      </c>
      <c r="O1605" s="2" t="str">
        <f t="shared" si="509"/>
        <v>-</v>
      </c>
      <c r="P1605" s="2" t="str">
        <f t="shared" si="510"/>
        <v>-</v>
      </c>
      <c r="Q1605" s="2" t="str">
        <f t="shared" si="511"/>
        <v>-</v>
      </c>
      <c r="R1605" s="2" t="str">
        <f t="shared" si="512"/>
        <v>-</v>
      </c>
      <c r="AS1605" t="s">
        <v>1326</v>
      </c>
      <c r="AT1605" t="s">
        <v>1129</v>
      </c>
      <c r="AW1605" s="42">
        <v>29</v>
      </c>
      <c r="AX1605" s="44">
        <v>115</v>
      </c>
      <c r="AY1605" s="48">
        <f t="shared" si="506"/>
        <v>29115</v>
      </c>
      <c r="BA1605" s="7" t="s">
        <v>2971</v>
      </c>
    </row>
    <row r="1606" spans="1:53" hidden="1" outlineLevel="1" x14ac:dyDescent="0.2">
      <c r="A1606" t="s">
        <v>563</v>
      </c>
      <c r="B1606" t="s">
        <v>1129</v>
      </c>
      <c r="C1606" s="25">
        <v>15037</v>
      </c>
      <c r="F1606" s="1">
        <v>9597</v>
      </c>
      <c r="I1606" s="1">
        <v>6054</v>
      </c>
      <c r="J1606" s="2" t="str">
        <f t="shared" si="507"/>
        <v/>
      </c>
      <c r="K1606" s="2">
        <f t="shared" si="508"/>
        <v>0.63082213191622383</v>
      </c>
      <c r="L1606" s="10" t="str">
        <f t="shared" si="513"/>
        <v/>
      </c>
      <c r="M1606" s="9" t="str">
        <f t="shared" si="514"/>
        <v/>
      </c>
      <c r="N1606" s="8" t="str">
        <f t="shared" si="515"/>
        <v/>
      </c>
      <c r="O1606" s="2" t="str">
        <f t="shared" si="509"/>
        <v>-</v>
      </c>
      <c r="P1606" s="2" t="str">
        <f t="shared" si="510"/>
        <v>-</v>
      </c>
      <c r="Q1606" s="2" t="str">
        <f t="shared" si="511"/>
        <v>-</v>
      </c>
      <c r="R1606" s="2" t="str">
        <f t="shared" si="512"/>
        <v>-</v>
      </c>
      <c r="AS1606" t="s">
        <v>563</v>
      </c>
      <c r="AT1606" t="s">
        <v>1129</v>
      </c>
      <c r="AW1606" s="42">
        <v>29</v>
      </c>
      <c r="AX1606" s="44">
        <v>117</v>
      </c>
      <c r="AY1606" s="48">
        <f t="shared" si="506"/>
        <v>29117</v>
      </c>
      <c r="BA1606" s="7" t="s">
        <v>2971</v>
      </c>
    </row>
    <row r="1607" spans="1:53" hidden="1" outlineLevel="1" x14ac:dyDescent="0.2">
      <c r="A1607" t="s">
        <v>1900</v>
      </c>
      <c r="B1607" t="s">
        <v>1129</v>
      </c>
      <c r="C1607" s="25">
        <v>22876</v>
      </c>
      <c r="F1607" s="1">
        <v>12993</v>
      </c>
      <c r="I1607" s="1">
        <v>7817</v>
      </c>
      <c r="J1607" s="2" t="str">
        <f t="shared" si="507"/>
        <v/>
      </c>
      <c r="K1607" s="2">
        <f t="shared" si="508"/>
        <v>0.60163164781035938</v>
      </c>
      <c r="L1607" s="10" t="str">
        <f t="shared" si="513"/>
        <v/>
      </c>
      <c r="M1607" s="9" t="str">
        <f t="shared" si="514"/>
        <v/>
      </c>
      <c r="N1607" s="8" t="str">
        <f t="shared" si="515"/>
        <v/>
      </c>
      <c r="O1607" s="2" t="str">
        <f t="shared" si="509"/>
        <v>-</v>
      </c>
      <c r="P1607" s="2" t="str">
        <f t="shared" si="510"/>
        <v>-</v>
      </c>
      <c r="Q1607" s="2" t="str">
        <f t="shared" si="511"/>
        <v>-</v>
      </c>
      <c r="R1607" s="2" t="str">
        <f t="shared" si="512"/>
        <v>-</v>
      </c>
      <c r="AS1607" t="s">
        <v>1900</v>
      </c>
      <c r="AT1607" t="s">
        <v>1129</v>
      </c>
      <c r="AW1607" s="42">
        <v>29</v>
      </c>
      <c r="AX1607" s="44">
        <v>119</v>
      </c>
      <c r="AY1607" s="48">
        <f t="shared" si="506"/>
        <v>29119</v>
      </c>
      <c r="BA1607" s="7" t="s">
        <v>2971</v>
      </c>
    </row>
    <row r="1608" spans="1:53" hidden="1" outlineLevel="1" x14ac:dyDescent="0.2">
      <c r="A1608" t="s">
        <v>1541</v>
      </c>
      <c r="B1608" t="s">
        <v>1129</v>
      </c>
      <c r="C1608" s="25">
        <v>15573</v>
      </c>
      <c r="F1608" s="1">
        <v>10659</v>
      </c>
      <c r="I1608" s="1">
        <v>7160</v>
      </c>
      <c r="J1608" s="2" t="str">
        <f t="shared" si="507"/>
        <v/>
      </c>
      <c r="K1608" s="2">
        <f t="shared" si="508"/>
        <v>0.67173280795571821</v>
      </c>
      <c r="L1608" s="10" t="str">
        <f t="shared" si="513"/>
        <v/>
      </c>
      <c r="M1608" s="9" t="str">
        <f t="shared" si="514"/>
        <v/>
      </c>
      <c r="N1608" s="8" t="str">
        <f t="shared" si="515"/>
        <v/>
      </c>
      <c r="O1608" s="2" t="str">
        <f t="shared" si="509"/>
        <v>-</v>
      </c>
      <c r="P1608" s="2" t="str">
        <f t="shared" si="510"/>
        <v>-</v>
      </c>
      <c r="Q1608" s="2" t="str">
        <f t="shared" si="511"/>
        <v>-</v>
      </c>
      <c r="R1608" s="2" t="str">
        <f t="shared" si="512"/>
        <v>-</v>
      </c>
      <c r="AS1608" t="s">
        <v>1541</v>
      </c>
      <c r="AT1608" t="s">
        <v>1129</v>
      </c>
      <c r="AW1608" s="42">
        <v>29</v>
      </c>
      <c r="AX1608" s="44">
        <v>121</v>
      </c>
      <c r="AY1608" s="48">
        <f t="shared" si="506"/>
        <v>29121</v>
      </c>
      <c r="BA1608" s="7" t="s">
        <v>2971</v>
      </c>
    </row>
    <row r="1609" spans="1:53" hidden="1" outlineLevel="1" x14ac:dyDescent="0.2">
      <c r="A1609" t="s">
        <v>1542</v>
      </c>
      <c r="B1609" t="s">
        <v>1129</v>
      </c>
      <c r="C1609" s="25">
        <v>12448</v>
      </c>
      <c r="F1609" s="1">
        <v>7616</v>
      </c>
      <c r="I1609" s="1">
        <v>4930</v>
      </c>
      <c r="J1609" s="2" t="str">
        <f t="shared" si="507"/>
        <v/>
      </c>
      <c r="K1609" s="2">
        <f t="shared" si="508"/>
        <v>0.6473214285714286</v>
      </c>
      <c r="L1609" s="10" t="str">
        <f t="shared" si="513"/>
        <v/>
      </c>
      <c r="M1609" s="9" t="str">
        <f t="shared" si="514"/>
        <v/>
      </c>
      <c r="N1609" s="8" t="str">
        <f t="shared" si="515"/>
        <v/>
      </c>
      <c r="O1609" s="2" t="str">
        <f t="shared" si="509"/>
        <v>-</v>
      </c>
      <c r="P1609" s="2" t="str">
        <f t="shared" si="510"/>
        <v>-</v>
      </c>
      <c r="Q1609" s="2" t="str">
        <f t="shared" si="511"/>
        <v>-</v>
      </c>
      <c r="R1609" s="2" t="str">
        <f t="shared" si="512"/>
        <v>-</v>
      </c>
      <c r="AS1609" t="s">
        <v>1542</v>
      </c>
      <c r="AT1609" t="s">
        <v>1129</v>
      </c>
      <c r="AW1609" s="42">
        <v>29</v>
      </c>
      <c r="AX1609" s="44">
        <v>123</v>
      </c>
      <c r="AY1609" s="48">
        <f t="shared" si="506"/>
        <v>29123</v>
      </c>
      <c r="BA1609" s="7" t="s">
        <v>2971</v>
      </c>
    </row>
    <row r="1610" spans="1:53" hidden="1" outlineLevel="1" x14ac:dyDescent="0.2">
      <c r="A1610" t="s">
        <v>2876</v>
      </c>
      <c r="B1610" t="s">
        <v>1129</v>
      </c>
      <c r="C1610" s="25">
        <v>9014</v>
      </c>
      <c r="F1610" s="1">
        <v>6595</v>
      </c>
      <c r="I1610" s="1">
        <v>4538</v>
      </c>
      <c r="J1610" s="2" t="str">
        <f t="shared" si="507"/>
        <v/>
      </c>
      <c r="K1610" s="2">
        <f t="shared" si="508"/>
        <v>0.68809704321455645</v>
      </c>
      <c r="L1610" s="10" t="str">
        <f t="shared" si="513"/>
        <v/>
      </c>
      <c r="M1610" s="9" t="str">
        <f t="shared" si="514"/>
        <v/>
      </c>
      <c r="N1610" s="8" t="str">
        <f t="shared" si="515"/>
        <v/>
      </c>
      <c r="O1610" s="2" t="str">
        <f t="shared" si="509"/>
        <v>-</v>
      </c>
      <c r="P1610" s="2" t="str">
        <f t="shared" si="510"/>
        <v>-</v>
      </c>
      <c r="Q1610" s="2" t="str">
        <f t="shared" si="511"/>
        <v>-</v>
      </c>
      <c r="R1610" s="2" t="str">
        <f t="shared" si="512"/>
        <v>-</v>
      </c>
      <c r="AS1610" t="s">
        <v>2876</v>
      </c>
      <c r="AT1610" t="s">
        <v>1129</v>
      </c>
      <c r="AW1610" s="42">
        <v>29</v>
      </c>
      <c r="AX1610" s="44">
        <v>125</v>
      </c>
      <c r="AY1610" s="48">
        <f t="shared" si="506"/>
        <v>29125</v>
      </c>
      <c r="BA1610" s="7" t="s">
        <v>2971</v>
      </c>
    </row>
    <row r="1611" spans="1:53" hidden="1" outlineLevel="1" x14ac:dyDescent="0.2">
      <c r="A1611" t="s">
        <v>1706</v>
      </c>
      <c r="B1611" t="s">
        <v>1129</v>
      </c>
      <c r="C1611" s="25">
        <v>28745</v>
      </c>
      <c r="F1611" s="1">
        <v>19274</v>
      </c>
      <c r="I1611" s="1">
        <v>12158</v>
      </c>
      <c r="J1611" s="2" t="str">
        <f t="shared" si="507"/>
        <v/>
      </c>
      <c r="K1611" s="2">
        <f t="shared" si="508"/>
        <v>0.6307979661720452</v>
      </c>
      <c r="L1611" s="10" t="str">
        <f t="shared" si="513"/>
        <v/>
      </c>
      <c r="M1611" s="9" t="str">
        <f t="shared" si="514"/>
        <v/>
      </c>
      <c r="N1611" s="8" t="str">
        <f t="shared" si="515"/>
        <v/>
      </c>
      <c r="O1611" s="2" t="str">
        <f t="shared" si="509"/>
        <v>-</v>
      </c>
      <c r="P1611" s="2" t="str">
        <f t="shared" si="510"/>
        <v>-</v>
      </c>
      <c r="Q1611" s="2" t="str">
        <f t="shared" si="511"/>
        <v>-</v>
      </c>
      <c r="R1611" s="2" t="str">
        <f t="shared" si="512"/>
        <v>-</v>
      </c>
      <c r="AS1611" t="s">
        <v>1706</v>
      </c>
      <c r="AT1611" t="s">
        <v>1129</v>
      </c>
      <c r="AW1611" s="42">
        <v>29</v>
      </c>
      <c r="AX1611" s="44">
        <v>127</v>
      </c>
      <c r="AY1611" s="48">
        <f t="shared" si="506"/>
        <v>29127</v>
      </c>
      <c r="BA1611" s="7" t="s">
        <v>2971</v>
      </c>
    </row>
    <row r="1612" spans="1:53" hidden="1" outlineLevel="1" x14ac:dyDescent="0.2">
      <c r="A1612" t="s">
        <v>415</v>
      </c>
      <c r="B1612" t="s">
        <v>1129</v>
      </c>
      <c r="C1612" s="25">
        <v>3729</v>
      </c>
      <c r="F1612" s="1">
        <v>2565</v>
      </c>
      <c r="I1612" s="1">
        <v>1655</v>
      </c>
      <c r="J1612" s="2" t="str">
        <f t="shared" ref="J1612:J1643" si="516">IF(D1612&gt;0,I1612/D1612,"")</f>
        <v/>
      </c>
      <c r="K1612" s="2">
        <f t="shared" ref="K1612:K1643" si="517">IF(F1612&gt;0,I1612/F1612,"")</f>
        <v>0.64522417153996103</v>
      </c>
      <c r="L1612" s="10" t="str">
        <f t="shared" si="513"/>
        <v/>
      </c>
      <c r="M1612" s="9" t="str">
        <f t="shared" si="514"/>
        <v/>
      </c>
      <c r="N1612" s="8" t="str">
        <f t="shared" si="515"/>
        <v/>
      </c>
      <c r="O1612" s="2" t="str">
        <f t="shared" ref="O1612:O1643" si="518">IF(SUM($S1612:$AO1612)=0,"-",S1612/SUM($S1612:$AO1612))</f>
        <v>-</v>
      </c>
      <c r="P1612" s="2" t="str">
        <f t="shared" ref="P1612:P1643" si="519">IF(SUM($S1612:$AO1612)=0,"-",T1612/SUM($S1612:$AO1612))</f>
        <v>-</v>
      </c>
      <c r="Q1612" s="2" t="str">
        <f t="shared" ref="Q1612:Q1643" si="520">IF(SUM($S1612:$AO1612)=0,"-",U1612/SUM($S1612:$AO1612))</f>
        <v>-</v>
      </c>
      <c r="R1612" s="2" t="str">
        <f t="shared" ref="R1612:R1643" si="521">IF(SUM($S1612:$AO1612)=0,"-",(1-O1612-P1612-Q1612))</f>
        <v>-</v>
      </c>
      <c r="AS1612" t="s">
        <v>415</v>
      </c>
      <c r="AT1612" t="s">
        <v>1129</v>
      </c>
      <c r="AW1612" s="42">
        <v>29</v>
      </c>
      <c r="AX1612" s="44">
        <v>129</v>
      </c>
      <c r="AY1612" s="48">
        <f t="shared" si="506"/>
        <v>29129</v>
      </c>
      <c r="BA1612" s="7" t="s">
        <v>2971</v>
      </c>
    </row>
    <row r="1613" spans="1:53" hidden="1" outlineLevel="1" x14ac:dyDescent="0.2">
      <c r="A1613" t="s">
        <v>1176</v>
      </c>
      <c r="B1613" t="s">
        <v>1129</v>
      </c>
      <c r="C1613" s="25">
        <v>24817</v>
      </c>
      <c r="F1613" s="1">
        <v>17654</v>
      </c>
      <c r="I1613" s="1">
        <v>11019</v>
      </c>
      <c r="J1613" s="2" t="str">
        <f t="shared" si="516"/>
        <v/>
      </c>
      <c r="K1613" s="2">
        <f t="shared" si="517"/>
        <v>0.62416449529851592</v>
      </c>
      <c r="L1613" s="10" t="str">
        <f t="shared" si="513"/>
        <v/>
      </c>
      <c r="M1613" s="9" t="str">
        <f t="shared" si="514"/>
        <v/>
      </c>
      <c r="N1613" s="8" t="str">
        <f t="shared" si="515"/>
        <v/>
      </c>
      <c r="O1613" s="2" t="str">
        <f t="shared" si="518"/>
        <v>-</v>
      </c>
      <c r="P1613" s="2" t="str">
        <f t="shared" si="519"/>
        <v>-</v>
      </c>
      <c r="Q1613" s="2" t="str">
        <f t="shared" si="520"/>
        <v>-</v>
      </c>
      <c r="R1613" s="2" t="str">
        <f t="shared" si="521"/>
        <v>-</v>
      </c>
      <c r="AS1613" t="s">
        <v>1176</v>
      </c>
      <c r="AT1613" t="s">
        <v>1129</v>
      </c>
      <c r="AW1613" s="42">
        <v>29</v>
      </c>
      <c r="AX1613" s="44">
        <v>131</v>
      </c>
      <c r="AY1613" s="48">
        <f t="shared" si="506"/>
        <v>29131</v>
      </c>
      <c r="BA1613" s="7" t="s">
        <v>2971</v>
      </c>
    </row>
    <row r="1614" spans="1:53" hidden="1" outlineLevel="1" x14ac:dyDescent="0.2">
      <c r="A1614" t="s">
        <v>485</v>
      </c>
      <c r="B1614" t="s">
        <v>1129</v>
      </c>
      <c r="C1614" s="25">
        <v>14322</v>
      </c>
      <c r="F1614" s="1">
        <v>8677</v>
      </c>
      <c r="I1614" s="1">
        <v>4920</v>
      </c>
      <c r="J1614" s="2" t="str">
        <f t="shared" si="516"/>
        <v/>
      </c>
      <c r="K1614" s="2">
        <f t="shared" si="517"/>
        <v>0.56701624985594101</v>
      </c>
      <c r="L1614" s="10" t="str">
        <f t="shared" si="513"/>
        <v/>
      </c>
      <c r="M1614" s="9" t="str">
        <f t="shared" si="514"/>
        <v/>
      </c>
      <c r="N1614" s="8" t="str">
        <f t="shared" si="515"/>
        <v/>
      </c>
      <c r="O1614" s="2" t="str">
        <f t="shared" si="518"/>
        <v>-</v>
      </c>
      <c r="P1614" s="2" t="str">
        <f t="shared" si="519"/>
        <v>-</v>
      </c>
      <c r="Q1614" s="2" t="str">
        <f t="shared" si="520"/>
        <v>-</v>
      </c>
      <c r="R1614" s="2" t="str">
        <f t="shared" si="521"/>
        <v>-</v>
      </c>
      <c r="AS1614" t="s">
        <v>485</v>
      </c>
      <c r="AT1614" t="s">
        <v>1129</v>
      </c>
      <c r="AW1614" s="42">
        <v>29</v>
      </c>
      <c r="AX1614" s="44">
        <v>133</v>
      </c>
      <c r="AY1614" s="48">
        <f t="shared" si="506"/>
        <v>29133</v>
      </c>
      <c r="BA1614" s="7" t="s">
        <v>2971</v>
      </c>
    </row>
    <row r="1615" spans="1:53" hidden="1" outlineLevel="1" x14ac:dyDescent="0.2">
      <c r="A1615" t="s">
        <v>2945</v>
      </c>
      <c r="B1615" t="s">
        <v>1129</v>
      </c>
      <c r="C1615" s="25">
        <v>15625</v>
      </c>
      <c r="F1615" s="1">
        <v>9469</v>
      </c>
      <c r="I1615" s="1">
        <v>6443</v>
      </c>
      <c r="J1615" s="2" t="str">
        <f t="shared" si="516"/>
        <v/>
      </c>
      <c r="K1615" s="2">
        <f t="shared" si="517"/>
        <v>0.68043087971274685</v>
      </c>
      <c r="L1615" s="10" t="str">
        <f t="shared" si="513"/>
        <v/>
      </c>
      <c r="M1615" s="9" t="str">
        <f t="shared" si="514"/>
        <v/>
      </c>
      <c r="N1615" s="8" t="str">
        <f t="shared" si="515"/>
        <v/>
      </c>
      <c r="O1615" s="2" t="str">
        <f t="shared" si="518"/>
        <v>-</v>
      </c>
      <c r="P1615" s="2" t="str">
        <f t="shared" si="519"/>
        <v>-</v>
      </c>
      <c r="Q1615" s="2" t="str">
        <f t="shared" si="520"/>
        <v>-</v>
      </c>
      <c r="R1615" s="2" t="str">
        <f t="shared" si="521"/>
        <v>-</v>
      </c>
      <c r="AS1615" t="s">
        <v>2945</v>
      </c>
      <c r="AT1615" t="s">
        <v>1129</v>
      </c>
      <c r="AW1615" s="42">
        <v>29</v>
      </c>
      <c r="AX1615" s="44">
        <v>135</v>
      </c>
      <c r="AY1615" s="48">
        <f t="shared" si="506"/>
        <v>29135</v>
      </c>
      <c r="BA1615" s="7" t="s">
        <v>2971</v>
      </c>
    </row>
    <row r="1616" spans="1:53" hidden="1" outlineLevel="1" x14ac:dyDescent="0.2">
      <c r="A1616" t="s">
        <v>590</v>
      </c>
      <c r="B1616" t="s">
        <v>1129</v>
      </c>
      <c r="C1616" s="25">
        <v>8703</v>
      </c>
      <c r="F1616" s="1">
        <v>5972</v>
      </c>
      <c r="I1616" s="1">
        <v>4057</v>
      </c>
      <c r="J1616" s="2" t="str">
        <f t="shared" si="516"/>
        <v/>
      </c>
      <c r="K1616" s="2">
        <f t="shared" si="517"/>
        <v>0.67933690555927662</v>
      </c>
      <c r="L1616" s="10" t="str">
        <f t="shared" si="513"/>
        <v/>
      </c>
      <c r="M1616" s="9" t="str">
        <f t="shared" si="514"/>
        <v/>
      </c>
      <c r="N1616" s="8" t="str">
        <f t="shared" si="515"/>
        <v/>
      </c>
      <c r="O1616" s="2" t="str">
        <f t="shared" si="518"/>
        <v>-</v>
      </c>
      <c r="P1616" s="2" t="str">
        <f t="shared" si="519"/>
        <v>-</v>
      </c>
      <c r="Q1616" s="2" t="str">
        <f t="shared" si="520"/>
        <v>-</v>
      </c>
      <c r="R1616" s="2" t="str">
        <f t="shared" si="521"/>
        <v>-</v>
      </c>
      <c r="AS1616" t="s">
        <v>590</v>
      </c>
      <c r="AT1616" t="s">
        <v>1129</v>
      </c>
      <c r="AW1616" s="42">
        <v>29</v>
      </c>
      <c r="AX1616" s="44">
        <v>137</v>
      </c>
      <c r="AY1616" s="48">
        <f t="shared" si="506"/>
        <v>29137</v>
      </c>
      <c r="BA1616" s="7" t="s">
        <v>2971</v>
      </c>
    </row>
    <row r="1617" spans="1:53" hidden="1" outlineLevel="1" x14ac:dyDescent="0.2">
      <c r="A1617" t="s">
        <v>1313</v>
      </c>
      <c r="B1617" t="s">
        <v>1129</v>
      </c>
      <c r="C1617" s="25">
        <v>11996</v>
      </c>
      <c r="F1617" s="1">
        <v>8259</v>
      </c>
      <c r="I1617" s="1">
        <v>5327</v>
      </c>
      <c r="J1617" s="2" t="str">
        <f t="shared" si="516"/>
        <v/>
      </c>
      <c r="K1617" s="2">
        <f t="shared" si="517"/>
        <v>0.6449933405981354</v>
      </c>
      <c r="L1617" s="10" t="str">
        <f t="shared" si="513"/>
        <v/>
      </c>
      <c r="M1617" s="9" t="str">
        <f t="shared" si="514"/>
        <v/>
      </c>
      <c r="N1617" s="8" t="str">
        <f t="shared" si="515"/>
        <v/>
      </c>
      <c r="O1617" s="2" t="str">
        <f t="shared" si="518"/>
        <v>-</v>
      </c>
      <c r="P1617" s="2" t="str">
        <f t="shared" si="519"/>
        <v>-</v>
      </c>
      <c r="Q1617" s="2" t="str">
        <f t="shared" si="520"/>
        <v>-</v>
      </c>
      <c r="R1617" s="2" t="str">
        <f t="shared" si="521"/>
        <v>-</v>
      </c>
      <c r="AS1617" t="s">
        <v>1313</v>
      </c>
      <c r="AT1617" t="s">
        <v>1129</v>
      </c>
      <c r="AW1617" s="42">
        <v>29</v>
      </c>
      <c r="AX1617" s="44">
        <v>139</v>
      </c>
      <c r="AY1617" s="48">
        <f t="shared" si="506"/>
        <v>29139</v>
      </c>
      <c r="BA1617" s="7" t="s">
        <v>2971</v>
      </c>
    </row>
    <row r="1618" spans="1:53" hidden="1" outlineLevel="1" x14ac:dyDescent="0.2">
      <c r="A1618" t="s">
        <v>1064</v>
      </c>
      <c r="B1618" t="s">
        <v>1129</v>
      </c>
      <c r="C1618" s="25">
        <v>20117</v>
      </c>
      <c r="F1618" s="1">
        <v>12836</v>
      </c>
      <c r="I1618" s="1">
        <v>8688</v>
      </c>
      <c r="J1618" s="2" t="str">
        <f t="shared" si="516"/>
        <v/>
      </c>
      <c r="K1618" s="2">
        <f t="shared" si="517"/>
        <v>0.67684636958554067</v>
      </c>
      <c r="L1618" s="10" t="str">
        <f t="shared" si="513"/>
        <v/>
      </c>
      <c r="M1618" s="9" t="str">
        <f t="shared" si="514"/>
        <v/>
      </c>
      <c r="N1618" s="8" t="str">
        <f t="shared" si="515"/>
        <v/>
      </c>
      <c r="O1618" s="2" t="str">
        <f t="shared" si="518"/>
        <v>-</v>
      </c>
      <c r="P1618" s="2" t="str">
        <f t="shared" si="519"/>
        <v>-</v>
      </c>
      <c r="Q1618" s="2" t="str">
        <f t="shared" si="520"/>
        <v>-</v>
      </c>
      <c r="R1618" s="2" t="str">
        <f t="shared" si="521"/>
        <v>-</v>
      </c>
      <c r="AS1618" t="s">
        <v>1064</v>
      </c>
      <c r="AT1618" t="s">
        <v>1129</v>
      </c>
      <c r="AW1618" s="42">
        <v>29</v>
      </c>
      <c r="AX1618" s="44">
        <v>141</v>
      </c>
      <c r="AY1618" s="48">
        <f t="shared" si="506"/>
        <v>29141</v>
      </c>
      <c r="BA1618" s="7" t="s">
        <v>2971</v>
      </c>
    </row>
    <row r="1619" spans="1:53" hidden="1" outlineLevel="1" x14ac:dyDescent="0.2">
      <c r="A1619" t="s">
        <v>1234</v>
      </c>
      <c r="B1619" t="s">
        <v>1129</v>
      </c>
      <c r="C1619" s="25">
        <v>18488</v>
      </c>
      <c r="F1619" s="1">
        <v>13119</v>
      </c>
      <c r="I1619" s="1">
        <v>7250</v>
      </c>
      <c r="J1619" s="2" t="str">
        <f t="shared" si="516"/>
        <v/>
      </c>
      <c r="K1619" s="2">
        <f t="shared" si="517"/>
        <v>0.55263358487689607</v>
      </c>
      <c r="L1619" s="10" t="str">
        <f t="shared" si="513"/>
        <v/>
      </c>
      <c r="M1619" s="9" t="str">
        <f t="shared" si="514"/>
        <v/>
      </c>
      <c r="N1619" s="8" t="str">
        <f t="shared" si="515"/>
        <v/>
      </c>
      <c r="O1619" s="2" t="str">
        <f t="shared" si="518"/>
        <v>-</v>
      </c>
      <c r="P1619" s="2" t="str">
        <f t="shared" si="519"/>
        <v>-</v>
      </c>
      <c r="Q1619" s="2" t="str">
        <f t="shared" si="520"/>
        <v>-</v>
      </c>
      <c r="R1619" s="2" t="str">
        <f t="shared" si="521"/>
        <v>-</v>
      </c>
      <c r="AS1619" t="s">
        <v>1234</v>
      </c>
      <c r="AT1619" t="s">
        <v>1129</v>
      </c>
      <c r="AW1619" s="42">
        <v>29</v>
      </c>
      <c r="AX1619" s="44">
        <v>143</v>
      </c>
      <c r="AY1619" s="48">
        <f t="shared" si="506"/>
        <v>29143</v>
      </c>
      <c r="BA1619" s="7" t="s">
        <v>2971</v>
      </c>
    </row>
    <row r="1620" spans="1:53" hidden="1" outlineLevel="1" x14ac:dyDescent="0.2">
      <c r="A1620" t="s">
        <v>1055</v>
      </c>
      <c r="B1620" t="s">
        <v>1129</v>
      </c>
      <c r="C1620" s="25">
        <v>59069</v>
      </c>
      <c r="F1620" s="1">
        <v>40092</v>
      </c>
      <c r="I1620" s="1">
        <v>25083</v>
      </c>
      <c r="J1620" s="2" t="str">
        <f t="shared" si="516"/>
        <v/>
      </c>
      <c r="K1620" s="2">
        <f t="shared" si="517"/>
        <v>0.62563603711463633</v>
      </c>
      <c r="L1620" s="10" t="str">
        <f t="shared" si="513"/>
        <v/>
      </c>
      <c r="M1620" s="9" t="str">
        <f t="shared" si="514"/>
        <v/>
      </c>
      <c r="N1620" s="8" t="str">
        <f t="shared" si="515"/>
        <v/>
      </c>
      <c r="O1620" s="2" t="str">
        <f t="shared" si="518"/>
        <v>-</v>
      </c>
      <c r="P1620" s="2" t="str">
        <f t="shared" si="519"/>
        <v>-</v>
      </c>
      <c r="Q1620" s="2" t="str">
        <f t="shared" si="520"/>
        <v>-</v>
      </c>
      <c r="R1620" s="2" t="str">
        <f t="shared" si="521"/>
        <v>-</v>
      </c>
      <c r="AS1620" t="s">
        <v>1055</v>
      </c>
      <c r="AT1620" t="s">
        <v>1129</v>
      </c>
      <c r="AW1620" s="42">
        <v>29</v>
      </c>
      <c r="AX1620" s="44">
        <v>145</v>
      </c>
      <c r="AY1620" s="48">
        <f t="shared" si="506"/>
        <v>29145</v>
      </c>
      <c r="BA1620" s="7" t="s">
        <v>2971</v>
      </c>
    </row>
    <row r="1621" spans="1:53" hidden="1" outlineLevel="1" x14ac:dyDescent="0.2">
      <c r="A1621" t="s">
        <v>1190</v>
      </c>
      <c r="B1621" t="s">
        <v>1129</v>
      </c>
      <c r="C1621" s="25">
        <v>23419</v>
      </c>
      <c r="F1621" s="1">
        <v>13807</v>
      </c>
      <c r="I1621" s="1">
        <v>8976</v>
      </c>
      <c r="J1621" s="2" t="str">
        <f t="shared" si="516"/>
        <v/>
      </c>
      <c r="K1621" s="2">
        <f t="shared" si="517"/>
        <v>0.65010501919316288</v>
      </c>
      <c r="L1621" s="10" t="str">
        <f t="shared" si="513"/>
        <v/>
      </c>
      <c r="M1621" s="9" t="str">
        <f t="shared" si="514"/>
        <v/>
      </c>
      <c r="N1621" s="8" t="str">
        <f t="shared" si="515"/>
        <v/>
      </c>
      <c r="O1621" s="2" t="str">
        <f t="shared" si="518"/>
        <v>-</v>
      </c>
      <c r="P1621" s="2" t="str">
        <f t="shared" si="519"/>
        <v>-</v>
      </c>
      <c r="Q1621" s="2" t="str">
        <f t="shared" si="520"/>
        <v>-</v>
      </c>
      <c r="R1621" s="2" t="str">
        <f t="shared" si="521"/>
        <v>-</v>
      </c>
      <c r="AS1621" t="s">
        <v>1190</v>
      </c>
      <c r="AT1621" t="s">
        <v>1129</v>
      </c>
      <c r="AW1621" s="42">
        <v>29</v>
      </c>
      <c r="AX1621" s="44">
        <v>147</v>
      </c>
      <c r="AY1621" s="48">
        <f t="shared" si="506"/>
        <v>29147</v>
      </c>
      <c r="BA1621" s="7" t="s">
        <v>2971</v>
      </c>
    </row>
    <row r="1622" spans="1:53" hidden="1" outlineLevel="1" x14ac:dyDescent="0.2">
      <c r="A1622" t="s">
        <v>512</v>
      </c>
      <c r="B1622" t="s">
        <v>1129</v>
      </c>
      <c r="C1622" s="25">
        <v>10997</v>
      </c>
      <c r="F1622" s="1">
        <v>7356</v>
      </c>
      <c r="I1622" s="1">
        <v>4421</v>
      </c>
      <c r="J1622" s="2" t="str">
        <f t="shared" si="516"/>
        <v/>
      </c>
      <c r="K1622" s="2">
        <f t="shared" si="517"/>
        <v>0.60100598151169116</v>
      </c>
      <c r="L1622" s="10" t="str">
        <f t="shared" si="513"/>
        <v/>
      </c>
      <c r="M1622" s="9" t="str">
        <f t="shared" si="514"/>
        <v/>
      </c>
      <c r="N1622" s="8" t="str">
        <f t="shared" si="515"/>
        <v/>
      </c>
      <c r="O1622" s="2" t="str">
        <f t="shared" si="518"/>
        <v>-</v>
      </c>
      <c r="P1622" s="2" t="str">
        <f t="shared" si="519"/>
        <v>-</v>
      </c>
      <c r="Q1622" s="2" t="str">
        <f t="shared" si="520"/>
        <v>-</v>
      </c>
      <c r="R1622" s="2" t="str">
        <f t="shared" si="521"/>
        <v>-</v>
      </c>
      <c r="AS1622" t="s">
        <v>512</v>
      </c>
      <c r="AT1622" t="s">
        <v>1129</v>
      </c>
      <c r="AW1622" s="42">
        <v>29</v>
      </c>
      <c r="AX1622" s="44">
        <v>149</v>
      </c>
      <c r="AY1622" s="48">
        <f t="shared" si="506"/>
        <v>29149</v>
      </c>
      <c r="BA1622" s="7" t="s">
        <v>2971</v>
      </c>
    </row>
    <row r="1623" spans="1:53" hidden="1" outlineLevel="1" x14ac:dyDescent="0.2">
      <c r="A1623" t="s">
        <v>348</v>
      </c>
      <c r="B1623" t="s">
        <v>1129</v>
      </c>
      <c r="C1623" s="25">
        <v>13858</v>
      </c>
      <c r="F1623" s="1">
        <v>9552</v>
      </c>
      <c r="I1623" s="1">
        <v>6919</v>
      </c>
      <c r="J1623" s="2" t="str">
        <f t="shared" si="516"/>
        <v/>
      </c>
      <c r="K1623" s="2">
        <f t="shared" si="517"/>
        <v>0.7243509212730318</v>
      </c>
      <c r="L1623" s="10" t="str">
        <f t="shared" si="513"/>
        <v/>
      </c>
      <c r="M1623" s="9" t="str">
        <f t="shared" si="514"/>
        <v/>
      </c>
      <c r="N1623" s="8" t="str">
        <f t="shared" si="515"/>
        <v/>
      </c>
      <c r="O1623" s="2" t="str">
        <f t="shared" si="518"/>
        <v>-</v>
      </c>
      <c r="P1623" s="2" t="str">
        <f t="shared" si="519"/>
        <v>-</v>
      </c>
      <c r="Q1623" s="2" t="str">
        <f t="shared" si="520"/>
        <v>-</v>
      </c>
      <c r="R1623" s="2" t="str">
        <f t="shared" si="521"/>
        <v>-</v>
      </c>
      <c r="AS1623" t="s">
        <v>348</v>
      </c>
      <c r="AT1623" t="s">
        <v>1129</v>
      </c>
      <c r="AW1623" s="42">
        <v>29</v>
      </c>
      <c r="AX1623" s="44">
        <v>151</v>
      </c>
      <c r="AY1623" s="48">
        <f t="shared" si="506"/>
        <v>29151</v>
      </c>
      <c r="BA1623" s="7" t="s">
        <v>2971</v>
      </c>
    </row>
    <row r="1624" spans="1:53" hidden="1" outlineLevel="1" x14ac:dyDescent="0.2">
      <c r="A1624" t="s">
        <v>2815</v>
      </c>
      <c r="B1624" t="s">
        <v>1129</v>
      </c>
      <c r="C1624" s="25">
        <v>9601</v>
      </c>
      <c r="F1624" s="1">
        <v>7011</v>
      </c>
      <c r="I1624" s="1">
        <v>4453</v>
      </c>
      <c r="J1624" s="2" t="str">
        <f t="shared" si="516"/>
        <v/>
      </c>
      <c r="K1624" s="2">
        <f t="shared" si="517"/>
        <v>0.63514477250035661</v>
      </c>
      <c r="L1624" s="10" t="str">
        <f t="shared" si="513"/>
        <v/>
      </c>
      <c r="M1624" s="9" t="str">
        <f t="shared" si="514"/>
        <v/>
      </c>
      <c r="N1624" s="8" t="str">
        <f t="shared" si="515"/>
        <v/>
      </c>
      <c r="O1624" s="2" t="str">
        <f t="shared" si="518"/>
        <v>-</v>
      </c>
      <c r="P1624" s="2" t="str">
        <f t="shared" si="519"/>
        <v>-</v>
      </c>
      <c r="Q1624" s="2" t="str">
        <f t="shared" si="520"/>
        <v>-</v>
      </c>
      <c r="R1624" s="2" t="str">
        <f t="shared" si="521"/>
        <v>-</v>
      </c>
      <c r="AS1624" t="s">
        <v>2815</v>
      </c>
      <c r="AT1624" t="s">
        <v>1129</v>
      </c>
      <c r="AW1624" s="42">
        <v>29</v>
      </c>
      <c r="AX1624" s="44">
        <v>153</v>
      </c>
      <c r="AY1624" s="48">
        <f t="shared" si="506"/>
        <v>29153</v>
      </c>
      <c r="BA1624" s="7" t="s">
        <v>2971</v>
      </c>
    </row>
    <row r="1625" spans="1:53" hidden="1" outlineLevel="1" x14ac:dyDescent="0.2">
      <c r="A1625" t="s">
        <v>1216</v>
      </c>
      <c r="B1625" t="s">
        <v>1129</v>
      </c>
      <c r="C1625" s="25">
        <v>18111</v>
      </c>
      <c r="F1625" s="1">
        <v>12013</v>
      </c>
      <c r="I1625" s="1">
        <v>6335</v>
      </c>
      <c r="J1625" s="2" t="str">
        <f t="shared" si="516"/>
        <v/>
      </c>
      <c r="K1625" s="2">
        <f t="shared" si="517"/>
        <v>0.52734537584283692</v>
      </c>
      <c r="L1625" s="10" t="str">
        <f t="shared" si="513"/>
        <v/>
      </c>
      <c r="M1625" s="9" t="str">
        <f t="shared" si="514"/>
        <v/>
      </c>
      <c r="N1625" s="8" t="str">
        <f t="shared" si="515"/>
        <v/>
      </c>
      <c r="O1625" s="2" t="str">
        <f t="shared" si="518"/>
        <v>-</v>
      </c>
      <c r="P1625" s="2" t="str">
        <f t="shared" si="519"/>
        <v>-</v>
      </c>
      <c r="Q1625" s="2" t="str">
        <f t="shared" si="520"/>
        <v>-</v>
      </c>
      <c r="R1625" s="2" t="str">
        <f t="shared" si="521"/>
        <v>-</v>
      </c>
      <c r="AS1625" t="s">
        <v>1216</v>
      </c>
      <c r="AT1625" t="s">
        <v>1129</v>
      </c>
      <c r="AW1625" s="42">
        <v>29</v>
      </c>
      <c r="AX1625" s="44">
        <v>155</v>
      </c>
      <c r="AY1625" s="48">
        <f t="shared" si="506"/>
        <v>29155</v>
      </c>
      <c r="BA1625" s="7" t="s">
        <v>2971</v>
      </c>
    </row>
    <row r="1626" spans="1:53" hidden="1" outlineLevel="1" x14ac:dyDescent="0.2">
      <c r="A1626" t="s">
        <v>1982</v>
      </c>
      <c r="B1626" t="s">
        <v>1129</v>
      </c>
      <c r="C1626" s="25">
        <v>19018</v>
      </c>
      <c r="F1626" s="1">
        <v>12398</v>
      </c>
      <c r="I1626" s="1">
        <v>7987</v>
      </c>
      <c r="J1626" s="2" t="str">
        <f t="shared" si="516"/>
        <v/>
      </c>
      <c r="K1626" s="2">
        <f t="shared" si="517"/>
        <v>0.64421680916276813</v>
      </c>
      <c r="L1626" s="10" t="str">
        <f t="shared" si="513"/>
        <v/>
      </c>
      <c r="M1626" s="9" t="str">
        <f t="shared" si="514"/>
        <v/>
      </c>
      <c r="N1626" s="8" t="str">
        <f t="shared" si="515"/>
        <v/>
      </c>
      <c r="O1626" s="2" t="str">
        <f t="shared" si="518"/>
        <v>-</v>
      </c>
      <c r="P1626" s="2" t="str">
        <f t="shared" si="519"/>
        <v>-</v>
      </c>
      <c r="Q1626" s="2" t="str">
        <f t="shared" si="520"/>
        <v>-</v>
      </c>
      <c r="R1626" s="2" t="str">
        <f t="shared" si="521"/>
        <v>-</v>
      </c>
      <c r="AS1626" t="s">
        <v>1982</v>
      </c>
      <c r="AT1626" t="s">
        <v>1129</v>
      </c>
      <c r="AW1626" s="42">
        <v>29</v>
      </c>
      <c r="AX1626" s="44">
        <v>157</v>
      </c>
      <c r="AY1626" s="48">
        <f t="shared" si="506"/>
        <v>29157</v>
      </c>
      <c r="BA1626" s="7" t="s">
        <v>2971</v>
      </c>
    </row>
    <row r="1627" spans="1:53" hidden="1" outlineLevel="1" x14ac:dyDescent="0.2">
      <c r="A1627" t="s">
        <v>1070</v>
      </c>
      <c r="B1627" t="s">
        <v>1129</v>
      </c>
      <c r="C1627" s="25">
        <v>42319</v>
      </c>
      <c r="F1627" s="1">
        <v>25909</v>
      </c>
      <c r="I1627" s="1">
        <v>17175</v>
      </c>
      <c r="J1627" s="2" t="str">
        <f t="shared" si="516"/>
        <v/>
      </c>
      <c r="K1627" s="2">
        <f t="shared" si="517"/>
        <v>0.66289706279671157</v>
      </c>
      <c r="L1627" s="10" t="str">
        <f t="shared" si="513"/>
        <v/>
      </c>
      <c r="M1627" s="9" t="str">
        <f t="shared" si="514"/>
        <v/>
      </c>
      <c r="N1627" s="8" t="str">
        <f t="shared" si="515"/>
        <v/>
      </c>
      <c r="O1627" s="2" t="str">
        <f t="shared" si="518"/>
        <v>-</v>
      </c>
      <c r="P1627" s="2" t="str">
        <f t="shared" si="519"/>
        <v>-</v>
      </c>
      <c r="Q1627" s="2" t="str">
        <f t="shared" si="520"/>
        <v>-</v>
      </c>
      <c r="R1627" s="2" t="str">
        <f t="shared" si="521"/>
        <v>-</v>
      </c>
      <c r="AS1627" t="s">
        <v>1070</v>
      </c>
      <c r="AT1627" t="s">
        <v>1129</v>
      </c>
      <c r="AW1627" s="42">
        <v>29</v>
      </c>
      <c r="AX1627" s="44">
        <v>159</v>
      </c>
      <c r="AY1627" s="48">
        <f t="shared" si="506"/>
        <v>29159</v>
      </c>
      <c r="BA1627" s="7" t="s">
        <v>2971</v>
      </c>
    </row>
    <row r="1628" spans="1:53" hidden="1" outlineLevel="1" x14ac:dyDescent="0.2">
      <c r="A1628" t="s">
        <v>2034</v>
      </c>
      <c r="B1628" t="s">
        <v>1129</v>
      </c>
      <c r="C1628" s="25">
        <v>44987</v>
      </c>
      <c r="F1628" s="1">
        <v>28576</v>
      </c>
      <c r="I1628" s="1">
        <v>18190</v>
      </c>
      <c r="J1628" s="2" t="str">
        <f t="shared" si="516"/>
        <v/>
      </c>
      <c r="K1628" s="2">
        <f t="shared" si="517"/>
        <v>0.63654815229563266</v>
      </c>
      <c r="L1628" s="10" t="str">
        <f t="shared" si="513"/>
        <v/>
      </c>
      <c r="M1628" s="9" t="str">
        <f t="shared" si="514"/>
        <v/>
      </c>
      <c r="N1628" s="8" t="str">
        <f t="shared" si="515"/>
        <v/>
      </c>
      <c r="O1628" s="2" t="str">
        <f t="shared" si="518"/>
        <v>-</v>
      </c>
      <c r="P1628" s="2" t="str">
        <f t="shared" si="519"/>
        <v>-</v>
      </c>
      <c r="Q1628" s="2" t="str">
        <f t="shared" si="520"/>
        <v>-</v>
      </c>
      <c r="R1628" s="2" t="str">
        <f t="shared" si="521"/>
        <v>-</v>
      </c>
      <c r="AS1628" t="s">
        <v>2034</v>
      </c>
      <c r="AT1628" t="s">
        <v>1129</v>
      </c>
      <c r="AW1628" s="42">
        <v>29</v>
      </c>
      <c r="AX1628" s="44">
        <v>161</v>
      </c>
      <c r="AY1628" s="48">
        <f t="shared" si="506"/>
        <v>29161</v>
      </c>
      <c r="BA1628" s="7" t="s">
        <v>2971</v>
      </c>
    </row>
    <row r="1629" spans="1:53" hidden="1" outlineLevel="1" x14ac:dyDescent="0.2">
      <c r="A1629" t="s">
        <v>2493</v>
      </c>
      <c r="B1629" t="s">
        <v>1129</v>
      </c>
      <c r="C1629" s="25">
        <v>18565</v>
      </c>
      <c r="F1629" s="1">
        <v>11396</v>
      </c>
      <c r="I1629" s="1">
        <v>7321</v>
      </c>
      <c r="J1629" s="2" t="str">
        <f t="shared" si="516"/>
        <v/>
      </c>
      <c r="K1629" s="2">
        <f t="shared" si="517"/>
        <v>0.64241839241839238</v>
      </c>
      <c r="L1629" s="10" t="str">
        <f t="shared" si="513"/>
        <v/>
      </c>
      <c r="M1629" s="9" t="str">
        <f t="shared" si="514"/>
        <v/>
      </c>
      <c r="N1629" s="8" t="str">
        <f t="shared" si="515"/>
        <v/>
      </c>
      <c r="O1629" s="2" t="str">
        <f t="shared" si="518"/>
        <v>-</v>
      </c>
      <c r="P1629" s="2" t="str">
        <f t="shared" si="519"/>
        <v>-</v>
      </c>
      <c r="Q1629" s="2" t="str">
        <f t="shared" si="520"/>
        <v>-</v>
      </c>
      <c r="R1629" s="2" t="str">
        <f t="shared" si="521"/>
        <v>-</v>
      </c>
      <c r="AS1629" t="s">
        <v>2493</v>
      </c>
      <c r="AT1629" t="s">
        <v>1129</v>
      </c>
      <c r="AW1629" s="42">
        <v>29</v>
      </c>
      <c r="AX1629" s="44">
        <v>163</v>
      </c>
      <c r="AY1629" s="48">
        <f t="shared" si="506"/>
        <v>29163</v>
      </c>
      <c r="BA1629" s="7" t="s">
        <v>2971</v>
      </c>
    </row>
    <row r="1630" spans="1:53" hidden="1" outlineLevel="1" x14ac:dyDescent="0.2">
      <c r="A1630" t="s">
        <v>1565</v>
      </c>
      <c r="B1630" t="s">
        <v>1129</v>
      </c>
      <c r="C1630" s="25">
        <v>92054</v>
      </c>
      <c r="F1630" s="1">
        <v>64619</v>
      </c>
      <c r="I1630" s="1">
        <v>45552</v>
      </c>
      <c r="J1630" s="2" t="str">
        <f t="shared" si="516"/>
        <v/>
      </c>
      <c r="K1630" s="2">
        <f t="shared" si="517"/>
        <v>0.70493198594840523</v>
      </c>
      <c r="L1630" s="10" t="str">
        <f t="shared" si="513"/>
        <v/>
      </c>
      <c r="M1630" s="9" t="str">
        <f t="shared" si="514"/>
        <v/>
      </c>
      <c r="N1630" s="8" t="str">
        <f t="shared" si="515"/>
        <v/>
      </c>
      <c r="O1630" s="2" t="str">
        <f t="shared" si="518"/>
        <v>-</v>
      </c>
      <c r="P1630" s="2" t="str">
        <f t="shared" si="519"/>
        <v>-</v>
      </c>
      <c r="Q1630" s="2" t="str">
        <f t="shared" si="520"/>
        <v>-</v>
      </c>
      <c r="R1630" s="2" t="str">
        <f t="shared" si="521"/>
        <v>-</v>
      </c>
      <c r="AS1630" t="s">
        <v>1565</v>
      </c>
      <c r="AT1630" t="s">
        <v>1129</v>
      </c>
      <c r="AW1630" s="42">
        <v>29</v>
      </c>
      <c r="AX1630" s="44">
        <v>165</v>
      </c>
      <c r="AY1630" s="48">
        <f t="shared" si="506"/>
        <v>29165</v>
      </c>
      <c r="BA1630" s="7" t="s">
        <v>2971</v>
      </c>
    </row>
    <row r="1631" spans="1:53" hidden="1" outlineLevel="1" x14ac:dyDescent="0.2">
      <c r="A1631" t="s">
        <v>808</v>
      </c>
      <c r="B1631" t="s">
        <v>1129</v>
      </c>
      <c r="C1631" s="25">
        <v>31017</v>
      </c>
      <c r="F1631" s="1">
        <v>20090</v>
      </c>
      <c r="I1631" s="1">
        <v>13119</v>
      </c>
      <c r="J1631" s="2" t="str">
        <f t="shared" si="516"/>
        <v/>
      </c>
      <c r="K1631" s="2">
        <f t="shared" si="517"/>
        <v>0.65301144848183179</v>
      </c>
      <c r="L1631" s="10" t="str">
        <f t="shared" si="513"/>
        <v/>
      </c>
      <c r="M1631" s="9" t="str">
        <f t="shared" si="514"/>
        <v/>
      </c>
      <c r="N1631" s="8" t="str">
        <f t="shared" si="515"/>
        <v/>
      </c>
      <c r="O1631" s="2" t="str">
        <f t="shared" si="518"/>
        <v>-</v>
      </c>
      <c r="P1631" s="2" t="str">
        <f t="shared" si="519"/>
        <v>-</v>
      </c>
      <c r="Q1631" s="2" t="str">
        <f t="shared" si="520"/>
        <v>-</v>
      </c>
      <c r="R1631" s="2" t="str">
        <f t="shared" si="521"/>
        <v>-</v>
      </c>
      <c r="AS1631" t="s">
        <v>808</v>
      </c>
      <c r="AT1631" t="s">
        <v>1129</v>
      </c>
      <c r="AW1631" s="42">
        <v>29</v>
      </c>
      <c r="AX1631" s="44">
        <v>167</v>
      </c>
      <c r="AY1631" s="48">
        <f t="shared" si="506"/>
        <v>29167</v>
      </c>
      <c r="BA1631" s="7" t="s">
        <v>2971</v>
      </c>
    </row>
    <row r="1632" spans="1:53" hidden="1" outlineLevel="1" x14ac:dyDescent="0.2">
      <c r="A1632" t="s">
        <v>1952</v>
      </c>
      <c r="B1632" t="s">
        <v>1129</v>
      </c>
      <c r="C1632" s="25">
        <v>53259</v>
      </c>
      <c r="F1632" s="1">
        <v>22265</v>
      </c>
      <c r="I1632" s="1">
        <v>13571</v>
      </c>
      <c r="J1632" s="2" t="str">
        <f t="shared" si="516"/>
        <v/>
      </c>
      <c r="K1632" s="2">
        <f t="shared" si="517"/>
        <v>0.60952167078374131</v>
      </c>
      <c r="L1632" s="10" t="str">
        <f t="shared" si="513"/>
        <v/>
      </c>
      <c r="M1632" s="9" t="str">
        <f t="shared" si="514"/>
        <v/>
      </c>
      <c r="N1632" s="8" t="str">
        <f t="shared" si="515"/>
        <v/>
      </c>
      <c r="O1632" s="2" t="str">
        <f t="shared" si="518"/>
        <v>-</v>
      </c>
      <c r="P1632" s="2" t="str">
        <f t="shared" si="519"/>
        <v>-</v>
      </c>
      <c r="Q1632" s="2" t="str">
        <f t="shared" si="520"/>
        <v>-</v>
      </c>
      <c r="R1632" s="2" t="str">
        <f t="shared" si="521"/>
        <v>-</v>
      </c>
      <c r="AS1632" t="s">
        <v>1952</v>
      </c>
      <c r="AT1632" t="s">
        <v>1129</v>
      </c>
      <c r="AW1632" s="42">
        <v>29</v>
      </c>
      <c r="AX1632" s="44">
        <v>169</v>
      </c>
      <c r="AY1632" s="48">
        <f t="shared" si="506"/>
        <v>29169</v>
      </c>
      <c r="BA1632" s="7" t="s">
        <v>2971</v>
      </c>
    </row>
    <row r="1633" spans="1:53" hidden="1" outlineLevel="1" x14ac:dyDescent="0.2">
      <c r="A1633" t="s">
        <v>880</v>
      </c>
      <c r="B1633" t="s">
        <v>1129</v>
      </c>
      <c r="C1633" s="25">
        <v>4931</v>
      </c>
      <c r="F1633" s="1">
        <v>3728</v>
      </c>
      <c r="I1633" s="1">
        <v>2309</v>
      </c>
      <c r="J1633" s="2" t="str">
        <f t="shared" si="516"/>
        <v/>
      </c>
      <c r="K1633" s="2">
        <f t="shared" si="517"/>
        <v>0.61936695278969955</v>
      </c>
      <c r="L1633" s="10" t="str">
        <f t="shared" si="513"/>
        <v/>
      </c>
      <c r="M1633" s="9" t="str">
        <f t="shared" si="514"/>
        <v/>
      </c>
      <c r="N1633" s="8" t="str">
        <f t="shared" si="515"/>
        <v/>
      </c>
      <c r="O1633" s="2" t="str">
        <f t="shared" si="518"/>
        <v>-</v>
      </c>
      <c r="P1633" s="2" t="str">
        <f t="shared" si="519"/>
        <v>-</v>
      </c>
      <c r="Q1633" s="2" t="str">
        <f t="shared" si="520"/>
        <v>-</v>
      </c>
      <c r="R1633" s="2" t="str">
        <f t="shared" si="521"/>
        <v>-</v>
      </c>
      <c r="AS1633" t="s">
        <v>880</v>
      </c>
      <c r="AT1633" t="s">
        <v>1129</v>
      </c>
      <c r="AW1633" s="42">
        <v>29</v>
      </c>
      <c r="AX1633" s="44">
        <v>171</v>
      </c>
      <c r="AY1633" s="48">
        <f t="shared" si="506"/>
        <v>29171</v>
      </c>
      <c r="BA1633" s="7" t="s">
        <v>2971</v>
      </c>
    </row>
    <row r="1634" spans="1:53" hidden="1" outlineLevel="1" x14ac:dyDescent="0.2">
      <c r="A1634" t="s">
        <v>1432</v>
      </c>
      <c r="B1634" t="s">
        <v>1129</v>
      </c>
      <c r="C1634" s="25">
        <v>10277</v>
      </c>
      <c r="F1634" s="1">
        <v>7413</v>
      </c>
      <c r="I1634" s="1">
        <v>5036</v>
      </c>
      <c r="J1634" s="2" t="str">
        <f t="shared" si="516"/>
        <v/>
      </c>
      <c r="K1634" s="2">
        <f t="shared" si="517"/>
        <v>0.67934709294482665</v>
      </c>
      <c r="L1634" s="10" t="str">
        <f t="shared" si="513"/>
        <v/>
      </c>
      <c r="M1634" s="9" t="str">
        <f t="shared" si="514"/>
        <v/>
      </c>
      <c r="N1634" s="8" t="str">
        <f t="shared" si="515"/>
        <v/>
      </c>
      <c r="O1634" s="2" t="str">
        <f t="shared" si="518"/>
        <v>-</v>
      </c>
      <c r="P1634" s="2" t="str">
        <f t="shared" si="519"/>
        <v>-</v>
      </c>
      <c r="Q1634" s="2" t="str">
        <f t="shared" si="520"/>
        <v>-</v>
      </c>
      <c r="R1634" s="2" t="str">
        <f t="shared" si="521"/>
        <v>-</v>
      </c>
      <c r="AS1634" t="s">
        <v>1432</v>
      </c>
      <c r="AT1634" t="s">
        <v>1129</v>
      </c>
      <c r="AW1634" s="42">
        <v>29</v>
      </c>
      <c r="AX1634" s="44">
        <v>173</v>
      </c>
      <c r="AY1634" s="48">
        <f t="shared" si="506"/>
        <v>29173</v>
      </c>
      <c r="BA1634" s="7" t="s">
        <v>2971</v>
      </c>
    </row>
    <row r="1635" spans="1:53" hidden="1" outlineLevel="1" x14ac:dyDescent="0.2">
      <c r="A1635" t="s">
        <v>1364</v>
      </c>
      <c r="B1635" t="s">
        <v>1129</v>
      </c>
      <c r="C1635" s="25">
        <v>25330</v>
      </c>
      <c r="F1635" s="1">
        <v>15753</v>
      </c>
      <c r="I1635" s="1">
        <v>9944</v>
      </c>
      <c r="J1635" s="2" t="str">
        <f t="shared" si="516"/>
        <v/>
      </c>
      <c r="K1635" s="2">
        <f t="shared" si="517"/>
        <v>0.6312448422522694</v>
      </c>
      <c r="L1635" s="10" t="str">
        <f t="shared" si="513"/>
        <v/>
      </c>
      <c r="M1635" s="9" t="str">
        <f t="shared" si="514"/>
        <v/>
      </c>
      <c r="N1635" s="8" t="str">
        <f t="shared" si="515"/>
        <v/>
      </c>
      <c r="O1635" s="2" t="str">
        <f t="shared" si="518"/>
        <v>-</v>
      </c>
      <c r="P1635" s="2" t="str">
        <f t="shared" si="519"/>
        <v>-</v>
      </c>
      <c r="Q1635" s="2" t="str">
        <f t="shared" si="520"/>
        <v>-</v>
      </c>
      <c r="R1635" s="2" t="str">
        <f t="shared" si="521"/>
        <v>-</v>
      </c>
      <c r="AS1635" t="s">
        <v>1364</v>
      </c>
      <c r="AT1635" t="s">
        <v>1129</v>
      </c>
      <c r="AW1635" s="42">
        <v>29</v>
      </c>
      <c r="AX1635" s="44">
        <v>175</v>
      </c>
      <c r="AY1635" s="48">
        <f t="shared" si="506"/>
        <v>29175</v>
      </c>
      <c r="BA1635" s="7" t="s">
        <v>2971</v>
      </c>
    </row>
    <row r="1636" spans="1:53" hidden="1" outlineLevel="1" x14ac:dyDescent="0.2">
      <c r="A1636" t="s">
        <v>2769</v>
      </c>
      <c r="B1636" t="s">
        <v>1129</v>
      </c>
      <c r="C1636" s="25">
        <v>23064</v>
      </c>
      <c r="F1636" s="1">
        <v>17826</v>
      </c>
      <c r="I1636" s="1">
        <v>10367</v>
      </c>
      <c r="J1636" s="2" t="str">
        <f t="shared" si="516"/>
        <v/>
      </c>
      <c r="K1636" s="2">
        <f t="shared" si="517"/>
        <v>0.58156625154269048</v>
      </c>
      <c r="L1636" s="10" t="str">
        <f t="shared" si="513"/>
        <v/>
      </c>
      <c r="M1636" s="9" t="str">
        <f t="shared" si="514"/>
        <v/>
      </c>
      <c r="N1636" s="8" t="str">
        <f t="shared" si="515"/>
        <v/>
      </c>
      <c r="O1636" s="2" t="str">
        <f t="shared" si="518"/>
        <v>-</v>
      </c>
      <c r="P1636" s="2" t="str">
        <f t="shared" si="519"/>
        <v>-</v>
      </c>
      <c r="Q1636" s="2" t="str">
        <f t="shared" si="520"/>
        <v>-</v>
      </c>
      <c r="R1636" s="2" t="str">
        <f t="shared" si="521"/>
        <v>-</v>
      </c>
      <c r="AS1636" t="s">
        <v>2769</v>
      </c>
      <c r="AT1636" t="s">
        <v>1129</v>
      </c>
      <c r="AW1636" s="42">
        <v>29</v>
      </c>
      <c r="AX1636" s="44">
        <v>177</v>
      </c>
      <c r="AY1636" s="48">
        <f t="shared" si="506"/>
        <v>29177</v>
      </c>
      <c r="BA1636" s="7" t="s">
        <v>2971</v>
      </c>
    </row>
    <row r="1637" spans="1:53" hidden="1" outlineLevel="1" x14ac:dyDescent="0.2">
      <c r="A1637" t="s">
        <v>1260</v>
      </c>
      <c r="B1637" t="s">
        <v>1129</v>
      </c>
      <c r="C1637" s="25">
        <v>6667</v>
      </c>
      <c r="F1637" s="1">
        <v>5375</v>
      </c>
      <c r="I1637" s="1">
        <v>3202</v>
      </c>
      <c r="J1637" s="2" t="str">
        <f t="shared" si="516"/>
        <v/>
      </c>
      <c r="K1637" s="2">
        <f t="shared" si="517"/>
        <v>0.59572093023255812</v>
      </c>
      <c r="L1637" s="10" t="str">
        <f t="shared" si="513"/>
        <v/>
      </c>
      <c r="M1637" s="9" t="str">
        <f t="shared" si="514"/>
        <v/>
      </c>
      <c r="N1637" s="8" t="str">
        <f t="shared" si="515"/>
        <v/>
      </c>
      <c r="O1637" s="2" t="str">
        <f t="shared" si="518"/>
        <v>-</v>
      </c>
      <c r="P1637" s="2" t="str">
        <f t="shared" si="519"/>
        <v>-</v>
      </c>
      <c r="Q1637" s="2" t="str">
        <f t="shared" si="520"/>
        <v>-</v>
      </c>
      <c r="R1637" s="2" t="str">
        <f t="shared" si="521"/>
        <v>-</v>
      </c>
      <c r="AS1637" t="s">
        <v>1260</v>
      </c>
      <c r="AT1637" t="s">
        <v>1129</v>
      </c>
      <c r="AW1637" s="42">
        <v>29</v>
      </c>
      <c r="AX1637" s="44">
        <v>179</v>
      </c>
      <c r="AY1637" s="48">
        <f t="shared" si="506"/>
        <v>29179</v>
      </c>
      <c r="BA1637" s="7" t="s">
        <v>2971</v>
      </c>
    </row>
    <row r="1638" spans="1:53" hidden="1" outlineLevel="1" x14ac:dyDescent="0.2">
      <c r="A1638" t="s">
        <v>2986</v>
      </c>
      <c r="B1638" t="s">
        <v>1129</v>
      </c>
      <c r="C1638" s="25">
        <v>14036</v>
      </c>
      <c r="F1638" s="1">
        <v>9349</v>
      </c>
      <c r="I1638" s="1">
        <v>5263</v>
      </c>
      <c r="J1638" s="2" t="str">
        <f t="shared" si="516"/>
        <v/>
      </c>
      <c r="K1638" s="2">
        <f t="shared" si="517"/>
        <v>0.56294790886725854</v>
      </c>
      <c r="L1638" s="10" t="str">
        <f t="shared" si="513"/>
        <v/>
      </c>
      <c r="M1638" s="9" t="str">
        <f t="shared" si="514"/>
        <v/>
      </c>
      <c r="N1638" s="8" t="str">
        <f t="shared" si="515"/>
        <v/>
      </c>
      <c r="O1638" s="2" t="str">
        <f t="shared" si="518"/>
        <v>-</v>
      </c>
      <c r="P1638" s="2" t="str">
        <f t="shared" si="519"/>
        <v>-</v>
      </c>
      <c r="Q1638" s="2" t="str">
        <f t="shared" si="520"/>
        <v>-</v>
      </c>
      <c r="R1638" s="2" t="str">
        <f t="shared" si="521"/>
        <v>-</v>
      </c>
      <c r="AS1638" t="s">
        <v>2986</v>
      </c>
      <c r="AT1638" t="s">
        <v>1129</v>
      </c>
      <c r="AW1638" s="42">
        <v>29</v>
      </c>
      <c r="AX1638" s="44">
        <v>181</v>
      </c>
      <c r="AY1638" s="48">
        <f t="shared" si="506"/>
        <v>29181</v>
      </c>
      <c r="BA1638" s="7" t="s">
        <v>2971</v>
      </c>
    </row>
    <row r="1639" spans="1:53" hidden="1" outlineLevel="1" x14ac:dyDescent="0.2">
      <c r="A1639" t="s">
        <v>1995</v>
      </c>
      <c r="B1639" t="s">
        <v>1129</v>
      </c>
      <c r="C1639" s="25">
        <v>368666</v>
      </c>
      <c r="F1639" s="1">
        <v>256606</v>
      </c>
      <c r="I1639" s="1">
        <v>185690</v>
      </c>
      <c r="J1639" s="2" t="str">
        <f t="shared" si="516"/>
        <v/>
      </c>
      <c r="K1639" s="2">
        <f t="shared" si="517"/>
        <v>0.72363857431236989</v>
      </c>
      <c r="L1639" s="10" t="str">
        <f t="shared" si="513"/>
        <v/>
      </c>
      <c r="M1639" s="9" t="str">
        <f t="shared" si="514"/>
        <v/>
      </c>
      <c r="N1639" s="8" t="str">
        <f t="shared" si="515"/>
        <v/>
      </c>
      <c r="O1639" s="2" t="str">
        <f t="shared" si="518"/>
        <v>-</v>
      </c>
      <c r="P1639" s="2" t="str">
        <f t="shared" si="519"/>
        <v>-</v>
      </c>
      <c r="Q1639" s="2" t="str">
        <f t="shared" si="520"/>
        <v>-</v>
      </c>
      <c r="R1639" s="2" t="str">
        <f t="shared" si="521"/>
        <v>-</v>
      </c>
      <c r="AS1639" t="s">
        <v>1995</v>
      </c>
      <c r="AT1639" t="s">
        <v>1129</v>
      </c>
      <c r="AW1639" s="42">
        <v>29</v>
      </c>
      <c r="AX1639" s="44">
        <v>183</v>
      </c>
      <c r="AY1639" s="48">
        <f t="shared" si="506"/>
        <v>29183</v>
      </c>
      <c r="BA1639" s="7" t="s">
        <v>2971</v>
      </c>
    </row>
    <row r="1640" spans="1:53" hidden="1" outlineLevel="1" x14ac:dyDescent="0.2">
      <c r="A1640" t="s">
        <v>859</v>
      </c>
      <c r="B1640" t="s">
        <v>1129</v>
      </c>
      <c r="C1640" s="25">
        <v>9474</v>
      </c>
      <c r="F1640" s="1">
        <v>6843</v>
      </c>
      <c r="I1640" s="1">
        <v>4626</v>
      </c>
      <c r="J1640" s="2" t="str">
        <f t="shared" si="516"/>
        <v/>
      </c>
      <c r="K1640" s="2">
        <f t="shared" si="517"/>
        <v>0.67601928978518189</v>
      </c>
      <c r="L1640" s="10" t="str">
        <f t="shared" si="513"/>
        <v/>
      </c>
      <c r="M1640" s="9" t="str">
        <f t="shared" si="514"/>
        <v/>
      </c>
      <c r="N1640" s="8" t="str">
        <f t="shared" si="515"/>
        <v/>
      </c>
      <c r="O1640" s="2" t="str">
        <f t="shared" si="518"/>
        <v>-</v>
      </c>
      <c r="P1640" s="2" t="str">
        <f t="shared" si="519"/>
        <v>-</v>
      </c>
      <c r="Q1640" s="2" t="str">
        <f t="shared" si="520"/>
        <v>-</v>
      </c>
      <c r="R1640" s="2" t="str">
        <f t="shared" si="521"/>
        <v>-</v>
      </c>
      <c r="AS1640" t="s">
        <v>859</v>
      </c>
      <c r="AT1640" t="s">
        <v>1129</v>
      </c>
      <c r="AW1640" s="42">
        <v>29</v>
      </c>
      <c r="AX1640" s="44">
        <v>185</v>
      </c>
      <c r="AY1640" s="48">
        <f t="shared" si="506"/>
        <v>29185</v>
      </c>
      <c r="BA1640" s="7" t="s">
        <v>2971</v>
      </c>
    </row>
    <row r="1641" spans="1:53" hidden="1" outlineLevel="1" x14ac:dyDescent="0.2">
      <c r="A1641" t="s">
        <v>2801</v>
      </c>
      <c r="B1641" t="s">
        <v>1129</v>
      </c>
      <c r="C1641" s="25">
        <v>65917</v>
      </c>
      <c r="F1641" s="1">
        <v>39517</v>
      </c>
      <c r="I1641" s="1">
        <v>22582</v>
      </c>
      <c r="J1641" s="2" t="str">
        <f t="shared" si="516"/>
        <v/>
      </c>
      <c r="K1641" s="2">
        <f t="shared" si="517"/>
        <v>0.57145026191259463</v>
      </c>
      <c r="L1641" s="10" t="str">
        <f t="shared" si="513"/>
        <v/>
      </c>
      <c r="M1641" s="9" t="str">
        <f t="shared" si="514"/>
        <v/>
      </c>
      <c r="N1641" s="8" t="str">
        <f t="shared" si="515"/>
        <v/>
      </c>
      <c r="O1641" s="2" t="str">
        <f t="shared" si="518"/>
        <v>-</v>
      </c>
      <c r="P1641" s="2" t="str">
        <f t="shared" si="519"/>
        <v>-</v>
      </c>
      <c r="Q1641" s="2" t="str">
        <f t="shared" si="520"/>
        <v>-</v>
      </c>
      <c r="R1641" s="2" t="str">
        <f t="shared" si="521"/>
        <v>-</v>
      </c>
      <c r="AS1641" t="s">
        <v>2801</v>
      </c>
      <c r="AT1641" t="s">
        <v>1129</v>
      </c>
      <c r="AW1641" s="42">
        <v>29</v>
      </c>
      <c r="AX1641" s="44">
        <v>187</v>
      </c>
      <c r="AY1641" s="48">
        <f t="shared" ref="AY1641:AY1704" si="522">1000*AW1641+AX1641</f>
        <v>29187</v>
      </c>
      <c r="BA1641" s="7" t="s">
        <v>2971</v>
      </c>
    </row>
    <row r="1642" spans="1:53" hidden="1" outlineLevel="1" x14ac:dyDescent="0.2">
      <c r="A1642" t="s">
        <v>466</v>
      </c>
      <c r="B1642" t="s">
        <v>1129</v>
      </c>
      <c r="C1642" s="25">
        <v>1000438</v>
      </c>
      <c r="F1642" s="1">
        <v>763992</v>
      </c>
      <c r="I1642" s="1">
        <v>528676</v>
      </c>
      <c r="J1642" s="2" t="str">
        <f t="shared" si="516"/>
        <v/>
      </c>
      <c r="K1642" s="2">
        <f t="shared" si="517"/>
        <v>0.69199153917842071</v>
      </c>
      <c r="L1642" s="10" t="str">
        <f t="shared" si="513"/>
        <v/>
      </c>
      <c r="M1642" s="9" t="str">
        <f t="shared" si="514"/>
        <v/>
      </c>
      <c r="N1642" s="8" t="str">
        <f t="shared" si="515"/>
        <v/>
      </c>
      <c r="O1642" s="2" t="str">
        <f t="shared" si="518"/>
        <v>-</v>
      </c>
      <c r="P1642" s="2" t="str">
        <f t="shared" si="519"/>
        <v>-</v>
      </c>
      <c r="Q1642" s="2" t="str">
        <f t="shared" si="520"/>
        <v>-</v>
      </c>
      <c r="R1642" s="2" t="str">
        <f t="shared" si="521"/>
        <v>-</v>
      </c>
      <c r="AS1642" t="s">
        <v>466</v>
      </c>
      <c r="AT1642" t="s">
        <v>1129</v>
      </c>
      <c r="AW1642" s="42">
        <v>29</v>
      </c>
      <c r="AX1642" s="44">
        <v>189</v>
      </c>
      <c r="AY1642" s="48">
        <f t="shared" si="522"/>
        <v>29189</v>
      </c>
      <c r="BA1642" s="7" t="s">
        <v>2971</v>
      </c>
    </row>
    <row r="1643" spans="1:53" hidden="1" outlineLevel="1" x14ac:dyDescent="0.2">
      <c r="A1643" t="s">
        <v>761</v>
      </c>
      <c r="B1643" t="s">
        <v>1129</v>
      </c>
      <c r="C1643" s="25">
        <v>17740</v>
      </c>
      <c r="F1643" s="1">
        <v>12994</v>
      </c>
      <c r="I1643" s="1">
        <v>8070</v>
      </c>
      <c r="J1643" s="2" t="str">
        <f t="shared" si="516"/>
        <v/>
      </c>
      <c r="K1643" s="2">
        <f t="shared" si="517"/>
        <v>0.62105587194089584</v>
      </c>
      <c r="L1643" s="10" t="str">
        <f t="shared" si="513"/>
        <v/>
      </c>
      <c r="M1643" s="9" t="str">
        <f t="shared" si="514"/>
        <v/>
      </c>
      <c r="N1643" s="8" t="str">
        <f t="shared" si="515"/>
        <v/>
      </c>
      <c r="O1643" s="2" t="str">
        <f t="shared" si="518"/>
        <v>-</v>
      </c>
      <c r="P1643" s="2" t="str">
        <f t="shared" si="519"/>
        <v>-</v>
      </c>
      <c r="Q1643" s="2" t="str">
        <f t="shared" si="520"/>
        <v>-</v>
      </c>
      <c r="R1643" s="2" t="str">
        <f t="shared" si="521"/>
        <v>-</v>
      </c>
      <c r="AS1643" t="s">
        <v>761</v>
      </c>
      <c r="AT1643" t="s">
        <v>1129</v>
      </c>
      <c r="AW1643" s="42">
        <v>29</v>
      </c>
      <c r="AX1643" s="44">
        <v>186</v>
      </c>
      <c r="AY1643" s="48">
        <f>1000*AW1643+AX1643</f>
        <v>29186</v>
      </c>
      <c r="BA1643" s="7" t="s">
        <v>2971</v>
      </c>
    </row>
    <row r="1644" spans="1:53" hidden="1" outlineLevel="1" x14ac:dyDescent="0.2">
      <c r="A1644" t="s">
        <v>595</v>
      </c>
      <c r="B1644" t="s">
        <v>1129</v>
      </c>
      <c r="C1644" s="25">
        <v>23339</v>
      </c>
      <c r="F1644" s="1">
        <v>15811</v>
      </c>
      <c r="I1644" s="1">
        <v>9108</v>
      </c>
      <c r="J1644" s="2" t="str">
        <f t="shared" ref="J1644:J1663" si="523">IF(D1644&gt;0,I1644/D1644,"")</f>
        <v/>
      </c>
      <c r="K1644" s="2">
        <f t="shared" ref="K1644:K1663" si="524">IF(F1644&gt;0,I1644/F1644,"")</f>
        <v>0.57605464549996843</v>
      </c>
      <c r="L1644" s="10" t="str">
        <f t="shared" si="513"/>
        <v/>
      </c>
      <c r="M1644" s="9" t="str">
        <f t="shared" si="514"/>
        <v/>
      </c>
      <c r="N1644" s="8" t="str">
        <f t="shared" si="515"/>
        <v/>
      </c>
      <c r="O1644" s="2" t="str">
        <f t="shared" ref="O1644:O1663" si="525">IF(SUM($S1644:$AO1644)=0,"-",S1644/SUM($S1644:$AO1644))</f>
        <v>-</v>
      </c>
      <c r="P1644" s="2" t="str">
        <f t="shared" ref="P1644:P1663" si="526">IF(SUM($S1644:$AO1644)=0,"-",T1644/SUM($S1644:$AO1644))</f>
        <v>-</v>
      </c>
      <c r="Q1644" s="2" t="str">
        <f t="shared" ref="Q1644:Q1663" si="527">IF(SUM($S1644:$AO1644)=0,"-",U1644/SUM($S1644:$AO1644))</f>
        <v>-</v>
      </c>
      <c r="R1644" s="2" t="str">
        <f t="shared" ref="R1644:R1663" si="528">IF(SUM($S1644:$AO1644)=0,"-",(1-O1644-P1644-Q1644))</f>
        <v>-</v>
      </c>
      <c r="AS1644" t="s">
        <v>595</v>
      </c>
      <c r="AT1644" t="s">
        <v>1129</v>
      </c>
      <c r="AW1644" s="42">
        <v>29</v>
      </c>
      <c r="AX1644" s="44">
        <v>195</v>
      </c>
      <c r="AY1644" s="48">
        <f t="shared" si="522"/>
        <v>29195</v>
      </c>
      <c r="BA1644" s="7" t="s">
        <v>2971</v>
      </c>
    </row>
    <row r="1645" spans="1:53" hidden="1" outlineLevel="1" x14ac:dyDescent="0.2">
      <c r="A1645" t="s">
        <v>1136</v>
      </c>
      <c r="B1645" t="s">
        <v>1129</v>
      </c>
      <c r="C1645" s="25">
        <v>4370</v>
      </c>
      <c r="F1645" s="1">
        <v>2913</v>
      </c>
      <c r="I1645" s="1">
        <v>1939</v>
      </c>
      <c r="J1645" s="2" t="str">
        <f t="shared" si="523"/>
        <v/>
      </c>
      <c r="K1645" s="2">
        <f t="shared" si="524"/>
        <v>0.66563680054926189</v>
      </c>
      <c r="L1645" s="10" t="str">
        <f t="shared" si="513"/>
        <v/>
      </c>
      <c r="M1645" s="9" t="str">
        <f t="shared" si="514"/>
        <v/>
      </c>
      <c r="N1645" s="8" t="str">
        <f t="shared" si="515"/>
        <v/>
      </c>
      <c r="O1645" s="2" t="str">
        <f t="shared" si="525"/>
        <v>-</v>
      </c>
      <c r="P1645" s="2" t="str">
        <f t="shared" si="526"/>
        <v>-</v>
      </c>
      <c r="Q1645" s="2" t="str">
        <f t="shared" si="527"/>
        <v>-</v>
      </c>
      <c r="R1645" s="2" t="str">
        <f t="shared" si="528"/>
        <v>-</v>
      </c>
      <c r="AS1645" t="s">
        <v>1136</v>
      </c>
      <c r="AT1645" t="s">
        <v>1129</v>
      </c>
      <c r="AW1645" s="42">
        <v>29</v>
      </c>
      <c r="AX1645" s="44">
        <v>197</v>
      </c>
      <c r="AY1645" s="48">
        <f t="shared" si="522"/>
        <v>29197</v>
      </c>
      <c r="BA1645" s="7" t="s">
        <v>2971</v>
      </c>
    </row>
    <row r="1646" spans="1:53" hidden="1" outlineLevel="1" x14ac:dyDescent="0.2">
      <c r="A1646" t="s">
        <v>1449</v>
      </c>
      <c r="B1646" t="s">
        <v>1129</v>
      </c>
      <c r="C1646" s="25">
        <v>4877</v>
      </c>
      <c r="F1646" s="1">
        <v>3165</v>
      </c>
      <c r="I1646" s="1">
        <v>1936</v>
      </c>
      <c r="J1646" s="2" t="str">
        <f t="shared" si="523"/>
        <v/>
      </c>
      <c r="K1646" s="2">
        <f t="shared" si="524"/>
        <v>0.61169036334913107</v>
      </c>
      <c r="L1646" s="10" t="str">
        <f t="shared" si="513"/>
        <v/>
      </c>
      <c r="M1646" s="9" t="str">
        <f t="shared" si="514"/>
        <v/>
      </c>
      <c r="N1646" s="8" t="str">
        <f t="shared" si="515"/>
        <v/>
      </c>
      <c r="O1646" s="2" t="str">
        <f t="shared" si="525"/>
        <v>-</v>
      </c>
      <c r="P1646" s="2" t="str">
        <f t="shared" si="526"/>
        <v>-</v>
      </c>
      <c r="Q1646" s="2" t="str">
        <f t="shared" si="527"/>
        <v>-</v>
      </c>
      <c r="R1646" s="2" t="str">
        <f t="shared" si="528"/>
        <v>-</v>
      </c>
      <c r="AS1646" t="s">
        <v>1449</v>
      </c>
      <c r="AT1646" t="s">
        <v>1129</v>
      </c>
      <c r="AW1646" s="42">
        <v>29</v>
      </c>
      <c r="AX1646" s="44">
        <v>199</v>
      </c>
      <c r="AY1646" s="48">
        <f t="shared" si="522"/>
        <v>29199</v>
      </c>
      <c r="BA1646" s="7" t="s">
        <v>2971</v>
      </c>
    </row>
    <row r="1647" spans="1:53" hidden="1" outlineLevel="1" x14ac:dyDescent="0.2">
      <c r="A1647" t="s">
        <v>764</v>
      </c>
      <c r="B1647" t="s">
        <v>1129</v>
      </c>
      <c r="C1647" s="25">
        <v>39139</v>
      </c>
      <c r="F1647" s="1">
        <v>27187</v>
      </c>
      <c r="I1647" s="1">
        <v>16999</v>
      </c>
      <c r="J1647" s="2" t="str">
        <f t="shared" si="523"/>
        <v/>
      </c>
      <c r="K1647" s="2">
        <f t="shared" si="524"/>
        <v>0.62526207378526499</v>
      </c>
      <c r="L1647" s="10" t="str">
        <f t="shared" si="513"/>
        <v/>
      </c>
      <c r="M1647" s="9" t="str">
        <f t="shared" si="514"/>
        <v/>
      </c>
      <c r="N1647" s="8" t="str">
        <f t="shared" si="515"/>
        <v/>
      </c>
      <c r="O1647" s="2" t="str">
        <f t="shared" si="525"/>
        <v>-</v>
      </c>
      <c r="P1647" s="2" t="str">
        <f t="shared" si="526"/>
        <v>-</v>
      </c>
      <c r="Q1647" s="2" t="str">
        <f t="shared" si="527"/>
        <v>-</v>
      </c>
      <c r="R1647" s="2" t="str">
        <f t="shared" si="528"/>
        <v>-</v>
      </c>
      <c r="AS1647" t="s">
        <v>764</v>
      </c>
      <c r="AT1647" t="s">
        <v>1129</v>
      </c>
      <c r="AW1647" s="42">
        <v>29</v>
      </c>
      <c r="AX1647" s="44">
        <v>201</v>
      </c>
      <c r="AY1647" s="48">
        <f t="shared" si="522"/>
        <v>29201</v>
      </c>
      <c r="BA1647" s="7" t="s">
        <v>2971</v>
      </c>
    </row>
    <row r="1648" spans="1:53" hidden="1" outlineLevel="1" x14ac:dyDescent="0.2">
      <c r="A1648" t="s">
        <v>806</v>
      </c>
      <c r="B1648" t="s">
        <v>1129</v>
      </c>
      <c r="C1648" s="25">
        <v>8318</v>
      </c>
      <c r="F1648" s="1">
        <v>5401</v>
      </c>
      <c r="I1648" s="1">
        <v>3692</v>
      </c>
      <c r="J1648" s="2" t="str">
        <f t="shared" si="523"/>
        <v/>
      </c>
      <c r="K1648" s="2">
        <f t="shared" si="524"/>
        <v>0.68357711534900945</v>
      </c>
      <c r="L1648" s="10" t="str">
        <f t="shared" si="513"/>
        <v/>
      </c>
      <c r="M1648" s="9" t="str">
        <f t="shared" si="514"/>
        <v/>
      </c>
      <c r="N1648" s="8" t="str">
        <f t="shared" si="515"/>
        <v/>
      </c>
      <c r="O1648" s="2" t="str">
        <f t="shared" si="525"/>
        <v>-</v>
      </c>
      <c r="P1648" s="2" t="str">
        <f t="shared" si="526"/>
        <v>-</v>
      </c>
      <c r="Q1648" s="2" t="str">
        <f t="shared" si="527"/>
        <v>-</v>
      </c>
      <c r="R1648" s="2" t="str">
        <f t="shared" si="528"/>
        <v>-</v>
      </c>
      <c r="AS1648" t="s">
        <v>806</v>
      </c>
      <c r="AT1648" t="s">
        <v>1129</v>
      </c>
      <c r="AW1648" s="42">
        <v>29</v>
      </c>
      <c r="AX1648" s="44">
        <v>203</v>
      </c>
      <c r="AY1648" s="48">
        <f t="shared" si="522"/>
        <v>29203</v>
      </c>
      <c r="BA1648" s="7" t="s">
        <v>2971</v>
      </c>
    </row>
    <row r="1649" spans="1:53" hidden="1" outlineLevel="1" x14ac:dyDescent="0.2">
      <c r="A1649" t="s">
        <v>24</v>
      </c>
      <c r="B1649" t="s">
        <v>1129</v>
      </c>
      <c r="C1649" s="25">
        <v>6234</v>
      </c>
      <c r="F1649" s="1">
        <v>4673</v>
      </c>
      <c r="I1649" s="1">
        <v>3232</v>
      </c>
      <c r="J1649" s="2" t="str">
        <f t="shared" si="523"/>
        <v/>
      </c>
      <c r="K1649" s="2">
        <f t="shared" si="524"/>
        <v>0.69163278407875028</v>
      </c>
      <c r="L1649" s="10" t="str">
        <f t="shared" ref="L1649:L1712" si="529">IF(S1649&gt;0,RANK(S1649,$S1649:$AP1649),"")</f>
        <v/>
      </c>
      <c r="M1649" s="9" t="str">
        <f t="shared" si="514"/>
        <v/>
      </c>
      <c r="N1649" s="8" t="str">
        <f t="shared" si="515"/>
        <v/>
      </c>
      <c r="O1649" s="2" t="str">
        <f t="shared" si="525"/>
        <v>-</v>
      </c>
      <c r="P1649" s="2" t="str">
        <f t="shared" si="526"/>
        <v>-</v>
      </c>
      <c r="Q1649" s="2" t="str">
        <f t="shared" si="527"/>
        <v>-</v>
      </c>
      <c r="R1649" s="2" t="str">
        <f t="shared" si="528"/>
        <v>-</v>
      </c>
      <c r="AS1649" t="s">
        <v>24</v>
      </c>
      <c r="AT1649" t="s">
        <v>1129</v>
      </c>
      <c r="AW1649" s="42">
        <v>29</v>
      </c>
      <c r="AX1649" s="44">
        <v>205</v>
      </c>
      <c r="AY1649" s="48">
        <f t="shared" si="522"/>
        <v>29205</v>
      </c>
      <c r="BA1649" s="7" t="s">
        <v>2971</v>
      </c>
    </row>
    <row r="1650" spans="1:53" hidden="1" outlineLevel="1" x14ac:dyDescent="0.2">
      <c r="A1650" t="s">
        <v>463</v>
      </c>
      <c r="B1650" t="s">
        <v>1129</v>
      </c>
      <c r="C1650" s="25">
        <v>29795</v>
      </c>
      <c r="F1650" s="1">
        <v>20237</v>
      </c>
      <c r="I1650" s="1">
        <v>12866</v>
      </c>
      <c r="J1650" s="2" t="str">
        <f t="shared" si="523"/>
        <v/>
      </c>
      <c r="K1650" s="2">
        <f t="shared" si="524"/>
        <v>0.63576617087512977</v>
      </c>
      <c r="L1650" s="10" t="str">
        <f t="shared" si="529"/>
        <v/>
      </c>
      <c r="M1650" s="9" t="str">
        <f t="shared" si="514"/>
        <v/>
      </c>
      <c r="N1650" s="8" t="str">
        <f t="shared" si="515"/>
        <v/>
      </c>
      <c r="O1650" s="2" t="str">
        <f t="shared" si="525"/>
        <v>-</v>
      </c>
      <c r="P1650" s="2" t="str">
        <f t="shared" si="526"/>
        <v>-</v>
      </c>
      <c r="Q1650" s="2" t="str">
        <f t="shared" si="527"/>
        <v>-</v>
      </c>
      <c r="R1650" s="2" t="str">
        <f t="shared" si="528"/>
        <v>-</v>
      </c>
      <c r="AS1650" t="s">
        <v>463</v>
      </c>
      <c r="AT1650" t="s">
        <v>1129</v>
      </c>
      <c r="AW1650" s="42">
        <v>29</v>
      </c>
      <c r="AX1650" s="44">
        <v>207</v>
      </c>
      <c r="AY1650" s="48">
        <f t="shared" si="522"/>
        <v>29207</v>
      </c>
      <c r="BA1650" s="7" t="s">
        <v>2971</v>
      </c>
    </row>
    <row r="1651" spans="1:53" hidden="1" outlineLevel="1" x14ac:dyDescent="0.2">
      <c r="A1651" t="s">
        <v>1026</v>
      </c>
      <c r="B1651" t="s">
        <v>1129</v>
      </c>
      <c r="C1651" s="25">
        <v>31568</v>
      </c>
      <c r="F1651" s="1">
        <v>23437</v>
      </c>
      <c r="I1651" s="1">
        <v>15984</v>
      </c>
      <c r="J1651" s="2" t="str">
        <f t="shared" si="523"/>
        <v/>
      </c>
      <c r="K1651" s="2">
        <f t="shared" si="524"/>
        <v>0.68199854930238513</v>
      </c>
      <c r="L1651" s="10" t="str">
        <f t="shared" si="529"/>
        <v/>
      </c>
      <c r="M1651" s="9" t="str">
        <f t="shared" si="514"/>
        <v/>
      </c>
      <c r="N1651" s="8" t="str">
        <f t="shared" si="515"/>
        <v/>
      </c>
      <c r="O1651" s="2" t="str">
        <f t="shared" si="525"/>
        <v>-</v>
      </c>
      <c r="P1651" s="2" t="str">
        <f t="shared" si="526"/>
        <v>-</v>
      </c>
      <c r="Q1651" s="2" t="str">
        <f t="shared" si="527"/>
        <v>-</v>
      </c>
      <c r="R1651" s="2" t="str">
        <f t="shared" si="528"/>
        <v>-</v>
      </c>
      <c r="AS1651" t="s">
        <v>1026</v>
      </c>
      <c r="AT1651" t="s">
        <v>1129</v>
      </c>
      <c r="AW1651" s="42">
        <v>29</v>
      </c>
      <c r="AX1651" s="44">
        <v>209</v>
      </c>
      <c r="AY1651" s="48">
        <f t="shared" si="522"/>
        <v>29209</v>
      </c>
      <c r="BA1651" s="7" t="s">
        <v>2971</v>
      </c>
    </row>
    <row r="1652" spans="1:53" hidden="1" outlineLevel="1" x14ac:dyDescent="0.2">
      <c r="A1652" t="s">
        <v>963</v>
      </c>
      <c r="B1652" t="s">
        <v>1129</v>
      </c>
      <c r="C1652" s="25">
        <v>6546</v>
      </c>
      <c r="F1652" s="1">
        <v>4957</v>
      </c>
      <c r="I1652" s="1">
        <v>2595</v>
      </c>
      <c r="J1652" s="2" t="str">
        <f t="shared" si="523"/>
        <v/>
      </c>
      <c r="K1652" s="2">
        <f t="shared" si="524"/>
        <v>0.52350211821666326</v>
      </c>
      <c r="L1652" s="10" t="str">
        <f t="shared" si="529"/>
        <v/>
      </c>
      <c r="M1652" s="9" t="str">
        <f t="shared" si="514"/>
        <v/>
      </c>
      <c r="N1652" s="8" t="str">
        <f t="shared" si="515"/>
        <v/>
      </c>
      <c r="O1652" s="2" t="str">
        <f t="shared" si="525"/>
        <v>-</v>
      </c>
      <c r="P1652" s="2" t="str">
        <f t="shared" si="526"/>
        <v>-</v>
      </c>
      <c r="Q1652" s="2" t="str">
        <f t="shared" si="527"/>
        <v>-</v>
      </c>
      <c r="R1652" s="2" t="str">
        <f t="shared" si="528"/>
        <v>-</v>
      </c>
      <c r="AS1652" t="s">
        <v>963</v>
      </c>
      <c r="AT1652" t="s">
        <v>1129</v>
      </c>
      <c r="AW1652" s="42">
        <v>29</v>
      </c>
      <c r="AX1652" s="44">
        <v>211</v>
      </c>
      <c r="AY1652" s="48">
        <f t="shared" si="522"/>
        <v>29211</v>
      </c>
      <c r="BA1652" s="7" t="s">
        <v>2971</v>
      </c>
    </row>
    <row r="1653" spans="1:53" hidden="1" outlineLevel="1" x14ac:dyDescent="0.2">
      <c r="A1653" t="s">
        <v>967</v>
      </c>
      <c r="B1653" t="s">
        <v>1129</v>
      </c>
      <c r="C1653" s="25">
        <v>52956</v>
      </c>
      <c r="F1653" s="1">
        <v>35129</v>
      </c>
      <c r="I1653" s="1">
        <v>21659</v>
      </c>
      <c r="J1653" s="2" t="str">
        <f t="shared" si="523"/>
        <v/>
      </c>
      <c r="K1653" s="2">
        <f t="shared" si="524"/>
        <v>0.61655612172279317</v>
      </c>
      <c r="L1653" s="10" t="str">
        <f t="shared" si="529"/>
        <v/>
      </c>
      <c r="M1653" s="9" t="str">
        <f t="shared" si="514"/>
        <v/>
      </c>
      <c r="N1653" s="8" t="str">
        <f t="shared" si="515"/>
        <v/>
      </c>
      <c r="O1653" s="2" t="str">
        <f t="shared" si="525"/>
        <v>-</v>
      </c>
      <c r="P1653" s="2" t="str">
        <f t="shared" si="526"/>
        <v>-</v>
      </c>
      <c r="Q1653" s="2" t="str">
        <f t="shared" si="527"/>
        <v>-</v>
      </c>
      <c r="R1653" s="2" t="str">
        <f t="shared" si="528"/>
        <v>-</v>
      </c>
      <c r="AS1653" t="s">
        <v>967</v>
      </c>
      <c r="AT1653" t="s">
        <v>1129</v>
      </c>
      <c r="AW1653" s="42">
        <v>29</v>
      </c>
      <c r="AX1653" s="44">
        <v>213</v>
      </c>
      <c r="AY1653" s="48">
        <f t="shared" si="522"/>
        <v>29213</v>
      </c>
      <c r="BA1653" s="7" t="s">
        <v>2971</v>
      </c>
    </row>
    <row r="1654" spans="1:53" hidden="1" outlineLevel="1" x14ac:dyDescent="0.2">
      <c r="A1654" t="s">
        <v>456</v>
      </c>
      <c r="B1654" t="s">
        <v>1129</v>
      </c>
      <c r="C1654" s="25">
        <v>25810</v>
      </c>
      <c r="F1654" s="1">
        <v>16059</v>
      </c>
      <c r="I1654" s="1">
        <v>10764</v>
      </c>
      <c r="J1654" s="2" t="str">
        <f t="shared" si="523"/>
        <v/>
      </c>
      <c r="K1654" s="2">
        <f t="shared" si="524"/>
        <v>0.67027834858957591</v>
      </c>
      <c r="L1654" s="10" t="str">
        <f t="shared" si="529"/>
        <v/>
      </c>
      <c r="M1654" s="9" t="str">
        <f t="shared" si="514"/>
        <v/>
      </c>
      <c r="N1654" s="8" t="str">
        <f t="shared" si="515"/>
        <v/>
      </c>
      <c r="O1654" s="2" t="str">
        <f t="shared" si="525"/>
        <v>-</v>
      </c>
      <c r="P1654" s="2" t="str">
        <f t="shared" si="526"/>
        <v>-</v>
      </c>
      <c r="Q1654" s="2" t="str">
        <f t="shared" si="527"/>
        <v>-</v>
      </c>
      <c r="R1654" s="2" t="str">
        <f t="shared" si="528"/>
        <v>-</v>
      </c>
      <c r="AS1654" t="s">
        <v>456</v>
      </c>
      <c r="AT1654" t="s">
        <v>1129</v>
      </c>
      <c r="AW1654" s="42">
        <v>29</v>
      </c>
      <c r="AX1654" s="44">
        <v>215</v>
      </c>
      <c r="AY1654" s="48">
        <f t="shared" si="522"/>
        <v>29215</v>
      </c>
      <c r="BA1654" s="7" t="s">
        <v>2971</v>
      </c>
    </row>
    <row r="1655" spans="1:53" hidden="1" outlineLevel="1" x14ac:dyDescent="0.2">
      <c r="A1655" t="s">
        <v>1742</v>
      </c>
      <c r="B1655" t="s">
        <v>1129</v>
      </c>
      <c r="C1655" s="25">
        <v>20748</v>
      </c>
      <c r="F1655" s="1">
        <v>13520</v>
      </c>
      <c r="I1655" s="1">
        <v>8521</v>
      </c>
      <c r="J1655" s="2" t="str">
        <f t="shared" si="523"/>
        <v/>
      </c>
      <c r="K1655" s="2">
        <f t="shared" si="524"/>
        <v>0.63025147928994085</v>
      </c>
      <c r="L1655" s="10" t="str">
        <f t="shared" si="529"/>
        <v/>
      </c>
      <c r="M1655" s="9" t="str">
        <f t="shared" si="514"/>
        <v/>
      </c>
      <c r="N1655" s="8" t="str">
        <f t="shared" si="515"/>
        <v/>
      </c>
      <c r="O1655" s="2" t="str">
        <f t="shared" si="525"/>
        <v>-</v>
      </c>
      <c r="P1655" s="2" t="str">
        <f t="shared" si="526"/>
        <v>-</v>
      </c>
      <c r="Q1655" s="2" t="str">
        <f t="shared" si="527"/>
        <v>-</v>
      </c>
      <c r="R1655" s="2" t="str">
        <f t="shared" si="528"/>
        <v>-</v>
      </c>
      <c r="AS1655" t="s">
        <v>1742</v>
      </c>
      <c r="AT1655" t="s">
        <v>1129</v>
      </c>
      <c r="AW1655" s="42">
        <v>29</v>
      </c>
      <c r="AX1655" s="44">
        <v>217</v>
      </c>
      <c r="AY1655" s="48">
        <f t="shared" si="522"/>
        <v>29217</v>
      </c>
      <c r="BA1655" s="7" t="s">
        <v>2971</v>
      </c>
    </row>
    <row r="1656" spans="1:53" hidden="1" outlineLevel="1" x14ac:dyDescent="0.2">
      <c r="A1656" t="s">
        <v>390</v>
      </c>
      <c r="B1656" t="s">
        <v>1129</v>
      </c>
      <c r="C1656" s="25">
        <v>32753</v>
      </c>
      <c r="F1656" s="1">
        <v>22332</v>
      </c>
      <c r="I1656" s="1">
        <v>14676</v>
      </c>
      <c r="J1656" s="2" t="str">
        <f t="shared" si="523"/>
        <v/>
      </c>
      <c r="K1656" s="2">
        <f t="shared" si="524"/>
        <v>0.65717356260075233</v>
      </c>
      <c r="L1656" s="10" t="str">
        <f t="shared" si="529"/>
        <v/>
      </c>
      <c r="M1656" s="9" t="str">
        <f t="shared" si="514"/>
        <v/>
      </c>
      <c r="N1656" s="8" t="str">
        <f t="shared" si="515"/>
        <v/>
      </c>
      <c r="O1656" s="2" t="str">
        <f t="shared" si="525"/>
        <v>-</v>
      </c>
      <c r="P1656" s="2" t="str">
        <f t="shared" si="526"/>
        <v>-</v>
      </c>
      <c r="Q1656" s="2" t="str">
        <f t="shared" si="527"/>
        <v>-</v>
      </c>
      <c r="R1656" s="2" t="str">
        <f t="shared" si="528"/>
        <v>-</v>
      </c>
      <c r="AS1656" t="s">
        <v>390</v>
      </c>
      <c r="AT1656" t="s">
        <v>1129</v>
      </c>
      <c r="AW1656" s="42">
        <v>29</v>
      </c>
      <c r="AX1656" s="44">
        <v>219</v>
      </c>
      <c r="AY1656" s="48">
        <f t="shared" si="522"/>
        <v>29219</v>
      </c>
      <c r="BA1656" s="7" t="s">
        <v>2971</v>
      </c>
    </row>
    <row r="1657" spans="1:53" hidden="1" outlineLevel="1" x14ac:dyDescent="0.2">
      <c r="A1657" t="s">
        <v>636</v>
      </c>
      <c r="B1657" t="s">
        <v>1129</v>
      </c>
      <c r="C1657" s="25">
        <v>25095</v>
      </c>
      <c r="F1657" s="1">
        <v>14948</v>
      </c>
      <c r="I1657" s="1">
        <v>8695</v>
      </c>
      <c r="J1657" s="2" t="str">
        <f t="shared" si="523"/>
        <v/>
      </c>
      <c r="K1657" s="2">
        <f t="shared" si="524"/>
        <v>0.58168316831683164</v>
      </c>
      <c r="L1657" s="10" t="str">
        <f t="shared" si="529"/>
        <v/>
      </c>
      <c r="M1657" s="9" t="str">
        <f t="shared" si="514"/>
        <v/>
      </c>
      <c r="N1657" s="8" t="str">
        <f t="shared" si="515"/>
        <v/>
      </c>
      <c r="O1657" s="2" t="str">
        <f t="shared" si="525"/>
        <v>-</v>
      </c>
      <c r="P1657" s="2" t="str">
        <f t="shared" si="526"/>
        <v>-</v>
      </c>
      <c r="Q1657" s="2" t="str">
        <f t="shared" si="527"/>
        <v>-</v>
      </c>
      <c r="R1657" s="2" t="str">
        <f t="shared" si="528"/>
        <v>-</v>
      </c>
      <c r="AS1657" t="s">
        <v>636</v>
      </c>
      <c r="AT1657" t="s">
        <v>1129</v>
      </c>
      <c r="AW1657" s="42">
        <v>29</v>
      </c>
      <c r="AX1657" s="44">
        <v>221</v>
      </c>
      <c r="AY1657" s="48">
        <f t="shared" si="522"/>
        <v>29221</v>
      </c>
      <c r="BA1657" s="7" t="s">
        <v>2971</v>
      </c>
    </row>
    <row r="1658" spans="1:53" hidden="1" outlineLevel="1" x14ac:dyDescent="0.2">
      <c r="A1658" t="s">
        <v>391</v>
      </c>
      <c r="B1658" t="s">
        <v>1129</v>
      </c>
      <c r="C1658" s="25">
        <v>13402</v>
      </c>
      <c r="F1658" s="1">
        <v>9315</v>
      </c>
      <c r="I1658" s="1">
        <v>5720</v>
      </c>
      <c r="J1658" s="2" t="str">
        <f t="shared" si="523"/>
        <v/>
      </c>
      <c r="K1658" s="2">
        <f t="shared" si="524"/>
        <v>0.61406333870101981</v>
      </c>
      <c r="L1658" s="10" t="str">
        <f t="shared" si="529"/>
        <v/>
      </c>
      <c r="M1658" s="9" t="str">
        <f t="shared" si="514"/>
        <v/>
      </c>
      <c r="N1658" s="8" t="str">
        <f t="shared" si="515"/>
        <v/>
      </c>
      <c r="O1658" s="2" t="str">
        <f t="shared" si="525"/>
        <v>-</v>
      </c>
      <c r="P1658" s="2" t="str">
        <f t="shared" si="526"/>
        <v>-</v>
      </c>
      <c r="Q1658" s="2" t="str">
        <f t="shared" si="527"/>
        <v>-</v>
      </c>
      <c r="R1658" s="2" t="str">
        <f t="shared" si="528"/>
        <v>-</v>
      </c>
      <c r="AS1658" t="s">
        <v>391</v>
      </c>
      <c r="AT1658" t="s">
        <v>1129</v>
      </c>
      <c r="AW1658" s="42">
        <v>29</v>
      </c>
      <c r="AX1658" s="44">
        <v>223</v>
      </c>
      <c r="AY1658" s="48">
        <f t="shared" si="522"/>
        <v>29223</v>
      </c>
      <c r="BA1658" s="7" t="s">
        <v>2971</v>
      </c>
    </row>
    <row r="1659" spans="1:53" hidden="1" outlineLevel="1" x14ac:dyDescent="0.2">
      <c r="A1659" t="s">
        <v>641</v>
      </c>
      <c r="B1659" t="s">
        <v>1129</v>
      </c>
      <c r="C1659" s="25">
        <v>36351</v>
      </c>
      <c r="F1659" s="1">
        <v>22908</v>
      </c>
      <c r="I1659" s="1">
        <v>15429</v>
      </c>
      <c r="J1659" s="2" t="str">
        <f t="shared" si="523"/>
        <v/>
      </c>
      <c r="K1659" s="2">
        <f t="shared" si="524"/>
        <v>0.67352016762702982</v>
      </c>
      <c r="L1659" s="10" t="str">
        <f t="shared" si="529"/>
        <v/>
      </c>
      <c r="M1659" s="9" t="str">
        <f t="shared" si="514"/>
        <v/>
      </c>
      <c r="N1659" s="8" t="str">
        <f t="shared" si="515"/>
        <v/>
      </c>
      <c r="O1659" s="2" t="str">
        <f t="shared" si="525"/>
        <v>-</v>
      </c>
      <c r="P1659" s="2" t="str">
        <f t="shared" si="526"/>
        <v>-</v>
      </c>
      <c r="Q1659" s="2" t="str">
        <f t="shared" si="527"/>
        <v>-</v>
      </c>
      <c r="R1659" s="2" t="str">
        <f t="shared" si="528"/>
        <v>-</v>
      </c>
      <c r="AS1659" t="s">
        <v>641</v>
      </c>
      <c r="AT1659" t="s">
        <v>1129</v>
      </c>
      <c r="AW1659" s="42">
        <v>29</v>
      </c>
      <c r="AX1659" s="44">
        <v>225</v>
      </c>
      <c r="AY1659" s="48">
        <f t="shared" si="522"/>
        <v>29225</v>
      </c>
      <c r="BA1659" s="7" t="s">
        <v>2971</v>
      </c>
    </row>
    <row r="1660" spans="1:53" hidden="1" outlineLevel="1" x14ac:dyDescent="0.2">
      <c r="A1660" t="s">
        <v>1716</v>
      </c>
      <c r="B1660" t="s">
        <v>1129</v>
      </c>
      <c r="C1660" s="25">
        <v>2079</v>
      </c>
      <c r="F1660" s="1">
        <v>1573</v>
      </c>
      <c r="I1660" s="1">
        <v>1048</v>
      </c>
      <c r="J1660" s="2" t="str">
        <f t="shared" si="523"/>
        <v/>
      </c>
      <c r="K1660" s="2">
        <f t="shared" si="524"/>
        <v>0.66624284806102985</v>
      </c>
      <c r="L1660" s="10" t="str">
        <f t="shared" si="529"/>
        <v/>
      </c>
      <c r="M1660" s="9" t="str">
        <f t="shared" si="514"/>
        <v/>
      </c>
      <c r="N1660" s="8" t="str">
        <f t="shared" si="515"/>
        <v/>
      </c>
      <c r="O1660" s="2" t="str">
        <f t="shared" si="525"/>
        <v>-</v>
      </c>
      <c r="P1660" s="2" t="str">
        <f t="shared" si="526"/>
        <v>-</v>
      </c>
      <c r="Q1660" s="2" t="str">
        <f t="shared" si="527"/>
        <v>-</v>
      </c>
      <c r="R1660" s="2" t="str">
        <f t="shared" si="528"/>
        <v>-</v>
      </c>
      <c r="AS1660" t="s">
        <v>1716</v>
      </c>
      <c r="AT1660" t="s">
        <v>1129</v>
      </c>
      <c r="AW1660" s="42">
        <v>29</v>
      </c>
      <c r="AX1660" s="44">
        <v>227</v>
      </c>
      <c r="AY1660" s="48">
        <f t="shared" si="522"/>
        <v>29227</v>
      </c>
      <c r="BA1660" s="7" t="s">
        <v>2971</v>
      </c>
    </row>
    <row r="1661" spans="1:53" hidden="1" outlineLevel="1" x14ac:dyDescent="0.2">
      <c r="A1661" t="s">
        <v>319</v>
      </c>
      <c r="B1661" t="s">
        <v>1129</v>
      </c>
      <c r="C1661" s="25">
        <v>18629</v>
      </c>
      <c r="F1661" s="1">
        <v>13140</v>
      </c>
      <c r="I1661" s="1">
        <v>7955</v>
      </c>
      <c r="J1661" s="2" t="str">
        <f t="shared" si="523"/>
        <v/>
      </c>
      <c r="K1661" s="2">
        <f t="shared" si="524"/>
        <v>0.60540334855403344</v>
      </c>
      <c r="L1661" s="10" t="str">
        <f t="shared" si="529"/>
        <v/>
      </c>
      <c r="M1661" s="9" t="str">
        <f t="shared" si="514"/>
        <v/>
      </c>
      <c r="N1661" s="8" t="str">
        <f t="shared" si="515"/>
        <v/>
      </c>
      <c r="O1661" s="2" t="str">
        <f t="shared" si="525"/>
        <v>-</v>
      </c>
      <c r="P1661" s="2" t="str">
        <f t="shared" si="526"/>
        <v>-</v>
      </c>
      <c r="Q1661" s="2" t="str">
        <f t="shared" si="527"/>
        <v>-</v>
      </c>
      <c r="R1661" s="2" t="str">
        <f t="shared" si="528"/>
        <v>-</v>
      </c>
      <c r="AS1661" t="s">
        <v>319</v>
      </c>
      <c r="AT1661" t="s">
        <v>1129</v>
      </c>
      <c r="AW1661" s="42">
        <v>29</v>
      </c>
      <c r="AX1661" s="44">
        <v>229</v>
      </c>
      <c r="AY1661" s="48">
        <f t="shared" si="522"/>
        <v>29229</v>
      </c>
      <c r="BA1661" s="7" t="s">
        <v>2971</v>
      </c>
    </row>
    <row r="1662" spans="1:53" hidden="1" outlineLevel="1" x14ac:dyDescent="0.2">
      <c r="A1662" t="s">
        <v>466</v>
      </c>
      <c r="B1662" t="s">
        <v>1129</v>
      </c>
      <c r="C1662" s="25">
        <v>318172</v>
      </c>
      <c r="F1662" s="1">
        <v>232850</v>
      </c>
      <c r="I1662" s="1">
        <v>143607</v>
      </c>
      <c r="J1662" s="2" t="str">
        <f t="shared" si="523"/>
        <v/>
      </c>
      <c r="K1662" s="2">
        <f t="shared" si="524"/>
        <v>0.61673609619926995</v>
      </c>
      <c r="L1662" s="10" t="str">
        <f t="shared" si="529"/>
        <v/>
      </c>
      <c r="M1662" s="9" t="str">
        <f t="shared" si="514"/>
        <v/>
      </c>
      <c r="N1662" s="8" t="str">
        <f t="shared" si="515"/>
        <v/>
      </c>
      <c r="O1662" s="2" t="str">
        <f t="shared" si="525"/>
        <v>-</v>
      </c>
      <c r="P1662" s="2" t="str">
        <f t="shared" si="526"/>
        <v>-</v>
      </c>
      <c r="Q1662" s="2" t="str">
        <f t="shared" si="527"/>
        <v>-</v>
      </c>
      <c r="R1662" s="2" t="str">
        <f t="shared" si="528"/>
        <v>-</v>
      </c>
      <c r="AS1662" t="s">
        <v>466</v>
      </c>
      <c r="AT1662" t="s">
        <v>1129</v>
      </c>
      <c r="AW1662" s="42">
        <v>29</v>
      </c>
      <c r="AX1662" s="44">
        <v>510</v>
      </c>
      <c r="AY1662" s="48">
        <f t="shared" si="522"/>
        <v>29510</v>
      </c>
      <c r="BA1662" s="7" t="s">
        <v>1161</v>
      </c>
    </row>
    <row r="1663" spans="1:53" collapsed="1" x14ac:dyDescent="0.2">
      <c r="A1663" t="s">
        <v>2548</v>
      </c>
      <c r="B1663" t="s">
        <v>502</v>
      </c>
      <c r="C1663" s="25">
        <f>SUM(C1548:C1662)</f>
        <v>6021988</v>
      </c>
      <c r="D1663" s="33">
        <v>4521000</v>
      </c>
      <c r="E1663" s="33">
        <v>4409000</v>
      </c>
      <c r="F1663" s="25">
        <f>SUM(F1548:F1662)</f>
        <v>4180659</v>
      </c>
      <c r="G1663" s="25"/>
      <c r="H1663" s="25"/>
      <c r="I1663" s="1">
        <v>2757323</v>
      </c>
      <c r="J1663" s="2">
        <f t="shared" si="523"/>
        <v>0.60989228046892285</v>
      </c>
      <c r="K1663" s="2">
        <f t="shared" si="524"/>
        <v>0.65954267018668589</v>
      </c>
      <c r="L1663" s="10" t="str">
        <f t="shared" si="529"/>
        <v/>
      </c>
      <c r="M1663" s="9" t="str">
        <f t="shared" si="514"/>
        <v/>
      </c>
      <c r="N1663" s="8" t="str">
        <f t="shared" si="515"/>
        <v/>
      </c>
      <c r="O1663" s="2" t="str">
        <f t="shared" si="525"/>
        <v>-</v>
      </c>
      <c r="P1663" s="2" t="str">
        <f t="shared" si="526"/>
        <v>-</v>
      </c>
      <c r="Q1663" s="2" t="str">
        <f t="shared" si="527"/>
        <v>-</v>
      </c>
      <c r="R1663" s="2" t="str">
        <f t="shared" si="528"/>
        <v>-</v>
      </c>
      <c r="AS1663" t="s">
        <v>2548</v>
      </c>
      <c r="AT1663" t="s">
        <v>502</v>
      </c>
      <c r="AW1663" s="42">
        <v>29</v>
      </c>
      <c r="AX1663" s="44"/>
      <c r="AY1663" s="42">
        <v>29</v>
      </c>
      <c r="BA1663" s="7" t="s">
        <v>655</v>
      </c>
    </row>
    <row r="1664" spans="1:53" x14ac:dyDescent="0.2">
      <c r="C1664" s="25"/>
      <c r="J1664" s="2"/>
      <c r="K1664" s="2"/>
      <c r="L1664" s="10"/>
      <c r="M1664" s="9"/>
      <c r="N1664" s="8"/>
      <c r="AW1664" s="42"/>
      <c r="AX1664" s="44"/>
      <c r="AY1664" s="48"/>
    </row>
    <row r="1665" spans="1:53" hidden="1" outlineLevel="1" x14ac:dyDescent="0.2">
      <c r="A1665" t="s">
        <v>2289</v>
      </c>
      <c r="B1665" t="s">
        <v>1011</v>
      </c>
      <c r="C1665" s="25">
        <v>9346</v>
      </c>
      <c r="F1665" s="1">
        <v>6699</v>
      </c>
      <c r="H1665" s="1">
        <v>4896</v>
      </c>
      <c r="I1665" s="1">
        <v>4812</v>
      </c>
      <c r="J1665" s="2" t="str">
        <f t="shared" ref="J1665:J1696" si="530">IF(D1665&gt;0,I1665/D1665,"")</f>
        <v/>
      </c>
      <c r="K1665" s="2">
        <f t="shared" ref="K1665:K1696" si="531">IF(F1665&gt;0,I1665/F1665,"")</f>
        <v>0.71831616659202868</v>
      </c>
      <c r="L1665" s="10" t="str">
        <f t="shared" si="529"/>
        <v/>
      </c>
      <c r="M1665" s="9" t="str">
        <f t="shared" si="514"/>
        <v/>
      </c>
      <c r="N1665" s="8" t="str">
        <f t="shared" si="515"/>
        <v/>
      </c>
      <c r="O1665" s="2" t="str">
        <f t="shared" ref="O1665:O1696" si="532">IF(SUM($S1665:$AO1665)=0,"-",S1665/SUM($S1665:$AO1665))</f>
        <v>-</v>
      </c>
      <c r="P1665" s="2" t="str">
        <f t="shared" ref="P1665:P1696" si="533">IF(SUM($S1665:$AO1665)=0,"-",T1665/SUM($S1665:$AO1665))</f>
        <v>-</v>
      </c>
      <c r="Q1665" s="2" t="str">
        <f t="shared" ref="Q1665:Q1696" si="534">IF(SUM($S1665:$AO1665)=0,"-",U1665/SUM($S1665:$AO1665))</f>
        <v>-</v>
      </c>
      <c r="R1665" s="2" t="str">
        <f t="shared" ref="R1665:R1696" si="535">IF(SUM($S1665:$AO1665)=0,"-",(1-O1665-P1665-Q1665))</f>
        <v>-</v>
      </c>
      <c r="AS1665" t="s">
        <v>2289</v>
      </c>
      <c r="AT1665" t="s">
        <v>1011</v>
      </c>
      <c r="AW1665" s="42">
        <v>30</v>
      </c>
      <c r="AX1665" s="44">
        <v>1</v>
      </c>
      <c r="AY1665" s="48">
        <f t="shared" si="522"/>
        <v>30001</v>
      </c>
      <c r="BA1665" s="7" t="s">
        <v>2971</v>
      </c>
    </row>
    <row r="1666" spans="1:53" hidden="1" outlineLevel="1" x14ac:dyDescent="0.2">
      <c r="A1666" t="s">
        <v>1183</v>
      </c>
      <c r="B1666" t="s">
        <v>1011</v>
      </c>
      <c r="C1666" s="25">
        <v>13061</v>
      </c>
      <c r="F1666" s="1">
        <v>8416</v>
      </c>
      <c r="H1666" s="1">
        <v>4704</v>
      </c>
      <c r="I1666" s="1">
        <v>4626</v>
      </c>
      <c r="J1666" s="2" t="str">
        <f t="shared" si="530"/>
        <v/>
      </c>
      <c r="K1666" s="2">
        <f t="shared" si="531"/>
        <v>0.54966730038022815</v>
      </c>
      <c r="L1666" s="10" t="str">
        <f t="shared" si="529"/>
        <v/>
      </c>
      <c r="M1666" s="9" t="str">
        <f t="shared" ref="M1666:M1729" si="536">IF(T1666&gt;0,RANK(T1666,$S1666:$AP1666),"")</f>
        <v/>
      </c>
      <c r="N1666" s="8" t="str">
        <f t="shared" ref="N1666:N1729" si="537">IF(U1666&gt;0,RANK(U1666,$S1666:$AP1666),"")</f>
        <v/>
      </c>
      <c r="O1666" s="2" t="str">
        <f t="shared" si="532"/>
        <v>-</v>
      </c>
      <c r="P1666" s="2" t="str">
        <f t="shared" si="533"/>
        <v>-</v>
      </c>
      <c r="Q1666" s="2" t="str">
        <f t="shared" si="534"/>
        <v>-</v>
      </c>
      <c r="R1666" s="2" t="str">
        <f t="shared" si="535"/>
        <v>-</v>
      </c>
      <c r="AS1666" t="s">
        <v>1183</v>
      </c>
      <c r="AT1666" t="s">
        <v>1011</v>
      </c>
      <c r="AW1666" s="42">
        <v>30</v>
      </c>
      <c r="AX1666" s="44">
        <v>3</v>
      </c>
      <c r="AY1666" s="48">
        <f t="shared" si="522"/>
        <v>30003</v>
      </c>
      <c r="BA1666" s="7" t="s">
        <v>2971</v>
      </c>
    </row>
    <row r="1667" spans="1:53" hidden="1" outlineLevel="1" x14ac:dyDescent="0.2">
      <c r="A1667" t="s">
        <v>732</v>
      </c>
      <c r="B1667" t="s">
        <v>1011</v>
      </c>
      <c r="C1667" s="25">
        <v>6683</v>
      </c>
      <c r="F1667" s="1">
        <v>4059</v>
      </c>
      <c r="H1667" s="1">
        <v>2900</v>
      </c>
      <c r="I1667" s="1">
        <v>2859</v>
      </c>
      <c r="J1667" s="2" t="str">
        <f t="shared" si="530"/>
        <v/>
      </c>
      <c r="K1667" s="2">
        <f t="shared" si="531"/>
        <v>0.70436067997043605</v>
      </c>
      <c r="L1667" s="10" t="str">
        <f t="shared" si="529"/>
        <v/>
      </c>
      <c r="M1667" s="9" t="str">
        <f t="shared" si="536"/>
        <v/>
      </c>
      <c r="N1667" s="8" t="str">
        <f t="shared" si="537"/>
        <v/>
      </c>
      <c r="O1667" s="2" t="str">
        <f t="shared" si="532"/>
        <v>-</v>
      </c>
      <c r="P1667" s="2" t="str">
        <f t="shared" si="533"/>
        <v>-</v>
      </c>
      <c r="Q1667" s="2" t="str">
        <f t="shared" si="534"/>
        <v>-</v>
      </c>
      <c r="R1667" s="2" t="str">
        <f t="shared" si="535"/>
        <v>-</v>
      </c>
      <c r="AS1667" t="s">
        <v>732</v>
      </c>
      <c r="AT1667" t="s">
        <v>1011</v>
      </c>
      <c r="AW1667" s="42">
        <v>30</v>
      </c>
      <c r="AX1667" s="44">
        <v>5</v>
      </c>
      <c r="AY1667" s="48">
        <f t="shared" si="522"/>
        <v>30005</v>
      </c>
      <c r="BA1667" s="7" t="s">
        <v>2971</v>
      </c>
    </row>
    <row r="1668" spans="1:53" hidden="1" outlineLevel="1" x14ac:dyDescent="0.2">
      <c r="A1668" t="s">
        <v>2197</v>
      </c>
      <c r="B1668" t="s">
        <v>1011</v>
      </c>
      <c r="C1668" s="25">
        <v>5756</v>
      </c>
      <c r="F1668" s="1">
        <v>3977</v>
      </c>
      <c r="H1668" s="1">
        <v>3058</v>
      </c>
      <c r="I1668" s="1">
        <v>3011</v>
      </c>
      <c r="J1668" s="2" t="str">
        <f t="shared" si="530"/>
        <v/>
      </c>
      <c r="K1668" s="2">
        <f t="shared" si="531"/>
        <v>0.75710334422931858</v>
      </c>
      <c r="L1668" s="10" t="str">
        <f t="shared" si="529"/>
        <v/>
      </c>
      <c r="M1668" s="9" t="str">
        <f t="shared" si="536"/>
        <v/>
      </c>
      <c r="N1668" s="8" t="str">
        <f t="shared" si="537"/>
        <v/>
      </c>
      <c r="O1668" s="2" t="str">
        <f t="shared" si="532"/>
        <v>-</v>
      </c>
      <c r="P1668" s="2" t="str">
        <f t="shared" si="533"/>
        <v>-</v>
      </c>
      <c r="Q1668" s="2" t="str">
        <f t="shared" si="534"/>
        <v>-</v>
      </c>
      <c r="R1668" s="2" t="str">
        <f t="shared" si="535"/>
        <v>-</v>
      </c>
      <c r="AS1668" t="s">
        <v>2197</v>
      </c>
      <c r="AT1668" t="s">
        <v>1011</v>
      </c>
      <c r="AW1668" s="42">
        <v>30</v>
      </c>
      <c r="AX1668" s="44">
        <v>7</v>
      </c>
      <c r="AY1668" s="48">
        <f t="shared" si="522"/>
        <v>30007</v>
      </c>
      <c r="BA1668" s="7" t="s">
        <v>2971</v>
      </c>
    </row>
    <row r="1669" spans="1:53" hidden="1" outlineLevel="1" x14ac:dyDescent="0.2">
      <c r="A1669" t="s">
        <v>148</v>
      </c>
      <c r="B1669" t="s">
        <v>1011</v>
      </c>
      <c r="C1669" s="25">
        <v>10127</v>
      </c>
      <c r="F1669" s="1">
        <v>7176</v>
      </c>
      <c r="H1669" s="1">
        <v>5920</v>
      </c>
      <c r="I1669" s="1">
        <v>5847</v>
      </c>
      <c r="J1669" s="2" t="str">
        <f t="shared" si="530"/>
        <v/>
      </c>
      <c r="K1669" s="2">
        <f t="shared" si="531"/>
        <v>0.81479933110367897</v>
      </c>
      <c r="L1669" s="10" t="str">
        <f t="shared" si="529"/>
        <v/>
      </c>
      <c r="M1669" s="9" t="str">
        <f t="shared" si="536"/>
        <v/>
      </c>
      <c r="N1669" s="8" t="str">
        <f t="shared" si="537"/>
        <v/>
      </c>
      <c r="O1669" s="2" t="str">
        <f t="shared" si="532"/>
        <v>-</v>
      </c>
      <c r="P1669" s="2" t="str">
        <f t="shared" si="533"/>
        <v>-</v>
      </c>
      <c r="Q1669" s="2" t="str">
        <f t="shared" si="534"/>
        <v>-</v>
      </c>
      <c r="R1669" s="2" t="str">
        <f t="shared" si="535"/>
        <v>-</v>
      </c>
      <c r="AS1669" t="s">
        <v>148</v>
      </c>
      <c r="AT1669" t="s">
        <v>1011</v>
      </c>
      <c r="AW1669" s="42">
        <v>30</v>
      </c>
      <c r="AX1669" s="44">
        <v>9</v>
      </c>
      <c r="AY1669" s="48">
        <f t="shared" si="522"/>
        <v>30009</v>
      </c>
      <c r="BA1669" s="7" t="s">
        <v>2971</v>
      </c>
    </row>
    <row r="1670" spans="1:53" hidden="1" outlineLevel="1" x14ac:dyDescent="0.2">
      <c r="A1670" t="s">
        <v>1721</v>
      </c>
      <c r="B1670" t="s">
        <v>1011</v>
      </c>
      <c r="C1670" s="25">
        <v>1177</v>
      </c>
      <c r="F1670" s="1">
        <v>996</v>
      </c>
      <c r="H1670" s="1">
        <v>833</v>
      </c>
      <c r="I1670" s="1">
        <v>796</v>
      </c>
      <c r="J1670" s="2" t="str">
        <f t="shared" si="530"/>
        <v/>
      </c>
      <c r="K1670" s="2">
        <f t="shared" si="531"/>
        <v>0.79919678714859432</v>
      </c>
      <c r="L1670" s="10" t="str">
        <f t="shared" si="529"/>
        <v/>
      </c>
      <c r="M1670" s="9" t="str">
        <f t="shared" si="536"/>
        <v/>
      </c>
      <c r="N1670" s="8" t="str">
        <f t="shared" si="537"/>
        <v/>
      </c>
      <c r="O1670" s="2" t="str">
        <f t="shared" si="532"/>
        <v>-</v>
      </c>
      <c r="P1670" s="2" t="str">
        <f t="shared" si="533"/>
        <v>-</v>
      </c>
      <c r="Q1670" s="2" t="str">
        <f t="shared" si="534"/>
        <v>-</v>
      </c>
      <c r="R1670" s="2" t="str">
        <f t="shared" si="535"/>
        <v>-</v>
      </c>
      <c r="AS1670" t="s">
        <v>1721</v>
      </c>
      <c r="AT1670" t="s">
        <v>1011</v>
      </c>
      <c r="AW1670" s="42">
        <v>30</v>
      </c>
      <c r="AX1670" s="44">
        <v>11</v>
      </c>
      <c r="AY1670" s="48">
        <f t="shared" si="522"/>
        <v>30011</v>
      </c>
      <c r="BA1670" s="7" t="s">
        <v>2971</v>
      </c>
    </row>
    <row r="1671" spans="1:53" hidden="1" outlineLevel="1" x14ac:dyDescent="0.2">
      <c r="A1671" t="s">
        <v>1953</v>
      </c>
      <c r="B1671" t="s">
        <v>1011</v>
      </c>
      <c r="C1671" s="25">
        <v>81723</v>
      </c>
      <c r="F1671" s="1">
        <v>53398</v>
      </c>
      <c r="H1671" s="1">
        <v>34851</v>
      </c>
      <c r="I1671" s="1">
        <v>34576</v>
      </c>
      <c r="J1671" s="2" t="str">
        <f t="shared" si="530"/>
        <v/>
      </c>
      <c r="K1671" s="2">
        <f t="shared" si="531"/>
        <v>0.6475148881980598</v>
      </c>
      <c r="L1671" s="10" t="str">
        <f t="shared" si="529"/>
        <v/>
      </c>
      <c r="M1671" s="9" t="str">
        <f t="shared" si="536"/>
        <v/>
      </c>
      <c r="N1671" s="8" t="str">
        <f t="shared" si="537"/>
        <v/>
      </c>
      <c r="O1671" s="2" t="str">
        <f t="shared" si="532"/>
        <v>-</v>
      </c>
      <c r="P1671" s="2" t="str">
        <f t="shared" si="533"/>
        <v>-</v>
      </c>
      <c r="Q1671" s="2" t="str">
        <f t="shared" si="534"/>
        <v>-</v>
      </c>
      <c r="R1671" s="2" t="str">
        <f t="shared" si="535"/>
        <v>-</v>
      </c>
      <c r="AS1671" t="s">
        <v>1953</v>
      </c>
      <c r="AT1671" t="s">
        <v>1011</v>
      </c>
      <c r="AW1671" s="42">
        <v>30</v>
      </c>
      <c r="AX1671" s="44">
        <v>13</v>
      </c>
      <c r="AY1671" s="48">
        <f t="shared" si="522"/>
        <v>30013</v>
      </c>
      <c r="BA1671" s="7" t="s">
        <v>2971</v>
      </c>
    </row>
    <row r="1672" spans="1:53" hidden="1" outlineLevel="1" x14ac:dyDescent="0.2">
      <c r="A1672" t="s">
        <v>1532</v>
      </c>
      <c r="B1672" t="s">
        <v>1011</v>
      </c>
      <c r="C1672" s="25">
        <v>5904</v>
      </c>
      <c r="F1672" s="1">
        <v>3856</v>
      </c>
      <c r="H1672" s="1">
        <v>2884</v>
      </c>
      <c r="I1672" s="1">
        <v>2821</v>
      </c>
      <c r="J1672" s="2" t="str">
        <f t="shared" si="530"/>
        <v/>
      </c>
      <c r="K1672" s="2">
        <f t="shared" si="531"/>
        <v>0.73158713692946054</v>
      </c>
      <c r="L1672" s="10" t="str">
        <f t="shared" si="529"/>
        <v/>
      </c>
      <c r="M1672" s="9" t="str">
        <f t="shared" si="536"/>
        <v/>
      </c>
      <c r="N1672" s="8" t="str">
        <f t="shared" si="537"/>
        <v/>
      </c>
      <c r="O1672" s="2" t="str">
        <f t="shared" si="532"/>
        <v>-</v>
      </c>
      <c r="P1672" s="2" t="str">
        <f t="shared" si="533"/>
        <v>-</v>
      </c>
      <c r="Q1672" s="2" t="str">
        <f t="shared" si="534"/>
        <v>-</v>
      </c>
      <c r="R1672" s="2" t="str">
        <f t="shared" si="535"/>
        <v>-</v>
      </c>
      <c r="AS1672" t="s">
        <v>1532</v>
      </c>
      <c r="AT1672" t="s">
        <v>1011</v>
      </c>
      <c r="AW1672" s="42">
        <v>30</v>
      </c>
      <c r="AX1672" s="44">
        <v>15</v>
      </c>
      <c r="AY1672" s="48">
        <f t="shared" si="522"/>
        <v>30015</v>
      </c>
      <c r="BA1672" s="7" t="s">
        <v>2971</v>
      </c>
    </row>
    <row r="1673" spans="1:53" hidden="1" outlineLevel="1" x14ac:dyDescent="0.2">
      <c r="A1673" t="s">
        <v>2470</v>
      </c>
      <c r="B1673" t="s">
        <v>1011</v>
      </c>
      <c r="C1673" s="25">
        <v>11888</v>
      </c>
      <c r="F1673" s="1">
        <v>7297</v>
      </c>
      <c r="H1673" s="1">
        <v>5467</v>
      </c>
      <c r="I1673" s="1">
        <v>5365</v>
      </c>
      <c r="J1673" s="2" t="str">
        <f t="shared" si="530"/>
        <v/>
      </c>
      <c r="K1673" s="2">
        <f t="shared" si="531"/>
        <v>0.73523365766753457</v>
      </c>
      <c r="L1673" s="10" t="str">
        <f t="shared" si="529"/>
        <v/>
      </c>
      <c r="M1673" s="9" t="str">
        <f t="shared" si="536"/>
        <v/>
      </c>
      <c r="N1673" s="8" t="str">
        <f t="shared" si="537"/>
        <v/>
      </c>
      <c r="O1673" s="2" t="str">
        <f t="shared" si="532"/>
        <v>-</v>
      </c>
      <c r="P1673" s="2" t="str">
        <f t="shared" si="533"/>
        <v>-</v>
      </c>
      <c r="Q1673" s="2" t="str">
        <f t="shared" si="534"/>
        <v>-</v>
      </c>
      <c r="R1673" s="2" t="str">
        <f t="shared" si="535"/>
        <v>-</v>
      </c>
      <c r="AS1673" t="s">
        <v>2470</v>
      </c>
      <c r="AT1673" t="s">
        <v>1011</v>
      </c>
      <c r="AW1673" s="42">
        <v>30</v>
      </c>
      <c r="AX1673" s="44">
        <v>17</v>
      </c>
      <c r="AY1673" s="48">
        <f t="shared" si="522"/>
        <v>30017</v>
      </c>
      <c r="BA1673" s="7" t="s">
        <v>2971</v>
      </c>
    </row>
    <row r="1674" spans="1:53" hidden="1" outlineLevel="1" x14ac:dyDescent="0.2">
      <c r="A1674" t="s">
        <v>1832</v>
      </c>
      <c r="B1674" t="s">
        <v>1011</v>
      </c>
      <c r="C1674" s="25">
        <v>1786</v>
      </c>
      <c r="F1674" s="1">
        <v>1308</v>
      </c>
      <c r="H1674" s="1">
        <v>1027</v>
      </c>
      <c r="I1674" s="1">
        <v>1007</v>
      </c>
      <c r="J1674" s="2" t="str">
        <f t="shared" si="530"/>
        <v/>
      </c>
      <c r="K1674" s="2">
        <f t="shared" si="531"/>
        <v>0.76987767584097855</v>
      </c>
      <c r="L1674" s="10" t="str">
        <f t="shared" si="529"/>
        <v/>
      </c>
      <c r="M1674" s="9" t="str">
        <f t="shared" si="536"/>
        <v/>
      </c>
      <c r="N1674" s="8" t="str">
        <f t="shared" si="537"/>
        <v/>
      </c>
      <c r="O1674" s="2" t="str">
        <f t="shared" si="532"/>
        <v>-</v>
      </c>
      <c r="P1674" s="2" t="str">
        <f t="shared" si="533"/>
        <v>-</v>
      </c>
      <c r="Q1674" s="2" t="str">
        <f t="shared" si="534"/>
        <v>-</v>
      </c>
      <c r="R1674" s="2" t="str">
        <f t="shared" si="535"/>
        <v>-</v>
      </c>
      <c r="AS1674" t="s">
        <v>1832</v>
      </c>
      <c r="AT1674" t="s">
        <v>1011</v>
      </c>
      <c r="AW1674" s="42">
        <v>30</v>
      </c>
      <c r="AX1674" s="44">
        <v>19</v>
      </c>
      <c r="AY1674" s="48">
        <f t="shared" si="522"/>
        <v>30019</v>
      </c>
      <c r="BA1674" s="7" t="s">
        <v>2971</v>
      </c>
    </row>
    <row r="1675" spans="1:53" hidden="1" outlineLevel="1" x14ac:dyDescent="0.2">
      <c r="A1675" t="s">
        <v>2596</v>
      </c>
      <c r="B1675" t="s">
        <v>1011</v>
      </c>
      <c r="C1675" s="25">
        <v>9249</v>
      </c>
      <c r="F1675" s="1">
        <v>5944</v>
      </c>
      <c r="H1675" s="1">
        <v>4497</v>
      </c>
      <c r="I1675" s="1">
        <v>4423</v>
      </c>
      <c r="J1675" s="2" t="str">
        <f t="shared" si="530"/>
        <v/>
      </c>
      <c r="K1675" s="2">
        <f t="shared" si="531"/>
        <v>0.74411170928667569</v>
      </c>
      <c r="L1675" s="10" t="str">
        <f t="shared" si="529"/>
        <v/>
      </c>
      <c r="M1675" s="9" t="str">
        <f t="shared" si="536"/>
        <v/>
      </c>
      <c r="N1675" s="8" t="str">
        <f t="shared" si="537"/>
        <v/>
      </c>
      <c r="O1675" s="2" t="str">
        <f t="shared" si="532"/>
        <v>-</v>
      </c>
      <c r="P1675" s="2" t="str">
        <f t="shared" si="533"/>
        <v>-</v>
      </c>
      <c r="Q1675" s="2" t="str">
        <f t="shared" si="534"/>
        <v>-</v>
      </c>
      <c r="R1675" s="2" t="str">
        <f t="shared" si="535"/>
        <v>-</v>
      </c>
      <c r="AS1675" t="s">
        <v>2596</v>
      </c>
      <c r="AT1675" t="s">
        <v>1011</v>
      </c>
      <c r="AW1675" s="42">
        <v>30</v>
      </c>
      <c r="AX1675" s="44">
        <v>21</v>
      </c>
      <c r="AY1675" s="48">
        <f t="shared" si="522"/>
        <v>30021</v>
      </c>
      <c r="BA1675" s="7" t="s">
        <v>2971</v>
      </c>
    </row>
    <row r="1676" spans="1:53" hidden="1" outlineLevel="1" x14ac:dyDescent="0.2">
      <c r="A1676" t="s">
        <v>828</v>
      </c>
      <c r="B1676" t="s">
        <v>1011</v>
      </c>
      <c r="C1676" s="25">
        <v>9227</v>
      </c>
      <c r="F1676" s="1">
        <v>5777</v>
      </c>
      <c r="H1676" s="1">
        <v>4540</v>
      </c>
      <c r="I1676" s="1">
        <v>4460</v>
      </c>
      <c r="J1676" s="2" t="str">
        <f t="shared" si="530"/>
        <v/>
      </c>
      <c r="K1676" s="2">
        <f t="shared" si="531"/>
        <v>0.77202700363510468</v>
      </c>
      <c r="L1676" s="10" t="str">
        <f t="shared" si="529"/>
        <v/>
      </c>
      <c r="M1676" s="9" t="str">
        <f t="shared" si="536"/>
        <v/>
      </c>
      <c r="N1676" s="8" t="str">
        <f t="shared" si="537"/>
        <v/>
      </c>
      <c r="O1676" s="2" t="str">
        <f t="shared" si="532"/>
        <v>-</v>
      </c>
      <c r="P1676" s="2" t="str">
        <f t="shared" si="533"/>
        <v>-</v>
      </c>
      <c r="Q1676" s="2" t="str">
        <f t="shared" si="534"/>
        <v>-</v>
      </c>
      <c r="R1676" s="2" t="str">
        <f t="shared" si="535"/>
        <v>-</v>
      </c>
      <c r="AS1676" t="s">
        <v>828</v>
      </c>
      <c r="AT1676" t="s">
        <v>1011</v>
      </c>
      <c r="AW1676" s="42">
        <v>30</v>
      </c>
      <c r="AX1676" s="44">
        <v>23</v>
      </c>
      <c r="AY1676" s="48">
        <f t="shared" si="522"/>
        <v>30023</v>
      </c>
      <c r="BA1676" s="7" t="s">
        <v>2971</v>
      </c>
    </row>
    <row r="1677" spans="1:53" hidden="1" outlineLevel="1" x14ac:dyDescent="0.2">
      <c r="A1677" t="s">
        <v>829</v>
      </c>
      <c r="B1677" t="s">
        <v>1011</v>
      </c>
      <c r="C1677" s="25">
        <v>3024</v>
      </c>
      <c r="F1677" s="1">
        <v>1864</v>
      </c>
      <c r="H1677" s="1">
        <v>1439</v>
      </c>
      <c r="I1677" s="1">
        <v>1406</v>
      </c>
      <c r="J1677" s="2" t="str">
        <f t="shared" si="530"/>
        <v/>
      </c>
      <c r="K1677" s="2">
        <f t="shared" si="531"/>
        <v>0.75429184549356221</v>
      </c>
      <c r="L1677" s="10" t="str">
        <f t="shared" si="529"/>
        <v/>
      </c>
      <c r="M1677" s="9" t="str">
        <f t="shared" si="536"/>
        <v/>
      </c>
      <c r="N1677" s="8" t="str">
        <f t="shared" si="537"/>
        <v/>
      </c>
      <c r="O1677" s="2" t="str">
        <f t="shared" si="532"/>
        <v>-</v>
      </c>
      <c r="P1677" s="2" t="str">
        <f t="shared" si="533"/>
        <v>-</v>
      </c>
      <c r="Q1677" s="2" t="str">
        <f t="shared" si="534"/>
        <v>-</v>
      </c>
      <c r="R1677" s="2" t="str">
        <f t="shared" si="535"/>
        <v>-</v>
      </c>
      <c r="AS1677" t="s">
        <v>829</v>
      </c>
      <c r="AT1677" t="s">
        <v>1011</v>
      </c>
      <c r="AW1677" s="42">
        <v>30</v>
      </c>
      <c r="AX1677" s="44">
        <v>25</v>
      </c>
      <c r="AY1677" s="48">
        <f t="shared" si="522"/>
        <v>30025</v>
      </c>
      <c r="BA1677" s="7" t="s">
        <v>2971</v>
      </c>
    </row>
    <row r="1678" spans="1:53" hidden="1" outlineLevel="1" x14ac:dyDescent="0.2">
      <c r="A1678" t="s">
        <v>994</v>
      </c>
      <c r="B1678" t="s">
        <v>1011</v>
      </c>
      <c r="C1678" s="25">
        <v>11435</v>
      </c>
      <c r="F1678" s="1">
        <v>7855</v>
      </c>
      <c r="H1678" s="1">
        <v>6151</v>
      </c>
      <c r="I1678" s="1">
        <v>6071</v>
      </c>
      <c r="J1678" s="2" t="str">
        <f t="shared" si="530"/>
        <v/>
      </c>
      <c r="K1678" s="2">
        <f t="shared" si="531"/>
        <v>0.77288351368555064</v>
      </c>
      <c r="L1678" s="10" t="str">
        <f t="shared" si="529"/>
        <v/>
      </c>
      <c r="M1678" s="9" t="str">
        <f t="shared" si="536"/>
        <v/>
      </c>
      <c r="N1678" s="8" t="str">
        <f t="shared" si="537"/>
        <v/>
      </c>
      <c r="O1678" s="2" t="str">
        <f t="shared" si="532"/>
        <v>-</v>
      </c>
      <c r="P1678" s="2" t="str">
        <f t="shared" si="533"/>
        <v>-</v>
      </c>
      <c r="Q1678" s="2" t="str">
        <f t="shared" si="534"/>
        <v>-</v>
      </c>
      <c r="R1678" s="2" t="str">
        <f t="shared" si="535"/>
        <v>-</v>
      </c>
      <c r="AS1678" t="s">
        <v>994</v>
      </c>
      <c r="AT1678" t="s">
        <v>1011</v>
      </c>
      <c r="AW1678" s="42">
        <v>30</v>
      </c>
      <c r="AX1678" s="44">
        <v>27</v>
      </c>
      <c r="AY1678" s="48">
        <f t="shared" si="522"/>
        <v>30027</v>
      </c>
      <c r="BA1678" s="7" t="s">
        <v>2971</v>
      </c>
    </row>
    <row r="1679" spans="1:53" hidden="1" outlineLevel="1" x14ac:dyDescent="0.2">
      <c r="A1679" t="s">
        <v>1876</v>
      </c>
      <c r="B1679" t="s">
        <v>1011</v>
      </c>
      <c r="C1679" s="25">
        <v>91633</v>
      </c>
      <c r="F1679" s="1">
        <v>61130</v>
      </c>
      <c r="H1679" s="1">
        <v>44211</v>
      </c>
      <c r="I1679" s="1">
        <v>43476</v>
      </c>
      <c r="J1679" s="2" t="str">
        <f t="shared" si="530"/>
        <v/>
      </c>
      <c r="K1679" s="2">
        <f t="shared" si="531"/>
        <v>0.71120562735154591</v>
      </c>
      <c r="L1679" s="10" t="str">
        <f t="shared" si="529"/>
        <v/>
      </c>
      <c r="M1679" s="9" t="str">
        <f t="shared" si="536"/>
        <v/>
      </c>
      <c r="N1679" s="8" t="str">
        <f t="shared" si="537"/>
        <v/>
      </c>
      <c r="O1679" s="2" t="str">
        <f t="shared" si="532"/>
        <v>-</v>
      </c>
      <c r="P1679" s="2" t="str">
        <f t="shared" si="533"/>
        <v>-</v>
      </c>
      <c r="Q1679" s="2" t="str">
        <f t="shared" si="534"/>
        <v>-</v>
      </c>
      <c r="R1679" s="2" t="str">
        <f t="shared" si="535"/>
        <v>-</v>
      </c>
      <c r="AS1679" t="s">
        <v>1876</v>
      </c>
      <c r="AT1679" t="s">
        <v>1011</v>
      </c>
      <c r="AW1679" s="42">
        <v>30</v>
      </c>
      <c r="AX1679" s="44">
        <v>29</v>
      </c>
      <c r="AY1679" s="48">
        <f t="shared" si="522"/>
        <v>30029</v>
      </c>
      <c r="BA1679" s="7" t="s">
        <v>2971</v>
      </c>
    </row>
    <row r="1680" spans="1:53" hidden="1" outlineLevel="1" x14ac:dyDescent="0.2">
      <c r="A1680" t="s">
        <v>40</v>
      </c>
      <c r="B1680" t="s">
        <v>1011</v>
      </c>
      <c r="C1680" s="25">
        <v>92614</v>
      </c>
      <c r="F1680" s="1">
        <v>69954</v>
      </c>
      <c r="H1680" s="1">
        <v>48664</v>
      </c>
      <c r="I1680" s="1">
        <v>47908</v>
      </c>
      <c r="J1680" s="2" t="str">
        <f t="shared" si="530"/>
        <v/>
      </c>
      <c r="K1680" s="2">
        <f t="shared" si="531"/>
        <v>0.68485004431483543</v>
      </c>
      <c r="L1680" s="10" t="str">
        <f t="shared" si="529"/>
        <v/>
      </c>
      <c r="M1680" s="9" t="str">
        <f t="shared" si="536"/>
        <v/>
      </c>
      <c r="N1680" s="8" t="str">
        <f t="shared" si="537"/>
        <v/>
      </c>
      <c r="O1680" s="2" t="str">
        <f t="shared" si="532"/>
        <v>-</v>
      </c>
      <c r="P1680" s="2" t="str">
        <f t="shared" si="533"/>
        <v>-</v>
      </c>
      <c r="Q1680" s="2" t="str">
        <f t="shared" si="534"/>
        <v>-</v>
      </c>
      <c r="R1680" s="2" t="str">
        <f t="shared" si="535"/>
        <v>-</v>
      </c>
      <c r="AS1680" t="s">
        <v>40</v>
      </c>
      <c r="AT1680" t="s">
        <v>1011</v>
      </c>
      <c r="AW1680" s="42">
        <v>30</v>
      </c>
      <c r="AX1680" s="44">
        <v>31</v>
      </c>
      <c r="AY1680" s="48">
        <f t="shared" si="522"/>
        <v>30031</v>
      </c>
      <c r="BA1680" s="7" t="s">
        <v>2971</v>
      </c>
    </row>
    <row r="1681" spans="1:53" hidden="1" outlineLevel="1" x14ac:dyDescent="0.2">
      <c r="A1681" t="s">
        <v>2777</v>
      </c>
      <c r="B1681" t="s">
        <v>1011</v>
      </c>
      <c r="C1681" s="25">
        <v>1261</v>
      </c>
      <c r="F1681" s="1">
        <v>914</v>
      </c>
      <c r="H1681" s="1">
        <v>701</v>
      </c>
      <c r="I1681" s="1">
        <v>701</v>
      </c>
      <c r="J1681" s="2" t="str">
        <f t="shared" si="530"/>
        <v/>
      </c>
      <c r="K1681" s="2">
        <f t="shared" si="531"/>
        <v>0.76695842450765861</v>
      </c>
      <c r="L1681" s="10" t="str">
        <f t="shared" si="529"/>
        <v/>
      </c>
      <c r="M1681" s="9" t="str">
        <f t="shared" si="536"/>
        <v/>
      </c>
      <c r="N1681" s="8" t="str">
        <f t="shared" si="537"/>
        <v/>
      </c>
      <c r="O1681" s="2" t="str">
        <f t="shared" si="532"/>
        <v>-</v>
      </c>
      <c r="P1681" s="2" t="str">
        <f t="shared" si="533"/>
        <v>-</v>
      </c>
      <c r="Q1681" s="2" t="str">
        <f t="shared" si="534"/>
        <v>-</v>
      </c>
      <c r="R1681" s="2" t="str">
        <f t="shared" si="535"/>
        <v>-</v>
      </c>
      <c r="AS1681" t="s">
        <v>2777</v>
      </c>
      <c r="AT1681" t="s">
        <v>1011</v>
      </c>
      <c r="AW1681" s="42">
        <v>30</v>
      </c>
      <c r="AX1681" s="44">
        <v>33</v>
      </c>
      <c r="AY1681" s="48">
        <f t="shared" si="522"/>
        <v>30033</v>
      </c>
      <c r="BA1681" s="7" t="s">
        <v>2971</v>
      </c>
    </row>
    <row r="1682" spans="1:53" hidden="1" outlineLevel="1" x14ac:dyDescent="0.2">
      <c r="A1682" t="s">
        <v>1452</v>
      </c>
      <c r="B1682" t="s">
        <v>1011</v>
      </c>
      <c r="C1682" s="25">
        <v>13711</v>
      </c>
      <c r="F1682" s="1">
        <v>7616</v>
      </c>
      <c r="H1682" s="1">
        <v>4554</v>
      </c>
      <c r="I1682" s="1">
        <v>4452</v>
      </c>
      <c r="J1682" s="2" t="str">
        <f t="shared" si="530"/>
        <v/>
      </c>
      <c r="K1682" s="2">
        <f t="shared" si="531"/>
        <v>0.5845588235294118</v>
      </c>
      <c r="L1682" s="10" t="str">
        <f t="shared" si="529"/>
        <v/>
      </c>
      <c r="M1682" s="9" t="str">
        <f t="shared" si="536"/>
        <v/>
      </c>
      <c r="N1682" s="8" t="str">
        <f t="shared" si="537"/>
        <v/>
      </c>
      <c r="O1682" s="2" t="str">
        <f t="shared" si="532"/>
        <v>-</v>
      </c>
      <c r="P1682" s="2" t="str">
        <f t="shared" si="533"/>
        <v>-</v>
      </c>
      <c r="Q1682" s="2" t="str">
        <f t="shared" si="534"/>
        <v>-</v>
      </c>
      <c r="R1682" s="2" t="str">
        <f t="shared" si="535"/>
        <v>-</v>
      </c>
      <c r="AS1682" t="s">
        <v>1452</v>
      </c>
      <c r="AT1682" t="s">
        <v>1011</v>
      </c>
      <c r="AW1682" s="42">
        <v>30</v>
      </c>
      <c r="AX1682" s="44">
        <v>35</v>
      </c>
      <c r="AY1682" s="48">
        <f t="shared" si="522"/>
        <v>30035</v>
      </c>
      <c r="BA1682" s="7" t="s">
        <v>2971</v>
      </c>
    </row>
    <row r="1683" spans="1:53" hidden="1" outlineLevel="1" x14ac:dyDescent="0.2">
      <c r="A1683" t="s">
        <v>326</v>
      </c>
      <c r="B1683" t="s">
        <v>1011</v>
      </c>
      <c r="C1683" s="25">
        <v>839</v>
      </c>
      <c r="F1683" s="1">
        <v>607</v>
      </c>
      <c r="H1683" s="1">
        <v>507</v>
      </c>
      <c r="I1683" s="1">
        <v>479</v>
      </c>
      <c r="J1683" s="2" t="str">
        <f t="shared" si="530"/>
        <v/>
      </c>
      <c r="K1683" s="2">
        <f t="shared" si="531"/>
        <v>0.78912685337726529</v>
      </c>
      <c r="L1683" s="10" t="str">
        <f t="shared" si="529"/>
        <v/>
      </c>
      <c r="M1683" s="9" t="str">
        <f t="shared" si="536"/>
        <v/>
      </c>
      <c r="N1683" s="8" t="str">
        <f t="shared" si="537"/>
        <v/>
      </c>
      <c r="O1683" s="2" t="str">
        <f t="shared" si="532"/>
        <v>-</v>
      </c>
      <c r="P1683" s="2" t="str">
        <f t="shared" si="533"/>
        <v>-</v>
      </c>
      <c r="Q1683" s="2" t="str">
        <f t="shared" si="534"/>
        <v>-</v>
      </c>
      <c r="R1683" s="2" t="str">
        <f t="shared" si="535"/>
        <v>-</v>
      </c>
      <c r="AS1683" t="s">
        <v>326</v>
      </c>
      <c r="AT1683" t="s">
        <v>1011</v>
      </c>
      <c r="AW1683" s="42">
        <v>30</v>
      </c>
      <c r="AX1683" s="44">
        <v>37</v>
      </c>
      <c r="AY1683" s="48">
        <f t="shared" si="522"/>
        <v>30037</v>
      </c>
      <c r="BA1683" s="7" t="s">
        <v>2971</v>
      </c>
    </row>
    <row r="1684" spans="1:53" hidden="1" outlineLevel="1" x14ac:dyDescent="0.2">
      <c r="A1684" t="s">
        <v>508</v>
      </c>
      <c r="B1684" t="s">
        <v>1011</v>
      </c>
      <c r="C1684" s="25">
        <v>3109</v>
      </c>
      <c r="F1684" s="1">
        <v>2171</v>
      </c>
      <c r="H1684" s="1">
        <v>1728</v>
      </c>
      <c r="I1684" s="1">
        <v>1705</v>
      </c>
      <c r="J1684" s="2" t="str">
        <f t="shared" si="530"/>
        <v/>
      </c>
      <c r="K1684" s="2">
        <f t="shared" si="531"/>
        <v>0.78535237217871945</v>
      </c>
      <c r="L1684" s="10" t="str">
        <f t="shared" si="529"/>
        <v/>
      </c>
      <c r="M1684" s="9" t="str">
        <f t="shared" si="536"/>
        <v/>
      </c>
      <c r="N1684" s="8" t="str">
        <f t="shared" si="537"/>
        <v/>
      </c>
      <c r="O1684" s="2" t="str">
        <f t="shared" si="532"/>
        <v>-</v>
      </c>
      <c r="P1684" s="2" t="str">
        <f t="shared" si="533"/>
        <v>-</v>
      </c>
      <c r="Q1684" s="2" t="str">
        <f t="shared" si="534"/>
        <v>-</v>
      </c>
      <c r="R1684" s="2" t="str">
        <f t="shared" si="535"/>
        <v>-</v>
      </c>
      <c r="AS1684" t="s">
        <v>508</v>
      </c>
      <c r="AT1684" t="s">
        <v>1011</v>
      </c>
      <c r="AW1684" s="42">
        <v>30</v>
      </c>
      <c r="AX1684" s="44">
        <v>39</v>
      </c>
      <c r="AY1684" s="48">
        <f t="shared" si="522"/>
        <v>30039</v>
      </c>
      <c r="BA1684" s="7" t="s">
        <v>2971</v>
      </c>
    </row>
    <row r="1685" spans="1:53" hidden="1" outlineLevel="1" x14ac:dyDescent="0.2">
      <c r="A1685" t="s">
        <v>1467</v>
      </c>
      <c r="B1685" t="s">
        <v>1011</v>
      </c>
      <c r="C1685" s="25">
        <v>16366</v>
      </c>
      <c r="F1685" s="1">
        <v>9807</v>
      </c>
      <c r="H1685" s="1">
        <v>6961</v>
      </c>
      <c r="I1685" s="1">
        <v>6825</v>
      </c>
      <c r="J1685" s="2" t="str">
        <f t="shared" si="530"/>
        <v/>
      </c>
      <c r="K1685" s="2">
        <f t="shared" si="531"/>
        <v>0.69593147751605999</v>
      </c>
      <c r="L1685" s="10" t="str">
        <f t="shared" si="529"/>
        <v/>
      </c>
      <c r="M1685" s="9" t="str">
        <f t="shared" si="536"/>
        <v/>
      </c>
      <c r="N1685" s="8" t="str">
        <f t="shared" si="537"/>
        <v/>
      </c>
      <c r="O1685" s="2" t="str">
        <f t="shared" si="532"/>
        <v>-</v>
      </c>
      <c r="P1685" s="2" t="str">
        <f t="shared" si="533"/>
        <v>-</v>
      </c>
      <c r="Q1685" s="2" t="str">
        <f t="shared" si="534"/>
        <v>-</v>
      </c>
      <c r="R1685" s="2" t="str">
        <f t="shared" si="535"/>
        <v>-</v>
      </c>
      <c r="AS1685" t="s">
        <v>1467</v>
      </c>
      <c r="AT1685" t="s">
        <v>1011</v>
      </c>
      <c r="AW1685" s="42">
        <v>30</v>
      </c>
      <c r="AX1685" s="44">
        <v>41</v>
      </c>
      <c r="AY1685" s="48">
        <f t="shared" si="522"/>
        <v>30041</v>
      </c>
      <c r="BA1685" s="7" t="s">
        <v>2971</v>
      </c>
    </row>
    <row r="1686" spans="1:53" hidden="1" outlineLevel="1" x14ac:dyDescent="0.2">
      <c r="A1686" t="s">
        <v>1012</v>
      </c>
      <c r="B1686" t="s">
        <v>1011</v>
      </c>
      <c r="C1686" s="25">
        <v>11401</v>
      </c>
      <c r="F1686" s="1">
        <v>8125</v>
      </c>
      <c r="H1686" s="1">
        <v>6629</v>
      </c>
      <c r="I1686" s="1">
        <v>6521</v>
      </c>
      <c r="J1686" s="2" t="str">
        <f t="shared" si="530"/>
        <v/>
      </c>
      <c r="K1686" s="2">
        <f t="shared" si="531"/>
        <v>0.80258461538461534</v>
      </c>
      <c r="L1686" s="10" t="str">
        <f t="shared" si="529"/>
        <v/>
      </c>
      <c r="M1686" s="9" t="str">
        <f t="shared" si="536"/>
        <v/>
      </c>
      <c r="N1686" s="8" t="str">
        <f t="shared" si="537"/>
        <v/>
      </c>
      <c r="O1686" s="2" t="str">
        <f t="shared" si="532"/>
        <v>-</v>
      </c>
      <c r="P1686" s="2" t="str">
        <f t="shared" si="533"/>
        <v>-</v>
      </c>
      <c r="Q1686" s="2" t="str">
        <f t="shared" si="534"/>
        <v>-</v>
      </c>
      <c r="R1686" s="2" t="str">
        <f t="shared" si="535"/>
        <v>-</v>
      </c>
      <c r="AS1686" t="s">
        <v>1012</v>
      </c>
      <c r="AT1686" t="s">
        <v>1011</v>
      </c>
      <c r="AW1686" s="42">
        <v>30</v>
      </c>
      <c r="AX1686" s="44">
        <v>43</v>
      </c>
      <c r="AY1686" s="48">
        <f t="shared" si="522"/>
        <v>30043</v>
      </c>
      <c r="BA1686" s="7" t="s">
        <v>2971</v>
      </c>
    </row>
    <row r="1687" spans="1:53" hidden="1" outlineLevel="1" x14ac:dyDescent="0.2">
      <c r="A1687" t="s">
        <v>1263</v>
      </c>
      <c r="B1687" t="s">
        <v>1011</v>
      </c>
      <c r="C1687" s="25">
        <v>2024</v>
      </c>
      <c r="F1687" s="1">
        <v>1499</v>
      </c>
      <c r="H1687" s="1">
        <v>1237</v>
      </c>
      <c r="I1687" s="1">
        <v>1215</v>
      </c>
      <c r="J1687" s="2" t="str">
        <f t="shared" si="530"/>
        <v/>
      </c>
      <c r="K1687" s="2">
        <f t="shared" si="531"/>
        <v>0.81054036024016007</v>
      </c>
      <c r="L1687" s="10" t="str">
        <f t="shared" si="529"/>
        <v/>
      </c>
      <c r="M1687" s="9" t="str">
        <f t="shared" si="536"/>
        <v/>
      </c>
      <c r="N1687" s="8" t="str">
        <f t="shared" si="537"/>
        <v/>
      </c>
      <c r="O1687" s="2" t="str">
        <f t="shared" si="532"/>
        <v>-</v>
      </c>
      <c r="P1687" s="2" t="str">
        <f t="shared" si="533"/>
        <v>-</v>
      </c>
      <c r="Q1687" s="2" t="str">
        <f t="shared" si="534"/>
        <v>-</v>
      </c>
      <c r="R1687" s="2" t="str">
        <f t="shared" si="535"/>
        <v>-</v>
      </c>
      <c r="AS1687" t="s">
        <v>1263</v>
      </c>
      <c r="AT1687" t="s">
        <v>1011</v>
      </c>
      <c r="AW1687" s="42">
        <v>30</v>
      </c>
      <c r="AX1687" s="44">
        <v>45</v>
      </c>
      <c r="AY1687" s="48">
        <f t="shared" si="522"/>
        <v>30045</v>
      </c>
      <c r="BA1687" s="7" t="s">
        <v>2971</v>
      </c>
    </row>
    <row r="1688" spans="1:53" hidden="1" outlineLevel="1" x14ac:dyDescent="0.2">
      <c r="A1688" t="s">
        <v>755</v>
      </c>
      <c r="B1688" t="s">
        <v>1011</v>
      </c>
      <c r="C1688" s="25">
        <v>28986</v>
      </c>
      <c r="F1688" s="1">
        <v>18670</v>
      </c>
      <c r="H1688" s="1">
        <v>13472</v>
      </c>
      <c r="I1688" s="1">
        <v>13304</v>
      </c>
      <c r="J1688" s="2" t="str">
        <f t="shared" si="530"/>
        <v/>
      </c>
      <c r="K1688" s="2">
        <f t="shared" si="531"/>
        <v>0.71258703802892343</v>
      </c>
      <c r="L1688" s="10" t="str">
        <f t="shared" si="529"/>
        <v/>
      </c>
      <c r="M1688" s="9" t="str">
        <f t="shared" si="536"/>
        <v/>
      </c>
      <c r="N1688" s="8" t="str">
        <f t="shared" si="537"/>
        <v/>
      </c>
      <c r="O1688" s="2" t="str">
        <f t="shared" si="532"/>
        <v>-</v>
      </c>
      <c r="P1688" s="2" t="str">
        <f t="shared" si="533"/>
        <v>-</v>
      </c>
      <c r="Q1688" s="2" t="str">
        <f t="shared" si="534"/>
        <v>-</v>
      </c>
      <c r="R1688" s="2" t="str">
        <f t="shared" si="535"/>
        <v>-</v>
      </c>
      <c r="AS1688" t="s">
        <v>755</v>
      </c>
      <c r="AT1688" t="s">
        <v>1011</v>
      </c>
      <c r="AW1688" s="42">
        <v>30</v>
      </c>
      <c r="AX1688" s="44">
        <v>47</v>
      </c>
      <c r="AY1688" s="48">
        <f t="shared" si="522"/>
        <v>30047</v>
      </c>
      <c r="BA1688" s="7" t="s">
        <v>2971</v>
      </c>
    </row>
    <row r="1689" spans="1:53" hidden="1" outlineLevel="1" x14ac:dyDescent="0.2">
      <c r="A1689" t="s">
        <v>515</v>
      </c>
      <c r="B1689" t="s">
        <v>1011</v>
      </c>
      <c r="C1689" s="25">
        <v>64876</v>
      </c>
      <c r="F1689" s="1">
        <v>45801</v>
      </c>
      <c r="H1689" s="1">
        <v>33878</v>
      </c>
      <c r="I1689" s="1">
        <v>33318</v>
      </c>
      <c r="J1689" s="2" t="str">
        <f t="shared" si="530"/>
        <v/>
      </c>
      <c r="K1689" s="2">
        <f t="shared" si="531"/>
        <v>0.72745136569070545</v>
      </c>
      <c r="L1689" s="10" t="str">
        <f t="shared" si="529"/>
        <v/>
      </c>
      <c r="M1689" s="9" t="str">
        <f t="shared" si="536"/>
        <v/>
      </c>
      <c r="N1689" s="8" t="str">
        <f t="shared" si="537"/>
        <v/>
      </c>
      <c r="O1689" s="2" t="str">
        <f t="shared" si="532"/>
        <v>-</v>
      </c>
      <c r="P1689" s="2" t="str">
        <f t="shared" si="533"/>
        <v>-</v>
      </c>
      <c r="Q1689" s="2" t="str">
        <f t="shared" si="534"/>
        <v>-</v>
      </c>
      <c r="R1689" s="2" t="str">
        <f t="shared" si="535"/>
        <v>-</v>
      </c>
      <c r="AS1689" t="s">
        <v>515</v>
      </c>
      <c r="AT1689" t="s">
        <v>1011</v>
      </c>
      <c r="AW1689" s="42">
        <v>30</v>
      </c>
      <c r="AX1689" s="44">
        <v>49</v>
      </c>
      <c r="AY1689" s="48">
        <f t="shared" si="522"/>
        <v>30049</v>
      </c>
      <c r="BA1689" s="7" t="s">
        <v>2971</v>
      </c>
    </row>
    <row r="1690" spans="1:53" hidden="1" outlineLevel="1" x14ac:dyDescent="0.2">
      <c r="A1690" t="s">
        <v>297</v>
      </c>
      <c r="B1690" t="s">
        <v>1011</v>
      </c>
      <c r="C1690" s="25">
        <v>2392</v>
      </c>
      <c r="F1690" s="1">
        <v>1246</v>
      </c>
      <c r="H1690" s="1">
        <v>1017</v>
      </c>
      <c r="I1690" s="1">
        <v>998</v>
      </c>
      <c r="J1690" s="2" t="str">
        <f t="shared" si="530"/>
        <v/>
      </c>
      <c r="K1690" s="2">
        <f t="shared" si="531"/>
        <v>0.8009630818619583</v>
      </c>
      <c r="L1690" s="10" t="str">
        <f t="shared" si="529"/>
        <v/>
      </c>
      <c r="M1690" s="9" t="str">
        <f t="shared" si="536"/>
        <v/>
      </c>
      <c r="N1690" s="8" t="str">
        <f t="shared" si="537"/>
        <v/>
      </c>
      <c r="O1690" s="2" t="str">
        <f t="shared" si="532"/>
        <v>-</v>
      </c>
      <c r="P1690" s="2" t="str">
        <f t="shared" si="533"/>
        <v>-</v>
      </c>
      <c r="Q1690" s="2" t="str">
        <f t="shared" si="534"/>
        <v>-</v>
      </c>
      <c r="R1690" s="2" t="str">
        <f t="shared" si="535"/>
        <v>-</v>
      </c>
      <c r="AS1690" t="s">
        <v>297</v>
      </c>
      <c r="AT1690" t="s">
        <v>1011</v>
      </c>
      <c r="AW1690" s="42">
        <v>30</v>
      </c>
      <c r="AX1690" s="44">
        <v>51</v>
      </c>
      <c r="AY1690" s="48">
        <f t="shared" si="522"/>
        <v>30051</v>
      </c>
      <c r="BA1690" s="7" t="s">
        <v>2971</v>
      </c>
    </row>
    <row r="1691" spans="1:53" hidden="1" outlineLevel="1" x14ac:dyDescent="0.2">
      <c r="A1691" t="s">
        <v>1492</v>
      </c>
      <c r="B1691" t="s">
        <v>1011</v>
      </c>
      <c r="C1691" s="25">
        <v>19491</v>
      </c>
      <c r="F1691" s="1">
        <v>12494</v>
      </c>
      <c r="H1691" s="1">
        <v>9058</v>
      </c>
      <c r="I1691" s="1">
        <v>8890</v>
      </c>
      <c r="J1691" s="2" t="str">
        <f t="shared" si="530"/>
        <v/>
      </c>
      <c r="K1691" s="2">
        <f t="shared" si="531"/>
        <v>0.7115415399391708</v>
      </c>
      <c r="L1691" s="10" t="str">
        <f t="shared" si="529"/>
        <v/>
      </c>
      <c r="M1691" s="9" t="str">
        <f t="shared" si="536"/>
        <v/>
      </c>
      <c r="N1691" s="8" t="str">
        <f t="shared" si="537"/>
        <v/>
      </c>
      <c r="O1691" s="2" t="str">
        <f t="shared" si="532"/>
        <v>-</v>
      </c>
      <c r="P1691" s="2" t="str">
        <f t="shared" si="533"/>
        <v>-</v>
      </c>
      <c r="Q1691" s="2" t="str">
        <f t="shared" si="534"/>
        <v>-</v>
      </c>
      <c r="R1691" s="2" t="str">
        <f t="shared" si="535"/>
        <v>-</v>
      </c>
      <c r="AS1691" t="s">
        <v>1492</v>
      </c>
      <c r="AT1691" t="s">
        <v>1011</v>
      </c>
      <c r="AW1691" s="42">
        <v>30</v>
      </c>
      <c r="AX1691" s="44">
        <v>53</v>
      </c>
      <c r="AY1691" s="48">
        <f t="shared" si="522"/>
        <v>30053</v>
      </c>
      <c r="BA1691" s="7" t="s">
        <v>2971</v>
      </c>
    </row>
    <row r="1692" spans="1:53" hidden="1" outlineLevel="1" x14ac:dyDescent="0.2">
      <c r="A1692" t="s">
        <v>1152</v>
      </c>
      <c r="B1692" t="s">
        <v>1011</v>
      </c>
      <c r="C1692" s="25">
        <v>1701</v>
      </c>
      <c r="F1692" s="1">
        <v>1239</v>
      </c>
      <c r="H1692" s="1">
        <v>1018</v>
      </c>
      <c r="I1692" s="1">
        <v>993</v>
      </c>
      <c r="J1692" s="2" t="str">
        <f t="shared" si="530"/>
        <v/>
      </c>
      <c r="K1692" s="2">
        <f t="shared" si="531"/>
        <v>0.801452784503632</v>
      </c>
      <c r="L1692" s="10" t="str">
        <f t="shared" si="529"/>
        <v/>
      </c>
      <c r="M1692" s="9" t="str">
        <f t="shared" si="536"/>
        <v/>
      </c>
      <c r="N1692" s="8" t="str">
        <f t="shared" si="537"/>
        <v/>
      </c>
      <c r="O1692" s="2" t="str">
        <f t="shared" si="532"/>
        <v>-</v>
      </c>
      <c r="P1692" s="2" t="str">
        <f t="shared" si="533"/>
        <v>-</v>
      </c>
      <c r="Q1692" s="2" t="str">
        <f t="shared" si="534"/>
        <v>-</v>
      </c>
      <c r="R1692" s="2" t="str">
        <f t="shared" si="535"/>
        <v>-</v>
      </c>
      <c r="AS1692" t="s">
        <v>1152</v>
      </c>
      <c r="AT1692" t="s">
        <v>1011</v>
      </c>
      <c r="AW1692" s="42">
        <v>30</v>
      </c>
      <c r="AX1692" s="44">
        <v>55</v>
      </c>
      <c r="AY1692" s="48">
        <f t="shared" si="522"/>
        <v>30055</v>
      </c>
      <c r="BA1692" s="7" t="s">
        <v>2971</v>
      </c>
    </row>
    <row r="1693" spans="1:53" hidden="1" outlineLevel="1" x14ac:dyDescent="0.2">
      <c r="A1693" t="s">
        <v>1542</v>
      </c>
      <c r="B1693" t="s">
        <v>1011</v>
      </c>
      <c r="C1693" s="25">
        <v>7733</v>
      </c>
      <c r="F1693" s="1">
        <v>5671</v>
      </c>
      <c r="H1693" s="1">
        <v>4606</v>
      </c>
      <c r="I1693" s="1">
        <v>4532</v>
      </c>
      <c r="J1693" s="2" t="str">
        <f t="shared" si="530"/>
        <v/>
      </c>
      <c r="K1693" s="2">
        <f t="shared" si="531"/>
        <v>0.79915358843237527</v>
      </c>
      <c r="L1693" s="10" t="str">
        <f t="shared" si="529"/>
        <v/>
      </c>
      <c r="M1693" s="9" t="str">
        <f t="shared" si="536"/>
        <v/>
      </c>
      <c r="N1693" s="8" t="str">
        <f t="shared" si="537"/>
        <v/>
      </c>
      <c r="O1693" s="2" t="str">
        <f t="shared" si="532"/>
        <v>-</v>
      </c>
      <c r="P1693" s="2" t="str">
        <f t="shared" si="533"/>
        <v>-</v>
      </c>
      <c r="Q1693" s="2" t="str">
        <f t="shared" si="534"/>
        <v>-</v>
      </c>
      <c r="R1693" s="2" t="str">
        <f t="shared" si="535"/>
        <v>-</v>
      </c>
      <c r="AS1693" t="s">
        <v>1542</v>
      </c>
      <c r="AT1693" t="s">
        <v>1011</v>
      </c>
      <c r="AW1693" s="42">
        <v>30</v>
      </c>
      <c r="AX1693" s="44">
        <v>57</v>
      </c>
      <c r="AY1693" s="48">
        <f t="shared" si="522"/>
        <v>30057</v>
      </c>
      <c r="BA1693" s="7" t="s">
        <v>2971</v>
      </c>
    </row>
    <row r="1694" spans="1:53" hidden="1" outlineLevel="1" x14ac:dyDescent="0.2">
      <c r="A1694" t="s">
        <v>570</v>
      </c>
      <c r="B1694" t="s">
        <v>1011</v>
      </c>
      <c r="C1694" s="25">
        <v>1924</v>
      </c>
      <c r="F1694" s="1">
        <v>1442</v>
      </c>
      <c r="H1694" s="1">
        <v>994</v>
      </c>
      <c r="I1694" s="1">
        <v>972</v>
      </c>
      <c r="J1694" s="2" t="str">
        <f t="shared" si="530"/>
        <v/>
      </c>
      <c r="K1694" s="2">
        <f t="shared" si="531"/>
        <v>0.67406380027739254</v>
      </c>
      <c r="L1694" s="10" t="str">
        <f t="shared" si="529"/>
        <v/>
      </c>
      <c r="M1694" s="9" t="str">
        <f t="shared" si="536"/>
        <v/>
      </c>
      <c r="N1694" s="8" t="str">
        <f t="shared" si="537"/>
        <v/>
      </c>
      <c r="O1694" s="2" t="str">
        <f t="shared" si="532"/>
        <v>-</v>
      </c>
      <c r="P1694" s="2" t="str">
        <f t="shared" si="533"/>
        <v>-</v>
      </c>
      <c r="Q1694" s="2" t="str">
        <f t="shared" si="534"/>
        <v>-</v>
      </c>
      <c r="R1694" s="2" t="str">
        <f t="shared" si="535"/>
        <v>-</v>
      </c>
      <c r="AS1694" t="s">
        <v>570</v>
      </c>
      <c r="AT1694" t="s">
        <v>1011</v>
      </c>
      <c r="AW1694" s="42">
        <v>30</v>
      </c>
      <c r="AX1694" s="44">
        <v>59</v>
      </c>
      <c r="AY1694" s="48">
        <f t="shared" si="522"/>
        <v>30059</v>
      </c>
      <c r="BA1694" s="7" t="s">
        <v>2971</v>
      </c>
    </row>
    <row r="1695" spans="1:53" hidden="1" outlineLevel="1" x14ac:dyDescent="0.2">
      <c r="A1695" t="s">
        <v>1751</v>
      </c>
      <c r="B1695" t="s">
        <v>1011</v>
      </c>
      <c r="C1695" s="25">
        <v>4167</v>
      </c>
      <c r="F1695" s="1">
        <v>3022</v>
      </c>
      <c r="H1695" s="1">
        <v>2060</v>
      </c>
      <c r="I1695" s="1">
        <v>2021</v>
      </c>
      <c r="J1695" s="2" t="str">
        <f t="shared" si="530"/>
        <v/>
      </c>
      <c r="K1695" s="2">
        <f t="shared" si="531"/>
        <v>0.66876240900066186</v>
      </c>
      <c r="L1695" s="10" t="str">
        <f t="shared" si="529"/>
        <v/>
      </c>
      <c r="M1695" s="9" t="str">
        <f t="shared" si="536"/>
        <v/>
      </c>
      <c r="N1695" s="8" t="str">
        <f t="shared" si="537"/>
        <v/>
      </c>
      <c r="O1695" s="2" t="str">
        <f t="shared" si="532"/>
        <v>-</v>
      </c>
      <c r="P1695" s="2" t="str">
        <f t="shared" si="533"/>
        <v>-</v>
      </c>
      <c r="Q1695" s="2" t="str">
        <f t="shared" si="534"/>
        <v>-</v>
      </c>
      <c r="R1695" s="2" t="str">
        <f t="shared" si="535"/>
        <v>-</v>
      </c>
      <c r="AS1695" t="s">
        <v>1751</v>
      </c>
      <c r="AT1695" t="s">
        <v>1011</v>
      </c>
      <c r="AW1695" s="42">
        <v>30</v>
      </c>
      <c r="AX1695" s="44">
        <v>61</v>
      </c>
      <c r="AY1695" s="48">
        <f t="shared" si="522"/>
        <v>30061</v>
      </c>
      <c r="BA1695" s="7" t="s">
        <v>2971</v>
      </c>
    </row>
    <row r="1696" spans="1:53" hidden="1" outlineLevel="1" x14ac:dyDescent="0.2">
      <c r="A1696" t="s">
        <v>2380</v>
      </c>
      <c r="B1696" t="s">
        <v>1011</v>
      </c>
      <c r="C1696" s="25">
        <v>110977</v>
      </c>
      <c r="F1696" s="1">
        <v>83431</v>
      </c>
      <c r="H1696" s="1">
        <v>58313</v>
      </c>
      <c r="I1696" s="1">
        <v>57232</v>
      </c>
      <c r="J1696" s="2" t="str">
        <f t="shared" si="530"/>
        <v/>
      </c>
      <c r="K1696" s="2">
        <f t="shared" si="531"/>
        <v>0.68598003140319541</v>
      </c>
      <c r="L1696" s="10" t="str">
        <f t="shared" si="529"/>
        <v/>
      </c>
      <c r="M1696" s="9" t="str">
        <f t="shared" si="536"/>
        <v/>
      </c>
      <c r="N1696" s="8" t="str">
        <f t="shared" si="537"/>
        <v/>
      </c>
      <c r="O1696" s="2" t="str">
        <f t="shared" si="532"/>
        <v>-</v>
      </c>
      <c r="P1696" s="2" t="str">
        <f t="shared" si="533"/>
        <v>-</v>
      </c>
      <c r="Q1696" s="2" t="str">
        <f t="shared" si="534"/>
        <v>-</v>
      </c>
      <c r="R1696" s="2" t="str">
        <f t="shared" si="535"/>
        <v>-</v>
      </c>
      <c r="AS1696" t="s">
        <v>2380</v>
      </c>
      <c r="AT1696" t="s">
        <v>1011</v>
      </c>
      <c r="AW1696" s="42">
        <v>30</v>
      </c>
      <c r="AX1696" s="44">
        <v>63</v>
      </c>
      <c r="AY1696" s="48">
        <f t="shared" si="522"/>
        <v>30063</v>
      </c>
      <c r="BA1696" s="7" t="s">
        <v>2971</v>
      </c>
    </row>
    <row r="1697" spans="1:53" hidden="1" outlineLevel="1" x14ac:dyDescent="0.2">
      <c r="A1697" t="s">
        <v>1797</v>
      </c>
      <c r="B1697" t="s">
        <v>1011</v>
      </c>
      <c r="C1697" s="25">
        <v>4665</v>
      </c>
      <c r="F1697" s="1">
        <v>3097</v>
      </c>
      <c r="H1697" s="1">
        <v>2422</v>
      </c>
      <c r="I1697" s="1">
        <v>2407</v>
      </c>
      <c r="J1697" s="2" t="str">
        <f t="shared" ref="J1697:J1721" si="538">IF(D1697&gt;0,I1697/D1697,"")</f>
        <v/>
      </c>
      <c r="K1697" s="2">
        <f t="shared" ref="K1697:K1721" si="539">IF(F1697&gt;0,I1697/F1697,"")</f>
        <v>0.77720374556021954</v>
      </c>
      <c r="L1697" s="10" t="str">
        <f t="shared" si="529"/>
        <v/>
      </c>
      <c r="M1697" s="9" t="str">
        <f t="shared" si="536"/>
        <v/>
      </c>
      <c r="N1697" s="8" t="str">
        <f t="shared" si="537"/>
        <v/>
      </c>
      <c r="O1697" s="2" t="str">
        <f t="shared" ref="O1697:O1721" si="540">IF(SUM($S1697:$AO1697)=0,"-",S1697/SUM($S1697:$AO1697))</f>
        <v>-</v>
      </c>
      <c r="P1697" s="2" t="str">
        <f t="shared" ref="P1697:P1721" si="541">IF(SUM($S1697:$AO1697)=0,"-",T1697/SUM($S1697:$AO1697))</f>
        <v>-</v>
      </c>
      <c r="Q1697" s="2" t="str">
        <f t="shared" ref="Q1697:Q1721" si="542">IF(SUM($S1697:$AO1697)=0,"-",U1697/SUM($S1697:$AO1697))</f>
        <v>-</v>
      </c>
      <c r="R1697" s="2" t="str">
        <f t="shared" ref="R1697:R1721" si="543">IF(SUM($S1697:$AO1697)=0,"-",(1-O1697-P1697-Q1697))</f>
        <v>-</v>
      </c>
      <c r="AS1697" t="s">
        <v>1797</v>
      </c>
      <c r="AT1697" t="s">
        <v>1011</v>
      </c>
      <c r="AW1697" s="42">
        <v>30</v>
      </c>
      <c r="AX1697" s="44">
        <v>65</v>
      </c>
      <c r="AY1697" s="48">
        <f t="shared" si="522"/>
        <v>30065</v>
      </c>
      <c r="BA1697" s="7" t="s">
        <v>2971</v>
      </c>
    </row>
    <row r="1698" spans="1:53" hidden="1" outlineLevel="1" x14ac:dyDescent="0.2">
      <c r="A1698" t="s">
        <v>2616</v>
      </c>
      <c r="B1698" t="s">
        <v>1011</v>
      </c>
      <c r="C1698" s="25">
        <v>15567</v>
      </c>
      <c r="F1698" s="1">
        <v>11822</v>
      </c>
      <c r="H1698" s="1">
        <v>8950</v>
      </c>
      <c r="I1698" s="1">
        <v>8768</v>
      </c>
      <c r="J1698" s="2" t="str">
        <f t="shared" si="538"/>
        <v/>
      </c>
      <c r="K1698" s="2">
        <f t="shared" si="539"/>
        <v>0.7416680764676028</v>
      </c>
      <c r="L1698" s="10" t="str">
        <f t="shared" si="529"/>
        <v/>
      </c>
      <c r="M1698" s="9" t="str">
        <f t="shared" si="536"/>
        <v/>
      </c>
      <c r="N1698" s="8" t="str">
        <f t="shared" si="537"/>
        <v/>
      </c>
      <c r="O1698" s="2" t="str">
        <f t="shared" si="540"/>
        <v>-</v>
      </c>
      <c r="P1698" s="2" t="str">
        <f t="shared" si="541"/>
        <v>-</v>
      </c>
      <c r="Q1698" s="2" t="str">
        <f t="shared" si="542"/>
        <v>-</v>
      </c>
      <c r="R1698" s="2" t="str">
        <f t="shared" si="543"/>
        <v>-</v>
      </c>
      <c r="AS1698" t="s">
        <v>2616</v>
      </c>
      <c r="AT1698" t="s">
        <v>1011</v>
      </c>
      <c r="AW1698" s="42">
        <v>30</v>
      </c>
      <c r="AX1698" s="44">
        <v>67</v>
      </c>
      <c r="AY1698" s="48">
        <f t="shared" si="522"/>
        <v>30067</v>
      </c>
      <c r="BA1698" s="7" t="s">
        <v>2971</v>
      </c>
    </row>
    <row r="1699" spans="1:53" hidden="1" outlineLevel="1" x14ac:dyDescent="0.2">
      <c r="A1699" t="s">
        <v>544</v>
      </c>
      <c r="B1699" t="s">
        <v>1011</v>
      </c>
      <c r="C1699" s="25">
        <v>511</v>
      </c>
      <c r="F1699" s="1">
        <v>387</v>
      </c>
      <c r="H1699" s="1">
        <v>304</v>
      </c>
      <c r="I1699" s="1">
        <v>298</v>
      </c>
      <c r="J1699" s="2" t="str">
        <f t="shared" si="538"/>
        <v/>
      </c>
      <c r="K1699" s="2">
        <f t="shared" si="539"/>
        <v>0.77002583979328165</v>
      </c>
      <c r="L1699" s="10" t="str">
        <f t="shared" si="529"/>
        <v/>
      </c>
      <c r="M1699" s="9" t="str">
        <f t="shared" si="536"/>
        <v/>
      </c>
      <c r="N1699" s="8" t="str">
        <f t="shared" si="537"/>
        <v/>
      </c>
      <c r="O1699" s="2" t="str">
        <f t="shared" si="540"/>
        <v>-</v>
      </c>
      <c r="P1699" s="2" t="str">
        <f t="shared" si="541"/>
        <v>-</v>
      </c>
      <c r="Q1699" s="2" t="str">
        <f t="shared" si="542"/>
        <v>-</v>
      </c>
      <c r="R1699" s="2" t="str">
        <f t="shared" si="543"/>
        <v>-</v>
      </c>
      <c r="AS1699" t="s">
        <v>544</v>
      </c>
      <c r="AT1699" t="s">
        <v>1011</v>
      </c>
      <c r="AW1699" s="42">
        <v>30</v>
      </c>
      <c r="AX1699" s="44">
        <v>69</v>
      </c>
      <c r="AY1699" s="48">
        <f t="shared" si="522"/>
        <v>30069</v>
      </c>
      <c r="BA1699" s="7" t="s">
        <v>2971</v>
      </c>
    </row>
    <row r="1700" spans="1:53" hidden="1" outlineLevel="1" x14ac:dyDescent="0.2">
      <c r="A1700" t="s">
        <v>2330</v>
      </c>
      <c r="B1700" t="s">
        <v>1011</v>
      </c>
      <c r="C1700" s="25">
        <v>4128</v>
      </c>
      <c r="F1700" s="1">
        <v>2792</v>
      </c>
      <c r="H1700" s="1">
        <v>2274</v>
      </c>
      <c r="I1700" s="1">
        <v>2228</v>
      </c>
      <c r="J1700" s="2" t="str">
        <f t="shared" si="538"/>
        <v/>
      </c>
      <c r="K1700" s="2">
        <f t="shared" si="539"/>
        <v>0.79799426934097417</v>
      </c>
      <c r="L1700" s="10" t="str">
        <f t="shared" si="529"/>
        <v/>
      </c>
      <c r="M1700" s="9" t="str">
        <f t="shared" si="536"/>
        <v/>
      </c>
      <c r="N1700" s="8" t="str">
        <f t="shared" si="537"/>
        <v/>
      </c>
      <c r="O1700" s="2" t="str">
        <f t="shared" si="540"/>
        <v>-</v>
      </c>
      <c r="P1700" s="2" t="str">
        <f t="shared" si="541"/>
        <v>-</v>
      </c>
      <c r="Q1700" s="2" t="str">
        <f t="shared" si="542"/>
        <v>-</v>
      </c>
      <c r="R1700" s="2" t="str">
        <f t="shared" si="543"/>
        <v>-</v>
      </c>
      <c r="AS1700" t="s">
        <v>2330</v>
      </c>
      <c r="AT1700" t="s">
        <v>1011</v>
      </c>
      <c r="AW1700" s="42">
        <v>30</v>
      </c>
      <c r="AX1700" s="44">
        <v>71</v>
      </c>
      <c r="AY1700" s="48">
        <f t="shared" si="522"/>
        <v>30071</v>
      </c>
      <c r="BA1700" s="7" t="s">
        <v>2971</v>
      </c>
    </row>
    <row r="1701" spans="1:53" hidden="1" outlineLevel="1" x14ac:dyDescent="0.2">
      <c r="A1701" t="s">
        <v>110</v>
      </c>
      <c r="B1701" t="s">
        <v>1011</v>
      </c>
      <c r="C1701" s="25">
        <v>6165</v>
      </c>
      <c r="F1701" s="1">
        <v>3642</v>
      </c>
      <c r="H1701" s="1">
        <v>2761</v>
      </c>
      <c r="I1701" s="1">
        <v>2719</v>
      </c>
      <c r="J1701" s="2" t="str">
        <f t="shared" si="538"/>
        <v/>
      </c>
      <c r="K1701" s="2">
        <f t="shared" si="539"/>
        <v>0.7465678198791873</v>
      </c>
      <c r="L1701" s="10" t="str">
        <f t="shared" si="529"/>
        <v/>
      </c>
      <c r="M1701" s="9" t="str">
        <f t="shared" si="536"/>
        <v/>
      </c>
      <c r="N1701" s="8" t="str">
        <f t="shared" si="537"/>
        <v/>
      </c>
      <c r="O1701" s="2" t="str">
        <f t="shared" si="540"/>
        <v>-</v>
      </c>
      <c r="P1701" s="2" t="str">
        <f t="shared" si="541"/>
        <v>-</v>
      </c>
      <c r="Q1701" s="2" t="str">
        <f t="shared" si="542"/>
        <v>-</v>
      </c>
      <c r="R1701" s="2" t="str">
        <f t="shared" si="543"/>
        <v>-</v>
      </c>
      <c r="AS1701" t="s">
        <v>110</v>
      </c>
      <c r="AT1701" t="s">
        <v>1011</v>
      </c>
      <c r="AW1701" s="42">
        <v>30</v>
      </c>
      <c r="AX1701" s="44">
        <v>73</v>
      </c>
      <c r="AY1701" s="48">
        <f t="shared" si="522"/>
        <v>30073</v>
      </c>
      <c r="BA1701" s="7" t="s">
        <v>2971</v>
      </c>
    </row>
    <row r="1702" spans="1:53" hidden="1" outlineLevel="1" x14ac:dyDescent="0.2">
      <c r="A1702" t="s">
        <v>1800</v>
      </c>
      <c r="B1702" t="s">
        <v>1011</v>
      </c>
      <c r="C1702" s="25">
        <v>1763</v>
      </c>
      <c r="F1702" s="1">
        <v>1312</v>
      </c>
      <c r="H1702" s="1">
        <v>1044</v>
      </c>
      <c r="I1702" s="1">
        <v>1027</v>
      </c>
      <c r="J1702" s="2" t="str">
        <f t="shared" si="538"/>
        <v/>
      </c>
      <c r="K1702" s="2">
        <f t="shared" si="539"/>
        <v>0.78277439024390238</v>
      </c>
      <c r="L1702" s="10" t="str">
        <f t="shared" si="529"/>
        <v/>
      </c>
      <c r="M1702" s="9" t="str">
        <f t="shared" si="536"/>
        <v/>
      </c>
      <c r="N1702" s="8" t="str">
        <f t="shared" si="537"/>
        <v/>
      </c>
      <c r="O1702" s="2" t="str">
        <f t="shared" si="540"/>
        <v>-</v>
      </c>
      <c r="P1702" s="2" t="str">
        <f t="shared" si="541"/>
        <v>-</v>
      </c>
      <c r="Q1702" s="2" t="str">
        <f t="shared" si="542"/>
        <v>-</v>
      </c>
      <c r="R1702" s="2" t="str">
        <f t="shared" si="543"/>
        <v>-</v>
      </c>
      <c r="AS1702" t="s">
        <v>1800</v>
      </c>
      <c r="AT1702" t="s">
        <v>1011</v>
      </c>
      <c r="AW1702" s="42">
        <v>30</v>
      </c>
      <c r="AX1702" s="44">
        <v>75</v>
      </c>
      <c r="AY1702" s="48">
        <f t="shared" si="522"/>
        <v>30075</v>
      </c>
      <c r="BA1702" s="7" t="s">
        <v>2971</v>
      </c>
    </row>
    <row r="1703" spans="1:53" hidden="1" outlineLevel="1" x14ac:dyDescent="0.2">
      <c r="A1703" t="s">
        <v>1825</v>
      </c>
      <c r="B1703" t="s">
        <v>1011</v>
      </c>
      <c r="C1703" s="25">
        <v>7096</v>
      </c>
      <c r="F1703" s="1">
        <v>3640</v>
      </c>
      <c r="H1703" s="1">
        <v>2787</v>
      </c>
      <c r="I1703" s="1">
        <v>2777</v>
      </c>
      <c r="J1703" s="2" t="str">
        <f t="shared" si="538"/>
        <v/>
      </c>
      <c r="K1703" s="2">
        <f t="shared" si="539"/>
        <v>0.76291208791208787</v>
      </c>
      <c r="L1703" s="10" t="str">
        <f t="shared" si="529"/>
        <v/>
      </c>
      <c r="M1703" s="9" t="str">
        <f t="shared" si="536"/>
        <v/>
      </c>
      <c r="N1703" s="8" t="str">
        <f t="shared" si="537"/>
        <v/>
      </c>
      <c r="O1703" s="2" t="str">
        <f t="shared" si="540"/>
        <v>-</v>
      </c>
      <c r="P1703" s="2" t="str">
        <f t="shared" si="541"/>
        <v>-</v>
      </c>
      <c r="Q1703" s="2" t="str">
        <f t="shared" si="542"/>
        <v>-</v>
      </c>
      <c r="R1703" s="2" t="str">
        <f t="shared" si="543"/>
        <v>-</v>
      </c>
      <c r="AS1703" t="s">
        <v>1825</v>
      </c>
      <c r="AT1703" t="s">
        <v>1011</v>
      </c>
      <c r="AW1703" s="42">
        <v>30</v>
      </c>
      <c r="AX1703" s="44">
        <v>77</v>
      </c>
      <c r="AY1703" s="48">
        <f t="shared" si="522"/>
        <v>30077</v>
      </c>
      <c r="BA1703" s="7" t="s">
        <v>2971</v>
      </c>
    </row>
    <row r="1704" spans="1:53" hidden="1" outlineLevel="1" x14ac:dyDescent="0.2">
      <c r="A1704" t="s">
        <v>1796</v>
      </c>
      <c r="B1704" t="s">
        <v>1011</v>
      </c>
      <c r="C1704" s="25">
        <v>1157</v>
      </c>
      <c r="F1704" s="1">
        <v>882</v>
      </c>
      <c r="H1704" s="1">
        <v>720</v>
      </c>
      <c r="I1704" s="1">
        <v>703</v>
      </c>
      <c r="J1704" s="2" t="str">
        <f t="shared" si="538"/>
        <v/>
      </c>
      <c r="K1704" s="2">
        <f t="shared" si="539"/>
        <v>0.7970521541950113</v>
      </c>
      <c r="L1704" s="10" t="str">
        <f t="shared" si="529"/>
        <v/>
      </c>
      <c r="M1704" s="9" t="str">
        <f t="shared" si="536"/>
        <v/>
      </c>
      <c r="N1704" s="8" t="str">
        <f t="shared" si="537"/>
        <v/>
      </c>
      <c r="O1704" s="2" t="str">
        <f t="shared" si="540"/>
        <v>-</v>
      </c>
      <c r="P1704" s="2" t="str">
        <f t="shared" si="541"/>
        <v>-</v>
      </c>
      <c r="Q1704" s="2" t="str">
        <f t="shared" si="542"/>
        <v>-</v>
      </c>
      <c r="R1704" s="2" t="str">
        <f t="shared" si="543"/>
        <v>-</v>
      </c>
      <c r="AS1704" t="s">
        <v>1796</v>
      </c>
      <c r="AT1704" t="s">
        <v>1011</v>
      </c>
      <c r="AW1704" s="42">
        <v>30</v>
      </c>
      <c r="AX1704" s="44">
        <v>79</v>
      </c>
      <c r="AY1704" s="48">
        <f t="shared" si="522"/>
        <v>30079</v>
      </c>
      <c r="BA1704" s="7" t="s">
        <v>2971</v>
      </c>
    </row>
    <row r="1705" spans="1:53" hidden="1" outlineLevel="1" x14ac:dyDescent="0.2">
      <c r="A1705" t="s">
        <v>1522</v>
      </c>
      <c r="B1705" t="s">
        <v>1011</v>
      </c>
      <c r="C1705" s="25">
        <v>40617</v>
      </c>
      <c r="F1705" s="1">
        <v>29961</v>
      </c>
      <c r="H1705" s="1">
        <v>22505</v>
      </c>
      <c r="I1705" s="1">
        <v>22212</v>
      </c>
      <c r="J1705" s="2" t="str">
        <f t="shared" si="538"/>
        <v/>
      </c>
      <c r="K1705" s="2">
        <f t="shared" si="539"/>
        <v>0.74136377290477617</v>
      </c>
      <c r="L1705" s="10" t="str">
        <f t="shared" si="529"/>
        <v/>
      </c>
      <c r="M1705" s="9" t="str">
        <f t="shared" si="536"/>
        <v/>
      </c>
      <c r="N1705" s="8" t="str">
        <f t="shared" si="537"/>
        <v/>
      </c>
      <c r="O1705" s="2" t="str">
        <f t="shared" si="540"/>
        <v>-</v>
      </c>
      <c r="P1705" s="2" t="str">
        <f t="shared" si="541"/>
        <v>-</v>
      </c>
      <c r="Q1705" s="2" t="str">
        <f t="shared" si="542"/>
        <v>-</v>
      </c>
      <c r="R1705" s="2" t="str">
        <f t="shared" si="543"/>
        <v>-</v>
      </c>
      <c r="AS1705" t="s">
        <v>1522</v>
      </c>
      <c r="AT1705" t="s">
        <v>1011</v>
      </c>
      <c r="AW1705" s="42">
        <v>30</v>
      </c>
      <c r="AX1705" s="44">
        <v>81</v>
      </c>
      <c r="AY1705" s="48">
        <f t="shared" ref="AY1705:AY1768" si="544">1000*AW1705+AX1705</f>
        <v>30081</v>
      </c>
      <c r="BA1705" s="7" t="s">
        <v>2971</v>
      </c>
    </row>
    <row r="1706" spans="1:53" hidden="1" outlineLevel="1" x14ac:dyDescent="0.2">
      <c r="A1706" t="s">
        <v>45</v>
      </c>
      <c r="B1706" t="s">
        <v>1011</v>
      </c>
      <c r="C1706" s="25">
        <v>10810</v>
      </c>
      <c r="F1706" s="1">
        <v>6378</v>
      </c>
      <c r="H1706" s="1">
        <v>4735</v>
      </c>
      <c r="I1706" s="1">
        <v>4648</v>
      </c>
      <c r="J1706" s="2" t="str">
        <f t="shared" si="538"/>
        <v/>
      </c>
      <c r="K1706" s="2">
        <f t="shared" si="539"/>
        <v>0.72875509564126684</v>
      </c>
      <c r="L1706" s="10" t="str">
        <f t="shared" si="529"/>
        <v/>
      </c>
      <c r="M1706" s="9" t="str">
        <f t="shared" si="536"/>
        <v/>
      </c>
      <c r="N1706" s="8" t="str">
        <f t="shared" si="537"/>
        <v/>
      </c>
      <c r="O1706" s="2" t="str">
        <f t="shared" si="540"/>
        <v>-</v>
      </c>
      <c r="P1706" s="2" t="str">
        <f t="shared" si="541"/>
        <v>-</v>
      </c>
      <c r="Q1706" s="2" t="str">
        <f t="shared" si="542"/>
        <v>-</v>
      </c>
      <c r="R1706" s="2" t="str">
        <f t="shared" si="543"/>
        <v>-</v>
      </c>
      <c r="AS1706" t="s">
        <v>45</v>
      </c>
      <c r="AT1706" t="s">
        <v>1011</v>
      </c>
      <c r="AW1706" s="42">
        <v>30</v>
      </c>
      <c r="AX1706" s="44">
        <v>83</v>
      </c>
      <c r="AY1706" s="48">
        <f t="shared" si="544"/>
        <v>30083</v>
      </c>
      <c r="BA1706" s="7" t="s">
        <v>2971</v>
      </c>
    </row>
    <row r="1707" spans="1:53" hidden="1" outlineLevel="1" x14ac:dyDescent="0.2">
      <c r="A1707" t="s">
        <v>526</v>
      </c>
      <c r="B1707" t="s">
        <v>1011</v>
      </c>
      <c r="C1707" s="25">
        <v>10927</v>
      </c>
      <c r="F1707" s="1">
        <v>6207</v>
      </c>
      <c r="H1707" s="1">
        <v>3746</v>
      </c>
      <c r="I1707" s="1">
        <v>3672</v>
      </c>
      <c r="J1707" s="2" t="str">
        <f t="shared" si="538"/>
        <v/>
      </c>
      <c r="K1707" s="2">
        <f t="shared" si="539"/>
        <v>0.59159014016433065</v>
      </c>
      <c r="L1707" s="10" t="str">
        <f t="shared" si="529"/>
        <v/>
      </c>
      <c r="M1707" s="9" t="str">
        <f t="shared" si="536"/>
        <v/>
      </c>
      <c r="N1707" s="8" t="str">
        <f t="shared" si="537"/>
        <v/>
      </c>
      <c r="O1707" s="2" t="str">
        <f t="shared" si="540"/>
        <v>-</v>
      </c>
      <c r="P1707" s="2" t="str">
        <f t="shared" si="541"/>
        <v>-</v>
      </c>
      <c r="Q1707" s="2" t="str">
        <f t="shared" si="542"/>
        <v>-</v>
      </c>
      <c r="R1707" s="2" t="str">
        <f t="shared" si="543"/>
        <v>-</v>
      </c>
      <c r="AS1707" t="s">
        <v>526</v>
      </c>
      <c r="AT1707" t="s">
        <v>1011</v>
      </c>
      <c r="AW1707" s="42">
        <v>30</v>
      </c>
      <c r="AX1707" s="44">
        <v>85</v>
      </c>
      <c r="AY1707" s="48">
        <f t="shared" si="544"/>
        <v>30085</v>
      </c>
      <c r="BA1707" s="7" t="s">
        <v>2971</v>
      </c>
    </row>
    <row r="1708" spans="1:53" hidden="1" outlineLevel="1" x14ac:dyDescent="0.2">
      <c r="A1708" t="s">
        <v>2077</v>
      </c>
      <c r="B1708" t="s">
        <v>1011</v>
      </c>
      <c r="C1708" s="25">
        <v>9396</v>
      </c>
      <c r="F1708" s="1">
        <v>5113</v>
      </c>
      <c r="H1708" s="1">
        <v>3580</v>
      </c>
      <c r="I1708" s="1">
        <v>3523</v>
      </c>
      <c r="J1708" s="2" t="str">
        <f t="shared" si="538"/>
        <v/>
      </c>
      <c r="K1708" s="2">
        <f t="shared" si="539"/>
        <v>0.68902796792489729</v>
      </c>
      <c r="L1708" s="10" t="str">
        <f t="shared" si="529"/>
        <v/>
      </c>
      <c r="M1708" s="9" t="str">
        <f t="shared" si="536"/>
        <v/>
      </c>
      <c r="N1708" s="8" t="str">
        <f t="shared" si="537"/>
        <v/>
      </c>
      <c r="O1708" s="2" t="str">
        <f t="shared" si="540"/>
        <v>-</v>
      </c>
      <c r="P1708" s="2" t="str">
        <f t="shared" si="541"/>
        <v>-</v>
      </c>
      <c r="Q1708" s="2" t="str">
        <f t="shared" si="542"/>
        <v>-</v>
      </c>
      <c r="R1708" s="2" t="str">
        <f t="shared" si="543"/>
        <v>-</v>
      </c>
      <c r="AS1708" t="s">
        <v>2077</v>
      </c>
      <c r="AT1708" t="s">
        <v>1011</v>
      </c>
      <c r="AW1708" s="42">
        <v>30</v>
      </c>
      <c r="AX1708" s="44">
        <v>87</v>
      </c>
      <c r="AY1708" s="48">
        <f t="shared" si="544"/>
        <v>30087</v>
      </c>
      <c r="BA1708" s="7" t="s">
        <v>2971</v>
      </c>
    </row>
    <row r="1709" spans="1:53" hidden="1" outlineLevel="1" x14ac:dyDescent="0.2">
      <c r="A1709" t="s">
        <v>812</v>
      </c>
      <c r="B1709" t="s">
        <v>1011</v>
      </c>
      <c r="C1709" s="25">
        <v>11408</v>
      </c>
      <c r="F1709" s="1">
        <v>8338</v>
      </c>
      <c r="H1709" s="1">
        <v>6040</v>
      </c>
      <c r="I1709" s="1">
        <v>5901</v>
      </c>
      <c r="J1709" s="2" t="str">
        <f t="shared" si="538"/>
        <v/>
      </c>
      <c r="K1709" s="2">
        <f t="shared" si="539"/>
        <v>0.70772367474214437</v>
      </c>
      <c r="L1709" s="10" t="str">
        <f t="shared" si="529"/>
        <v/>
      </c>
      <c r="M1709" s="9" t="str">
        <f t="shared" si="536"/>
        <v/>
      </c>
      <c r="N1709" s="8" t="str">
        <f t="shared" si="537"/>
        <v/>
      </c>
      <c r="O1709" s="2" t="str">
        <f t="shared" si="540"/>
        <v>-</v>
      </c>
      <c r="P1709" s="2" t="str">
        <f t="shared" si="541"/>
        <v>-</v>
      </c>
      <c r="Q1709" s="2" t="str">
        <f t="shared" si="542"/>
        <v>-</v>
      </c>
      <c r="R1709" s="2" t="str">
        <f t="shared" si="543"/>
        <v>-</v>
      </c>
      <c r="AS1709" t="s">
        <v>812</v>
      </c>
      <c r="AT1709" t="s">
        <v>1011</v>
      </c>
      <c r="AW1709" s="42">
        <v>30</v>
      </c>
      <c r="AX1709" s="44">
        <v>89</v>
      </c>
      <c r="AY1709" s="48">
        <f t="shared" si="544"/>
        <v>30089</v>
      </c>
      <c r="BA1709" s="7" t="s">
        <v>2971</v>
      </c>
    </row>
    <row r="1710" spans="1:53" hidden="1" outlineLevel="1" x14ac:dyDescent="0.2">
      <c r="A1710" t="s">
        <v>285</v>
      </c>
      <c r="B1710" t="s">
        <v>1011</v>
      </c>
      <c r="C1710" s="25">
        <v>3580</v>
      </c>
      <c r="F1710" s="1">
        <v>2501</v>
      </c>
      <c r="H1710" s="1">
        <v>1982</v>
      </c>
      <c r="I1710" s="1">
        <v>1928</v>
      </c>
      <c r="J1710" s="2" t="str">
        <f t="shared" si="538"/>
        <v/>
      </c>
      <c r="K1710" s="2">
        <f t="shared" si="539"/>
        <v>0.77089164334266291</v>
      </c>
      <c r="L1710" s="10" t="str">
        <f t="shared" si="529"/>
        <v/>
      </c>
      <c r="M1710" s="9" t="str">
        <f t="shared" si="536"/>
        <v/>
      </c>
      <c r="N1710" s="8" t="str">
        <f t="shared" si="537"/>
        <v/>
      </c>
      <c r="O1710" s="2" t="str">
        <f t="shared" si="540"/>
        <v>-</v>
      </c>
      <c r="P1710" s="2" t="str">
        <f t="shared" si="541"/>
        <v>-</v>
      </c>
      <c r="Q1710" s="2" t="str">
        <f t="shared" si="542"/>
        <v>-</v>
      </c>
      <c r="R1710" s="2" t="str">
        <f t="shared" si="543"/>
        <v>-</v>
      </c>
      <c r="AS1710" t="s">
        <v>285</v>
      </c>
      <c r="AT1710" t="s">
        <v>1011</v>
      </c>
      <c r="AW1710" s="42">
        <v>30</v>
      </c>
      <c r="AX1710" s="44">
        <v>91</v>
      </c>
      <c r="AY1710" s="48">
        <f t="shared" si="544"/>
        <v>30091</v>
      </c>
      <c r="BA1710" s="7" t="s">
        <v>2971</v>
      </c>
    </row>
    <row r="1711" spans="1:53" hidden="1" outlineLevel="1" x14ac:dyDescent="0.2">
      <c r="A1711" t="s">
        <v>1402</v>
      </c>
      <c r="B1711" t="s">
        <v>1011</v>
      </c>
      <c r="C1711" s="25">
        <v>34403</v>
      </c>
      <c r="F1711" s="1">
        <v>23652</v>
      </c>
      <c r="H1711" s="1">
        <v>17041</v>
      </c>
      <c r="I1711" s="1">
        <v>16756</v>
      </c>
      <c r="J1711" s="2" t="str">
        <f t="shared" si="538"/>
        <v/>
      </c>
      <c r="K1711" s="2">
        <f t="shared" si="539"/>
        <v>0.7084390326399459</v>
      </c>
      <c r="L1711" s="10" t="str">
        <f t="shared" si="529"/>
        <v/>
      </c>
      <c r="M1711" s="9" t="str">
        <f t="shared" si="536"/>
        <v/>
      </c>
      <c r="N1711" s="8" t="str">
        <f t="shared" si="537"/>
        <v/>
      </c>
      <c r="O1711" s="2" t="str">
        <f t="shared" si="540"/>
        <v>-</v>
      </c>
      <c r="P1711" s="2" t="str">
        <f t="shared" si="541"/>
        <v>-</v>
      </c>
      <c r="Q1711" s="2" t="str">
        <f t="shared" si="542"/>
        <v>-</v>
      </c>
      <c r="R1711" s="2" t="str">
        <f t="shared" si="543"/>
        <v>-</v>
      </c>
      <c r="AS1711" t="s">
        <v>1402</v>
      </c>
      <c r="AT1711" t="s">
        <v>1011</v>
      </c>
      <c r="AW1711" s="42">
        <v>30</v>
      </c>
      <c r="AX1711" s="44">
        <v>93</v>
      </c>
      <c r="AY1711" s="48">
        <f t="shared" si="544"/>
        <v>30093</v>
      </c>
      <c r="BA1711" s="7" t="s">
        <v>2971</v>
      </c>
    </row>
    <row r="1712" spans="1:53" hidden="1" outlineLevel="1" x14ac:dyDescent="0.2">
      <c r="A1712" t="s">
        <v>1010</v>
      </c>
      <c r="B1712" t="s">
        <v>1011</v>
      </c>
      <c r="C1712" s="25">
        <v>9195</v>
      </c>
      <c r="F1712" s="1">
        <v>5926</v>
      </c>
      <c r="H1712" s="1">
        <v>4758</v>
      </c>
      <c r="I1712" s="1">
        <v>4702</v>
      </c>
      <c r="J1712" s="2" t="str">
        <f t="shared" si="538"/>
        <v/>
      </c>
      <c r="K1712" s="2">
        <f t="shared" si="539"/>
        <v>0.79345258184272693</v>
      </c>
      <c r="L1712" s="10" t="str">
        <f t="shared" si="529"/>
        <v/>
      </c>
      <c r="M1712" s="9" t="str">
        <f t="shared" si="536"/>
        <v/>
      </c>
      <c r="N1712" s="8" t="str">
        <f t="shared" si="537"/>
        <v/>
      </c>
      <c r="O1712" s="2" t="str">
        <f t="shared" si="540"/>
        <v>-</v>
      </c>
      <c r="P1712" s="2" t="str">
        <f t="shared" si="541"/>
        <v>-</v>
      </c>
      <c r="Q1712" s="2" t="str">
        <f t="shared" si="542"/>
        <v>-</v>
      </c>
      <c r="R1712" s="2" t="str">
        <f t="shared" si="543"/>
        <v>-</v>
      </c>
      <c r="AS1712" t="s">
        <v>1010</v>
      </c>
      <c r="AT1712" t="s">
        <v>1011</v>
      </c>
      <c r="AW1712" s="42">
        <v>30</v>
      </c>
      <c r="AX1712" s="44">
        <v>95</v>
      </c>
      <c r="AY1712" s="48">
        <f t="shared" si="544"/>
        <v>30095</v>
      </c>
      <c r="BA1712" s="7" t="s">
        <v>2971</v>
      </c>
    </row>
    <row r="1713" spans="1:67" hidden="1" outlineLevel="1" x14ac:dyDescent="0.2">
      <c r="A1713" t="s">
        <v>1241</v>
      </c>
      <c r="B1713" t="s">
        <v>1011</v>
      </c>
      <c r="C1713" s="25">
        <v>3605</v>
      </c>
      <c r="F1713" s="1">
        <v>2732</v>
      </c>
      <c r="H1713" s="1">
        <v>2160</v>
      </c>
      <c r="I1713" s="1">
        <v>2117</v>
      </c>
      <c r="J1713" s="2" t="str">
        <f t="shared" si="538"/>
        <v/>
      </c>
      <c r="K1713" s="2">
        <f t="shared" si="539"/>
        <v>0.77489019033674966</v>
      </c>
      <c r="L1713" s="10" t="str">
        <f t="shared" ref="L1713:L1776" si="545">IF(S1713&gt;0,RANK(S1713,$S1713:$AP1713),"")</f>
        <v/>
      </c>
      <c r="M1713" s="9" t="str">
        <f t="shared" si="536"/>
        <v/>
      </c>
      <c r="N1713" s="8" t="str">
        <f t="shared" si="537"/>
        <v/>
      </c>
      <c r="O1713" s="2" t="str">
        <f t="shared" si="540"/>
        <v>-</v>
      </c>
      <c r="P1713" s="2" t="str">
        <f t="shared" si="541"/>
        <v>-</v>
      </c>
      <c r="Q1713" s="2" t="str">
        <f t="shared" si="542"/>
        <v>-</v>
      </c>
      <c r="R1713" s="2" t="str">
        <f t="shared" si="543"/>
        <v>-</v>
      </c>
      <c r="AS1713" t="s">
        <v>1241</v>
      </c>
      <c r="AT1713" t="s">
        <v>1011</v>
      </c>
      <c r="AW1713" s="42">
        <v>30</v>
      </c>
      <c r="AX1713" s="44">
        <v>97</v>
      </c>
      <c r="AY1713" s="48">
        <f t="shared" si="544"/>
        <v>30097</v>
      </c>
      <c r="BA1713" s="7" t="s">
        <v>2971</v>
      </c>
    </row>
    <row r="1714" spans="1:67" hidden="1" outlineLevel="1" x14ac:dyDescent="0.2">
      <c r="A1714" t="s">
        <v>2401</v>
      </c>
      <c r="B1714" t="s">
        <v>1011</v>
      </c>
      <c r="C1714" s="25">
        <v>6053</v>
      </c>
      <c r="F1714" s="1">
        <v>3992</v>
      </c>
      <c r="H1714" s="1">
        <v>3332</v>
      </c>
      <c r="I1714" s="1">
        <v>3281</v>
      </c>
      <c r="J1714" s="2" t="str">
        <f t="shared" si="538"/>
        <v/>
      </c>
      <c r="K1714" s="2">
        <f t="shared" si="539"/>
        <v>0.8218937875751503</v>
      </c>
      <c r="L1714" s="10" t="str">
        <f t="shared" si="545"/>
        <v/>
      </c>
      <c r="M1714" s="9" t="str">
        <f t="shared" si="536"/>
        <v/>
      </c>
      <c r="N1714" s="8" t="str">
        <f t="shared" si="537"/>
        <v/>
      </c>
      <c r="O1714" s="2" t="str">
        <f t="shared" si="540"/>
        <v>-</v>
      </c>
      <c r="P1714" s="2" t="str">
        <f t="shared" si="541"/>
        <v>-</v>
      </c>
      <c r="Q1714" s="2" t="str">
        <f t="shared" si="542"/>
        <v>-</v>
      </c>
      <c r="R1714" s="2" t="str">
        <f t="shared" si="543"/>
        <v>-</v>
      </c>
      <c r="AS1714" t="s">
        <v>2401</v>
      </c>
      <c r="AT1714" t="s">
        <v>1011</v>
      </c>
      <c r="AW1714" s="42">
        <v>30</v>
      </c>
      <c r="AX1714" s="44">
        <v>99</v>
      </c>
      <c r="AY1714" s="48">
        <f t="shared" si="544"/>
        <v>30099</v>
      </c>
      <c r="BA1714" s="7" t="s">
        <v>2971</v>
      </c>
    </row>
    <row r="1715" spans="1:67" hidden="1" outlineLevel="1" x14ac:dyDescent="0.2">
      <c r="A1715" t="s">
        <v>717</v>
      </c>
      <c r="B1715" t="s">
        <v>1011</v>
      </c>
      <c r="C1715" s="25">
        <v>5220</v>
      </c>
      <c r="F1715" s="1">
        <v>2764</v>
      </c>
      <c r="H1715" s="1">
        <v>2152</v>
      </c>
      <c r="I1715" s="1">
        <v>2102</v>
      </c>
      <c r="J1715" s="2" t="str">
        <f t="shared" si="538"/>
        <v/>
      </c>
      <c r="K1715" s="2">
        <f t="shared" si="539"/>
        <v>0.76049204052098407</v>
      </c>
      <c r="L1715" s="10" t="str">
        <f t="shared" si="545"/>
        <v/>
      </c>
      <c r="M1715" s="9" t="str">
        <f t="shared" si="536"/>
        <v/>
      </c>
      <c r="N1715" s="8" t="str">
        <f t="shared" si="537"/>
        <v/>
      </c>
      <c r="O1715" s="2" t="str">
        <f t="shared" si="540"/>
        <v>-</v>
      </c>
      <c r="P1715" s="2" t="str">
        <f t="shared" si="541"/>
        <v>-</v>
      </c>
      <c r="Q1715" s="2" t="str">
        <f t="shared" si="542"/>
        <v>-</v>
      </c>
      <c r="R1715" s="2" t="str">
        <f t="shared" si="543"/>
        <v>-</v>
      </c>
      <c r="AS1715" t="s">
        <v>717</v>
      </c>
      <c r="AT1715" t="s">
        <v>1011</v>
      </c>
      <c r="AW1715" s="42">
        <v>30</v>
      </c>
      <c r="AX1715" s="44">
        <v>101</v>
      </c>
      <c r="AY1715" s="48">
        <f t="shared" si="544"/>
        <v>30101</v>
      </c>
      <c r="BA1715" s="7" t="s">
        <v>2971</v>
      </c>
    </row>
    <row r="1716" spans="1:67" hidden="1" outlineLevel="1" x14ac:dyDescent="0.2">
      <c r="A1716" t="s">
        <v>2066</v>
      </c>
      <c r="B1716" t="s">
        <v>1011</v>
      </c>
      <c r="C1716" s="25">
        <v>736</v>
      </c>
      <c r="F1716" s="1">
        <v>582</v>
      </c>
      <c r="H1716" s="1">
        <v>468</v>
      </c>
      <c r="I1716" s="1">
        <v>455</v>
      </c>
      <c r="J1716" s="2" t="str">
        <f t="shared" si="538"/>
        <v/>
      </c>
      <c r="K1716" s="2">
        <f t="shared" si="539"/>
        <v>0.78178694158075601</v>
      </c>
      <c r="L1716" s="10" t="str">
        <f t="shared" si="545"/>
        <v/>
      </c>
      <c r="M1716" s="9" t="str">
        <f t="shared" si="536"/>
        <v/>
      </c>
      <c r="N1716" s="8" t="str">
        <f t="shared" si="537"/>
        <v/>
      </c>
      <c r="O1716" s="2" t="str">
        <f t="shared" si="540"/>
        <v>-</v>
      </c>
      <c r="P1716" s="2" t="str">
        <f t="shared" si="541"/>
        <v>-</v>
      </c>
      <c r="Q1716" s="2" t="str">
        <f t="shared" si="542"/>
        <v>-</v>
      </c>
      <c r="R1716" s="2" t="str">
        <f t="shared" si="543"/>
        <v>-</v>
      </c>
      <c r="AS1716" t="s">
        <v>2066</v>
      </c>
      <c r="AT1716" t="s">
        <v>1011</v>
      </c>
      <c r="AW1716" s="42">
        <v>30</v>
      </c>
      <c r="AX1716" s="44">
        <v>103</v>
      </c>
      <c r="AY1716" s="48">
        <f t="shared" si="544"/>
        <v>30103</v>
      </c>
      <c r="BA1716" s="7" t="s">
        <v>2971</v>
      </c>
    </row>
    <row r="1717" spans="1:67" hidden="1" outlineLevel="1" x14ac:dyDescent="0.2">
      <c r="A1717" t="s">
        <v>842</v>
      </c>
      <c r="B1717" t="s">
        <v>1011</v>
      </c>
      <c r="C1717" s="25">
        <v>7505</v>
      </c>
      <c r="F1717" s="1">
        <v>4790</v>
      </c>
      <c r="H1717" s="1">
        <v>3950</v>
      </c>
      <c r="I1717" s="1">
        <v>3859</v>
      </c>
      <c r="J1717" s="2" t="str">
        <f t="shared" si="538"/>
        <v/>
      </c>
      <c r="K1717" s="2">
        <f t="shared" si="539"/>
        <v>0.80563674321503131</v>
      </c>
      <c r="L1717" s="10" t="str">
        <f t="shared" si="545"/>
        <v/>
      </c>
      <c r="M1717" s="9" t="str">
        <f t="shared" si="536"/>
        <v/>
      </c>
      <c r="N1717" s="8" t="str">
        <f t="shared" si="537"/>
        <v/>
      </c>
      <c r="O1717" s="2" t="str">
        <f t="shared" si="540"/>
        <v>-</v>
      </c>
      <c r="P1717" s="2" t="str">
        <f t="shared" si="541"/>
        <v>-</v>
      </c>
      <c r="Q1717" s="2" t="str">
        <f t="shared" si="542"/>
        <v>-</v>
      </c>
      <c r="R1717" s="2" t="str">
        <f t="shared" si="543"/>
        <v>-</v>
      </c>
      <c r="AS1717" t="s">
        <v>842</v>
      </c>
      <c r="AT1717" t="s">
        <v>1011</v>
      </c>
      <c r="AW1717" s="42">
        <v>30</v>
      </c>
      <c r="AX1717" s="44">
        <v>105</v>
      </c>
      <c r="AY1717" s="48">
        <f t="shared" si="544"/>
        <v>30105</v>
      </c>
      <c r="BA1717" s="7" t="s">
        <v>2971</v>
      </c>
    </row>
    <row r="1718" spans="1:67" hidden="1" outlineLevel="1" x14ac:dyDescent="0.2">
      <c r="A1718" t="s">
        <v>1684</v>
      </c>
      <c r="B1718" t="s">
        <v>1011</v>
      </c>
      <c r="C1718" s="25">
        <v>2104</v>
      </c>
      <c r="F1718" s="1">
        <v>1316</v>
      </c>
      <c r="H1718" s="1">
        <v>1003</v>
      </c>
      <c r="I1718" s="1">
        <v>992</v>
      </c>
      <c r="J1718" s="2" t="str">
        <f t="shared" si="538"/>
        <v/>
      </c>
      <c r="K1718" s="2">
        <f t="shared" si="539"/>
        <v>0.75379939209726443</v>
      </c>
      <c r="L1718" s="10" t="str">
        <f t="shared" si="545"/>
        <v/>
      </c>
      <c r="M1718" s="9" t="str">
        <f t="shared" si="536"/>
        <v/>
      </c>
      <c r="N1718" s="8" t="str">
        <f t="shared" si="537"/>
        <v/>
      </c>
      <c r="O1718" s="2" t="str">
        <f t="shared" si="540"/>
        <v>-</v>
      </c>
      <c r="P1718" s="2" t="str">
        <f t="shared" si="541"/>
        <v>-</v>
      </c>
      <c r="Q1718" s="2" t="str">
        <f t="shared" si="542"/>
        <v>-</v>
      </c>
      <c r="R1718" s="2" t="str">
        <f t="shared" si="543"/>
        <v>-</v>
      </c>
      <c r="AS1718" t="s">
        <v>1684</v>
      </c>
      <c r="AT1718" t="s">
        <v>1011</v>
      </c>
      <c r="AW1718" s="42">
        <v>30</v>
      </c>
      <c r="AX1718" s="44">
        <v>107</v>
      </c>
      <c r="AY1718" s="48">
        <f t="shared" si="544"/>
        <v>30107</v>
      </c>
      <c r="BA1718" s="7" t="s">
        <v>2971</v>
      </c>
    </row>
    <row r="1719" spans="1:67" hidden="1" outlineLevel="1" x14ac:dyDescent="0.2">
      <c r="A1719" t="s">
        <v>2780</v>
      </c>
      <c r="B1719" t="s">
        <v>1011</v>
      </c>
      <c r="C1719" s="25">
        <v>1057</v>
      </c>
      <c r="F1719" s="1">
        <v>732</v>
      </c>
      <c r="H1719" s="1">
        <v>554</v>
      </c>
      <c r="I1719" s="1">
        <v>544</v>
      </c>
      <c r="J1719" s="2" t="str">
        <f t="shared" si="538"/>
        <v/>
      </c>
      <c r="K1719" s="2">
        <f t="shared" si="539"/>
        <v>0.74316939890710387</v>
      </c>
      <c r="L1719" s="10" t="str">
        <f t="shared" si="545"/>
        <v/>
      </c>
      <c r="M1719" s="9" t="str">
        <f t="shared" si="536"/>
        <v/>
      </c>
      <c r="N1719" s="8" t="str">
        <f t="shared" si="537"/>
        <v/>
      </c>
      <c r="O1719" s="2" t="str">
        <f t="shared" si="540"/>
        <v>-</v>
      </c>
      <c r="P1719" s="2" t="str">
        <f t="shared" si="541"/>
        <v>-</v>
      </c>
      <c r="Q1719" s="2" t="str">
        <f t="shared" si="542"/>
        <v>-</v>
      </c>
      <c r="R1719" s="2" t="str">
        <f t="shared" si="543"/>
        <v>-</v>
      </c>
      <c r="AS1719" t="s">
        <v>2780</v>
      </c>
      <c r="AT1719" t="s">
        <v>1011</v>
      </c>
      <c r="AW1719" s="42">
        <v>30</v>
      </c>
      <c r="AX1719" s="44">
        <v>109</v>
      </c>
      <c r="AY1719" s="48">
        <f t="shared" si="544"/>
        <v>30109</v>
      </c>
      <c r="BA1719" s="7" t="s">
        <v>2971</v>
      </c>
    </row>
    <row r="1720" spans="1:67" hidden="1" outlineLevel="1" x14ac:dyDescent="0.2">
      <c r="A1720" t="s">
        <v>1225</v>
      </c>
      <c r="B1720" t="s">
        <v>1011</v>
      </c>
      <c r="C1720" s="25">
        <v>151882</v>
      </c>
      <c r="F1720" s="1">
        <v>95589</v>
      </c>
      <c r="H1720" s="1">
        <v>69923</v>
      </c>
      <c r="I1720" s="1">
        <v>68807</v>
      </c>
      <c r="J1720" s="2" t="str">
        <f t="shared" si="538"/>
        <v/>
      </c>
      <c r="K1720" s="2">
        <f t="shared" si="539"/>
        <v>0.71982131835253005</v>
      </c>
      <c r="L1720" s="10" t="str">
        <f t="shared" si="545"/>
        <v/>
      </c>
      <c r="M1720" s="9" t="str">
        <f t="shared" si="536"/>
        <v/>
      </c>
      <c r="N1720" s="8" t="str">
        <f t="shared" si="537"/>
        <v/>
      </c>
      <c r="O1720" s="2" t="str">
        <f t="shared" si="540"/>
        <v>-</v>
      </c>
      <c r="P1720" s="2" t="str">
        <f t="shared" si="541"/>
        <v>-</v>
      </c>
      <c r="Q1720" s="2" t="str">
        <f t="shared" si="542"/>
        <v>-</v>
      </c>
      <c r="R1720" s="2" t="str">
        <f t="shared" si="543"/>
        <v>-</v>
      </c>
      <c r="AS1720" t="s">
        <v>1225</v>
      </c>
      <c r="AT1720" t="s">
        <v>1011</v>
      </c>
      <c r="AW1720" s="42">
        <v>30</v>
      </c>
      <c r="AX1720" s="44">
        <v>111</v>
      </c>
      <c r="AY1720" s="48">
        <f t="shared" si="544"/>
        <v>30111</v>
      </c>
      <c r="BA1720" s="7" t="s">
        <v>2971</v>
      </c>
    </row>
    <row r="1721" spans="1:67" collapsed="1" x14ac:dyDescent="0.2">
      <c r="A1721" t="s">
        <v>974</v>
      </c>
      <c r="B1721" t="s">
        <v>502</v>
      </c>
      <c r="C1721" s="1">
        <f>SUM(C1665:C1720)</f>
        <v>1005141</v>
      </c>
      <c r="D1721" s="33">
        <v>768000</v>
      </c>
      <c r="E1721" s="33">
        <v>754000</v>
      </c>
      <c r="F1721" s="1">
        <f>SUM(F1665:F1720)</f>
        <v>681608</v>
      </c>
      <c r="H1721" s="1">
        <f>SUM(H1665:H1720)</f>
        <v>491966</v>
      </c>
      <c r="I1721" s="1">
        <v>484048</v>
      </c>
      <c r="J1721" s="2">
        <f t="shared" si="538"/>
        <v>0.63027083333333334</v>
      </c>
      <c r="K1721" s="2">
        <f t="shared" si="539"/>
        <v>0.71015598408469383</v>
      </c>
      <c r="L1721" s="10" t="str">
        <f t="shared" si="545"/>
        <v/>
      </c>
      <c r="M1721" s="9" t="str">
        <f t="shared" si="536"/>
        <v/>
      </c>
      <c r="N1721" s="8" t="str">
        <f t="shared" si="537"/>
        <v/>
      </c>
      <c r="O1721" s="2" t="str">
        <f t="shared" si="540"/>
        <v>-</v>
      </c>
      <c r="P1721" s="2" t="str">
        <f t="shared" si="541"/>
        <v>-</v>
      </c>
      <c r="Q1721" s="2" t="str">
        <f t="shared" si="542"/>
        <v>-</v>
      </c>
      <c r="R1721" s="2" t="str">
        <f t="shared" si="543"/>
        <v>-</v>
      </c>
      <c r="AS1721" t="s">
        <v>974</v>
      </c>
      <c r="AT1721" t="s">
        <v>502</v>
      </c>
      <c r="AW1721" s="42">
        <v>30</v>
      </c>
      <c r="AX1721" s="44"/>
      <c r="AY1721" s="42">
        <v>30</v>
      </c>
      <c r="BA1721" s="7" t="s">
        <v>655</v>
      </c>
    </row>
    <row r="1722" spans="1:67" x14ac:dyDescent="0.2">
      <c r="C1722" s="25"/>
      <c r="J1722" s="2"/>
      <c r="K1722" s="2"/>
      <c r="N1722" s="8"/>
      <c r="AW1722" s="42"/>
      <c r="AX1722" s="44"/>
      <c r="AY1722" s="48"/>
    </row>
    <row r="1723" spans="1:67" hidden="1" outlineLevel="1" x14ac:dyDescent="0.2">
      <c r="A1723" t="s">
        <v>949</v>
      </c>
      <c r="B1723" t="s">
        <v>272</v>
      </c>
      <c r="C1723" s="25">
        <v>31459</v>
      </c>
      <c r="F1723" s="1">
        <f>SUM(S1723:AN1723)</f>
        <v>18656</v>
      </c>
      <c r="H1723" s="1">
        <f>BJ1723</f>
        <v>12842</v>
      </c>
      <c r="I1723" s="1">
        <v>12670</v>
      </c>
      <c r="J1723" s="2" t="str">
        <f t="shared" ref="J1723:J1754" si="546">IF(D1723&gt;0,I1723/D1723,"")</f>
        <v/>
      </c>
      <c r="K1723" s="2">
        <f t="shared" ref="K1723:K1754" si="547">IF(F1723&gt;0,I1723/F1723,"")</f>
        <v>0.67913807890222988</v>
      </c>
      <c r="L1723" s="10">
        <f t="shared" si="545"/>
        <v>2</v>
      </c>
      <c r="M1723" s="9">
        <f t="shared" si="536"/>
        <v>1</v>
      </c>
      <c r="N1723" s="8">
        <f t="shared" si="537"/>
        <v>3</v>
      </c>
      <c r="O1723" s="2">
        <f t="shared" ref="O1723:O1754" si="548">IF(SUM($S1723:$AO1723)=0,"-",S1723/SUM($S1723:$AO1723))</f>
        <v>0.28521655231560894</v>
      </c>
      <c r="P1723" s="2">
        <f t="shared" ref="P1723:P1754" si="549">IF(SUM($S1723:$AO1723)=0,"-",T1723/SUM($S1723:$AO1723))</f>
        <v>0.54582975986277871</v>
      </c>
      <c r="Q1723" s="2">
        <f t="shared" ref="Q1723:Q1754" si="550">IF(SUM($S1723:$AO1723)=0,"-",U1723/SUM($S1723:$AO1723))</f>
        <v>0.16595197255574615</v>
      </c>
      <c r="R1723" s="2">
        <f t="shared" ref="R1723:R1754" si="551">IF(SUM($S1723:$AO1723)=0,"-",(1-O1723-P1723-Q1723))</f>
        <v>3.0017152658662061E-3</v>
      </c>
      <c r="S1723" s="1">
        <v>5321</v>
      </c>
      <c r="T1723" s="1">
        <v>10183</v>
      </c>
      <c r="U1723" s="1">
        <v>3096</v>
      </c>
      <c r="V1723" s="1">
        <v>54</v>
      </c>
      <c r="AF1723" s="1">
        <v>2</v>
      </c>
      <c r="AS1723" t="s">
        <v>949</v>
      </c>
      <c r="AT1723" t="s">
        <v>272</v>
      </c>
      <c r="AW1723" s="42">
        <v>31</v>
      </c>
      <c r="AX1723" s="44">
        <v>1</v>
      </c>
      <c r="AY1723" s="48">
        <f t="shared" si="544"/>
        <v>31001</v>
      </c>
      <c r="BA1723" s="7" t="s">
        <v>2971</v>
      </c>
      <c r="BJ1723" s="1">
        <f>SUM(BK1723:BP1723)</f>
        <v>12842</v>
      </c>
      <c r="BK1723" s="1">
        <v>10071</v>
      </c>
      <c r="BL1723" s="1">
        <v>2755</v>
      </c>
      <c r="BN1723" s="1">
        <v>16</v>
      </c>
      <c r="BO1723" s="1">
        <v>0</v>
      </c>
    </row>
    <row r="1724" spans="1:67" hidden="1" outlineLevel="1" x14ac:dyDescent="0.2">
      <c r="A1724" t="s">
        <v>1814</v>
      </c>
      <c r="B1724" t="s">
        <v>272</v>
      </c>
      <c r="C1724" s="25">
        <v>6545</v>
      </c>
      <c r="F1724" s="1">
        <f t="shared" ref="F1724:F1787" si="552">SUM(S1724:AN1724)</f>
        <v>4639</v>
      </c>
      <c r="H1724" s="1">
        <f t="shared" ref="H1724:H1787" si="553">BJ1724</f>
        <v>3289</v>
      </c>
      <c r="I1724" s="1">
        <v>3232</v>
      </c>
      <c r="J1724" s="2" t="str">
        <f t="shared" si="546"/>
        <v/>
      </c>
      <c r="K1724" s="2">
        <f t="shared" si="547"/>
        <v>0.69670187540418194</v>
      </c>
      <c r="L1724" s="10">
        <f t="shared" si="545"/>
        <v>2</v>
      </c>
      <c r="M1724" s="9">
        <f t="shared" si="536"/>
        <v>1</v>
      </c>
      <c r="N1724" s="8">
        <f t="shared" si="537"/>
        <v>3</v>
      </c>
      <c r="O1724" s="2">
        <f t="shared" si="548"/>
        <v>0.22720413882302221</v>
      </c>
      <c r="P1724" s="2">
        <f t="shared" si="549"/>
        <v>0.65186462599698214</v>
      </c>
      <c r="Q1724" s="2">
        <f t="shared" si="550"/>
        <v>0.12028454408277646</v>
      </c>
      <c r="R1724" s="2">
        <f t="shared" si="551"/>
        <v>6.4669109721925133E-4</v>
      </c>
      <c r="S1724" s="1">
        <v>1054</v>
      </c>
      <c r="T1724" s="1">
        <v>3024</v>
      </c>
      <c r="U1724" s="1">
        <v>558</v>
      </c>
      <c r="V1724" s="1">
        <v>3</v>
      </c>
      <c r="AF1724" s="1">
        <v>0</v>
      </c>
      <c r="AS1724" t="s">
        <v>1814</v>
      </c>
      <c r="AT1724" t="s">
        <v>272</v>
      </c>
      <c r="AW1724" s="42">
        <v>31</v>
      </c>
      <c r="AX1724" s="44">
        <v>3</v>
      </c>
      <c r="AY1724" s="48">
        <f t="shared" si="544"/>
        <v>31003</v>
      </c>
      <c r="BA1724" s="7" t="s">
        <v>2971</v>
      </c>
      <c r="BJ1724" s="1">
        <f t="shared" ref="BJ1724:BJ1787" si="554">SUM(BK1724:BP1724)</f>
        <v>3289</v>
      </c>
      <c r="BK1724" s="1">
        <v>2725</v>
      </c>
      <c r="BL1724" s="1">
        <v>563</v>
      </c>
      <c r="BN1724" s="1">
        <v>1</v>
      </c>
      <c r="BO1724" s="1">
        <v>0</v>
      </c>
    </row>
    <row r="1725" spans="1:67" hidden="1" outlineLevel="1" x14ac:dyDescent="0.2">
      <c r="A1725" t="s">
        <v>2101</v>
      </c>
      <c r="B1725" t="s">
        <v>272</v>
      </c>
      <c r="C1725" s="25">
        <v>486</v>
      </c>
      <c r="F1725" s="1">
        <f t="shared" si="552"/>
        <v>336</v>
      </c>
      <c r="H1725" s="1">
        <f t="shared" si="553"/>
        <v>267</v>
      </c>
      <c r="I1725" s="1">
        <v>262</v>
      </c>
      <c r="J1725" s="2" t="str">
        <f t="shared" si="546"/>
        <v/>
      </c>
      <c r="K1725" s="2">
        <f t="shared" si="547"/>
        <v>0.77976190476190477</v>
      </c>
      <c r="L1725" s="10">
        <f t="shared" si="545"/>
        <v>2</v>
      </c>
      <c r="M1725" s="9">
        <f t="shared" si="536"/>
        <v>1</v>
      </c>
      <c r="N1725" s="8">
        <f t="shared" si="537"/>
        <v>3</v>
      </c>
      <c r="O1725" s="2">
        <f t="shared" si="548"/>
        <v>0.13095238095238096</v>
      </c>
      <c r="P1725" s="2">
        <f t="shared" si="549"/>
        <v>0.8303571428571429</v>
      </c>
      <c r="Q1725" s="2">
        <f t="shared" si="550"/>
        <v>3.8690476190476192E-2</v>
      </c>
      <c r="R1725" s="2">
        <f t="shared" si="551"/>
        <v>-2.7755575615628914E-17</v>
      </c>
      <c r="S1725" s="1">
        <v>44</v>
      </c>
      <c r="T1725" s="1">
        <v>279</v>
      </c>
      <c r="U1725" s="1">
        <v>13</v>
      </c>
      <c r="V1725" s="1">
        <v>0</v>
      </c>
      <c r="AF1725" s="1">
        <v>0</v>
      </c>
      <c r="AS1725" t="s">
        <v>2101</v>
      </c>
      <c r="AT1725" t="s">
        <v>272</v>
      </c>
      <c r="AW1725" s="42">
        <v>31</v>
      </c>
      <c r="AX1725" s="44">
        <v>5</v>
      </c>
      <c r="AY1725" s="48">
        <f t="shared" si="544"/>
        <v>31005</v>
      </c>
      <c r="BA1725" s="7" t="s">
        <v>2971</v>
      </c>
      <c r="BJ1725" s="1">
        <f t="shared" si="554"/>
        <v>267</v>
      </c>
      <c r="BK1725" s="1">
        <v>228</v>
      </c>
      <c r="BL1725" s="1">
        <v>39</v>
      </c>
      <c r="BN1725" s="1">
        <v>0</v>
      </c>
      <c r="BO1725" s="1">
        <v>0</v>
      </c>
    </row>
    <row r="1726" spans="1:67" hidden="1" outlineLevel="1" x14ac:dyDescent="0.2">
      <c r="A1726" t="s">
        <v>1638</v>
      </c>
      <c r="B1726" t="s">
        <v>272</v>
      </c>
      <c r="C1726" s="25">
        <v>760</v>
      </c>
      <c r="F1726" s="1">
        <f t="shared" si="552"/>
        <v>540</v>
      </c>
      <c r="H1726" s="1">
        <f t="shared" si="553"/>
        <v>413</v>
      </c>
      <c r="I1726" s="1">
        <v>411</v>
      </c>
      <c r="J1726" s="2" t="str">
        <f t="shared" si="546"/>
        <v/>
      </c>
      <c r="K1726" s="2">
        <f t="shared" si="547"/>
        <v>0.76111111111111107</v>
      </c>
      <c r="L1726" s="10">
        <f t="shared" si="545"/>
        <v>3</v>
      </c>
      <c r="M1726" s="9">
        <f t="shared" si="536"/>
        <v>1</v>
      </c>
      <c r="N1726" s="8">
        <f t="shared" si="537"/>
        <v>2</v>
      </c>
      <c r="O1726" s="2">
        <f t="shared" si="548"/>
        <v>8.5185185185185183E-2</v>
      </c>
      <c r="P1726" s="2">
        <f t="shared" si="549"/>
        <v>0.79259259259259263</v>
      </c>
      <c r="Q1726" s="2">
        <f t="shared" si="550"/>
        <v>0.11851851851851852</v>
      </c>
      <c r="R1726" s="2">
        <f t="shared" si="551"/>
        <v>3.703703703703709E-3</v>
      </c>
      <c r="S1726" s="1">
        <v>46</v>
      </c>
      <c r="T1726" s="1">
        <v>428</v>
      </c>
      <c r="U1726" s="1">
        <v>64</v>
      </c>
      <c r="V1726" s="1">
        <v>2</v>
      </c>
      <c r="AF1726" s="1">
        <v>0</v>
      </c>
      <c r="AS1726" t="s">
        <v>1638</v>
      </c>
      <c r="AT1726" t="s">
        <v>272</v>
      </c>
      <c r="AW1726" s="42">
        <v>31</v>
      </c>
      <c r="AX1726" s="44">
        <v>7</v>
      </c>
      <c r="AY1726" s="48">
        <f t="shared" si="544"/>
        <v>31007</v>
      </c>
      <c r="BA1726" s="7" t="s">
        <v>2971</v>
      </c>
      <c r="BJ1726" s="1">
        <f t="shared" si="554"/>
        <v>413</v>
      </c>
      <c r="BK1726" s="1">
        <v>291</v>
      </c>
      <c r="BL1726" s="1">
        <v>119</v>
      </c>
      <c r="BN1726" s="1">
        <v>3</v>
      </c>
      <c r="BO1726" s="1">
        <v>0</v>
      </c>
    </row>
    <row r="1727" spans="1:67" hidden="1" outlineLevel="1" x14ac:dyDescent="0.2">
      <c r="A1727" t="s">
        <v>732</v>
      </c>
      <c r="B1727" t="s">
        <v>272</v>
      </c>
      <c r="C1727" s="25">
        <v>514</v>
      </c>
      <c r="F1727" s="1">
        <f t="shared" si="552"/>
        <v>394</v>
      </c>
      <c r="H1727" s="1">
        <f t="shared" si="553"/>
        <v>308</v>
      </c>
      <c r="I1727" s="1">
        <v>303</v>
      </c>
      <c r="J1727" s="2" t="str">
        <f t="shared" si="546"/>
        <v/>
      </c>
      <c r="K1727" s="2">
        <f t="shared" si="547"/>
        <v>0.76903553299492389</v>
      </c>
      <c r="L1727" s="10">
        <f t="shared" si="545"/>
        <v>2</v>
      </c>
      <c r="M1727" s="9">
        <f t="shared" si="536"/>
        <v>1</v>
      </c>
      <c r="N1727" s="8">
        <f t="shared" si="537"/>
        <v>3</v>
      </c>
      <c r="O1727" s="2">
        <f t="shared" si="548"/>
        <v>0.12436548223350254</v>
      </c>
      <c r="P1727" s="2">
        <f t="shared" si="549"/>
        <v>0.80456852791878175</v>
      </c>
      <c r="Q1727" s="2">
        <f t="shared" si="550"/>
        <v>6.8527918781725886E-2</v>
      </c>
      <c r="R1727" s="2">
        <f t="shared" si="551"/>
        <v>2.5380710659898414E-3</v>
      </c>
      <c r="S1727" s="1">
        <v>49</v>
      </c>
      <c r="T1727" s="1">
        <v>317</v>
      </c>
      <c r="U1727" s="1">
        <v>27</v>
      </c>
      <c r="V1727" s="1">
        <v>1</v>
      </c>
      <c r="AF1727" s="1">
        <v>0</v>
      </c>
      <c r="AS1727" t="s">
        <v>732</v>
      </c>
      <c r="AT1727" t="s">
        <v>272</v>
      </c>
      <c r="AW1727" s="42">
        <v>31</v>
      </c>
      <c r="AX1727" s="44">
        <v>9</v>
      </c>
      <c r="AY1727" s="48">
        <f t="shared" si="544"/>
        <v>31009</v>
      </c>
      <c r="BA1727" s="7" t="s">
        <v>2971</v>
      </c>
      <c r="BJ1727" s="1">
        <f t="shared" si="554"/>
        <v>308</v>
      </c>
      <c r="BK1727" s="1">
        <v>169</v>
      </c>
      <c r="BL1727" s="1">
        <v>138</v>
      </c>
      <c r="BN1727" s="1">
        <v>1</v>
      </c>
      <c r="BO1727" s="1">
        <v>0</v>
      </c>
    </row>
    <row r="1728" spans="1:67" hidden="1" outlineLevel="1" x14ac:dyDescent="0.2">
      <c r="A1728" t="s">
        <v>966</v>
      </c>
      <c r="B1728" t="s">
        <v>272</v>
      </c>
      <c r="C1728" s="25">
        <v>5417</v>
      </c>
      <c r="F1728" s="1">
        <f t="shared" si="552"/>
        <v>3916</v>
      </c>
      <c r="H1728" s="1">
        <f t="shared" si="553"/>
        <v>2870</v>
      </c>
      <c r="I1728" s="1">
        <v>2806</v>
      </c>
      <c r="J1728" s="2" t="str">
        <f t="shared" si="546"/>
        <v/>
      </c>
      <c r="K1728" s="2">
        <f t="shared" si="547"/>
        <v>0.7165474974463738</v>
      </c>
      <c r="L1728" s="10">
        <f t="shared" si="545"/>
        <v>2</v>
      </c>
      <c r="M1728" s="9">
        <f t="shared" si="536"/>
        <v>1</v>
      </c>
      <c r="N1728" s="8">
        <f t="shared" si="537"/>
        <v>3</v>
      </c>
      <c r="O1728" s="2">
        <f t="shared" si="548"/>
        <v>0.28038815117466803</v>
      </c>
      <c r="P1728" s="2">
        <f t="shared" si="549"/>
        <v>0.61491317671092949</v>
      </c>
      <c r="Q1728" s="2">
        <f t="shared" si="550"/>
        <v>0.1041879468845761</v>
      </c>
      <c r="R1728" s="2">
        <f t="shared" si="551"/>
        <v>5.107252298264392E-4</v>
      </c>
      <c r="S1728" s="1">
        <v>1098</v>
      </c>
      <c r="T1728" s="1">
        <v>2408</v>
      </c>
      <c r="U1728" s="1">
        <v>408</v>
      </c>
      <c r="V1728" s="1">
        <v>2</v>
      </c>
      <c r="AF1728" s="1">
        <v>0</v>
      </c>
      <c r="AS1728" t="s">
        <v>966</v>
      </c>
      <c r="AT1728" t="s">
        <v>272</v>
      </c>
      <c r="AW1728" s="42">
        <v>31</v>
      </c>
      <c r="AX1728" s="44">
        <v>11</v>
      </c>
      <c r="AY1728" s="48">
        <f t="shared" si="544"/>
        <v>31011</v>
      </c>
      <c r="BA1728" s="7" t="s">
        <v>2971</v>
      </c>
      <c r="BJ1728" s="1">
        <f t="shared" si="554"/>
        <v>2870</v>
      </c>
      <c r="BK1728" s="1">
        <v>2409</v>
      </c>
      <c r="BL1728" s="1">
        <v>455</v>
      </c>
      <c r="BN1728" s="1">
        <v>5</v>
      </c>
      <c r="BO1728" s="1">
        <v>1</v>
      </c>
    </row>
    <row r="1729" spans="1:67" hidden="1" outlineLevel="1" x14ac:dyDescent="0.2">
      <c r="A1729" t="s">
        <v>2041</v>
      </c>
      <c r="B1729" t="s">
        <v>272</v>
      </c>
      <c r="C1729" s="25">
        <v>11317</v>
      </c>
      <c r="F1729" s="1">
        <f t="shared" si="552"/>
        <v>7517</v>
      </c>
      <c r="H1729" s="1">
        <f t="shared" si="553"/>
        <v>4763</v>
      </c>
      <c r="I1729" s="1">
        <v>4705</v>
      </c>
      <c r="J1729" s="2" t="str">
        <f t="shared" si="546"/>
        <v/>
      </c>
      <c r="K1729" s="2">
        <f t="shared" si="547"/>
        <v>0.6259145935878675</v>
      </c>
      <c r="L1729" s="10">
        <f t="shared" si="545"/>
        <v>2</v>
      </c>
      <c r="M1729" s="9">
        <f t="shared" si="536"/>
        <v>1</v>
      </c>
      <c r="N1729" s="8">
        <f t="shared" si="537"/>
        <v>3</v>
      </c>
      <c r="O1729" s="2">
        <f t="shared" si="548"/>
        <v>0.29493148862578156</v>
      </c>
      <c r="P1729" s="2">
        <f t="shared" si="549"/>
        <v>0.52893441532526275</v>
      </c>
      <c r="Q1729" s="2">
        <f t="shared" si="550"/>
        <v>0.17347346015697751</v>
      </c>
      <c r="R1729" s="2">
        <f t="shared" si="551"/>
        <v>2.6606358919781803E-3</v>
      </c>
      <c r="S1729" s="1">
        <v>2217</v>
      </c>
      <c r="T1729" s="1">
        <v>3976</v>
      </c>
      <c r="U1729" s="1">
        <v>1304</v>
      </c>
      <c r="V1729" s="1">
        <v>19</v>
      </c>
      <c r="AF1729" s="1">
        <v>1</v>
      </c>
      <c r="AS1729" t="s">
        <v>2041</v>
      </c>
      <c r="AT1729" t="s">
        <v>272</v>
      </c>
      <c r="AW1729" s="42">
        <v>31</v>
      </c>
      <c r="AX1729" s="44">
        <v>13</v>
      </c>
      <c r="AY1729" s="48">
        <f t="shared" si="544"/>
        <v>31013</v>
      </c>
      <c r="BA1729" s="7" t="s">
        <v>2971</v>
      </c>
      <c r="BJ1729" s="1">
        <f t="shared" si="554"/>
        <v>4763</v>
      </c>
      <c r="BK1729" s="1">
        <v>3377</v>
      </c>
      <c r="BL1729" s="1">
        <v>1379</v>
      </c>
      <c r="BN1729" s="1">
        <v>4</v>
      </c>
      <c r="BO1729" s="1">
        <v>3</v>
      </c>
    </row>
    <row r="1730" spans="1:67" hidden="1" outlineLevel="1" x14ac:dyDescent="0.2">
      <c r="A1730" t="s">
        <v>2138</v>
      </c>
      <c r="B1730" t="s">
        <v>272</v>
      </c>
      <c r="C1730" s="25">
        <v>2054</v>
      </c>
      <c r="F1730" s="1">
        <f t="shared" si="552"/>
        <v>1500</v>
      </c>
      <c r="H1730" s="1">
        <f t="shared" si="553"/>
        <v>1089</v>
      </c>
      <c r="I1730" s="1">
        <v>1071</v>
      </c>
      <c r="J1730" s="2" t="str">
        <f t="shared" si="546"/>
        <v/>
      </c>
      <c r="K1730" s="2">
        <f t="shared" si="547"/>
        <v>0.71399999999999997</v>
      </c>
      <c r="L1730" s="10">
        <f t="shared" si="545"/>
        <v>2</v>
      </c>
      <c r="M1730" s="9">
        <f t="shared" ref="M1730:M1793" si="555">IF(T1730&gt;0,RANK(T1730,$S1730:$AP1730),"")</f>
        <v>1</v>
      </c>
      <c r="N1730" s="8">
        <f t="shared" ref="N1730:N1793" si="556">IF(U1730&gt;0,RANK(U1730,$S1730:$AP1730),"")</f>
        <v>3</v>
      </c>
      <c r="O1730" s="2">
        <f t="shared" si="548"/>
        <v>0.214</v>
      </c>
      <c r="P1730" s="2">
        <f t="shared" si="549"/>
        <v>0.69399999999999995</v>
      </c>
      <c r="Q1730" s="2">
        <f t="shared" si="550"/>
        <v>0.09</v>
      </c>
      <c r="R1730" s="2">
        <f t="shared" si="551"/>
        <v>2.000000000000085E-3</v>
      </c>
      <c r="S1730" s="1">
        <v>321</v>
      </c>
      <c r="T1730" s="1">
        <v>1041</v>
      </c>
      <c r="U1730" s="1">
        <v>135</v>
      </c>
      <c r="V1730" s="1">
        <v>3</v>
      </c>
      <c r="AF1730" s="1">
        <v>0</v>
      </c>
      <c r="AS1730" t="s">
        <v>2138</v>
      </c>
      <c r="AT1730" t="s">
        <v>272</v>
      </c>
      <c r="AW1730" s="42">
        <v>31</v>
      </c>
      <c r="AX1730" s="44">
        <v>15</v>
      </c>
      <c r="AY1730" s="48">
        <f t="shared" si="544"/>
        <v>31015</v>
      </c>
      <c r="BA1730" s="7" t="s">
        <v>2971</v>
      </c>
      <c r="BJ1730" s="1">
        <f t="shared" si="554"/>
        <v>1089</v>
      </c>
      <c r="BK1730" s="1">
        <v>866</v>
      </c>
      <c r="BL1730" s="1">
        <v>223</v>
      </c>
      <c r="BN1730" s="1">
        <v>0</v>
      </c>
      <c r="BO1730" s="1">
        <v>0</v>
      </c>
    </row>
    <row r="1731" spans="1:67" hidden="1" outlineLevel="1" x14ac:dyDescent="0.2">
      <c r="A1731" t="s">
        <v>533</v>
      </c>
      <c r="B1731" t="s">
        <v>272</v>
      </c>
      <c r="C1731" s="25">
        <v>3023</v>
      </c>
      <c r="F1731" s="1">
        <f t="shared" si="552"/>
        <v>2163</v>
      </c>
      <c r="H1731" s="1">
        <f t="shared" si="553"/>
        <v>1576</v>
      </c>
      <c r="I1731" s="1">
        <v>1555</v>
      </c>
      <c r="J1731" s="2" t="str">
        <f t="shared" si="546"/>
        <v/>
      </c>
      <c r="K1731" s="2">
        <f t="shared" si="547"/>
        <v>0.71890892279241791</v>
      </c>
      <c r="L1731" s="10">
        <f t="shared" si="545"/>
        <v>2</v>
      </c>
      <c r="M1731" s="9">
        <f t="shared" si="555"/>
        <v>1</v>
      </c>
      <c r="N1731" s="8">
        <f t="shared" si="556"/>
        <v>3</v>
      </c>
      <c r="O1731" s="2">
        <f t="shared" si="548"/>
        <v>0.1516412390198798</v>
      </c>
      <c r="P1731" s="2">
        <f t="shared" si="549"/>
        <v>0.75820619509939902</v>
      </c>
      <c r="Q1731" s="2">
        <f t="shared" si="550"/>
        <v>9.0152565880721222E-2</v>
      </c>
      <c r="R1731" s="2">
        <f t="shared" si="551"/>
        <v>-4.163336342344337E-17</v>
      </c>
      <c r="S1731" s="1">
        <v>328</v>
      </c>
      <c r="T1731" s="1">
        <v>1640</v>
      </c>
      <c r="U1731" s="1">
        <v>195</v>
      </c>
      <c r="V1731" s="1">
        <v>0</v>
      </c>
      <c r="AF1731" s="1">
        <v>0</v>
      </c>
      <c r="AS1731" t="s">
        <v>533</v>
      </c>
      <c r="AT1731" t="s">
        <v>272</v>
      </c>
      <c r="AW1731" s="42">
        <v>31</v>
      </c>
      <c r="AX1731" s="44">
        <v>17</v>
      </c>
      <c r="AY1731" s="48">
        <f t="shared" si="544"/>
        <v>31017</v>
      </c>
      <c r="BA1731" s="7" t="s">
        <v>2971</v>
      </c>
      <c r="BJ1731" s="1">
        <f t="shared" si="554"/>
        <v>1576</v>
      </c>
      <c r="BK1731" s="1">
        <v>1220</v>
      </c>
      <c r="BL1731" s="1">
        <v>356</v>
      </c>
      <c r="BN1731" s="1">
        <v>0</v>
      </c>
      <c r="BO1731" s="1">
        <v>0</v>
      </c>
    </row>
    <row r="1732" spans="1:67" hidden="1" outlineLevel="1" x14ac:dyDescent="0.2">
      <c r="A1732" t="s">
        <v>2414</v>
      </c>
      <c r="B1732" t="s">
        <v>272</v>
      </c>
      <c r="C1732" s="25">
        <v>47463</v>
      </c>
      <c r="F1732" s="1">
        <f t="shared" si="552"/>
        <v>27734</v>
      </c>
      <c r="H1732" s="1">
        <f t="shared" si="553"/>
        <v>19660</v>
      </c>
      <c r="I1732" s="1">
        <v>19453</v>
      </c>
      <c r="J1732" s="2" t="str">
        <f t="shared" si="546"/>
        <v/>
      </c>
      <c r="K1732" s="2">
        <f t="shared" si="547"/>
        <v>0.70141342756183744</v>
      </c>
      <c r="L1732" s="10">
        <f t="shared" si="545"/>
        <v>2</v>
      </c>
      <c r="M1732" s="9">
        <f t="shared" si="555"/>
        <v>1</v>
      </c>
      <c r="N1732" s="8">
        <f t="shared" si="556"/>
        <v>3</v>
      </c>
      <c r="O1732" s="2">
        <f t="shared" si="548"/>
        <v>0.23656883247998847</v>
      </c>
      <c r="P1732" s="2">
        <f t="shared" si="549"/>
        <v>0.58379606259464911</v>
      </c>
      <c r="Q1732" s="2">
        <f t="shared" si="550"/>
        <v>0.17559674046296964</v>
      </c>
      <c r="R1732" s="2">
        <f t="shared" si="551"/>
        <v>4.0383644623927517E-3</v>
      </c>
      <c r="S1732" s="1">
        <v>6561</v>
      </c>
      <c r="T1732" s="1">
        <v>16191</v>
      </c>
      <c r="U1732" s="1">
        <v>4870</v>
      </c>
      <c r="V1732" s="1">
        <v>110</v>
      </c>
      <c r="AF1732" s="1">
        <v>2</v>
      </c>
      <c r="AS1732" t="s">
        <v>2414</v>
      </c>
      <c r="AT1732" t="s">
        <v>272</v>
      </c>
      <c r="AW1732" s="42">
        <v>31</v>
      </c>
      <c r="AX1732" s="44">
        <v>19</v>
      </c>
      <c r="AY1732" s="48">
        <f t="shared" si="544"/>
        <v>31019</v>
      </c>
      <c r="BA1732" s="7" t="s">
        <v>2971</v>
      </c>
      <c r="BJ1732" s="1">
        <f t="shared" si="554"/>
        <v>19660</v>
      </c>
      <c r="BK1732" s="1">
        <v>16420</v>
      </c>
      <c r="BL1732" s="1">
        <v>3207</v>
      </c>
      <c r="BN1732" s="1">
        <v>30</v>
      </c>
      <c r="BO1732" s="1">
        <v>3</v>
      </c>
    </row>
    <row r="1733" spans="1:67" hidden="1" outlineLevel="1" x14ac:dyDescent="0.2">
      <c r="A1733" t="s">
        <v>2482</v>
      </c>
      <c r="B1733" t="s">
        <v>272</v>
      </c>
      <c r="C1733" s="25">
        <v>6659</v>
      </c>
      <c r="F1733" s="1">
        <f t="shared" si="552"/>
        <v>4942</v>
      </c>
      <c r="H1733" s="1">
        <f t="shared" si="553"/>
        <v>3413</v>
      </c>
      <c r="I1733" s="1">
        <v>3375</v>
      </c>
      <c r="J1733" s="2" t="str">
        <f t="shared" si="546"/>
        <v/>
      </c>
      <c r="K1733" s="2">
        <f t="shared" si="547"/>
        <v>0.68292189397005265</v>
      </c>
      <c r="L1733" s="10">
        <f t="shared" si="545"/>
        <v>2</v>
      </c>
      <c r="M1733" s="9">
        <f t="shared" si="555"/>
        <v>1</v>
      </c>
      <c r="N1733" s="8">
        <f t="shared" si="556"/>
        <v>3</v>
      </c>
      <c r="O1733" s="2">
        <f t="shared" si="548"/>
        <v>0.32436260623229463</v>
      </c>
      <c r="P1733" s="2">
        <f t="shared" si="549"/>
        <v>0.50020234722784296</v>
      </c>
      <c r="Q1733" s="2">
        <f t="shared" si="550"/>
        <v>0.17260218535006069</v>
      </c>
      <c r="R1733" s="2">
        <f t="shared" si="551"/>
        <v>2.832861189801722E-3</v>
      </c>
      <c r="S1733" s="1">
        <v>1603</v>
      </c>
      <c r="T1733" s="1">
        <v>2472</v>
      </c>
      <c r="U1733" s="1">
        <v>853</v>
      </c>
      <c r="V1733" s="1">
        <v>13</v>
      </c>
      <c r="AF1733" s="1">
        <v>1</v>
      </c>
      <c r="AS1733" t="s">
        <v>2482</v>
      </c>
      <c r="AT1733" t="s">
        <v>272</v>
      </c>
      <c r="AW1733" s="42">
        <v>31</v>
      </c>
      <c r="AX1733" s="44">
        <v>21</v>
      </c>
      <c r="AY1733" s="48">
        <f t="shared" si="544"/>
        <v>31021</v>
      </c>
      <c r="BA1733" s="7" t="s">
        <v>2971</v>
      </c>
      <c r="BJ1733" s="1">
        <f t="shared" si="554"/>
        <v>3413</v>
      </c>
      <c r="BK1733" s="1">
        <v>2852</v>
      </c>
      <c r="BL1733" s="1">
        <v>558</v>
      </c>
      <c r="BN1733" s="1">
        <v>3</v>
      </c>
      <c r="BO1733" s="1">
        <v>0</v>
      </c>
    </row>
    <row r="1734" spans="1:67" hidden="1" outlineLevel="1" x14ac:dyDescent="0.2">
      <c r="A1734" t="s">
        <v>1686</v>
      </c>
      <c r="B1734" t="s">
        <v>272</v>
      </c>
      <c r="C1734" s="25">
        <v>8295</v>
      </c>
      <c r="F1734" s="1">
        <f t="shared" si="552"/>
        <v>5935</v>
      </c>
      <c r="H1734" s="1">
        <f t="shared" si="553"/>
        <v>3922</v>
      </c>
      <c r="I1734" s="1">
        <v>3859</v>
      </c>
      <c r="J1734" s="2" t="str">
        <f t="shared" si="546"/>
        <v/>
      </c>
      <c r="K1734" s="2">
        <f t="shared" si="547"/>
        <v>0.65021061499578769</v>
      </c>
      <c r="L1734" s="10">
        <f t="shared" si="545"/>
        <v>2</v>
      </c>
      <c r="M1734" s="9">
        <f t="shared" si="555"/>
        <v>1</v>
      </c>
      <c r="N1734" s="8">
        <f t="shared" si="556"/>
        <v>3</v>
      </c>
      <c r="O1734" s="2">
        <f t="shared" si="548"/>
        <v>0.33226621735467565</v>
      </c>
      <c r="P1734" s="2">
        <f t="shared" si="549"/>
        <v>0.50968828980623415</v>
      </c>
      <c r="Q1734" s="2">
        <f t="shared" si="550"/>
        <v>0.15636057287278854</v>
      </c>
      <c r="R1734" s="2">
        <f t="shared" si="551"/>
        <v>1.6849199663016567E-3</v>
      </c>
      <c r="S1734" s="1">
        <v>1972</v>
      </c>
      <c r="T1734" s="1">
        <v>3025</v>
      </c>
      <c r="U1734" s="1">
        <v>928</v>
      </c>
      <c r="V1734" s="1">
        <v>9</v>
      </c>
      <c r="AF1734" s="1">
        <v>1</v>
      </c>
      <c r="AS1734" t="s">
        <v>1686</v>
      </c>
      <c r="AT1734" t="s">
        <v>272</v>
      </c>
      <c r="AW1734" s="42">
        <v>31</v>
      </c>
      <c r="AX1734" s="44">
        <v>23</v>
      </c>
      <c r="AY1734" s="48">
        <f t="shared" si="544"/>
        <v>31023</v>
      </c>
      <c r="BA1734" s="7" t="s">
        <v>2971</v>
      </c>
      <c r="BJ1734" s="1">
        <f t="shared" si="554"/>
        <v>3922</v>
      </c>
      <c r="BK1734" s="1">
        <v>3307</v>
      </c>
      <c r="BL1734" s="1">
        <v>612</v>
      </c>
      <c r="BN1734" s="1">
        <v>3</v>
      </c>
      <c r="BO1734" s="1">
        <v>0</v>
      </c>
    </row>
    <row r="1735" spans="1:67" hidden="1" outlineLevel="1" x14ac:dyDescent="0.2">
      <c r="A1735" t="s">
        <v>317</v>
      </c>
      <c r="B1735" t="s">
        <v>272</v>
      </c>
      <c r="C1735" s="25">
        <v>25133</v>
      </c>
      <c r="F1735" s="1">
        <f t="shared" si="552"/>
        <v>17049</v>
      </c>
      <c r="H1735" s="1">
        <f t="shared" si="553"/>
        <v>12301</v>
      </c>
      <c r="I1735" s="1">
        <v>12180</v>
      </c>
      <c r="J1735" s="2" t="str">
        <f t="shared" si="546"/>
        <v/>
      </c>
      <c r="K1735" s="2">
        <f t="shared" si="547"/>
        <v>0.71441140242829493</v>
      </c>
      <c r="L1735" s="10">
        <f t="shared" si="545"/>
        <v>2</v>
      </c>
      <c r="M1735" s="9">
        <f t="shared" si="555"/>
        <v>1</v>
      </c>
      <c r="N1735" s="8">
        <f t="shared" si="556"/>
        <v>3</v>
      </c>
      <c r="O1735" s="2">
        <f t="shared" si="548"/>
        <v>0.29485600328465011</v>
      </c>
      <c r="P1735" s="2">
        <f t="shared" si="549"/>
        <v>0.48061469880931434</v>
      </c>
      <c r="Q1735" s="2">
        <f t="shared" si="550"/>
        <v>0.22130330224646608</v>
      </c>
      <c r="R1735" s="2">
        <f t="shared" si="551"/>
        <v>3.2259956595694639E-3</v>
      </c>
      <c r="S1735" s="1">
        <v>5027</v>
      </c>
      <c r="T1735" s="1">
        <v>8194</v>
      </c>
      <c r="U1735" s="1">
        <v>3773</v>
      </c>
      <c r="V1735" s="1">
        <v>53</v>
      </c>
      <c r="AF1735" s="1">
        <v>2</v>
      </c>
      <c r="AS1735" t="s">
        <v>317</v>
      </c>
      <c r="AT1735" t="s">
        <v>272</v>
      </c>
      <c r="AW1735" s="42">
        <v>31</v>
      </c>
      <c r="AX1735" s="44">
        <v>25</v>
      </c>
      <c r="AY1735" s="48">
        <f t="shared" si="544"/>
        <v>31025</v>
      </c>
      <c r="BA1735" s="7" t="s">
        <v>2971</v>
      </c>
      <c r="BJ1735" s="1">
        <f t="shared" si="554"/>
        <v>12301</v>
      </c>
      <c r="BK1735" s="1">
        <v>9527</v>
      </c>
      <c r="BL1735" s="1">
        <v>2738</v>
      </c>
      <c r="BN1735" s="1">
        <v>36</v>
      </c>
      <c r="BO1735" s="1">
        <v>0</v>
      </c>
    </row>
    <row r="1736" spans="1:67" hidden="1" outlineLevel="1" x14ac:dyDescent="0.2">
      <c r="A1736" t="s">
        <v>954</v>
      </c>
      <c r="B1736" t="s">
        <v>272</v>
      </c>
      <c r="C1736" s="25">
        <v>8746</v>
      </c>
      <c r="F1736" s="1">
        <f t="shared" si="552"/>
        <v>6088</v>
      </c>
      <c r="H1736" s="1">
        <f t="shared" si="553"/>
        <v>4406</v>
      </c>
      <c r="I1736" s="1">
        <v>4334</v>
      </c>
      <c r="J1736" s="2" t="str">
        <f t="shared" si="546"/>
        <v/>
      </c>
      <c r="K1736" s="2">
        <f t="shared" si="547"/>
        <v>0.71189224704336396</v>
      </c>
      <c r="L1736" s="10">
        <f t="shared" si="545"/>
        <v>2</v>
      </c>
      <c r="M1736" s="9">
        <f t="shared" si="555"/>
        <v>1</v>
      </c>
      <c r="N1736" s="8">
        <f t="shared" si="556"/>
        <v>3</v>
      </c>
      <c r="O1736" s="2">
        <f t="shared" si="548"/>
        <v>0.33459264126149801</v>
      </c>
      <c r="P1736" s="2">
        <f t="shared" si="549"/>
        <v>0.51215505913272008</v>
      </c>
      <c r="Q1736" s="2">
        <f t="shared" si="550"/>
        <v>0.15177398160315375</v>
      </c>
      <c r="R1736" s="2">
        <f t="shared" si="551"/>
        <v>1.4783180026281539E-3</v>
      </c>
      <c r="S1736" s="1">
        <v>2037</v>
      </c>
      <c r="T1736" s="1">
        <v>3118</v>
      </c>
      <c r="U1736" s="1">
        <v>924</v>
      </c>
      <c r="V1736" s="1">
        <v>9</v>
      </c>
      <c r="AF1736" s="1">
        <v>0</v>
      </c>
      <c r="AS1736" t="s">
        <v>954</v>
      </c>
      <c r="AT1736" t="s">
        <v>272</v>
      </c>
      <c r="AW1736" s="42">
        <v>31</v>
      </c>
      <c r="AX1736" s="44">
        <v>27</v>
      </c>
      <c r="AY1736" s="48">
        <f t="shared" si="544"/>
        <v>31027</v>
      </c>
      <c r="BA1736" s="7" t="s">
        <v>2971</v>
      </c>
      <c r="BJ1736" s="1">
        <f t="shared" si="554"/>
        <v>4406</v>
      </c>
      <c r="BK1736" s="1">
        <v>3699</v>
      </c>
      <c r="BL1736" s="1">
        <v>703</v>
      </c>
      <c r="BN1736" s="1">
        <v>4</v>
      </c>
      <c r="BO1736" s="1">
        <v>0</v>
      </c>
    </row>
    <row r="1737" spans="1:67" hidden="1" outlineLevel="1" x14ac:dyDescent="0.2">
      <c r="A1737" t="s">
        <v>201</v>
      </c>
      <c r="B1737" t="s">
        <v>272</v>
      </c>
      <c r="C1737" s="25">
        <v>4064</v>
      </c>
      <c r="F1737" s="1">
        <f t="shared" si="552"/>
        <v>2571</v>
      </c>
      <c r="H1737" s="1">
        <f t="shared" si="553"/>
        <v>1880</v>
      </c>
      <c r="I1737" s="1">
        <v>1867</v>
      </c>
      <c r="J1737" s="2" t="str">
        <f t="shared" si="546"/>
        <v/>
      </c>
      <c r="K1737" s="2">
        <f t="shared" si="547"/>
        <v>0.7261765849863866</v>
      </c>
      <c r="L1737" s="10">
        <f t="shared" si="545"/>
        <v>2</v>
      </c>
      <c r="M1737" s="9">
        <f t="shared" si="555"/>
        <v>1</v>
      </c>
      <c r="N1737" s="8">
        <f t="shared" si="556"/>
        <v>3</v>
      </c>
      <c r="O1737" s="2">
        <f t="shared" si="548"/>
        <v>0.17541812524309608</v>
      </c>
      <c r="P1737" s="2">
        <f t="shared" si="549"/>
        <v>0.7106184364060677</v>
      </c>
      <c r="Q1737" s="2">
        <f t="shared" si="550"/>
        <v>0.11201866977829639</v>
      </c>
      <c r="R1737" s="2">
        <f t="shared" si="551"/>
        <v>1.9447685725398345E-3</v>
      </c>
      <c r="S1737" s="1">
        <v>451</v>
      </c>
      <c r="T1737" s="1">
        <v>1827</v>
      </c>
      <c r="U1737" s="1">
        <v>288</v>
      </c>
      <c r="V1737" s="1">
        <v>4</v>
      </c>
      <c r="AF1737" s="1">
        <v>1</v>
      </c>
      <c r="AS1737" t="s">
        <v>201</v>
      </c>
      <c r="AT1737" t="s">
        <v>272</v>
      </c>
      <c r="AW1737" s="42">
        <v>31</v>
      </c>
      <c r="AX1737" s="44">
        <v>29</v>
      </c>
      <c r="AY1737" s="48">
        <f t="shared" si="544"/>
        <v>31029</v>
      </c>
      <c r="BA1737" s="7" t="s">
        <v>2971</v>
      </c>
      <c r="BJ1737" s="1">
        <f t="shared" si="554"/>
        <v>1880</v>
      </c>
      <c r="BK1737" s="1">
        <v>1510</v>
      </c>
      <c r="BL1737" s="1">
        <v>368</v>
      </c>
      <c r="BN1737" s="1">
        <v>2</v>
      </c>
      <c r="BO1737" s="1">
        <v>0</v>
      </c>
    </row>
    <row r="1738" spans="1:67" hidden="1" outlineLevel="1" x14ac:dyDescent="0.2">
      <c r="A1738" t="s">
        <v>1291</v>
      </c>
      <c r="B1738" t="s">
        <v>272</v>
      </c>
      <c r="C1738" s="25">
        <v>5727</v>
      </c>
      <c r="F1738" s="1">
        <f t="shared" si="552"/>
        <v>4299</v>
      </c>
      <c r="H1738" s="1">
        <f t="shared" si="553"/>
        <v>3098</v>
      </c>
      <c r="I1738" s="1">
        <v>3064</v>
      </c>
      <c r="J1738" s="2" t="str">
        <f t="shared" si="546"/>
        <v/>
      </c>
      <c r="K1738" s="2">
        <f t="shared" si="547"/>
        <v>0.71272388927657593</v>
      </c>
      <c r="L1738" s="10">
        <f t="shared" si="545"/>
        <v>2</v>
      </c>
      <c r="M1738" s="9">
        <f t="shared" si="555"/>
        <v>1</v>
      </c>
      <c r="N1738" s="8">
        <f t="shared" si="556"/>
        <v>3</v>
      </c>
      <c r="O1738" s="2">
        <f t="shared" si="548"/>
        <v>0.16957431960921143</v>
      </c>
      <c r="P1738" s="2">
        <f t="shared" si="549"/>
        <v>0.71830658292626193</v>
      </c>
      <c r="Q1738" s="2">
        <f t="shared" si="550"/>
        <v>0.11188648522912305</v>
      </c>
      <c r="R1738" s="2">
        <f t="shared" si="551"/>
        <v>2.3261223540359255E-4</v>
      </c>
      <c r="S1738" s="1">
        <v>729</v>
      </c>
      <c r="T1738" s="1">
        <v>3088</v>
      </c>
      <c r="U1738" s="1">
        <v>481</v>
      </c>
      <c r="V1738" s="1">
        <v>1</v>
      </c>
      <c r="AF1738" s="1">
        <v>0</v>
      </c>
      <c r="AS1738" t="s">
        <v>1291</v>
      </c>
      <c r="AT1738" t="s">
        <v>272</v>
      </c>
      <c r="AW1738" s="42">
        <v>31</v>
      </c>
      <c r="AX1738" s="44">
        <v>31</v>
      </c>
      <c r="AY1738" s="48">
        <f t="shared" si="544"/>
        <v>31031</v>
      </c>
      <c r="BA1738" s="7" t="s">
        <v>2971</v>
      </c>
      <c r="BJ1738" s="1">
        <f t="shared" si="554"/>
        <v>3098</v>
      </c>
      <c r="BK1738" s="1">
        <v>2539</v>
      </c>
      <c r="BL1738" s="1">
        <v>557</v>
      </c>
      <c r="BN1738" s="1">
        <v>2</v>
      </c>
    </row>
    <row r="1739" spans="1:67" hidden="1" outlineLevel="1" x14ac:dyDescent="0.2">
      <c r="A1739" t="s">
        <v>1873</v>
      </c>
      <c r="B1739" t="s">
        <v>272</v>
      </c>
      <c r="C1739" s="25">
        <v>10068</v>
      </c>
      <c r="F1739" s="1">
        <f t="shared" si="552"/>
        <v>6983</v>
      </c>
      <c r="H1739" s="1">
        <f t="shared" si="553"/>
        <v>4700</v>
      </c>
      <c r="I1739" s="1">
        <v>4649</v>
      </c>
      <c r="J1739" s="2" t="str">
        <f t="shared" si="546"/>
        <v/>
      </c>
      <c r="K1739" s="2">
        <f t="shared" si="547"/>
        <v>0.66575970213375335</v>
      </c>
      <c r="L1739" s="10">
        <f t="shared" si="545"/>
        <v>2</v>
      </c>
      <c r="M1739" s="9">
        <f t="shared" si="555"/>
        <v>1</v>
      </c>
      <c r="N1739" s="8">
        <f t="shared" si="556"/>
        <v>3</v>
      </c>
      <c r="O1739" s="2">
        <f t="shared" si="548"/>
        <v>0.20206215093799226</v>
      </c>
      <c r="P1739" s="2">
        <f t="shared" si="549"/>
        <v>0.60103107546899615</v>
      </c>
      <c r="Q1739" s="2">
        <f t="shared" si="550"/>
        <v>0.19361306028927394</v>
      </c>
      <c r="R1739" s="2">
        <f t="shared" si="551"/>
        <v>3.2937133037376221E-3</v>
      </c>
      <c r="S1739" s="1">
        <v>1411</v>
      </c>
      <c r="T1739" s="1">
        <v>4197</v>
      </c>
      <c r="U1739" s="1">
        <v>1352</v>
      </c>
      <c r="V1739" s="1">
        <v>22</v>
      </c>
      <c r="AF1739" s="1">
        <v>1</v>
      </c>
      <c r="AS1739" t="s">
        <v>1873</v>
      </c>
      <c r="AT1739" t="s">
        <v>272</v>
      </c>
      <c r="AW1739" s="42">
        <v>31</v>
      </c>
      <c r="AX1739" s="44">
        <v>33</v>
      </c>
      <c r="AY1739" s="48">
        <f t="shared" si="544"/>
        <v>31033</v>
      </c>
      <c r="BA1739" s="7" t="s">
        <v>2971</v>
      </c>
      <c r="BJ1739" s="1">
        <f t="shared" si="554"/>
        <v>4700</v>
      </c>
      <c r="BK1739" s="1">
        <v>3519</v>
      </c>
      <c r="BL1739" s="1">
        <v>1172</v>
      </c>
      <c r="BN1739" s="1">
        <v>4</v>
      </c>
      <c r="BO1739" s="1">
        <v>5</v>
      </c>
    </row>
    <row r="1740" spans="1:67" hidden="1" outlineLevel="1" x14ac:dyDescent="0.2">
      <c r="A1740" t="s">
        <v>2913</v>
      </c>
      <c r="B1740" t="s">
        <v>272</v>
      </c>
      <c r="C1740" s="25">
        <v>6411</v>
      </c>
      <c r="F1740" s="1">
        <f t="shared" si="552"/>
        <v>4361</v>
      </c>
      <c r="H1740" s="1">
        <f t="shared" si="553"/>
        <v>2989</v>
      </c>
      <c r="I1740" s="1">
        <v>2947</v>
      </c>
      <c r="J1740" s="2" t="str">
        <f t="shared" si="546"/>
        <v/>
      </c>
      <c r="K1740" s="2">
        <f t="shared" si="547"/>
        <v>0.6757624398073836</v>
      </c>
      <c r="L1740" s="10">
        <f t="shared" si="545"/>
        <v>2</v>
      </c>
      <c r="M1740" s="9">
        <f t="shared" si="555"/>
        <v>1</v>
      </c>
      <c r="N1740" s="8">
        <f t="shared" si="556"/>
        <v>3</v>
      </c>
      <c r="O1740" s="2">
        <f t="shared" si="548"/>
        <v>0.22105021783994497</v>
      </c>
      <c r="P1740" s="2">
        <f t="shared" si="549"/>
        <v>0.63861499656042198</v>
      </c>
      <c r="Q1740" s="2">
        <f t="shared" si="550"/>
        <v>0.13850034395780783</v>
      </c>
      <c r="R1740" s="2">
        <f t="shared" si="551"/>
        <v>1.8344416418252518E-3</v>
      </c>
      <c r="S1740" s="1">
        <v>964</v>
      </c>
      <c r="T1740" s="1">
        <v>2785</v>
      </c>
      <c r="U1740" s="1">
        <v>604</v>
      </c>
      <c r="V1740" s="1">
        <v>8</v>
      </c>
      <c r="AF1740" s="1">
        <v>0</v>
      </c>
      <c r="AS1740" t="s">
        <v>2913</v>
      </c>
      <c r="AT1740" t="s">
        <v>272</v>
      </c>
      <c r="AW1740" s="42">
        <v>31</v>
      </c>
      <c r="AX1740" s="44">
        <v>35</v>
      </c>
      <c r="AY1740" s="48">
        <f t="shared" si="544"/>
        <v>31035</v>
      </c>
      <c r="BA1740" s="7" t="s">
        <v>2971</v>
      </c>
      <c r="BJ1740" s="1">
        <f t="shared" si="554"/>
        <v>2989</v>
      </c>
      <c r="BK1740" s="1">
        <v>2588</v>
      </c>
      <c r="BL1740" s="1">
        <v>399</v>
      </c>
      <c r="BN1740" s="1">
        <v>2</v>
      </c>
      <c r="BO1740" s="1">
        <v>0</v>
      </c>
    </row>
    <row r="1741" spans="1:67" hidden="1" outlineLevel="1" x14ac:dyDescent="0.2">
      <c r="A1741" t="s">
        <v>2574</v>
      </c>
      <c r="B1741" t="s">
        <v>272</v>
      </c>
      <c r="C1741" s="25">
        <v>10653</v>
      </c>
      <c r="F1741" s="1">
        <f t="shared" si="552"/>
        <v>5144</v>
      </c>
      <c r="H1741" s="1">
        <f t="shared" si="553"/>
        <v>3128</v>
      </c>
      <c r="I1741" s="1">
        <v>3069</v>
      </c>
      <c r="J1741" s="2" t="str">
        <f t="shared" si="546"/>
        <v/>
      </c>
      <c r="K1741" s="2">
        <f t="shared" si="547"/>
        <v>0.59661741835147741</v>
      </c>
      <c r="L1741" s="10">
        <f t="shared" si="545"/>
        <v>2</v>
      </c>
      <c r="M1741" s="9">
        <f t="shared" si="555"/>
        <v>1</v>
      </c>
      <c r="N1741" s="8">
        <f t="shared" si="556"/>
        <v>3</v>
      </c>
      <c r="O1741" s="2">
        <f t="shared" si="548"/>
        <v>0.43157076205287714</v>
      </c>
      <c r="P1741" s="2">
        <f t="shared" si="549"/>
        <v>0.45198289269051323</v>
      </c>
      <c r="Q1741" s="2">
        <f t="shared" si="550"/>
        <v>0.11508553654743391</v>
      </c>
      <c r="R1741" s="2">
        <f t="shared" si="551"/>
        <v>1.3608087091757232E-3</v>
      </c>
      <c r="S1741" s="1">
        <v>2220</v>
      </c>
      <c r="T1741" s="1">
        <v>2325</v>
      </c>
      <c r="U1741" s="1">
        <v>592</v>
      </c>
      <c r="V1741" s="1">
        <v>5</v>
      </c>
      <c r="AF1741" s="1">
        <v>2</v>
      </c>
      <c r="AS1741" t="s">
        <v>2574</v>
      </c>
      <c r="AT1741" t="s">
        <v>272</v>
      </c>
      <c r="AW1741" s="42">
        <v>31</v>
      </c>
      <c r="AX1741" s="44">
        <v>37</v>
      </c>
      <c r="AY1741" s="48">
        <f t="shared" si="544"/>
        <v>31037</v>
      </c>
      <c r="BA1741" s="7" t="s">
        <v>2971</v>
      </c>
      <c r="BJ1741" s="1">
        <f t="shared" si="554"/>
        <v>3128</v>
      </c>
      <c r="BK1741" s="1">
        <v>2415</v>
      </c>
      <c r="BL1741" s="1">
        <v>708</v>
      </c>
      <c r="BN1741" s="1">
        <v>4</v>
      </c>
      <c r="BO1741" s="1">
        <v>1</v>
      </c>
    </row>
    <row r="1742" spans="1:67" hidden="1" outlineLevel="1" x14ac:dyDescent="0.2">
      <c r="A1742" t="s">
        <v>1477</v>
      </c>
      <c r="B1742" t="s">
        <v>272</v>
      </c>
      <c r="C1742" s="25">
        <v>9072</v>
      </c>
      <c r="F1742" s="1">
        <f t="shared" si="552"/>
        <v>5863</v>
      </c>
      <c r="H1742" s="1">
        <f t="shared" si="553"/>
        <v>4027</v>
      </c>
      <c r="I1742" s="1">
        <v>3976</v>
      </c>
      <c r="J1742" s="2" t="str">
        <f t="shared" si="546"/>
        <v/>
      </c>
      <c r="K1742" s="2">
        <f t="shared" si="547"/>
        <v>0.67815111717550747</v>
      </c>
      <c r="L1742" s="10">
        <f t="shared" si="545"/>
        <v>2</v>
      </c>
      <c r="M1742" s="9">
        <f t="shared" si="555"/>
        <v>1</v>
      </c>
      <c r="N1742" s="8">
        <f t="shared" si="556"/>
        <v>3</v>
      </c>
      <c r="O1742" s="2">
        <f t="shared" si="548"/>
        <v>0.24185570527033942</v>
      </c>
      <c r="P1742" s="2">
        <f t="shared" si="549"/>
        <v>0.61726078799249529</v>
      </c>
      <c r="Q1742" s="2">
        <f t="shared" si="550"/>
        <v>0.13986013986013987</v>
      </c>
      <c r="R1742" s="2">
        <f t="shared" si="551"/>
        <v>1.02336687702545E-3</v>
      </c>
      <c r="S1742" s="1">
        <v>1418</v>
      </c>
      <c r="T1742" s="1">
        <v>3619</v>
      </c>
      <c r="U1742" s="1">
        <v>820</v>
      </c>
      <c r="V1742" s="1">
        <v>6</v>
      </c>
      <c r="AF1742" s="1">
        <v>0</v>
      </c>
      <c r="AS1742" t="s">
        <v>1477</v>
      </c>
      <c r="AT1742" t="s">
        <v>272</v>
      </c>
      <c r="AW1742" s="42">
        <v>31</v>
      </c>
      <c r="AX1742" s="44">
        <v>39</v>
      </c>
      <c r="AY1742" s="48">
        <f t="shared" si="544"/>
        <v>31039</v>
      </c>
      <c r="BA1742" s="7" t="s">
        <v>2971</v>
      </c>
      <c r="BJ1742" s="1">
        <f t="shared" si="554"/>
        <v>4027</v>
      </c>
      <c r="BK1742" s="1">
        <v>3326</v>
      </c>
      <c r="BL1742" s="1">
        <v>695</v>
      </c>
      <c r="BN1742" s="1">
        <v>5</v>
      </c>
      <c r="BO1742" s="1">
        <v>1</v>
      </c>
    </row>
    <row r="1743" spans="1:67" hidden="1" outlineLevel="1" x14ac:dyDescent="0.2">
      <c r="A1743" t="s">
        <v>2470</v>
      </c>
      <c r="B1743" t="s">
        <v>272</v>
      </c>
      <c r="C1743" s="25">
        <v>10740</v>
      </c>
      <c r="F1743" s="1">
        <f t="shared" si="552"/>
        <v>8317</v>
      </c>
      <c r="H1743" s="1">
        <f t="shared" si="553"/>
        <v>5584</v>
      </c>
      <c r="I1743" s="1">
        <v>5498</v>
      </c>
      <c r="J1743" s="2" t="str">
        <f t="shared" si="546"/>
        <v/>
      </c>
      <c r="K1743" s="2">
        <f t="shared" si="547"/>
        <v>0.66105566911145841</v>
      </c>
      <c r="L1743" s="10">
        <f t="shared" si="545"/>
        <v>2</v>
      </c>
      <c r="M1743" s="9">
        <f t="shared" si="555"/>
        <v>1</v>
      </c>
      <c r="N1743" s="8">
        <f t="shared" si="556"/>
        <v>3</v>
      </c>
      <c r="O1743" s="2">
        <f t="shared" si="548"/>
        <v>0.21089335096789708</v>
      </c>
      <c r="P1743" s="2">
        <f t="shared" si="549"/>
        <v>0.65287964410244081</v>
      </c>
      <c r="Q1743" s="2">
        <f t="shared" si="550"/>
        <v>0.13442347000120236</v>
      </c>
      <c r="R1743" s="2">
        <f t="shared" si="551"/>
        <v>1.8035349284597491E-3</v>
      </c>
      <c r="S1743" s="1">
        <v>1754</v>
      </c>
      <c r="T1743" s="1">
        <v>5430</v>
      </c>
      <c r="U1743" s="1">
        <v>1118</v>
      </c>
      <c r="V1743" s="1">
        <v>14</v>
      </c>
      <c r="AF1743" s="1">
        <v>1</v>
      </c>
      <c r="AS1743" t="s">
        <v>2470</v>
      </c>
      <c r="AT1743" t="s">
        <v>272</v>
      </c>
      <c r="AW1743" s="42">
        <v>31</v>
      </c>
      <c r="AX1743" s="44">
        <v>41</v>
      </c>
      <c r="AY1743" s="48">
        <f t="shared" si="544"/>
        <v>31041</v>
      </c>
      <c r="BA1743" s="7" t="s">
        <v>2971</v>
      </c>
      <c r="BJ1743" s="1">
        <f t="shared" si="554"/>
        <v>5584</v>
      </c>
      <c r="BK1743" s="1">
        <v>4565</v>
      </c>
      <c r="BL1743" s="1">
        <v>1015</v>
      </c>
      <c r="BN1743" s="1">
        <v>4</v>
      </c>
      <c r="BO1743" s="1">
        <v>0</v>
      </c>
    </row>
    <row r="1744" spans="1:67" hidden="1" outlineLevel="1" x14ac:dyDescent="0.2">
      <c r="A1744" t="s">
        <v>2139</v>
      </c>
      <c r="B1744" t="s">
        <v>272</v>
      </c>
      <c r="C1744" s="25">
        <v>20918</v>
      </c>
      <c r="F1744" s="1">
        <f t="shared" si="552"/>
        <v>10400</v>
      </c>
      <c r="H1744" s="1">
        <f t="shared" si="553"/>
        <v>6261</v>
      </c>
      <c r="I1744" s="1">
        <v>6136</v>
      </c>
      <c r="J1744" s="2" t="str">
        <f t="shared" si="546"/>
        <v/>
      </c>
      <c r="K1744" s="2">
        <f t="shared" si="547"/>
        <v>0.59</v>
      </c>
      <c r="L1744" s="10">
        <f t="shared" si="545"/>
        <v>1</v>
      </c>
      <c r="M1744" s="9">
        <f t="shared" si="555"/>
        <v>2</v>
      </c>
      <c r="N1744" s="8">
        <f t="shared" si="556"/>
        <v>3</v>
      </c>
      <c r="O1744" s="2">
        <f t="shared" si="548"/>
        <v>0.41105769230769229</v>
      </c>
      <c r="P1744" s="2">
        <f t="shared" si="549"/>
        <v>0.35346153846153844</v>
      </c>
      <c r="Q1744" s="2">
        <f t="shared" si="550"/>
        <v>0.23115384615384615</v>
      </c>
      <c r="R1744" s="2">
        <f t="shared" si="551"/>
        <v>4.3269230769231171E-3</v>
      </c>
      <c r="S1744" s="1">
        <v>4275</v>
      </c>
      <c r="T1744" s="1">
        <v>3676</v>
      </c>
      <c r="U1744" s="1">
        <v>2404</v>
      </c>
      <c r="V1744" s="1">
        <v>40</v>
      </c>
      <c r="AF1744" s="1">
        <v>5</v>
      </c>
      <c r="AS1744" t="s">
        <v>2139</v>
      </c>
      <c r="AT1744" t="s">
        <v>272</v>
      </c>
      <c r="AW1744" s="42">
        <v>31</v>
      </c>
      <c r="AX1744" s="44">
        <v>43</v>
      </c>
      <c r="AY1744" s="48">
        <f t="shared" si="544"/>
        <v>31043</v>
      </c>
      <c r="BA1744" s="7" t="s">
        <v>2971</v>
      </c>
      <c r="BJ1744" s="1">
        <f t="shared" si="554"/>
        <v>6261</v>
      </c>
      <c r="BK1744" s="1">
        <v>4992</v>
      </c>
      <c r="BL1744" s="1">
        <v>1257</v>
      </c>
      <c r="BN1744" s="1">
        <v>5</v>
      </c>
      <c r="BO1744" s="1">
        <v>7</v>
      </c>
    </row>
    <row r="1745" spans="1:67" hidden="1" outlineLevel="1" x14ac:dyDescent="0.2">
      <c r="A1745" t="s">
        <v>558</v>
      </c>
      <c r="B1745" t="s">
        <v>272</v>
      </c>
      <c r="C1745" s="25">
        <v>9152</v>
      </c>
      <c r="F1745" s="1">
        <f t="shared" si="552"/>
        <v>6050</v>
      </c>
      <c r="H1745" s="1">
        <f t="shared" si="553"/>
        <v>3776</v>
      </c>
      <c r="I1745" s="1">
        <v>3728</v>
      </c>
      <c r="J1745" s="2" t="str">
        <f t="shared" si="546"/>
        <v/>
      </c>
      <c r="K1745" s="2">
        <f t="shared" si="547"/>
        <v>0.61619834710743804</v>
      </c>
      <c r="L1745" s="10">
        <f t="shared" si="545"/>
        <v>2</v>
      </c>
      <c r="M1745" s="9">
        <f t="shared" si="555"/>
        <v>1</v>
      </c>
      <c r="N1745" s="8">
        <f t="shared" si="556"/>
        <v>3</v>
      </c>
      <c r="O1745" s="2">
        <f t="shared" si="548"/>
        <v>0.22876033057851239</v>
      </c>
      <c r="P1745" s="2">
        <f t="shared" si="549"/>
        <v>0.58049586776859508</v>
      </c>
      <c r="Q1745" s="2">
        <f t="shared" si="550"/>
        <v>0.18859504132231406</v>
      </c>
      <c r="R1745" s="2">
        <f t="shared" si="551"/>
        <v>2.1487603305784531E-3</v>
      </c>
      <c r="S1745" s="1">
        <v>1384</v>
      </c>
      <c r="T1745" s="1">
        <v>3512</v>
      </c>
      <c r="U1745" s="1">
        <v>1141</v>
      </c>
      <c r="V1745" s="1">
        <v>13</v>
      </c>
      <c r="AF1745" s="1">
        <v>0</v>
      </c>
      <c r="AS1745" t="s">
        <v>558</v>
      </c>
      <c r="AT1745" t="s">
        <v>272</v>
      </c>
      <c r="AW1745" s="42">
        <v>31</v>
      </c>
      <c r="AX1745" s="44">
        <v>45</v>
      </c>
      <c r="AY1745" s="48">
        <f t="shared" si="544"/>
        <v>31045</v>
      </c>
      <c r="BA1745" s="7" t="s">
        <v>2971</v>
      </c>
      <c r="BJ1745" s="1">
        <f t="shared" si="554"/>
        <v>3776</v>
      </c>
      <c r="BK1745" s="1">
        <v>2761</v>
      </c>
      <c r="BL1745" s="1">
        <v>1009</v>
      </c>
      <c r="BN1745" s="1">
        <v>6</v>
      </c>
      <c r="BO1745" s="1">
        <v>0</v>
      </c>
    </row>
    <row r="1746" spans="1:67" hidden="1" outlineLevel="1" x14ac:dyDescent="0.2">
      <c r="A1746" t="s">
        <v>2596</v>
      </c>
      <c r="B1746" t="s">
        <v>272</v>
      </c>
      <c r="C1746" s="25">
        <v>24220</v>
      </c>
      <c r="F1746" s="1">
        <f t="shared" si="552"/>
        <v>13619</v>
      </c>
      <c r="H1746" s="1">
        <f t="shared" si="553"/>
        <v>7959</v>
      </c>
      <c r="I1746" s="1">
        <v>7859</v>
      </c>
      <c r="J1746" s="2" t="str">
        <f t="shared" si="546"/>
        <v/>
      </c>
      <c r="K1746" s="2">
        <f t="shared" si="547"/>
        <v>0.57706145825684707</v>
      </c>
      <c r="L1746" s="10">
        <f t="shared" si="545"/>
        <v>2</v>
      </c>
      <c r="M1746" s="9">
        <f t="shared" si="555"/>
        <v>1</v>
      </c>
      <c r="N1746" s="8">
        <f t="shared" si="556"/>
        <v>3</v>
      </c>
      <c r="O1746" s="2">
        <f t="shared" si="548"/>
        <v>0.26903590571995006</v>
      </c>
      <c r="P1746" s="2">
        <f t="shared" si="549"/>
        <v>0.55606138483001688</v>
      </c>
      <c r="Q1746" s="2">
        <f t="shared" si="550"/>
        <v>0.17233277039430209</v>
      </c>
      <c r="R1746" s="2">
        <f t="shared" si="551"/>
        <v>2.5699390557309687E-3</v>
      </c>
      <c r="S1746" s="1">
        <v>3664</v>
      </c>
      <c r="T1746" s="1">
        <v>7573</v>
      </c>
      <c r="U1746" s="1">
        <v>2347</v>
      </c>
      <c r="V1746" s="1">
        <v>31</v>
      </c>
      <c r="AF1746" s="1">
        <v>4</v>
      </c>
      <c r="AS1746" t="s">
        <v>2596</v>
      </c>
      <c r="AT1746" t="s">
        <v>272</v>
      </c>
      <c r="AW1746" s="42">
        <v>31</v>
      </c>
      <c r="AX1746" s="44">
        <v>47</v>
      </c>
      <c r="AY1746" s="48">
        <f t="shared" si="544"/>
        <v>31047</v>
      </c>
      <c r="BA1746" s="7" t="s">
        <v>2971</v>
      </c>
      <c r="BJ1746" s="1">
        <f t="shared" si="554"/>
        <v>7959</v>
      </c>
      <c r="BK1746" s="1">
        <v>6627</v>
      </c>
      <c r="BL1746" s="1">
        <v>1320</v>
      </c>
      <c r="BN1746" s="1">
        <v>12</v>
      </c>
      <c r="BO1746" s="1">
        <v>0</v>
      </c>
    </row>
    <row r="1747" spans="1:67" hidden="1" outlineLevel="1" x14ac:dyDescent="0.2">
      <c r="A1747" t="s">
        <v>1729</v>
      </c>
      <c r="B1747" t="s">
        <v>272</v>
      </c>
      <c r="C1747" s="25">
        <v>1972</v>
      </c>
      <c r="F1747" s="1">
        <f t="shared" si="552"/>
        <v>1477</v>
      </c>
      <c r="H1747" s="1">
        <f t="shared" si="553"/>
        <v>1040</v>
      </c>
      <c r="I1747" s="1">
        <v>1017</v>
      </c>
      <c r="J1747" s="2" t="str">
        <f t="shared" si="546"/>
        <v/>
      </c>
      <c r="K1747" s="2">
        <f t="shared" si="547"/>
        <v>0.68855788761002035</v>
      </c>
      <c r="L1747" s="10">
        <f t="shared" si="545"/>
        <v>3</v>
      </c>
      <c r="M1747" s="9">
        <f t="shared" si="555"/>
        <v>1</v>
      </c>
      <c r="N1747" s="8">
        <f t="shared" si="556"/>
        <v>2</v>
      </c>
      <c r="O1747" s="2">
        <f t="shared" si="548"/>
        <v>0.14285714285714285</v>
      </c>
      <c r="P1747" s="2">
        <f t="shared" si="549"/>
        <v>0.70616113744075826</v>
      </c>
      <c r="Q1747" s="2">
        <f t="shared" si="550"/>
        <v>0.15030467163168584</v>
      </c>
      <c r="R1747" s="2">
        <f t="shared" si="551"/>
        <v>6.7704807041310544E-4</v>
      </c>
      <c r="S1747" s="1">
        <v>211</v>
      </c>
      <c r="T1747" s="1">
        <v>1043</v>
      </c>
      <c r="U1747" s="1">
        <v>222</v>
      </c>
      <c r="V1747" s="1">
        <v>1</v>
      </c>
      <c r="AF1747" s="1">
        <v>0</v>
      </c>
      <c r="AS1747" t="s">
        <v>1729</v>
      </c>
      <c r="AT1747" t="s">
        <v>272</v>
      </c>
      <c r="AW1747" s="42">
        <v>31</v>
      </c>
      <c r="AX1747" s="44">
        <v>49</v>
      </c>
      <c r="AY1747" s="48">
        <f t="shared" si="544"/>
        <v>31049</v>
      </c>
      <c r="BA1747" s="7" t="s">
        <v>2971</v>
      </c>
      <c r="BJ1747" s="1">
        <f t="shared" si="554"/>
        <v>1040</v>
      </c>
      <c r="BK1747" s="1">
        <v>870</v>
      </c>
      <c r="BL1747" s="1">
        <v>170</v>
      </c>
      <c r="BN1747" s="1">
        <v>0</v>
      </c>
      <c r="BO1747" s="1">
        <v>0</v>
      </c>
    </row>
    <row r="1748" spans="1:67" hidden="1" outlineLevel="1" x14ac:dyDescent="0.2">
      <c r="A1748" t="s">
        <v>626</v>
      </c>
      <c r="B1748" t="s">
        <v>272</v>
      </c>
      <c r="C1748" s="25">
        <v>5918</v>
      </c>
      <c r="F1748" s="1">
        <f t="shared" si="552"/>
        <v>3731</v>
      </c>
      <c r="H1748" s="1">
        <f t="shared" si="553"/>
        <v>2735</v>
      </c>
      <c r="I1748" s="1">
        <v>2686</v>
      </c>
      <c r="J1748" s="2" t="str">
        <f t="shared" si="546"/>
        <v/>
      </c>
      <c r="K1748" s="2">
        <f t="shared" si="547"/>
        <v>0.71991423210935401</v>
      </c>
      <c r="L1748" s="10">
        <f t="shared" si="545"/>
        <v>2</v>
      </c>
      <c r="M1748" s="9">
        <f t="shared" si="555"/>
        <v>1</v>
      </c>
      <c r="N1748" s="8">
        <f t="shared" si="556"/>
        <v>3</v>
      </c>
      <c r="O1748" s="2">
        <f t="shared" si="548"/>
        <v>0.32833020637898686</v>
      </c>
      <c r="P1748" s="2">
        <f t="shared" si="549"/>
        <v>0.50254623425355127</v>
      </c>
      <c r="Q1748" s="2">
        <f t="shared" si="550"/>
        <v>0.16778343607611901</v>
      </c>
      <c r="R1748" s="2">
        <f t="shared" si="551"/>
        <v>1.3401232913429206E-3</v>
      </c>
      <c r="S1748" s="1">
        <v>1225</v>
      </c>
      <c r="T1748" s="1">
        <v>1875</v>
      </c>
      <c r="U1748" s="1">
        <v>626</v>
      </c>
      <c r="V1748" s="1">
        <v>5</v>
      </c>
      <c r="AF1748" s="1">
        <v>0</v>
      </c>
      <c r="AS1748" t="s">
        <v>626</v>
      </c>
      <c r="AT1748" t="s">
        <v>272</v>
      </c>
      <c r="AW1748" s="42">
        <v>31</v>
      </c>
      <c r="AX1748" s="44">
        <v>51</v>
      </c>
      <c r="AY1748" s="48">
        <f t="shared" si="544"/>
        <v>31051</v>
      </c>
      <c r="BA1748" s="7" t="s">
        <v>2971</v>
      </c>
      <c r="BJ1748" s="1">
        <f t="shared" si="554"/>
        <v>2735</v>
      </c>
      <c r="BK1748" s="1">
        <v>2380</v>
      </c>
      <c r="BL1748" s="1">
        <v>354</v>
      </c>
      <c r="BN1748" s="1">
        <v>1</v>
      </c>
      <c r="BO1748" s="1">
        <v>0</v>
      </c>
    </row>
    <row r="1749" spans="1:67" hidden="1" outlineLevel="1" x14ac:dyDescent="0.2">
      <c r="A1749" t="s">
        <v>2958</v>
      </c>
      <c r="B1749" t="s">
        <v>272</v>
      </c>
      <c r="C1749" s="25">
        <v>36427</v>
      </c>
      <c r="F1749" s="1">
        <f t="shared" si="552"/>
        <v>22000</v>
      </c>
      <c r="H1749" s="1">
        <f t="shared" si="553"/>
        <v>15181</v>
      </c>
      <c r="I1749" s="1">
        <v>14950</v>
      </c>
      <c r="J1749" s="2" t="str">
        <f t="shared" si="546"/>
        <v/>
      </c>
      <c r="K1749" s="2">
        <f t="shared" si="547"/>
        <v>0.67954545454545456</v>
      </c>
      <c r="L1749" s="10">
        <f t="shared" si="545"/>
        <v>2</v>
      </c>
      <c r="M1749" s="9">
        <f t="shared" si="555"/>
        <v>1</v>
      </c>
      <c r="N1749" s="8">
        <f t="shared" si="556"/>
        <v>3</v>
      </c>
      <c r="O1749" s="2">
        <f t="shared" si="548"/>
        <v>0.3105</v>
      </c>
      <c r="P1749" s="2">
        <f t="shared" si="549"/>
        <v>0.48886363636363639</v>
      </c>
      <c r="Q1749" s="2">
        <f t="shared" si="550"/>
        <v>0.1980909090909091</v>
      </c>
      <c r="R1749" s="2">
        <f t="shared" si="551"/>
        <v>2.5454545454545174E-3</v>
      </c>
      <c r="S1749" s="1">
        <v>6831</v>
      </c>
      <c r="T1749" s="1">
        <v>10755</v>
      </c>
      <c r="U1749" s="1">
        <v>4358</v>
      </c>
      <c r="V1749" s="1">
        <v>53</v>
      </c>
      <c r="AF1749" s="1">
        <v>3</v>
      </c>
      <c r="AS1749" t="s">
        <v>2958</v>
      </c>
      <c r="AT1749" t="s">
        <v>272</v>
      </c>
      <c r="AW1749" s="42">
        <v>31</v>
      </c>
      <c r="AX1749" s="44">
        <v>53</v>
      </c>
      <c r="AY1749" s="48">
        <f t="shared" si="544"/>
        <v>31053</v>
      </c>
      <c r="BA1749" s="7" t="s">
        <v>2971</v>
      </c>
      <c r="BJ1749" s="1">
        <f t="shared" si="554"/>
        <v>15181</v>
      </c>
      <c r="BK1749" s="1">
        <v>12689</v>
      </c>
      <c r="BL1749" s="1">
        <v>2489</v>
      </c>
      <c r="BN1749" s="1">
        <v>3</v>
      </c>
      <c r="BO1749" s="1">
        <v>0</v>
      </c>
    </row>
    <row r="1750" spans="1:67" hidden="1" outlineLevel="1" x14ac:dyDescent="0.2">
      <c r="A1750" t="s">
        <v>1067</v>
      </c>
      <c r="B1750" t="s">
        <v>272</v>
      </c>
      <c r="C1750" s="25">
        <v>531265</v>
      </c>
      <c r="F1750" s="1">
        <f t="shared" si="552"/>
        <v>327095</v>
      </c>
      <c r="H1750" s="1">
        <f t="shared" si="553"/>
        <v>225515</v>
      </c>
      <c r="I1750" s="1">
        <v>223927</v>
      </c>
      <c r="J1750" s="2" t="str">
        <f t="shared" si="546"/>
        <v/>
      </c>
      <c r="K1750" s="2">
        <f t="shared" si="547"/>
        <v>0.68459316100826972</v>
      </c>
      <c r="L1750" s="10">
        <f t="shared" si="545"/>
        <v>1</v>
      </c>
      <c r="M1750" s="9">
        <f t="shared" si="555"/>
        <v>2</v>
      </c>
      <c r="N1750" s="8">
        <f t="shared" si="556"/>
        <v>3</v>
      </c>
      <c r="O1750" s="2">
        <f t="shared" si="548"/>
        <v>0.38796679863648176</v>
      </c>
      <c r="P1750" s="2">
        <f t="shared" si="549"/>
        <v>0.3830905394457268</v>
      </c>
      <c r="Q1750" s="2">
        <f t="shared" si="550"/>
        <v>0.2255522096027148</v>
      </c>
      <c r="R1750" s="2">
        <f t="shared" si="551"/>
        <v>3.3904523150766475E-3</v>
      </c>
      <c r="S1750" s="1">
        <v>126902</v>
      </c>
      <c r="T1750" s="1">
        <v>125307</v>
      </c>
      <c r="U1750" s="1">
        <v>73777</v>
      </c>
      <c r="V1750" s="1">
        <v>1057</v>
      </c>
      <c r="AF1750" s="1">
        <v>52</v>
      </c>
      <c r="AS1750" t="s">
        <v>1067</v>
      </c>
      <c r="AT1750" t="s">
        <v>272</v>
      </c>
      <c r="AW1750" s="42">
        <v>31</v>
      </c>
      <c r="AX1750" s="44">
        <v>55</v>
      </c>
      <c r="AY1750" s="48">
        <f t="shared" si="544"/>
        <v>31055</v>
      </c>
      <c r="BA1750" s="7" t="s">
        <v>2971</v>
      </c>
      <c r="BJ1750" s="1">
        <f t="shared" si="554"/>
        <v>225515</v>
      </c>
      <c r="BK1750" s="1">
        <v>151903</v>
      </c>
      <c r="BL1750" s="1">
        <v>73371</v>
      </c>
      <c r="BN1750" s="1">
        <v>231</v>
      </c>
      <c r="BO1750" s="1">
        <v>10</v>
      </c>
    </row>
    <row r="1751" spans="1:67" hidden="1" outlineLevel="1" x14ac:dyDescent="0.2">
      <c r="A1751" t="s">
        <v>1395</v>
      </c>
      <c r="B1751" t="s">
        <v>272</v>
      </c>
      <c r="C1751" s="25">
        <v>2021</v>
      </c>
      <c r="F1751" s="1">
        <f t="shared" si="552"/>
        <v>1343</v>
      </c>
      <c r="H1751" s="1">
        <f t="shared" si="553"/>
        <v>999</v>
      </c>
      <c r="I1751" s="1">
        <v>985</v>
      </c>
      <c r="J1751" s="2" t="str">
        <f t="shared" si="546"/>
        <v/>
      </c>
      <c r="K1751" s="2">
        <f t="shared" si="547"/>
        <v>0.73343261355174982</v>
      </c>
      <c r="L1751" s="10">
        <f t="shared" si="545"/>
        <v>2</v>
      </c>
      <c r="M1751" s="9">
        <f t="shared" si="555"/>
        <v>1</v>
      </c>
      <c r="N1751" s="8">
        <f t="shared" si="556"/>
        <v>3</v>
      </c>
      <c r="O1751" s="2">
        <f t="shared" si="548"/>
        <v>0.14519731943410275</v>
      </c>
      <c r="P1751" s="2">
        <f t="shared" si="549"/>
        <v>0.74162323157110943</v>
      </c>
      <c r="Q1751" s="2">
        <f t="shared" si="550"/>
        <v>0.11243484735666419</v>
      </c>
      <c r="R1751" s="2">
        <f t="shared" si="551"/>
        <v>7.4460163812363478E-4</v>
      </c>
      <c r="S1751" s="1">
        <v>195</v>
      </c>
      <c r="T1751" s="1">
        <v>996</v>
      </c>
      <c r="U1751" s="1">
        <v>151</v>
      </c>
      <c r="V1751" s="1">
        <v>1</v>
      </c>
      <c r="AF1751" s="1">
        <v>0</v>
      </c>
      <c r="AS1751" t="s">
        <v>1395</v>
      </c>
      <c r="AT1751" t="s">
        <v>272</v>
      </c>
      <c r="AW1751" s="42">
        <v>31</v>
      </c>
      <c r="AX1751" s="44">
        <v>57</v>
      </c>
      <c r="AY1751" s="48">
        <f t="shared" si="544"/>
        <v>31057</v>
      </c>
      <c r="BA1751" s="7" t="s">
        <v>2971</v>
      </c>
      <c r="BJ1751" s="1">
        <f t="shared" si="554"/>
        <v>999</v>
      </c>
      <c r="BK1751" s="1">
        <v>794</v>
      </c>
      <c r="BL1751" s="1">
        <v>205</v>
      </c>
      <c r="BN1751" s="1">
        <v>0</v>
      </c>
      <c r="BO1751" s="1">
        <v>0</v>
      </c>
    </row>
    <row r="1752" spans="1:67" hidden="1" outlineLevel="1" x14ac:dyDescent="0.2">
      <c r="A1752" t="s">
        <v>1874</v>
      </c>
      <c r="B1752" t="s">
        <v>272</v>
      </c>
      <c r="C1752" s="25">
        <v>5771</v>
      </c>
      <c r="F1752" s="1">
        <f t="shared" si="552"/>
        <v>4161</v>
      </c>
      <c r="H1752" s="1">
        <f t="shared" si="553"/>
        <v>2929</v>
      </c>
      <c r="I1752" s="1">
        <v>2879</v>
      </c>
      <c r="J1752" s="2" t="str">
        <f t="shared" si="546"/>
        <v/>
      </c>
      <c r="K1752" s="2">
        <f t="shared" si="547"/>
        <v>0.6919009853400625</v>
      </c>
      <c r="L1752" s="10">
        <f t="shared" si="545"/>
        <v>2</v>
      </c>
      <c r="M1752" s="9">
        <f t="shared" si="555"/>
        <v>1</v>
      </c>
      <c r="N1752" s="8">
        <f t="shared" si="556"/>
        <v>3</v>
      </c>
      <c r="O1752" s="2">
        <f t="shared" si="548"/>
        <v>0.28935352078827203</v>
      </c>
      <c r="P1752" s="2">
        <f t="shared" si="549"/>
        <v>0.5561163181927421</v>
      </c>
      <c r="Q1752" s="2">
        <f t="shared" si="550"/>
        <v>0.15260754626291756</v>
      </c>
      <c r="R1752" s="2">
        <f t="shared" si="551"/>
        <v>1.9226147560683082E-3</v>
      </c>
      <c r="S1752" s="1">
        <v>1204</v>
      </c>
      <c r="T1752" s="1">
        <v>2314</v>
      </c>
      <c r="U1752" s="1">
        <v>635</v>
      </c>
      <c r="V1752" s="1">
        <v>8</v>
      </c>
      <c r="AF1752" s="1">
        <v>0</v>
      </c>
      <c r="AS1752" t="s">
        <v>1874</v>
      </c>
      <c r="AT1752" t="s">
        <v>272</v>
      </c>
      <c r="AW1752" s="42">
        <v>31</v>
      </c>
      <c r="AX1752" s="44">
        <v>59</v>
      </c>
      <c r="AY1752" s="48">
        <f t="shared" si="544"/>
        <v>31059</v>
      </c>
      <c r="BA1752" s="7" t="s">
        <v>2971</v>
      </c>
      <c r="BJ1752" s="1">
        <f t="shared" si="554"/>
        <v>2929</v>
      </c>
      <c r="BK1752" s="1">
        <v>2376</v>
      </c>
      <c r="BL1752" s="1">
        <v>549</v>
      </c>
      <c r="BN1752" s="1">
        <v>2</v>
      </c>
      <c r="BO1752" s="1">
        <v>2</v>
      </c>
    </row>
    <row r="1753" spans="1:67" hidden="1" outlineLevel="1" x14ac:dyDescent="0.2">
      <c r="A1753" t="s">
        <v>1057</v>
      </c>
      <c r="B1753" t="s">
        <v>272</v>
      </c>
      <c r="C1753" s="25">
        <v>3188</v>
      </c>
      <c r="F1753" s="1">
        <f t="shared" si="552"/>
        <v>2301</v>
      </c>
      <c r="H1753" s="1">
        <f t="shared" si="553"/>
        <v>1555</v>
      </c>
      <c r="I1753" s="1">
        <v>1536</v>
      </c>
      <c r="J1753" s="2" t="str">
        <f t="shared" si="546"/>
        <v/>
      </c>
      <c r="K1753" s="2">
        <f t="shared" si="547"/>
        <v>0.66753585397653192</v>
      </c>
      <c r="L1753" s="10">
        <f t="shared" si="545"/>
        <v>2</v>
      </c>
      <c r="M1753" s="9">
        <f t="shared" si="555"/>
        <v>1</v>
      </c>
      <c r="N1753" s="8">
        <f t="shared" si="556"/>
        <v>3</v>
      </c>
      <c r="O1753" s="2">
        <f t="shared" si="548"/>
        <v>0.24902216427640156</v>
      </c>
      <c r="P1753" s="2">
        <f t="shared" si="549"/>
        <v>0.59756627553237718</v>
      </c>
      <c r="Q1753" s="2">
        <f t="shared" si="550"/>
        <v>0.1521077792264233</v>
      </c>
      <c r="R1753" s="2">
        <f t="shared" si="551"/>
        <v>1.3037809647979681E-3</v>
      </c>
      <c r="S1753" s="1">
        <v>573</v>
      </c>
      <c r="T1753" s="1">
        <v>1375</v>
      </c>
      <c r="U1753" s="1">
        <v>350</v>
      </c>
      <c r="V1753" s="1">
        <v>3</v>
      </c>
      <c r="AF1753" s="1">
        <v>0</v>
      </c>
      <c r="AS1753" t="s">
        <v>1057</v>
      </c>
      <c r="AT1753" t="s">
        <v>272</v>
      </c>
      <c r="AW1753" s="42">
        <v>31</v>
      </c>
      <c r="AX1753" s="44">
        <v>61</v>
      </c>
      <c r="AY1753" s="48">
        <f t="shared" si="544"/>
        <v>31061</v>
      </c>
      <c r="BA1753" s="7" t="s">
        <v>2971</v>
      </c>
      <c r="BJ1753" s="1">
        <f t="shared" si="554"/>
        <v>1555</v>
      </c>
      <c r="BK1753" s="1">
        <v>1196</v>
      </c>
      <c r="BL1753" s="1">
        <v>358</v>
      </c>
      <c r="BN1753" s="1">
        <v>1</v>
      </c>
      <c r="BO1753" s="1">
        <v>0</v>
      </c>
    </row>
    <row r="1754" spans="1:67" hidden="1" outlineLevel="1" x14ac:dyDescent="0.2">
      <c r="A1754" t="s">
        <v>1158</v>
      </c>
      <c r="B1754" t="s">
        <v>272</v>
      </c>
      <c r="C1754" s="25">
        <v>2741</v>
      </c>
      <c r="F1754" s="1">
        <f t="shared" si="552"/>
        <v>1918</v>
      </c>
      <c r="H1754" s="1">
        <f t="shared" si="553"/>
        <v>1325</v>
      </c>
      <c r="I1754" s="1">
        <v>1305</v>
      </c>
      <c r="J1754" s="2" t="str">
        <f t="shared" si="546"/>
        <v/>
      </c>
      <c r="K1754" s="2">
        <f t="shared" si="547"/>
        <v>0.68039624608967675</v>
      </c>
      <c r="L1754" s="10">
        <f t="shared" si="545"/>
        <v>2</v>
      </c>
      <c r="M1754" s="9">
        <f t="shared" si="555"/>
        <v>1</v>
      </c>
      <c r="N1754" s="8">
        <f t="shared" si="556"/>
        <v>3</v>
      </c>
      <c r="O1754" s="2">
        <f t="shared" si="548"/>
        <v>0.18925964546402502</v>
      </c>
      <c r="P1754" s="2">
        <f t="shared" si="549"/>
        <v>0.68665276329509906</v>
      </c>
      <c r="Q1754" s="2">
        <f t="shared" si="550"/>
        <v>0.12356621480709072</v>
      </c>
      <c r="R1754" s="2">
        <f t="shared" si="551"/>
        <v>5.2137643378526166E-4</v>
      </c>
      <c r="S1754" s="1">
        <v>363</v>
      </c>
      <c r="T1754" s="1">
        <v>1317</v>
      </c>
      <c r="U1754" s="1">
        <v>237</v>
      </c>
      <c r="V1754" s="1">
        <v>1</v>
      </c>
      <c r="AF1754" s="1">
        <v>0</v>
      </c>
      <c r="AS1754" t="s">
        <v>1158</v>
      </c>
      <c r="AT1754" t="s">
        <v>272</v>
      </c>
      <c r="AW1754" s="42">
        <v>31</v>
      </c>
      <c r="AX1754" s="44">
        <v>63</v>
      </c>
      <c r="AY1754" s="48">
        <f t="shared" si="544"/>
        <v>31063</v>
      </c>
      <c r="BA1754" s="7" t="s">
        <v>2971</v>
      </c>
      <c r="BJ1754" s="1">
        <f t="shared" si="554"/>
        <v>1325</v>
      </c>
      <c r="BK1754" s="1">
        <v>1122</v>
      </c>
      <c r="BL1754" s="1">
        <v>200</v>
      </c>
      <c r="BN1754" s="1">
        <v>3</v>
      </c>
      <c r="BO1754" s="1">
        <v>0</v>
      </c>
    </row>
    <row r="1755" spans="1:67" hidden="1" outlineLevel="1" x14ac:dyDescent="0.2">
      <c r="A1755" t="s">
        <v>1482</v>
      </c>
      <c r="B1755" t="s">
        <v>272</v>
      </c>
      <c r="C1755" s="25">
        <v>4907</v>
      </c>
      <c r="F1755" s="1">
        <f t="shared" si="552"/>
        <v>3521</v>
      </c>
      <c r="H1755" s="1">
        <f t="shared" si="553"/>
        <v>2557</v>
      </c>
      <c r="I1755" s="1">
        <v>2240</v>
      </c>
      <c r="J1755" s="2" t="str">
        <f t="shared" ref="J1755:J1786" si="557">IF(D1755&gt;0,I1755/D1755,"")</f>
        <v/>
      </c>
      <c r="K1755" s="2">
        <f t="shared" ref="K1755:K1786" si="558">IF(F1755&gt;0,I1755/F1755,"")</f>
        <v>0.63618290258449306</v>
      </c>
      <c r="L1755" s="10">
        <f t="shared" si="545"/>
        <v>2</v>
      </c>
      <c r="M1755" s="9">
        <f t="shared" si="555"/>
        <v>1</v>
      </c>
      <c r="N1755" s="8">
        <f t="shared" si="556"/>
        <v>3</v>
      </c>
      <c r="O1755" s="2">
        <f t="shared" ref="O1755:O1786" si="559">IF(SUM($S1755:$AO1755)=0,"-",S1755/SUM($S1755:$AO1755))</f>
        <v>0.2147117296222664</v>
      </c>
      <c r="P1755" s="2">
        <f t="shared" ref="P1755:P1786" si="560">IF(SUM($S1755:$AO1755)=0,"-",T1755/SUM($S1755:$AO1755))</f>
        <v>0.63873899460380579</v>
      </c>
      <c r="Q1755" s="2">
        <f t="shared" ref="Q1755:Q1786" si="561">IF(SUM($S1755:$AO1755)=0,"-",U1755/SUM($S1755:$AO1755))</f>
        <v>0.14456120420335133</v>
      </c>
      <c r="R1755" s="2">
        <f t="shared" ref="R1755:R1786" si="562">IF(SUM($S1755:$AO1755)=0,"-",(1-O1755-P1755-Q1755))</f>
        <v>1.9880715705765106E-3</v>
      </c>
      <c r="S1755" s="1">
        <v>756</v>
      </c>
      <c r="T1755" s="1">
        <v>2249</v>
      </c>
      <c r="U1755" s="1">
        <v>509</v>
      </c>
      <c r="V1755" s="1">
        <v>7</v>
      </c>
      <c r="AF1755" s="1">
        <v>0</v>
      </c>
      <c r="AS1755" t="s">
        <v>1482</v>
      </c>
      <c r="AT1755" t="s">
        <v>272</v>
      </c>
      <c r="AW1755" s="42">
        <v>31</v>
      </c>
      <c r="AX1755" s="44">
        <v>65</v>
      </c>
      <c r="AY1755" s="48">
        <f t="shared" si="544"/>
        <v>31065</v>
      </c>
      <c r="BA1755" s="7" t="s">
        <v>2971</v>
      </c>
      <c r="BJ1755" s="1">
        <f t="shared" si="554"/>
        <v>2557</v>
      </c>
      <c r="BK1755" s="1">
        <v>2275</v>
      </c>
      <c r="BL1755" s="1">
        <v>282</v>
      </c>
      <c r="BN1755" s="1">
        <v>0</v>
      </c>
      <c r="BO1755" s="1">
        <v>0</v>
      </c>
    </row>
    <row r="1756" spans="1:67" hidden="1" outlineLevel="1" x14ac:dyDescent="0.2">
      <c r="A1756" t="s">
        <v>1483</v>
      </c>
      <c r="B1756" t="s">
        <v>272</v>
      </c>
      <c r="C1756" s="25">
        <v>21806</v>
      </c>
      <c r="F1756" s="1">
        <f t="shared" si="552"/>
        <v>14269</v>
      </c>
      <c r="H1756" s="1">
        <f t="shared" si="553"/>
        <v>9829</v>
      </c>
      <c r="I1756" s="1">
        <v>9661</v>
      </c>
      <c r="J1756" s="2" t="str">
        <f t="shared" si="557"/>
        <v/>
      </c>
      <c r="K1756" s="2">
        <f t="shared" si="558"/>
        <v>0.67706216273039455</v>
      </c>
      <c r="L1756" s="10">
        <f t="shared" si="545"/>
        <v>2</v>
      </c>
      <c r="M1756" s="9">
        <f t="shared" si="555"/>
        <v>1</v>
      </c>
      <c r="N1756" s="8">
        <f t="shared" si="556"/>
        <v>3</v>
      </c>
      <c r="O1756" s="2">
        <f t="shared" si="559"/>
        <v>0.3206952133996776</v>
      </c>
      <c r="P1756" s="2">
        <f t="shared" si="560"/>
        <v>0.49057397154670968</v>
      </c>
      <c r="Q1756" s="2">
        <f t="shared" si="561"/>
        <v>0.18641810918774968</v>
      </c>
      <c r="R1756" s="2">
        <f t="shared" si="562"/>
        <v>2.3127058658629907E-3</v>
      </c>
      <c r="S1756" s="1">
        <v>4576</v>
      </c>
      <c r="T1756" s="1">
        <v>7000</v>
      </c>
      <c r="U1756" s="1">
        <v>2660</v>
      </c>
      <c r="V1756" s="1">
        <v>32</v>
      </c>
      <c r="AF1756" s="1">
        <v>1</v>
      </c>
      <c r="AS1756" t="s">
        <v>1483</v>
      </c>
      <c r="AT1756" t="s">
        <v>272</v>
      </c>
      <c r="AW1756" s="42">
        <v>31</v>
      </c>
      <c r="AX1756" s="44">
        <v>67</v>
      </c>
      <c r="AY1756" s="48">
        <f t="shared" si="544"/>
        <v>31067</v>
      </c>
      <c r="BA1756" s="7" t="s">
        <v>2971</v>
      </c>
      <c r="BJ1756" s="1">
        <f t="shared" si="554"/>
        <v>9829</v>
      </c>
      <c r="BK1756" s="1">
        <v>5907</v>
      </c>
      <c r="BL1756" s="1">
        <v>3914</v>
      </c>
      <c r="BN1756" s="1">
        <v>6</v>
      </c>
      <c r="BO1756" s="1">
        <v>2</v>
      </c>
    </row>
    <row r="1757" spans="1:67" hidden="1" outlineLevel="1" x14ac:dyDescent="0.2">
      <c r="A1757" t="s">
        <v>318</v>
      </c>
      <c r="B1757" t="s">
        <v>272</v>
      </c>
      <c r="C1757" s="25">
        <v>1953</v>
      </c>
      <c r="F1757" s="1">
        <f t="shared" si="552"/>
        <v>1571</v>
      </c>
      <c r="H1757" s="1">
        <f t="shared" si="553"/>
        <v>1100</v>
      </c>
      <c r="I1757" s="1">
        <v>1091</v>
      </c>
      <c r="J1757" s="2" t="str">
        <f t="shared" si="557"/>
        <v/>
      </c>
      <c r="K1757" s="2">
        <f t="shared" si="558"/>
        <v>0.69446212603437296</v>
      </c>
      <c r="L1757" s="10">
        <f t="shared" si="545"/>
        <v>2</v>
      </c>
      <c r="M1757" s="9">
        <f t="shared" si="555"/>
        <v>1</v>
      </c>
      <c r="N1757" s="8">
        <f t="shared" si="556"/>
        <v>3</v>
      </c>
      <c r="O1757" s="2">
        <f t="shared" si="559"/>
        <v>0.16104392106938256</v>
      </c>
      <c r="P1757" s="2">
        <f t="shared" si="560"/>
        <v>0.73583704646721837</v>
      </c>
      <c r="Q1757" s="2">
        <f t="shared" si="561"/>
        <v>9.9936346276257165E-2</v>
      </c>
      <c r="R1757" s="2">
        <f t="shared" si="562"/>
        <v>3.1826861871418755E-3</v>
      </c>
      <c r="S1757" s="1">
        <v>253</v>
      </c>
      <c r="T1757" s="1">
        <v>1156</v>
      </c>
      <c r="U1757" s="1">
        <v>157</v>
      </c>
      <c r="V1757" s="1">
        <v>5</v>
      </c>
      <c r="AF1757" s="1">
        <v>0</v>
      </c>
      <c r="AS1757" t="s">
        <v>318</v>
      </c>
      <c r="AT1757" t="s">
        <v>272</v>
      </c>
      <c r="AW1757" s="42">
        <v>31</v>
      </c>
      <c r="AX1757" s="44">
        <v>69</v>
      </c>
      <c r="AY1757" s="48">
        <f t="shared" si="544"/>
        <v>31069</v>
      </c>
      <c r="BA1757" s="7" t="s">
        <v>2971</v>
      </c>
      <c r="BJ1757" s="1">
        <f t="shared" si="554"/>
        <v>1100</v>
      </c>
      <c r="BK1757" s="1">
        <v>856</v>
      </c>
      <c r="BL1757" s="1">
        <v>240</v>
      </c>
      <c r="BN1757" s="1">
        <v>1</v>
      </c>
      <c r="BO1757" s="1">
        <v>3</v>
      </c>
    </row>
    <row r="1758" spans="1:67" hidden="1" outlineLevel="1" x14ac:dyDescent="0.2">
      <c r="A1758" t="s">
        <v>2777</v>
      </c>
      <c r="B1758" t="s">
        <v>272</v>
      </c>
      <c r="C1758" s="25">
        <v>2007</v>
      </c>
      <c r="F1758" s="1">
        <f t="shared" si="552"/>
        <v>1240</v>
      </c>
      <c r="H1758" s="1">
        <f t="shared" si="553"/>
        <v>960</v>
      </c>
      <c r="I1758" s="1">
        <v>940</v>
      </c>
      <c r="J1758" s="2" t="str">
        <f t="shared" si="557"/>
        <v/>
      </c>
      <c r="K1758" s="2">
        <f t="shared" si="558"/>
        <v>0.75806451612903225</v>
      </c>
      <c r="L1758" s="10">
        <f t="shared" si="545"/>
        <v>2</v>
      </c>
      <c r="M1758" s="9">
        <f t="shared" si="555"/>
        <v>1</v>
      </c>
      <c r="N1758" s="8">
        <f t="shared" si="556"/>
        <v>3</v>
      </c>
      <c r="O1758" s="2">
        <f t="shared" si="559"/>
        <v>0.17258064516129032</v>
      </c>
      <c r="P1758" s="2">
        <f t="shared" si="560"/>
        <v>0.74516129032258061</v>
      </c>
      <c r="Q1758" s="2">
        <f t="shared" si="561"/>
        <v>8.2258064516129034E-2</v>
      </c>
      <c r="R1758" s="2">
        <f t="shared" si="562"/>
        <v>1.3877787807814457E-17</v>
      </c>
      <c r="S1758" s="1">
        <v>214</v>
      </c>
      <c r="T1758" s="1">
        <v>924</v>
      </c>
      <c r="U1758" s="1">
        <v>102</v>
      </c>
      <c r="V1758" s="1">
        <v>0</v>
      </c>
      <c r="AF1758" s="1">
        <v>0</v>
      </c>
      <c r="AS1758" t="s">
        <v>2777</v>
      </c>
      <c r="AT1758" t="s">
        <v>272</v>
      </c>
      <c r="AW1758" s="42">
        <v>31</v>
      </c>
      <c r="AX1758" s="44">
        <v>71</v>
      </c>
      <c r="AY1758" s="48">
        <f t="shared" si="544"/>
        <v>31071</v>
      </c>
      <c r="BA1758" s="7" t="s">
        <v>2971</v>
      </c>
      <c r="BJ1758" s="1">
        <f t="shared" si="554"/>
        <v>960</v>
      </c>
      <c r="BK1758" s="1">
        <v>777</v>
      </c>
      <c r="BL1758" s="1">
        <v>183</v>
      </c>
      <c r="BN1758" s="1">
        <v>0</v>
      </c>
      <c r="BO1758" s="1">
        <v>0</v>
      </c>
    </row>
    <row r="1759" spans="1:67" hidden="1" outlineLevel="1" x14ac:dyDescent="0.2">
      <c r="A1759" t="s">
        <v>135</v>
      </c>
      <c r="B1759" t="s">
        <v>272</v>
      </c>
      <c r="C1759" s="25">
        <v>2029</v>
      </c>
      <c r="F1759" s="1">
        <f t="shared" si="552"/>
        <v>1489</v>
      </c>
      <c r="H1759" s="1">
        <f t="shared" si="553"/>
        <v>987</v>
      </c>
      <c r="I1759" s="1">
        <v>978</v>
      </c>
      <c r="J1759" s="2" t="str">
        <f t="shared" si="557"/>
        <v/>
      </c>
      <c r="K1759" s="2">
        <f t="shared" si="558"/>
        <v>0.65681665547347212</v>
      </c>
      <c r="L1759" s="10">
        <f t="shared" si="545"/>
        <v>2</v>
      </c>
      <c r="M1759" s="9">
        <f t="shared" si="555"/>
        <v>1</v>
      </c>
      <c r="N1759" s="8">
        <f t="shared" si="556"/>
        <v>3</v>
      </c>
      <c r="O1759" s="2">
        <f t="shared" si="559"/>
        <v>0.19073203492276697</v>
      </c>
      <c r="P1759" s="2">
        <f t="shared" si="560"/>
        <v>0.68636668905305576</v>
      </c>
      <c r="Q1759" s="2">
        <f t="shared" si="561"/>
        <v>0.12222968435191403</v>
      </c>
      <c r="R1759" s="2">
        <f t="shared" si="562"/>
        <v>6.7159167226318872E-4</v>
      </c>
      <c r="S1759" s="1">
        <v>284</v>
      </c>
      <c r="T1759" s="1">
        <v>1022</v>
      </c>
      <c r="U1759" s="1">
        <v>182</v>
      </c>
      <c r="V1759" s="1">
        <v>1</v>
      </c>
      <c r="AF1759" s="1">
        <v>0</v>
      </c>
      <c r="AS1759" t="s">
        <v>135</v>
      </c>
      <c r="AT1759" t="s">
        <v>272</v>
      </c>
      <c r="AW1759" s="42">
        <v>31</v>
      </c>
      <c r="AX1759" s="44">
        <v>73</v>
      </c>
      <c r="AY1759" s="48">
        <f t="shared" si="544"/>
        <v>31073</v>
      </c>
      <c r="BA1759" s="7" t="s">
        <v>2971</v>
      </c>
      <c r="BJ1759" s="1">
        <f t="shared" si="554"/>
        <v>987</v>
      </c>
      <c r="BK1759" s="1">
        <v>811</v>
      </c>
      <c r="BL1759" s="1">
        <v>176</v>
      </c>
      <c r="BN1759" s="1">
        <v>0</v>
      </c>
      <c r="BO1759" s="1">
        <v>0</v>
      </c>
    </row>
    <row r="1760" spans="1:67" hidden="1" outlineLevel="1" x14ac:dyDescent="0.2">
      <c r="A1760" t="s">
        <v>1322</v>
      </c>
      <c r="B1760" t="s">
        <v>272</v>
      </c>
      <c r="C1760" s="25">
        <v>629</v>
      </c>
      <c r="F1760" s="1">
        <f t="shared" si="552"/>
        <v>468</v>
      </c>
      <c r="H1760" s="1">
        <f t="shared" si="553"/>
        <v>370</v>
      </c>
      <c r="I1760" s="1">
        <v>363</v>
      </c>
      <c r="J1760" s="2" t="str">
        <f t="shared" si="557"/>
        <v/>
      </c>
      <c r="K1760" s="2">
        <f t="shared" si="558"/>
        <v>0.77564102564102566</v>
      </c>
      <c r="L1760" s="10">
        <f t="shared" si="545"/>
        <v>2</v>
      </c>
      <c r="M1760" s="9">
        <f t="shared" si="555"/>
        <v>1</v>
      </c>
      <c r="N1760" s="8">
        <f t="shared" si="556"/>
        <v>3</v>
      </c>
      <c r="O1760" s="2">
        <f t="shared" si="559"/>
        <v>0.10683760683760683</v>
      </c>
      <c r="P1760" s="2">
        <f t="shared" si="560"/>
        <v>0.80982905982905984</v>
      </c>
      <c r="Q1760" s="2">
        <f t="shared" si="561"/>
        <v>8.3333333333333329E-2</v>
      </c>
      <c r="R1760" s="2">
        <f t="shared" si="562"/>
        <v>4.163336342344337E-17</v>
      </c>
      <c r="S1760" s="1">
        <v>50</v>
      </c>
      <c r="T1760" s="1">
        <v>379</v>
      </c>
      <c r="U1760" s="1">
        <v>39</v>
      </c>
      <c r="V1760" s="1">
        <v>0</v>
      </c>
      <c r="AF1760" s="1">
        <v>0</v>
      </c>
      <c r="AS1760" t="s">
        <v>1322</v>
      </c>
      <c r="AT1760" t="s">
        <v>272</v>
      </c>
      <c r="AW1760" s="42">
        <v>31</v>
      </c>
      <c r="AX1760" s="44">
        <v>75</v>
      </c>
      <c r="AY1760" s="48">
        <f t="shared" si="544"/>
        <v>31075</v>
      </c>
      <c r="BA1760" s="7" t="s">
        <v>2971</v>
      </c>
      <c r="BJ1760" s="1">
        <f t="shared" si="554"/>
        <v>370</v>
      </c>
      <c r="BK1760" s="1">
        <v>287</v>
      </c>
      <c r="BL1760" s="1">
        <v>83</v>
      </c>
      <c r="BN1760" s="1">
        <v>0</v>
      </c>
      <c r="BO1760" s="1">
        <v>0</v>
      </c>
    </row>
    <row r="1761" spans="1:67" hidden="1" outlineLevel="1" x14ac:dyDescent="0.2">
      <c r="A1761" t="s">
        <v>1996</v>
      </c>
      <c r="B1761" t="s">
        <v>272</v>
      </c>
      <c r="C1761" s="25">
        <v>2458</v>
      </c>
      <c r="F1761" s="1">
        <f t="shared" si="552"/>
        <v>1734</v>
      </c>
      <c r="H1761" s="1">
        <f t="shared" si="553"/>
        <v>1216</v>
      </c>
      <c r="I1761" s="1">
        <v>1185</v>
      </c>
      <c r="J1761" s="2" t="str">
        <f t="shared" si="557"/>
        <v/>
      </c>
      <c r="K1761" s="2">
        <f t="shared" si="558"/>
        <v>0.68339100346020765</v>
      </c>
      <c r="L1761" s="10">
        <f t="shared" si="545"/>
        <v>1</v>
      </c>
      <c r="M1761" s="9">
        <f t="shared" si="555"/>
        <v>2</v>
      </c>
      <c r="N1761" s="8">
        <f t="shared" si="556"/>
        <v>3</v>
      </c>
      <c r="O1761" s="2">
        <f t="shared" si="559"/>
        <v>0.55536332179930792</v>
      </c>
      <c r="P1761" s="2">
        <f t="shared" si="560"/>
        <v>0.34486735870818913</v>
      </c>
      <c r="Q1761" s="2">
        <f t="shared" si="561"/>
        <v>9.919261822376009E-2</v>
      </c>
      <c r="R1761" s="2">
        <f t="shared" si="562"/>
        <v>5.7670126874286021E-4</v>
      </c>
      <c r="S1761" s="1">
        <v>963</v>
      </c>
      <c r="T1761" s="1">
        <v>598</v>
      </c>
      <c r="U1761" s="1">
        <v>172</v>
      </c>
      <c r="V1761" s="1">
        <v>1</v>
      </c>
      <c r="AF1761" s="1">
        <v>0</v>
      </c>
      <c r="AS1761" t="s">
        <v>1996</v>
      </c>
      <c r="AT1761" t="s">
        <v>272</v>
      </c>
      <c r="AW1761" s="42">
        <v>31</v>
      </c>
      <c r="AX1761" s="44">
        <v>77</v>
      </c>
      <c r="AY1761" s="48">
        <f t="shared" si="544"/>
        <v>31077</v>
      </c>
      <c r="BA1761" s="7" t="s">
        <v>2971</v>
      </c>
      <c r="BJ1761" s="1">
        <f t="shared" si="554"/>
        <v>1216</v>
      </c>
      <c r="BK1761" s="1">
        <v>1051</v>
      </c>
      <c r="BL1761" s="1">
        <v>165</v>
      </c>
      <c r="BN1761" s="1">
        <v>0</v>
      </c>
      <c r="BO1761" s="1">
        <v>0</v>
      </c>
    </row>
    <row r="1762" spans="1:67" hidden="1" outlineLevel="1" x14ac:dyDescent="0.2">
      <c r="A1762" t="s">
        <v>215</v>
      </c>
      <c r="B1762" t="s">
        <v>272</v>
      </c>
      <c r="C1762" s="25">
        <v>60345</v>
      </c>
      <c r="F1762" s="1">
        <f t="shared" si="552"/>
        <v>32022</v>
      </c>
      <c r="H1762" s="1">
        <f t="shared" si="553"/>
        <v>20459</v>
      </c>
      <c r="I1762" s="1">
        <v>20229</v>
      </c>
      <c r="J1762" s="2" t="str">
        <f t="shared" si="557"/>
        <v/>
      </c>
      <c r="K1762" s="2">
        <f t="shared" si="558"/>
        <v>0.63172194116544877</v>
      </c>
      <c r="L1762" s="10">
        <f t="shared" si="545"/>
        <v>2</v>
      </c>
      <c r="M1762" s="9">
        <f t="shared" si="555"/>
        <v>1</v>
      </c>
      <c r="N1762" s="8">
        <f t="shared" si="556"/>
        <v>3</v>
      </c>
      <c r="O1762" s="2">
        <f t="shared" si="559"/>
        <v>0.29935669227406159</v>
      </c>
      <c r="P1762" s="2">
        <f t="shared" si="560"/>
        <v>0.49750171756917122</v>
      </c>
      <c r="Q1762" s="2">
        <f t="shared" si="561"/>
        <v>0.20023733683092873</v>
      </c>
      <c r="R1762" s="2">
        <f t="shared" si="562"/>
        <v>2.9042533258384629E-3</v>
      </c>
      <c r="S1762" s="1">
        <v>9586</v>
      </c>
      <c r="T1762" s="1">
        <v>15931</v>
      </c>
      <c r="U1762" s="1">
        <v>6412</v>
      </c>
      <c r="V1762" s="1">
        <v>85</v>
      </c>
      <c r="AF1762" s="1">
        <v>8</v>
      </c>
      <c r="AS1762" t="s">
        <v>215</v>
      </c>
      <c r="AT1762" t="s">
        <v>272</v>
      </c>
      <c r="AW1762" s="42">
        <v>31</v>
      </c>
      <c r="AX1762" s="44">
        <v>79</v>
      </c>
      <c r="AY1762" s="48">
        <f t="shared" si="544"/>
        <v>31079</v>
      </c>
      <c r="BA1762" s="7" t="s">
        <v>2971</v>
      </c>
      <c r="BJ1762" s="1">
        <f t="shared" si="554"/>
        <v>20459</v>
      </c>
      <c r="BK1762" s="1">
        <v>15041</v>
      </c>
      <c r="BL1762" s="1">
        <v>5380</v>
      </c>
      <c r="BN1762" s="1">
        <v>38</v>
      </c>
      <c r="BO1762" s="1">
        <v>0</v>
      </c>
    </row>
    <row r="1763" spans="1:67" hidden="1" outlineLevel="1" x14ac:dyDescent="0.2">
      <c r="A1763" t="s">
        <v>2484</v>
      </c>
      <c r="B1763" t="s">
        <v>272</v>
      </c>
      <c r="C1763" s="25">
        <v>9011</v>
      </c>
      <c r="F1763" s="1">
        <f t="shared" si="552"/>
        <v>6446</v>
      </c>
      <c r="H1763" s="1">
        <f t="shared" si="553"/>
        <v>4928</v>
      </c>
      <c r="I1763" s="1">
        <v>4871</v>
      </c>
      <c r="J1763" s="2" t="str">
        <f t="shared" si="557"/>
        <v/>
      </c>
      <c r="K1763" s="2">
        <f t="shared" si="558"/>
        <v>0.75566242631089042</v>
      </c>
      <c r="L1763" s="10">
        <f t="shared" si="545"/>
        <v>2</v>
      </c>
      <c r="M1763" s="9">
        <f t="shared" si="555"/>
        <v>1</v>
      </c>
      <c r="N1763" s="8">
        <f t="shared" si="556"/>
        <v>3</v>
      </c>
      <c r="O1763" s="2">
        <f t="shared" si="559"/>
        <v>0.21905057399937947</v>
      </c>
      <c r="P1763" s="2">
        <f t="shared" si="560"/>
        <v>0.64225876512565927</v>
      </c>
      <c r="Q1763" s="2">
        <f t="shared" si="561"/>
        <v>0.13667390629847967</v>
      </c>
      <c r="R1763" s="2">
        <f t="shared" si="562"/>
        <v>2.0167545764816219E-3</v>
      </c>
      <c r="S1763" s="1">
        <v>1412</v>
      </c>
      <c r="T1763" s="1">
        <v>4140</v>
      </c>
      <c r="U1763" s="1">
        <v>881</v>
      </c>
      <c r="V1763" s="1">
        <v>13</v>
      </c>
      <c r="AF1763" s="1">
        <v>0</v>
      </c>
      <c r="AS1763" t="s">
        <v>2484</v>
      </c>
      <c r="AT1763" t="s">
        <v>272</v>
      </c>
      <c r="AW1763" s="42">
        <v>31</v>
      </c>
      <c r="AX1763" s="44">
        <v>81</v>
      </c>
      <c r="AY1763" s="48">
        <f t="shared" si="544"/>
        <v>31081</v>
      </c>
      <c r="BA1763" s="7" t="s">
        <v>2971</v>
      </c>
      <c r="BJ1763" s="1">
        <f t="shared" si="554"/>
        <v>4928</v>
      </c>
      <c r="BK1763" s="1">
        <v>4137</v>
      </c>
      <c r="BL1763" s="1">
        <v>788</v>
      </c>
      <c r="BN1763" s="1">
        <v>3</v>
      </c>
      <c r="BO1763" s="1">
        <v>0</v>
      </c>
    </row>
    <row r="1764" spans="1:67" hidden="1" outlineLevel="1" x14ac:dyDescent="0.2">
      <c r="A1764" t="s">
        <v>1338</v>
      </c>
      <c r="B1764" t="s">
        <v>272</v>
      </c>
      <c r="C1764" s="25">
        <v>3410</v>
      </c>
      <c r="F1764" s="1">
        <f t="shared" si="552"/>
        <v>2508</v>
      </c>
      <c r="H1764" s="1">
        <f t="shared" si="553"/>
        <v>1790</v>
      </c>
      <c r="I1764" s="1">
        <v>1778</v>
      </c>
      <c r="J1764" s="2" t="str">
        <f t="shared" si="557"/>
        <v/>
      </c>
      <c r="K1764" s="2">
        <f t="shared" si="558"/>
        <v>0.7089314194577353</v>
      </c>
      <c r="L1764" s="10">
        <f t="shared" si="545"/>
        <v>2</v>
      </c>
      <c r="M1764" s="9">
        <f t="shared" si="555"/>
        <v>1</v>
      </c>
      <c r="N1764" s="8">
        <f t="shared" si="556"/>
        <v>3</v>
      </c>
      <c r="O1764" s="2">
        <f t="shared" si="559"/>
        <v>0.24880382775119617</v>
      </c>
      <c r="P1764" s="2">
        <f t="shared" si="560"/>
        <v>0.62440191387559807</v>
      </c>
      <c r="Q1764" s="2">
        <f t="shared" si="561"/>
        <v>0.1255980861244019</v>
      </c>
      <c r="R1764" s="2">
        <f t="shared" si="562"/>
        <v>1.1961722488038895E-3</v>
      </c>
      <c r="S1764" s="1">
        <v>624</v>
      </c>
      <c r="T1764" s="1">
        <v>1566</v>
      </c>
      <c r="U1764" s="1">
        <v>315</v>
      </c>
      <c r="V1764" s="1">
        <v>3</v>
      </c>
      <c r="AF1764" s="1">
        <v>0</v>
      </c>
      <c r="AS1764" t="s">
        <v>1338</v>
      </c>
      <c r="AT1764" t="s">
        <v>272</v>
      </c>
      <c r="AW1764" s="42">
        <v>31</v>
      </c>
      <c r="AX1764" s="44">
        <v>83</v>
      </c>
      <c r="AY1764" s="48">
        <f t="shared" si="544"/>
        <v>31083</v>
      </c>
      <c r="BA1764" s="7" t="s">
        <v>2971</v>
      </c>
      <c r="BJ1764" s="1">
        <f t="shared" si="554"/>
        <v>1790</v>
      </c>
      <c r="BK1764" s="1">
        <v>1517</v>
      </c>
      <c r="BL1764" s="1">
        <v>272</v>
      </c>
      <c r="BN1764" s="1">
        <v>1</v>
      </c>
      <c r="BO1764" s="1">
        <v>0</v>
      </c>
    </row>
    <row r="1765" spans="1:67" hidden="1" outlineLevel="1" x14ac:dyDescent="0.2">
      <c r="A1765" t="s">
        <v>1591</v>
      </c>
      <c r="B1765" t="s">
        <v>272</v>
      </c>
      <c r="C1765" s="25">
        <v>953</v>
      </c>
      <c r="F1765" s="1">
        <f t="shared" si="552"/>
        <v>763</v>
      </c>
      <c r="H1765" s="1">
        <f t="shared" si="553"/>
        <v>544</v>
      </c>
      <c r="I1765" s="1">
        <v>539</v>
      </c>
      <c r="J1765" s="2" t="str">
        <f t="shared" si="557"/>
        <v/>
      </c>
      <c r="K1765" s="2">
        <f t="shared" si="558"/>
        <v>0.70642201834862384</v>
      </c>
      <c r="L1765" s="10">
        <f t="shared" si="545"/>
        <v>2</v>
      </c>
      <c r="M1765" s="9">
        <f t="shared" si="555"/>
        <v>1</v>
      </c>
      <c r="N1765" s="8">
        <f t="shared" si="556"/>
        <v>3</v>
      </c>
      <c r="O1765" s="2">
        <f t="shared" si="559"/>
        <v>0.13892529488859764</v>
      </c>
      <c r="P1765" s="2">
        <f t="shared" si="560"/>
        <v>0.74967234600262123</v>
      </c>
      <c r="Q1765" s="2">
        <f t="shared" si="561"/>
        <v>0.11140235910878113</v>
      </c>
      <c r="R1765" s="2">
        <f t="shared" si="562"/>
        <v>2.7755575615628914E-17</v>
      </c>
      <c r="S1765" s="1">
        <v>106</v>
      </c>
      <c r="T1765" s="1">
        <v>572</v>
      </c>
      <c r="U1765" s="1">
        <v>85</v>
      </c>
      <c r="V1765" s="1">
        <v>0</v>
      </c>
      <c r="AF1765" s="1">
        <v>0</v>
      </c>
      <c r="AS1765" t="s">
        <v>1591</v>
      </c>
      <c r="AT1765" t="s">
        <v>272</v>
      </c>
      <c r="AW1765" s="42">
        <v>31</v>
      </c>
      <c r="AX1765" s="44">
        <v>85</v>
      </c>
      <c r="AY1765" s="48">
        <f t="shared" si="544"/>
        <v>31085</v>
      </c>
      <c r="BA1765" s="7" t="s">
        <v>2971</v>
      </c>
      <c r="BJ1765" s="1">
        <f t="shared" si="554"/>
        <v>544</v>
      </c>
      <c r="BK1765" s="1">
        <v>377</v>
      </c>
      <c r="BL1765" s="1">
        <v>165</v>
      </c>
      <c r="BN1765" s="1">
        <v>2</v>
      </c>
      <c r="BO1765" s="1">
        <v>0</v>
      </c>
    </row>
    <row r="1766" spans="1:67" hidden="1" outlineLevel="1" x14ac:dyDescent="0.2">
      <c r="A1766" t="s">
        <v>1247</v>
      </c>
      <c r="B1766" t="s">
        <v>272</v>
      </c>
      <c r="C1766" s="25">
        <v>2887</v>
      </c>
      <c r="F1766" s="1">
        <f t="shared" si="552"/>
        <v>2023</v>
      </c>
      <c r="H1766" s="1">
        <f t="shared" si="553"/>
        <v>1507</v>
      </c>
      <c r="I1766" s="1">
        <v>1495</v>
      </c>
      <c r="J1766" s="2" t="str">
        <f t="shared" si="557"/>
        <v/>
      </c>
      <c r="K1766" s="2">
        <f t="shared" si="558"/>
        <v>0.73900148294611967</v>
      </c>
      <c r="L1766" s="10">
        <f t="shared" si="545"/>
        <v>2</v>
      </c>
      <c r="M1766" s="9">
        <f t="shared" si="555"/>
        <v>1</v>
      </c>
      <c r="N1766" s="8">
        <f t="shared" si="556"/>
        <v>3</v>
      </c>
      <c r="O1766" s="2">
        <f t="shared" si="559"/>
        <v>0.22293623331685616</v>
      </c>
      <c r="P1766" s="2">
        <f t="shared" si="560"/>
        <v>0.60998517053880374</v>
      </c>
      <c r="Q1766" s="2">
        <f t="shared" si="561"/>
        <v>0.16608996539792387</v>
      </c>
      <c r="R1766" s="2">
        <f t="shared" si="562"/>
        <v>9.8863074641619697E-4</v>
      </c>
      <c r="S1766" s="1">
        <v>451</v>
      </c>
      <c r="T1766" s="1">
        <v>1234</v>
      </c>
      <c r="U1766" s="1">
        <v>336</v>
      </c>
      <c r="V1766" s="1">
        <v>2</v>
      </c>
      <c r="AF1766" s="1">
        <v>0</v>
      </c>
      <c r="AS1766" t="s">
        <v>1247</v>
      </c>
      <c r="AT1766" t="s">
        <v>272</v>
      </c>
      <c r="AW1766" s="42">
        <v>31</v>
      </c>
      <c r="AX1766" s="44">
        <v>87</v>
      </c>
      <c r="AY1766" s="48">
        <f t="shared" si="544"/>
        <v>31087</v>
      </c>
      <c r="BA1766" s="7" t="s">
        <v>2971</v>
      </c>
      <c r="BJ1766" s="1">
        <f t="shared" si="554"/>
        <v>1507</v>
      </c>
      <c r="BK1766" s="1">
        <v>1230</v>
      </c>
      <c r="BL1766" s="1">
        <v>272</v>
      </c>
      <c r="BN1766" s="1">
        <v>1</v>
      </c>
      <c r="BO1766" s="1">
        <v>4</v>
      </c>
    </row>
    <row r="1767" spans="1:67" hidden="1" outlineLevel="1" x14ac:dyDescent="0.2">
      <c r="A1767" t="s">
        <v>345</v>
      </c>
      <c r="B1767" t="s">
        <v>272</v>
      </c>
      <c r="C1767" s="25">
        <v>10396</v>
      </c>
      <c r="F1767" s="1">
        <f t="shared" si="552"/>
        <v>7089</v>
      </c>
      <c r="H1767" s="1">
        <f t="shared" si="553"/>
        <v>5012</v>
      </c>
      <c r="I1767" s="1">
        <v>4939</v>
      </c>
      <c r="J1767" s="2" t="str">
        <f t="shared" si="557"/>
        <v/>
      </c>
      <c r="K1767" s="2">
        <f t="shared" si="558"/>
        <v>0.69671321766116523</v>
      </c>
      <c r="L1767" s="10">
        <f t="shared" si="545"/>
        <v>2</v>
      </c>
      <c r="M1767" s="9">
        <f t="shared" si="555"/>
        <v>1</v>
      </c>
      <c r="N1767" s="8">
        <f t="shared" si="556"/>
        <v>3</v>
      </c>
      <c r="O1767" s="2">
        <f t="shared" si="559"/>
        <v>0.20031033996332345</v>
      </c>
      <c r="P1767" s="2">
        <f t="shared" si="560"/>
        <v>0.69741853575962764</v>
      </c>
      <c r="Q1767" s="2">
        <f t="shared" si="561"/>
        <v>0.10086048808012414</v>
      </c>
      <c r="R1767" s="2">
        <f t="shared" si="562"/>
        <v>1.4106361969247333E-3</v>
      </c>
      <c r="S1767" s="1">
        <v>1420</v>
      </c>
      <c r="T1767" s="1">
        <v>4944</v>
      </c>
      <c r="U1767" s="1">
        <v>715</v>
      </c>
      <c r="V1767" s="1">
        <v>10</v>
      </c>
      <c r="AF1767" s="1">
        <v>0</v>
      </c>
      <c r="AS1767" t="s">
        <v>345</v>
      </c>
      <c r="AT1767" t="s">
        <v>272</v>
      </c>
      <c r="AW1767" s="42">
        <v>31</v>
      </c>
      <c r="AX1767" s="44">
        <v>89</v>
      </c>
      <c r="AY1767" s="48">
        <f t="shared" si="544"/>
        <v>31089</v>
      </c>
      <c r="BA1767" s="7" t="s">
        <v>2971</v>
      </c>
      <c r="BJ1767" s="1">
        <f t="shared" si="554"/>
        <v>5012</v>
      </c>
      <c r="BK1767" s="1">
        <v>3917</v>
      </c>
      <c r="BL1767" s="1">
        <v>1093</v>
      </c>
      <c r="BN1767" s="1">
        <v>2</v>
      </c>
      <c r="BO1767" s="1">
        <v>0</v>
      </c>
    </row>
    <row r="1768" spans="1:67" hidden="1" outlineLevel="1" x14ac:dyDescent="0.2">
      <c r="A1768" t="s">
        <v>1173</v>
      </c>
      <c r="B1768" t="s">
        <v>272</v>
      </c>
      <c r="C1768" s="25">
        <v>727</v>
      </c>
      <c r="F1768" s="1">
        <f t="shared" si="552"/>
        <v>605</v>
      </c>
      <c r="H1768" s="1">
        <f t="shared" si="553"/>
        <v>407</v>
      </c>
      <c r="I1768" s="1">
        <v>395</v>
      </c>
      <c r="J1768" s="2" t="str">
        <f t="shared" si="557"/>
        <v/>
      </c>
      <c r="K1768" s="2">
        <f t="shared" si="558"/>
        <v>0.65289256198347112</v>
      </c>
      <c r="L1768" s="10">
        <f t="shared" si="545"/>
        <v>2</v>
      </c>
      <c r="M1768" s="9">
        <f t="shared" si="555"/>
        <v>1</v>
      </c>
      <c r="N1768" s="8">
        <f t="shared" si="556"/>
        <v>3</v>
      </c>
      <c r="O1768" s="2">
        <f t="shared" si="559"/>
        <v>0.15702479338842976</v>
      </c>
      <c r="P1768" s="2">
        <f t="shared" si="560"/>
        <v>0.75537190082644623</v>
      </c>
      <c r="Q1768" s="2">
        <f t="shared" si="561"/>
        <v>8.7603305785123972E-2</v>
      </c>
      <c r="R1768" s="2">
        <f t="shared" si="562"/>
        <v>1.3877787807814457E-17</v>
      </c>
      <c r="S1768" s="1">
        <v>95</v>
      </c>
      <c r="T1768" s="1">
        <v>457</v>
      </c>
      <c r="U1768" s="1">
        <v>53</v>
      </c>
      <c r="V1768" s="1">
        <v>0</v>
      </c>
      <c r="AF1768" s="1">
        <v>0</v>
      </c>
      <c r="AS1768" t="s">
        <v>1173</v>
      </c>
      <c r="AT1768" t="s">
        <v>272</v>
      </c>
      <c r="AW1768" s="42">
        <v>31</v>
      </c>
      <c r="AX1768" s="44">
        <v>91</v>
      </c>
      <c r="AY1768" s="48">
        <f t="shared" si="544"/>
        <v>31091</v>
      </c>
      <c r="BA1768" s="7" t="s">
        <v>2971</v>
      </c>
      <c r="BJ1768" s="1">
        <f t="shared" si="554"/>
        <v>407</v>
      </c>
      <c r="BK1768" s="1">
        <v>339</v>
      </c>
      <c r="BL1768" s="1">
        <v>67</v>
      </c>
      <c r="BN1768" s="1">
        <v>0</v>
      </c>
      <c r="BO1768" s="1">
        <v>1</v>
      </c>
    </row>
    <row r="1769" spans="1:67" hidden="1" outlineLevel="1" x14ac:dyDescent="0.2">
      <c r="A1769" t="s">
        <v>972</v>
      </c>
      <c r="B1769" t="s">
        <v>272</v>
      </c>
      <c r="C1769" s="25">
        <v>6336</v>
      </c>
      <c r="F1769" s="1">
        <f t="shared" si="552"/>
        <v>4392</v>
      </c>
      <c r="H1769" s="1">
        <f t="shared" si="553"/>
        <v>3495</v>
      </c>
      <c r="I1769" s="1">
        <v>2870</v>
      </c>
      <c r="J1769" s="2" t="str">
        <f t="shared" si="557"/>
        <v/>
      </c>
      <c r="K1769" s="2">
        <f t="shared" si="558"/>
        <v>0.65346083788706744</v>
      </c>
      <c r="L1769" s="10">
        <f t="shared" si="545"/>
        <v>2</v>
      </c>
      <c r="M1769" s="9">
        <f t="shared" si="555"/>
        <v>1</v>
      </c>
      <c r="N1769" s="8">
        <f t="shared" si="556"/>
        <v>3</v>
      </c>
      <c r="O1769" s="2">
        <f t="shared" si="559"/>
        <v>0.3460837887067395</v>
      </c>
      <c r="P1769" s="2">
        <f t="shared" si="560"/>
        <v>0.51821493624772308</v>
      </c>
      <c r="Q1769" s="2">
        <f t="shared" si="561"/>
        <v>0.1343351548269581</v>
      </c>
      <c r="R1769" s="2">
        <f t="shared" si="562"/>
        <v>1.3661202185793198E-3</v>
      </c>
      <c r="S1769" s="1">
        <v>1520</v>
      </c>
      <c r="T1769" s="1">
        <v>2276</v>
      </c>
      <c r="U1769" s="1">
        <v>590</v>
      </c>
      <c r="V1769" s="1">
        <v>5</v>
      </c>
      <c r="AF1769" s="1">
        <v>1</v>
      </c>
      <c r="AS1769" t="s">
        <v>972</v>
      </c>
      <c r="AT1769" t="s">
        <v>272</v>
      </c>
      <c r="AW1769" s="42">
        <v>31</v>
      </c>
      <c r="AX1769" s="44">
        <v>93</v>
      </c>
      <c r="AY1769" s="48">
        <f t="shared" ref="AY1769:AY1832" si="563">1000*AW1769+AX1769</f>
        <v>31093</v>
      </c>
      <c r="BA1769" s="7" t="s">
        <v>2971</v>
      </c>
      <c r="BJ1769" s="1">
        <f t="shared" si="554"/>
        <v>3495</v>
      </c>
      <c r="BK1769" s="1">
        <v>2927</v>
      </c>
      <c r="BL1769" s="1">
        <v>563</v>
      </c>
      <c r="BN1769" s="1">
        <v>4</v>
      </c>
      <c r="BO1769" s="1">
        <v>1</v>
      </c>
    </row>
    <row r="1770" spans="1:67" hidden="1" outlineLevel="1" x14ac:dyDescent="0.2">
      <c r="A1770" t="s">
        <v>1012</v>
      </c>
      <c r="B1770" t="s">
        <v>272</v>
      </c>
      <c r="C1770" s="25">
        <v>7521</v>
      </c>
      <c r="F1770" s="1">
        <f t="shared" si="552"/>
        <v>5171</v>
      </c>
      <c r="H1770" s="1">
        <f t="shared" si="553"/>
        <v>3489</v>
      </c>
      <c r="I1770" s="1">
        <v>3446</v>
      </c>
      <c r="J1770" s="2" t="str">
        <f t="shared" si="557"/>
        <v/>
      </c>
      <c r="K1770" s="2">
        <f t="shared" si="558"/>
        <v>0.66640881841036548</v>
      </c>
      <c r="L1770" s="10">
        <f t="shared" si="545"/>
        <v>2</v>
      </c>
      <c r="M1770" s="9">
        <f t="shared" si="555"/>
        <v>1</v>
      </c>
      <c r="N1770" s="8">
        <f t="shared" si="556"/>
        <v>3</v>
      </c>
      <c r="O1770" s="2">
        <f t="shared" si="559"/>
        <v>0.30555018371688264</v>
      </c>
      <c r="P1770" s="2">
        <f t="shared" si="560"/>
        <v>0.52136917424095919</v>
      </c>
      <c r="Q1770" s="2">
        <f t="shared" si="561"/>
        <v>0.17153355250435118</v>
      </c>
      <c r="R1770" s="2">
        <f t="shared" si="562"/>
        <v>1.5470895378070504E-3</v>
      </c>
      <c r="S1770" s="1">
        <v>1580</v>
      </c>
      <c r="T1770" s="1">
        <v>2696</v>
      </c>
      <c r="U1770" s="1">
        <v>887</v>
      </c>
      <c r="V1770" s="1">
        <v>8</v>
      </c>
      <c r="AF1770" s="1">
        <v>0</v>
      </c>
      <c r="AS1770" t="s">
        <v>1012</v>
      </c>
      <c r="AT1770" t="s">
        <v>272</v>
      </c>
      <c r="AW1770" s="42">
        <v>31</v>
      </c>
      <c r="AX1770" s="44">
        <v>95</v>
      </c>
      <c r="AY1770" s="48">
        <f t="shared" si="563"/>
        <v>31095</v>
      </c>
      <c r="BA1770" s="7" t="s">
        <v>2971</v>
      </c>
      <c r="BJ1770" s="1">
        <f t="shared" si="554"/>
        <v>3489</v>
      </c>
      <c r="BK1770" s="1">
        <v>2872</v>
      </c>
      <c r="BL1770" s="1">
        <v>607</v>
      </c>
      <c r="BN1770" s="1">
        <v>1</v>
      </c>
      <c r="BO1770" s="1">
        <v>9</v>
      </c>
    </row>
    <row r="1771" spans="1:67" hidden="1" outlineLevel="1" x14ac:dyDescent="0.2">
      <c r="A1771" t="s">
        <v>1271</v>
      </c>
      <c r="B1771" t="s">
        <v>272</v>
      </c>
      <c r="C1771" s="25">
        <v>5140</v>
      </c>
      <c r="F1771" s="1">
        <f t="shared" si="552"/>
        <v>2895</v>
      </c>
      <c r="H1771" s="1">
        <f t="shared" si="553"/>
        <v>2104</v>
      </c>
      <c r="I1771" s="1">
        <v>2063</v>
      </c>
      <c r="J1771" s="2" t="str">
        <f t="shared" si="557"/>
        <v/>
      </c>
      <c r="K1771" s="2">
        <f t="shared" si="558"/>
        <v>0.71260794473229705</v>
      </c>
      <c r="L1771" s="10">
        <f t="shared" si="545"/>
        <v>2</v>
      </c>
      <c r="M1771" s="9">
        <f t="shared" si="555"/>
        <v>1</v>
      </c>
      <c r="N1771" s="8">
        <f t="shared" si="556"/>
        <v>3</v>
      </c>
      <c r="O1771" s="2">
        <f t="shared" si="559"/>
        <v>0.33471502590673574</v>
      </c>
      <c r="P1771" s="2">
        <f t="shared" si="560"/>
        <v>0.52884283246977548</v>
      </c>
      <c r="Q1771" s="2">
        <f t="shared" si="561"/>
        <v>0.13540587219343697</v>
      </c>
      <c r="R1771" s="2">
        <f t="shared" si="562"/>
        <v>1.0362694300518061E-3</v>
      </c>
      <c r="S1771" s="1">
        <v>969</v>
      </c>
      <c r="T1771" s="1">
        <v>1531</v>
      </c>
      <c r="U1771" s="1">
        <v>392</v>
      </c>
      <c r="V1771" s="1">
        <v>3</v>
      </c>
      <c r="AF1771" s="1">
        <v>0</v>
      </c>
      <c r="AS1771" t="s">
        <v>1271</v>
      </c>
      <c r="AT1771" t="s">
        <v>272</v>
      </c>
      <c r="AW1771" s="42">
        <v>31</v>
      </c>
      <c r="AX1771" s="44">
        <v>97</v>
      </c>
      <c r="AY1771" s="48">
        <f t="shared" si="563"/>
        <v>31097</v>
      </c>
      <c r="BA1771" s="7" t="s">
        <v>2971</v>
      </c>
      <c r="BJ1771" s="1">
        <f t="shared" si="554"/>
        <v>2104</v>
      </c>
      <c r="BK1771" s="1">
        <v>1687</v>
      </c>
      <c r="BL1771" s="1">
        <v>412</v>
      </c>
      <c r="BN1771" s="1">
        <v>5</v>
      </c>
      <c r="BO1771" s="1">
        <v>0</v>
      </c>
    </row>
    <row r="1772" spans="1:67" hidden="1" outlineLevel="1" x14ac:dyDescent="0.2">
      <c r="A1772" t="s">
        <v>990</v>
      </c>
      <c r="B1772" t="s">
        <v>272</v>
      </c>
      <c r="C1772" s="25">
        <v>6485</v>
      </c>
      <c r="F1772" s="1">
        <f t="shared" si="552"/>
        <v>4442</v>
      </c>
      <c r="H1772" s="1">
        <f t="shared" si="553"/>
        <v>3212</v>
      </c>
      <c r="I1772" s="1">
        <v>3180</v>
      </c>
      <c r="J1772" s="2" t="str">
        <f t="shared" si="557"/>
        <v/>
      </c>
      <c r="K1772" s="2">
        <f t="shared" si="558"/>
        <v>0.71589374155785679</v>
      </c>
      <c r="L1772" s="10">
        <f t="shared" si="545"/>
        <v>2</v>
      </c>
      <c r="M1772" s="9">
        <f t="shared" si="555"/>
        <v>1</v>
      </c>
      <c r="N1772" s="8">
        <f t="shared" si="556"/>
        <v>3</v>
      </c>
      <c r="O1772" s="2">
        <f t="shared" si="559"/>
        <v>0.22737505628095453</v>
      </c>
      <c r="P1772" s="2">
        <f t="shared" si="560"/>
        <v>0.62629446195407479</v>
      </c>
      <c r="Q1772" s="2">
        <f t="shared" si="561"/>
        <v>0.14340387212967132</v>
      </c>
      <c r="R1772" s="2">
        <f t="shared" si="562"/>
        <v>2.9266096352993376E-3</v>
      </c>
      <c r="S1772" s="1">
        <v>1010</v>
      </c>
      <c r="T1772" s="1">
        <v>2782</v>
      </c>
      <c r="U1772" s="1">
        <v>637</v>
      </c>
      <c r="V1772" s="1">
        <v>12</v>
      </c>
      <c r="AF1772" s="1">
        <v>1</v>
      </c>
      <c r="AS1772" t="s">
        <v>990</v>
      </c>
      <c r="AT1772" t="s">
        <v>272</v>
      </c>
      <c r="AW1772" s="42">
        <v>31</v>
      </c>
      <c r="AX1772" s="44">
        <v>99</v>
      </c>
      <c r="AY1772" s="48">
        <f t="shared" si="563"/>
        <v>31099</v>
      </c>
      <c r="BA1772" s="7" t="s">
        <v>2971</v>
      </c>
      <c r="BJ1772" s="1">
        <f t="shared" si="554"/>
        <v>3212</v>
      </c>
      <c r="BK1772" s="1">
        <v>2747</v>
      </c>
      <c r="BL1772" s="1">
        <v>458</v>
      </c>
      <c r="BN1772" s="1">
        <v>7</v>
      </c>
      <c r="BO1772" s="1">
        <v>0</v>
      </c>
    </row>
    <row r="1773" spans="1:67" hidden="1" outlineLevel="1" x14ac:dyDescent="0.2">
      <c r="A1773" t="s">
        <v>1101</v>
      </c>
      <c r="B1773" t="s">
        <v>272</v>
      </c>
      <c r="C1773" s="25">
        <v>8220</v>
      </c>
      <c r="F1773" s="1">
        <f t="shared" si="552"/>
        <v>6394</v>
      </c>
      <c r="H1773" s="1">
        <f t="shared" si="553"/>
        <v>4120</v>
      </c>
      <c r="I1773" s="1">
        <v>4058</v>
      </c>
      <c r="J1773" s="2" t="str">
        <f t="shared" si="557"/>
        <v/>
      </c>
      <c r="K1773" s="2">
        <f t="shared" si="558"/>
        <v>0.63465749139818584</v>
      </c>
      <c r="L1773" s="10">
        <f t="shared" si="545"/>
        <v>2</v>
      </c>
      <c r="M1773" s="9">
        <f t="shared" si="555"/>
        <v>1</v>
      </c>
      <c r="N1773" s="8">
        <f t="shared" si="556"/>
        <v>3</v>
      </c>
      <c r="O1773" s="2">
        <f t="shared" si="559"/>
        <v>0.20503597122302158</v>
      </c>
      <c r="P1773" s="2">
        <f t="shared" si="560"/>
        <v>0.6210509852987175</v>
      </c>
      <c r="Q1773" s="2">
        <f t="shared" si="561"/>
        <v>0.17187988739443227</v>
      </c>
      <c r="R1773" s="2">
        <f t="shared" si="562"/>
        <v>2.0331560838285911E-3</v>
      </c>
      <c r="S1773" s="1">
        <v>1311</v>
      </c>
      <c r="T1773" s="1">
        <v>3971</v>
      </c>
      <c r="U1773" s="1">
        <v>1099</v>
      </c>
      <c r="V1773" s="1">
        <v>12</v>
      </c>
      <c r="AF1773" s="1">
        <v>1</v>
      </c>
      <c r="AS1773" t="s">
        <v>1101</v>
      </c>
      <c r="AT1773" t="s">
        <v>272</v>
      </c>
      <c r="AW1773" s="42">
        <v>31</v>
      </c>
      <c r="AX1773" s="44">
        <v>101</v>
      </c>
      <c r="AY1773" s="48">
        <f t="shared" si="563"/>
        <v>31101</v>
      </c>
      <c r="BA1773" s="7" t="s">
        <v>2971</v>
      </c>
      <c r="BJ1773" s="1">
        <f t="shared" si="554"/>
        <v>4120</v>
      </c>
      <c r="BK1773" s="1">
        <v>3210</v>
      </c>
      <c r="BL1773" s="1">
        <v>895</v>
      </c>
      <c r="BN1773" s="1">
        <v>15</v>
      </c>
      <c r="BO1773" s="1">
        <v>0</v>
      </c>
    </row>
    <row r="1774" spans="1:67" hidden="1" outlineLevel="1" x14ac:dyDescent="0.2">
      <c r="A1774" t="s">
        <v>845</v>
      </c>
      <c r="B1774" t="s">
        <v>272</v>
      </c>
      <c r="C1774" s="25">
        <v>804</v>
      </c>
      <c r="F1774" s="1">
        <f t="shared" si="552"/>
        <v>652</v>
      </c>
      <c r="H1774" s="1">
        <f t="shared" si="553"/>
        <v>496</v>
      </c>
      <c r="I1774" s="1">
        <v>484</v>
      </c>
      <c r="J1774" s="2" t="str">
        <f t="shared" si="557"/>
        <v/>
      </c>
      <c r="K1774" s="2">
        <f t="shared" si="558"/>
        <v>0.74233128834355833</v>
      </c>
      <c r="L1774" s="10">
        <f t="shared" si="545"/>
        <v>2</v>
      </c>
      <c r="M1774" s="9">
        <f t="shared" si="555"/>
        <v>1</v>
      </c>
      <c r="N1774" s="8">
        <f t="shared" si="556"/>
        <v>3</v>
      </c>
      <c r="O1774" s="2">
        <f t="shared" si="559"/>
        <v>0.1411042944785276</v>
      </c>
      <c r="P1774" s="2">
        <f t="shared" si="560"/>
        <v>0.80981595092024539</v>
      </c>
      <c r="Q1774" s="2">
        <f t="shared" si="561"/>
        <v>4.7546012269938653E-2</v>
      </c>
      <c r="R1774" s="2">
        <f t="shared" si="562"/>
        <v>1.5337423312883902E-3</v>
      </c>
      <c r="S1774" s="1">
        <v>92</v>
      </c>
      <c r="T1774" s="1">
        <v>528</v>
      </c>
      <c r="U1774" s="1">
        <v>31</v>
      </c>
      <c r="V1774" s="1">
        <v>1</v>
      </c>
      <c r="AF1774" s="1">
        <v>0</v>
      </c>
      <c r="AS1774" t="s">
        <v>845</v>
      </c>
      <c r="AT1774" t="s">
        <v>272</v>
      </c>
      <c r="AW1774" s="42">
        <v>31</v>
      </c>
      <c r="AX1774" s="44">
        <v>103</v>
      </c>
      <c r="AY1774" s="48">
        <f t="shared" si="563"/>
        <v>31103</v>
      </c>
      <c r="BA1774" s="7" t="s">
        <v>2971</v>
      </c>
      <c r="BJ1774" s="1">
        <f t="shared" si="554"/>
        <v>496</v>
      </c>
      <c r="BK1774" s="1">
        <v>387</v>
      </c>
      <c r="BL1774" s="1">
        <v>106</v>
      </c>
      <c r="BN1774" s="1">
        <v>0</v>
      </c>
      <c r="BO1774" s="1">
        <v>3</v>
      </c>
    </row>
    <row r="1775" spans="1:67" hidden="1" outlineLevel="1" x14ac:dyDescent="0.2">
      <c r="A1775" t="s">
        <v>1633</v>
      </c>
      <c r="B1775" t="s">
        <v>272</v>
      </c>
      <c r="C1775" s="25">
        <v>3783</v>
      </c>
      <c r="F1775" s="1">
        <f t="shared" si="552"/>
        <v>3056</v>
      </c>
      <c r="H1775" s="1">
        <f t="shared" si="553"/>
        <v>1709</v>
      </c>
      <c r="I1775" s="1">
        <v>1687</v>
      </c>
      <c r="J1775" s="2" t="str">
        <f t="shared" si="557"/>
        <v/>
      </c>
      <c r="K1775" s="2">
        <f t="shared" si="558"/>
        <v>0.55202879581151831</v>
      </c>
      <c r="L1775" s="10">
        <f t="shared" si="545"/>
        <v>2</v>
      </c>
      <c r="M1775" s="9">
        <f t="shared" si="555"/>
        <v>1</v>
      </c>
      <c r="N1775" s="8">
        <f t="shared" si="556"/>
        <v>3</v>
      </c>
      <c r="O1775" s="2">
        <f t="shared" si="559"/>
        <v>0.17964659685863874</v>
      </c>
      <c r="P1775" s="2">
        <f t="shared" si="560"/>
        <v>0.6547774869109948</v>
      </c>
      <c r="Q1775" s="2">
        <f t="shared" si="561"/>
        <v>0.16328534031413613</v>
      </c>
      <c r="R1775" s="2">
        <f t="shared" si="562"/>
        <v>2.2905759162303585E-3</v>
      </c>
      <c r="S1775" s="1">
        <v>549</v>
      </c>
      <c r="T1775" s="1">
        <v>2001</v>
      </c>
      <c r="U1775" s="1">
        <v>499</v>
      </c>
      <c r="V1775" s="1">
        <v>7</v>
      </c>
      <c r="AF1775" s="1">
        <v>0</v>
      </c>
      <c r="AS1775" t="s">
        <v>1633</v>
      </c>
      <c r="AT1775" t="s">
        <v>272</v>
      </c>
      <c r="AW1775" s="42">
        <v>31</v>
      </c>
      <c r="AX1775" s="44">
        <v>105</v>
      </c>
      <c r="AY1775" s="48">
        <f t="shared" si="563"/>
        <v>31105</v>
      </c>
      <c r="BA1775" s="7" t="s">
        <v>2971</v>
      </c>
      <c r="BJ1775" s="1">
        <f t="shared" si="554"/>
        <v>1709</v>
      </c>
      <c r="BK1775" s="1">
        <v>1374</v>
      </c>
      <c r="BL1775" s="1">
        <v>333</v>
      </c>
      <c r="BN1775" s="1">
        <v>1</v>
      </c>
      <c r="BO1775" s="1">
        <v>1</v>
      </c>
    </row>
    <row r="1776" spans="1:67" hidden="1" outlineLevel="1" x14ac:dyDescent="0.2">
      <c r="A1776" t="s">
        <v>1615</v>
      </c>
      <c r="B1776" t="s">
        <v>272</v>
      </c>
      <c r="C1776" s="25">
        <v>8573</v>
      </c>
      <c r="F1776" s="1">
        <f t="shared" si="552"/>
        <v>5766</v>
      </c>
      <c r="H1776" s="1">
        <f t="shared" si="553"/>
        <v>4094</v>
      </c>
      <c r="I1776" s="1">
        <v>4036</v>
      </c>
      <c r="J1776" s="2" t="str">
        <f t="shared" si="557"/>
        <v/>
      </c>
      <c r="K1776" s="2">
        <f t="shared" si="558"/>
        <v>0.69996531390912242</v>
      </c>
      <c r="L1776" s="10">
        <f t="shared" si="545"/>
        <v>2</v>
      </c>
      <c r="M1776" s="9">
        <f t="shared" si="555"/>
        <v>1</v>
      </c>
      <c r="N1776" s="8">
        <f t="shared" si="556"/>
        <v>3</v>
      </c>
      <c r="O1776" s="2">
        <f t="shared" si="559"/>
        <v>0.31893860561914672</v>
      </c>
      <c r="P1776" s="2">
        <f t="shared" si="560"/>
        <v>0.53676725633021161</v>
      </c>
      <c r="Q1776" s="2">
        <f t="shared" si="561"/>
        <v>0.14394727714186611</v>
      </c>
      <c r="R1776" s="2">
        <f t="shared" si="562"/>
        <v>3.4686090877550368E-4</v>
      </c>
      <c r="S1776" s="1">
        <v>1839</v>
      </c>
      <c r="T1776" s="1">
        <v>3095</v>
      </c>
      <c r="U1776" s="1">
        <v>830</v>
      </c>
      <c r="V1776" s="1">
        <v>2</v>
      </c>
      <c r="AF1776" s="1">
        <v>0</v>
      </c>
      <c r="AS1776" t="s">
        <v>1615</v>
      </c>
      <c r="AT1776" t="s">
        <v>272</v>
      </c>
      <c r="AW1776" s="42">
        <v>31</v>
      </c>
      <c r="AX1776" s="44">
        <v>107</v>
      </c>
      <c r="AY1776" s="48">
        <f t="shared" si="563"/>
        <v>31107</v>
      </c>
      <c r="BA1776" s="7" t="s">
        <v>2971</v>
      </c>
      <c r="BJ1776" s="1">
        <f t="shared" si="554"/>
        <v>4094</v>
      </c>
      <c r="BK1776" s="1">
        <v>3410</v>
      </c>
      <c r="BL1776" s="1">
        <v>681</v>
      </c>
      <c r="BN1776" s="1">
        <v>3</v>
      </c>
      <c r="BO1776" s="1">
        <v>0</v>
      </c>
    </row>
    <row r="1777" spans="1:67" hidden="1" outlineLevel="1" x14ac:dyDescent="0.2">
      <c r="A1777" t="s">
        <v>982</v>
      </c>
      <c r="B1777" t="s">
        <v>272</v>
      </c>
      <c r="C1777" s="25">
        <v>293407</v>
      </c>
      <c r="F1777" s="1">
        <f t="shared" si="552"/>
        <v>181864</v>
      </c>
      <c r="H1777" s="1">
        <f t="shared" si="553"/>
        <v>128614</v>
      </c>
      <c r="I1777" s="1">
        <v>127355</v>
      </c>
      <c r="J1777" s="2" t="str">
        <f t="shared" si="557"/>
        <v/>
      </c>
      <c r="K1777" s="2">
        <f t="shared" si="558"/>
        <v>0.70027603044032904</v>
      </c>
      <c r="L1777" s="10">
        <f t="shared" ref="L1777:L1840" si="564">IF(S1777&gt;0,RANK(S1777,$S1777:$AP1777),"")</f>
        <v>2</v>
      </c>
      <c r="M1777" s="9">
        <f t="shared" si="555"/>
        <v>1</v>
      </c>
      <c r="N1777" s="8">
        <f t="shared" si="556"/>
        <v>3</v>
      </c>
      <c r="O1777" s="2">
        <f t="shared" si="559"/>
        <v>0.36729644129679323</v>
      </c>
      <c r="P1777" s="2">
        <f t="shared" si="560"/>
        <v>0.41658602032287861</v>
      </c>
      <c r="Q1777" s="2">
        <f t="shared" si="561"/>
        <v>0.21285136145691286</v>
      </c>
      <c r="R1777" s="2">
        <f t="shared" si="562"/>
        <v>3.2661769234153537E-3</v>
      </c>
      <c r="S1777" s="1">
        <v>66798</v>
      </c>
      <c r="T1777" s="1">
        <v>75762</v>
      </c>
      <c r="U1777" s="1">
        <v>38710</v>
      </c>
      <c r="V1777" s="1">
        <v>584</v>
      </c>
      <c r="AF1777" s="1">
        <v>10</v>
      </c>
      <c r="AS1777" t="s">
        <v>982</v>
      </c>
      <c r="AT1777" t="s">
        <v>272</v>
      </c>
      <c r="AW1777" s="42">
        <v>31</v>
      </c>
      <c r="AX1777" s="44">
        <v>109</v>
      </c>
      <c r="AY1777" s="48">
        <f t="shared" si="563"/>
        <v>31109</v>
      </c>
      <c r="BA1777" s="7" t="s">
        <v>2971</v>
      </c>
      <c r="BJ1777" s="1">
        <f t="shared" si="554"/>
        <v>128614</v>
      </c>
      <c r="BK1777" s="1">
        <v>96746</v>
      </c>
      <c r="BL1777" s="1">
        <v>31670</v>
      </c>
      <c r="BN1777" s="1">
        <v>179</v>
      </c>
      <c r="BO1777" s="1">
        <v>19</v>
      </c>
    </row>
    <row r="1778" spans="1:67" hidden="1" outlineLevel="1" x14ac:dyDescent="0.2">
      <c r="A1778" t="s">
        <v>1492</v>
      </c>
      <c r="B1778" t="s">
        <v>272</v>
      </c>
      <c r="C1778" s="25">
        <v>36099</v>
      </c>
      <c r="F1778" s="1">
        <f t="shared" si="552"/>
        <v>23520</v>
      </c>
      <c r="H1778" s="1">
        <f t="shared" si="553"/>
        <v>15837</v>
      </c>
      <c r="I1778" s="1">
        <v>15655</v>
      </c>
      <c r="J1778" s="2" t="str">
        <f t="shared" si="557"/>
        <v/>
      </c>
      <c r="K1778" s="2">
        <f t="shared" si="558"/>
        <v>0.66560374149659862</v>
      </c>
      <c r="L1778" s="10">
        <f t="shared" si="564"/>
        <v>2</v>
      </c>
      <c r="M1778" s="9">
        <f t="shared" si="555"/>
        <v>1</v>
      </c>
      <c r="N1778" s="8">
        <f t="shared" si="556"/>
        <v>3</v>
      </c>
      <c r="O1778" s="2">
        <f t="shared" si="559"/>
        <v>0.28983843537414966</v>
      </c>
      <c r="P1778" s="2">
        <f t="shared" si="560"/>
        <v>0.54030612244897958</v>
      </c>
      <c r="Q1778" s="2">
        <f t="shared" si="561"/>
        <v>0.1673044217687075</v>
      </c>
      <c r="R1778" s="2">
        <f t="shared" si="562"/>
        <v>2.5510204081632681E-3</v>
      </c>
      <c r="S1778" s="1">
        <v>6817</v>
      </c>
      <c r="T1778" s="1">
        <v>12708</v>
      </c>
      <c r="U1778" s="1">
        <v>3935</v>
      </c>
      <c r="V1778" s="1">
        <v>57</v>
      </c>
      <c r="AF1778" s="1">
        <v>3</v>
      </c>
      <c r="AS1778" t="s">
        <v>1492</v>
      </c>
      <c r="AT1778" t="s">
        <v>272</v>
      </c>
      <c r="AW1778" s="42">
        <v>31</v>
      </c>
      <c r="AX1778" s="44">
        <v>111</v>
      </c>
      <c r="AY1778" s="48">
        <f t="shared" si="563"/>
        <v>31111</v>
      </c>
      <c r="BA1778" s="7" t="s">
        <v>2971</v>
      </c>
      <c r="BJ1778" s="1">
        <f t="shared" si="554"/>
        <v>15837</v>
      </c>
      <c r="BK1778" s="1">
        <v>11787</v>
      </c>
      <c r="BL1778" s="1">
        <v>4030</v>
      </c>
      <c r="BN1778" s="1">
        <v>14</v>
      </c>
      <c r="BO1778" s="1">
        <v>6</v>
      </c>
    </row>
    <row r="1779" spans="1:67" hidden="1" outlineLevel="1" x14ac:dyDescent="0.2">
      <c r="A1779" t="s">
        <v>775</v>
      </c>
      <c r="B1779" t="s">
        <v>272</v>
      </c>
      <c r="C1779" s="25">
        <v>765</v>
      </c>
      <c r="F1779" s="1">
        <f t="shared" si="552"/>
        <v>558</v>
      </c>
      <c r="H1779" s="1">
        <f t="shared" si="553"/>
        <v>437</v>
      </c>
      <c r="I1779" s="1">
        <v>431</v>
      </c>
      <c r="J1779" s="2" t="str">
        <f t="shared" si="557"/>
        <v/>
      </c>
      <c r="K1779" s="2">
        <f t="shared" si="558"/>
        <v>0.77240143369175629</v>
      </c>
      <c r="L1779" s="10">
        <f t="shared" si="564"/>
        <v>2</v>
      </c>
      <c r="M1779" s="9">
        <f t="shared" si="555"/>
        <v>1</v>
      </c>
      <c r="N1779" s="8">
        <f t="shared" si="556"/>
        <v>3</v>
      </c>
      <c r="O1779" s="2">
        <f t="shared" si="559"/>
        <v>0.16308243727598568</v>
      </c>
      <c r="P1779" s="2">
        <f t="shared" si="560"/>
        <v>0.72401433691756267</v>
      </c>
      <c r="Q1779" s="2">
        <f t="shared" si="561"/>
        <v>0.1111111111111111</v>
      </c>
      <c r="R1779" s="2">
        <f t="shared" si="562"/>
        <v>1.7921146953405187E-3</v>
      </c>
      <c r="S1779" s="1">
        <v>91</v>
      </c>
      <c r="T1779" s="1">
        <v>404</v>
      </c>
      <c r="U1779" s="1">
        <v>62</v>
      </c>
      <c r="V1779" s="1">
        <v>1</v>
      </c>
      <c r="AF1779" s="1">
        <v>0</v>
      </c>
      <c r="AS1779" t="s">
        <v>775</v>
      </c>
      <c r="AT1779" t="s">
        <v>272</v>
      </c>
      <c r="AW1779" s="42">
        <v>31</v>
      </c>
      <c r="AX1779" s="44">
        <v>113</v>
      </c>
      <c r="AY1779" s="48">
        <f t="shared" si="563"/>
        <v>31113</v>
      </c>
      <c r="BA1779" s="7" t="s">
        <v>2971</v>
      </c>
      <c r="BJ1779" s="1">
        <f t="shared" si="554"/>
        <v>437</v>
      </c>
      <c r="BK1779" s="1">
        <v>346</v>
      </c>
      <c r="BL1779" s="1">
        <v>89</v>
      </c>
      <c r="BN1779" s="1">
        <v>2</v>
      </c>
      <c r="BO1779" s="1">
        <v>0</v>
      </c>
    </row>
    <row r="1780" spans="1:67" hidden="1" outlineLevel="1" x14ac:dyDescent="0.2">
      <c r="A1780" t="s">
        <v>26</v>
      </c>
      <c r="B1780" t="s">
        <v>272</v>
      </c>
      <c r="C1780" s="25">
        <v>589</v>
      </c>
      <c r="F1780" s="1">
        <f t="shared" si="552"/>
        <v>503</v>
      </c>
      <c r="H1780" s="1">
        <f t="shared" si="553"/>
        <v>364</v>
      </c>
      <c r="I1780" s="1">
        <v>358</v>
      </c>
      <c r="J1780" s="2" t="str">
        <f t="shared" si="557"/>
        <v/>
      </c>
      <c r="K1780" s="2">
        <f t="shared" si="558"/>
        <v>0.71172962226640157</v>
      </c>
      <c r="L1780" s="10">
        <f t="shared" si="564"/>
        <v>2</v>
      </c>
      <c r="M1780" s="9">
        <f t="shared" si="555"/>
        <v>1</v>
      </c>
      <c r="N1780" s="8">
        <f t="shared" si="556"/>
        <v>3</v>
      </c>
      <c r="O1780" s="2">
        <f t="shared" si="559"/>
        <v>0.14314115308151093</v>
      </c>
      <c r="P1780" s="2">
        <f t="shared" si="560"/>
        <v>0.77534791252485091</v>
      </c>
      <c r="Q1780" s="2">
        <f t="shared" si="561"/>
        <v>8.1510934393638171E-2</v>
      </c>
      <c r="R1780" s="2">
        <f t="shared" si="562"/>
        <v>-6.9388939039072284E-17</v>
      </c>
      <c r="S1780" s="1">
        <v>72</v>
      </c>
      <c r="T1780" s="1">
        <v>390</v>
      </c>
      <c r="U1780" s="1">
        <v>41</v>
      </c>
      <c r="V1780" s="1">
        <v>0</v>
      </c>
      <c r="AF1780" s="1">
        <v>0</v>
      </c>
      <c r="AS1780" t="s">
        <v>26</v>
      </c>
      <c r="AT1780" t="s">
        <v>272</v>
      </c>
      <c r="AW1780" s="42">
        <v>31</v>
      </c>
      <c r="AX1780" s="44">
        <v>115</v>
      </c>
      <c r="AY1780" s="48">
        <f t="shared" si="563"/>
        <v>31115</v>
      </c>
      <c r="BA1780" s="7" t="s">
        <v>2971</v>
      </c>
      <c r="BJ1780" s="1">
        <f t="shared" si="554"/>
        <v>364</v>
      </c>
      <c r="BK1780" s="1">
        <v>285</v>
      </c>
      <c r="BL1780" s="1">
        <v>76</v>
      </c>
      <c r="BN1780" s="1">
        <v>0</v>
      </c>
      <c r="BO1780" s="1">
        <v>3</v>
      </c>
    </row>
    <row r="1781" spans="1:67" hidden="1" outlineLevel="1" x14ac:dyDescent="0.2">
      <c r="A1781" t="s">
        <v>1244</v>
      </c>
      <c r="B1781" t="s">
        <v>272</v>
      </c>
      <c r="C1781" s="25">
        <v>509</v>
      </c>
      <c r="F1781" s="1">
        <f t="shared" si="552"/>
        <v>381</v>
      </c>
      <c r="H1781" s="1">
        <f t="shared" si="553"/>
        <v>295</v>
      </c>
      <c r="I1781" s="1">
        <v>291</v>
      </c>
      <c r="J1781" s="2" t="str">
        <f t="shared" si="557"/>
        <v/>
      </c>
      <c r="K1781" s="2">
        <f t="shared" si="558"/>
        <v>0.76377952755905509</v>
      </c>
      <c r="L1781" s="10">
        <f t="shared" si="564"/>
        <v>2</v>
      </c>
      <c r="M1781" s="9">
        <f t="shared" si="555"/>
        <v>1</v>
      </c>
      <c r="N1781" s="8">
        <f t="shared" si="556"/>
        <v>3</v>
      </c>
      <c r="O1781" s="2">
        <f t="shared" si="559"/>
        <v>0.18372703412073491</v>
      </c>
      <c r="P1781" s="2">
        <f t="shared" si="560"/>
        <v>0.75853018372703407</v>
      </c>
      <c r="Q1781" s="2">
        <f t="shared" si="561"/>
        <v>5.5118110236220472E-2</v>
      </c>
      <c r="R1781" s="2">
        <f t="shared" si="562"/>
        <v>2.6246719160105819E-3</v>
      </c>
      <c r="S1781" s="1">
        <v>70</v>
      </c>
      <c r="T1781" s="1">
        <v>289</v>
      </c>
      <c r="U1781" s="1">
        <v>21</v>
      </c>
      <c r="V1781" s="1">
        <v>1</v>
      </c>
      <c r="AF1781" s="1">
        <v>0</v>
      </c>
      <c r="AS1781" t="s">
        <v>1244</v>
      </c>
      <c r="AT1781" t="s">
        <v>272</v>
      </c>
      <c r="AW1781" s="42">
        <v>31</v>
      </c>
      <c r="AX1781" s="44">
        <v>117</v>
      </c>
      <c r="AY1781" s="48">
        <f t="shared" si="563"/>
        <v>31117</v>
      </c>
      <c r="BA1781" s="7" t="s">
        <v>2971</v>
      </c>
      <c r="BJ1781" s="1">
        <f t="shared" si="554"/>
        <v>295</v>
      </c>
      <c r="BK1781" s="1">
        <v>211</v>
      </c>
      <c r="BL1781" s="1">
        <v>84</v>
      </c>
      <c r="BN1781" s="1">
        <v>0</v>
      </c>
      <c r="BO1781" s="1">
        <v>0</v>
      </c>
    </row>
    <row r="1782" spans="1:67" hidden="1" outlineLevel="1" x14ac:dyDescent="0.2">
      <c r="A1782" t="s">
        <v>1542</v>
      </c>
      <c r="B1782" t="s">
        <v>272</v>
      </c>
      <c r="C1782" s="25">
        <v>35031</v>
      </c>
      <c r="F1782" s="1">
        <f t="shared" si="552"/>
        <v>21433</v>
      </c>
      <c r="H1782" s="1">
        <f t="shared" si="553"/>
        <v>14087</v>
      </c>
      <c r="I1782" s="1">
        <v>13885</v>
      </c>
      <c r="J1782" s="2" t="str">
        <f t="shared" si="557"/>
        <v/>
      </c>
      <c r="K1782" s="2">
        <f t="shared" si="558"/>
        <v>0.64783278122521348</v>
      </c>
      <c r="L1782" s="10">
        <f t="shared" si="564"/>
        <v>2</v>
      </c>
      <c r="M1782" s="9">
        <f t="shared" si="555"/>
        <v>1</v>
      </c>
      <c r="N1782" s="8">
        <f t="shared" si="556"/>
        <v>3</v>
      </c>
      <c r="O1782" s="2">
        <f t="shared" si="559"/>
        <v>0.2432230672327719</v>
      </c>
      <c r="P1782" s="2">
        <f t="shared" si="560"/>
        <v>0.58591891009191432</v>
      </c>
      <c r="Q1782" s="2">
        <f t="shared" si="561"/>
        <v>0.168525171464564</v>
      </c>
      <c r="R1782" s="2">
        <f t="shared" si="562"/>
        <v>2.3328512107498034E-3</v>
      </c>
      <c r="S1782" s="1">
        <v>5213</v>
      </c>
      <c r="T1782" s="1">
        <v>12558</v>
      </c>
      <c r="U1782" s="1">
        <v>3612</v>
      </c>
      <c r="V1782" s="1">
        <v>46</v>
      </c>
      <c r="AF1782" s="1">
        <v>4</v>
      </c>
      <c r="AS1782" t="s">
        <v>1542</v>
      </c>
      <c r="AT1782" t="s">
        <v>272</v>
      </c>
      <c r="AW1782" s="42">
        <v>31</v>
      </c>
      <c r="AX1782" s="44">
        <v>119</v>
      </c>
      <c r="AY1782" s="48">
        <f t="shared" si="563"/>
        <v>31119</v>
      </c>
      <c r="BA1782" s="7" t="s">
        <v>2971</v>
      </c>
      <c r="BJ1782" s="1">
        <f>SUM(BK1782:BP1782)</f>
        <v>14087</v>
      </c>
      <c r="BK1782" s="1">
        <v>11590</v>
      </c>
      <c r="BL1782" s="1">
        <v>2485</v>
      </c>
      <c r="BN1782" s="1">
        <v>12</v>
      </c>
      <c r="BO1782" s="1">
        <v>0</v>
      </c>
    </row>
    <row r="1783" spans="1:67" hidden="1" outlineLevel="1" x14ac:dyDescent="0.2">
      <c r="A1783" t="s">
        <v>1258</v>
      </c>
      <c r="B1783" t="s">
        <v>272</v>
      </c>
      <c r="C1783" s="25">
        <v>7780</v>
      </c>
      <c r="F1783" s="1">
        <f t="shared" si="552"/>
        <v>4841</v>
      </c>
      <c r="H1783" s="1">
        <f t="shared" si="553"/>
        <v>3556</v>
      </c>
      <c r="I1783" s="1">
        <v>3489</v>
      </c>
      <c r="J1783" s="2" t="str">
        <f t="shared" si="557"/>
        <v/>
      </c>
      <c r="K1783" s="2">
        <f t="shared" si="558"/>
        <v>0.72071885973972316</v>
      </c>
      <c r="L1783" s="10">
        <f t="shared" si="564"/>
        <v>2</v>
      </c>
      <c r="M1783" s="9">
        <f t="shared" si="555"/>
        <v>1</v>
      </c>
      <c r="N1783" s="8">
        <f t="shared" si="556"/>
        <v>3</v>
      </c>
      <c r="O1783" s="2">
        <f t="shared" si="559"/>
        <v>0.23941334435034084</v>
      </c>
      <c r="P1783" s="2">
        <f t="shared" si="560"/>
        <v>0.62363148109894651</v>
      </c>
      <c r="Q1783" s="2">
        <f t="shared" si="561"/>
        <v>0.1353026234249122</v>
      </c>
      <c r="R1783" s="2">
        <f t="shared" si="562"/>
        <v>1.652551125800511E-3</v>
      </c>
      <c r="S1783" s="1">
        <v>1159</v>
      </c>
      <c r="T1783" s="1">
        <v>3019</v>
      </c>
      <c r="U1783" s="1">
        <v>655</v>
      </c>
      <c r="V1783" s="1">
        <v>7</v>
      </c>
      <c r="AF1783" s="1">
        <v>1</v>
      </c>
      <c r="AS1783" t="s">
        <v>1258</v>
      </c>
      <c r="AT1783" t="s">
        <v>272</v>
      </c>
      <c r="AW1783" s="42">
        <v>31</v>
      </c>
      <c r="AX1783" s="44">
        <v>121</v>
      </c>
      <c r="AY1783" s="48">
        <f t="shared" si="563"/>
        <v>31121</v>
      </c>
      <c r="BA1783" s="7" t="s">
        <v>2971</v>
      </c>
      <c r="BJ1783" s="1">
        <f t="shared" si="554"/>
        <v>3556</v>
      </c>
      <c r="BK1783" s="1">
        <v>3029</v>
      </c>
      <c r="BL1783" s="1">
        <v>518</v>
      </c>
      <c r="BN1783" s="1">
        <v>9</v>
      </c>
      <c r="BO1783" s="1">
        <v>0</v>
      </c>
    </row>
    <row r="1784" spans="1:67" hidden="1" outlineLevel="1" x14ac:dyDescent="0.2">
      <c r="A1784" t="s">
        <v>2483</v>
      </c>
      <c r="B1784" t="s">
        <v>272</v>
      </c>
      <c r="C1784" s="25">
        <v>4889</v>
      </c>
      <c r="F1784" s="1">
        <f t="shared" si="552"/>
        <v>3311</v>
      </c>
      <c r="H1784" s="1">
        <f t="shared" si="553"/>
        <v>2236</v>
      </c>
      <c r="I1784" s="1">
        <v>2190</v>
      </c>
      <c r="J1784" s="2" t="str">
        <f t="shared" si="557"/>
        <v/>
      </c>
      <c r="K1784" s="2">
        <f t="shared" si="558"/>
        <v>0.66143159166414978</v>
      </c>
      <c r="L1784" s="10">
        <f t="shared" si="564"/>
        <v>2</v>
      </c>
      <c r="M1784" s="9">
        <f t="shared" si="555"/>
        <v>1</v>
      </c>
      <c r="N1784" s="8">
        <f t="shared" si="556"/>
        <v>3</v>
      </c>
      <c r="O1784" s="2">
        <f t="shared" si="559"/>
        <v>0.20175173663545756</v>
      </c>
      <c r="P1784" s="2">
        <f t="shared" si="560"/>
        <v>0.64119601328903653</v>
      </c>
      <c r="Q1784" s="2">
        <f t="shared" si="561"/>
        <v>0.1546360616128058</v>
      </c>
      <c r="R1784" s="2">
        <f t="shared" si="562"/>
        <v>2.4161884627001418E-3</v>
      </c>
      <c r="S1784" s="1">
        <v>668</v>
      </c>
      <c r="T1784" s="1">
        <v>2123</v>
      </c>
      <c r="U1784" s="1">
        <v>512</v>
      </c>
      <c r="V1784" s="1">
        <v>8</v>
      </c>
      <c r="AF1784" s="1">
        <v>0</v>
      </c>
      <c r="AS1784" t="s">
        <v>2483</v>
      </c>
      <c r="AT1784" t="s">
        <v>272</v>
      </c>
      <c r="AW1784" s="42">
        <v>31</v>
      </c>
      <c r="AX1784" s="44">
        <v>123</v>
      </c>
      <c r="AY1784" s="48">
        <f t="shared" si="563"/>
        <v>31123</v>
      </c>
      <c r="BA1784" s="7" t="s">
        <v>2971</v>
      </c>
      <c r="BJ1784" s="1">
        <f t="shared" si="554"/>
        <v>2236</v>
      </c>
      <c r="BK1784" s="1">
        <v>1914</v>
      </c>
      <c r="BL1784" s="1">
        <v>313</v>
      </c>
      <c r="BN1784" s="1">
        <v>4</v>
      </c>
      <c r="BO1784" s="1">
        <v>5</v>
      </c>
    </row>
    <row r="1785" spans="1:67" hidden="1" outlineLevel="1" x14ac:dyDescent="0.2">
      <c r="A1785" t="s">
        <v>857</v>
      </c>
      <c r="B1785" t="s">
        <v>272</v>
      </c>
      <c r="C1785" s="25">
        <v>3715</v>
      </c>
      <c r="F1785" s="1">
        <f t="shared" si="552"/>
        <v>2475</v>
      </c>
      <c r="H1785" s="1">
        <f t="shared" si="553"/>
        <v>1660</v>
      </c>
      <c r="I1785" s="1">
        <v>1621</v>
      </c>
      <c r="J1785" s="2" t="str">
        <f t="shared" si="557"/>
        <v/>
      </c>
      <c r="K1785" s="2">
        <f t="shared" si="558"/>
        <v>0.65494949494949495</v>
      </c>
      <c r="L1785" s="10">
        <f t="shared" si="564"/>
        <v>2</v>
      </c>
      <c r="M1785" s="9">
        <f t="shared" si="555"/>
        <v>1</v>
      </c>
      <c r="N1785" s="8">
        <f t="shared" si="556"/>
        <v>3</v>
      </c>
      <c r="O1785" s="2">
        <f t="shared" si="559"/>
        <v>0.36727272727272725</v>
      </c>
      <c r="P1785" s="2">
        <f t="shared" si="560"/>
        <v>0.49818181818181817</v>
      </c>
      <c r="Q1785" s="2">
        <f t="shared" si="561"/>
        <v>0.13373737373737374</v>
      </c>
      <c r="R1785" s="2">
        <f t="shared" si="562"/>
        <v>8.0808080808089655E-4</v>
      </c>
      <c r="S1785" s="1">
        <v>909</v>
      </c>
      <c r="T1785" s="1">
        <v>1233</v>
      </c>
      <c r="U1785" s="1">
        <v>331</v>
      </c>
      <c r="V1785" s="1">
        <v>2</v>
      </c>
      <c r="AF1785" s="1">
        <v>0</v>
      </c>
      <c r="AS1785" t="s">
        <v>857</v>
      </c>
      <c r="AT1785" t="s">
        <v>272</v>
      </c>
      <c r="AW1785" s="42">
        <v>31</v>
      </c>
      <c r="AX1785" s="44">
        <v>125</v>
      </c>
      <c r="AY1785" s="48">
        <f t="shared" si="563"/>
        <v>31125</v>
      </c>
      <c r="BA1785" s="7" t="s">
        <v>2971</v>
      </c>
      <c r="BJ1785" s="1">
        <f t="shared" si="554"/>
        <v>1660</v>
      </c>
      <c r="BK1785" s="1">
        <v>1272</v>
      </c>
      <c r="BL1785" s="1">
        <v>385</v>
      </c>
      <c r="BN1785" s="1">
        <v>3</v>
      </c>
      <c r="BO1785" s="1">
        <v>0</v>
      </c>
    </row>
    <row r="1786" spans="1:67" hidden="1" outlineLevel="1" x14ac:dyDescent="0.2">
      <c r="A1786" t="s">
        <v>383</v>
      </c>
      <c r="B1786" t="s">
        <v>272</v>
      </c>
      <c r="C1786" s="25">
        <v>7154</v>
      </c>
      <c r="F1786" s="1">
        <f t="shared" si="552"/>
        <v>4894</v>
      </c>
      <c r="H1786" s="1">
        <f t="shared" si="553"/>
        <v>3281</v>
      </c>
      <c r="I1786" s="1">
        <v>3214</v>
      </c>
      <c r="J1786" s="2" t="str">
        <f t="shared" si="557"/>
        <v/>
      </c>
      <c r="K1786" s="2">
        <f t="shared" si="558"/>
        <v>0.65672251736820597</v>
      </c>
      <c r="L1786" s="10">
        <f t="shared" si="564"/>
        <v>2</v>
      </c>
      <c r="M1786" s="9">
        <f t="shared" si="555"/>
        <v>1</v>
      </c>
      <c r="N1786" s="8">
        <f t="shared" si="556"/>
        <v>3</v>
      </c>
      <c r="O1786" s="2">
        <f t="shared" si="559"/>
        <v>0.30343277482631792</v>
      </c>
      <c r="P1786" s="2">
        <f t="shared" si="560"/>
        <v>0.53310175725378017</v>
      </c>
      <c r="Q1786" s="2">
        <f t="shared" si="561"/>
        <v>0.16142214957090315</v>
      </c>
      <c r="R1786" s="2">
        <f t="shared" si="562"/>
        <v>2.0433183489987627E-3</v>
      </c>
      <c r="S1786" s="1">
        <v>1485</v>
      </c>
      <c r="T1786" s="1">
        <v>2609</v>
      </c>
      <c r="U1786" s="1">
        <v>790</v>
      </c>
      <c r="V1786" s="1">
        <v>10</v>
      </c>
      <c r="AF1786" s="1">
        <v>0</v>
      </c>
      <c r="AS1786" t="s">
        <v>383</v>
      </c>
      <c r="AT1786" t="s">
        <v>272</v>
      </c>
      <c r="AW1786" s="42">
        <v>31</v>
      </c>
      <c r="AX1786" s="44">
        <v>127</v>
      </c>
      <c r="AY1786" s="48">
        <f t="shared" si="563"/>
        <v>31127</v>
      </c>
      <c r="BA1786" s="7" t="s">
        <v>2971</v>
      </c>
      <c r="BJ1786" s="1">
        <f t="shared" si="554"/>
        <v>3281</v>
      </c>
      <c r="BK1786" s="1">
        <v>2569</v>
      </c>
      <c r="BL1786" s="1">
        <v>707</v>
      </c>
      <c r="BN1786" s="1">
        <v>5</v>
      </c>
      <c r="BO1786" s="1">
        <v>0</v>
      </c>
    </row>
    <row r="1787" spans="1:67" hidden="1" outlineLevel="1" x14ac:dyDescent="0.2">
      <c r="A1787" t="s">
        <v>1171</v>
      </c>
      <c r="B1787" t="s">
        <v>272</v>
      </c>
      <c r="C1787" s="25">
        <v>4438</v>
      </c>
      <c r="F1787" s="1">
        <f t="shared" si="552"/>
        <v>3226</v>
      </c>
      <c r="H1787" s="1">
        <f t="shared" si="553"/>
        <v>2244</v>
      </c>
      <c r="I1787" s="1">
        <v>2191</v>
      </c>
      <c r="J1787" s="2" t="str">
        <f t="shared" ref="J1787:J1816" si="565">IF(D1787&gt;0,I1787/D1787,"")</f>
        <v/>
      </c>
      <c r="K1787" s="2">
        <f t="shared" ref="K1787:K1816" si="566">IF(F1787&gt;0,I1787/F1787,"")</f>
        <v>0.67916924984500926</v>
      </c>
      <c r="L1787" s="10">
        <f t="shared" si="564"/>
        <v>2</v>
      </c>
      <c r="M1787" s="9">
        <f t="shared" si="555"/>
        <v>1</v>
      </c>
      <c r="N1787" s="8">
        <f t="shared" si="556"/>
        <v>3</v>
      </c>
      <c r="O1787" s="2">
        <f t="shared" ref="O1787:O1816" si="567">IF(SUM($S1787:$AO1787)=0,"-",S1787/SUM($S1787:$AO1787))</f>
        <v>0.31308121512709236</v>
      </c>
      <c r="P1787" s="2">
        <f t="shared" ref="P1787:P1816" si="568">IF(SUM($S1787:$AO1787)=0,"-",T1787/SUM($S1787:$AO1787))</f>
        <v>0.54773713577185368</v>
      </c>
      <c r="Q1787" s="2">
        <f t="shared" ref="Q1787:Q1816" si="569">IF(SUM($S1787:$AO1787)=0,"-",U1787/SUM($S1787:$AO1787))</f>
        <v>0.13856168629882207</v>
      </c>
      <c r="R1787" s="2">
        <f t="shared" ref="R1787:R1816" si="570">IF(SUM($S1787:$AO1787)=0,"-",(1-O1787-P1787-Q1787))</f>
        <v>6.1996280223194922E-4</v>
      </c>
      <c r="S1787" s="1">
        <v>1010</v>
      </c>
      <c r="T1787" s="1">
        <v>1767</v>
      </c>
      <c r="U1787" s="1">
        <v>447</v>
      </c>
      <c r="V1787" s="1">
        <v>2</v>
      </c>
      <c r="AF1787" s="1">
        <v>0</v>
      </c>
      <c r="AS1787" t="s">
        <v>1171</v>
      </c>
      <c r="AT1787" t="s">
        <v>272</v>
      </c>
      <c r="AW1787" s="42">
        <v>31</v>
      </c>
      <c r="AX1787" s="44">
        <v>129</v>
      </c>
      <c r="AY1787" s="48">
        <f t="shared" si="563"/>
        <v>31129</v>
      </c>
      <c r="BA1787" s="7" t="s">
        <v>2971</v>
      </c>
      <c r="BJ1787" s="1">
        <f t="shared" si="554"/>
        <v>2244</v>
      </c>
      <c r="BK1787" s="1">
        <v>1963</v>
      </c>
      <c r="BL1787" s="1">
        <v>279</v>
      </c>
      <c r="BN1787" s="1">
        <v>2</v>
      </c>
      <c r="BO1787" s="1">
        <v>0</v>
      </c>
    </row>
    <row r="1788" spans="1:67" hidden="1" outlineLevel="1" x14ac:dyDescent="0.2">
      <c r="A1788" t="s">
        <v>1672</v>
      </c>
      <c r="B1788" t="s">
        <v>272</v>
      </c>
      <c r="C1788" s="25">
        <v>15747</v>
      </c>
      <c r="F1788" s="1">
        <f t="shared" ref="F1788:F1815" si="571">SUM(S1788:AN1788)</f>
        <v>10522</v>
      </c>
      <c r="H1788" s="1">
        <f t="shared" ref="H1788:H1815" si="572">BJ1788</f>
        <v>7072</v>
      </c>
      <c r="I1788" s="1">
        <v>6982</v>
      </c>
      <c r="J1788" s="2" t="str">
        <f t="shared" si="565"/>
        <v/>
      </c>
      <c r="K1788" s="2">
        <f t="shared" si="566"/>
        <v>0.66356206044478239</v>
      </c>
      <c r="L1788" s="10">
        <f t="shared" si="564"/>
        <v>2</v>
      </c>
      <c r="M1788" s="9">
        <f t="shared" si="555"/>
        <v>1</v>
      </c>
      <c r="N1788" s="8">
        <f t="shared" si="556"/>
        <v>3</v>
      </c>
      <c r="O1788" s="2">
        <f t="shared" si="567"/>
        <v>0.29633149591332447</v>
      </c>
      <c r="P1788" s="2">
        <f t="shared" si="568"/>
        <v>0.49838433757840717</v>
      </c>
      <c r="Q1788" s="2">
        <f t="shared" si="569"/>
        <v>0.20357346512069949</v>
      </c>
      <c r="R1788" s="2">
        <f t="shared" si="570"/>
        <v>1.7107013875688193E-3</v>
      </c>
      <c r="S1788" s="1">
        <v>3118</v>
      </c>
      <c r="T1788" s="1">
        <v>5244</v>
      </c>
      <c r="U1788" s="1">
        <v>2142</v>
      </c>
      <c r="V1788" s="1">
        <v>18</v>
      </c>
      <c r="AF1788" s="1">
        <v>0</v>
      </c>
      <c r="AS1788" t="s">
        <v>1672</v>
      </c>
      <c r="AT1788" t="s">
        <v>272</v>
      </c>
      <c r="AW1788" s="42">
        <v>31</v>
      </c>
      <c r="AX1788" s="44">
        <v>131</v>
      </c>
      <c r="AY1788" s="48">
        <f t="shared" si="563"/>
        <v>31131</v>
      </c>
      <c r="BA1788" s="7" t="s">
        <v>2971</v>
      </c>
      <c r="BJ1788" s="1">
        <f t="shared" ref="BJ1788:BJ1815" si="573">SUM(BK1788:BP1788)</f>
        <v>7072</v>
      </c>
      <c r="BK1788" s="1">
        <v>5318</v>
      </c>
      <c r="BL1788" s="1">
        <v>1741</v>
      </c>
      <c r="BN1788" s="1">
        <v>13</v>
      </c>
      <c r="BO1788" s="1">
        <v>0</v>
      </c>
    </row>
    <row r="1789" spans="1:67" hidden="1" outlineLevel="1" x14ac:dyDescent="0.2">
      <c r="A1789" t="s">
        <v>21</v>
      </c>
      <c r="B1789" t="s">
        <v>272</v>
      </c>
      <c r="C1789" s="25">
        <v>2765</v>
      </c>
      <c r="F1789" s="1">
        <f t="shared" si="571"/>
        <v>1934</v>
      </c>
      <c r="H1789" s="1">
        <f t="shared" si="572"/>
        <v>1369</v>
      </c>
      <c r="I1789" s="1">
        <v>1341</v>
      </c>
      <c r="J1789" s="2" t="str">
        <f t="shared" si="565"/>
        <v/>
      </c>
      <c r="K1789" s="2">
        <f t="shared" si="566"/>
        <v>0.69338159255429166</v>
      </c>
      <c r="L1789" s="10">
        <f t="shared" si="564"/>
        <v>2</v>
      </c>
      <c r="M1789" s="9">
        <f t="shared" si="555"/>
        <v>1</v>
      </c>
      <c r="N1789" s="8">
        <f t="shared" si="556"/>
        <v>3</v>
      </c>
      <c r="O1789" s="2">
        <f t="shared" si="567"/>
        <v>0.30093071354705275</v>
      </c>
      <c r="P1789" s="2">
        <f t="shared" si="568"/>
        <v>0.55118924508790068</v>
      </c>
      <c r="Q1789" s="2">
        <f t="shared" si="569"/>
        <v>0.14788004136504654</v>
      </c>
      <c r="R1789" s="2">
        <f t="shared" si="570"/>
        <v>8.3266726846886741E-17</v>
      </c>
      <c r="S1789" s="1">
        <v>582</v>
      </c>
      <c r="T1789" s="1">
        <v>1066</v>
      </c>
      <c r="U1789" s="1">
        <v>286</v>
      </c>
      <c r="V1789" s="1">
        <v>0</v>
      </c>
      <c r="AF1789" s="1">
        <v>0</v>
      </c>
      <c r="AS1789" t="s">
        <v>21</v>
      </c>
      <c r="AT1789" t="s">
        <v>272</v>
      </c>
      <c r="AW1789" s="42">
        <v>31</v>
      </c>
      <c r="AX1789" s="44">
        <v>133</v>
      </c>
      <c r="AY1789" s="48">
        <f t="shared" si="563"/>
        <v>31133</v>
      </c>
      <c r="BA1789" s="7" t="s">
        <v>2971</v>
      </c>
      <c r="BJ1789" s="1">
        <f t="shared" si="573"/>
        <v>1369</v>
      </c>
      <c r="BK1789" s="1">
        <v>1060</v>
      </c>
      <c r="BL1789" s="1">
        <v>308</v>
      </c>
      <c r="BN1789" s="1">
        <v>0</v>
      </c>
      <c r="BO1789" s="1">
        <v>1</v>
      </c>
    </row>
    <row r="1790" spans="1:67" hidden="1" outlineLevel="1" x14ac:dyDescent="0.2">
      <c r="A1790" t="s">
        <v>46</v>
      </c>
      <c r="B1790" t="s">
        <v>272</v>
      </c>
      <c r="C1790" s="25">
        <v>2931</v>
      </c>
      <c r="F1790" s="1">
        <f t="shared" si="571"/>
        <v>2002</v>
      </c>
      <c r="H1790" s="1">
        <f t="shared" si="572"/>
        <v>1406</v>
      </c>
      <c r="I1790" s="1">
        <v>1394</v>
      </c>
      <c r="J1790" s="2" t="str">
        <f t="shared" si="565"/>
        <v/>
      </c>
      <c r="K1790" s="2">
        <f t="shared" si="566"/>
        <v>0.69630369630369626</v>
      </c>
      <c r="L1790" s="10">
        <f t="shared" si="564"/>
        <v>2</v>
      </c>
      <c r="M1790" s="9">
        <f t="shared" si="555"/>
        <v>1</v>
      </c>
      <c r="N1790" s="8">
        <f t="shared" si="556"/>
        <v>3</v>
      </c>
      <c r="O1790" s="2">
        <f t="shared" si="567"/>
        <v>0.20679320679320679</v>
      </c>
      <c r="P1790" s="2">
        <f t="shared" si="568"/>
        <v>0.65134865134865139</v>
      </c>
      <c r="Q1790" s="2">
        <f t="shared" si="569"/>
        <v>0.14135864135864135</v>
      </c>
      <c r="R1790" s="2">
        <f t="shared" si="570"/>
        <v>4.9950049950048259E-4</v>
      </c>
      <c r="S1790" s="1">
        <v>414</v>
      </c>
      <c r="T1790" s="1">
        <v>1304</v>
      </c>
      <c r="U1790" s="1">
        <v>283</v>
      </c>
      <c r="V1790" s="1">
        <v>1</v>
      </c>
      <c r="AF1790" s="1">
        <v>0</v>
      </c>
      <c r="AS1790" t="s">
        <v>46</v>
      </c>
      <c r="AT1790" t="s">
        <v>272</v>
      </c>
      <c r="AW1790" s="42">
        <v>31</v>
      </c>
      <c r="AX1790" s="44">
        <v>135</v>
      </c>
      <c r="AY1790" s="48">
        <f t="shared" si="563"/>
        <v>31135</v>
      </c>
      <c r="BA1790" s="7" t="s">
        <v>2971</v>
      </c>
      <c r="BJ1790" s="1">
        <f t="shared" si="573"/>
        <v>1406</v>
      </c>
      <c r="BK1790" s="1">
        <v>855</v>
      </c>
      <c r="BL1790" s="1">
        <v>550</v>
      </c>
      <c r="BN1790" s="1">
        <v>1</v>
      </c>
      <c r="BO1790" s="1">
        <v>0</v>
      </c>
    </row>
    <row r="1791" spans="1:67" hidden="1" outlineLevel="1" x14ac:dyDescent="0.2">
      <c r="A1791" t="s">
        <v>2034</v>
      </c>
      <c r="B1791" t="s">
        <v>272</v>
      </c>
      <c r="C1791" s="25">
        <v>9215</v>
      </c>
      <c r="F1791" s="1">
        <f t="shared" si="571"/>
        <v>6301</v>
      </c>
      <c r="H1791" s="1">
        <f t="shared" si="572"/>
        <v>4436</v>
      </c>
      <c r="I1791" s="1">
        <v>4380</v>
      </c>
      <c r="J1791" s="2" t="str">
        <f t="shared" si="565"/>
        <v/>
      </c>
      <c r="K1791" s="2">
        <f t="shared" si="566"/>
        <v>0.69512775749880973</v>
      </c>
      <c r="L1791" s="10">
        <f t="shared" si="564"/>
        <v>2</v>
      </c>
      <c r="M1791" s="9">
        <f t="shared" si="555"/>
        <v>1</v>
      </c>
      <c r="N1791" s="8">
        <f t="shared" si="556"/>
        <v>3</v>
      </c>
      <c r="O1791" s="2">
        <f t="shared" si="567"/>
        <v>0.19838120933185208</v>
      </c>
      <c r="P1791" s="2">
        <f t="shared" si="568"/>
        <v>0.66148230439612765</v>
      </c>
      <c r="Q1791" s="2">
        <f t="shared" si="569"/>
        <v>0.13807332169496905</v>
      </c>
      <c r="R1791" s="2">
        <f t="shared" si="570"/>
        <v>2.0631645770511908E-3</v>
      </c>
      <c r="S1791" s="1">
        <v>1250</v>
      </c>
      <c r="T1791" s="1">
        <v>4168</v>
      </c>
      <c r="U1791" s="1">
        <v>870</v>
      </c>
      <c r="V1791" s="1">
        <v>13</v>
      </c>
      <c r="AF1791" s="1">
        <v>0</v>
      </c>
      <c r="AS1791" t="s">
        <v>2034</v>
      </c>
      <c r="AT1791" t="s">
        <v>272</v>
      </c>
      <c r="AW1791" s="42">
        <v>31</v>
      </c>
      <c r="AX1791" s="44">
        <v>137</v>
      </c>
      <c r="AY1791" s="48">
        <f t="shared" si="563"/>
        <v>31137</v>
      </c>
      <c r="BA1791" s="7" t="s">
        <v>2971</v>
      </c>
      <c r="BJ1791" s="1">
        <f t="shared" si="573"/>
        <v>4436</v>
      </c>
      <c r="BK1791" s="1">
        <v>3582</v>
      </c>
      <c r="BL1791" s="1">
        <v>838</v>
      </c>
      <c r="BN1791" s="1">
        <v>16</v>
      </c>
      <c r="BO1791" s="1">
        <v>0</v>
      </c>
    </row>
    <row r="1792" spans="1:67" hidden="1" outlineLevel="1" x14ac:dyDescent="0.2">
      <c r="A1792" t="s">
        <v>1646</v>
      </c>
      <c r="B1792" t="s">
        <v>272</v>
      </c>
      <c r="C1792" s="25">
        <v>7166</v>
      </c>
      <c r="F1792" s="1">
        <f t="shared" si="571"/>
        <v>4867</v>
      </c>
      <c r="H1792" s="1">
        <f t="shared" si="572"/>
        <v>3464</v>
      </c>
      <c r="I1792" s="1">
        <v>3431</v>
      </c>
      <c r="J1792" s="2" t="str">
        <f t="shared" si="565"/>
        <v/>
      </c>
      <c r="K1792" s="2">
        <f t="shared" si="566"/>
        <v>0.7049517156359153</v>
      </c>
      <c r="L1792" s="10">
        <f t="shared" si="564"/>
        <v>2</v>
      </c>
      <c r="M1792" s="9">
        <f t="shared" si="555"/>
        <v>1</v>
      </c>
      <c r="N1792" s="8">
        <f t="shared" si="556"/>
        <v>3</v>
      </c>
      <c r="O1792" s="2">
        <f t="shared" si="567"/>
        <v>0.18697349496609822</v>
      </c>
      <c r="P1792" s="2">
        <f t="shared" si="568"/>
        <v>0.66776248202177935</v>
      </c>
      <c r="Q1792" s="2">
        <f t="shared" si="569"/>
        <v>0.14444216149578795</v>
      </c>
      <c r="R1792" s="2">
        <f t="shared" si="570"/>
        <v>8.2186151633453775E-4</v>
      </c>
      <c r="S1792" s="1">
        <v>910</v>
      </c>
      <c r="T1792" s="1">
        <v>3250</v>
      </c>
      <c r="U1792" s="1">
        <v>703</v>
      </c>
      <c r="V1792" s="1">
        <v>3</v>
      </c>
      <c r="AF1792" s="1">
        <v>1</v>
      </c>
      <c r="AS1792" t="s">
        <v>1646</v>
      </c>
      <c r="AT1792" t="s">
        <v>272</v>
      </c>
      <c r="AW1792" s="42">
        <v>31</v>
      </c>
      <c r="AX1792" s="44">
        <v>139</v>
      </c>
      <c r="AY1792" s="48">
        <f t="shared" si="563"/>
        <v>31139</v>
      </c>
      <c r="BA1792" s="7" t="s">
        <v>2971</v>
      </c>
      <c r="BJ1792" s="1">
        <f t="shared" si="573"/>
        <v>3464</v>
      </c>
      <c r="BK1792" s="1">
        <v>2793</v>
      </c>
      <c r="BL1792" s="1">
        <v>664</v>
      </c>
      <c r="BN1792" s="1">
        <v>7</v>
      </c>
      <c r="BO1792" s="1">
        <v>0</v>
      </c>
    </row>
    <row r="1793" spans="1:67" hidden="1" outlineLevel="1" x14ac:dyDescent="0.2">
      <c r="A1793" t="s">
        <v>1565</v>
      </c>
      <c r="B1793" t="s">
        <v>272</v>
      </c>
      <c r="C1793" s="25">
        <v>32681</v>
      </c>
      <c r="F1793" s="1">
        <f t="shared" si="571"/>
        <v>19470</v>
      </c>
      <c r="H1793" s="1">
        <f t="shared" si="572"/>
        <v>13659</v>
      </c>
      <c r="I1793" s="1">
        <v>13473</v>
      </c>
      <c r="J1793" s="2" t="str">
        <f t="shared" si="565"/>
        <v/>
      </c>
      <c r="K1793" s="2">
        <f t="shared" si="566"/>
        <v>0.69198767334360556</v>
      </c>
      <c r="L1793" s="10">
        <f t="shared" si="564"/>
        <v>2</v>
      </c>
      <c r="M1793" s="9">
        <f t="shared" si="555"/>
        <v>1</v>
      </c>
      <c r="N1793" s="8">
        <f t="shared" si="556"/>
        <v>3</v>
      </c>
      <c r="O1793" s="2">
        <f t="shared" si="567"/>
        <v>0.2706214689265537</v>
      </c>
      <c r="P1793" s="2">
        <f t="shared" si="568"/>
        <v>0.57688751926040061</v>
      </c>
      <c r="Q1793" s="2">
        <f t="shared" si="569"/>
        <v>0.15007704160246532</v>
      </c>
      <c r="R1793" s="2">
        <f t="shared" si="570"/>
        <v>2.413970210580374E-3</v>
      </c>
      <c r="S1793" s="1">
        <v>5269</v>
      </c>
      <c r="T1793" s="1">
        <v>11232</v>
      </c>
      <c r="U1793" s="1">
        <v>2922</v>
      </c>
      <c r="V1793" s="1">
        <v>46</v>
      </c>
      <c r="AF1793" s="1">
        <v>1</v>
      </c>
      <c r="AS1793" t="s">
        <v>1565</v>
      </c>
      <c r="AT1793" t="s">
        <v>272</v>
      </c>
      <c r="AW1793" s="42">
        <v>31</v>
      </c>
      <c r="AX1793" s="44">
        <v>141</v>
      </c>
      <c r="AY1793" s="48">
        <f t="shared" si="563"/>
        <v>31141</v>
      </c>
      <c r="BA1793" s="7" t="s">
        <v>2971</v>
      </c>
      <c r="BJ1793" s="1">
        <f t="shared" si="573"/>
        <v>13659</v>
      </c>
      <c r="BK1793" s="1">
        <v>10462</v>
      </c>
      <c r="BL1793" s="1">
        <v>3174</v>
      </c>
      <c r="BN1793" s="1">
        <v>22</v>
      </c>
      <c r="BO1793" s="1">
        <v>1</v>
      </c>
    </row>
    <row r="1794" spans="1:67" hidden="1" outlineLevel="1" x14ac:dyDescent="0.2">
      <c r="A1794" t="s">
        <v>808</v>
      </c>
      <c r="B1794" t="s">
        <v>272</v>
      </c>
      <c r="C1794" s="25">
        <v>5320</v>
      </c>
      <c r="F1794" s="1">
        <f t="shared" si="571"/>
        <v>3475</v>
      </c>
      <c r="H1794" s="1">
        <f t="shared" si="572"/>
        <v>2486</v>
      </c>
      <c r="I1794" s="1">
        <v>2457</v>
      </c>
      <c r="J1794" s="2" t="str">
        <f t="shared" si="565"/>
        <v/>
      </c>
      <c r="K1794" s="2">
        <f t="shared" si="566"/>
        <v>0.70705035971223018</v>
      </c>
      <c r="L1794" s="10">
        <f t="shared" si="564"/>
        <v>2</v>
      </c>
      <c r="M1794" s="9">
        <f t="shared" ref="M1794:M1857" si="574">IF(T1794&gt;0,RANK(T1794,$S1794:$AP1794),"")</f>
        <v>1</v>
      </c>
      <c r="N1794" s="8">
        <f t="shared" ref="N1794:N1857" si="575">IF(U1794&gt;0,RANK(U1794,$S1794:$AP1794),"")</f>
        <v>3</v>
      </c>
      <c r="O1794" s="2">
        <f t="shared" si="567"/>
        <v>0.24143884892086331</v>
      </c>
      <c r="P1794" s="2">
        <f t="shared" si="568"/>
        <v>0.6296402877697842</v>
      </c>
      <c r="Q1794" s="2">
        <f t="shared" si="569"/>
        <v>0.12776978417266188</v>
      </c>
      <c r="R1794" s="2">
        <f t="shared" si="570"/>
        <v>1.1510791366906026E-3</v>
      </c>
      <c r="S1794" s="1">
        <v>839</v>
      </c>
      <c r="T1794" s="1">
        <v>2188</v>
      </c>
      <c r="U1794" s="1">
        <v>444</v>
      </c>
      <c r="V1794" s="1">
        <v>4</v>
      </c>
      <c r="AF1794" s="1">
        <v>0</v>
      </c>
      <c r="AS1794" t="s">
        <v>808</v>
      </c>
      <c r="AT1794" t="s">
        <v>272</v>
      </c>
      <c r="AW1794" s="42">
        <v>31</v>
      </c>
      <c r="AX1794" s="44">
        <v>143</v>
      </c>
      <c r="AY1794" s="48">
        <f t="shared" si="563"/>
        <v>31143</v>
      </c>
      <c r="BA1794" s="7" t="s">
        <v>2971</v>
      </c>
      <c r="BJ1794" s="1">
        <f t="shared" si="573"/>
        <v>2486</v>
      </c>
      <c r="BK1794" s="1">
        <v>1915</v>
      </c>
      <c r="BL1794" s="1">
        <v>568</v>
      </c>
      <c r="BN1794" s="1">
        <v>1</v>
      </c>
      <c r="BO1794" s="1">
        <v>2</v>
      </c>
    </row>
    <row r="1795" spans="1:67" hidden="1" outlineLevel="1" x14ac:dyDescent="0.2">
      <c r="A1795" t="s">
        <v>172</v>
      </c>
      <c r="B1795" t="s">
        <v>272</v>
      </c>
      <c r="C1795" s="25">
        <v>10975</v>
      </c>
      <c r="F1795" s="1">
        <f t="shared" si="571"/>
        <v>7309</v>
      </c>
      <c r="H1795" s="1">
        <f t="shared" si="572"/>
        <v>5006</v>
      </c>
      <c r="I1795" s="1">
        <v>4936</v>
      </c>
      <c r="J1795" s="2" t="str">
        <f t="shared" si="565"/>
        <v/>
      </c>
      <c r="K1795" s="2">
        <f t="shared" si="566"/>
        <v>0.67533178273361605</v>
      </c>
      <c r="L1795" s="10">
        <f t="shared" si="564"/>
        <v>2</v>
      </c>
      <c r="M1795" s="9">
        <f t="shared" si="574"/>
        <v>1</v>
      </c>
      <c r="N1795" s="8">
        <f t="shared" si="575"/>
        <v>3</v>
      </c>
      <c r="O1795" s="2">
        <f t="shared" si="567"/>
        <v>0.21234094951429744</v>
      </c>
      <c r="P1795" s="2">
        <f t="shared" si="568"/>
        <v>0.5948830209330962</v>
      </c>
      <c r="Q1795" s="2">
        <f t="shared" si="569"/>
        <v>0.19031331235463128</v>
      </c>
      <c r="R1795" s="2">
        <f t="shared" si="570"/>
        <v>2.4627171979751394E-3</v>
      </c>
      <c r="S1795" s="1">
        <v>1552</v>
      </c>
      <c r="T1795" s="1">
        <v>4348</v>
      </c>
      <c r="U1795" s="1">
        <v>1391</v>
      </c>
      <c r="V1795" s="1">
        <v>18</v>
      </c>
      <c r="AF1795" s="1">
        <v>0</v>
      </c>
      <c r="AS1795" t="s">
        <v>172</v>
      </c>
      <c r="AT1795" t="s">
        <v>272</v>
      </c>
      <c r="AW1795" s="42">
        <v>31</v>
      </c>
      <c r="AX1795" s="44">
        <v>145</v>
      </c>
      <c r="AY1795" s="48">
        <f t="shared" si="563"/>
        <v>31145</v>
      </c>
      <c r="BA1795" s="7" t="s">
        <v>2971</v>
      </c>
      <c r="BJ1795" s="1">
        <f t="shared" si="573"/>
        <v>5006</v>
      </c>
      <c r="BK1795" s="1">
        <v>3941</v>
      </c>
      <c r="BL1795" s="1">
        <v>1057</v>
      </c>
      <c r="BN1795" s="1">
        <v>8</v>
      </c>
      <c r="BO1795" s="1">
        <v>0</v>
      </c>
    </row>
    <row r="1796" spans="1:67" hidden="1" outlineLevel="1" x14ac:dyDescent="0.2">
      <c r="A1796" t="s">
        <v>2231</v>
      </c>
      <c r="B1796" t="s">
        <v>272</v>
      </c>
      <c r="C1796" s="25">
        <v>8290</v>
      </c>
      <c r="F1796" s="1">
        <f t="shared" si="571"/>
        <v>6142</v>
      </c>
      <c r="H1796" s="1">
        <f t="shared" si="572"/>
        <v>3789</v>
      </c>
      <c r="I1796" s="1">
        <v>3739</v>
      </c>
      <c r="J1796" s="2" t="str">
        <f t="shared" si="565"/>
        <v/>
      </c>
      <c r="K1796" s="2">
        <f t="shared" si="566"/>
        <v>0.60875936177140999</v>
      </c>
      <c r="L1796" s="10">
        <f t="shared" si="564"/>
        <v>2</v>
      </c>
      <c r="M1796" s="9">
        <f t="shared" si="574"/>
        <v>1</v>
      </c>
      <c r="N1796" s="8">
        <f t="shared" si="575"/>
        <v>3</v>
      </c>
      <c r="O1796" s="2">
        <f t="shared" si="567"/>
        <v>0.34532725496580918</v>
      </c>
      <c r="P1796" s="2">
        <f t="shared" si="568"/>
        <v>0.50667535004884401</v>
      </c>
      <c r="Q1796" s="2">
        <f t="shared" si="569"/>
        <v>0.14555519374796483</v>
      </c>
      <c r="R1796" s="2">
        <f t="shared" si="570"/>
        <v>2.4422012373819801E-3</v>
      </c>
      <c r="S1796" s="1">
        <v>2121</v>
      </c>
      <c r="T1796" s="1">
        <v>3112</v>
      </c>
      <c r="U1796" s="1">
        <v>894</v>
      </c>
      <c r="V1796" s="1">
        <v>15</v>
      </c>
      <c r="AF1796" s="1">
        <v>0</v>
      </c>
      <c r="AS1796" t="s">
        <v>2231</v>
      </c>
      <c r="AT1796" t="s">
        <v>272</v>
      </c>
      <c r="AW1796" s="42">
        <v>31</v>
      </c>
      <c r="AX1796" s="44">
        <v>147</v>
      </c>
      <c r="AY1796" s="48">
        <f t="shared" si="563"/>
        <v>31147</v>
      </c>
      <c r="BA1796" s="7" t="s">
        <v>2971</v>
      </c>
      <c r="BJ1796" s="1">
        <f t="shared" si="573"/>
        <v>3789</v>
      </c>
      <c r="BK1796" s="1">
        <v>2861</v>
      </c>
      <c r="BL1796" s="1">
        <v>920</v>
      </c>
      <c r="BN1796" s="1">
        <v>8</v>
      </c>
      <c r="BO1796" s="1">
        <v>0</v>
      </c>
    </row>
    <row r="1797" spans="1:67" hidden="1" outlineLevel="1" x14ac:dyDescent="0.2">
      <c r="A1797" t="s">
        <v>1406</v>
      </c>
      <c r="B1797" t="s">
        <v>272</v>
      </c>
      <c r="C1797" s="25">
        <v>1376</v>
      </c>
      <c r="F1797" s="1">
        <f t="shared" si="571"/>
        <v>1060</v>
      </c>
      <c r="H1797" s="1">
        <f t="shared" si="572"/>
        <v>801</v>
      </c>
      <c r="I1797" s="1">
        <v>789</v>
      </c>
      <c r="J1797" s="2" t="str">
        <f t="shared" si="565"/>
        <v/>
      </c>
      <c r="K1797" s="2">
        <f t="shared" si="566"/>
        <v>0.74433962264150944</v>
      </c>
      <c r="L1797" s="10">
        <f t="shared" si="564"/>
        <v>2</v>
      </c>
      <c r="M1797" s="9">
        <f t="shared" si="574"/>
        <v>1</v>
      </c>
      <c r="N1797" s="8">
        <f t="shared" si="575"/>
        <v>3</v>
      </c>
      <c r="O1797" s="2">
        <f t="shared" si="567"/>
        <v>0.13584905660377358</v>
      </c>
      <c r="P1797" s="2">
        <f t="shared" si="568"/>
        <v>0.79433962264150948</v>
      </c>
      <c r="Q1797" s="2">
        <f t="shared" si="569"/>
        <v>6.981132075471698E-2</v>
      </c>
      <c r="R1797" s="2">
        <f t="shared" si="570"/>
        <v>-1.3877787807814457E-17</v>
      </c>
      <c r="S1797" s="1">
        <v>144</v>
      </c>
      <c r="T1797" s="1">
        <v>842</v>
      </c>
      <c r="U1797" s="1">
        <v>74</v>
      </c>
      <c r="V1797" s="1">
        <v>0</v>
      </c>
      <c r="AF1797" s="1">
        <v>0</v>
      </c>
      <c r="AS1797" t="s">
        <v>1406</v>
      </c>
      <c r="AT1797" t="s">
        <v>272</v>
      </c>
      <c r="AW1797" s="42">
        <v>31</v>
      </c>
      <c r="AX1797" s="44">
        <v>149</v>
      </c>
      <c r="AY1797" s="48">
        <f t="shared" si="563"/>
        <v>31149</v>
      </c>
      <c r="BA1797" s="7" t="s">
        <v>2971</v>
      </c>
      <c r="BJ1797" s="1">
        <f t="shared" si="573"/>
        <v>801</v>
      </c>
      <c r="BK1797" s="1">
        <v>564</v>
      </c>
      <c r="BL1797" s="1">
        <v>237</v>
      </c>
      <c r="BN1797" s="1">
        <v>0</v>
      </c>
      <c r="BO1797" s="1">
        <v>0</v>
      </c>
    </row>
    <row r="1798" spans="1:67" hidden="1" outlineLevel="1" x14ac:dyDescent="0.2">
      <c r="A1798" t="s">
        <v>595</v>
      </c>
      <c r="B1798" t="s">
        <v>272</v>
      </c>
      <c r="C1798" s="25">
        <v>14557</v>
      </c>
      <c r="F1798" s="1">
        <f t="shared" si="571"/>
        <v>7983</v>
      </c>
      <c r="H1798" s="1">
        <f t="shared" si="572"/>
        <v>5024</v>
      </c>
      <c r="I1798" s="1">
        <v>4958</v>
      </c>
      <c r="J1798" s="2" t="str">
        <f t="shared" si="565"/>
        <v/>
      </c>
      <c r="K1798" s="2">
        <f t="shared" si="566"/>
        <v>0.6210697732681949</v>
      </c>
      <c r="L1798" s="10">
        <f t="shared" si="564"/>
        <v>1</v>
      </c>
      <c r="M1798" s="9">
        <f t="shared" si="574"/>
        <v>2</v>
      </c>
      <c r="N1798" s="8">
        <f t="shared" si="575"/>
        <v>3</v>
      </c>
      <c r="O1798" s="2">
        <f t="shared" si="567"/>
        <v>0.44757609921082298</v>
      </c>
      <c r="P1798" s="2">
        <f t="shared" si="568"/>
        <v>0.37216585243642741</v>
      </c>
      <c r="Q1798" s="2">
        <f t="shared" si="569"/>
        <v>0.1776274583489916</v>
      </c>
      <c r="R1798" s="2">
        <f t="shared" si="570"/>
        <v>2.6305900037580099E-3</v>
      </c>
      <c r="S1798" s="1">
        <v>3573</v>
      </c>
      <c r="T1798" s="1">
        <v>2971</v>
      </c>
      <c r="U1798" s="1">
        <v>1418</v>
      </c>
      <c r="V1798" s="1">
        <v>19</v>
      </c>
      <c r="AF1798" s="1">
        <v>2</v>
      </c>
      <c r="AS1798" t="s">
        <v>595</v>
      </c>
      <c r="AT1798" t="s">
        <v>272</v>
      </c>
      <c r="AW1798" s="42">
        <v>31</v>
      </c>
      <c r="AX1798" s="44">
        <v>151</v>
      </c>
      <c r="AY1798" s="48">
        <f t="shared" si="563"/>
        <v>31151</v>
      </c>
      <c r="BA1798" s="7" t="s">
        <v>2971</v>
      </c>
      <c r="BJ1798" s="1">
        <f t="shared" si="573"/>
        <v>5024</v>
      </c>
      <c r="BK1798" s="1">
        <v>4259</v>
      </c>
      <c r="BL1798" s="1">
        <v>751</v>
      </c>
      <c r="BN1798" s="1">
        <v>14</v>
      </c>
      <c r="BO1798" s="1">
        <v>0</v>
      </c>
    </row>
    <row r="1799" spans="1:67" hidden="1" outlineLevel="1" x14ac:dyDescent="0.2">
      <c r="A1799" t="s">
        <v>43</v>
      </c>
      <c r="B1799" t="s">
        <v>272</v>
      </c>
      <c r="C1799" s="25">
        <v>165853</v>
      </c>
      <c r="F1799" s="1">
        <f t="shared" si="571"/>
        <v>99060</v>
      </c>
      <c r="H1799" s="1">
        <f t="shared" si="572"/>
        <v>71969</v>
      </c>
      <c r="I1799" s="1">
        <v>71490</v>
      </c>
      <c r="J1799" s="2" t="str">
        <f t="shared" si="565"/>
        <v/>
      </c>
      <c r="K1799" s="2">
        <f t="shared" si="566"/>
        <v>0.72168382798304054</v>
      </c>
      <c r="L1799" s="10">
        <f t="shared" si="564"/>
        <v>2</v>
      </c>
      <c r="M1799" s="9">
        <f t="shared" si="574"/>
        <v>1</v>
      </c>
      <c r="N1799" s="8">
        <f t="shared" si="575"/>
        <v>3</v>
      </c>
      <c r="O1799" s="2">
        <f t="shared" si="567"/>
        <v>0.28157682212800322</v>
      </c>
      <c r="P1799" s="2">
        <f t="shared" si="568"/>
        <v>0.46801938219261052</v>
      </c>
      <c r="Q1799" s="2">
        <f t="shared" si="569"/>
        <v>0.24658792650918634</v>
      </c>
      <c r="R1799" s="2">
        <f t="shared" si="570"/>
        <v>3.8158691701998537E-3</v>
      </c>
      <c r="S1799" s="1">
        <v>27893</v>
      </c>
      <c r="T1799" s="1">
        <v>46362</v>
      </c>
      <c r="U1799" s="1">
        <v>24427</v>
      </c>
      <c r="V1799" s="1">
        <v>371</v>
      </c>
      <c r="AF1799" s="1">
        <v>7</v>
      </c>
      <c r="AS1799" t="s">
        <v>43</v>
      </c>
      <c r="AT1799" t="s">
        <v>272</v>
      </c>
      <c r="AW1799" s="42">
        <v>31</v>
      </c>
      <c r="AX1799" s="44">
        <v>153</v>
      </c>
      <c r="AY1799" s="48">
        <f t="shared" si="563"/>
        <v>31153</v>
      </c>
      <c r="BA1799" s="7" t="s">
        <v>2971</v>
      </c>
      <c r="BJ1799" s="1">
        <f t="shared" si="573"/>
        <v>71969</v>
      </c>
      <c r="BK1799" s="1">
        <v>47110</v>
      </c>
      <c r="BL1799" s="1">
        <v>24475</v>
      </c>
      <c r="BN1799" s="1">
        <v>374</v>
      </c>
      <c r="BO1799" s="1">
        <v>10</v>
      </c>
    </row>
    <row r="1800" spans="1:67" hidden="1" outlineLevel="1" x14ac:dyDescent="0.2">
      <c r="A1800" t="s">
        <v>1003</v>
      </c>
      <c r="B1800" t="s">
        <v>272</v>
      </c>
      <c r="C1800" s="25">
        <v>20823</v>
      </c>
      <c r="F1800" s="1">
        <f t="shared" si="571"/>
        <v>14451</v>
      </c>
      <c r="H1800" s="1">
        <f t="shared" si="572"/>
        <v>10457</v>
      </c>
      <c r="I1800" s="1">
        <v>10312</v>
      </c>
      <c r="J1800" s="2" t="str">
        <f t="shared" si="565"/>
        <v/>
      </c>
      <c r="K1800" s="2">
        <f t="shared" si="566"/>
        <v>0.71358383502871769</v>
      </c>
      <c r="L1800" s="10">
        <f t="shared" si="564"/>
        <v>2</v>
      </c>
      <c r="M1800" s="9">
        <f t="shared" si="574"/>
        <v>1</v>
      </c>
      <c r="N1800" s="8">
        <f t="shared" si="575"/>
        <v>3</v>
      </c>
      <c r="O1800" s="2">
        <f t="shared" si="567"/>
        <v>0.32053145111064979</v>
      </c>
      <c r="P1800" s="2">
        <f t="shared" si="568"/>
        <v>0.51754203861324477</v>
      </c>
      <c r="Q1800" s="2">
        <f t="shared" si="569"/>
        <v>0.16088851982561761</v>
      </c>
      <c r="R1800" s="2">
        <f t="shared" si="570"/>
        <v>1.0379904504877746E-3</v>
      </c>
      <c r="S1800" s="1">
        <v>4632</v>
      </c>
      <c r="T1800" s="1">
        <v>7479</v>
      </c>
      <c r="U1800" s="1">
        <v>2325</v>
      </c>
      <c r="V1800" s="1">
        <v>15</v>
      </c>
      <c r="AF1800" s="1">
        <v>0</v>
      </c>
      <c r="AS1800" t="s">
        <v>1003</v>
      </c>
      <c r="AT1800" t="s">
        <v>272</v>
      </c>
      <c r="AW1800" s="42">
        <v>31</v>
      </c>
      <c r="AX1800" s="44">
        <v>155</v>
      </c>
      <c r="AY1800" s="48">
        <f t="shared" si="563"/>
        <v>31155</v>
      </c>
      <c r="BA1800" s="7" t="s">
        <v>2971</v>
      </c>
      <c r="BJ1800" s="1">
        <f t="shared" si="573"/>
        <v>10457</v>
      </c>
      <c r="BK1800" s="1">
        <v>8547</v>
      </c>
      <c r="BL1800" s="1">
        <v>1884</v>
      </c>
      <c r="BN1800" s="1">
        <v>23</v>
      </c>
      <c r="BO1800" s="1">
        <v>3</v>
      </c>
    </row>
    <row r="1801" spans="1:67" hidden="1" outlineLevel="1" x14ac:dyDescent="0.2">
      <c r="A1801" t="s">
        <v>2172</v>
      </c>
      <c r="B1801" t="s">
        <v>272</v>
      </c>
      <c r="C1801" s="25">
        <v>36964</v>
      </c>
      <c r="F1801" s="1">
        <f t="shared" si="571"/>
        <v>24162</v>
      </c>
      <c r="H1801" s="1">
        <f t="shared" si="572"/>
        <v>14507</v>
      </c>
      <c r="I1801" s="1">
        <v>14287</v>
      </c>
      <c r="J1801" s="2" t="str">
        <f t="shared" si="565"/>
        <v/>
      </c>
      <c r="K1801" s="2">
        <f t="shared" si="566"/>
        <v>0.5913003890406423</v>
      </c>
      <c r="L1801" s="10">
        <f t="shared" si="564"/>
        <v>2</v>
      </c>
      <c r="M1801" s="9">
        <f t="shared" si="574"/>
        <v>1</v>
      </c>
      <c r="N1801" s="8">
        <f t="shared" si="575"/>
        <v>3</v>
      </c>
      <c r="O1801" s="2">
        <f t="shared" si="567"/>
        <v>0.27381839251717571</v>
      </c>
      <c r="P1801" s="2">
        <f t="shared" si="568"/>
        <v>0.53269596887674864</v>
      </c>
      <c r="Q1801" s="2">
        <f t="shared" si="569"/>
        <v>0.19091962585878652</v>
      </c>
      <c r="R1801" s="2">
        <f t="shared" si="570"/>
        <v>2.5660127472890704E-3</v>
      </c>
      <c r="S1801" s="1">
        <v>6616</v>
      </c>
      <c r="T1801" s="1">
        <v>12871</v>
      </c>
      <c r="U1801" s="1">
        <v>4613</v>
      </c>
      <c r="V1801" s="1">
        <v>58</v>
      </c>
      <c r="AF1801" s="1">
        <v>4</v>
      </c>
      <c r="AS1801" t="s">
        <v>2172</v>
      </c>
      <c r="AT1801" t="s">
        <v>272</v>
      </c>
      <c r="AW1801" s="42">
        <v>31</v>
      </c>
      <c r="AX1801" s="44">
        <v>157</v>
      </c>
      <c r="AY1801" s="48">
        <f t="shared" si="563"/>
        <v>31157</v>
      </c>
      <c r="BA1801" s="7" t="s">
        <v>2971</v>
      </c>
      <c r="BJ1801" s="1">
        <f t="shared" si="573"/>
        <v>14507</v>
      </c>
      <c r="BK1801" s="1">
        <v>10690</v>
      </c>
      <c r="BL1801" s="1">
        <v>3784</v>
      </c>
      <c r="BN1801" s="1">
        <v>33</v>
      </c>
      <c r="BO1801" s="1">
        <v>0</v>
      </c>
    </row>
    <row r="1802" spans="1:67" hidden="1" outlineLevel="1" x14ac:dyDescent="0.2">
      <c r="A1802" t="s">
        <v>596</v>
      </c>
      <c r="B1802" t="s">
        <v>272</v>
      </c>
      <c r="C1802" s="25">
        <v>16935</v>
      </c>
      <c r="F1802" s="1">
        <f t="shared" si="571"/>
        <v>10806</v>
      </c>
      <c r="H1802" s="1">
        <f t="shared" si="572"/>
        <v>7660</v>
      </c>
      <c r="I1802" s="1">
        <v>7573</v>
      </c>
      <c r="J1802" s="2" t="str">
        <f t="shared" si="565"/>
        <v/>
      </c>
      <c r="K1802" s="2">
        <f t="shared" si="566"/>
        <v>0.70081436239126416</v>
      </c>
      <c r="L1802" s="10">
        <f t="shared" si="564"/>
        <v>2</v>
      </c>
      <c r="M1802" s="9">
        <f t="shared" si="574"/>
        <v>1</v>
      </c>
      <c r="N1802" s="8">
        <f t="shared" si="575"/>
        <v>3</v>
      </c>
      <c r="O1802" s="2">
        <f t="shared" si="567"/>
        <v>0.28808069590967983</v>
      </c>
      <c r="P1802" s="2">
        <f t="shared" si="568"/>
        <v>0.54386451971127148</v>
      </c>
      <c r="Q1802" s="2">
        <f t="shared" si="569"/>
        <v>0.16685174902831759</v>
      </c>
      <c r="R1802" s="2">
        <f t="shared" si="570"/>
        <v>1.2030353507311575E-3</v>
      </c>
      <c r="S1802" s="1">
        <v>3113</v>
      </c>
      <c r="T1802" s="1">
        <v>5877</v>
      </c>
      <c r="U1802" s="1">
        <v>1803</v>
      </c>
      <c r="V1802" s="1">
        <v>13</v>
      </c>
      <c r="AF1802" s="1">
        <v>0</v>
      </c>
      <c r="AS1802" t="s">
        <v>596</v>
      </c>
      <c r="AT1802" t="s">
        <v>272</v>
      </c>
      <c r="AW1802" s="42">
        <v>31</v>
      </c>
      <c r="AX1802" s="44">
        <v>159</v>
      </c>
      <c r="AY1802" s="48">
        <f t="shared" si="563"/>
        <v>31159</v>
      </c>
      <c r="BA1802" s="7" t="s">
        <v>2971</v>
      </c>
      <c r="BJ1802" s="1">
        <f t="shared" si="573"/>
        <v>7660</v>
      </c>
      <c r="BK1802" s="1">
        <v>6447</v>
      </c>
      <c r="BL1802" s="1">
        <v>1203</v>
      </c>
      <c r="BN1802" s="1">
        <v>10</v>
      </c>
      <c r="BO1802" s="1">
        <v>0</v>
      </c>
    </row>
    <row r="1803" spans="1:67" hidden="1" outlineLevel="1" x14ac:dyDescent="0.2">
      <c r="A1803" t="s">
        <v>285</v>
      </c>
      <c r="B1803" t="s">
        <v>272</v>
      </c>
      <c r="C1803" s="25">
        <v>5319</v>
      </c>
      <c r="F1803" s="1">
        <f t="shared" si="571"/>
        <v>4122</v>
      </c>
      <c r="H1803" s="1">
        <f t="shared" si="572"/>
        <v>2944</v>
      </c>
      <c r="I1803" s="1">
        <v>2472</v>
      </c>
      <c r="J1803" s="2" t="str">
        <f t="shared" si="565"/>
        <v/>
      </c>
      <c r="K1803" s="2">
        <f t="shared" si="566"/>
        <v>0.59970887918486171</v>
      </c>
      <c r="L1803" s="10">
        <f t="shared" si="564"/>
        <v>2</v>
      </c>
      <c r="M1803" s="9">
        <f t="shared" si="574"/>
        <v>1</v>
      </c>
      <c r="N1803" s="8">
        <f t="shared" si="575"/>
        <v>3</v>
      </c>
      <c r="O1803" s="2">
        <f t="shared" si="567"/>
        <v>0.19165453663270257</v>
      </c>
      <c r="P1803" s="2">
        <f t="shared" si="568"/>
        <v>0.66229985443959238</v>
      </c>
      <c r="Q1803" s="2">
        <f t="shared" si="569"/>
        <v>0.14459000485201359</v>
      </c>
      <c r="R1803" s="2">
        <f t="shared" si="570"/>
        <v>1.4556040756914246E-3</v>
      </c>
      <c r="S1803" s="1">
        <v>790</v>
      </c>
      <c r="T1803" s="1">
        <v>2730</v>
      </c>
      <c r="U1803" s="1">
        <v>596</v>
      </c>
      <c r="V1803" s="1">
        <v>6</v>
      </c>
      <c r="AF1803" s="1">
        <v>0</v>
      </c>
      <c r="AS1803" t="s">
        <v>285</v>
      </c>
      <c r="AT1803" t="s">
        <v>272</v>
      </c>
      <c r="AW1803" s="42">
        <v>31</v>
      </c>
      <c r="AX1803" s="44">
        <v>161</v>
      </c>
      <c r="AY1803" s="48">
        <f t="shared" si="563"/>
        <v>31161</v>
      </c>
      <c r="BA1803" s="7" t="s">
        <v>2971</v>
      </c>
      <c r="BJ1803" s="1">
        <f t="shared" si="573"/>
        <v>2944</v>
      </c>
      <c r="BK1803" s="1">
        <v>2511</v>
      </c>
      <c r="BL1803" s="1">
        <v>430</v>
      </c>
      <c r="BN1803" s="1">
        <v>3</v>
      </c>
      <c r="BO1803" s="1">
        <v>0</v>
      </c>
    </row>
    <row r="1804" spans="1:67" hidden="1" outlineLevel="1" x14ac:dyDescent="0.2">
      <c r="A1804" t="s">
        <v>2713</v>
      </c>
      <c r="B1804" t="s">
        <v>272</v>
      </c>
      <c r="C1804" s="25">
        <v>3108</v>
      </c>
      <c r="F1804" s="1">
        <f t="shared" si="571"/>
        <v>2057</v>
      </c>
      <c r="H1804" s="1">
        <f t="shared" si="572"/>
        <v>1556</v>
      </c>
      <c r="I1804" s="1">
        <v>1530</v>
      </c>
      <c r="J1804" s="2" t="str">
        <f t="shared" si="565"/>
        <v/>
      </c>
      <c r="K1804" s="2">
        <f t="shared" si="566"/>
        <v>0.74380165289256195</v>
      </c>
      <c r="L1804" s="10">
        <f t="shared" si="564"/>
        <v>2</v>
      </c>
      <c r="M1804" s="9">
        <f t="shared" si="574"/>
        <v>1</v>
      </c>
      <c r="N1804" s="8">
        <f t="shared" si="575"/>
        <v>3</v>
      </c>
      <c r="O1804" s="2">
        <f t="shared" si="567"/>
        <v>0.45065629557608167</v>
      </c>
      <c r="P1804" s="2">
        <f t="shared" si="568"/>
        <v>0.45843461351482739</v>
      </c>
      <c r="Q1804" s="2">
        <f t="shared" si="569"/>
        <v>8.9936801166747696E-2</v>
      </c>
      <c r="R1804" s="2">
        <f t="shared" si="570"/>
        <v>9.7228974234324361E-4</v>
      </c>
      <c r="S1804" s="1">
        <v>927</v>
      </c>
      <c r="T1804" s="1">
        <v>943</v>
      </c>
      <c r="U1804" s="1">
        <v>185</v>
      </c>
      <c r="V1804" s="1">
        <v>2</v>
      </c>
      <c r="AF1804" s="1">
        <v>0</v>
      </c>
      <c r="AS1804" t="s">
        <v>2713</v>
      </c>
      <c r="AT1804" t="s">
        <v>272</v>
      </c>
      <c r="AW1804" s="42">
        <v>31</v>
      </c>
      <c r="AX1804" s="44">
        <v>163</v>
      </c>
      <c r="AY1804" s="48">
        <f t="shared" si="563"/>
        <v>31163</v>
      </c>
      <c r="BA1804" s="7" t="s">
        <v>2971</v>
      </c>
      <c r="BJ1804" s="1">
        <f t="shared" si="573"/>
        <v>1556</v>
      </c>
      <c r="BK1804" s="1">
        <v>1308</v>
      </c>
      <c r="BL1804" s="1">
        <v>247</v>
      </c>
      <c r="BN1804" s="1">
        <v>1</v>
      </c>
      <c r="BO1804" s="1">
        <v>0</v>
      </c>
    </row>
    <row r="1805" spans="1:67" hidden="1" outlineLevel="1" x14ac:dyDescent="0.2">
      <c r="A1805" t="s">
        <v>917</v>
      </c>
      <c r="B1805" t="s">
        <v>272</v>
      </c>
      <c r="C1805" s="25">
        <v>1315</v>
      </c>
      <c r="F1805" s="1">
        <f t="shared" si="571"/>
        <v>927</v>
      </c>
      <c r="H1805" s="1">
        <f t="shared" si="572"/>
        <v>745</v>
      </c>
      <c r="I1805" s="1">
        <v>739</v>
      </c>
      <c r="J1805" s="2" t="str">
        <f t="shared" si="565"/>
        <v/>
      </c>
      <c r="K1805" s="2">
        <f t="shared" si="566"/>
        <v>0.79719525350593312</v>
      </c>
      <c r="L1805" s="10">
        <f t="shared" si="564"/>
        <v>2</v>
      </c>
      <c r="M1805" s="9">
        <f t="shared" si="574"/>
        <v>1</v>
      </c>
      <c r="N1805" s="8">
        <f t="shared" si="575"/>
        <v>2</v>
      </c>
      <c r="O1805" s="2">
        <f t="shared" si="567"/>
        <v>0.12081984897518878</v>
      </c>
      <c r="P1805" s="2">
        <f t="shared" si="568"/>
        <v>0.75620280474649404</v>
      </c>
      <c r="Q1805" s="2">
        <f t="shared" si="569"/>
        <v>0.12081984897518878</v>
      </c>
      <c r="R1805" s="2">
        <f t="shared" si="570"/>
        <v>2.1574973031283501E-3</v>
      </c>
      <c r="S1805" s="1">
        <v>112</v>
      </c>
      <c r="T1805" s="1">
        <v>701</v>
      </c>
      <c r="U1805" s="1">
        <v>112</v>
      </c>
      <c r="V1805" s="1">
        <v>2</v>
      </c>
      <c r="AF1805" s="1">
        <v>0</v>
      </c>
      <c r="AS1805" t="s">
        <v>917</v>
      </c>
      <c r="AT1805" t="s">
        <v>272</v>
      </c>
      <c r="AW1805" s="42">
        <v>31</v>
      </c>
      <c r="AX1805" s="44">
        <v>165</v>
      </c>
      <c r="AY1805" s="48">
        <f t="shared" si="563"/>
        <v>31165</v>
      </c>
      <c r="BA1805" s="7" t="s">
        <v>2971</v>
      </c>
      <c r="BJ1805" s="1">
        <f t="shared" si="573"/>
        <v>745</v>
      </c>
      <c r="BK1805" s="1">
        <v>570</v>
      </c>
      <c r="BL1805" s="1">
        <v>173</v>
      </c>
      <c r="BN1805" s="1">
        <v>0</v>
      </c>
      <c r="BO1805" s="1">
        <v>2</v>
      </c>
    </row>
    <row r="1806" spans="1:67" hidden="1" outlineLevel="1" x14ac:dyDescent="0.2">
      <c r="A1806" t="s">
        <v>2359</v>
      </c>
      <c r="B1806" t="s">
        <v>272</v>
      </c>
      <c r="C1806" s="25">
        <v>6089</v>
      </c>
      <c r="F1806" s="1">
        <f t="shared" si="571"/>
        <v>3805</v>
      </c>
      <c r="H1806" s="1">
        <f t="shared" si="572"/>
        <v>2680</v>
      </c>
      <c r="I1806" s="1">
        <v>2644</v>
      </c>
      <c r="J1806" s="2" t="str">
        <f t="shared" si="565"/>
        <v/>
      </c>
      <c r="K1806" s="2">
        <f t="shared" si="566"/>
        <v>0.6948751642575558</v>
      </c>
      <c r="L1806" s="10">
        <f t="shared" si="564"/>
        <v>2</v>
      </c>
      <c r="M1806" s="9">
        <f t="shared" si="574"/>
        <v>1</v>
      </c>
      <c r="N1806" s="8">
        <f t="shared" si="575"/>
        <v>3</v>
      </c>
      <c r="O1806" s="2">
        <f t="shared" si="567"/>
        <v>0.21392904073587385</v>
      </c>
      <c r="P1806" s="2">
        <f t="shared" si="568"/>
        <v>0.64914586070959268</v>
      </c>
      <c r="Q1806" s="2">
        <f t="shared" si="569"/>
        <v>0.13508541392904075</v>
      </c>
      <c r="R1806" s="2">
        <f t="shared" si="570"/>
        <v>1.839684625492749E-3</v>
      </c>
      <c r="S1806" s="1">
        <v>814</v>
      </c>
      <c r="T1806" s="1">
        <v>2470</v>
      </c>
      <c r="U1806" s="1">
        <v>514</v>
      </c>
      <c r="V1806" s="1">
        <v>7</v>
      </c>
      <c r="AF1806" s="1">
        <v>0</v>
      </c>
      <c r="AS1806" t="s">
        <v>2359</v>
      </c>
      <c r="AT1806" t="s">
        <v>272</v>
      </c>
      <c r="AW1806" s="42">
        <v>31</v>
      </c>
      <c r="AX1806" s="44">
        <v>167</v>
      </c>
      <c r="AY1806" s="48">
        <f t="shared" si="563"/>
        <v>31167</v>
      </c>
      <c r="BA1806" s="7" t="s">
        <v>2971</v>
      </c>
      <c r="BJ1806" s="1">
        <f t="shared" si="573"/>
        <v>2680</v>
      </c>
      <c r="BK1806" s="1">
        <v>2233</v>
      </c>
      <c r="BL1806" s="1">
        <v>442</v>
      </c>
      <c r="BN1806" s="1">
        <v>4</v>
      </c>
      <c r="BO1806" s="1">
        <v>1</v>
      </c>
    </row>
    <row r="1807" spans="1:67" hidden="1" outlineLevel="1" x14ac:dyDescent="0.2">
      <c r="A1807" t="s">
        <v>948</v>
      </c>
      <c r="B1807" t="s">
        <v>272</v>
      </c>
      <c r="C1807" s="25">
        <v>5134</v>
      </c>
      <c r="F1807" s="1">
        <f t="shared" si="571"/>
        <v>3776</v>
      </c>
      <c r="H1807" s="1">
        <f t="shared" si="572"/>
        <v>2747</v>
      </c>
      <c r="I1807" s="1">
        <v>2659</v>
      </c>
      <c r="J1807" s="2" t="str">
        <f t="shared" si="565"/>
        <v/>
      </c>
      <c r="K1807" s="2">
        <f t="shared" si="566"/>
        <v>0.70418432203389836</v>
      </c>
      <c r="L1807" s="10">
        <f t="shared" si="564"/>
        <v>2</v>
      </c>
      <c r="M1807" s="9">
        <f t="shared" si="574"/>
        <v>1</v>
      </c>
      <c r="N1807" s="8">
        <f t="shared" si="575"/>
        <v>3</v>
      </c>
      <c r="O1807" s="2">
        <f t="shared" si="567"/>
        <v>0.25476694915254239</v>
      </c>
      <c r="P1807" s="2">
        <f t="shared" si="568"/>
        <v>0.60672669491525422</v>
      </c>
      <c r="Q1807" s="2">
        <f t="shared" si="569"/>
        <v>0.13824152542372881</v>
      </c>
      <c r="R1807" s="2">
        <f t="shared" si="570"/>
        <v>2.6483050847458944E-4</v>
      </c>
      <c r="S1807" s="1">
        <v>962</v>
      </c>
      <c r="T1807" s="1">
        <v>2291</v>
      </c>
      <c r="U1807" s="1">
        <v>522</v>
      </c>
      <c r="V1807" s="1">
        <v>1</v>
      </c>
      <c r="AF1807" s="1">
        <v>0</v>
      </c>
      <c r="AS1807" t="s">
        <v>948</v>
      </c>
      <c r="AT1807" t="s">
        <v>272</v>
      </c>
      <c r="AW1807" s="42">
        <v>31</v>
      </c>
      <c r="AX1807" s="44">
        <v>169</v>
      </c>
      <c r="AY1807" s="48">
        <f t="shared" si="563"/>
        <v>31169</v>
      </c>
      <c r="BA1807" s="7" t="s">
        <v>2971</v>
      </c>
      <c r="BJ1807" s="1">
        <f t="shared" si="573"/>
        <v>2747</v>
      </c>
      <c r="BK1807" s="1">
        <v>2285</v>
      </c>
      <c r="BL1807" s="1">
        <v>456</v>
      </c>
      <c r="BN1807" s="1">
        <v>2</v>
      </c>
      <c r="BO1807" s="1">
        <v>4</v>
      </c>
    </row>
    <row r="1808" spans="1:67" hidden="1" outlineLevel="1" x14ac:dyDescent="0.2">
      <c r="A1808" t="s">
        <v>1791</v>
      </c>
      <c r="B1808" t="s">
        <v>272</v>
      </c>
      <c r="C1808" s="25">
        <v>676</v>
      </c>
      <c r="F1808" s="1">
        <f t="shared" si="571"/>
        <v>525</v>
      </c>
      <c r="H1808" s="1">
        <f t="shared" si="572"/>
        <v>419</v>
      </c>
      <c r="I1808" s="1">
        <v>408</v>
      </c>
      <c r="J1808" s="2" t="str">
        <f t="shared" si="565"/>
        <v/>
      </c>
      <c r="K1808" s="2">
        <f t="shared" si="566"/>
        <v>0.77714285714285714</v>
      </c>
      <c r="L1808" s="10">
        <f t="shared" si="564"/>
        <v>2</v>
      </c>
      <c r="M1808" s="9">
        <f t="shared" si="574"/>
        <v>1</v>
      </c>
      <c r="N1808" s="8">
        <f t="shared" si="575"/>
        <v>3</v>
      </c>
      <c r="O1808" s="2">
        <f t="shared" si="567"/>
        <v>0.13333333333333333</v>
      </c>
      <c r="P1808" s="2">
        <f t="shared" si="568"/>
        <v>0.77714285714285714</v>
      </c>
      <c r="Q1808" s="2">
        <f t="shared" si="569"/>
        <v>8.7619047619047624E-2</v>
      </c>
      <c r="R1808" s="2">
        <f t="shared" si="570"/>
        <v>1.9047619047619369E-3</v>
      </c>
      <c r="S1808" s="1">
        <v>70</v>
      </c>
      <c r="T1808" s="1">
        <v>408</v>
      </c>
      <c r="U1808" s="1">
        <v>46</v>
      </c>
      <c r="V1808" s="1">
        <v>1</v>
      </c>
      <c r="AF1808" s="1">
        <v>0</v>
      </c>
      <c r="AS1808" t="s">
        <v>1791</v>
      </c>
      <c r="AT1808" t="s">
        <v>272</v>
      </c>
      <c r="AW1808" s="42">
        <v>31</v>
      </c>
      <c r="AX1808" s="44">
        <v>171</v>
      </c>
      <c r="AY1808" s="48">
        <f t="shared" si="563"/>
        <v>31171</v>
      </c>
      <c r="BA1808" s="7" t="s">
        <v>2971</v>
      </c>
      <c r="BJ1808" s="1">
        <f t="shared" si="573"/>
        <v>419</v>
      </c>
      <c r="BK1808" s="1">
        <v>271</v>
      </c>
      <c r="BL1808" s="1">
        <v>148</v>
      </c>
      <c r="BN1808" s="1">
        <v>0</v>
      </c>
      <c r="BO1808" s="1">
        <v>0</v>
      </c>
    </row>
    <row r="1809" spans="1:67" hidden="1" outlineLevel="1" x14ac:dyDescent="0.2">
      <c r="A1809" t="s">
        <v>1508</v>
      </c>
      <c r="B1809" t="s">
        <v>272</v>
      </c>
      <c r="C1809" s="25">
        <v>7020</v>
      </c>
      <c r="F1809" s="1">
        <f t="shared" si="571"/>
        <v>4468</v>
      </c>
      <c r="H1809" s="1">
        <f t="shared" si="572"/>
        <v>2283</v>
      </c>
      <c r="I1809" s="1">
        <v>2215</v>
      </c>
      <c r="J1809" s="2" t="str">
        <f t="shared" si="565"/>
        <v/>
      </c>
      <c r="K1809" s="2">
        <f t="shared" si="566"/>
        <v>0.49574753804834376</v>
      </c>
      <c r="L1809" s="10">
        <f t="shared" si="564"/>
        <v>1</v>
      </c>
      <c r="M1809" s="9">
        <f t="shared" si="574"/>
        <v>2</v>
      </c>
      <c r="N1809" s="8">
        <f t="shared" si="575"/>
        <v>3</v>
      </c>
      <c r="O1809" s="2">
        <f t="shared" si="567"/>
        <v>0.57027752909579232</v>
      </c>
      <c r="P1809" s="2">
        <f t="shared" si="568"/>
        <v>0.29476275738585495</v>
      </c>
      <c r="Q1809" s="2">
        <f t="shared" si="569"/>
        <v>0.13451208594449418</v>
      </c>
      <c r="R1809" s="2">
        <f t="shared" si="570"/>
        <v>4.4762757385855001E-4</v>
      </c>
      <c r="S1809" s="1">
        <v>2548</v>
      </c>
      <c r="T1809" s="1">
        <v>1317</v>
      </c>
      <c r="U1809" s="1">
        <v>601</v>
      </c>
      <c r="V1809" s="1">
        <v>2</v>
      </c>
      <c r="AF1809" s="1">
        <v>0</v>
      </c>
      <c r="AS1809" t="s">
        <v>1508</v>
      </c>
      <c r="AT1809" t="s">
        <v>272</v>
      </c>
      <c r="AW1809" s="42">
        <v>31</v>
      </c>
      <c r="AX1809" s="44">
        <v>173</v>
      </c>
      <c r="AY1809" s="48">
        <f t="shared" si="563"/>
        <v>31173</v>
      </c>
      <c r="BA1809" s="7" t="s">
        <v>2971</v>
      </c>
      <c r="BJ1809" s="1">
        <f t="shared" si="573"/>
        <v>2283</v>
      </c>
      <c r="BK1809" s="1">
        <v>2075</v>
      </c>
      <c r="BL1809" s="1">
        <v>206</v>
      </c>
      <c r="BN1809" s="1">
        <v>2</v>
      </c>
      <c r="BO1809" s="1">
        <v>0</v>
      </c>
    </row>
    <row r="1810" spans="1:67" hidden="1" outlineLevel="1" x14ac:dyDescent="0.2">
      <c r="A1810" t="s">
        <v>842</v>
      </c>
      <c r="B1810" t="s">
        <v>272</v>
      </c>
      <c r="C1810" s="25">
        <v>4229</v>
      </c>
      <c r="F1810" s="1">
        <f t="shared" si="571"/>
        <v>3077</v>
      </c>
      <c r="H1810" s="1">
        <f t="shared" si="572"/>
        <v>2225</v>
      </c>
      <c r="I1810" s="1">
        <v>2195</v>
      </c>
      <c r="J1810" s="2" t="str">
        <f t="shared" si="565"/>
        <v/>
      </c>
      <c r="K1810" s="2">
        <f t="shared" si="566"/>
        <v>0.7133571660708482</v>
      </c>
      <c r="L1810" s="10">
        <f t="shared" si="564"/>
        <v>2</v>
      </c>
      <c r="M1810" s="9">
        <f t="shared" si="574"/>
        <v>1</v>
      </c>
      <c r="N1810" s="8">
        <f t="shared" si="575"/>
        <v>3</v>
      </c>
      <c r="O1810" s="2">
        <f t="shared" si="567"/>
        <v>0.28631784205394867</v>
      </c>
      <c r="P1810" s="2">
        <f t="shared" si="568"/>
        <v>0.60253493662658431</v>
      </c>
      <c r="Q1810" s="2">
        <f t="shared" si="569"/>
        <v>0.10952226194345141</v>
      </c>
      <c r="R1810" s="2">
        <f t="shared" si="570"/>
        <v>1.6249593760155612E-3</v>
      </c>
      <c r="S1810" s="1">
        <v>881</v>
      </c>
      <c r="T1810" s="1">
        <v>1854</v>
      </c>
      <c r="U1810" s="1">
        <v>337</v>
      </c>
      <c r="V1810" s="1">
        <v>5</v>
      </c>
      <c r="AF1810" s="1">
        <v>0</v>
      </c>
      <c r="AS1810" t="s">
        <v>842</v>
      </c>
      <c r="AT1810" t="s">
        <v>272</v>
      </c>
      <c r="AW1810" s="42">
        <v>31</v>
      </c>
      <c r="AX1810" s="44">
        <v>175</v>
      </c>
      <c r="AY1810" s="48">
        <f t="shared" si="563"/>
        <v>31175</v>
      </c>
      <c r="BA1810" s="7" t="s">
        <v>2971</v>
      </c>
      <c r="BJ1810" s="1">
        <f t="shared" si="573"/>
        <v>2225</v>
      </c>
      <c r="BK1810" s="1">
        <v>1886</v>
      </c>
      <c r="BL1810" s="1">
        <v>338</v>
      </c>
      <c r="BN1810" s="1">
        <v>1</v>
      </c>
      <c r="BO1810" s="1">
        <v>0</v>
      </c>
    </row>
    <row r="1811" spans="1:67" hidden="1" outlineLevel="1" x14ac:dyDescent="0.2">
      <c r="A1811" t="s">
        <v>636</v>
      </c>
      <c r="B1811" t="s">
        <v>272</v>
      </c>
      <c r="C1811" s="25">
        <v>20252</v>
      </c>
      <c r="F1811" s="1">
        <f t="shared" si="571"/>
        <v>14073</v>
      </c>
      <c r="H1811" s="1">
        <f t="shared" si="572"/>
        <v>10363</v>
      </c>
      <c r="I1811" s="1">
        <v>10246</v>
      </c>
      <c r="J1811" s="2" t="str">
        <f t="shared" si="565"/>
        <v/>
      </c>
      <c r="K1811" s="2">
        <f t="shared" si="566"/>
        <v>0.72806082569459252</v>
      </c>
      <c r="L1811" s="10">
        <f t="shared" si="564"/>
        <v>2</v>
      </c>
      <c r="M1811" s="9">
        <f t="shared" si="574"/>
        <v>1</v>
      </c>
      <c r="N1811" s="8">
        <f t="shared" si="575"/>
        <v>3</v>
      </c>
      <c r="O1811" s="2">
        <f t="shared" si="567"/>
        <v>0.24870319050664394</v>
      </c>
      <c r="P1811" s="2">
        <f t="shared" si="568"/>
        <v>0.54984722518297446</v>
      </c>
      <c r="Q1811" s="2">
        <f t="shared" si="569"/>
        <v>0.19917572656860655</v>
      </c>
      <c r="R1811" s="2">
        <f t="shared" si="570"/>
        <v>2.273857741775076E-3</v>
      </c>
      <c r="S1811" s="1">
        <v>3500</v>
      </c>
      <c r="T1811" s="1">
        <v>7738</v>
      </c>
      <c r="U1811" s="1">
        <v>2803</v>
      </c>
      <c r="V1811" s="1">
        <v>29</v>
      </c>
      <c r="AF1811" s="1">
        <v>3</v>
      </c>
      <c r="AS1811" t="s">
        <v>636</v>
      </c>
      <c r="AT1811" t="s">
        <v>272</v>
      </c>
      <c r="AW1811" s="42">
        <v>31</v>
      </c>
      <c r="AX1811" s="44">
        <v>177</v>
      </c>
      <c r="AY1811" s="48">
        <f t="shared" si="563"/>
        <v>31177</v>
      </c>
      <c r="BA1811" s="7" t="s">
        <v>2971</v>
      </c>
      <c r="BJ1811" s="1">
        <f t="shared" si="573"/>
        <v>10363</v>
      </c>
      <c r="BK1811" s="1">
        <v>7882</v>
      </c>
      <c r="BL1811" s="1">
        <v>2469</v>
      </c>
      <c r="BN1811" s="1">
        <v>8</v>
      </c>
      <c r="BO1811" s="1">
        <v>4</v>
      </c>
    </row>
    <row r="1812" spans="1:67" hidden="1" outlineLevel="1" x14ac:dyDescent="0.2">
      <c r="A1812" t="s">
        <v>391</v>
      </c>
      <c r="B1812" t="s">
        <v>272</v>
      </c>
      <c r="C1812" s="25">
        <v>9554</v>
      </c>
      <c r="F1812" s="1">
        <f t="shared" si="571"/>
        <v>5285</v>
      </c>
      <c r="H1812" s="1">
        <f t="shared" si="572"/>
        <v>3712</v>
      </c>
      <c r="I1812" s="1">
        <v>3682</v>
      </c>
      <c r="J1812" s="2" t="str">
        <f t="shared" si="565"/>
        <v/>
      </c>
      <c r="K1812" s="2">
        <f t="shared" si="566"/>
        <v>0.69668874172185435</v>
      </c>
      <c r="L1812" s="10">
        <f t="shared" si="564"/>
        <v>2</v>
      </c>
      <c r="M1812" s="9">
        <f t="shared" si="574"/>
        <v>1</v>
      </c>
      <c r="N1812" s="8">
        <f t="shared" si="575"/>
        <v>3</v>
      </c>
      <c r="O1812" s="2">
        <f t="shared" si="567"/>
        <v>0.21759697256385999</v>
      </c>
      <c r="P1812" s="2">
        <f t="shared" si="568"/>
        <v>0.6247871333964049</v>
      </c>
      <c r="Q1812" s="2">
        <f t="shared" si="569"/>
        <v>0.15572374645222328</v>
      </c>
      <c r="R1812" s="2">
        <f t="shared" si="570"/>
        <v>1.8921475875117999E-3</v>
      </c>
      <c r="S1812" s="1">
        <v>1150</v>
      </c>
      <c r="T1812" s="1">
        <v>3302</v>
      </c>
      <c r="U1812" s="1">
        <v>823</v>
      </c>
      <c r="V1812" s="1">
        <v>10</v>
      </c>
      <c r="AF1812" s="1">
        <v>0</v>
      </c>
      <c r="AS1812" t="s">
        <v>391</v>
      </c>
      <c r="AT1812" t="s">
        <v>272</v>
      </c>
      <c r="AW1812" s="42">
        <v>31</v>
      </c>
      <c r="AX1812" s="44">
        <v>179</v>
      </c>
      <c r="AY1812" s="48">
        <f t="shared" si="563"/>
        <v>31179</v>
      </c>
      <c r="BA1812" s="7" t="s">
        <v>2971</v>
      </c>
      <c r="BJ1812" s="1">
        <f t="shared" si="573"/>
        <v>3712</v>
      </c>
      <c r="BK1812" s="1">
        <v>2931</v>
      </c>
      <c r="BL1812" s="1">
        <v>780</v>
      </c>
      <c r="BN1812" s="1">
        <v>1</v>
      </c>
      <c r="BO1812" s="1">
        <v>0</v>
      </c>
    </row>
    <row r="1813" spans="1:67" hidden="1" outlineLevel="1" x14ac:dyDescent="0.2">
      <c r="A1813" t="s">
        <v>641</v>
      </c>
      <c r="B1813" t="s">
        <v>272</v>
      </c>
      <c r="C1813" s="25">
        <v>3725</v>
      </c>
      <c r="F1813" s="1">
        <f t="shared" si="571"/>
        <v>2567</v>
      </c>
      <c r="H1813" s="1">
        <f t="shared" si="572"/>
        <v>1770</v>
      </c>
      <c r="I1813" s="1">
        <v>1742</v>
      </c>
      <c r="J1813" s="2" t="str">
        <f t="shared" si="565"/>
        <v/>
      </c>
      <c r="K1813" s="2">
        <f t="shared" si="566"/>
        <v>0.67861316712115305</v>
      </c>
      <c r="L1813" s="10">
        <f t="shared" si="564"/>
        <v>2</v>
      </c>
      <c r="M1813" s="9">
        <f t="shared" si="574"/>
        <v>1</v>
      </c>
      <c r="N1813" s="8">
        <f t="shared" si="575"/>
        <v>3</v>
      </c>
      <c r="O1813" s="2">
        <f t="shared" si="567"/>
        <v>0.2777561355668095</v>
      </c>
      <c r="P1813" s="2">
        <f t="shared" si="568"/>
        <v>0.57927541877678224</v>
      </c>
      <c r="Q1813" s="2">
        <f t="shared" si="569"/>
        <v>0.14141020646669264</v>
      </c>
      <c r="R1813" s="2">
        <f t="shared" si="570"/>
        <v>1.5582391897156767E-3</v>
      </c>
      <c r="S1813" s="1">
        <v>713</v>
      </c>
      <c r="T1813" s="1">
        <v>1487</v>
      </c>
      <c r="U1813" s="1">
        <v>363</v>
      </c>
      <c r="V1813" s="1">
        <v>4</v>
      </c>
      <c r="AF1813" s="1">
        <v>0</v>
      </c>
      <c r="AS1813" t="s">
        <v>641</v>
      </c>
      <c r="AT1813" t="s">
        <v>272</v>
      </c>
      <c r="AW1813" s="42">
        <v>31</v>
      </c>
      <c r="AX1813" s="44">
        <v>181</v>
      </c>
      <c r="AY1813" s="48">
        <f t="shared" si="563"/>
        <v>31181</v>
      </c>
      <c r="BA1813" s="7" t="s">
        <v>2971</v>
      </c>
      <c r="BJ1813" s="1">
        <f t="shared" si="573"/>
        <v>1770</v>
      </c>
      <c r="BK1813" s="1">
        <v>1468</v>
      </c>
      <c r="BL1813" s="1">
        <v>302</v>
      </c>
      <c r="BN1813" s="1">
        <v>0</v>
      </c>
      <c r="BO1813" s="1">
        <v>0</v>
      </c>
    </row>
    <row r="1814" spans="1:67" hidden="1" outlineLevel="1" x14ac:dyDescent="0.2">
      <c r="A1814" t="s">
        <v>556</v>
      </c>
      <c r="B1814" t="s">
        <v>272</v>
      </c>
      <c r="C1814" s="25">
        <v>805</v>
      </c>
      <c r="F1814" s="1">
        <f t="shared" si="571"/>
        <v>654</v>
      </c>
      <c r="H1814" s="1">
        <f t="shared" si="572"/>
        <v>454</v>
      </c>
      <c r="I1814" s="1">
        <v>448</v>
      </c>
      <c r="J1814" s="2" t="str">
        <f t="shared" si="565"/>
        <v/>
      </c>
      <c r="K1814" s="2">
        <f t="shared" si="566"/>
        <v>0.68501529051987764</v>
      </c>
      <c r="L1814" s="10">
        <f t="shared" si="564"/>
        <v>2</v>
      </c>
      <c r="M1814" s="9">
        <f t="shared" si="574"/>
        <v>1</v>
      </c>
      <c r="N1814" s="8">
        <f t="shared" si="575"/>
        <v>3</v>
      </c>
      <c r="O1814" s="2">
        <f t="shared" si="567"/>
        <v>0.23394495412844038</v>
      </c>
      <c r="P1814" s="2">
        <f t="shared" si="568"/>
        <v>0.67889908256880738</v>
      </c>
      <c r="Q1814" s="2">
        <f t="shared" si="569"/>
        <v>8.2568807339449546E-2</v>
      </c>
      <c r="R1814" s="2">
        <f t="shared" si="570"/>
        <v>4.5871559633026693E-3</v>
      </c>
      <c r="S1814" s="1">
        <v>153</v>
      </c>
      <c r="T1814" s="1">
        <v>444</v>
      </c>
      <c r="U1814" s="1">
        <v>54</v>
      </c>
      <c r="V1814" s="1">
        <v>3</v>
      </c>
      <c r="AF1814" s="1">
        <v>0</v>
      </c>
      <c r="AS1814" t="s">
        <v>556</v>
      </c>
      <c r="AT1814" t="s">
        <v>272</v>
      </c>
      <c r="AW1814" s="42">
        <v>31</v>
      </c>
      <c r="AX1814" s="44">
        <v>183</v>
      </c>
      <c r="AY1814" s="48">
        <f t="shared" si="563"/>
        <v>31183</v>
      </c>
      <c r="BA1814" s="7" t="s">
        <v>2971</v>
      </c>
      <c r="BJ1814" s="1">
        <f t="shared" si="573"/>
        <v>454</v>
      </c>
      <c r="BK1814" s="1">
        <v>358</v>
      </c>
      <c r="BL1814" s="1">
        <v>96</v>
      </c>
      <c r="BN1814" s="1">
        <v>0</v>
      </c>
      <c r="BO1814" s="1">
        <v>0</v>
      </c>
    </row>
    <row r="1815" spans="1:67" hidden="1" outlineLevel="1" x14ac:dyDescent="0.2">
      <c r="A1815" t="s">
        <v>851</v>
      </c>
      <c r="B1815" t="s">
        <v>272</v>
      </c>
      <c r="C1815" s="25">
        <v>13746</v>
      </c>
      <c r="F1815" s="1">
        <f t="shared" si="571"/>
        <v>10427</v>
      </c>
      <c r="H1815" s="1">
        <f t="shared" si="572"/>
        <v>6446</v>
      </c>
      <c r="I1815" s="1">
        <v>6355</v>
      </c>
      <c r="J1815" s="2" t="str">
        <f t="shared" si="565"/>
        <v/>
      </c>
      <c r="K1815" s="2">
        <f t="shared" si="566"/>
        <v>0.60947540040280046</v>
      </c>
      <c r="L1815" s="10">
        <f t="shared" si="564"/>
        <v>2</v>
      </c>
      <c r="M1815" s="9">
        <f t="shared" si="574"/>
        <v>1</v>
      </c>
      <c r="N1815" s="8">
        <f t="shared" si="575"/>
        <v>3</v>
      </c>
      <c r="O1815" s="2">
        <f t="shared" si="567"/>
        <v>0.19420734631245803</v>
      </c>
      <c r="P1815" s="2">
        <f t="shared" si="568"/>
        <v>0.66385345737028867</v>
      </c>
      <c r="Q1815" s="2">
        <f t="shared" si="569"/>
        <v>0.14002109906972285</v>
      </c>
      <c r="R1815" s="2">
        <f t="shared" si="570"/>
        <v>1.9180972475304203E-3</v>
      </c>
      <c r="S1815" s="1">
        <v>2025</v>
      </c>
      <c r="T1815" s="1">
        <v>6922</v>
      </c>
      <c r="U1815" s="1">
        <v>1460</v>
      </c>
      <c r="V1815" s="1">
        <v>20</v>
      </c>
      <c r="AF1815" s="1">
        <v>0</v>
      </c>
      <c r="AS1815" t="s">
        <v>851</v>
      </c>
      <c r="AT1815" t="s">
        <v>272</v>
      </c>
      <c r="AW1815" s="42">
        <v>31</v>
      </c>
      <c r="AX1815" s="44">
        <v>185</v>
      </c>
      <c r="AY1815" s="48">
        <f t="shared" si="563"/>
        <v>31185</v>
      </c>
      <c r="BA1815" s="7" t="s">
        <v>2971</v>
      </c>
      <c r="BJ1815" s="1">
        <f t="shared" si="573"/>
        <v>6446</v>
      </c>
      <c r="BK1815" s="1">
        <v>4921</v>
      </c>
      <c r="BL1815" s="1">
        <v>1522</v>
      </c>
      <c r="BN1815" s="1">
        <v>2</v>
      </c>
      <c r="BO1815" s="1">
        <v>1</v>
      </c>
    </row>
    <row r="1816" spans="1:67" collapsed="1" x14ac:dyDescent="0.2">
      <c r="A1816" t="s">
        <v>396</v>
      </c>
      <c r="B1816" t="s">
        <v>502</v>
      </c>
      <c r="C1816" s="1">
        <f>SUM(C1723:C1815)</f>
        <v>1855525</v>
      </c>
      <c r="D1816" s="33">
        <v>1371000</v>
      </c>
      <c r="E1816" s="33">
        <v>1296000</v>
      </c>
      <c r="F1816" s="1">
        <f>SUM(F1723:F1815)</f>
        <v>1163871</v>
      </c>
      <c r="H1816" s="1">
        <f>SUM(H1723:H1815)</f>
        <v>804245</v>
      </c>
      <c r="I1816" s="1">
        <v>794379</v>
      </c>
      <c r="J1816" s="2">
        <f t="shared" si="565"/>
        <v>0.57941575492341357</v>
      </c>
      <c r="K1816" s="2">
        <f t="shared" si="566"/>
        <v>0.68253182698082515</v>
      </c>
      <c r="L1816" s="10">
        <f t="shared" si="564"/>
        <v>2</v>
      </c>
      <c r="M1816" s="9">
        <f t="shared" si="574"/>
        <v>1</v>
      </c>
      <c r="N1816" s="8">
        <f t="shared" si="575"/>
        <v>3</v>
      </c>
      <c r="O1816" s="2">
        <f t="shared" si="567"/>
        <v>0.32140589463952618</v>
      </c>
      <c r="P1816" s="2">
        <f t="shared" si="568"/>
        <v>0.47955916076609867</v>
      </c>
      <c r="Q1816" s="2">
        <f t="shared" si="569"/>
        <v>0.19620817083680236</v>
      </c>
      <c r="R1816" s="2">
        <f t="shared" si="570"/>
        <v>2.8267737575727869E-3</v>
      </c>
      <c r="S1816" s="1">
        <f>SUM(S1723:S1815)</f>
        <v>374075</v>
      </c>
      <c r="T1816" s="1">
        <f>SUM(T1723:T1815)</f>
        <v>558145</v>
      </c>
      <c r="U1816" s="1">
        <f>SUM(U1723:U1815)</f>
        <v>228361</v>
      </c>
      <c r="V1816" s="1">
        <f>SUM(V1723:V1815)</f>
        <v>3164</v>
      </c>
      <c r="W1816" s="1">
        <f>SUM(W1723:W1815)</f>
        <v>0</v>
      </c>
      <c r="AF1816" s="1">
        <f>SUM(AF1723:AF1815)</f>
        <v>126</v>
      </c>
      <c r="AS1816" t="s">
        <v>396</v>
      </c>
      <c r="AT1816" t="s">
        <v>502</v>
      </c>
      <c r="AW1816" s="42">
        <v>31</v>
      </c>
      <c r="AX1816" s="44"/>
      <c r="AY1816" s="42">
        <v>31</v>
      </c>
      <c r="BA1816" s="7" t="s">
        <v>655</v>
      </c>
      <c r="BJ1816" s="1">
        <f>SUM(BJ1723:BJ1815)</f>
        <v>804245</v>
      </c>
      <c r="BK1816" s="1">
        <f>SUM(BK1723:BK1815)</f>
        <v>595284</v>
      </c>
      <c r="BL1816" s="1">
        <f>SUM(BL1723:BL1815)</f>
        <v>207575</v>
      </c>
      <c r="BN1816" s="1">
        <f>SUM(BN1723:BN1815)</f>
        <v>1267</v>
      </c>
      <c r="BO1816" s="1">
        <f>SUM(BO1723:BO1815)</f>
        <v>119</v>
      </c>
    </row>
    <row r="1817" spans="1:67" x14ac:dyDescent="0.2">
      <c r="C1817" s="25"/>
      <c r="J1817" s="2"/>
      <c r="K1817" s="2"/>
      <c r="N1817" s="8"/>
      <c r="AW1817" s="42"/>
      <c r="AX1817" s="44"/>
      <c r="AY1817" s="48"/>
    </row>
    <row r="1818" spans="1:67" hidden="1" outlineLevel="1" x14ac:dyDescent="0.2">
      <c r="A1818" t="s">
        <v>443</v>
      </c>
      <c r="B1818" t="s">
        <v>254</v>
      </c>
      <c r="C1818" s="25">
        <v>54838</v>
      </c>
      <c r="F1818" s="1">
        <f>G1818+BG1818</f>
        <v>29074</v>
      </c>
      <c r="G1818" s="1">
        <f t="shared" ref="G1818:G1834" si="576">SUM(S1818:AN1818)</f>
        <v>25747</v>
      </c>
      <c r="H1818" s="1">
        <v>23369</v>
      </c>
      <c r="I1818" s="1">
        <v>23319</v>
      </c>
      <c r="J1818" s="2" t="str">
        <f t="shared" ref="J1818:J1835" si="577">IF(D1818&gt;0,I1818/D1818,"")</f>
        <v/>
      </c>
      <c r="K1818" s="2">
        <f t="shared" ref="K1818:K1835" si="578">IF(F1818&gt;0,I1818/F1818,"")</f>
        <v>0.80205682052693128</v>
      </c>
      <c r="L1818" s="10">
        <f t="shared" si="564"/>
        <v>2</v>
      </c>
      <c r="M1818" s="9">
        <f t="shared" si="574"/>
        <v>1</v>
      </c>
      <c r="N1818" s="8">
        <f t="shared" si="575"/>
        <v>3</v>
      </c>
      <c r="O1818" s="2">
        <f t="shared" ref="O1818:O1835" si="579">IF(SUM($S1818:$AO1818)=0,"-",S1818/SUM($S1818:$AO1818))</f>
        <v>0.3297083155319066</v>
      </c>
      <c r="P1818" s="2">
        <f t="shared" ref="P1818:P1835" si="580">IF(SUM($S1818:$AO1818)=0,"-",T1818/SUM($S1818:$AO1818))</f>
        <v>0.45135355575406844</v>
      </c>
      <c r="Q1818" s="2">
        <f t="shared" ref="Q1818:Q1835" si="581">IF(SUM($S1818:$AO1818)=0,"-",U1818/SUM($S1818:$AO1818))</f>
        <v>0.15260030294791627</v>
      </c>
      <c r="R1818" s="2">
        <f t="shared" ref="R1818:R1835" si="582">IF(SUM($S1818:$AO1818)=0,"-",(1-O1818-P1818-Q1818))</f>
        <v>6.6337825766108693E-2</v>
      </c>
      <c r="S1818" s="1">
        <v>8489</v>
      </c>
      <c r="T1818" s="1">
        <v>11621</v>
      </c>
      <c r="U1818" s="1">
        <v>3929</v>
      </c>
      <c r="V1818" s="1">
        <v>172</v>
      </c>
      <c r="W1818" s="1">
        <v>52</v>
      </c>
      <c r="Y1818" s="1">
        <v>1331</v>
      </c>
      <c r="AE1818" s="1">
        <v>153</v>
      </c>
      <c r="AS1818" t="s">
        <v>443</v>
      </c>
      <c r="AT1818" t="s">
        <v>254</v>
      </c>
      <c r="AW1818" s="42">
        <v>32</v>
      </c>
      <c r="AX1818" s="44">
        <v>510</v>
      </c>
      <c r="AY1818" s="48">
        <f t="shared" si="563"/>
        <v>32510</v>
      </c>
      <c r="BA1818" s="7" t="s">
        <v>1161</v>
      </c>
      <c r="BF1818" s="1">
        <v>25747</v>
      </c>
      <c r="BG1818" s="1">
        <v>3327</v>
      </c>
      <c r="BH1818" s="1">
        <f>BG1818+BF1818</f>
        <v>29074</v>
      </c>
      <c r="BJ1818" s="1">
        <f>SUM(BK1818:BP1818)</f>
        <v>23369</v>
      </c>
      <c r="BK1818" s="1">
        <v>6852</v>
      </c>
      <c r="BL1818" s="1">
        <v>14252</v>
      </c>
      <c r="BM1818" s="1">
        <v>2265</v>
      </c>
    </row>
    <row r="1819" spans="1:67" hidden="1" outlineLevel="1" x14ac:dyDescent="0.2">
      <c r="A1819" t="s">
        <v>67</v>
      </c>
      <c r="B1819" t="s">
        <v>254</v>
      </c>
      <c r="C1819" s="25">
        <v>24375</v>
      </c>
      <c r="F1819" s="1">
        <f>G1819+BG1819</f>
        <v>13958</v>
      </c>
      <c r="G1819" s="1">
        <f t="shared" si="576"/>
        <v>11941</v>
      </c>
      <c r="H1819" s="1">
        <v>10285</v>
      </c>
      <c r="I1819" s="1">
        <v>10265</v>
      </c>
      <c r="J1819" s="2" t="str">
        <f t="shared" si="577"/>
        <v/>
      </c>
      <c r="K1819" s="2">
        <f t="shared" si="578"/>
        <v>0.73542054735635476</v>
      </c>
      <c r="L1819" s="10">
        <f t="shared" si="564"/>
        <v>2</v>
      </c>
      <c r="M1819" s="9">
        <f t="shared" si="574"/>
        <v>1</v>
      </c>
      <c r="N1819" s="8">
        <f t="shared" si="575"/>
        <v>3</v>
      </c>
      <c r="O1819" s="2">
        <f t="shared" si="579"/>
        <v>0.23448622393434385</v>
      </c>
      <c r="P1819" s="2">
        <f t="shared" si="580"/>
        <v>0.56444183904195633</v>
      </c>
      <c r="Q1819" s="2">
        <f t="shared" si="581"/>
        <v>0.13843061720123942</v>
      </c>
      <c r="R1819" s="2">
        <f t="shared" si="582"/>
        <v>6.2641319822460434E-2</v>
      </c>
      <c r="S1819" s="1">
        <v>2800</v>
      </c>
      <c r="T1819" s="1">
        <v>6740</v>
      </c>
      <c r="U1819" s="1">
        <v>1653</v>
      </c>
      <c r="V1819" s="1">
        <v>63</v>
      </c>
      <c r="W1819" s="1">
        <v>8</v>
      </c>
      <c r="Y1819" s="1">
        <v>644</v>
      </c>
      <c r="AE1819" s="1">
        <v>33</v>
      </c>
      <c r="AS1819" t="s">
        <v>67</v>
      </c>
      <c r="AT1819" t="s">
        <v>254</v>
      </c>
      <c r="AW1819" s="42">
        <v>32</v>
      </c>
      <c r="AX1819" s="44">
        <v>1</v>
      </c>
      <c r="AY1819" s="48">
        <f t="shared" si="563"/>
        <v>32001</v>
      </c>
      <c r="BA1819" s="7" t="s">
        <v>2971</v>
      </c>
      <c r="BF1819" s="1">
        <v>11941</v>
      </c>
      <c r="BG1819" s="1">
        <v>2017</v>
      </c>
      <c r="BH1819" s="1">
        <f t="shared" ref="BH1819:BH1834" si="583">BG1819+BF1819</f>
        <v>13958</v>
      </c>
      <c r="BJ1819" s="1">
        <f t="shared" ref="BJ1819:BJ1834" si="584">SUM(BK1819:BP1819)</f>
        <v>10285</v>
      </c>
      <c r="BK1819" s="1">
        <v>3084</v>
      </c>
      <c r="BL1819" s="1">
        <v>6244</v>
      </c>
      <c r="BM1819" s="1">
        <v>957</v>
      </c>
    </row>
    <row r="1820" spans="1:67" hidden="1" outlineLevel="1" x14ac:dyDescent="0.2">
      <c r="A1820" t="s">
        <v>365</v>
      </c>
      <c r="B1820" t="s">
        <v>254</v>
      </c>
      <c r="C1820" s="25">
        <v>2000759</v>
      </c>
      <c r="F1820" s="1">
        <v>1045504</v>
      </c>
      <c r="G1820" s="1">
        <f t="shared" si="576"/>
        <v>851803</v>
      </c>
      <c r="H1820" s="1">
        <v>692262</v>
      </c>
      <c r="I1820" s="1">
        <v>691190</v>
      </c>
      <c r="J1820" s="2" t="str">
        <f t="shared" si="577"/>
        <v/>
      </c>
      <c r="K1820" s="2">
        <f t="shared" si="578"/>
        <v>0.66110698763467191</v>
      </c>
      <c r="L1820" s="10">
        <f t="shared" si="564"/>
        <v>1</v>
      </c>
      <c r="M1820" s="9">
        <f t="shared" si="574"/>
        <v>2</v>
      </c>
      <c r="N1820" s="8">
        <f t="shared" si="575"/>
        <v>3</v>
      </c>
      <c r="O1820" s="2">
        <f t="shared" si="579"/>
        <v>0.45817753635523706</v>
      </c>
      <c r="P1820" s="2">
        <f t="shared" si="580"/>
        <v>0.30852908477664437</v>
      </c>
      <c r="Q1820" s="2">
        <f t="shared" si="581"/>
        <v>0.17784628605440461</v>
      </c>
      <c r="R1820" s="2">
        <f t="shared" si="582"/>
        <v>5.5447092813713961E-2</v>
      </c>
      <c r="S1820" s="1">
        <v>390277</v>
      </c>
      <c r="T1820" s="1">
        <v>262806</v>
      </c>
      <c r="U1820" s="1">
        <v>151490</v>
      </c>
      <c r="V1820" s="1">
        <v>5342</v>
      </c>
      <c r="W1820" s="1">
        <v>0</v>
      </c>
      <c r="Y1820" s="1">
        <v>37391</v>
      </c>
      <c r="AE1820" s="1">
        <v>4497</v>
      </c>
      <c r="AS1820" t="s">
        <v>365</v>
      </c>
      <c r="AT1820" t="s">
        <v>254</v>
      </c>
      <c r="AW1820" s="42">
        <v>32</v>
      </c>
      <c r="AX1820" s="44">
        <v>3</v>
      </c>
      <c r="AY1820" s="48">
        <f t="shared" si="563"/>
        <v>32003</v>
      </c>
      <c r="BA1820" s="7" t="s">
        <v>2971</v>
      </c>
      <c r="BF1820" s="1">
        <v>851803</v>
      </c>
      <c r="BG1820" s="1">
        <v>193568</v>
      </c>
      <c r="BH1820" s="1">
        <v>1045504</v>
      </c>
      <c r="BJ1820" s="1">
        <f t="shared" si="584"/>
        <v>692262</v>
      </c>
      <c r="BK1820" s="1">
        <v>205693</v>
      </c>
      <c r="BL1820" s="1">
        <v>436568</v>
      </c>
      <c r="BM1820" s="1">
        <v>50001</v>
      </c>
    </row>
    <row r="1821" spans="1:67" hidden="1" outlineLevel="1" x14ac:dyDescent="0.2">
      <c r="A1821" t="s">
        <v>1067</v>
      </c>
      <c r="B1821" t="s">
        <v>254</v>
      </c>
      <c r="C1821" s="25">
        <v>46996</v>
      </c>
      <c r="F1821" s="1">
        <f t="shared" ref="F1821:F1834" si="585">G1821+BG1821</f>
        <v>33868</v>
      </c>
      <c r="G1821" s="1">
        <f t="shared" si="576"/>
        <v>28485</v>
      </c>
      <c r="H1821" s="1">
        <v>26121</v>
      </c>
      <c r="I1821" s="1">
        <v>26075</v>
      </c>
      <c r="J1821" s="2" t="str">
        <f t="shared" si="577"/>
        <v/>
      </c>
      <c r="K1821" s="2">
        <f t="shared" si="578"/>
        <v>0.76990079130742883</v>
      </c>
      <c r="L1821" s="10">
        <f t="shared" si="564"/>
        <v>2</v>
      </c>
      <c r="M1821" s="9">
        <f t="shared" si="574"/>
        <v>1</v>
      </c>
      <c r="N1821" s="8">
        <f t="shared" si="575"/>
        <v>3</v>
      </c>
      <c r="O1821" s="2">
        <f t="shared" si="579"/>
        <v>0.25641565736352467</v>
      </c>
      <c r="P1821" s="2">
        <f t="shared" si="580"/>
        <v>0.53751097068632614</v>
      </c>
      <c r="Q1821" s="2">
        <f t="shared" si="581"/>
        <v>0.14628751974723539</v>
      </c>
      <c r="R1821" s="2">
        <f t="shared" si="582"/>
        <v>5.9785852202913797E-2</v>
      </c>
      <c r="S1821" s="1">
        <v>7304</v>
      </c>
      <c r="T1821" s="1">
        <v>15311</v>
      </c>
      <c r="U1821" s="1">
        <v>4167</v>
      </c>
      <c r="V1821" s="1">
        <v>214</v>
      </c>
      <c r="W1821" s="1">
        <v>67</v>
      </c>
      <c r="Y1821" s="1">
        <v>1331</v>
      </c>
      <c r="AE1821" s="1">
        <v>91</v>
      </c>
      <c r="AS1821" t="s">
        <v>1067</v>
      </c>
      <c r="AT1821" t="s">
        <v>254</v>
      </c>
      <c r="AW1821" s="42">
        <v>32</v>
      </c>
      <c r="AX1821" s="44">
        <v>5</v>
      </c>
      <c r="AY1821" s="48">
        <f t="shared" si="563"/>
        <v>32005</v>
      </c>
      <c r="BA1821" s="7" t="s">
        <v>2971</v>
      </c>
      <c r="BF1821" s="1">
        <v>28485</v>
      </c>
      <c r="BG1821" s="1">
        <v>5383</v>
      </c>
      <c r="BH1821" s="1">
        <f t="shared" si="583"/>
        <v>33868</v>
      </c>
      <c r="BJ1821" s="1">
        <f t="shared" si="584"/>
        <v>26121</v>
      </c>
      <c r="BK1821" s="1">
        <v>8823</v>
      </c>
      <c r="BL1821" s="1">
        <v>13784</v>
      </c>
      <c r="BM1821" s="1">
        <v>3514</v>
      </c>
    </row>
    <row r="1822" spans="1:67" hidden="1" outlineLevel="1" x14ac:dyDescent="0.2">
      <c r="A1822" t="s">
        <v>571</v>
      </c>
      <c r="B1822" t="s">
        <v>254</v>
      </c>
      <c r="C1822" s="25">
        <v>51216</v>
      </c>
      <c r="F1822" s="1">
        <f t="shared" si="585"/>
        <v>22240</v>
      </c>
      <c r="G1822" s="1">
        <f t="shared" si="576"/>
        <v>18074</v>
      </c>
      <c r="H1822" s="1">
        <v>16006</v>
      </c>
      <c r="I1822" s="1">
        <v>15986</v>
      </c>
      <c r="J1822" s="2" t="str">
        <f t="shared" si="577"/>
        <v/>
      </c>
      <c r="K1822" s="2">
        <f t="shared" si="578"/>
        <v>0.71879496402877696</v>
      </c>
      <c r="L1822" s="10">
        <f t="shared" si="564"/>
        <v>2</v>
      </c>
      <c r="M1822" s="9">
        <f t="shared" si="574"/>
        <v>1</v>
      </c>
      <c r="N1822" s="8">
        <f t="shared" si="575"/>
        <v>3</v>
      </c>
      <c r="O1822" s="2">
        <f t="shared" si="579"/>
        <v>0.20703773376120393</v>
      </c>
      <c r="P1822" s="2">
        <f t="shared" si="580"/>
        <v>0.57430563240013277</v>
      </c>
      <c r="Q1822" s="2">
        <f t="shared" si="581"/>
        <v>0.16294124156246542</v>
      </c>
      <c r="R1822" s="2">
        <f t="shared" si="582"/>
        <v>5.5715392276197873E-2</v>
      </c>
      <c r="S1822" s="1">
        <v>3742</v>
      </c>
      <c r="T1822" s="1">
        <v>10380</v>
      </c>
      <c r="U1822" s="1">
        <v>2945</v>
      </c>
      <c r="V1822" s="1">
        <v>115</v>
      </c>
      <c r="W1822" s="1">
        <v>15</v>
      </c>
      <c r="Y1822" s="1">
        <v>826</v>
      </c>
      <c r="AE1822" s="1">
        <v>51</v>
      </c>
      <c r="AS1822" t="s">
        <v>571</v>
      </c>
      <c r="AT1822" t="s">
        <v>254</v>
      </c>
      <c r="AW1822" s="42">
        <v>32</v>
      </c>
      <c r="AX1822" s="44">
        <v>7</v>
      </c>
      <c r="AY1822" s="48">
        <f t="shared" si="563"/>
        <v>32007</v>
      </c>
      <c r="BA1822" s="7" t="s">
        <v>2971</v>
      </c>
      <c r="BF1822" s="1">
        <v>18074</v>
      </c>
      <c r="BG1822" s="1">
        <v>4166</v>
      </c>
      <c r="BH1822" s="1">
        <f t="shared" si="583"/>
        <v>22240</v>
      </c>
      <c r="BJ1822" s="1">
        <f t="shared" si="584"/>
        <v>16006</v>
      </c>
      <c r="BK1822" s="1">
        <v>6588</v>
      </c>
      <c r="BL1822" s="1">
        <v>8146</v>
      </c>
      <c r="BM1822" s="1">
        <v>1272</v>
      </c>
    </row>
    <row r="1823" spans="1:67" hidden="1" outlineLevel="1" x14ac:dyDescent="0.2">
      <c r="A1823" t="s">
        <v>293</v>
      </c>
      <c r="B1823" t="s">
        <v>254</v>
      </c>
      <c r="C1823" s="25">
        <v>775</v>
      </c>
      <c r="F1823" s="1">
        <f t="shared" si="585"/>
        <v>587</v>
      </c>
      <c r="G1823" s="1">
        <f t="shared" si="576"/>
        <v>586</v>
      </c>
      <c r="H1823" s="1">
        <v>435</v>
      </c>
      <c r="I1823" s="1">
        <v>435</v>
      </c>
      <c r="J1823" s="2" t="str">
        <f t="shared" si="577"/>
        <v/>
      </c>
      <c r="K1823" s="2">
        <f t="shared" si="578"/>
        <v>0.74105621805792166</v>
      </c>
      <c r="L1823" s="10">
        <f t="shared" si="564"/>
        <v>2</v>
      </c>
      <c r="M1823" s="9">
        <f t="shared" si="574"/>
        <v>1</v>
      </c>
      <c r="N1823" s="8">
        <f t="shared" si="575"/>
        <v>3</v>
      </c>
      <c r="O1823" s="2">
        <f t="shared" si="579"/>
        <v>0.2235494880546075</v>
      </c>
      <c r="P1823" s="2">
        <f t="shared" si="580"/>
        <v>0.55972696245733788</v>
      </c>
      <c r="Q1823" s="2">
        <f t="shared" si="581"/>
        <v>0.11433447098976109</v>
      </c>
      <c r="R1823" s="2">
        <f t="shared" si="582"/>
        <v>0.10238907849829353</v>
      </c>
      <c r="S1823" s="1">
        <v>131</v>
      </c>
      <c r="T1823" s="1">
        <v>328</v>
      </c>
      <c r="U1823" s="1">
        <v>67</v>
      </c>
      <c r="V1823" s="1">
        <v>8</v>
      </c>
      <c r="W1823" s="1">
        <v>1</v>
      </c>
      <c r="Y1823" s="1">
        <v>48</v>
      </c>
      <c r="AE1823" s="1">
        <v>3</v>
      </c>
      <c r="AS1823" t="s">
        <v>293</v>
      </c>
      <c r="AT1823" t="s">
        <v>254</v>
      </c>
      <c r="AW1823" s="42">
        <v>32</v>
      </c>
      <c r="AX1823" s="44">
        <v>9</v>
      </c>
      <c r="AY1823" s="48">
        <f t="shared" si="563"/>
        <v>32009</v>
      </c>
      <c r="BA1823" s="7" t="s">
        <v>2971</v>
      </c>
      <c r="BF1823" s="1">
        <v>586</v>
      </c>
      <c r="BG1823" s="1">
        <v>1</v>
      </c>
      <c r="BH1823" s="1">
        <f t="shared" si="583"/>
        <v>587</v>
      </c>
      <c r="BJ1823" s="1">
        <f t="shared" si="584"/>
        <v>435</v>
      </c>
      <c r="BK1823" s="1">
        <v>306</v>
      </c>
      <c r="BL1823" s="1">
        <v>69</v>
      </c>
      <c r="BM1823" s="1">
        <v>60</v>
      </c>
    </row>
    <row r="1824" spans="1:67" hidden="1" outlineLevel="1" x14ac:dyDescent="0.2">
      <c r="A1824" t="s">
        <v>1462</v>
      </c>
      <c r="B1824" t="s">
        <v>254</v>
      </c>
      <c r="C1824" s="25">
        <v>2001</v>
      </c>
      <c r="F1824" s="1">
        <f t="shared" si="585"/>
        <v>998</v>
      </c>
      <c r="G1824" s="1">
        <f t="shared" si="576"/>
        <v>949</v>
      </c>
      <c r="H1824" s="1">
        <v>810</v>
      </c>
      <c r="I1824" s="1">
        <v>808</v>
      </c>
      <c r="J1824" s="2" t="str">
        <f t="shared" si="577"/>
        <v/>
      </c>
      <c r="K1824" s="2">
        <f t="shared" si="578"/>
        <v>0.80961923847695394</v>
      </c>
      <c r="L1824" s="10">
        <f t="shared" si="564"/>
        <v>2</v>
      </c>
      <c r="M1824" s="9">
        <f t="shared" si="574"/>
        <v>1</v>
      </c>
      <c r="N1824" s="8">
        <f t="shared" si="575"/>
        <v>3</v>
      </c>
      <c r="O1824" s="2">
        <f t="shared" si="579"/>
        <v>0.14120126448893572</v>
      </c>
      <c r="P1824" s="2">
        <f t="shared" si="580"/>
        <v>0.67017913593256062</v>
      </c>
      <c r="Q1824" s="2">
        <f t="shared" si="581"/>
        <v>0.11275026343519494</v>
      </c>
      <c r="R1824" s="2">
        <f t="shared" si="582"/>
        <v>7.5869336143308666E-2</v>
      </c>
      <c r="S1824" s="1">
        <v>134</v>
      </c>
      <c r="T1824" s="1">
        <v>636</v>
      </c>
      <c r="U1824" s="1">
        <v>107</v>
      </c>
      <c r="V1824" s="1">
        <v>4</v>
      </c>
      <c r="W1824" s="1">
        <v>1</v>
      </c>
      <c r="Y1824" s="1">
        <v>63</v>
      </c>
      <c r="AE1824" s="1">
        <v>4</v>
      </c>
      <c r="AS1824" t="s">
        <v>1462</v>
      </c>
      <c r="AT1824" t="s">
        <v>254</v>
      </c>
      <c r="AW1824" s="42">
        <v>32</v>
      </c>
      <c r="AX1824" s="44">
        <v>11</v>
      </c>
      <c r="AY1824" s="48">
        <f t="shared" si="563"/>
        <v>32011</v>
      </c>
      <c r="BA1824" s="7" t="s">
        <v>2971</v>
      </c>
      <c r="BF1824" s="1">
        <v>949</v>
      </c>
      <c r="BG1824" s="1">
        <v>49</v>
      </c>
      <c r="BH1824" s="1">
        <f t="shared" si="583"/>
        <v>998</v>
      </c>
      <c r="BJ1824" s="1">
        <f t="shared" si="584"/>
        <v>810</v>
      </c>
      <c r="BK1824" s="1">
        <v>457</v>
      </c>
      <c r="BL1824" s="1">
        <v>273</v>
      </c>
      <c r="BM1824" s="1">
        <v>80</v>
      </c>
    </row>
    <row r="1825" spans="1:65" hidden="1" outlineLevel="1" x14ac:dyDescent="0.2">
      <c r="A1825" t="s">
        <v>1755</v>
      </c>
      <c r="B1825" t="s">
        <v>254</v>
      </c>
      <c r="C1825" s="25">
        <v>17048</v>
      </c>
      <c r="F1825" s="1">
        <f t="shared" si="585"/>
        <v>7574</v>
      </c>
      <c r="G1825" s="1">
        <f t="shared" si="576"/>
        <v>6294</v>
      </c>
      <c r="H1825" s="1">
        <v>5753</v>
      </c>
      <c r="I1825" s="1">
        <v>5744</v>
      </c>
      <c r="J1825" s="2" t="str">
        <f t="shared" si="577"/>
        <v/>
      </c>
      <c r="K1825" s="2">
        <f t="shared" si="578"/>
        <v>0.75838394507525742</v>
      </c>
      <c r="L1825" s="10">
        <f t="shared" si="564"/>
        <v>2</v>
      </c>
      <c r="M1825" s="9">
        <f t="shared" si="574"/>
        <v>1</v>
      </c>
      <c r="N1825" s="8">
        <f t="shared" si="575"/>
        <v>3</v>
      </c>
      <c r="O1825" s="2">
        <f t="shared" si="579"/>
        <v>0.23435017476962186</v>
      </c>
      <c r="P1825" s="2">
        <f t="shared" si="580"/>
        <v>0.54258023514458209</v>
      </c>
      <c r="Q1825" s="2">
        <f t="shared" si="581"/>
        <v>0.16444232602478551</v>
      </c>
      <c r="R1825" s="2">
        <f t="shared" si="582"/>
        <v>5.862726406101057E-2</v>
      </c>
      <c r="S1825" s="1">
        <v>1475</v>
      </c>
      <c r="T1825" s="1">
        <v>3415</v>
      </c>
      <c r="U1825" s="1">
        <v>1035</v>
      </c>
      <c r="V1825" s="1">
        <v>53</v>
      </c>
      <c r="W1825" s="1">
        <v>4</v>
      </c>
      <c r="Y1825" s="1">
        <v>287</v>
      </c>
      <c r="AE1825" s="1">
        <v>25</v>
      </c>
      <c r="AS1825" t="s">
        <v>1755</v>
      </c>
      <c r="AT1825" t="s">
        <v>254</v>
      </c>
      <c r="AW1825" s="42">
        <v>32</v>
      </c>
      <c r="AX1825" s="44">
        <v>13</v>
      </c>
      <c r="AY1825" s="48">
        <f t="shared" si="563"/>
        <v>32013</v>
      </c>
      <c r="BA1825" s="7" t="s">
        <v>2971</v>
      </c>
      <c r="BF1825" s="1">
        <v>6294</v>
      </c>
      <c r="BG1825" s="1">
        <v>1280</v>
      </c>
      <c r="BH1825" s="1">
        <f t="shared" si="583"/>
        <v>7574</v>
      </c>
      <c r="BJ1825" s="1">
        <f t="shared" si="584"/>
        <v>5753</v>
      </c>
      <c r="BK1825" s="1">
        <v>2130</v>
      </c>
      <c r="BL1825" s="1">
        <v>3179</v>
      </c>
      <c r="BM1825" s="1">
        <v>444</v>
      </c>
    </row>
    <row r="1826" spans="1:65" hidden="1" outlineLevel="1" x14ac:dyDescent="0.2">
      <c r="A1826" t="s">
        <v>118</v>
      </c>
      <c r="B1826" t="s">
        <v>254</v>
      </c>
      <c r="C1826" s="25">
        <v>5941</v>
      </c>
      <c r="F1826" s="1">
        <f t="shared" si="585"/>
        <v>2768</v>
      </c>
      <c r="G1826" s="1">
        <f t="shared" si="576"/>
        <v>2608</v>
      </c>
      <c r="H1826" s="1">
        <v>2167</v>
      </c>
      <c r="I1826" s="1">
        <v>2165</v>
      </c>
      <c r="J1826" s="2" t="str">
        <f t="shared" si="577"/>
        <v/>
      </c>
      <c r="K1826" s="2">
        <f t="shared" si="578"/>
        <v>0.78215317919075145</v>
      </c>
      <c r="L1826" s="10">
        <f t="shared" si="564"/>
        <v>2</v>
      </c>
      <c r="M1826" s="9">
        <f t="shared" si="574"/>
        <v>1</v>
      </c>
      <c r="N1826" s="8">
        <f t="shared" si="575"/>
        <v>3</v>
      </c>
      <c r="O1826" s="2">
        <f t="shared" si="579"/>
        <v>0.22392638036809817</v>
      </c>
      <c r="P1826" s="2">
        <f t="shared" si="580"/>
        <v>0.57476993865030679</v>
      </c>
      <c r="Q1826" s="2">
        <f t="shared" si="581"/>
        <v>0.15107361963190183</v>
      </c>
      <c r="R1826" s="2">
        <f t="shared" si="582"/>
        <v>5.0230061349693184E-2</v>
      </c>
      <c r="S1826" s="1">
        <v>584</v>
      </c>
      <c r="T1826" s="1">
        <v>1499</v>
      </c>
      <c r="U1826" s="1">
        <v>394</v>
      </c>
      <c r="V1826" s="1">
        <v>9</v>
      </c>
      <c r="W1826" s="1">
        <v>1</v>
      </c>
      <c r="Y1826" s="1">
        <v>109</v>
      </c>
      <c r="AE1826" s="1">
        <v>12</v>
      </c>
      <c r="AS1826" t="s">
        <v>118</v>
      </c>
      <c r="AT1826" t="s">
        <v>254</v>
      </c>
      <c r="AW1826" s="42">
        <v>32</v>
      </c>
      <c r="AX1826" s="44">
        <v>15</v>
      </c>
      <c r="AY1826" s="48">
        <f t="shared" si="563"/>
        <v>32015</v>
      </c>
      <c r="BA1826" s="7" t="s">
        <v>2971</v>
      </c>
      <c r="BF1826" s="1">
        <v>2608</v>
      </c>
      <c r="BG1826" s="1">
        <v>160</v>
      </c>
      <c r="BH1826" s="1">
        <f t="shared" si="583"/>
        <v>2768</v>
      </c>
      <c r="BJ1826" s="1">
        <f t="shared" si="584"/>
        <v>2167</v>
      </c>
      <c r="BK1826" s="1">
        <v>820</v>
      </c>
      <c r="BL1826" s="1">
        <v>1222</v>
      </c>
      <c r="BM1826" s="1">
        <v>125</v>
      </c>
    </row>
    <row r="1827" spans="1:65" hidden="1" outlineLevel="1" x14ac:dyDescent="0.2">
      <c r="A1827" t="s">
        <v>1492</v>
      </c>
      <c r="B1827" t="s">
        <v>254</v>
      </c>
      <c r="C1827" s="25">
        <v>5405</v>
      </c>
      <c r="F1827" s="1">
        <f t="shared" si="585"/>
        <v>3138</v>
      </c>
      <c r="G1827" s="1">
        <f t="shared" si="576"/>
        <v>2803</v>
      </c>
      <c r="H1827" s="1">
        <v>2155</v>
      </c>
      <c r="I1827" s="1">
        <v>2152</v>
      </c>
      <c r="J1827" s="2" t="str">
        <f t="shared" si="577"/>
        <v/>
      </c>
      <c r="K1827" s="2">
        <f t="shared" si="578"/>
        <v>0.68578712555768007</v>
      </c>
      <c r="L1827" s="10">
        <f t="shared" si="564"/>
        <v>2</v>
      </c>
      <c r="M1827" s="9">
        <f t="shared" si="574"/>
        <v>1</v>
      </c>
      <c r="N1827" s="8">
        <f t="shared" si="575"/>
        <v>3</v>
      </c>
      <c r="O1827" s="2">
        <f t="shared" si="579"/>
        <v>0.29290046378879769</v>
      </c>
      <c r="P1827" s="2">
        <f t="shared" si="580"/>
        <v>0.54441669639671775</v>
      </c>
      <c r="Q1827" s="2">
        <f t="shared" si="581"/>
        <v>0.11059579022475918</v>
      </c>
      <c r="R1827" s="2">
        <f t="shared" si="582"/>
        <v>5.2087049589725321E-2</v>
      </c>
      <c r="S1827" s="1">
        <v>821</v>
      </c>
      <c r="T1827" s="1">
        <v>1526</v>
      </c>
      <c r="U1827" s="1">
        <v>310</v>
      </c>
      <c r="V1827" s="1">
        <v>11</v>
      </c>
      <c r="W1827" s="1">
        <v>6</v>
      </c>
      <c r="Y1827" s="1">
        <v>124</v>
      </c>
      <c r="AE1827" s="1">
        <v>5</v>
      </c>
      <c r="AS1827" t="s">
        <v>1492</v>
      </c>
      <c r="AT1827" t="s">
        <v>254</v>
      </c>
      <c r="AW1827" s="42">
        <v>32</v>
      </c>
      <c r="AX1827" s="44">
        <v>17</v>
      </c>
      <c r="AY1827" s="48">
        <f t="shared" si="563"/>
        <v>32017</v>
      </c>
      <c r="BA1827" s="7" t="s">
        <v>2971</v>
      </c>
      <c r="BF1827" s="1">
        <v>2803</v>
      </c>
      <c r="BG1827" s="1">
        <v>335</v>
      </c>
      <c r="BH1827" s="1">
        <f t="shared" si="583"/>
        <v>3138</v>
      </c>
      <c r="BJ1827" s="1">
        <f t="shared" si="584"/>
        <v>2155</v>
      </c>
      <c r="BK1827" s="1">
        <v>1187</v>
      </c>
      <c r="BL1827" s="1">
        <v>716</v>
      </c>
      <c r="BM1827" s="1">
        <v>252</v>
      </c>
    </row>
    <row r="1828" spans="1:65" hidden="1" outlineLevel="1" x14ac:dyDescent="0.2">
      <c r="A1828" t="s">
        <v>294</v>
      </c>
      <c r="B1828" t="s">
        <v>254</v>
      </c>
      <c r="C1828" s="25">
        <v>51327</v>
      </c>
      <c r="F1828" s="1">
        <f t="shared" si="585"/>
        <v>30965</v>
      </c>
      <c r="G1828" s="1">
        <f t="shared" si="576"/>
        <v>29117</v>
      </c>
      <c r="H1828" s="1">
        <v>21501</v>
      </c>
      <c r="I1828" s="1">
        <v>21465</v>
      </c>
      <c r="J1828" s="2" t="str">
        <f t="shared" si="577"/>
        <v/>
      </c>
      <c r="K1828" s="2">
        <f t="shared" si="578"/>
        <v>0.69320200226061679</v>
      </c>
      <c r="L1828" s="10">
        <f t="shared" si="564"/>
        <v>2</v>
      </c>
      <c r="M1828" s="9">
        <f t="shared" si="574"/>
        <v>1</v>
      </c>
      <c r="N1828" s="8">
        <f t="shared" si="575"/>
        <v>3</v>
      </c>
      <c r="O1828" s="2">
        <f t="shared" si="579"/>
        <v>0.27719201840848989</v>
      </c>
      <c r="P1828" s="2">
        <f t="shared" si="580"/>
        <v>0.47759041110004463</v>
      </c>
      <c r="Q1828" s="2">
        <f t="shared" si="581"/>
        <v>0.16083387711646116</v>
      </c>
      <c r="R1828" s="2">
        <f t="shared" si="582"/>
        <v>8.4383693375004259E-2</v>
      </c>
      <c r="S1828" s="1">
        <v>8071</v>
      </c>
      <c r="T1828" s="1">
        <v>13906</v>
      </c>
      <c r="U1828" s="1">
        <v>4683</v>
      </c>
      <c r="V1828" s="1">
        <v>221</v>
      </c>
      <c r="W1828" s="1">
        <v>70</v>
      </c>
      <c r="Y1828" s="1">
        <v>2018</v>
      </c>
      <c r="AE1828" s="1">
        <v>148</v>
      </c>
      <c r="AS1828" t="s">
        <v>294</v>
      </c>
      <c r="AT1828" t="s">
        <v>254</v>
      </c>
      <c r="AW1828" s="42">
        <v>32</v>
      </c>
      <c r="AX1828" s="44">
        <v>19</v>
      </c>
      <c r="AY1828" s="48">
        <f t="shared" si="563"/>
        <v>32019</v>
      </c>
      <c r="BA1828" s="7" t="s">
        <v>2971</v>
      </c>
      <c r="BF1828" s="1">
        <v>29117</v>
      </c>
      <c r="BG1828" s="1">
        <v>1848</v>
      </c>
      <c r="BH1828" s="1">
        <f t="shared" si="583"/>
        <v>30965</v>
      </c>
      <c r="BJ1828" s="1">
        <f>SUM(BK1828:BP1828)</f>
        <v>21501</v>
      </c>
      <c r="BK1828" s="1">
        <v>8841</v>
      </c>
      <c r="BL1828" s="1">
        <v>10783</v>
      </c>
      <c r="BM1828" s="1">
        <v>1877</v>
      </c>
    </row>
    <row r="1829" spans="1:65" hidden="1" outlineLevel="1" x14ac:dyDescent="0.2">
      <c r="A1829" t="s">
        <v>1751</v>
      </c>
      <c r="B1829" t="s">
        <v>254</v>
      </c>
      <c r="C1829" s="25">
        <v>4653</v>
      </c>
      <c r="F1829" s="1">
        <f t="shared" si="585"/>
        <v>3177</v>
      </c>
      <c r="G1829" s="1">
        <f t="shared" si="576"/>
        <v>2650</v>
      </c>
      <c r="H1829" s="1">
        <v>2040</v>
      </c>
      <c r="I1829" s="1">
        <v>2035</v>
      </c>
      <c r="J1829" s="2" t="str">
        <f t="shared" si="577"/>
        <v/>
      </c>
      <c r="K1829" s="2">
        <f t="shared" si="578"/>
        <v>0.64054139124960652</v>
      </c>
      <c r="L1829" s="10">
        <f t="shared" si="564"/>
        <v>1</v>
      </c>
      <c r="M1829" s="9">
        <f t="shared" si="574"/>
        <v>2</v>
      </c>
      <c r="N1829" s="8">
        <f t="shared" si="575"/>
        <v>3</v>
      </c>
      <c r="O1829" s="2">
        <f t="shared" si="579"/>
        <v>0.42792452830188682</v>
      </c>
      <c r="P1829" s="2">
        <f t="shared" si="580"/>
        <v>0.38981132075471697</v>
      </c>
      <c r="Q1829" s="2">
        <f t="shared" si="581"/>
        <v>0.11924528301886793</v>
      </c>
      <c r="R1829" s="2">
        <f t="shared" si="582"/>
        <v>6.3018867924528224E-2</v>
      </c>
      <c r="S1829" s="1">
        <v>1134</v>
      </c>
      <c r="T1829" s="1">
        <v>1033</v>
      </c>
      <c r="U1829" s="1">
        <v>316</v>
      </c>
      <c r="V1829" s="1">
        <v>16</v>
      </c>
      <c r="W1829" s="1">
        <v>2</v>
      </c>
      <c r="Y1829" s="1">
        <v>141</v>
      </c>
      <c r="AE1829" s="1">
        <v>8</v>
      </c>
      <c r="AS1829" t="s">
        <v>1751</v>
      </c>
      <c r="AT1829" t="s">
        <v>254</v>
      </c>
      <c r="AW1829" s="42">
        <v>32</v>
      </c>
      <c r="AX1829" s="44">
        <v>21</v>
      </c>
      <c r="AY1829" s="48">
        <f t="shared" si="563"/>
        <v>32021</v>
      </c>
      <c r="BA1829" s="7" t="s">
        <v>2971</v>
      </c>
      <c r="BF1829" s="1">
        <v>2650</v>
      </c>
      <c r="BG1829" s="1">
        <v>527</v>
      </c>
      <c r="BH1829" s="1">
        <f t="shared" si="583"/>
        <v>3177</v>
      </c>
      <c r="BJ1829" s="1">
        <f t="shared" si="584"/>
        <v>2040</v>
      </c>
      <c r="BK1829" s="1">
        <v>742</v>
      </c>
      <c r="BL1829" s="1">
        <v>972</v>
      </c>
      <c r="BM1829" s="1">
        <v>326</v>
      </c>
    </row>
    <row r="1830" spans="1:65" hidden="1" outlineLevel="1" x14ac:dyDescent="0.2">
      <c r="A1830" t="s">
        <v>1588</v>
      </c>
      <c r="B1830" t="s">
        <v>254</v>
      </c>
      <c r="C1830" s="25">
        <v>42963</v>
      </c>
      <c r="F1830" s="1">
        <f t="shared" si="585"/>
        <v>27248</v>
      </c>
      <c r="G1830" s="1">
        <f t="shared" si="576"/>
        <v>25555</v>
      </c>
      <c r="H1830" s="1">
        <v>17589</v>
      </c>
      <c r="I1830" s="1">
        <v>17522</v>
      </c>
      <c r="J1830" s="2" t="str">
        <f t="shared" si="577"/>
        <v/>
      </c>
      <c r="K1830" s="2">
        <f t="shared" si="578"/>
        <v>0.64305637110980618</v>
      </c>
      <c r="L1830" s="10">
        <f t="shared" si="564"/>
        <v>2</v>
      </c>
      <c r="M1830" s="9">
        <f t="shared" si="574"/>
        <v>1</v>
      </c>
      <c r="N1830" s="8">
        <f t="shared" si="575"/>
        <v>3</v>
      </c>
      <c r="O1830" s="2">
        <f t="shared" si="579"/>
        <v>0.32302876149481513</v>
      </c>
      <c r="P1830" s="2">
        <f t="shared" si="580"/>
        <v>0.44026609274114653</v>
      </c>
      <c r="Q1830" s="2">
        <f t="shared" si="581"/>
        <v>0.16000782625709253</v>
      </c>
      <c r="R1830" s="2">
        <f t="shared" si="582"/>
        <v>7.669731950694586E-2</v>
      </c>
      <c r="S1830" s="1">
        <v>8255</v>
      </c>
      <c r="T1830" s="1">
        <v>11251</v>
      </c>
      <c r="U1830" s="1">
        <v>4089</v>
      </c>
      <c r="V1830" s="1">
        <v>174</v>
      </c>
      <c r="W1830" s="1">
        <v>27</v>
      </c>
      <c r="Y1830" s="1">
        <v>1679</v>
      </c>
      <c r="AE1830" s="1">
        <v>80</v>
      </c>
      <c r="AS1830" t="s">
        <v>1588</v>
      </c>
      <c r="AT1830" t="s">
        <v>254</v>
      </c>
      <c r="AW1830" s="42">
        <v>32</v>
      </c>
      <c r="AX1830" s="44">
        <v>23</v>
      </c>
      <c r="AY1830" s="48">
        <f t="shared" si="563"/>
        <v>32023</v>
      </c>
      <c r="BA1830" s="7" t="s">
        <v>2971</v>
      </c>
      <c r="BF1830" s="1">
        <v>25555</v>
      </c>
      <c r="BG1830" s="1">
        <v>1693</v>
      </c>
      <c r="BH1830" s="1">
        <f t="shared" si="583"/>
        <v>27248</v>
      </c>
      <c r="BJ1830" s="1">
        <f t="shared" si="584"/>
        <v>17589</v>
      </c>
      <c r="BK1830" s="1">
        <v>6637</v>
      </c>
      <c r="BL1830" s="1">
        <v>8797</v>
      </c>
      <c r="BM1830" s="1">
        <v>2155</v>
      </c>
    </row>
    <row r="1831" spans="1:65" hidden="1" outlineLevel="1" x14ac:dyDescent="0.2">
      <c r="A1831" t="s">
        <v>1909</v>
      </c>
      <c r="B1831" t="s">
        <v>254</v>
      </c>
      <c r="C1831" s="25">
        <v>6749</v>
      </c>
      <c r="F1831" s="1">
        <f t="shared" si="585"/>
        <v>2501</v>
      </c>
      <c r="G1831" s="1">
        <f t="shared" si="576"/>
        <v>2336</v>
      </c>
      <c r="H1831" s="1">
        <v>1890</v>
      </c>
      <c r="I1831" s="1">
        <v>1884</v>
      </c>
      <c r="J1831" s="2" t="str">
        <f t="shared" si="577"/>
        <v/>
      </c>
      <c r="K1831" s="2">
        <f t="shared" si="578"/>
        <v>0.75329868052778892</v>
      </c>
      <c r="L1831" s="10">
        <f t="shared" si="564"/>
        <v>2</v>
      </c>
      <c r="M1831" s="9">
        <f t="shared" si="574"/>
        <v>1</v>
      </c>
      <c r="N1831" s="8">
        <f t="shared" si="575"/>
        <v>3</v>
      </c>
      <c r="O1831" s="2">
        <f t="shared" si="579"/>
        <v>0.29238013698630139</v>
      </c>
      <c r="P1831" s="2">
        <f t="shared" si="580"/>
        <v>0.4803082191780822</v>
      </c>
      <c r="Q1831" s="2">
        <f t="shared" si="581"/>
        <v>0.1776541095890411</v>
      </c>
      <c r="R1831" s="2">
        <f t="shared" si="582"/>
        <v>4.9657534246575319E-2</v>
      </c>
      <c r="S1831" s="1">
        <v>683</v>
      </c>
      <c r="T1831" s="1">
        <v>1122</v>
      </c>
      <c r="U1831" s="1">
        <v>415</v>
      </c>
      <c r="V1831" s="1">
        <v>17</v>
      </c>
      <c r="W1831" s="1">
        <v>0</v>
      </c>
      <c r="Y1831" s="1">
        <v>93</v>
      </c>
      <c r="AE1831" s="1">
        <v>6</v>
      </c>
      <c r="AS1831" t="s">
        <v>1909</v>
      </c>
      <c r="AT1831" t="s">
        <v>254</v>
      </c>
      <c r="AW1831" s="42">
        <v>32</v>
      </c>
      <c r="AX1831" s="44">
        <v>27</v>
      </c>
      <c r="AY1831" s="48">
        <f t="shared" si="563"/>
        <v>32027</v>
      </c>
      <c r="BA1831" s="7" t="s">
        <v>2971</v>
      </c>
      <c r="BF1831" s="1">
        <v>2336</v>
      </c>
      <c r="BG1831" s="1">
        <v>165</v>
      </c>
      <c r="BH1831" s="1">
        <f t="shared" si="583"/>
        <v>2501</v>
      </c>
      <c r="BJ1831" s="1">
        <f t="shared" si="584"/>
        <v>1890</v>
      </c>
      <c r="BK1831" s="1">
        <v>927</v>
      </c>
      <c r="BL1831" s="1">
        <v>862</v>
      </c>
      <c r="BM1831" s="1">
        <v>101</v>
      </c>
    </row>
    <row r="1832" spans="1:65" hidden="1" outlineLevel="1" x14ac:dyDescent="0.2">
      <c r="A1832" t="s">
        <v>1812</v>
      </c>
      <c r="B1832" t="s">
        <v>254</v>
      </c>
      <c r="C1832" s="25">
        <v>3935</v>
      </c>
      <c r="F1832" s="1">
        <f t="shared" si="585"/>
        <v>2872</v>
      </c>
      <c r="G1832" s="1">
        <f t="shared" si="576"/>
        <v>2618</v>
      </c>
      <c r="H1832" s="1">
        <v>2322</v>
      </c>
      <c r="I1832" s="1">
        <v>2314</v>
      </c>
      <c r="J1832" s="2" t="str">
        <f t="shared" si="577"/>
        <v/>
      </c>
      <c r="K1832" s="2">
        <f t="shared" si="578"/>
        <v>0.80571030640668528</v>
      </c>
      <c r="L1832" s="10">
        <f t="shared" si="564"/>
        <v>2</v>
      </c>
      <c r="M1832" s="9">
        <f t="shared" si="574"/>
        <v>1</v>
      </c>
      <c r="N1832" s="8">
        <f t="shared" si="575"/>
        <v>3</v>
      </c>
      <c r="O1832" s="2">
        <f t="shared" si="579"/>
        <v>0.28647822765469827</v>
      </c>
      <c r="P1832" s="2">
        <f t="shared" si="580"/>
        <v>0.47364400305576776</v>
      </c>
      <c r="Q1832" s="2">
        <f t="shared" si="581"/>
        <v>0.16653934300993126</v>
      </c>
      <c r="R1832" s="2">
        <f t="shared" si="582"/>
        <v>7.333842627960277E-2</v>
      </c>
      <c r="S1832" s="1">
        <v>750</v>
      </c>
      <c r="T1832" s="1">
        <v>1240</v>
      </c>
      <c r="U1832" s="1">
        <v>436</v>
      </c>
      <c r="V1832" s="1">
        <v>22</v>
      </c>
      <c r="W1832" s="1">
        <v>6</v>
      </c>
      <c r="Y1832" s="1">
        <v>158</v>
      </c>
      <c r="AE1832" s="1">
        <v>6</v>
      </c>
      <c r="AS1832" t="s">
        <v>1812</v>
      </c>
      <c r="AT1832" t="s">
        <v>254</v>
      </c>
      <c r="AW1832" s="42">
        <v>32</v>
      </c>
      <c r="AX1832" s="44">
        <v>29</v>
      </c>
      <c r="AY1832" s="48">
        <f t="shared" si="563"/>
        <v>32029</v>
      </c>
      <c r="BA1832" s="7" t="s">
        <v>2971</v>
      </c>
      <c r="BF1832" s="1">
        <v>2618</v>
      </c>
      <c r="BG1832" s="1">
        <v>254</v>
      </c>
      <c r="BH1832" s="1">
        <f t="shared" si="583"/>
        <v>2872</v>
      </c>
      <c r="BJ1832" s="1">
        <f t="shared" si="584"/>
        <v>2322</v>
      </c>
      <c r="BK1832" s="1">
        <v>1124</v>
      </c>
      <c r="BL1832" s="1">
        <v>966</v>
      </c>
      <c r="BM1832" s="1">
        <v>232</v>
      </c>
    </row>
    <row r="1833" spans="1:65" hidden="1" outlineLevel="1" x14ac:dyDescent="0.2">
      <c r="A1833" t="s">
        <v>2263</v>
      </c>
      <c r="B1833" t="s">
        <v>254</v>
      </c>
      <c r="C1833" s="25">
        <v>429908</v>
      </c>
      <c r="F1833" s="1">
        <f t="shared" si="585"/>
        <v>269145</v>
      </c>
      <c r="G1833" s="1">
        <f t="shared" si="576"/>
        <v>241459</v>
      </c>
      <c r="H1833" s="1">
        <v>188244</v>
      </c>
      <c r="I1833" s="1">
        <v>187855</v>
      </c>
      <c r="J1833" s="2" t="str">
        <f t="shared" si="577"/>
        <v/>
      </c>
      <c r="K1833" s="2">
        <f t="shared" si="578"/>
        <v>0.69796949599658176</v>
      </c>
      <c r="L1833" s="10">
        <f t="shared" si="564"/>
        <v>2</v>
      </c>
      <c r="M1833" s="9">
        <f t="shared" si="574"/>
        <v>1</v>
      </c>
      <c r="N1833" s="8">
        <f t="shared" si="575"/>
        <v>3</v>
      </c>
      <c r="O1833" s="2">
        <f t="shared" si="579"/>
        <v>0.37596030796118596</v>
      </c>
      <c r="P1833" s="2">
        <f t="shared" si="580"/>
        <v>0.38080170960701404</v>
      </c>
      <c r="Q1833" s="2">
        <f t="shared" si="581"/>
        <v>0.17618312011563039</v>
      </c>
      <c r="R1833" s="2">
        <f t="shared" si="582"/>
        <v>6.7054862316169611E-2</v>
      </c>
      <c r="S1833" s="1">
        <v>90779</v>
      </c>
      <c r="T1833" s="1">
        <v>91948</v>
      </c>
      <c r="U1833" s="1">
        <v>42541</v>
      </c>
      <c r="V1833" s="1">
        <v>1979</v>
      </c>
      <c r="W1833" s="1">
        <v>919</v>
      </c>
      <c r="Y1833" s="1">
        <v>11651</v>
      </c>
      <c r="AE1833" s="1">
        <v>1642</v>
      </c>
      <c r="AS1833" t="s">
        <v>2263</v>
      </c>
      <c r="AT1833" t="s">
        <v>254</v>
      </c>
      <c r="AW1833" s="42">
        <v>32</v>
      </c>
      <c r="AX1833" s="44">
        <v>31</v>
      </c>
      <c r="AY1833" s="48">
        <f t="shared" ref="AY1833:AY1896" si="586">1000*AW1833+AX1833</f>
        <v>32031</v>
      </c>
      <c r="BA1833" s="7" t="s">
        <v>2971</v>
      </c>
      <c r="BF1833" s="1">
        <v>241459</v>
      </c>
      <c r="BG1833" s="1">
        <v>27686</v>
      </c>
      <c r="BH1833" s="1">
        <f t="shared" si="583"/>
        <v>269145</v>
      </c>
      <c r="BJ1833" s="1">
        <f t="shared" si="584"/>
        <v>188244</v>
      </c>
      <c r="BK1833" s="1">
        <v>55610</v>
      </c>
      <c r="BL1833" s="1">
        <v>111189</v>
      </c>
      <c r="BM1833" s="1">
        <v>21445</v>
      </c>
    </row>
    <row r="1834" spans="1:65" hidden="1" outlineLevel="1" x14ac:dyDescent="0.2">
      <c r="A1834" t="s">
        <v>1535</v>
      </c>
      <c r="B1834" t="s">
        <v>254</v>
      </c>
      <c r="C1834" s="25">
        <v>10042</v>
      </c>
      <c r="F1834" s="1">
        <f t="shared" si="585"/>
        <v>5201</v>
      </c>
      <c r="G1834" s="1">
        <f t="shared" si="576"/>
        <v>4596</v>
      </c>
      <c r="H1834" s="1">
        <v>3715</v>
      </c>
      <c r="I1834" s="1">
        <v>3704</v>
      </c>
      <c r="J1834" s="2" t="str">
        <f t="shared" si="577"/>
        <v/>
      </c>
      <c r="K1834" s="2">
        <f t="shared" si="578"/>
        <v>0.7121707363968468</v>
      </c>
      <c r="L1834" s="10">
        <f t="shared" si="564"/>
        <v>2</v>
      </c>
      <c r="M1834" s="9">
        <f t="shared" si="574"/>
        <v>1</v>
      </c>
      <c r="N1834" s="8">
        <f t="shared" si="575"/>
        <v>3</v>
      </c>
      <c r="O1834" s="2">
        <f t="shared" si="579"/>
        <v>0.33877284595300261</v>
      </c>
      <c r="P1834" s="2">
        <f t="shared" si="580"/>
        <v>0.44321148825065276</v>
      </c>
      <c r="Q1834" s="2">
        <f t="shared" si="581"/>
        <v>0.15709312445604873</v>
      </c>
      <c r="R1834" s="2">
        <f t="shared" si="582"/>
        <v>6.0922541340295899E-2</v>
      </c>
      <c r="S1834" s="1">
        <v>1557</v>
      </c>
      <c r="T1834" s="1">
        <v>2037</v>
      </c>
      <c r="U1834" s="1">
        <v>722</v>
      </c>
      <c r="V1834" s="1">
        <v>28</v>
      </c>
      <c r="W1834" s="1">
        <v>7</v>
      </c>
      <c r="Y1834" s="1">
        <v>236</v>
      </c>
      <c r="AE1834" s="1">
        <v>9</v>
      </c>
      <c r="AS1834" t="s">
        <v>1535</v>
      </c>
      <c r="AT1834" t="s">
        <v>254</v>
      </c>
      <c r="AW1834" s="42">
        <v>32</v>
      </c>
      <c r="AX1834" s="44">
        <v>33</v>
      </c>
      <c r="AY1834" s="48">
        <f t="shared" si="586"/>
        <v>32033</v>
      </c>
      <c r="BA1834" s="7" t="s">
        <v>2971</v>
      </c>
      <c r="BF1834" s="1">
        <v>4596</v>
      </c>
      <c r="BG1834" s="1">
        <v>605</v>
      </c>
      <c r="BH1834" s="1">
        <f t="shared" si="583"/>
        <v>5201</v>
      </c>
      <c r="BJ1834" s="1">
        <f t="shared" si="584"/>
        <v>3715</v>
      </c>
      <c r="BK1834" s="1">
        <v>1792</v>
      </c>
      <c r="BL1834" s="1">
        <v>1359</v>
      </c>
      <c r="BM1834" s="1">
        <v>564</v>
      </c>
    </row>
    <row r="1835" spans="1:65" collapsed="1" x14ac:dyDescent="0.2">
      <c r="A1835" t="s">
        <v>2206</v>
      </c>
      <c r="B1835" t="s">
        <v>502</v>
      </c>
      <c r="C1835" s="1">
        <f>SUM(C1818:C1834)</f>
        <v>2758931</v>
      </c>
      <c r="D1835" s="33">
        <v>2039000</v>
      </c>
      <c r="E1835" s="33">
        <v>1808000</v>
      </c>
      <c r="F1835" s="1">
        <f>SUM(F1818:F1834)</f>
        <v>1500818</v>
      </c>
      <c r="G1835" s="1">
        <f>SUM(G1818:G1834)</f>
        <v>1257621</v>
      </c>
      <c r="H1835" s="1">
        <f>SUM(H1818:H1834)</f>
        <v>1016664</v>
      </c>
      <c r="I1835" s="1">
        <v>1014918</v>
      </c>
      <c r="J1835" s="2">
        <f t="shared" si="577"/>
        <v>0.49775282000980875</v>
      </c>
      <c r="K1835" s="2">
        <f t="shared" si="578"/>
        <v>0.67624322202958653</v>
      </c>
      <c r="L1835" s="10">
        <f t="shared" si="564"/>
        <v>1</v>
      </c>
      <c r="M1835" s="9">
        <f t="shared" si="574"/>
        <v>2</v>
      </c>
      <c r="N1835" s="8">
        <f t="shared" si="575"/>
        <v>3</v>
      </c>
      <c r="O1835" s="2">
        <f t="shared" si="579"/>
        <v>0.41903403330574157</v>
      </c>
      <c r="P1835" s="2">
        <f t="shared" si="580"/>
        <v>0.34732164936813237</v>
      </c>
      <c r="Q1835" s="2">
        <f t="shared" si="581"/>
        <v>0.17437606401292599</v>
      </c>
      <c r="R1835" s="2">
        <f t="shared" si="582"/>
        <v>5.9268253313200014E-2</v>
      </c>
      <c r="S1835" s="1">
        <f>SUM(S1818:S1834)</f>
        <v>526986</v>
      </c>
      <c r="T1835" s="1">
        <f>SUM(T1818:T1834)</f>
        <v>436799</v>
      </c>
      <c r="U1835" s="1">
        <f>SUM(U1818:U1834)</f>
        <v>219299</v>
      </c>
      <c r="V1835" s="1">
        <f>SUM(V1818:V1834)</f>
        <v>8448</v>
      </c>
      <c r="W1835" s="1">
        <f>SUM(W1818:W1834)</f>
        <v>1186</v>
      </c>
      <c r="Y1835" s="1">
        <f>SUM(Y1818:Y1834)</f>
        <v>58130</v>
      </c>
      <c r="AE1835" s="1">
        <f>SUM(AE1818:AE1834)</f>
        <v>6773</v>
      </c>
      <c r="AF1835" s="1">
        <f>SUM(AF1818:AF1834)</f>
        <v>0</v>
      </c>
      <c r="AS1835" t="s">
        <v>2206</v>
      </c>
      <c r="AT1835" t="s">
        <v>502</v>
      </c>
      <c r="AW1835" s="42">
        <v>32</v>
      </c>
      <c r="AX1835" s="44"/>
      <c r="AY1835" s="42">
        <v>32</v>
      </c>
      <c r="BA1835" s="7" t="s">
        <v>655</v>
      </c>
      <c r="BF1835" s="1">
        <f>SUM(BF1818:BF1834)</f>
        <v>1257621</v>
      </c>
      <c r="BG1835" s="1">
        <f>SUM(BG1818:BG1834)</f>
        <v>243064</v>
      </c>
      <c r="BH1835" s="1">
        <f>SUM(BH1818:BH1834)</f>
        <v>1500818</v>
      </c>
      <c r="BJ1835" s="1">
        <f>SUM(BJ1818:BJ1834)</f>
        <v>1016664</v>
      </c>
      <c r="BK1835" s="1">
        <f>SUM(BK1818:BK1834)</f>
        <v>311613</v>
      </c>
      <c r="BL1835" s="1">
        <f>SUM(BL1818:BL1834)</f>
        <v>619381</v>
      </c>
      <c r="BM1835" s="1">
        <f>SUM(BM1818:BM1834)</f>
        <v>85670</v>
      </c>
    </row>
    <row r="1836" spans="1:65" x14ac:dyDescent="0.2">
      <c r="C1836" s="25"/>
      <c r="J1836" s="2"/>
      <c r="K1836" s="2"/>
      <c r="N1836" s="8"/>
      <c r="AW1836" s="42"/>
      <c r="AX1836" s="44"/>
      <c r="AY1836" s="48"/>
    </row>
    <row r="1837" spans="1:65" hidden="1" outlineLevel="1" x14ac:dyDescent="0.2">
      <c r="A1837" t="s">
        <v>1342</v>
      </c>
      <c r="B1837" t="s">
        <v>1679</v>
      </c>
      <c r="C1837" s="25">
        <v>60327</v>
      </c>
      <c r="F1837" s="1">
        <f>SUM(S1837:AN1837)</f>
        <v>43273</v>
      </c>
      <c r="H1837" s="1">
        <f>SUMIF('Town VTO'!$AI$1081:$AI$1321,$AY1837,'Town VTO'!G$1081:G$1321)</f>
        <v>34392</v>
      </c>
      <c r="I1837" s="1">
        <v>33887</v>
      </c>
      <c r="J1837" s="2" t="str">
        <f t="shared" ref="J1837:J1847" si="587">IF(D1837&gt;0,I1837/D1837,"")</f>
        <v/>
      </c>
      <c r="K1837" s="2">
        <f t="shared" ref="K1837:K1847" si="588">IF(F1837&gt;0,I1837/F1837,"")</f>
        <v>0.78309800568483812</v>
      </c>
      <c r="L1837" s="10">
        <f t="shared" si="564"/>
        <v>3</v>
      </c>
      <c r="M1837" s="9">
        <f t="shared" si="574"/>
        <v>2</v>
      </c>
      <c r="N1837" s="8">
        <f t="shared" si="575"/>
        <v>1</v>
      </c>
      <c r="O1837" s="2">
        <f t="shared" ref="O1837:O1847" si="589">IF(SUM($S1837:$AO1837)=0,"-",S1837/SUM($S1837:$AO1837))</f>
        <v>0.23869387377810644</v>
      </c>
      <c r="P1837" s="2">
        <f t="shared" ref="P1837:P1847" si="590">IF(SUM($S1837:$AO1837)=0,"-",T1837/SUM($S1837:$AO1837))</f>
        <v>0.36581702216162504</v>
      </c>
      <c r="Q1837" s="2">
        <f t="shared" ref="Q1837:Q1847" si="591">IF(SUM($S1837:$AO1837)=0,"-",U1837/SUM($S1837:$AO1837))</f>
        <v>0.39548910406026855</v>
      </c>
      <c r="R1837" s="2">
        <f t="shared" ref="R1837:R1847" si="592">IF(SUM($S1837:$AO1837)=0,"-",(1-O1837-P1837-Q1837))</f>
        <v>-5.5511151231257827E-17</v>
      </c>
      <c r="S1837" s="1">
        <f>SUMIF('Town VTO'!$AI$1081:$AI$1321,$AY1837,'Town VTO'!R$1081:R$1321)</f>
        <v>10329</v>
      </c>
      <c r="T1837" s="1">
        <f>SUMIF('Town VTO'!$AI$1081:$AI$1321,$AY1837,'Town VTO'!S$1081:S$1321)</f>
        <v>15830</v>
      </c>
      <c r="U1837" s="1">
        <f>SUMIF('Town VTO'!$AI$1081:$AI$1321,$AY1837,'Town VTO'!T$1081:T$1321)</f>
        <v>17114</v>
      </c>
      <c r="AS1837" t="s">
        <v>1342</v>
      </c>
      <c r="AT1837" t="s">
        <v>1679</v>
      </c>
      <c r="AW1837" s="42">
        <v>33</v>
      </c>
      <c r="AX1837" s="44">
        <v>1</v>
      </c>
      <c r="AY1837" s="48">
        <f t="shared" si="586"/>
        <v>33001</v>
      </c>
      <c r="BA1837" s="7" t="s">
        <v>2971</v>
      </c>
      <c r="BC1837" s="1">
        <f t="shared" ref="BC1837:BC1846" si="593">F1837-BD1837</f>
        <v>38983</v>
      </c>
      <c r="BD1837" s="1">
        <v>4290</v>
      </c>
      <c r="BJ1837" s="1">
        <f>BK1837+BM1837</f>
        <v>34392</v>
      </c>
      <c r="BK1837" s="1">
        <f>SUMIF('Town VTO'!$AI$1081:$AI$1321,$AY1837,'Town VTO'!AR$1081:AR$1321)</f>
        <v>30745</v>
      </c>
      <c r="BM1837" s="1">
        <f>SUMIF('Town VTO'!$AI$1081:$AI$1321,$AY1837,'Town VTO'!AS$1081:AS$1321)</f>
        <v>3647</v>
      </c>
    </row>
    <row r="1838" spans="1:65" hidden="1" outlineLevel="1" x14ac:dyDescent="0.2">
      <c r="A1838" t="s">
        <v>1563</v>
      </c>
      <c r="B1838" t="s">
        <v>1679</v>
      </c>
      <c r="C1838" s="25">
        <v>47567</v>
      </c>
      <c r="F1838" s="1">
        <f t="shared" ref="F1838:F1846" si="594">SUM(S1838:AN1838)</f>
        <v>35178</v>
      </c>
      <c r="H1838" s="1">
        <f>SUMIF('Town VTO'!$AI$1081:$AI$1321,$AY1838,'Town VTO'!G$1081:G$1321)</f>
        <v>28901</v>
      </c>
      <c r="I1838" s="1">
        <v>28602</v>
      </c>
      <c r="J1838" s="2" t="str">
        <f t="shared" si="587"/>
        <v/>
      </c>
      <c r="K1838" s="2">
        <f t="shared" si="588"/>
        <v>0.81306498379669112</v>
      </c>
      <c r="L1838" s="10">
        <f t="shared" si="564"/>
        <v>3</v>
      </c>
      <c r="M1838" s="9">
        <f t="shared" si="574"/>
        <v>2</v>
      </c>
      <c r="N1838" s="8">
        <f t="shared" si="575"/>
        <v>1</v>
      </c>
      <c r="O1838" s="2">
        <f t="shared" si="589"/>
        <v>0.2030814713741543</v>
      </c>
      <c r="P1838" s="2">
        <f t="shared" si="590"/>
        <v>0.33910398544544884</v>
      </c>
      <c r="Q1838" s="2">
        <f t="shared" si="591"/>
        <v>0.45781454318039683</v>
      </c>
      <c r="R1838" s="2">
        <f t="shared" si="592"/>
        <v>0</v>
      </c>
      <c r="S1838" s="1">
        <f>SUMIF('Town VTO'!$AI$1081:$AI$1321,$AY1838,'Town VTO'!R$1081:R$1321)</f>
        <v>7144</v>
      </c>
      <c r="T1838" s="1">
        <f>SUMIF('Town VTO'!$AI$1081:$AI$1321,$AY1838,'Town VTO'!S$1081:S$1321)</f>
        <v>11929</v>
      </c>
      <c r="U1838" s="1">
        <f>SUMIF('Town VTO'!$AI$1081:$AI$1321,$AY1838,'Town VTO'!T$1081:T$1321)</f>
        <v>16105</v>
      </c>
      <c r="AS1838" t="s">
        <v>1563</v>
      </c>
      <c r="AT1838" t="s">
        <v>1679</v>
      </c>
      <c r="AW1838" s="42">
        <v>33</v>
      </c>
      <c r="AX1838" s="44">
        <v>3</v>
      </c>
      <c r="AY1838" s="48">
        <f t="shared" si="586"/>
        <v>33003</v>
      </c>
      <c r="BA1838" s="7" t="s">
        <v>2971</v>
      </c>
      <c r="BC1838" s="1">
        <f t="shared" si="593"/>
        <v>32499</v>
      </c>
      <c r="BD1838" s="1">
        <v>2679</v>
      </c>
      <c r="BJ1838" s="1">
        <f t="shared" ref="BJ1838:BJ1847" si="595">BK1838+BM1838</f>
        <v>28901</v>
      </c>
      <c r="BK1838" s="1">
        <f>SUMIF('Town VTO'!$AI$1081:$AI$1321,$AY1838,'Town VTO'!AR$1081:AR$1321)</f>
        <v>24865</v>
      </c>
      <c r="BM1838" s="1">
        <f>SUMIF('Town VTO'!$AI$1081:$AI$1321,$AY1838,'Town VTO'!AS$1081:AS$1321)</f>
        <v>4036</v>
      </c>
    </row>
    <row r="1839" spans="1:65" hidden="1" outlineLevel="1" x14ac:dyDescent="0.2">
      <c r="A1839" t="s">
        <v>1367</v>
      </c>
      <c r="B1839" t="s">
        <v>1679</v>
      </c>
      <c r="C1839" s="25">
        <v>76851</v>
      </c>
      <c r="F1839" s="1">
        <f t="shared" si="594"/>
        <v>53952</v>
      </c>
      <c r="H1839" s="1">
        <f>SUMIF('Town VTO'!$AI$1081:$AI$1321,$AY1839,'Town VTO'!G$1081:G$1321)</f>
        <v>41787</v>
      </c>
      <c r="I1839" s="1">
        <v>41360</v>
      </c>
      <c r="J1839" s="2" t="str">
        <f t="shared" si="587"/>
        <v/>
      </c>
      <c r="K1839" s="2">
        <f t="shared" si="588"/>
        <v>0.76660735468564645</v>
      </c>
      <c r="L1839" s="10">
        <f t="shared" si="564"/>
        <v>2</v>
      </c>
      <c r="M1839" s="9">
        <f t="shared" si="574"/>
        <v>3</v>
      </c>
      <c r="N1839" s="8">
        <f t="shared" si="575"/>
        <v>1</v>
      </c>
      <c r="O1839" s="2">
        <f t="shared" si="589"/>
        <v>0.31212930011862394</v>
      </c>
      <c r="P1839" s="2">
        <f t="shared" si="590"/>
        <v>0.24466192170818504</v>
      </c>
      <c r="Q1839" s="2">
        <f t="shared" si="591"/>
        <v>0.44320877817319099</v>
      </c>
      <c r="R1839" s="2">
        <f t="shared" si="592"/>
        <v>5.5511151231257827E-17</v>
      </c>
      <c r="S1839" s="1">
        <f>SUMIF('Town VTO'!$AI$1081:$AI$1321,$AY1839,'Town VTO'!R$1081:R$1321)</f>
        <v>16840</v>
      </c>
      <c r="T1839" s="1">
        <f>SUMIF('Town VTO'!$AI$1081:$AI$1321,$AY1839,'Town VTO'!S$1081:S$1321)</f>
        <v>13200</v>
      </c>
      <c r="U1839" s="1">
        <f>SUMIF('Town VTO'!$AI$1081:$AI$1321,$AY1839,'Town VTO'!T$1081:T$1321)</f>
        <v>23912</v>
      </c>
      <c r="AS1839" t="s">
        <v>1367</v>
      </c>
      <c r="AT1839" t="s">
        <v>1679</v>
      </c>
      <c r="AW1839" s="42">
        <v>33</v>
      </c>
      <c r="AX1839" s="44">
        <v>5</v>
      </c>
      <c r="AY1839" s="48">
        <f t="shared" si="586"/>
        <v>33005</v>
      </c>
      <c r="BA1839" s="7" t="s">
        <v>2971</v>
      </c>
      <c r="BC1839" s="1">
        <f t="shared" si="593"/>
        <v>46919</v>
      </c>
      <c r="BD1839" s="1">
        <v>7033</v>
      </c>
      <c r="BJ1839" s="1">
        <f t="shared" si="595"/>
        <v>41787</v>
      </c>
      <c r="BK1839" s="1">
        <f>SUMIF('Town VTO'!$AI$1081:$AI$1321,$AY1839,'Town VTO'!AR$1081:AR$1321)</f>
        <v>38178</v>
      </c>
      <c r="BM1839" s="1">
        <f>SUMIF('Town VTO'!$AI$1081:$AI$1321,$AY1839,'Town VTO'!AS$1081:AS$1321)</f>
        <v>3609</v>
      </c>
    </row>
    <row r="1840" spans="1:65" hidden="1" outlineLevel="1" x14ac:dyDescent="0.2">
      <c r="A1840" t="s">
        <v>408</v>
      </c>
      <c r="B1840" t="s">
        <v>1679</v>
      </c>
      <c r="C1840" s="25">
        <v>32096</v>
      </c>
      <c r="F1840" s="1">
        <f t="shared" si="594"/>
        <v>19788</v>
      </c>
      <c r="H1840" s="1">
        <f>SUMIF('Town VTO'!$AI$1081:$AI$1321,$AY1840,'Town VTO'!G$1081:G$1321)</f>
        <v>15918</v>
      </c>
      <c r="I1840" s="1">
        <v>15699</v>
      </c>
      <c r="J1840" s="2" t="str">
        <f t="shared" si="587"/>
        <v/>
      </c>
      <c r="K1840" s="2">
        <f t="shared" si="588"/>
        <v>0.79335961188599147</v>
      </c>
      <c r="L1840" s="10">
        <f t="shared" si="564"/>
        <v>2</v>
      </c>
      <c r="M1840" s="9">
        <f t="shared" si="574"/>
        <v>3</v>
      </c>
      <c r="N1840" s="8">
        <f t="shared" si="575"/>
        <v>1</v>
      </c>
      <c r="O1840" s="2">
        <f t="shared" si="589"/>
        <v>0.30240549828178692</v>
      </c>
      <c r="P1840" s="2">
        <f t="shared" si="590"/>
        <v>0.26900141499898927</v>
      </c>
      <c r="Q1840" s="2">
        <f t="shared" si="591"/>
        <v>0.42859308671922375</v>
      </c>
      <c r="R1840" s="2">
        <f t="shared" si="592"/>
        <v>0</v>
      </c>
      <c r="S1840" s="1">
        <f>SUMIF('Town VTO'!$AI$1081:$AI$1321,$AY1840,'Town VTO'!R$1081:R$1321)</f>
        <v>5984</v>
      </c>
      <c r="T1840" s="1">
        <f>SUMIF('Town VTO'!$AI$1081:$AI$1321,$AY1840,'Town VTO'!S$1081:S$1321)</f>
        <v>5323</v>
      </c>
      <c r="U1840" s="1">
        <f>SUMIF('Town VTO'!$AI$1081:$AI$1321,$AY1840,'Town VTO'!T$1081:T$1321)</f>
        <v>8481</v>
      </c>
      <c r="AS1840" t="s">
        <v>408</v>
      </c>
      <c r="AT1840" t="s">
        <v>1679</v>
      </c>
      <c r="AW1840" s="42">
        <v>33</v>
      </c>
      <c r="AX1840" s="44">
        <v>7</v>
      </c>
      <c r="AY1840" s="48">
        <f t="shared" si="586"/>
        <v>33007</v>
      </c>
      <c r="BA1840" s="7" t="s">
        <v>2971</v>
      </c>
      <c r="BC1840" s="1">
        <f t="shared" si="593"/>
        <v>18145</v>
      </c>
      <c r="BD1840" s="1">
        <v>1643</v>
      </c>
      <c r="BJ1840" s="1">
        <f t="shared" si="595"/>
        <v>15918</v>
      </c>
      <c r="BK1840" s="1">
        <f>SUMIF('Town VTO'!$AI$1081:$AI$1321,$AY1840,'Town VTO'!AR$1081:AR$1321)</f>
        <v>14201</v>
      </c>
      <c r="BM1840" s="1">
        <f>SUMIF('Town VTO'!$AI$1081:$AI$1321,$AY1840,'Town VTO'!AS$1081:AS$1321)</f>
        <v>1717</v>
      </c>
    </row>
    <row r="1841" spans="1:69" hidden="1" outlineLevel="1" x14ac:dyDescent="0.2">
      <c r="A1841" t="s">
        <v>2114</v>
      </c>
      <c r="B1841" t="s">
        <v>1679</v>
      </c>
      <c r="C1841" s="25">
        <v>89181</v>
      </c>
      <c r="F1841" s="1">
        <f t="shared" si="594"/>
        <v>64733</v>
      </c>
      <c r="H1841" s="1">
        <f>SUMIF('Town VTO'!$AI$1081:$AI$1321,$AY1841,'Town VTO'!G$1081:G$1321)</f>
        <v>49408</v>
      </c>
      <c r="I1841" s="1">
        <v>49014</v>
      </c>
      <c r="J1841" s="2" t="str">
        <f t="shared" si="587"/>
        <v/>
      </c>
      <c r="K1841" s="2">
        <f t="shared" si="588"/>
        <v>0.75717176710487699</v>
      </c>
      <c r="L1841" s="10">
        <f t="shared" ref="L1841:L1904" si="596">IF(S1841&gt;0,RANK(S1841,$S1841:$AP1841),"")</f>
        <v>2</v>
      </c>
      <c r="M1841" s="9">
        <f t="shared" si="574"/>
        <v>3</v>
      </c>
      <c r="N1841" s="8">
        <f t="shared" si="575"/>
        <v>1</v>
      </c>
      <c r="O1841" s="2">
        <f t="shared" si="589"/>
        <v>0.28115489781100828</v>
      </c>
      <c r="P1841" s="2">
        <f t="shared" si="590"/>
        <v>0.25517124187045248</v>
      </c>
      <c r="Q1841" s="2">
        <f t="shared" si="591"/>
        <v>0.46367386031853924</v>
      </c>
      <c r="R1841" s="2">
        <f t="shared" si="592"/>
        <v>-5.5511151231257827E-17</v>
      </c>
      <c r="S1841" s="1">
        <f>SUMIF('Town VTO'!$AI$1081:$AI$1321,$AY1841,'Town VTO'!R$1081:R$1321)</f>
        <v>18200</v>
      </c>
      <c r="T1841" s="1">
        <f>SUMIF('Town VTO'!$AI$1081:$AI$1321,$AY1841,'Town VTO'!S$1081:S$1321)</f>
        <v>16518</v>
      </c>
      <c r="U1841" s="1">
        <f>SUMIF('Town VTO'!$AI$1081:$AI$1321,$AY1841,'Town VTO'!T$1081:T$1321)</f>
        <v>30015</v>
      </c>
      <c r="AS1841" t="s">
        <v>2114</v>
      </c>
      <c r="AT1841" t="s">
        <v>1679</v>
      </c>
      <c r="AW1841" s="42">
        <v>33</v>
      </c>
      <c r="AX1841" s="44">
        <v>9</v>
      </c>
      <c r="AY1841" s="48">
        <f t="shared" si="586"/>
        <v>33009</v>
      </c>
      <c r="BA1841" s="7" t="s">
        <v>2971</v>
      </c>
      <c r="BC1841" s="1">
        <f t="shared" si="593"/>
        <v>57156</v>
      </c>
      <c r="BD1841" s="1">
        <v>7577</v>
      </c>
      <c r="BJ1841" s="1">
        <f t="shared" si="595"/>
        <v>49408</v>
      </c>
      <c r="BK1841" s="1">
        <f>SUMIF('Town VTO'!$AI$1081:$AI$1321,$AY1841,'Town VTO'!AR$1081:AR$1321)</f>
        <v>43703</v>
      </c>
      <c r="BM1841" s="1">
        <f>SUMIF('Town VTO'!$AI$1081:$AI$1321,$AY1841,'Town VTO'!AS$1081:AS$1321)</f>
        <v>5705</v>
      </c>
    </row>
    <row r="1842" spans="1:69" hidden="1" outlineLevel="1" x14ac:dyDescent="0.2">
      <c r="A1842" t="s">
        <v>1079</v>
      </c>
      <c r="B1842" t="s">
        <v>1679</v>
      </c>
      <c r="C1842" s="25">
        <v>402922</v>
      </c>
      <c r="F1842" s="1">
        <f t="shared" si="594"/>
        <v>264426</v>
      </c>
      <c r="H1842" s="1">
        <f>SUMIF('Town VTO'!$AI$1081:$AI$1321,$AY1842,'Town VTO'!G$1081:G$1321)</f>
        <v>208414</v>
      </c>
      <c r="I1842" s="1">
        <v>205667</v>
      </c>
      <c r="J1842" s="2" t="str">
        <f t="shared" si="587"/>
        <v/>
      </c>
      <c r="K1842" s="2">
        <f t="shared" si="588"/>
        <v>0.77778660192265514</v>
      </c>
      <c r="L1842" s="10">
        <f t="shared" si="596"/>
        <v>3</v>
      </c>
      <c r="M1842" s="9">
        <f t="shared" si="574"/>
        <v>2</v>
      </c>
      <c r="N1842" s="8">
        <f t="shared" si="575"/>
        <v>1</v>
      </c>
      <c r="O1842" s="2">
        <f t="shared" si="589"/>
        <v>0.27631927268876738</v>
      </c>
      <c r="P1842" s="2">
        <f t="shared" si="590"/>
        <v>0.30743951048686591</v>
      </c>
      <c r="Q1842" s="2">
        <f t="shared" si="591"/>
        <v>0.41624121682436677</v>
      </c>
      <c r="R1842" s="2">
        <f t="shared" si="592"/>
        <v>0</v>
      </c>
      <c r="S1842" s="1">
        <f>SUMIF('Town VTO'!$AI$1081:$AI$1321,$AY1842,'Town VTO'!R$1081:R$1321)</f>
        <v>73066</v>
      </c>
      <c r="T1842" s="1">
        <f>SUMIF('Town VTO'!$AI$1081:$AI$1321,$AY1842,'Town VTO'!S$1081:S$1321)</f>
        <v>81295</v>
      </c>
      <c r="U1842" s="1">
        <f>SUMIF('Town VTO'!$AI$1081:$AI$1321,$AY1842,'Town VTO'!T$1081:T$1321)</f>
        <v>110065</v>
      </c>
      <c r="AS1842" t="s">
        <v>1079</v>
      </c>
      <c r="AT1842" t="s">
        <v>1679</v>
      </c>
      <c r="AW1842" s="42">
        <v>33</v>
      </c>
      <c r="AX1842" s="44">
        <v>11</v>
      </c>
      <c r="AY1842" s="48">
        <f t="shared" si="586"/>
        <v>33011</v>
      </c>
      <c r="BA1842" s="7" t="s">
        <v>2971</v>
      </c>
      <c r="BC1842" s="1">
        <f t="shared" si="593"/>
        <v>234604</v>
      </c>
      <c r="BD1842" s="1">
        <v>29822</v>
      </c>
      <c r="BJ1842" s="1">
        <f t="shared" si="595"/>
        <v>208414</v>
      </c>
      <c r="BK1842" s="1">
        <f>SUMIF('Town VTO'!$AI$1081:$AI$1321,$AY1842,'Town VTO'!AR$1081:AR$1321)</f>
        <v>189922</v>
      </c>
      <c r="BM1842" s="1">
        <f>SUMIF('Town VTO'!$AI$1081:$AI$1321,$AY1842,'Town VTO'!AS$1081:AS$1321)</f>
        <v>18492</v>
      </c>
    </row>
    <row r="1843" spans="1:69" hidden="1" outlineLevel="1" x14ac:dyDescent="0.2">
      <c r="A1843" t="s">
        <v>2338</v>
      </c>
      <c r="B1843" t="s">
        <v>1679</v>
      </c>
      <c r="C1843" s="25">
        <v>146761</v>
      </c>
      <c r="F1843" s="1">
        <f t="shared" si="594"/>
        <v>102082</v>
      </c>
      <c r="H1843" s="1">
        <f>SUMIF('Town VTO'!$AI$1081:$AI$1321,$AY1843,'Town VTO'!G$1081:G$1321)</f>
        <v>81373</v>
      </c>
      <c r="I1843" s="1">
        <v>80514</v>
      </c>
      <c r="J1843" s="2" t="str">
        <f t="shared" si="587"/>
        <v/>
      </c>
      <c r="K1843" s="2">
        <f t="shared" si="588"/>
        <v>0.78871887306283184</v>
      </c>
      <c r="L1843" s="10">
        <f t="shared" si="596"/>
        <v>3</v>
      </c>
      <c r="M1843" s="9">
        <f t="shared" si="574"/>
        <v>2</v>
      </c>
      <c r="N1843" s="8">
        <f t="shared" si="575"/>
        <v>1</v>
      </c>
      <c r="O1843" s="2">
        <f t="shared" si="589"/>
        <v>0.2818028643639427</v>
      </c>
      <c r="P1843" s="2">
        <f t="shared" si="590"/>
        <v>0.30860484708371699</v>
      </c>
      <c r="Q1843" s="2">
        <f t="shared" si="591"/>
        <v>0.40959228855234026</v>
      </c>
      <c r="R1843" s="2">
        <f t="shared" si="592"/>
        <v>0</v>
      </c>
      <c r="S1843" s="1">
        <f>SUMIF('Town VTO'!$AI$1081:$AI$1321,$AY1843,'Town VTO'!R$1081:R$1321)</f>
        <v>28767</v>
      </c>
      <c r="T1843" s="1">
        <f>SUMIF('Town VTO'!$AI$1081:$AI$1321,$AY1843,'Town VTO'!S$1081:S$1321)</f>
        <v>31503</v>
      </c>
      <c r="U1843" s="1">
        <f>SUMIF('Town VTO'!$AI$1081:$AI$1321,$AY1843,'Town VTO'!T$1081:T$1321)</f>
        <v>41812</v>
      </c>
      <c r="AS1843" t="s">
        <v>2338</v>
      </c>
      <c r="AT1843" t="s">
        <v>1679</v>
      </c>
      <c r="AW1843" s="42">
        <v>33</v>
      </c>
      <c r="AX1843" s="44">
        <v>13</v>
      </c>
      <c r="AY1843" s="48">
        <f t="shared" si="586"/>
        <v>33013</v>
      </c>
      <c r="BA1843" s="7" t="s">
        <v>2971</v>
      </c>
      <c r="BC1843" s="1">
        <f t="shared" si="593"/>
        <v>90582</v>
      </c>
      <c r="BD1843" s="1">
        <v>11500</v>
      </c>
      <c r="BJ1843" s="1">
        <f t="shared" si="595"/>
        <v>81373</v>
      </c>
      <c r="BK1843" s="1">
        <f>SUMIF('Town VTO'!$AI$1081:$AI$1321,$AY1843,'Town VTO'!AR$1081:AR$1321)</f>
        <v>73982</v>
      </c>
      <c r="BM1843" s="1">
        <f>SUMIF('Town VTO'!$AI$1081:$AI$1321,$AY1843,'Town VTO'!AS$1081:AS$1321)</f>
        <v>7391</v>
      </c>
    </row>
    <row r="1844" spans="1:69" hidden="1" outlineLevel="1" x14ac:dyDescent="0.2">
      <c r="A1844" t="s">
        <v>2799</v>
      </c>
      <c r="B1844" t="s">
        <v>1679</v>
      </c>
      <c r="C1844" s="25">
        <v>297820</v>
      </c>
      <c r="F1844" s="1">
        <f t="shared" si="594"/>
        <v>212225</v>
      </c>
      <c r="H1844" s="1">
        <f>SUMIF('Town VTO'!$AI$1081:$AI$1321,$AY1844,'Town VTO'!G$1081:G$1321)</f>
        <v>171653</v>
      </c>
      <c r="I1844" s="1">
        <v>170423</v>
      </c>
      <c r="J1844" s="2" t="str">
        <f t="shared" si="587"/>
        <v/>
      </c>
      <c r="K1844" s="2">
        <f t="shared" si="588"/>
        <v>0.8030298032748262</v>
      </c>
      <c r="L1844" s="10">
        <f t="shared" si="596"/>
        <v>3</v>
      </c>
      <c r="M1844" s="9">
        <f t="shared" si="574"/>
        <v>2</v>
      </c>
      <c r="N1844" s="8">
        <f t="shared" si="575"/>
        <v>1</v>
      </c>
      <c r="O1844" s="2">
        <f t="shared" si="589"/>
        <v>0.26258923312522087</v>
      </c>
      <c r="P1844" s="2">
        <f t="shared" si="590"/>
        <v>0.3270349864530569</v>
      </c>
      <c r="Q1844" s="2">
        <f t="shared" si="591"/>
        <v>0.41037578042172224</v>
      </c>
      <c r="R1844" s="2">
        <f t="shared" si="592"/>
        <v>0</v>
      </c>
      <c r="S1844" s="1">
        <f>SUMIF('Town VTO'!$AI$1081:$AI$1321,$AY1844,'Town VTO'!R$1081:R$1321)</f>
        <v>55728</v>
      </c>
      <c r="T1844" s="1">
        <f>SUMIF('Town VTO'!$AI$1081:$AI$1321,$AY1844,'Town VTO'!S$1081:S$1321)</f>
        <v>69405</v>
      </c>
      <c r="U1844" s="1">
        <f>SUMIF('Town VTO'!$AI$1081:$AI$1321,$AY1844,'Town VTO'!T$1081:T$1321)</f>
        <v>87092</v>
      </c>
      <c r="AS1844" t="s">
        <v>2799</v>
      </c>
      <c r="AT1844" t="s">
        <v>1679</v>
      </c>
      <c r="AW1844" s="42">
        <v>33</v>
      </c>
      <c r="AX1844" s="44">
        <v>15</v>
      </c>
      <c r="AY1844" s="48">
        <f t="shared" si="586"/>
        <v>33015</v>
      </c>
      <c r="BA1844" s="7" t="s">
        <v>2971</v>
      </c>
      <c r="BC1844" s="1">
        <f t="shared" si="593"/>
        <v>192571</v>
      </c>
      <c r="BD1844" s="1">
        <v>19654</v>
      </c>
      <c r="BJ1844" s="1">
        <f t="shared" si="595"/>
        <v>171653</v>
      </c>
      <c r="BK1844" s="1">
        <f>SUMIF('Town VTO'!$AI$1081:$AI$1321,$AY1844,'Town VTO'!AR$1081:AR$1321)</f>
        <v>155356</v>
      </c>
      <c r="BM1844" s="1">
        <f>SUMIF('Town VTO'!$AI$1081:$AI$1321,$AY1844,'Town VTO'!AS$1081:AS$1321)</f>
        <v>16297</v>
      </c>
    </row>
    <row r="1845" spans="1:69" hidden="1" outlineLevel="1" x14ac:dyDescent="0.2">
      <c r="A1845" t="s">
        <v>1904</v>
      </c>
      <c r="B1845" t="s">
        <v>1679</v>
      </c>
      <c r="C1845" s="25">
        <v>124119</v>
      </c>
      <c r="F1845" s="1">
        <f t="shared" si="594"/>
        <v>83333</v>
      </c>
      <c r="H1845" s="1">
        <f>SUMIF('Town VTO'!$AI$1081:$AI$1321,$AY1845,'Town VTO'!G$1081:G$1321)</f>
        <v>64810</v>
      </c>
      <c r="I1845" s="1">
        <v>63969</v>
      </c>
      <c r="J1845" s="2" t="str">
        <f t="shared" si="587"/>
        <v/>
      </c>
      <c r="K1845" s="2">
        <f t="shared" si="588"/>
        <v>0.76763107052428214</v>
      </c>
      <c r="L1845" s="10">
        <f t="shared" si="596"/>
        <v>2</v>
      </c>
      <c r="M1845" s="9">
        <f t="shared" si="574"/>
        <v>3</v>
      </c>
      <c r="N1845" s="8">
        <f t="shared" si="575"/>
        <v>1</v>
      </c>
      <c r="O1845" s="2">
        <f t="shared" si="589"/>
        <v>0.32059328237312951</v>
      </c>
      <c r="P1845" s="2">
        <f t="shared" si="590"/>
        <v>0.25359701438805754</v>
      </c>
      <c r="Q1845" s="2">
        <f t="shared" si="591"/>
        <v>0.42580970323881295</v>
      </c>
      <c r="R1845" s="2">
        <f t="shared" si="592"/>
        <v>5.5511151231257827E-17</v>
      </c>
      <c r="S1845" s="1">
        <f>SUMIF('Town VTO'!$AI$1081:$AI$1321,$AY1845,'Town VTO'!R$1081:R$1321)</f>
        <v>26716</v>
      </c>
      <c r="T1845" s="1">
        <f>SUMIF('Town VTO'!$AI$1081:$AI$1321,$AY1845,'Town VTO'!S$1081:S$1321)</f>
        <v>21133</v>
      </c>
      <c r="U1845" s="1">
        <f>SUMIF('Town VTO'!$AI$1081:$AI$1321,$AY1845,'Town VTO'!T$1081:T$1321)</f>
        <v>35484</v>
      </c>
      <c r="AS1845" t="s">
        <v>1904</v>
      </c>
      <c r="AT1845" t="s">
        <v>1679</v>
      </c>
      <c r="AW1845" s="42">
        <v>33</v>
      </c>
      <c r="AX1845" s="44">
        <v>17</v>
      </c>
      <c r="AY1845" s="48">
        <f t="shared" si="586"/>
        <v>33017</v>
      </c>
      <c r="BA1845" s="7" t="s">
        <v>2971</v>
      </c>
      <c r="BC1845" s="1">
        <f t="shared" si="593"/>
        <v>70571</v>
      </c>
      <c r="BD1845" s="1">
        <v>12762</v>
      </c>
      <c r="BJ1845" s="1">
        <f t="shared" si="595"/>
        <v>64810</v>
      </c>
      <c r="BK1845" s="1">
        <f>SUMIF('Town VTO'!$AI$1081:$AI$1321,$AY1845,'Town VTO'!AR$1081:AR$1321)</f>
        <v>59786</v>
      </c>
      <c r="BM1845" s="1">
        <f>SUMIF('Town VTO'!$AI$1081:$AI$1321,$AY1845,'Town VTO'!AS$1081:AS$1321)</f>
        <v>5024</v>
      </c>
    </row>
    <row r="1846" spans="1:69" hidden="1" outlineLevel="1" x14ac:dyDescent="0.2">
      <c r="A1846" t="s">
        <v>963</v>
      </c>
      <c r="B1846" t="s">
        <v>1679</v>
      </c>
      <c r="C1846" s="25">
        <v>43074</v>
      </c>
      <c r="F1846" s="1">
        <f t="shared" si="594"/>
        <v>26967</v>
      </c>
      <c r="H1846" s="1">
        <f>SUMIF('Town VTO'!$AI$1081:$AI$1321,$AY1846,'Town VTO'!G$1081:G$1321)</f>
        <v>22044</v>
      </c>
      <c r="I1846" s="1">
        <v>21837</v>
      </c>
      <c r="J1846" s="2" t="str">
        <f t="shared" si="587"/>
        <v/>
      </c>
      <c r="K1846" s="2">
        <f t="shared" si="588"/>
        <v>0.80976749360329292</v>
      </c>
      <c r="L1846" s="10">
        <f t="shared" si="596"/>
        <v>2</v>
      </c>
      <c r="M1846" s="9">
        <f t="shared" si="574"/>
        <v>3</v>
      </c>
      <c r="N1846" s="8">
        <f t="shared" si="575"/>
        <v>1</v>
      </c>
      <c r="O1846" s="2">
        <f t="shared" si="589"/>
        <v>0.28123261764378688</v>
      </c>
      <c r="P1846" s="2">
        <f t="shared" si="590"/>
        <v>0.27956391144732451</v>
      </c>
      <c r="Q1846" s="2">
        <f t="shared" si="591"/>
        <v>0.43920347090888862</v>
      </c>
      <c r="R1846" s="2">
        <f t="shared" si="592"/>
        <v>-5.5511151231257827E-17</v>
      </c>
      <c r="S1846" s="1">
        <f>SUMIF('Town VTO'!$AI$1081:$AI$1321,$AY1846,'Town VTO'!R$1081:R$1321)</f>
        <v>7584</v>
      </c>
      <c r="T1846" s="1">
        <f>SUMIF('Town VTO'!$AI$1081:$AI$1321,$AY1846,'Town VTO'!S$1081:S$1321)</f>
        <v>7539</v>
      </c>
      <c r="U1846" s="1">
        <f>SUMIF('Town VTO'!$AI$1081:$AI$1321,$AY1846,'Town VTO'!T$1081:T$1321)</f>
        <v>11844</v>
      </c>
      <c r="AS1846" t="s">
        <v>963</v>
      </c>
      <c r="AT1846" t="s">
        <v>1679</v>
      </c>
      <c r="AW1846" s="42">
        <v>33</v>
      </c>
      <c r="AX1846" s="44">
        <v>19</v>
      </c>
      <c r="AY1846" s="48">
        <f t="shared" si="586"/>
        <v>33019</v>
      </c>
      <c r="BA1846" s="7" t="s">
        <v>2971</v>
      </c>
      <c r="BC1846" s="1">
        <f t="shared" si="593"/>
        <v>24628</v>
      </c>
      <c r="BD1846" s="1">
        <v>2339</v>
      </c>
      <c r="BJ1846" s="1">
        <f t="shared" si="595"/>
        <v>22044</v>
      </c>
      <c r="BK1846" s="1">
        <f>SUMIF('Town VTO'!$AI$1081:$AI$1321,$AY1846,'Town VTO'!AR$1081:AR$1321)</f>
        <v>19948</v>
      </c>
      <c r="BM1846" s="1">
        <f>SUMIF('Town VTO'!$AI$1081:$AI$1321,$AY1846,'Town VTO'!AS$1081:AS$1321)</f>
        <v>2096</v>
      </c>
    </row>
    <row r="1847" spans="1:69" collapsed="1" x14ac:dyDescent="0.2">
      <c r="A1847" t="s">
        <v>1117</v>
      </c>
      <c r="B1847" t="s">
        <v>502</v>
      </c>
      <c r="C1847" s="1">
        <f>SUM(C1837:C1846)</f>
        <v>1320718</v>
      </c>
      <c r="D1847" s="33">
        <v>1028000</v>
      </c>
      <c r="E1847" s="33">
        <v>991000</v>
      </c>
      <c r="F1847" s="1">
        <f>SUM(F1837:F1846)</f>
        <v>905957</v>
      </c>
      <c r="H1847" s="1">
        <f>SUM(H1837:H1846)</f>
        <v>718700</v>
      </c>
      <c r="I1847" s="1">
        <v>710972</v>
      </c>
      <c r="J1847" s="2">
        <f t="shared" si="587"/>
        <v>0.69160700389105056</v>
      </c>
      <c r="K1847" s="2">
        <f t="shared" si="588"/>
        <v>0.78477455331765189</v>
      </c>
      <c r="L1847" s="10">
        <f t="shared" si="596"/>
        <v>3</v>
      </c>
      <c r="M1847" s="9">
        <f t="shared" si="574"/>
        <v>2</v>
      </c>
      <c r="N1847" s="8">
        <f t="shared" si="575"/>
        <v>1</v>
      </c>
      <c r="O1847" s="2">
        <f t="shared" si="589"/>
        <v>0.27634644911403078</v>
      </c>
      <c r="P1847" s="2">
        <f t="shared" si="590"/>
        <v>0.30208387373793677</v>
      </c>
      <c r="Q1847" s="2">
        <f t="shared" si="591"/>
        <v>0.4215696771480324</v>
      </c>
      <c r="R1847" s="2">
        <f t="shared" si="592"/>
        <v>0</v>
      </c>
      <c r="S1847" s="1">
        <f>SUM(S1837:S1846)</f>
        <v>250358</v>
      </c>
      <c r="T1847" s="1">
        <f>SUM(T1837:T1846)</f>
        <v>273675</v>
      </c>
      <c r="U1847" s="1">
        <f>SUM(U1837:U1846)</f>
        <v>381924</v>
      </c>
      <c r="AS1847" t="s">
        <v>1117</v>
      </c>
      <c r="AT1847" t="s">
        <v>502</v>
      </c>
      <c r="AW1847" s="42">
        <v>33</v>
      </c>
      <c r="AX1847" s="44"/>
      <c r="AY1847" s="42">
        <v>33</v>
      </c>
      <c r="BA1847" s="7" t="s">
        <v>655</v>
      </c>
      <c r="BC1847" s="1">
        <f>SUM(BC1837:BC1846)</f>
        <v>806658</v>
      </c>
      <c r="BD1847" s="1">
        <f>SUM(BD1837:BD1846)</f>
        <v>99299</v>
      </c>
      <c r="BJ1847" s="1">
        <f t="shared" si="595"/>
        <v>718700</v>
      </c>
      <c r="BK1847" s="1">
        <f>SUM(BK1837:BK1846)</f>
        <v>650686</v>
      </c>
      <c r="BM1847" s="1">
        <f>SUM(BM1837:BM1846)</f>
        <v>68014</v>
      </c>
    </row>
    <row r="1848" spans="1:69" x14ac:dyDescent="0.2">
      <c r="C1848" s="25"/>
      <c r="J1848" s="2"/>
      <c r="K1848" s="2"/>
      <c r="N1848" s="8"/>
      <c r="AW1848" s="42"/>
      <c r="AX1848" s="44"/>
      <c r="AY1848" s="48"/>
    </row>
    <row r="1849" spans="1:69" hidden="1" outlineLevel="1" x14ac:dyDescent="0.2">
      <c r="A1849" t="s">
        <v>1106</v>
      </c>
      <c r="B1849" t="s">
        <v>2011</v>
      </c>
      <c r="C1849" s="25">
        <v>275422</v>
      </c>
      <c r="F1849" s="1">
        <f>SUM(S1849:AN1849)</f>
        <v>172259</v>
      </c>
      <c r="H1849" s="1">
        <v>113231</v>
      </c>
      <c r="I1849" s="1">
        <v>113179</v>
      </c>
      <c r="J1849" s="2" t="str">
        <f t="shared" ref="J1849:J1870" si="597">IF(D1849&gt;0,I1849/D1849,"")</f>
        <v/>
      </c>
      <c r="K1849" s="2">
        <f t="shared" ref="K1849:K1870" si="598">IF(F1849&gt;0,I1849/F1849,"")</f>
        <v>0.65702807981005351</v>
      </c>
      <c r="L1849" s="10">
        <f t="shared" si="596"/>
        <v>2</v>
      </c>
      <c r="M1849" s="9">
        <f t="shared" si="574"/>
        <v>3</v>
      </c>
      <c r="N1849" s="8">
        <f t="shared" si="575"/>
        <v>1</v>
      </c>
      <c r="O1849" s="2">
        <f t="shared" ref="O1849:O1870" si="599">IF(SUM($S1849:$AO1849)=0,"-",S1849/SUM($S1849:$AO1849))</f>
        <v>0.29369147620733893</v>
      </c>
      <c r="P1849" s="2">
        <f t="shared" ref="P1849:P1870" si="600">IF(SUM($S1849:$AO1849)=0,"-",T1849/SUM($S1849:$AO1849))</f>
        <v>0.24233857156955516</v>
      </c>
      <c r="Q1849" s="2">
        <f t="shared" ref="Q1849:Q1870" si="601">IF(SUM($S1849:$AO1849)=0,"-",U1849/SUM($S1849:$AO1849))</f>
        <v>0.4634068466669376</v>
      </c>
      <c r="R1849" s="2">
        <f t="shared" ref="R1849:R1870" si="602">IF(SUM($S1849:$AO1849)=0,"-",(1-O1849-P1849-Q1849))</f>
        <v>5.6310555616828628E-4</v>
      </c>
      <c r="S1849" s="1">
        <v>50591</v>
      </c>
      <c r="T1849" s="1">
        <v>41745</v>
      </c>
      <c r="U1849" s="1">
        <v>79826</v>
      </c>
      <c r="V1849" s="1">
        <v>53</v>
      </c>
      <c r="W1849" s="1">
        <v>26</v>
      </c>
      <c r="X1849" s="1">
        <v>8</v>
      </c>
      <c r="Z1849" s="1">
        <v>1</v>
      </c>
      <c r="AI1849" s="1">
        <v>9</v>
      </c>
      <c r="AJ1849" s="1">
        <v>0</v>
      </c>
      <c r="AS1849" t="s">
        <v>1106</v>
      </c>
      <c r="AT1849" t="s">
        <v>2011</v>
      </c>
      <c r="AW1849" s="42">
        <v>34</v>
      </c>
      <c r="AX1849" s="44">
        <v>1</v>
      </c>
      <c r="AY1849" s="48">
        <f t="shared" si="586"/>
        <v>34001</v>
      </c>
      <c r="BA1849" s="7" t="s">
        <v>2971</v>
      </c>
      <c r="BJ1849" s="1">
        <f t="shared" ref="BJ1849:BJ1869" si="603">SUM(BK1849:BR1849)</f>
        <v>113231</v>
      </c>
      <c r="BK1849" s="1">
        <v>103148</v>
      </c>
      <c r="BM1849" s="1">
        <v>7437</v>
      </c>
      <c r="BP1849" s="1">
        <v>2646</v>
      </c>
    </row>
    <row r="1850" spans="1:69" hidden="1" outlineLevel="1" x14ac:dyDescent="0.2">
      <c r="A1850" t="s">
        <v>1685</v>
      </c>
      <c r="B1850" t="s">
        <v>2011</v>
      </c>
      <c r="C1850" s="25">
        <v>918888</v>
      </c>
      <c r="F1850" s="1">
        <f t="shared" ref="F1850:F1869" si="604">SUM(S1850:AN1850)</f>
        <v>551425</v>
      </c>
      <c r="H1850" s="1">
        <v>387885</v>
      </c>
      <c r="I1850" s="1">
        <v>385407</v>
      </c>
      <c r="J1850" s="2" t="str">
        <f t="shared" si="597"/>
        <v/>
      </c>
      <c r="K1850" s="2">
        <f t="shared" si="598"/>
        <v>0.69892913814208646</v>
      </c>
      <c r="L1850" s="10">
        <f t="shared" si="596"/>
        <v>2</v>
      </c>
      <c r="M1850" s="9">
        <f t="shared" si="574"/>
        <v>3</v>
      </c>
      <c r="N1850" s="8">
        <f t="shared" si="575"/>
        <v>1</v>
      </c>
      <c r="O1850" s="2">
        <f t="shared" si="599"/>
        <v>0.3084898218252709</v>
      </c>
      <c r="P1850" s="2">
        <f t="shared" si="600"/>
        <v>0.20255882486285534</v>
      </c>
      <c r="Q1850" s="2">
        <f t="shared" si="601"/>
        <v>0.48825497574466153</v>
      </c>
      <c r="R1850" s="2">
        <f t="shared" si="602"/>
        <v>6.9637756721213639E-4</v>
      </c>
      <c r="S1850" s="1">
        <v>170109</v>
      </c>
      <c r="T1850" s="1">
        <v>111696</v>
      </c>
      <c r="U1850" s="1">
        <v>269236</v>
      </c>
      <c r="V1850" s="1">
        <v>165</v>
      </c>
      <c r="W1850" s="1">
        <v>121</v>
      </c>
      <c r="X1850" s="1">
        <v>10</v>
      </c>
      <c r="Z1850" s="1">
        <v>6</v>
      </c>
      <c r="AI1850" s="1">
        <v>66</v>
      </c>
      <c r="AJ1850" s="1">
        <v>16</v>
      </c>
      <c r="AS1850" t="s">
        <v>1685</v>
      </c>
      <c r="AT1850" t="s">
        <v>2011</v>
      </c>
      <c r="AW1850" s="42">
        <v>34</v>
      </c>
      <c r="AX1850" s="44">
        <v>3</v>
      </c>
      <c r="AY1850" s="48">
        <f t="shared" si="586"/>
        <v>34003</v>
      </c>
      <c r="BA1850" s="7" t="s">
        <v>2971</v>
      </c>
      <c r="BJ1850" s="1">
        <f t="shared" si="603"/>
        <v>0</v>
      </c>
    </row>
    <row r="1851" spans="1:69" hidden="1" outlineLevel="1" x14ac:dyDescent="0.2">
      <c r="A1851" t="s">
        <v>2404</v>
      </c>
      <c r="B1851" t="s">
        <v>2011</v>
      </c>
      <c r="C1851" s="25">
        <v>451336</v>
      </c>
      <c r="F1851" s="1">
        <f t="shared" si="604"/>
        <v>292094</v>
      </c>
      <c r="H1851" s="1">
        <v>217428</v>
      </c>
      <c r="I1851" s="1">
        <v>215936</v>
      </c>
      <c r="J1851" s="2" t="str">
        <f t="shared" si="597"/>
        <v/>
      </c>
      <c r="K1851" s="2">
        <f t="shared" si="598"/>
        <v>0.73926886550220139</v>
      </c>
      <c r="L1851" s="10">
        <f t="shared" si="596"/>
        <v>2</v>
      </c>
      <c r="M1851" s="9">
        <f t="shared" si="574"/>
        <v>3</v>
      </c>
      <c r="N1851" s="8">
        <f t="shared" si="575"/>
        <v>1</v>
      </c>
      <c r="O1851" s="2">
        <f t="shared" si="599"/>
        <v>0.32254685135607031</v>
      </c>
      <c r="P1851" s="2">
        <f t="shared" si="600"/>
        <v>0.23166514889042569</v>
      </c>
      <c r="Q1851" s="2">
        <f t="shared" si="601"/>
        <v>0.44501427622614637</v>
      </c>
      <c r="R1851" s="2">
        <f t="shared" si="602"/>
        <v>7.7372352735766148E-4</v>
      </c>
      <c r="S1851" s="1">
        <v>94214</v>
      </c>
      <c r="T1851" s="1">
        <v>67668</v>
      </c>
      <c r="U1851" s="1">
        <v>129986</v>
      </c>
      <c r="V1851" s="1">
        <v>119</v>
      </c>
      <c r="W1851" s="1">
        <v>65</v>
      </c>
      <c r="X1851" s="1">
        <v>15</v>
      </c>
      <c r="Z1851" s="1">
        <v>4</v>
      </c>
      <c r="AI1851" s="1">
        <v>23</v>
      </c>
      <c r="AJ1851" s="1">
        <v>0</v>
      </c>
      <c r="AS1851" t="s">
        <v>2404</v>
      </c>
      <c r="AT1851" t="s">
        <v>2011</v>
      </c>
      <c r="AW1851" s="42">
        <v>34</v>
      </c>
      <c r="AX1851" s="44">
        <v>5</v>
      </c>
      <c r="AY1851" s="48">
        <f t="shared" si="586"/>
        <v>34005</v>
      </c>
      <c r="BA1851" s="7" t="s">
        <v>2971</v>
      </c>
      <c r="BJ1851" s="1">
        <f t="shared" si="603"/>
        <v>217428</v>
      </c>
      <c r="BK1851" s="1">
        <v>198750</v>
      </c>
      <c r="BM1851" s="1">
        <v>16238</v>
      </c>
      <c r="BP1851" s="1">
        <v>2440</v>
      </c>
    </row>
    <row r="1852" spans="1:69" hidden="1" outlineLevel="1" x14ac:dyDescent="0.2">
      <c r="A1852" t="s">
        <v>1499</v>
      </c>
      <c r="B1852" t="s">
        <v>2011</v>
      </c>
      <c r="C1852" s="25">
        <v>513539</v>
      </c>
      <c r="F1852" s="1">
        <f t="shared" si="604"/>
        <v>351997</v>
      </c>
      <c r="H1852" s="1">
        <v>227195</v>
      </c>
      <c r="I1852" s="1">
        <v>225428</v>
      </c>
      <c r="J1852" s="2" t="str">
        <f t="shared" si="597"/>
        <v/>
      </c>
      <c r="K1852" s="2">
        <f t="shared" si="598"/>
        <v>0.64042591272084703</v>
      </c>
      <c r="L1852" s="10">
        <f t="shared" si="596"/>
        <v>2</v>
      </c>
      <c r="M1852" s="9">
        <f t="shared" si="574"/>
        <v>3</v>
      </c>
      <c r="N1852" s="8">
        <f t="shared" si="575"/>
        <v>1</v>
      </c>
      <c r="O1852" s="2">
        <f t="shared" si="599"/>
        <v>0.40085284817768335</v>
      </c>
      <c r="P1852" s="2">
        <f t="shared" si="600"/>
        <v>0.12624539413688185</v>
      </c>
      <c r="Q1852" s="2">
        <f t="shared" si="601"/>
        <v>0.47218584249297579</v>
      </c>
      <c r="R1852" s="2">
        <f t="shared" si="602"/>
        <v>7.1591519245894908E-4</v>
      </c>
      <c r="S1852" s="1">
        <v>141099</v>
      </c>
      <c r="T1852" s="1">
        <v>44438</v>
      </c>
      <c r="U1852" s="1">
        <v>166208</v>
      </c>
      <c r="V1852" s="1">
        <v>114</v>
      </c>
      <c r="W1852" s="1">
        <v>99</v>
      </c>
      <c r="X1852" s="1">
        <v>8</v>
      </c>
      <c r="Z1852" s="1">
        <v>2</v>
      </c>
      <c r="AI1852" s="1">
        <v>27</v>
      </c>
      <c r="AJ1852" s="1">
        <v>2</v>
      </c>
      <c r="AS1852" t="s">
        <v>1499</v>
      </c>
      <c r="AT1852" t="s">
        <v>2011</v>
      </c>
      <c r="AW1852" s="42">
        <v>34</v>
      </c>
      <c r="AX1852" s="44">
        <v>7</v>
      </c>
      <c r="AY1852" s="48">
        <f t="shared" si="586"/>
        <v>34007</v>
      </c>
      <c r="BA1852" s="7" t="s">
        <v>2971</v>
      </c>
      <c r="BJ1852" s="1">
        <f t="shared" si="603"/>
        <v>227195</v>
      </c>
      <c r="BK1852" s="1">
        <v>204876</v>
      </c>
      <c r="BM1852" s="1">
        <v>16593</v>
      </c>
      <c r="BP1852" s="1">
        <v>5723</v>
      </c>
      <c r="BQ1852">
        <v>3</v>
      </c>
    </row>
    <row r="1853" spans="1:69" hidden="1" outlineLevel="1" x14ac:dyDescent="0.2">
      <c r="A1853" t="s">
        <v>1409</v>
      </c>
      <c r="B1853" t="s">
        <v>2011</v>
      </c>
      <c r="C1853" s="25">
        <v>96304</v>
      </c>
      <c r="F1853" s="1">
        <f t="shared" si="604"/>
        <v>69037</v>
      </c>
      <c r="H1853" s="1">
        <v>48390</v>
      </c>
      <c r="I1853" s="1">
        <v>47931</v>
      </c>
      <c r="J1853" s="2" t="str">
        <f t="shared" si="597"/>
        <v/>
      </c>
      <c r="K1853" s="2">
        <f t="shared" si="598"/>
        <v>0.69427987890551446</v>
      </c>
      <c r="L1853" s="10">
        <f t="shared" si="596"/>
        <v>3</v>
      </c>
      <c r="M1853" s="9">
        <f t="shared" si="574"/>
        <v>2</v>
      </c>
      <c r="N1853" s="8">
        <f t="shared" si="575"/>
        <v>1</v>
      </c>
      <c r="O1853" s="2">
        <f t="shared" si="599"/>
        <v>0.19986384112867014</v>
      </c>
      <c r="P1853" s="2">
        <f t="shared" si="600"/>
        <v>0.39691759491287282</v>
      </c>
      <c r="Q1853" s="2">
        <f t="shared" si="601"/>
        <v>0.40240740472500253</v>
      </c>
      <c r="R1853" s="2">
        <f t="shared" si="602"/>
        <v>8.1115923345448371E-4</v>
      </c>
      <c r="S1853" s="1">
        <v>13798</v>
      </c>
      <c r="T1853" s="1">
        <v>27402</v>
      </c>
      <c r="U1853" s="1">
        <v>27781</v>
      </c>
      <c r="V1853" s="1">
        <v>26</v>
      </c>
      <c r="W1853" s="1">
        <v>16</v>
      </c>
      <c r="X1853" s="1">
        <v>1</v>
      </c>
      <c r="Z1853" s="1">
        <v>1</v>
      </c>
      <c r="AI1853" s="1">
        <v>12</v>
      </c>
      <c r="AJ1853" s="1">
        <v>0</v>
      </c>
      <c r="AS1853" t="s">
        <v>1409</v>
      </c>
      <c r="AT1853" t="s">
        <v>2011</v>
      </c>
      <c r="AW1853" s="42">
        <v>34</v>
      </c>
      <c r="AX1853" s="44">
        <v>9</v>
      </c>
      <c r="AY1853" s="48">
        <f t="shared" si="586"/>
        <v>34009</v>
      </c>
      <c r="BA1853" s="7" t="s">
        <v>2971</v>
      </c>
      <c r="BJ1853" s="1">
        <f t="shared" si="603"/>
        <v>0</v>
      </c>
    </row>
    <row r="1854" spans="1:69" hidden="1" outlineLevel="1" x14ac:dyDescent="0.2">
      <c r="A1854" t="s">
        <v>1434</v>
      </c>
      <c r="B1854" t="s">
        <v>2011</v>
      </c>
      <c r="C1854" s="25">
        <v>157785</v>
      </c>
      <c r="F1854" s="1">
        <f t="shared" si="604"/>
        <v>92649</v>
      </c>
      <c r="H1854" s="1">
        <v>55875</v>
      </c>
      <c r="I1854" s="1">
        <v>55292</v>
      </c>
      <c r="J1854" s="2" t="str">
        <f t="shared" si="597"/>
        <v/>
      </c>
      <c r="K1854" s="2">
        <f t="shared" si="598"/>
        <v>0.59679003551036713</v>
      </c>
      <c r="L1854" s="10">
        <f t="shared" si="596"/>
        <v>2</v>
      </c>
      <c r="M1854" s="9">
        <f t="shared" si="574"/>
        <v>3</v>
      </c>
      <c r="N1854" s="8">
        <f t="shared" si="575"/>
        <v>1</v>
      </c>
      <c r="O1854" s="2">
        <f t="shared" si="599"/>
        <v>0.27523232846549883</v>
      </c>
      <c r="P1854" s="2">
        <f t="shared" si="600"/>
        <v>0.16651016200930394</v>
      </c>
      <c r="Q1854" s="2">
        <f t="shared" si="601"/>
        <v>0.55757752377251779</v>
      </c>
      <c r="R1854" s="2">
        <f t="shared" si="602"/>
        <v>6.7998575267946837E-4</v>
      </c>
      <c r="S1854" s="1">
        <v>25500</v>
      </c>
      <c r="T1854" s="1">
        <v>15427</v>
      </c>
      <c r="U1854" s="1">
        <v>51659</v>
      </c>
      <c r="V1854" s="1">
        <v>26</v>
      </c>
      <c r="W1854" s="1">
        <v>23</v>
      </c>
      <c r="X1854" s="1">
        <v>5</v>
      </c>
      <c r="Z1854" s="1">
        <v>2</v>
      </c>
      <c r="AI1854" s="1">
        <v>5</v>
      </c>
      <c r="AJ1854" s="1">
        <v>2</v>
      </c>
      <c r="AS1854" t="s">
        <v>1434</v>
      </c>
      <c r="AT1854" t="s">
        <v>2011</v>
      </c>
      <c r="AW1854" s="42">
        <v>34</v>
      </c>
      <c r="AX1854" s="44">
        <v>11</v>
      </c>
      <c r="AY1854" s="48">
        <f t="shared" si="586"/>
        <v>34011</v>
      </c>
      <c r="BA1854" s="7" t="s">
        <v>2971</v>
      </c>
      <c r="BJ1854" s="1">
        <f t="shared" si="603"/>
        <v>55875</v>
      </c>
      <c r="BK1854" s="1">
        <v>49983</v>
      </c>
      <c r="BM1854" s="1">
        <v>4167</v>
      </c>
      <c r="BP1854" s="1">
        <v>1725</v>
      </c>
    </row>
    <row r="1855" spans="1:69" hidden="1" outlineLevel="1" x14ac:dyDescent="0.2">
      <c r="A1855" t="s">
        <v>774</v>
      </c>
      <c r="B1855" t="s">
        <v>2011</v>
      </c>
      <c r="C1855" s="25">
        <v>787744</v>
      </c>
      <c r="F1855" s="1">
        <f t="shared" si="604"/>
        <v>484228</v>
      </c>
      <c r="H1855" s="1">
        <v>314841</v>
      </c>
      <c r="I1855" s="1">
        <v>303795</v>
      </c>
      <c r="J1855" s="2" t="str">
        <f t="shared" si="597"/>
        <v/>
      </c>
      <c r="K1855" s="2">
        <f t="shared" si="598"/>
        <v>0.62738007715373745</v>
      </c>
      <c r="L1855" s="10">
        <f t="shared" si="596"/>
        <v>1</v>
      </c>
      <c r="M1855" s="9">
        <f t="shared" si="574"/>
        <v>3</v>
      </c>
      <c r="N1855" s="8">
        <f t="shared" si="575"/>
        <v>2</v>
      </c>
      <c r="O1855" s="2">
        <f t="shared" si="599"/>
        <v>0.45305723749969024</v>
      </c>
      <c r="P1855" s="2">
        <f t="shared" si="600"/>
        <v>9.3866938714820297E-2</v>
      </c>
      <c r="Q1855" s="2">
        <f t="shared" si="601"/>
        <v>0.45255953806884358</v>
      </c>
      <c r="R1855" s="2">
        <f t="shared" si="602"/>
        <v>5.1628571664591449E-4</v>
      </c>
      <c r="S1855" s="1">
        <v>219383</v>
      </c>
      <c r="T1855" s="1">
        <v>45453</v>
      </c>
      <c r="U1855" s="1">
        <v>219142</v>
      </c>
      <c r="V1855" s="1">
        <v>133</v>
      </c>
      <c r="W1855" s="1">
        <v>69</v>
      </c>
      <c r="X1855" s="1">
        <v>17</v>
      </c>
      <c r="Z1855" s="1">
        <v>9</v>
      </c>
      <c r="AI1855" s="1">
        <v>17</v>
      </c>
      <c r="AJ1855" s="1">
        <v>5</v>
      </c>
      <c r="AS1855" t="s">
        <v>774</v>
      </c>
      <c r="AT1855" t="s">
        <v>2011</v>
      </c>
      <c r="AW1855" s="42">
        <v>34</v>
      </c>
      <c r="AX1855" s="44">
        <v>13</v>
      </c>
      <c r="AY1855" s="48">
        <f t="shared" si="586"/>
        <v>34013</v>
      </c>
      <c r="BA1855" s="7" t="s">
        <v>2971</v>
      </c>
      <c r="BJ1855" s="1">
        <f t="shared" si="603"/>
        <v>306036</v>
      </c>
      <c r="BK1855" s="1">
        <v>276725</v>
      </c>
      <c r="BM1855" s="1">
        <v>15783</v>
      </c>
      <c r="BN1855" s="1">
        <v>1237</v>
      </c>
      <c r="BP1855" s="1">
        <v>12291</v>
      </c>
    </row>
    <row r="1856" spans="1:69" hidden="1" outlineLevel="1" x14ac:dyDescent="0.2">
      <c r="A1856" t="s">
        <v>2284</v>
      </c>
      <c r="B1856" t="s">
        <v>2011</v>
      </c>
      <c r="C1856" s="25">
        <v>289586</v>
      </c>
      <c r="F1856" s="1">
        <f t="shared" si="604"/>
        <v>196482</v>
      </c>
      <c r="H1856" s="1">
        <v>136232</v>
      </c>
      <c r="I1856" s="1">
        <v>135186</v>
      </c>
      <c r="J1856" s="2" t="str">
        <f t="shared" si="597"/>
        <v/>
      </c>
      <c r="K1856" s="2">
        <f t="shared" si="598"/>
        <v>0.68803249152594126</v>
      </c>
      <c r="L1856" s="10">
        <f t="shared" si="596"/>
        <v>2</v>
      </c>
      <c r="M1856" s="9">
        <f t="shared" si="574"/>
        <v>3</v>
      </c>
      <c r="N1856" s="8">
        <f t="shared" si="575"/>
        <v>1</v>
      </c>
      <c r="O1856" s="2">
        <f t="shared" si="599"/>
        <v>0.35575777933856534</v>
      </c>
      <c r="P1856" s="2">
        <f t="shared" si="600"/>
        <v>0.18952881179955416</v>
      </c>
      <c r="Q1856" s="2">
        <f t="shared" si="601"/>
        <v>0.45387872680449098</v>
      </c>
      <c r="R1856" s="2">
        <f t="shared" si="602"/>
        <v>8.3468205738951307E-4</v>
      </c>
      <c r="S1856" s="1">
        <v>69900</v>
      </c>
      <c r="T1856" s="1">
        <v>37239</v>
      </c>
      <c r="U1856" s="1">
        <v>89179</v>
      </c>
      <c r="V1856" s="1">
        <v>88</v>
      </c>
      <c r="W1856" s="1">
        <v>55</v>
      </c>
      <c r="X1856" s="1">
        <v>7</v>
      </c>
      <c r="Z1856" s="1">
        <v>3</v>
      </c>
      <c r="AI1856" s="1">
        <v>11</v>
      </c>
      <c r="AJ1856" s="1">
        <v>0</v>
      </c>
      <c r="AS1856" t="s">
        <v>2284</v>
      </c>
      <c r="AT1856" t="s">
        <v>2011</v>
      </c>
      <c r="AW1856" s="42">
        <v>34</v>
      </c>
      <c r="AX1856" s="44">
        <v>15</v>
      </c>
      <c r="AY1856" s="48">
        <f t="shared" si="586"/>
        <v>34015</v>
      </c>
      <c r="BA1856" s="7" t="s">
        <v>2971</v>
      </c>
      <c r="BJ1856" s="1">
        <f t="shared" si="603"/>
        <v>136232</v>
      </c>
      <c r="BK1856" s="1">
        <v>120669</v>
      </c>
      <c r="BM1856" s="1">
        <v>14038</v>
      </c>
      <c r="BP1856" s="1">
        <v>1525</v>
      </c>
    </row>
    <row r="1857" spans="1:70" hidden="1" outlineLevel="1" x14ac:dyDescent="0.2">
      <c r="A1857" t="s">
        <v>1965</v>
      </c>
      <c r="B1857" t="s">
        <v>2011</v>
      </c>
      <c r="C1857" s="25">
        <v>652302</v>
      </c>
      <c r="F1857" s="1">
        <f t="shared" si="604"/>
        <v>338820</v>
      </c>
      <c r="H1857" s="1">
        <v>198800</v>
      </c>
      <c r="I1857" s="1">
        <v>197504</v>
      </c>
      <c r="J1857" s="2" t="str">
        <f t="shared" si="597"/>
        <v/>
      </c>
      <c r="K1857" s="2">
        <f t="shared" si="598"/>
        <v>0.58291718316510244</v>
      </c>
      <c r="L1857" s="10">
        <f t="shared" si="596"/>
        <v>1</v>
      </c>
      <c r="M1857" s="9">
        <f t="shared" si="574"/>
        <v>3</v>
      </c>
      <c r="N1857" s="8">
        <f t="shared" si="575"/>
        <v>2</v>
      </c>
      <c r="O1857" s="2">
        <f t="shared" si="599"/>
        <v>0.49926214509178918</v>
      </c>
      <c r="P1857" s="2">
        <f t="shared" si="600"/>
        <v>7.9605690337052115E-2</v>
      </c>
      <c r="Q1857" s="2">
        <f t="shared" si="601"/>
        <v>0.4202260787438758</v>
      </c>
      <c r="R1857" s="2">
        <f t="shared" si="602"/>
        <v>9.0608582728296527E-4</v>
      </c>
      <c r="S1857" s="1">
        <v>169160</v>
      </c>
      <c r="T1857" s="1">
        <v>26972</v>
      </c>
      <c r="U1857" s="1">
        <v>142381</v>
      </c>
      <c r="V1857" s="1">
        <v>164</v>
      </c>
      <c r="W1857" s="1">
        <v>88</v>
      </c>
      <c r="X1857" s="1">
        <v>21</v>
      </c>
      <c r="Z1857" s="1">
        <v>2</v>
      </c>
      <c r="AI1857" s="1">
        <v>31</v>
      </c>
      <c r="AJ1857" s="1">
        <v>1</v>
      </c>
      <c r="AS1857" t="s">
        <v>1965</v>
      </c>
      <c r="AT1857" t="s">
        <v>2011</v>
      </c>
      <c r="AW1857" s="42">
        <v>34</v>
      </c>
      <c r="AX1857" s="44">
        <v>17</v>
      </c>
      <c r="AY1857" s="48">
        <f t="shared" si="586"/>
        <v>34017</v>
      </c>
      <c r="BA1857" s="7" t="s">
        <v>2971</v>
      </c>
      <c r="BJ1857" s="1">
        <f t="shared" si="603"/>
        <v>0</v>
      </c>
    </row>
    <row r="1858" spans="1:70" hidden="1" outlineLevel="1" x14ac:dyDescent="0.2">
      <c r="A1858" t="s">
        <v>2247</v>
      </c>
      <c r="B1858" t="s">
        <v>2011</v>
      </c>
      <c r="C1858" s="25">
        <v>127050</v>
      </c>
      <c r="F1858" s="1">
        <f t="shared" si="604"/>
        <v>90722</v>
      </c>
      <c r="H1858" s="1">
        <v>66953</v>
      </c>
      <c r="I1858" s="1">
        <v>66494</v>
      </c>
      <c r="J1858" s="2" t="str">
        <f t="shared" si="597"/>
        <v/>
      </c>
      <c r="K1858" s="2">
        <f t="shared" si="598"/>
        <v>0.73294239544983575</v>
      </c>
      <c r="L1858" s="10">
        <f t="shared" si="596"/>
        <v>3</v>
      </c>
      <c r="M1858" s="9">
        <f t="shared" ref="M1858:M1921" si="605">IF(T1858&gt;0,RANK(T1858,$S1858:$AP1858),"")</f>
        <v>2</v>
      </c>
      <c r="N1858" s="8">
        <f t="shared" ref="N1858:N1921" si="606">IF(U1858&gt;0,RANK(U1858,$S1858:$AP1858),"")</f>
        <v>1</v>
      </c>
      <c r="O1858" s="2">
        <f t="shared" si="599"/>
        <v>0.19485901986287779</v>
      </c>
      <c r="P1858" s="2">
        <f t="shared" si="600"/>
        <v>0.38369965388770089</v>
      </c>
      <c r="Q1858" s="2">
        <f t="shared" si="601"/>
        <v>0.4204713299971341</v>
      </c>
      <c r="R1858" s="2">
        <f t="shared" si="602"/>
        <v>9.6999625228721964E-4</v>
      </c>
      <c r="S1858" s="1">
        <v>17678</v>
      </c>
      <c r="T1858" s="1">
        <v>34810</v>
      </c>
      <c r="U1858" s="1">
        <v>38146</v>
      </c>
      <c r="V1858" s="1">
        <v>49</v>
      </c>
      <c r="W1858" s="1">
        <v>31</v>
      </c>
      <c r="X1858" s="1">
        <v>3</v>
      </c>
      <c r="Z1858" s="1">
        <v>0</v>
      </c>
      <c r="AI1858" s="1">
        <v>4</v>
      </c>
      <c r="AJ1858" s="1">
        <v>1</v>
      </c>
      <c r="AS1858" t="s">
        <v>2247</v>
      </c>
      <c r="AT1858" t="s">
        <v>2011</v>
      </c>
      <c r="AW1858" s="42">
        <v>34</v>
      </c>
      <c r="AX1858" s="44">
        <v>19</v>
      </c>
      <c r="AY1858" s="48">
        <f t="shared" si="586"/>
        <v>34019</v>
      </c>
      <c r="BA1858" s="7" t="s">
        <v>2971</v>
      </c>
      <c r="BJ1858" s="1">
        <f t="shared" si="603"/>
        <v>66953</v>
      </c>
      <c r="BK1858" s="1">
        <v>57945</v>
      </c>
      <c r="BM1858" s="1">
        <v>8303</v>
      </c>
      <c r="BP1858" s="1">
        <v>705</v>
      </c>
    </row>
    <row r="1859" spans="1:70" hidden="1" outlineLevel="1" x14ac:dyDescent="0.2">
      <c r="A1859" t="s">
        <v>415</v>
      </c>
      <c r="B1859" t="s">
        <v>2011</v>
      </c>
      <c r="C1859" s="25">
        <v>368303</v>
      </c>
      <c r="F1859" s="1">
        <f t="shared" si="604"/>
        <v>226330</v>
      </c>
      <c r="H1859" s="1">
        <v>155863</v>
      </c>
      <c r="I1859" s="1">
        <v>153511</v>
      </c>
      <c r="J1859" s="2" t="str">
        <f t="shared" si="597"/>
        <v/>
      </c>
      <c r="K1859" s="2">
        <f t="shared" si="598"/>
        <v>0.67826183007113505</v>
      </c>
      <c r="L1859" s="10">
        <f t="shared" si="596"/>
        <v>2</v>
      </c>
      <c r="M1859" s="9">
        <f t="shared" si="605"/>
        <v>3</v>
      </c>
      <c r="N1859" s="8">
        <f t="shared" si="606"/>
        <v>1</v>
      </c>
      <c r="O1859" s="2">
        <f t="shared" si="599"/>
        <v>0.37104228339150797</v>
      </c>
      <c r="P1859" s="2">
        <f t="shared" si="600"/>
        <v>0.14448813679141076</v>
      </c>
      <c r="Q1859" s="2">
        <f t="shared" si="601"/>
        <v>0.48366986259002342</v>
      </c>
      <c r="R1859" s="2">
        <f t="shared" si="602"/>
        <v>7.997172270579056E-4</v>
      </c>
      <c r="S1859" s="1">
        <v>83978</v>
      </c>
      <c r="T1859" s="1">
        <v>32702</v>
      </c>
      <c r="U1859" s="1">
        <v>109469</v>
      </c>
      <c r="V1859" s="1">
        <v>75</v>
      </c>
      <c r="W1859" s="1">
        <v>85</v>
      </c>
      <c r="X1859" s="1">
        <v>3</v>
      </c>
      <c r="Z1859" s="1">
        <v>4</v>
      </c>
      <c r="AI1859" s="1">
        <v>14</v>
      </c>
      <c r="AJ1859" s="1">
        <v>0</v>
      </c>
      <c r="AS1859" t="s">
        <v>415</v>
      </c>
      <c r="AT1859" t="s">
        <v>2011</v>
      </c>
      <c r="AW1859" s="42">
        <v>34</v>
      </c>
      <c r="AX1859" s="44">
        <v>21</v>
      </c>
      <c r="AY1859" s="48">
        <f t="shared" si="586"/>
        <v>34021</v>
      </c>
      <c r="BA1859" s="7" t="s">
        <v>2971</v>
      </c>
      <c r="BJ1859" s="1">
        <f t="shared" si="603"/>
        <v>155863</v>
      </c>
      <c r="BK1859" s="1">
        <v>139767</v>
      </c>
      <c r="BM1859" s="1">
        <v>12585</v>
      </c>
      <c r="BP1859" s="1">
        <v>2128</v>
      </c>
      <c r="BR1859" s="1">
        <v>1383</v>
      </c>
    </row>
    <row r="1860" spans="1:70" hidden="1" outlineLevel="1" x14ac:dyDescent="0.2">
      <c r="A1860" t="s">
        <v>464</v>
      </c>
      <c r="B1860" t="s">
        <v>2011</v>
      </c>
      <c r="C1860" s="25">
        <v>823041</v>
      </c>
      <c r="F1860" s="1">
        <f t="shared" si="604"/>
        <v>470912</v>
      </c>
      <c r="H1860" s="1">
        <v>304018</v>
      </c>
      <c r="I1860" s="1">
        <v>301315</v>
      </c>
      <c r="J1860" s="2" t="str">
        <f t="shared" si="597"/>
        <v/>
      </c>
      <c r="K1860" s="2">
        <f t="shared" si="598"/>
        <v>0.63985415534112533</v>
      </c>
      <c r="L1860" s="10">
        <f t="shared" si="596"/>
        <v>2</v>
      </c>
      <c r="M1860" s="9">
        <f t="shared" si="605"/>
        <v>3</v>
      </c>
      <c r="N1860" s="8">
        <f t="shared" si="606"/>
        <v>1</v>
      </c>
      <c r="O1860" s="2">
        <f t="shared" si="599"/>
        <v>0.36150915670019029</v>
      </c>
      <c r="P1860" s="2">
        <f t="shared" si="600"/>
        <v>0.12475579301440609</v>
      </c>
      <c r="Q1860" s="2">
        <f t="shared" si="601"/>
        <v>0.51299181163359608</v>
      </c>
      <c r="R1860" s="2">
        <f t="shared" si="602"/>
        <v>7.432386518075873E-4</v>
      </c>
      <c r="S1860" s="1">
        <v>170239</v>
      </c>
      <c r="T1860" s="1">
        <v>58749</v>
      </c>
      <c r="U1860" s="1">
        <v>241574</v>
      </c>
      <c r="V1860" s="1">
        <v>158</v>
      </c>
      <c r="W1860" s="1">
        <v>109</v>
      </c>
      <c r="X1860" s="1">
        <v>14</v>
      </c>
      <c r="Z1860" s="1">
        <v>19</v>
      </c>
      <c r="AI1860" s="1">
        <v>46</v>
      </c>
      <c r="AJ1860" s="1">
        <v>4</v>
      </c>
      <c r="AS1860" t="s">
        <v>464</v>
      </c>
      <c r="AT1860" t="s">
        <v>2011</v>
      </c>
      <c r="AW1860" s="42">
        <v>34</v>
      </c>
      <c r="AX1860" s="44">
        <v>23</v>
      </c>
      <c r="AY1860" s="48">
        <f t="shared" si="586"/>
        <v>34023</v>
      </c>
      <c r="BA1860" s="7" t="s">
        <v>2971</v>
      </c>
      <c r="BJ1860" s="1">
        <f t="shared" si="603"/>
        <v>0</v>
      </c>
    </row>
    <row r="1861" spans="1:70" hidden="1" outlineLevel="1" x14ac:dyDescent="0.2">
      <c r="A1861" t="s">
        <v>2285</v>
      </c>
      <c r="B1861" t="s">
        <v>2011</v>
      </c>
      <c r="C1861" s="25">
        <v>629384</v>
      </c>
      <c r="F1861" s="1">
        <f t="shared" si="604"/>
        <v>425871</v>
      </c>
      <c r="H1861" s="1">
        <v>295121</v>
      </c>
      <c r="I1861" s="1">
        <v>285081</v>
      </c>
      <c r="J1861" s="2" t="str">
        <f t="shared" si="597"/>
        <v/>
      </c>
      <c r="K1861" s="2">
        <f t="shared" si="598"/>
        <v>0.66940693308537091</v>
      </c>
      <c r="L1861" s="10">
        <f t="shared" si="596"/>
        <v>2</v>
      </c>
      <c r="M1861" s="9">
        <f t="shared" si="605"/>
        <v>3</v>
      </c>
      <c r="N1861" s="8">
        <f t="shared" si="606"/>
        <v>1</v>
      </c>
      <c r="O1861" s="2">
        <f t="shared" si="599"/>
        <v>0.23700369360674947</v>
      </c>
      <c r="P1861" s="2">
        <f t="shared" si="600"/>
        <v>0.22967283520126988</v>
      </c>
      <c r="Q1861" s="2">
        <f t="shared" si="601"/>
        <v>0.53260494375057232</v>
      </c>
      <c r="R1861" s="2">
        <f t="shared" si="602"/>
        <v>7.1852744140832314E-4</v>
      </c>
      <c r="S1861" s="1">
        <v>100933</v>
      </c>
      <c r="T1861" s="1">
        <v>97811</v>
      </c>
      <c r="U1861" s="1">
        <v>226821</v>
      </c>
      <c r="V1861" s="1">
        <v>131</v>
      </c>
      <c r="W1861" s="1">
        <v>112</v>
      </c>
      <c r="X1861" s="1">
        <v>11</v>
      </c>
      <c r="Z1861" s="1">
        <v>4</v>
      </c>
      <c r="AI1861" s="1">
        <v>46</v>
      </c>
      <c r="AJ1861" s="1">
        <v>2</v>
      </c>
      <c r="AS1861" t="s">
        <v>2285</v>
      </c>
      <c r="AT1861" t="s">
        <v>2011</v>
      </c>
      <c r="AW1861" s="42">
        <v>34</v>
      </c>
      <c r="AX1861" s="44">
        <v>25</v>
      </c>
      <c r="AY1861" s="48">
        <f t="shared" si="586"/>
        <v>34025</v>
      </c>
      <c r="BA1861" s="7" t="s">
        <v>2971</v>
      </c>
      <c r="BJ1861" s="1">
        <f t="shared" si="603"/>
        <v>295121</v>
      </c>
      <c r="BK1861" s="1">
        <v>248046</v>
      </c>
      <c r="BM1861" s="1">
        <v>27333</v>
      </c>
      <c r="BN1861" s="1">
        <v>268</v>
      </c>
      <c r="BP1861" s="1">
        <v>9118</v>
      </c>
      <c r="BQ1861" s="1">
        <v>10356</v>
      </c>
    </row>
    <row r="1862" spans="1:70" hidden="1" outlineLevel="1" x14ac:dyDescent="0.2">
      <c r="A1862" t="s">
        <v>2458</v>
      </c>
      <c r="B1862" t="s">
        <v>2011</v>
      </c>
      <c r="C1862" s="25">
        <v>497999</v>
      </c>
      <c r="F1862" s="1">
        <f t="shared" si="604"/>
        <v>328791</v>
      </c>
      <c r="H1862" s="1">
        <v>228737</v>
      </c>
      <c r="I1862" s="1">
        <v>228154</v>
      </c>
      <c r="J1862" s="2" t="str">
        <f t="shared" si="597"/>
        <v/>
      </c>
      <c r="K1862" s="2">
        <f t="shared" si="598"/>
        <v>0.693918020870401</v>
      </c>
      <c r="L1862" s="10">
        <f t="shared" si="596"/>
        <v>3</v>
      </c>
      <c r="M1862" s="9">
        <f t="shared" si="605"/>
        <v>2</v>
      </c>
      <c r="N1862" s="8">
        <f t="shared" si="606"/>
        <v>1</v>
      </c>
      <c r="O1862" s="2">
        <f t="shared" si="599"/>
        <v>0.21280387845166079</v>
      </c>
      <c r="P1862" s="2">
        <f t="shared" si="600"/>
        <v>0.34791098296486217</v>
      </c>
      <c r="Q1862" s="2">
        <f t="shared" si="601"/>
        <v>0.43847915545133537</v>
      </c>
      <c r="R1862" s="2">
        <f t="shared" si="602"/>
        <v>8.0598313214164108E-4</v>
      </c>
      <c r="S1862" s="1">
        <v>69968</v>
      </c>
      <c r="T1862" s="1">
        <v>114390</v>
      </c>
      <c r="U1862" s="1">
        <v>144168</v>
      </c>
      <c r="V1862" s="1">
        <v>150</v>
      </c>
      <c r="W1862" s="1">
        <v>72</v>
      </c>
      <c r="X1862" s="1">
        <v>8</v>
      </c>
      <c r="Z1862" s="1">
        <v>1</v>
      </c>
      <c r="AI1862" s="1">
        <v>34</v>
      </c>
      <c r="AJ1862" s="1">
        <v>0</v>
      </c>
      <c r="AS1862" t="s">
        <v>2458</v>
      </c>
      <c r="AT1862" t="s">
        <v>2011</v>
      </c>
      <c r="AW1862" s="42">
        <v>34</v>
      </c>
      <c r="AX1862" s="44">
        <v>27</v>
      </c>
      <c r="AY1862" s="48">
        <f t="shared" si="586"/>
        <v>34027</v>
      </c>
      <c r="BA1862" s="7" t="s">
        <v>2971</v>
      </c>
      <c r="BJ1862" s="1">
        <f t="shared" si="603"/>
        <v>0</v>
      </c>
    </row>
    <row r="1863" spans="1:70" hidden="1" outlineLevel="1" x14ac:dyDescent="0.2">
      <c r="A1863" t="s">
        <v>2467</v>
      </c>
      <c r="B1863" t="s">
        <v>2011</v>
      </c>
      <c r="C1863" s="25">
        <v>580470</v>
      </c>
      <c r="F1863" s="1">
        <f t="shared" si="604"/>
        <v>383312</v>
      </c>
      <c r="H1863" s="1">
        <v>253332</v>
      </c>
      <c r="I1863" s="1">
        <v>251276</v>
      </c>
      <c r="J1863" s="2" t="str">
        <f t="shared" si="597"/>
        <v/>
      </c>
      <c r="K1863" s="2">
        <f t="shared" si="598"/>
        <v>0.65553909087114415</v>
      </c>
      <c r="L1863" s="10">
        <f t="shared" si="596"/>
        <v>3</v>
      </c>
      <c r="M1863" s="9">
        <f t="shared" si="605"/>
        <v>2</v>
      </c>
      <c r="N1863" s="8">
        <f t="shared" si="606"/>
        <v>1</v>
      </c>
      <c r="O1863" s="2">
        <f t="shared" si="599"/>
        <v>0.19486214885002295</v>
      </c>
      <c r="P1863" s="2">
        <f t="shared" si="600"/>
        <v>0.27877290562257379</v>
      </c>
      <c r="Q1863" s="2">
        <f t="shared" si="601"/>
        <v>0.52567882038652591</v>
      </c>
      <c r="R1863" s="2">
        <f t="shared" si="602"/>
        <v>6.8612514087740273E-4</v>
      </c>
      <c r="S1863" s="1">
        <v>74693</v>
      </c>
      <c r="T1863" s="1">
        <v>106857</v>
      </c>
      <c r="U1863" s="1">
        <v>201499</v>
      </c>
      <c r="V1863" s="1">
        <v>114</v>
      </c>
      <c r="W1863" s="1">
        <v>75</v>
      </c>
      <c r="X1863" s="1">
        <v>5</v>
      </c>
      <c r="Z1863" s="1">
        <v>9</v>
      </c>
      <c r="AI1863" s="1">
        <v>57</v>
      </c>
      <c r="AJ1863" s="1">
        <v>3</v>
      </c>
      <c r="AS1863" t="s">
        <v>2467</v>
      </c>
      <c r="AT1863" t="s">
        <v>2011</v>
      </c>
      <c r="AW1863" s="42">
        <v>34</v>
      </c>
      <c r="AX1863" s="44">
        <v>29</v>
      </c>
      <c r="AY1863" s="48">
        <f t="shared" si="586"/>
        <v>34029</v>
      </c>
      <c r="BA1863" s="7" t="s">
        <v>2971</v>
      </c>
      <c r="BJ1863" s="1">
        <f t="shared" si="603"/>
        <v>0</v>
      </c>
    </row>
    <row r="1864" spans="1:70" hidden="1" outlineLevel="1" x14ac:dyDescent="0.2">
      <c r="A1864" t="s">
        <v>97</v>
      </c>
      <c r="B1864" t="s">
        <v>2011</v>
      </c>
      <c r="C1864" s="25">
        <v>502885</v>
      </c>
      <c r="F1864" s="1">
        <f t="shared" si="604"/>
        <v>290330</v>
      </c>
      <c r="H1864" s="1">
        <v>183779</v>
      </c>
      <c r="I1864" s="1">
        <v>181988</v>
      </c>
      <c r="J1864" s="2" t="str">
        <f t="shared" si="597"/>
        <v/>
      </c>
      <c r="K1864" s="2">
        <f t="shared" si="598"/>
        <v>0.62683153652739987</v>
      </c>
      <c r="L1864" s="10">
        <f t="shared" si="596"/>
        <v>2</v>
      </c>
      <c r="M1864" s="9">
        <f t="shared" si="605"/>
        <v>3</v>
      </c>
      <c r="N1864" s="8">
        <f t="shared" si="606"/>
        <v>1</v>
      </c>
      <c r="O1864" s="2">
        <f t="shared" si="599"/>
        <v>0.32186133021045016</v>
      </c>
      <c r="P1864" s="2">
        <f t="shared" si="600"/>
        <v>0.17774256880101952</v>
      </c>
      <c r="Q1864" s="2">
        <f t="shared" si="601"/>
        <v>0.50001377742568798</v>
      </c>
      <c r="R1864" s="2">
        <f t="shared" si="602"/>
        <v>3.8232356284229052E-4</v>
      </c>
      <c r="S1864" s="1">
        <v>93446</v>
      </c>
      <c r="T1864" s="1">
        <v>51604</v>
      </c>
      <c r="U1864" s="1">
        <v>145169</v>
      </c>
      <c r="V1864" s="1">
        <v>56</v>
      </c>
      <c r="W1864" s="1">
        <v>23</v>
      </c>
      <c r="X1864" s="1">
        <v>2</v>
      </c>
      <c r="Z1864" s="1">
        <v>1</v>
      </c>
      <c r="AI1864" s="1">
        <v>29</v>
      </c>
      <c r="AJ1864" s="1">
        <v>0</v>
      </c>
      <c r="AS1864" t="s">
        <v>97</v>
      </c>
      <c r="AT1864" t="s">
        <v>2011</v>
      </c>
      <c r="AW1864" s="42">
        <v>34</v>
      </c>
      <c r="AX1864" s="44">
        <v>31</v>
      </c>
      <c r="AY1864" s="48">
        <f t="shared" si="586"/>
        <v>34031</v>
      </c>
      <c r="BA1864" s="7" t="s">
        <v>2971</v>
      </c>
      <c r="BJ1864" s="1">
        <f t="shared" si="603"/>
        <v>0</v>
      </c>
    </row>
    <row r="1865" spans="1:70" hidden="1" outlineLevel="1" x14ac:dyDescent="0.2">
      <c r="A1865" t="s">
        <v>2716</v>
      </c>
      <c r="B1865" t="s">
        <v>2011</v>
      </c>
      <c r="C1865" s="25">
        <v>65774</v>
      </c>
      <c r="F1865" s="1">
        <f t="shared" si="604"/>
        <v>44451</v>
      </c>
      <c r="H1865" s="1">
        <v>29934</v>
      </c>
      <c r="I1865" s="1">
        <v>29501</v>
      </c>
      <c r="J1865" s="2" t="str">
        <f t="shared" si="597"/>
        <v/>
      </c>
      <c r="K1865" s="2">
        <f t="shared" si="598"/>
        <v>0.66367460799532074</v>
      </c>
      <c r="L1865" s="10">
        <f t="shared" si="596"/>
        <v>2</v>
      </c>
      <c r="M1865" s="9">
        <f t="shared" si="605"/>
        <v>3</v>
      </c>
      <c r="N1865" s="8">
        <f t="shared" si="606"/>
        <v>1</v>
      </c>
      <c r="O1865" s="2">
        <f t="shared" si="599"/>
        <v>0.29808103304762545</v>
      </c>
      <c r="P1865" s="2">
        <f t="shared" si="600"/>
        <v>0.20606960473330183</v>
      </c>
      <c r="Q1865" s="2">
        <f t="shared" si="601"/>
        <v>0.49519695844862882</v>
      </c>
      <c r="R1865" s="2">
        <f t="shared" si="602"/>
        <v>6.5240377044389897E-4</v>
      </c>
      <c r="S1865" s="1">
        <v>13250</v>
      </c>
      <c r="T1865" s="1">
        <v>9160</v>
      </c>
      <c r="U1865" s="1">
        <v>22012</v>
      </c>
      <c r="V1865" s="1">
        <v>21</v>
      </c>
      <c r="W1865" s="1">
        <v>7</v>
      </c>
      <c r="X1865" s="1">
        <v>0</v>
      </c>
      <c r="Z1865" s="1">
        <v>0</v>
      </c>
      <c r="AI1865" s="1">
        <v>1</v>
      </c>
      <c r="AJ1865" s="1">
        <v>0</v>
      </c>
      <c r="AS1865" t="s">
        <v>2716</v>
      </c>
      <c r="AT1865" t="s">
        <v>2011</v>
      </c>
      <c r="AW1865" s="42">
        <v>34</v>
      </c>
      <c r="AX1865" s="44">
        <v>33</v>
      </c>
      <c r="AY1865" s="48">
        <f t="shared" si="586"/>
        <v>34033</v>
      </c>
      <c r="BA1865" s="7" t="s">
        <v>2971</v>
      </c>
      <c r="BJ1865" s="1">
        <f t="shared" si="603"/>
        <v>0</v>
      </c>
    </row>
    <row r="1866" spans="1:70" hidden="1" outlineLevel="1" x14ac:dyDescent="0.2">
      <c r="A1866" t="s">
        <v>1668</v>
      </c>
      <c r="B1866" t="s">
        <v>2011</v>
      </c>
      <c r="C1866" s="25">
        <v>327707</v>
      </c>
      <c r="F1866" s="1">
        <f t="shared" si="604"/>
        <v>210886</v>
      </c>
      <c r="H1866" s="1">
        <v>143853</v>
      </c>
      <c r="I1866" s="1">
        <v>142922</v>
      </c>
      <c r="J1866" s="2" t="str">
        <f t="shared" si="597"/>
        <v/>
      </c>
      <c r="K1866" s="2">
        <f t="shared" si="598"/>
        <v>0.67772161262483044</v>
      </c>
      <c r="L1866" s="10">
        <f t="shared" si="596"/>
        <v>2</v>
      </c>
      <c r="M1866" s="9">
        <f t="shared" si="605"/>
        <v>3</v>
      </c>
      <c r="N1866" s="8">
        <f t="shared" si="606"/>
        <v>1</v>
      </c>
      <c r="O1866" s="2">
        <f t="shared" si="599"/>
        <v>0.25184222755422359</v>
      </c>
      <c r="P1866" s="2">
        <f t="shared" si="600"/>
        <v>0.25064726914067315</v>
      </c>
      <c r="Q1866" s="2">
        <f t="shared" si="601"/>
        <v>0.49677076714433388</v>
      </c>
      <c r="R1866" s="2">
        <f t="shared" si="602"/>
        <v>7.3973616076938864E-4</v>
      </c>
      <c r="S1866" s="1">
        <v>53110</v>
      </c>
      <c r="T1866" s="1">
        <v>52858</v>
      </c>
      <c r="U1866" s="1">
        <v>104762</v>
      </c>
      <c r="V1866" s="1">
        <v>93</v>
      </c>
      <c r="W1866" s="1">
        <v>39</v>
      </c>
      <c r="X1866" s="1">
        <v>2</v>
      </c>
      <c r="Z1866" s="1">
        <v>0</v>
      </c>
      <c r="AI1866" s="1">
        <v>21</v>
      </c>
      <c r="AJ1866" s="1">
        <v>1</v>
      </c>
      <c r="AS1866" t="s">
        <v>1668</v>
      </c>
      <c r="AT1866" t="s">
        <v>2011</v>
      </c>
      <c r="AW1866" s="42">
        <v>34</v>
      </c>
      <c r="AX1866" s="44">
        <v>35</v>
      </c>
      <c r="AY1866" s="48">
        <f t="shared" si="586"/>
        <v>34035</v>
      </c>
      <c r="BA1866" s="7" t="s">
        <v>2971</v>
      </c>
      <c r="BJ1866" s="1">
        <f t="shared" si="603"/>
        <v>0</v>
      </c>
    </row>
    <row r="1867" spans="1:70" hidden="1" outlineLevel="1" x14ac:dyDescent="0.2">
      <c r="A1867" t="s">
        <v>50</v>
      </c>
      <c r="B1867" t="s">
        <v>2011</v>
      </c>
      <c r="C1867" s="25">
        <v>147442</v>
      </c>
      <c r="F1867" s="1">
        <f t="shared" si="604"/>
        <v>100213</v>
      </c>
      <c r="H1867" s="1">
        <v>68386</v>
      </c>
      <c r="I1867" s="1">
        <v>67933</v>
      </c>
      <c r="J1867" s="2" t="str">
        <f t="shared" si="597"/>
        <v/>
      </c>
      <c r="K1867" s="2">
        <f t="shared" si="598"/>
        <v>0.67788610260145887</v>
      </c>
      <c r="L1867" s="10">
        <f t="shared" si="596"/>
        <v>3</v>
      </c>
      <c r="M1867" s="9">
        <f t="shared" si="605"/>
        <v>2</v>
      </c>
      <c r="N1867" s="8">
        <f t="shared" si="606"/>
        <v>1</v>
      </c>
      <c r="O1867" s="2">
        <f t="shared" si="599"/>
        <v>0.16125652360472195</v>
      </c>
      <c r="P1867" s="2">
        <f t="shared" si="600"/>
        <v>0.38831289353676668</v>
      </c>
      <c r="Q1867" s="2">
        <f t="shared" si="601"/>
        <v>0.44908345224671448</v>
      </c>
      <c r="R1867" s="2">
        <f t="shared" si="602"/>
        <v>1.3471306117968651E-3</v>
      </c>
      <c r="S1867" s="1">
        <v>16160</v>
      </c>
      <c r="T1867" s="1">
        <v>38914</v>
      </c>
      <c r="U1867" s="1">
        <v>45004</v>
      </c>
      <c r="V1867" s="1">
        <v>56</v>
      </c>
      <c r="W1867" s="1">
        <v>43</v>
      </c>
      <c r="X1867" s="1">
        <v>8</v>
      </c>
      <c r="Z1867" s="1">
        <v>0</v>
      </c>
      <c r="AI1867" s="1">
        <v>28</v>
      </c>
      <c r="AJ1867" s="1">
        <v>0</v>
      </c>
      <c r="AS1867" t="s">
        <v>50</v>
      </c>
      <c r="AT1867" t="s">
        <v>2011</v>
      </c>
      <c r="AW1867" s="42">
        <v>34</v>
      </c>
      <c r="AX1867" s="44">
        <v>37</v>
      </c>
      <c r="AY1867" s="48">
        <f t="shared" si="586"/>
        <v>34037</v>
      </c>
      <c r="BA1867" s="7" t="s">
        <v>2971</v>
      </c>
      <c r="BJ1867" s="1">
        <f t="shared" si="603"/>
        <v>0</v>
      </c>
    </row>
    <row r="1868" spans="1:70" hidden="1" outlineLevel="1" x14ac:dyDescent="0.2">
      <c r="A1868" t="s">
        <v>1416</v>
      </c>
      <c r="B1868" t="s">
        <v>2011</v>
      </c>
      <c r="C1868" s="25">
        <v>543976</v>
      </c>
      <c r="F1868" s="1">
        <f t="shared" si="604"/>
        <v>307637</v>
      </c>
      <c r="H1868" s="1">
        <v>211597</v>
      </c>
      <c r="I1868" s="1">
        <v>209831</v>
      </c>
      <c r="J1868" s="2" t="str">
        <f t="shared" si="597"/>
        <v/>
      </c>
      <c r="K1868" s="2">
        <f t="shared" si="598"/>
        <v>0.68207335268514513</v>
      </c>
      <c r="L1868" s="10">
        <f t="shared" si="596"/>
        <v>2</v>
      </c>
      <c r="M1868" s="9">
        <f t="shared" si="605"/>
        <v>3</v>
      </c>
      <c r="N1868" s="8">
        <f t="shared" si="606"/>
        <v>1</v>
      </c>
      <c r="O1868" s="2">
        <f t="shared" si="599"/>
        <v>0.40902102152861974</v>
      </c>
      <c r="P1868" s="2">
        <f t="shared" si="600"/>
        <v>0.14429993791384002</v>
      </c>
      <c r="Q1868" s="2">
        <f t="shared" si="601"/>
        <v>0.44624996343092671</v>
      </c>
      <c r="R1868" s="2">
        <f t="shared" si="602"/>
        <v>4.2907712661355291E-4</v>
      </c>
      <c r="S1868" s="1">
        <v>125830</v>
      </c>
      <c r="T1868" s="1">
        <v>44392</v>
      </c>
      <c r="U1868" s="1">
        <v>137283</v>
      </c>
      <c r="V1868" s="1">
        <v>71</v>
      </c>
      <c r="W1868" s="1">
        <v>30</v>
      </c>
      <c r="X1868" s="1">
        <v>9</v>
      </c>
      <c r="Z1868" s="1">
        <v>1</v>
      </c>
      <c r="AI1868" s="1">
        <v>21</v>
      </c>
      <c r="AJ1868" s="1">
        <v>0</v>
      </c>
      <c r="AS1868" t="s">
        <v>1416</v>
      </c>
      <c r="AT1868" t="s">
        <v>2011</v>
      </c>
      <c r="AW1868" s="42">
        <v>34</v>
      </c>
      <c r="AX1868" s="44">
        <v>39</v>
      </c>
      <c r="AY1868" s="48">
        <f t="shared" si="586"/>
        <v>34039</v>
      </c>
      <c r="BA1868" s="7" t="s">
        <v>2971</v>
      </c>
      <c r="BJ1868" s="1">
        <f t="shared" si="603"/>
        <v>211597</v>
      </c>
      <c r="BK1868" s="1">
        <v>189324</v>
      </c>
      <c r="BM1868" s="1">
        <v>16646</v>
      </c>
      <c r="BN1868" s="1">
        <v>790</v>
      </c>
      <c r="BP1868" s="1">
        <v>4837</v>
      </c>
    </row>
    <row r="1869" spans="1:70" hidden="1" outlineLevel="1" x14ac:dyDescent="0.2">
      <c r="A1869" t="s">
        <v>390</v>
      </c>
      <c r="B1869" t="s">
        <v>2011</v>
      </c>
      <c r="C1869" s="25">
        <v>107653</v>
      </c>
      <c r="F1869" s="1">
        <f t="shared" si="604"/>
        <v>68876</v>
      </c>
      <c r="H1869" s="1">
        <v>45875</v>
      </c>
      <c r="I1869" s="1">
        <v>45270</v>
      </c>
      <c r="J1869" s="2" t="str">
        <f t="shared" si="597"/>
        <v/>
      </c>
      <c r="K1869" s="2">
        <f t="shared" si="598"/>
        <v>0.65726813403798134</v>
      </c>
      <c r="L1869" s="10">
        <f t="shared" si="596"/>
        <v>3</v>
      </c>
      <c r="M1869" s="9">
        <f t="shared" si="605"/>
        <v>2</v>
      </c>
      <c r="N1869" s="8">
        <f t="shared" si="606"/>
        <v>1</v>
      </c>
      <c r="O1869" s="2">
        <f t="shared" si="599"/>
        <v>0.20966664730820606</v>
      </c>
      <c r="P1869" s="2">
        <f t="shared" si="600"/>
        <v>0.35527614844067601</v>
      </c>
      <c r="Q1869" s="2">
        <f t="shared" si="601"/>
        <v>0.43399732853243511</v>
      </c>
      <c r="R1869" s="2">
        <f t="shared" si="602"/>
        <v>1.0598757186828234E-3</v>
      </c>
      <c r="S1869" s="1">
        <v>14441</v>
      </c>
      <c r="T1869" s="1">
        <v>24470</v>
      </c>
      <c r="U1869" s="1">
        <v>29892</v>
      </c>
      <c r="V1869" s="1">
        <v>37</v>
      </c>
      <c r="W1869" s="1">
        <v>15</v>
      </c>
      <c r="X1869" s="1">
        <v>7</v>
      </c>
      <c r="Z1869" s="1">
        <v>2</v>
      </c>
      <c r="AI1869" s="1">
        <v>12</v>
      </c>
      <c r="AJ1869" s="1">
        <v>0</v>
      </c>
      <c r="AS1869" t="s">
        <v>390</v>
      </c>
      <c r="AT1869" t="s">
        <v>2011</v>
      </c>
      <c r="AW1869" s="42">
        <v>34</v>
      </c>
      <c r="AX1869" s="44">
        <v>41</v>
      </c>
      <c r="AY1869" s="48">
        <f t="shared" si="586"/>
        <v>34041</v>
      </c>
      <c r="BA1869" s="7" t="s">
        <v>2971</v>
      </c>
      <c r="BJ1869" s="1">
        <f t="shared" si="603"/>
        <v>45875</v>
      </c>
      <c r="BK1869" s="1">
        <v>41578</v>
      </c>
      <c r="BM1869" s="1">
        <v>3995</v>
      </c>
      <c r="BP1869" s="1">
        <v>302</v>
      </c>
    </row>
    <row r="1870" spans="1:70" collapsed="1" x14ac:dyDescent="0.2">
      <c r="A1870" t="s">
        <v>2254</v>
      </c>
      <c r="B1870" t="s">
        <v>502</v>
      </c>
      <c r="C1870" s="1">
        <f>SUM(C1849:C1869)</f>
        <v>8864590</v>
      </c>
      <c r="D1870" s="33">
        <v>6730000</v>
      </c>
      <c r="E1870" s="33">
        <v>5929000</v>
      </c>
      <c r="F1870" s="1">
        <f>SUM(F1849:F1869)</f>
        <v>5497322</v>
      </c>
      <c r="H1870" s="1">
        <f>SUM(H1849:H1869)</f>
        <v>3687325</v>
      </c>
      <c r="I1870" s="1">
        <v>3642934</v>
      </c>
      <c r="J1870" s="2">
        <f t="shared" si="597"/>
        <v>0.54129777117384847</v>
      </c>
      <c r="K1870" s="2">
        <f t="shared" si="598"/>
        <v>0.6626742985038897</v>
      </c>
      <c r="L1870" s="10">
        <f t="shared" si="596"/>
        <v>2</v>
      </c>
      <c r="M1870" s="9">
        <f t="shared" si="605"/>
        <v>3</v>
      </c>
      <c r="N1870" s="8">
        <f t="shared" si="606"/>
        <v>1</v>
      </c>
      <c r="O1870" s="2">
        <f t="shared" si="599"/>
        <v>0.32515468440815365</v>
      </c>
      <c r="P1870" s="2">
        <f t="shared" si="600"/>
        <v>0.19732462460812739</v>
      </c>
      <c r="Q1870" s="2">
        <f t="shared" si="601"/>
        <v>0.47681343752467109</v>
      </c>
      <c r="R1870" s="2">
        <f t="shared" si="602"/>
        <v>7.0725345904787407E-4</v>
      </c>
      <c r="S1870" s="1">
        <f t="shared" ref="S1870:X1870" si="607">SUM(S1849:S1869)</f>
        <v>1787480</v>
      </c>
      <c r="T1870" s="1">
        <f t="shared" si="607"/>
        <v>1084757</v>
      </c>
      <c r="U1870" s="1">
        <f t="shared" si="607"/>
        <v>2621197</v>
      </c>
      <c r="V1870" s="1">
        <f t="shared" si="607"/>
        <v>1899</v>
      </c>
      <c r="W1870" s="1">
        <f t="shared" si="607"/>
        <v>1203</v>
      </c>
      <c r="X1870" s="1">
        <f t="shared" si="607"/>
        <v>164</v>
      </c>
      <c r="Z1870" s="1">
        <f>SUM(Z1849:Z1869)</f>
        <v>71</v>
      </c>
      <c r="AI1870" s="1">
        <f>SUM(AI1849:AI1869)</f>
        <v>514</v>
      </c>
      <c r="AJ1870" s="1">
        <f>SUM(AJ1849:AJ1869)</f>
        <v>37</v>
      </c>
      <c r="AS1870" t="s">
        <v>2254</v>
      </c>
      <c r="AT1870" t="s">
        <v>502</v>
      </c>
      <c r="AW1870" s="42">
        <v>34</v>
      </c>
      <c r="AX1870" s="44"/>
      <c r="AY1870" s="42">
        <v>34</v>
      </c>
      <c r="BA1870" s="7" t="s">
        <v>655</v>
      </c>
      <c r="BJ1870" s="1">
        <f t="shared" ref="BJ1870" si="608">SUM(BJ1849:BJ1869)</f>
        <v>1831406</v>
      </c>
      <c r="BK1870" s="1">
        <f>SUM(BK1849:BK1869)</f>
        <v>1630811</v>
      </c>
      <c r="BL1870" s="1">
        <f t="shared" ref="BL1870:BR1870" si="609">SUM(BL1849:BL1869)</f>
        <v>0</v>
      </c>
      <c r="BM1870" s="1">
        <f t="shared" si="609"/>
        <v>143118</v>
      </c>
      <c r="BN1870" s="1">
        <f t="shared" si="609"/>
        <v>2295</v>
      </c>
      <c r="BP1870" s="1">
        <f t="shared" si="609"/>
        <v>43440</v>
      </c>
      <c r="BQ1870" s="1">
        <f t="shared" si="609"/>
        <v>10359</v>
      </c>
      <c r="BR1870" s="1">
        <f t="shared" si="609"/>
        <v>1383</v>
      </c>
    </row>
    <row r="1871" spans="1:70" x14ac:dyDescent="0.2">
      <c r="C1871" s="25"/>
      <c r="J1871" s="2"/>
      <c r="K1871" s="2"/>
      <c r="L1871" s="10"/>
      <c r="M1871" s="9"/>
      <c r="N1871" s="8"/>
      <c r="AW1871" s="42"/>
      <c r="AX1871" s="44"/>
      <c r="AY1871" s="48"/>
    </row>
    <row r="1872" spans="1:70" hidden="1" outlineLevel="1" x14ac:dyDescent="0.2">
      <c r="A1872" t="s">
        <v>321</v>
      </c>
      <c r="B1872" t="s">
        <v>2303</v>
      </c>
      <c r="C1872" s="25">
        <v>673460</v>
      </c>
      <c r="F1872" s="1">
        <f>SUM(S1872:AN1872)</f>
        <v>429412</v>
      </c>
      <c r="H1872" s="1">
        <v>271927</v>
      </c>
      <c r="I1872" s="1">
        <v>270969</v>
      </c>
      <c r="J1872" s="2" t="str">
        <f t="shared" ref="J1872:J1905" si="610">IF(D1872&gt;0,I1872/D1872,"")</f>
        <v/>
      </c>
      <c r="K1872" s="2">
        <f t="shared" ref="K1872:K1905" si="611">IF(F1872&gt;0,I1872/F1872,"")</f>
        <v>0.6310233528639162</v>
      </c>
      <c r="L1872" s="10">
        <f t="shared" si="596"/>
        <v>1</v>
      </c>
      <c r="M1872" s="9">
        <f t="shared" si="605"/>
        <v>2</v>
      </c>
      <c r="N1872" s="8">
        <f t="shared" si="606"/>
        <v>3</v>
      </c>
      <c r="O1872" s="2">
        <f t="shared" ref="O1872:O1905" si="612">IF(SUM($S1872:$AO1872)=0,"-",S1872/SUM($S1872:$AO1872))</f>
        <v>0.46176166478812886</v>
      </c>
      <c r="P1872" s="2">
        <f t="shared" ref="P1872:P1905" si="613">IF(SUM($S1872:$AO1872)=0,"-",T1872/SUM($S1872:$AO1872))</f>
        <v>0.3127974998369864</v>
      </c>
      <c r="Q1872" s="2">
        <f t="shared" ref="Q1872:Q1905" si="614">IF(SUM($S1872:$AO1872)=0,"-",U1872/SUM($S1872:$AO1872))</f>
        <v>0.18761003418628264</v>
      </c>
      <c r="R1872" s="2">
        <f t="shared" ref="R1872:R1905" si="615">IF(SUM($S1872:$AO1872)=0,"-",(1-O1872-P1872-Q1872))</f>
        <v>3.7830801188602103E-2</v>
      </c>
      <c r="S1872" s="1">
        <v>198286</v>
      </c>
      <c r="T1872" s="1">
        <v>134319</v>
      </c>
      <c r="U1872" s="1">
        <v>80562</v>
      </c>
      <c r="AE1872" s="1">
        <v>16245</v>
      </c>
      <c r="AS1872" t="s">
        <v>321</v>
      </c>
      <c r="AT1872" t="s">
        <v>2303</v>
      </c>
      <c r="AW1872" s="42">
        <v>35</v>
      </c>
      <c r="AX1872" s="44">
        <v>1</v>
      </c>
      <c r="AY1872" s="48">
        <f t="shared" si="586"/>
        <v>35001</v>
      </c>
      <c r="BA1872" s="7" t="s">
        <v>2971</v>
      </c>
      <c r="BJ1872" s="1">
        <f>BK1872+BL1872+BM1872</f>
        <v>271927</v>
      </c>
      <c r="BK1872" s="1">
        <v>85558</v>
      </c>
      <c r="BL1872" s="1">
        <v>149074</v>
      </c>
      <c r="BM1872" s="1">
        <v>37295</v>
      </c>
    </row>
    <row r="1873" spans="1:65" hidden="1" outlineLevel="1" x14ac:dyDescent="0.2">
      <c r="A1873" t="s">
        <v>1424</v>
      </c>
      <c r="B1873" t="s">
        <v>2303</v>
      </c>
      <c r="C1873" s="25">
        <v>3658</v>
      </c>
      <c r="F1873" s="1">
        <f t="shared" ref="F1873:F1904" si="616">SUM(S1873:AN1873)</f>
        <v>3118</v>
      </c>
      <c r="H1873" s="1">
        <v>2140</v>
      </c>
      <c r="I1873" s="1">
        <v>2123</v>
      </c>
      <c r="J1873" s="2" t="str">
        <f t="shared" si="610"/>
        <v/>
      </c>
      <c r="K1873" s="2">
        <f t="shared" si="611"/>
        <v>0.68088518280949328</v>
      </c>
      <c r="L1873" s="10">
        <f t="shared" si="596"/>
        <v>2</v>
      </c>
      <c r="M1873" s="9">
        <f t="shared" si="605"/>
        <v>1</v>
      </c>
      <c r="N1873" s="8">
        <f t="shared" si="606"/>
        <v>3</v>
      </c>
      <c r="O1873" s="2">
        <f t="shared" si="612"/>
        <v>0.29121231558691468</v>
      </c>
      <c r="P1873" s="2">
        <f t="shared" si="613"/>
        <v>0.55035279025016037</v>
      </c>
      <c r="Q1873" s="2">
        <f t="shared" si="614"/>
        <v>0.12796664528543938</v>
      </c>
      <c r="R1873" s="2">
        <f t="shared" si="615"/>
        <v>3.0468248877485615E-2</v>
      </c>
      <c r="S1873" s="1">
        <v>908</v>
      </c>
      <c r="T1873" s="1">
        <v>1716</v>
      </c>
      <c r="U1873" s="1">
        <v>399</v>
      </c>
      <c r="AE1873" s="1">
        <v>95</v>
      </c>
      <c r="AS1873" t="s">
        <v>1424</v>
      </c>
      <c r="AT1873" t="s">
        <v>2303</v>
      </c>
      <c r="AW1873" s="42">
        <v>35</v>
      </c>
      <c r="AX1873" s="44">
        <v>3</v>
      </c>
      <c r="AY1873" s="48">
        <f t="shared" si="586"/>
        <v>35003</v>
      </c>
      <c r="BA1873" s="7" t="s">
        <v>2971</v>
      </c>
      <c r="BJ1873" s="1">
        <f t="shared" ref="BJ1873:BJ1904" si="617">BK1873+BL1873+BM1873</f>
        <v>2140</v>
      </c>
      <c r="BK1873" s="1">
        <v>1218</v>
      </c>
      <c r="BL1873" s="1">
        <v>480</v>
      </c>
      <c r="BM1873" s="1">
        <v>442</v>
      </c>
    </row>
    <row r="1874" spans="1:65" hidden="1" outlineLevel="1" x14ac:dyDescent="0.2">
      <c r="A1874" t="s">
        <v>2844</v>
      </c>
      <c r="B1874" t="s">
        <v>2303</v>
      </c>
      <c r="C1874" s="25">
        <v>65784</v>
      </c>
      <c r="F1874" s="1">
        <f t="shared" si="616"/>
        <v>33352</v>
      </c>
      <c r="H1874" s="1">
        <v>20394</v>
      </c>
      <c r="I1874" s="1">
        <v>20292</v>
      </c>
      <c r="J1874" s="2" t="str">
        <f t="shared" si="610"/>
        <v/>
      </c>
      <c r="K1874" s="2">
        <f t="shared" si="611"/>
        <v>0.60841928520028787</v>
      </c>
      <c r="L1874" s="10">
        <f t="shared" si="596"/>
        <v>2</v>
      </c>
      <c r="M1874" s="9">
        <f t="shared" si="605"/>
        <v>1</v>
      </c>
      <c r="N1874" s="8">
        <f t="shared" si="606"/>
        <v>3</v>
      </c>
      <c r="O1874" s="2">
        <f t="shared" si="612"/>
        <v>0.33134444710961863</v>
      </c>
      <c r="P1874" s="2">
        <f t="shared" si="613"/>
        <v>0.47778244183257373</v>
      </c>
      <c r="Q1874" s="2">
        <f t="shared" si="614"/>
        <v>0.15834132885584074</v>
      </c>
      <c r="R1874" s="2">
        <f t="shared" si="615"/>
        <v>3.2531782201966897E-2</v>
      </c>
      <c r="S1874" s="1">
        <v>11051</v>
      </c>
      <c r="T1874" s="1">
        <v>15935</v>
      </c>
      <c r="U1874" s="1">
        <v>5281</v>
      </c>
      <c r="AE1874" s="1">
        <v>1085</v>
      </c>
      <c r="AS1874" t="s">
        <v>2844</v>
      </c>
      <c r="AT1874" t="s">
        <v>2303</v>
      </c>
      <c r="AW1874" s="42">
        <v>35</v>
      </c>
      <c r="AX1874" s="44">
        <v>5</v>
      </c>
      <c r="AY1874" s="48">
        <f t="shared" si="586"/>
        <v>35005</v>
      </c>
      <c r="BA1874" s="7" t="s">
        <v>2971</v>
      </c>
      <c r="BJ1874" s="1">
        <f t="shared" si="617"/>
        <v>20394</v>
      </c>
      <c r="BK1874" s="1">
        <v>8630</v>
      </c>
      <c r="BL1874" s="1">
        <v>10046</v>
      </c>
      <c r="BM1874" s="1">
        <v>1718</v>
      </c>
    </row>
    <row r="1875" spans="1:65" hidden="1" outlineLevel="1" x14ac:dyDescent="0.2">
      <c r="A1875" t="s">
        <v>1242</v>
      </c>
      <c r="B1875" t="s">
        <v>2303</v>
      </c>
      <c r="C1875" s="25">
        <v>27334</v>
      </c>
      <c r="F1875" s="1">
        <f t="shared" si="616"/>
        <v>14744</v>
      </c>
      <c r="H1875" s="1">
        <v>8297</v>
      </c>
      <c r="I1875" s="1">
        <v>8243</v>
      </c>
      <c r="J1875" s="2" t="str">
        <f t="shared" si="610"/>
        <v/>
      </c>
      <c r="K1875" s="2">
        <f t="shared" si="611"/>
        <v>0.55907487791644062</v>
      </c>
      <c r="L1875" s="10">
        <f t="shared" si="596"/>
        <v>1</v>
      </c>
      <c r="M1875" s="9">
        <f t="shared" si="605"/>
        <v>2</v>
      </c>
      <c r="N1875" s="8">
        <f t="shared" si="606"/>
        <v>3</v>
      </c>
      <c r="O1875" s="2">
        <f t="shared" si="612"/>
        <v>0.64487249050461204</v>
      </c>
      <c r="P1875" s="2">
        <f t="shared" si="613"/>
        <v>0.19899620184481823</v>
      </c>
      <c r="Q1875" s="2">
        <f t="shared" si="614"/>
        <v>0.12818773738469885</v>
      </c>
      <c r="R1875" s="2">
        <f t="shared" si="615"/>
        <v>2.7943570265870882E-2</v>
      </c>
      <c r="S1875" s="1">
        <v>9508</v>
      </c>
      <c r="T1875" s="1">
        <v>2934</v>
      </c>
      <c r="U1875" s="1">
        <v>1890</v>
      </c>
      <c r="AE1875" s="1">
        <v>412</v>
      </c>
      <c r="AS1875" t="s">
        <v>1242</v>
      </c>
      <c r="AT1875" t="s">
        <v>2303</v>
      </c>
      <c r="AW1875" s="42">
        <v>35</v>
      </c>
      <c r="AX1875" s="44">
        <v>6</v>
      </c>
      <c r="AY1875" s="48">
        <f t="shared" si="586"/>
        <v>35006</v>
      </c>
      <c r="BA1875" s="7" t="s">
        <v>2971</v>
      </c>
      <c r="BJ1875" s="1">
        <f t="shared" si="617"/>
        <v>8297</v>
      </c>
      <c r="BK1875" s="1">
        <v>5067</v>
      </c>
      <c r="BL1875" s="1">
        <v>2749</v>
      </c>
      <c r="BM1875" s="1">
        <v>481</v>
      </c>
    </row>
    <row r="1876" spans="1:65" hidden="1" outlineLevel="1" x14ac:dyDescent="0.2">
      <c r="A1876" t="s">
        <v>2574</v>
      </c>
      <c r="B1876" t="s">
        <v>2303</v>
      </c>
      <c r="C1876" s="25">
        <v>13223</v>
      </c>
      <c r="F1876" s="1">
        <f t="shared" si="616"/>
        <v>9407</v>
      </c>
      <c r="H1876" s="1">
        <v>5805</v>
      </c>
      <c r="I1876" s="1">
        <v>5764</v>
      </c>
      <c r="J1876" s="2" t="str">
        <f t="shared" si="610"/>
        <v/>
      </c>
      <c r="K1876" s="2">
        <f t="shared" si="611"/>
        <v>0.61273519719357927</v>
      </c>
      <c r="L1876" s="10">
        <f t="shared" si="596"/>
        <v>1</v>
      </c>
      <c r="M1876" s="9">
        <f t="shared" si="605"/>
        <v>2</v>
      </c>
      <c r="N1876" s="8">
        <f t="shared" si="606"/>
        <v>3</v>
      </c>
      <c r="O1876" s="2">
        <f t="shared" si="612"/>
        <v>0.5438503242266397</v>
      </c>
      <c r="P1876" s="2">
        <f t="shared" si="613"/>
        <v>0.31083235888168387</v>
      </c>
      <c r="Q1876" s="2">
        <f t="shared" si="614"/>
        <v>0.13883278409694907</v>
      </c>
      <c r="R1876" s="2">
        <f t="shared" si="615"/>
        <v>6.4845327947273546E-3</v>
      </c>
      <c r="S1876" s="1">
        <v>5116</v>
      </c>
      <c r="T1876" s="1">
        <v>2924</v>
      </c>
      <c r="U1876" s="1">
        <v>1306</v>
      </c>
      <c r="AE1876" s="1">
        <v>61</v>
      </c>
      <c r="AS1876" t="s">
        <v>2574</v>
      </c>
      <c r="AT1876" t="s">
        <v>2303</v>
      </c>
      <c r="AW1876" s="42">
        <v>35</v>
      </c>
      <c r="AX1876" s="44">
        <v>7</v>
      </c>
      <c r="AY1876" s="48">
        <f t="shared" si="586"/>
        <v>35007</v>
      </c>
      <c r="BA1876" s="7" t="s">
        <v>2971</v>
      </c>
      <c r="BJ1876" s="1">
        <f t="shared" si="617"/>
        <v>5805</v>
      </c>
      <c r="BK1876" s="1">
        <v>3579</v>
      </c>
      <c r="BL1876" s="1">
        <v>1425</v>
      </c>
      <c r="BM1876" s="1">
        <v>801</v>
      </c>
    </row>
    <row r="1877" spans="1:65" hidden="1" outlineLevel="1" x14ac:dyDescent="0.2">
      <c r="A1877" t="s">
        <v>101</v>
      </c>
      <c r="B1877" t="s">
        <v>2303</v>
      </c>
      <c r="C1877" s="25">
        <v>49938</v>
      </c>
      <c r="F1877" s="1">
        <f t="shared" si="616"/>
        <v>22618</v>
      </c>
      <c r="H1877" s="1">
        <v>13704</v>
      </c>
      <c r="I1877" s="1">
        <v>13625</v>
      </c>
      <c r="J1877" s="2" t="str">
        <f t="shared" si="610"/>
        <v/>
      </c>
      <c r="K1877" s="2">
        <f t="shared" si="611"/>
        <v>0.60239632151383848</v>
      </c>
      <c r="L1877" s="10">
        <f t="shared" si="596"/>
        <v>2</v>
      </c>
      <c r="M1877" s="9">
        <f t="shared" si="605"/>
        <v>1</v>
      </c>
      <c r="N1877" s="8">
        <f t="shared" si="606"/>
        <v>3</v>
      </c>
      <c r="O1877" s="2">
        <f t="shared" si="612"/>
        <v>0.33013529047661155</v>
      </c>
      <c r="P1877" s="2">
        <f t="shared" si="613"/>
        <v>0.4727650543814661</v>
      </c>
      <c r="Q1877" s="2">
        <f t="shared" si="614"/>
        <v>0.19440268812450262</v>
      </c>
      <c r="R1877" s="2">
        <f t="shared" si="615"/>
        <v>2.6969670174197824E-3</v>
      </c>
      <c r="S1877" s="1">
        <v>7467</v>
      </c>
      <c r="T1877" s="1">
        <v>10693</v>
      </c>
      <c r="U1877" s="1">
        <v>4397</v>
      </c>
      <c r="AE1877" s="1">
        <v>61</v>
      </c>
      <c r="AS1877" t="s">
        <v>101</v>
      </c>
      <c r="AT1877" t="s">
        <v>2303</v>
      </c>
      <c r="AW1877" s="42">
        <v>35</v>
      </c>
      <c r="AX1877" s="44">
        <v>9</v>
      </c>
      <c r="AY1877" s="48">
        <f t="shared" si="586"/>
        <v>35009</v>
      </c>
      <c r="BA1877" s="7" t="s">
        <v>2971</v>
      </c>
      <c r="BJ1877" s="1">
        <f t="shared" si="617"/>
        <v>13704</v>
      </c>
      <c r="BK1877" s="1">
        <v>6932</v>
      </c>
      <c r="BL1877" s="1">
        <v>5667</v>
      </c>
      <c r="BM1877" s="1">
        <v>1105</v>
      </c>
    </row>
    <row r="1878" spans="1:65" hidden="1" outlineLevel="1" x14ac:dyDescent="0.2">
      <c r="A1878" t="s">
        <v>1552</v>
      </c>
      <c r="B1878" t="s">
        <v>2303</v>
      </c>
      <c r="C1878" s="25">
        <v>1927</v>
      </c>
      <c r="F1878" s="1">
        <f t="shared" si="616"/>
        <v>1399</v>
      </c>
      <c r="H1878" s="1">
        <v>673</v>
      </c>
      <c r="I1878" s="1">
        <v>902</v>
      </c>
      <c r="J1878" s="2" t="str">
        <f t="shared" si="610"/>
        <v/>
      </c>
      <c r="K1878" s="2">
        <f t="shared" si="611"/>
        <v>0.64474624731951391</v>
      </c>
      <c r="L1878" s="10">
        <f t="shared" si="596"/>
        <v>1</v>
      </c>
      <c r="M1878" s="9">
        <f t="shared" si="605"/>
        <v>2</v>
      </c>
      <c r="N1878" s="8">
        <f t="shared" si="606"/>
        <v>3</v>
      </c>
      <c r="O1878" s="2">
        <f t="shared" si="612"/>
        <v>0.55825589706933521</v>
      </c>
      <c r="P1878" s="2">
        <f t="shared" si="613"/>
        <v>0.35811293781272335</v>
      </c>
      <c r="Q1878" s="2">
        <f t="shared" si="614"/>
        <v>7.4338813438170115E-2</v>
      </c>
      <c r="R1878" s="2">
        <f t="shared" si="615"/>
        <v>9.2923516797713268E-3</v>
      </c>
      <c r="S1878" s="1">
        <v>781</v>
      </c>
      <c r="T1878" s="1">
        <v>501</v>
      </c>
      <c r="U1878" s="1">
        <v>104</v>
      </c>
      <c r="AE1878" s="1">
        <v>13</v>
      </c>
      <c r="AS1878" t="s">
        <v>1552</v>
      </c>
      <c r="AT1878" t="s">
        <v>2303</v>
      </c>
      <c r="AW1878" s="42">
        <v>35</v>
      </c>
      <c r="AX1878" s="44">
        <v>11</v>
      </c>
      <c r="AY1878" s="48">
        <f t="shared" si="586"/>
        <v>35011</v>
      </c>
      <c r="BA1878" s="7" t="s">
        <v>2971</v>
      </c>
      <c r="BJ1878" s="1">
        <f t="shared" si="617"/>
        <v>673</v>
      </c>
      <c r="BK1878" s="1">
        <v>335</v>
      </c>
      <c r="BL1878" s="1">
        <v>246</v>
      </c>
      <c r="BM1878" s="1">
        <v>92</v>
      </c>
    </row>
    <row r="1879" spans="1:65" hidden="1" outlineLevel="1" x14ac:dyDescent="0.2">
      <c r="A1879" t="s">
        <v>3021</v>
      </c>
      <c r="B1879" t="s">
        <v>2303</v>
      </c>
      <c r="C1879" s="25">
        <v>214445</v>
      </c>
      <c r="F1879" s="1">
        <f t="shared" si="616"/>
        <v>111583</v>
      </c>
      <c r="H1879" s="1">
        <v>66496</v>
      </c>
      <c r="I1879" s="1">
        <v>66423</v>
      </c>
      <c r="J1879" s="2" t="str">
        <f t="shared" si="610"/>
        <v/>
      </c>
      <c r="K1879" s="2">
        <f t="shared" si="611"/>
        <v>0.59527885072098796</v>
      </c>
      <c r="L1879" s="10">
        <f t="shared" si="596"/>
        <v>1</v>
      </c>
      <c r="M1879" s="9">
        <f t="shared" si="605"/>
        <v>2</v>
      </c>
      <c r="N1879" s="8">
        <f t="shared" si="606"/>
        <v>3</v>
      </c>
      <c r="O1879" s="2">
        <f t="shared" si="612"/>
        <v>0.46957869926422485</v>
      </c>
      <c r="P1879" s="2">
        <f t="shared" si="613"/>
        <v>0.27710314295188337</v>
      </c>
      <c r="Q1879" s="2">
        <f t="shared" si="614"/>
        <v>0.21828593961445739</v>
      </c>
      <c r="R1879" s="2">
        <f t="shared" si="615"/>
        <v>3.5032218169434443E-2</v>
      </c>
      <c r="S1879" s="1">
        <v>52397</v>
      </c>
      <c r="T1879" s="1">
        <v>30920</v>
      </c>
      <c r="U1879" s="1">
        <v>24357</v>
      </c>
      <c r="AE1879" s="1">
        <v>3909</v>
      </c>
      <c r="AS1879" t="s">
        <v>3021</v>
      </c>
      <c r="AT1879" t="s">
        <v>2303</v>
      </c>
      <c r="AW1879" s="42">
        <v>35</v>
      </c>
      <c r="AX1879" s="44">
        <v>13</v>
      </c>
      <c r="AY1879" s="48">
        <f t="shared" si="586"/>
        <v>35013</v>
      </c>
      <c r="BA1879" s="7" t="s">
        <v>2971</v>
      </c>
      <c r="BJ1879" s="1">
        <f t="shared" si="617"/>
        <v>66496</v>
      </c>
      <c r="BK1879" s="1">
        <v>31704</v>
      </c>
      <c r="BL1879" s="1">
        <v>31252</v>
      </c>
      <c r="BM1879" s="1">
        <v>3540</v>
      </c>
    </row>
    <row r="1880" spans="1:65" hidden="1" outlineLevel="1" x14ac:dyDescent="0.2">
      <c r="A1880" t="s">
        <v>2732</v>
      </c>
      <c r="B1880" t="s">
        <v>2303</v>
      </c>
      <c r="C1880" s="25">
        <v>54419</v>
      </c>
      <c r="F1880" s="1">
        <f t="shared" si="616"/>
        <v>30939</v>
      </c>
      <c r="H1880" s="1">
        <v>19348</v>
      </c>
      <c r="I1880" s="1">
        <v>19269</v>
      </c>
      <c r="J1880" s="2" t="str">
        <f t="shared" si="610"/>
        <v/>
      </c>
      <c r="K1880" s="2">
        <f t="shared" si="611"/>
        <v>0.62280616697372249</v>
      </c>
      <c r="L1880" s="10">
        <f t="shared" si="596"/>
        <v>1</v>
      </c>
      <c r="M1880" s="9">
        <f t="shared" si="605"/>
        <v>2</v>
      </c>
      <c r="N1880" s="8">
        <f t="shared" si="606"/>
        <v>3</v>
      </c>
      <c r="O1880" s="2">
        <f t="shared" si="612"/>
        <v>0.4343385371214325</v>
      </c>
      <c r="P1880" s="2">
        <f t="shared" si="613"/>
        <v>0.39623129383625844</v>
      </c>
      <c r="Q1880" s="2">
        <f t="shared" si="614"/>
        <v>0.15472381137076183</v>
      </c>
      <c r="R1880" s="2">
        <f t="shared" si="615"/>
        <v>1.4706357671547182E-2</v>
      </c>
      <c r="S1880" s="1">
        <v>13438</v>
      </c>
      <c r="T1880" s="1">
        <v>12259</v>
      </c>
      <c r="U1880" s="1">
        <v>4787</v>
      </c>
      <c r="AE1880" s="1">
        <v>455</v>
      </c>
      <c r="AS1880" t="s">
        <v>2732</v>
      </c>
      <c r="AT1880" t="s">
        <v>2303</v>
      </c>
      <c r="AW1880" s="42">
        <v>35</v>
      </c>
      <c r="AX1880" s="44">
        <v>15</v>
      </c>
      <c r="AY1880" s="48">
        <f t="shared" si="586"/>
        <v>35015</v>
      </c>
      <c r="BA1880" s="7" t="s">
        <v>2971</v>
      </c>
      <c r="BJ1880" s="1">
        <f t="shared" si="617"/>
        <v>19348</v>
      </c>
      <c r="BK1880" s="1">
        <v>10318</v>
      </c>
      <c r="BL1880" s="1">
        <v>7664</v>
      </c>
      <c r="BM1880" s="1">
        <v>1366</v>
      </c>
    </row>
    <row r="1881" spans="1:65" hidden="1" outlineLevel="1" x14ac:dyDescent="0.2">
      <c r="A1881" t="s">
        <v>1322</v>
      </c>
      <c r="B1881" t="s">
        <v>2303</v>
      </c>
      <c r="C1881" s="25">
        <v>29388</v>
      </c>
      <c r="F1881" s="1">
        <f t="shared" si="616"/>
        <v>20890</v>
      </c>
      <c r="H1881" s="1">
        <v>12991</v>
      </c>
      <c r="I1881" s="1">
        <v>12902</v>
      </c>
      <c r="J1881" s="2" t="str">
        <f t="shared" si="610"/>
        <v/>
      </c>
      <c r="K1881" s="2">
        <f t="shared" si="611"/>
        <v>0.61761608425083769</v>
      </c>
      <c r="L1881" s="10">
        <f t="shared" si="596"/>
        <v>1</v>
      </c>
      <c r="M1881" s="9">
        <f t="shared" si="605"/>
        <v>2</v>
      </c>
      <c r="N1881" s="8">
        <f t="shared" si="606"/>
        <v>3</v>
      </c>
      <c r="O1881" s="2">
        <f t="shared" si="612"/>
        <v>0.56921972235519391</v>
      </c>
      <c r="P1881" s="2">
        <f t="shared" si="613"/>
        <v>0.2460028721876496</v>
      </c>
      <c r="Q1881" s="2">
        <f t="shared" si="614"/>
        <v>0.15696505505026329</v>
      </c>
      <c r="R1881" s="2">
        <f t="shared" si="615"/>
        <v>2.7812350406893199E-2</v>
      </c>
      <c r="S1881" s="1">
        <v>11891</v>
      </c>
      <c r="T1881" s="1">
        <v>5139</v>
      </c>
      <c r="U1881" s="1">
        <v>3279</v>
      </c>
      <c r="AE1881" s="1">
        <v>581</v>
      </c>
      <c r="AS1881" t="s">
        <v>1322</v>
      </c>
      <c r="AT1881" t="s">
        <v>2303</v>
      </c>
      <c r="AW1881" s="42">
        <v>35</v>
      </c>
      <c r="AX1881" s="44">
        <v>17</v>
      </c>
      <c r="AY1881" s="48">
        <f t="shared" si="586"/>
        <v>35017</v>
      </c>
      <c r="BA1881" s="7" t="s">
        <v>2971</v>
      </c>
      <c r="BJ1881" s="1">
        <f t="shared" si="617"/>
        <v>12991</v>
      </c>
      <c r="BK1881" s="1">
        <v>5312</v>
      </c>
      <c r="BL1881" s="1">
        <v>4383</v>
      </c>
      <c r="BM1881" s="1">
        <v>3296</v>
      </c>
    </row>
    <row r="1882" spans="1:65" hidden="1" outlineLevel="1" x14ac:dyDescent="0.2">
      <c r="A1882" t="s">
        <v>2712</v>
      </c>
      <c r="B1882" t="s">
        <v>2303</v>
      </c>
      <c r="C1882" s="25">
        <v>4603</v>
      </c>
      <c r="F1882" s="1">
        <f t="shared" si="616"/>
        <v>3495</v>
      </c>
      <c r="H1882" s="1">
        <v>2165</v>
      </c>
      <c r="I1882" s="1">
        <v>2135</v>
      </c>
      <c r="J1882" s="2" t="str">
        <f t="shared" si="610"/>
        <v/>
      </c>
      <c r="K1882" s="2">
        <f t="shared" si="611"/>
        <v>0.6108726752503576</v>
      </c>
      <c r="L1882" s="10">
        <f t="shared" si="596"/>
        <v>1</v>
      </c>
      <c r="M1882" s="9">
        <f t="shared" si="605"/>
        <v>2</v>
      </c>
      <c r="N1882" s="8">
        <f t="shared" si="606"/>
        <v>3</v>
      </c>
      <c r="O1882" s="2">
        <f t="shared" si="612"/>
        <v>0.81144492131616597</v>
      </c>
      <c r="P1882" s="2">
        <f t="shared" si="613"/>
        <v>0.13676680972818311</v>
      </c>
      <c r="Q1882" s="2">
        <f t="shared" si="614"/>
        <v>3.6337625178826896E-2</v>
      </c>
      <c r="R1882" s="2">
        <f t="shared" si="615"/>
        <v>1.5450643776824022E-2</v>
      </c>
      <c r="S1882" s="1">
        <v>2836</v>
      </c>
      <c r="T1882" s="1">
        <v>478</v>
      </c>
      <c r="U1882" s="1">
        <v>127</v>
      </c>
      <c r="AE1882" s="1">
        <v>54</v>
      </c>
      <c r="AS1882" t="s">
        <v>2712</v>
      </c>
      <c r="AT1882" t="s">
        <v>2303</v>
      </c>
      <c r="AW1882" s="42">
        <v>35</v>
      </c>
      <c r="AX1882" s="44">
        <v>19</v>
      </c>
      <c r="AY1882" s="48">
        <f t="shared" si="586"/>
        <v>35019</v>
      </c>
      <c r="BA1882" s="7" t="s">
        <v>2971</v>
      </c>
      <c r="BJ1882" s="1">
        <f t="shared" si="617"/>
        <v>2165</v>
      </c>
      <c r="BK1882" s="1">
        <v>1052</v>
      </c>
      <c r="BL1882" s="1">
        <v>566</v>
      </c>
      <c r="BM1882" s="1">
        <v>547</v>
      </c>
    </row>
    <row r="1883" spans="1:65" hidden="1" outlineLevel="1" x14ac:dyDescent="0.2">
      <c r="A1883" t="s">
        <v>2805</v>
      </c>
      <c r="B1883" t="s">
        <v>2303</v>
      </c>
      <c r="C1883" s="25">
        <v>707</v>
      </c>
      <c r="F1883" s="1">
        <f t="shared" si="616"/>
        <v>761</v>
      </c>
      <c r="H1883" s="1">
        <v>607</v>
      </c>
      <c r="I1883" s="1">
        <v>601</v>
      </c>
      <c r="J1883" s="2" t="str">
        <f t="shared" si="610"/>
        <v/>
      </c>
      <c r="K1883" s="2">
        <f t="shared" si="611"/>
        <v>0.78975032851511173</v>
      </c>
      <c r="L1883" s="10">
        <f t="shared" si="596"/>
        <v>2</v>
      </c>
      <c r="M1883" s="9">
        <f t="shared" si="605"/>
        <v>1</v>
      </c>
      <c r="N1883" s="8">
        <f t="shared" si="606"/>
        <v>4</v>
      </c>
      <c r="O1883" s="2">
        <f t="shared" si="612"/>
        <v>0.44678055190538762</v>
      </c>
      <c r="P1883" s="2">
        <f t="shared" si="613"/>
        <v>0.49802890932982918</v>
      </c>
      <c r="Q1883" s="2">
        <f t="shared" si="614"/>
        <v>2.6281208935611039E-3</v>
      </c>
      <c r="R1883" s="2">
        <f t="shared" si="615"/>
        <v>5.2562417871222143E-2</v>
      </c>
      <c r="S1883" s="1">
        <v>340</v>
      </c>
      <c r="T1883" s="1">
        <v>379</v>
      </c>
      <c r="U1883" s="1">
        <v>2</v>
      </c>
      <c r="AE1883" s="1">
        <v>40</v>
      </c>
      <c r="AS1883" t="s">
        <v>2805</v>
      </c>
      <c r="AT1883" t="s">
        <v>2303</v>
      </c>
      <c r="AW1883" s="42">
        <v>35</v>
      </c>
      <c r="AX1883" s="44">
        <v>21</v>
      </c>
      <c r="AY1883" s="48">
        <f t="shared" si="586"/>
        <v>35021</v>
      </c>
      <c r="BA1883" s="7" t="s">
        <v>2971</v>
      </c>
      <c r="BJ1883" s="1">
        <f t="shared" si="617"/>
        <v>607</v>
      </c>
      <c r="BK1883" s="1">
        <v>246</v>
      </c>
      <c r="BL1883" s="1">
        <v>135</v>
      </c>
      <c r="BM1883" s="1">
        <v>226</v>
      </c>
    </row>
    <row r="1884" spans="1:65" hidden="1" outlineLevel="1" x14ac:dyDescent="0.2">
      <c r="A1884" t="s">
        <v>2195</v>
      </c>
      <c r="B1884" t="s">
        <v>2303</v>
      </c>
      <c r="C1884" s="25">
        <v>4794</v>
      </c>
      <c r="F1884" s="1">
        <f t="shared" si="616"/>
        <v>3201</v>
      </c>
      <c r="H1884" s="1">
        <v>1949</v>
      </c>
      <c r="I1884" s="1">
        <v>1935</v>
      </c>
      <c r="J1884" s="2" t="str">
        <f t="shared" si="610"/>
        <v/>
      </c>
      <c r="K1884" s="2">
        <f t="shared" si="611"/>
        <v>0.60449859418931584</v>
      </c>
      <c r="L1884" s="10">
        <f t="shared" si="596"/>
        <v>1</v>
      </c>
      <c r="M1884" s="9">
        <f t="shared" si="605"/>
        <v>2</v>
      </c>
      <c r="N1884" s="8">
        <f t="shared" si="606"/>
        <v>3</v>
      </c>
      <c r="O1884" s="2">
        <f t="shared" si="612"/>
        <v>0.61262105592002503</v>
      </c>
      <c r="P1884" s="2">
        <f t="shared" si="613"/>
        <v>0.27647610121836924</v>
      </c>
      <c r="Q1884" s="2">
        <f t="shared" si="614"/>
        <v>9.1221493283348956E-2</v>
      </c>
      <c r="R1884" s="2">
        <f t="shared" si="615"/>
        <v>1.9681349578256777E-2</v>
      </c>
      <c r="S1884" s="1">
        <v>1961</v>
      </c>
      <c r="T1884" s="1">
        <v>885</v>
      </c>
      <c r="U1884" s="1">
        <v>292</v>
      </c>
      <c r="AE1884" s="1">
        <v>63</v>
      </c>
      <c r="AS1884" t="s">
        <v>2195</v>
      </c>
      <c r="AT1884" t="s">
        <v>2303</v>
      </c>
      <c r="AW1884" s="42">
        <v>35</v>
      </c>
      <c r="AX1884" s="44">
        <v>23</v>
      </c>
      <c r="AY1884" s="48">
        <f t="shared" si="586"/>
        <v>35023</v>
      </c>
      <c r="BA1884" s="7" t="s">
        <v>2971</v>
      </c>
      <c r="BJ1884" s="1">
        <f t="shared" si="617"/>
        <v>1949</v>
      </c>
      <c r="BK1884" s="1">
        <v>1187</v>
      </c>
      <c r="BL1884" s="1">
        <v>448</v>
      </c>
      <c r="BM1884" s="1">
        <v>314</v>
      </c>
    </row>
    <row r="1885" spans="1:65" hidden="1" outlineLevel="1" x14ac:dyDescent="0.2">
      <c r="A1885" t="s">
        <v>785</v>
      </c>
      <c r="B1885" t="s">
        <v>2303</v>
      </c>
      <c r="C1885" s="25">
        <v>66338</v>
      </c>
      <c r="F1885" s="1">
        <f t="shared" si="616"/>
        <v>30059</v>
      </c>
      <c r="H1885" s="1">
        <v>17064</v>
      </c>
      <c r="I1885" s="1">
        <v>17015</v>
      </c>
      <c r="J1885" s="2" t="str">
        <f t="shared" si="610"/>
        <v/>
      </c>
      <c r="K1885" s="2">
        <f t="shared" si="611"/>
        <v>0.56605342825775973</v>
      </c>
      <c r="L1885" s="10">
        <f t="shared" si="596"/>
        <v>2</v>
      </c>
      <c r="M1885" s="9">
        <f t="shared" si="605"/>
        <v>1</v>
      </c>
      <c r="N1885" s="8">
        <f t="shared" si="606"/>
        <v>3</v>
      </c>
      <c r="O1885" s="2">
        <f t="shared" si="612"/>
        <v>0.30726238397817623</v>
      </c>
      <c r="P1885" s="2">
        <f t="shared" si="613"/>
        <v>0.50094813533384341</v>
      </c>
      <c r="Q1885" s="2">
        <f t="shared" si="614"/>
        <v>0.18586779333976514</v>
      </c>
      <c r="R1885" s="2">
        <f t="shared" si="615"/>
        <v>5.92168734821516E-3</v>
      </c>
      <c r="S1885" s="1">
        <v>9236</v>
      </c>
      <c r="T1885" s="1">
        <v>15058</v>
      </c>
      <c r="U1885" s="1">
        <v>5587</v>
      </c>
      <c r="AE1885" s="1">
        <v>178</v>
      </c>
      <c r="AS1885" t="s">
        <v>785</v>
      </c>
      <c r="AT1885" t="s">
        <v>2303</v>
      </c>
      <c r="AW1885" s="42">
        <v>35</v>
      </c>
      <c r="AX1885" s="44">
        <v>25</v>
      </c>
      <c r="AY1885" s="48">
        <f t="shared" si="586"/>
        <v>35025</v>
      </c>
      <c r="BA1885" s="7" t="s">
        <v>2971</v>
      </c>
      <c r="BJ1885" s="1">
        <f t="shared" si="617"/>
        <v>17064</v>
      </c>
      <c r="BK1885" s="1">
        <v>8616</v>
      </c>
      <c r="BL1885" s="1">
        <v>7123</v>
      </c>
      <c r="BM1885" s="1">
        <v>1325</v>
      </c>
    </row>
    <row r="1886" spans="1:65" hidden="1" outlineLevel="1" x14ac:dyDescent="0.2">
      <c r="A1886" t="s">
        <v>1492</v>
      </c>
      <c r="B1886" t="s">
        <v>2303</v>
      </c>
      <c r="C1886" s="25">
        <v>20309</v>
      </c>
      <c r="F1886" s="1">
        <f t="shared" si="616"/>
        <v>14206</v>
      </c>
      <c r="H1886" s="1">
        <v>9303</v>
      </c>
      <c r="I1886" s="1">
        <v>9242</v>
      </c>
      <c r="J1886" s="2" t="str">
        <f t="shared" si="610"/>
        <v/>
      </c>
      <c r="K1886" s="2">
        <f t="shared" si="611"/>
        <v>0.65057018161340274</v>
      </c>
      <c r="L1886" s="10">
        <f t="shared" si="596"/>
        <v>2</v>
      </c>
      <c r="M1886" s="9">
        <f t="shared" si="605"/>
        <v>1</v>
      </c>
      <c r="N1886" s="8">
        <f t="shared" si="606"/>
        <v>3</v>
      </c>
      <c r="O1886" s="2">
        <f t="shared" si="612"/>
        <v>0.25454033506968887</v>
      </c>
      <c r="P1886" s="2">
        <f t="shared" si="613"/>
        <v>0.54765592003378849</v>
      </c>
      <c r="Q1886" s="2">
        <f t="shared" si="614"/>
        <v>0.16485991834436153</v>
      </c>
      <c r="R1886" s="2">
        <f t="shared" si="615"/>
        <v>3.2943826552161104E-2</v>
      </c>
      <c r="S1886" s="1">
        <v>3616</v>
      </c>
      <c r="T1886" s="1">
        <v>7780</v>
      </c>
      <c r="U1886" s="1">
        <v>2342</v>
      </c>
      <c r="AE1886" s="1">
        <v>468</v>
      </c>
      <c r="AS1886" t="s">
        <v>1492</v>
      </c>
      <c r="AT1886" t="s">
        <v>2303</v>
      </c>
      <c r="AW1886" s="42">
        <v>35</v>
      </c>
      <c r="AX1886" s="44">
        <v>27</v>
      </c>
      <c r="AY1886" s="48">
        <f t="shared" si="586"/>
        <v>35027</v>
      </c>
      <c r="BA1886" s="7" t="s">
        <v>2971</v>
      </c>
      <c r="BJ1886" s="1">
        <f t="shared" si="617"/>
        <v>9303</v>
      </c>
      <c r="BK1886" s="1">
        <v>3539</v>
      </c>
      <c r="BL1886" s="1">
        <v>4443</v>
      </c>
      <c r="BM1886" s="1">
        <v>1321</v>
      </c>
    </row>
    <row r="1887" spans="1:65" hidden="1" outlineLevel="1" x14ac:dyDescent="0.2">
      <c r="A1887" t="s">
        <v>798</v>
      </c>
      <c r="B1887" t="s">
        <v>2303</v>
      </c>
      <c r="C1887" s="25">
        <v>18159</v>
      </c>
      <c r="F1887" s="1">
        <f t="shared" si="616"/>
        <v>13804</v>
      </c>
      <c r="H1887" s="1">
        <v>10684</v>
      </c>
      <c r="I1887" s="1">
        <v>10654</v>
      </c>
      <c r="J1887" s="2" t="str">
        <f t="shared" si="610"/>
        <v/>
      </c>
      <c r="K1887" s="2">
        <f t="shared" si="611"/>
        <v>0.77180527383367137</v>
      </c>
      <c r="L1887" s="10">
        <f t="shared" si="596"/>
        <v>2</v>
      </c>
      <c r="M1887" s="9">
        <f t="shared" si="605"/>
        <v>1</v>
      </c>
      <c r="N1887" s="8">
        <f t="shared" si="606"/>
        <v>3</v>
      </c>
      <c r="O1887" s="2">
        <f t="shared" si="612"/>
        <v>0.3698203419298754</v>
      </c>
      <c r="P1887" s="2">
        <f t="shared" si="613"/>
        <v>0.38604752245725876</v>
      </c>
      <c r="Q1887" s="2">
        <f t="shared" si="614"/>
        <v>0.21421327151550276</v>
      </c>
      <c r="R1887" s="2">
        <f t="shared" si="615"/>
        <v>2.9918864097363135E-2</v>
      </c>
      <c r="S1887" s="1">
        <v>5105</v>
      </c>
      <c r="T1887" s="1">
        <v>5329</v>
      </c>
      <c r="U1887" s="1">
        <v>2957</v>
      </c>
      <c r="AE1887" s="1">
        <v>413</v>
      </c>
      <c r="AS1887" t="s">
        <v>798</v>
      </c>
      <c r="AT1887" t="s">
        <v>2303</v>
      </c>
      <c r="AW1887" s="42">
        <v>35</v>
      </c>
      <c r="AX1887" s="44">
        <v>28</v>
      </c>
      <c r="AY1887" s="48">
        <f t="shared" si="586"/>
        <v>35028</v>
      </c>
      <c r="BA1887" s="7" t="s">
        <v>2971</v>
      </c>
      <c r="BJ1887" s="1">
        <f t="shared" si="617"/>
        <v>10684</v>
      </c>
      <c r="BK1887" s="1">
        <v>3528</v>
      </c>
      <c r="BL1887" s="1">
        <v>4500</v>
      </c>
      <c r="BM1887" s="1">
        <v>2656</v>
      </c>
    </row>
    <row r="1888" spans="1:65" hidden="1" outlineLevel="1" x14ac:dyDescent="0.2">
      <c r="A1888" t="s">
        <v>1932</v>
      </c>
      <c r="B1888" t="s">
        <v>2303</v>
      </c>
      <c r="C1888" s="25">
        <v>25041</v>
      </c>
      <c r="F1888" s="1">
        <f t="shared" si="616"/>
        <v>12614</v>
      </c>
      <c r="H1888" s="1">
        <v>7545</v>
      </c>
      <c r="I1888" s="1">
        <v>7500</v>
      </c>
      <c r="J1888" s="2" t="str">
        <f t="shared" si="610"/>
        <v/>
      </c>
      <c r="K1888" s="2">
        <f t="shared" si="611"/>
        <v>0.59457745362295866</v>
      </c>
      <c r="L1888" s="10">
        <f t="shared" si="596"/>
        <v>1</v>
      </c>
      <c r="M1888" s="9">
        <f t="shared" si="605"/>
        <v>2</v>
      </c>
      <c r="N1888" s="8">
        <f t="shared" si="606"/>
        <v>3</v>
      </c>
      <c r="O1888" s="2">
        <f t="shared" si="612"/>
        <v>0.47518630093546854</v>
      </c>
      <c r="P1888" s="2">
        <f t="shared" si="613"/>
        <v>0.30949738385920406</v>
      </c>
      <c r="Q1888" s="2">
        <f t="shared" si="614"/>
        <v>0.19311875693673697</v>
      </c>
      <c r="R1888" s="2">
        <f t="shared" si="615"/>
        <v>2.2197558268590434E-2</v>
      </c>
      <c r="S1888" s="1">
        <v>5994</v>
      </c>
      <c r="T1888" s="1">
        <v>3904</v>
      </c>
      <c r="U1888" s="1">
        <v>2436</v>
      </c>
      <c r="AE1888" s="1">
        <v>280</v>
      </c>
      <c r="AS1888" t="s">
        <v>1932</v>
      </c>
      <c r="AT1888" t="s">
        <v>2303</v>
      </c>
      <c r="AW1888" s="42">
        <v>35</v>
      </c>
      <c r="AX1888" s="44">
        <v>29</v>
      </c>
      <c r="AY1888" s="48">
        <f t="shared" si="586"/>
        <v>35029</v>
      </c>
      <c r="BA1888" s="7" t="s">
        <v>2971</v>
      </c>
      <c r="BJ1888" s="1">
        <f t="shared" si="617"/>
        <v>7545</v>
      </c>
      <c r="BK1888" s="1">
        <v>3231</v>
      </c>
      <c r="BL1888" s="1">
        <v>3670</v>
      </c>
      <c r="BM1888" s="1">
        <v>644</v>
      </c>
    </row>
    <row r="1889" spans="1:65" hidden="1" outlineLevel="1" x14ac:dyDescent="0.2">
      <c r="A1889" t="s">
        <v>1587</v>
      </c>
      <c r="B1889" t="s">
        <v>2303</v>
      </c>
      <c r="C1889" s="25">
        <v>73016</v>
      </c>
      <c r="F1889" s="1">
        <f t="shared" si="616"/>
        <v>38324</v>
      </c>
      <c r="H1889" s="1">
        <v>22072</v>
      </c>
      <c r="I1889" s="1">
        <v>21929</v>
      </c>
      <c r="J1889" s="2" t="str">
        <f t="shared" si="610"/>
        <v/>
      </c>
      <c r="K1889" s="2">
        <f t="shared" si="611"/>
        <v>0.57220018787182969</v>
      </c>
      <c r="L1889" s="10">
        <f t="shared" si="596"/>
        <v>1</v>
      </c>
      <c r="M1889" s="9">
        <f t="shared" si="605"/>
        <v>3</v>
      </c>
      <c r="N1889" s="8">
        <f t="shared" si="606"/>
        <v>2</v>
      </c>
      <c r="O1889" s="2">
        <f t="shared" si="612"/>
        <v>0.63675503600876737</v>
      </c>
      <c r="P1889" s="2">
        <f t="shared" si="613"/>
        <v>0.16383989145183175</v>
      </c>
      <c r="Q1889" s="2">
        <f t="shared" si="614"/>
        <v>0.17986118359252687</v>
      </c>
      <c r="R1889" s="2">
        <f t="shared" si="615"/>
        <v>1.9543888946874005E-2</v>
      </c>
      <c r="S1889" s="1">
        <v>24403</v>
      </c>
      <c r="T1889" s="1">
        <v>6279</v>
      </c>
      <c r="U1889" s="1">
        <v>6893</v>
      </c>
      <c r="AE1889" s="1">
        <v>749</v>
      </c>
      <c r="AS1889" t="s">
        <v>1587</v>
      </c>
      <c r="AT1889" t="s">
        <v>2303</v>
      </c>
      <c r="AW1889" s="42">
        <v>35</v>
      </c>
      <c r="AX1889" s="44">
        <v>31</v>
      </c>
      <c r="AY1889" s="48">
        <f t="shared" si="586"/>
        <v>35031</v>
      </c>
      <c r="BA1889" s="7" t="s">
        <v>2971</v>
      </c>
      <c r="BJ1889" s="1">
        <f t="shared" si="617"/>
        <v>22072</v>
      </c>
      <c r="BK1889" s="1">
        <v>15358</v>
      </c>
      <c r="BL1889" s="1">
        <v>6080</v>
      </c>
      <c r="BM1889" s="1">
        <v>634</v>
      </c>
    </row>
    <row r="1890" spans="1:65" hidden="1" outlineLevel="1" x14ac:dyDescent="0.2">
      <c r="A1890" t="s">
        <v>2753</v>
      </c>
      <c r="B1890" t="s">
        <v>2303</v>
      </c>
      <c r="C1890" s="25">
        <v>4705</v>
      </c>
      <c r="F1890" s="1">
        <f t="shared" si="616"/>
        <v>4050</v>
      </c>
      <c r="H1890" s="1">
        <v>2616</v>
      </c>
      <c r="I1890" s="1">
        <v>2611</v>
      </c>
      <c r="J1890" s="2" t="str">
        <f t="shared" si="610"/>
        <v/>
      </c>
      <c r="K1890" s="2">
        <f t="shared" si="611"/>
        <v>0.64469135802469135</v>
      </c>
      <c r="L1890" s="10">
        <f t="shared" si="596"/>
        <v>1</v>
      </c>
      <c r="M1890" s="9">
        <f t="shared" si="605"/>
        <v>2</v>
      </c>
      <c r="N1890" s="8">
        <f t="shared" si="606"/>
        <v>3</v>
      </c>
      <c r="O1890" s="2">
        <f t="shared" si="612"/>
        <v>0.76444444444444448</v>
      </c>
      <c r="P1890" s="2">
        <f t="shared" si="613"/>
        <v>0.18024691358024691</v>
      </c>
      <c r="Q1890" s="2">
        <f t="shared" si="614"/>
        <v>3.8271604938271607E-2</v>
      </c>
      <c r="R1890" s="2">
        <f t="shared" si="615"/>
        <v>1.7037037037036996E-2</v>
      </c>
      <c r="S1890" s="1">
        <v>3096</v>
      </c>
      <c r="T1890" s="1">
        <v>730</v>
      </c>
      <c r="U1890" s="1">
        <v>155</v>
      </c>
      <c r="AE1890" s="1">
        <v>69</v>
      </c>
      <c r="AS1890" t="s">
        <v>2753</v>
      </c>
      <c r="AT1890" t="s">
        <v>2303</v>
      </c>
      <c r="AW1890" s="42">
        <v>35</v>
      </c>
      <c r="AX1890" s="44">
        <v>33</v>
      </c>
      <c r="AY1890" s="48">
        <f t="shared" si="586"/>
        <v>35033</v>
      </c>
      <c r="BA1890" s="7" t="s">
        <v>2971</v>
      </c>
      <c r="BJ1890" s="1">
        <f t="shared" si="617"/>
        <v>2616</v>
      </c>
      <c r="BK1890" s="1">
        <v>1435</v>
      </c>
      <c r="BL1890" s="1">
        <v>897</v>
      </c>
      <c r="BM1890" s="1">
        <v>284</v>
      </c>
    </row>
    <row r="1891" spans="1:65" hidden="1" outlineLevel="1" x14ac:dyDescent="0.2">
      <c r="A1891" t="s">
        <v>1919</v>
      </c>
      <c r="B1891" t="s">
        <v>2303</v>
      </c>
      <c r="C1891" s="25">
        <v>66041</v>
      </c>
      <c r="F1891" s="1">
        <f t="shared" si="616"/>
        <v>33452</v>
      </c>
      <c r="H1891" s="1">
        <v>20110</v>
      </c>
      <c r="I1891" s="1">
        <v>20012</v>
      </c>
      <c r="J1891" s="2" t="str">
        <f t="shared" si="610"/>
        <v/>
      </c>
      <c r="K1891" s="2">
        <f t="shared" si="611"/>
        <v>0.59823030013153178</v>
      </c>
      <c r="L1891" s="10">
        <f t="shared" si="596"/>
        <v>2</v>
      </c>
      <c r="M1891" s="9">
        <f t="shared" si="605"/>
        <v>1</v>
      </c>
      <c r="N1891" s="8">
        <f t="shared" si="606"/>
        <v>3</v>
      </c>
      <c r="O1891" s="2">
        <f t="shared" si="612"/>
        <v>0.3196520387420782</v>
      </c>
      <c r="P1891" s="2">
        <f t="shared" si="613"/>
        <v>0.46152696400813104</v>
      </c>
      <c r="Q1891" s="2">
        <f t="shared" si="614"/>
        <v>0.20572760970943441</v>
      </c>
      <c r="R1891" s="2">
        <f t="shared" si="615"/>
        <v>1.3093387540356299E-2</v>
      </c>
      <c r="S1891" s="1">
        <v>10693</v>
      </c>
      <c r="T1891" s="1">
        <v>15439</v>
      </c>
      <c r="U1891" s="1">
        <v>6882</v>
      </c>
      <c r="AE1891" s="1">
        <v>438</v>
      </c>
      <c r="AS1891" t="s">
        <v>1919</v>
      </c>
      <c r="AT1891" t="s">
        <v>2303</v>
      </c>
      <c r="AW1891" s="42">
        <v>35</v>
      </c>
      <c r="AX1891" s="44">
        <v>35</v>
      </c>
      <c r="AY1891" s="48">
        <f t="shared" si="586"/>
        <v>35035</v>
      </c>
      <c r="BA1891" s="7" t="s">
        <v>2971</v>
      </c>
      <c r="BJ1891" s="1">
        <f t="shared" si="617"/>
        <v>20110</v>
      </c>
      <c r="BK1891" s="1">
        <v>8231</v>
      </c>
      <c r="BL1891" s="1">
        <v>10136</v>
      </c>
      <c r="BM1891" s="1">
        <v>1743</v>
      </c>
    </row>
    <row r="1892" spans="1:65" hidden="1" outlineLevel="1" x14ac:dyDescent="0.2">
      <c r="A1892" t="s">
        <v>1916</v>
      </c>
      <c r="B1892" t="s">
        <v>2303</v>
      </c>
      <c r="C1892" s="25">
        <v>8769</v>
      </c>
      <c r="F1892" s="1">
        <f t="shared" si="616"/>
        <v>5984</v>
      </c>
      <c r="H1892" s="1">
        <v>3659</v>
      </c>
      <c r="I1892" s="1">
        <v>3707</v>
      </c>
      <c r="J1892" s="2" t="str">
        <f t="shared" si="610"/>
        <v/>
      </c>
      <c r="K1892" s="2">
        <f t="shared" si="611"/>
        <v>0.61948529411764708</v>
      </c>
      <c r="L1892" s="10">
        <f t="shared" si="596"/>
        <v>1</v>
      </c>
      <c r="M1892" s="9">
        <f t="shared" si="605"/>
        <v>2</v>
      </c>
      <c r="N1892" s="8">
        <f t="shared" si="606"/>
        <v>3</v>
      </c>
      <c r="O1892" s="2">
        <f t="shared" si="612"/>
        <v>0.5043449197860963</v>
      </c>
      <c r="P1892" s="2">
        <f t="shared" si="613"/>
        <v>0.33004679144385024</v>
      </c>
      <c r="Q1892" s="2">
        <f t="shared" si="614"/>
        <v>0.14872994652406418</v>
      </c>
      <c r="R1892" s="2">
        <f t="shared" si="615"/>
        <v>1.6878342245989275E-2</v>
      </c>
      <c r="S1892" s="1">
        <v>3018</v>
      </c>
      <c r="T1892" s="1">
        <v>1975</v>
      </c>
      <c r="U1892" s="1">
        <v>890</v>
      </c>
      <c r="AE1892" s="1">
        <v>101</v>
      </c>
      <c r="AS1892" t="s">
        <v>1916</v>
      </c>
      <c r="AT1892" t="s">
        <v>2303</v>
      </c>
      <c r="AW1892" s="42">
        <v>35</v>
      </c>
      <c r="AX1892" s="44">
        <v>37</v>
      </c>
      <c r="AY1892" s="48">
        <f t="shared" si="586"/>
        <v>35037</v>
      </c>
      <c r="BA1892" s="7" t="s">
        <v>2971</v>
      </c>
      <c r="BJ1892" s="1">
        <f t="shared" si="617"/>
        <v>3659</v>
      </c>
      <c r="BK1892" s="1">
        <v>1781</v>
      </c>
      <c r="BL1892" s="1">
        <v>1560</v>
      </c>
      <c r="BM1892" s="1">
        <v>318</v>
      </c>
    </row>
    <row r="1893" spans="1:65" hidden="1" outlineLevel="1" x14ac:dyDescent="0.2">
      <c r="A1893" t="s">
        <v>1481</v>
      </c>
      <c r="B1893" t="s">
        <v>2303</v>
      </c>
      <c r="C1893" s="25">
        <v>40318</v>
      </c>
      <c r="F1893" s="1">
        <f t="shared" si="616"/>
        <v>25832</v>
      </c>
      <c r="H1893" s="1">
        <v>15458</v>
      </c>
      <c r="I1893" s="1">
        <v>15343</v>
      </c>
      <c r="J1893" s="2" t="str">
        <f t="shared" si="610"/>
        <v/>
      </c>
      <c r="K1893" s="2">
        <f t="shared" si="611"/>
        <v>0.59395323629606689</v>
      </c>
      <c r="L1893" s="10">
        <f t="shared" si="596"/>
        <v>1</v>
      </c>
      <c r="M1893" s="9">
        <f t="shared" si="605"/>
        <v>2</v>
      </c>
      <c r="N1893" s="8">
        <f t="shared" si="606"/>
        <v>3</v>
      </c>
      <c r="O1893" s="2">
        <f t="shared" si="612"/>
        <v>0.78042737689687214</v>
      </c>
      <c r="P1893" s="2">
        <f t="shared" si="613"/>
        <v>0.10858624961288324</v>
      </c>
      <c r="Q1893" s="2">
        <f t="shared" si="614"/>
        <v>9.3101579436358009E-2</v>
      </c>
      <c r="R1893" s="2">
        <f t="shared" si="615"/>
        <v>1.7884794053886613E-2</v>
      </c>
      <c r="S1893" s="1">
        <v>20160</v>
      </c>
      <c r="T1893" s="1">
        <v>2805</v>
      </c>
      <c r="U1893" s="1">
        <v>2405</v>
      </c>
      <c r="AE1893" s="1">
        <v>462</v>
      </c>
      <c r="AS1893" t="s">
        <v>1481</v>
      </c>
      <c r="AT1893" t="s">
        <v>2303</v>
      </c>
      <c r="AW1893" s="42">
        <v>35</v>
      </c>
      <c r="AX1893" s="44">
        <v>39</v>
      </c>
      <c r="AY1893" s="48">
        <f t="shared" si="586"/>
        <v>35039</v>
      </c>
      <c r="BA1893" s="7" t="s">
        <v>2971</v>
      </c>
      <c r="BJ1893" s="1">
        <f t="shared" si="617"/>
        <v>15458</v>
      </c>
      <c r="BK1893" s="1">
        <v>9837</v>
      </c>
      <c r="BL1893" s="1">
        <v>4792</v>
      </c>
      <c r="BM1893" s="1">
        <v>829</v>
      </c>
    </row>
    <row r="1894" spans="1:65" hidden="1" outlineLevel="1" x14ac:dyDescent="0.2">
      <c r="A1894" t="s">
        <v>526</v>
      </c>
      <c r="B1894" t="s">
        <v>2303</v>
      </c>
      <c r="C1894" s="25">
        <v>20419</v>
      </c>
      <c r="F1894" s="1">
        <f t="shared" si="616"/>
        <v>10294</v>
      </c>
      <c r="H1894" s="1">
        <v>6014</v>
      </c>
      <c r="I1894" s="1">
        <v>5969</v>
      </c>
      <c r="J1894" s="2" t="str">
        <f t="shared" si="610"/>
        <v/>
      </c>
      <c r="K1894" s="2">
        <f t="shared" si="611"/>
        <v>0.57985234116961337</v>
      </c>
      <c r="L1894" s="10">
        <f t="shared" si="596"/>
        <v>2</v>
      </c>
      <c r="M1894" s="9">
        <f t="shared" si="605"/>
        <v>1</v>
      </c>
      <c r="N1894" s="8">
        <f t="shared" si="606"/>
        <v>3</v>
      </c>
      <c r="O1894" s="2">
        <f t="shared" si="612"/>
        <v>0.32960948125121431</v>
      </c>
      <c r="P1894" s="2">
        <f t="shared" si="613"/>
        <v>0.48290266174470564</v>
      </c>
      <c r="Q1894" s="2">
        <f t="shared" si="614"/>
        <v>0.16223042549057703</v>
      </c>
      <c r="R1894" s="2">
        <f t="shared" si="615"/>
        <v>2.525743151350307E-2</v>
      </c>
      <c r="S1894" s="1">
        <v>3393</v>
      </c>
      <c r="T1894" s="1">
        <v>4971</v>
      </c>
      <c r="U1894" s="1">
        <v>1670</v>
      </c>
      <c r="AE1894" s="1">
        <v>260</v>
      </c>
      <c r="AS1894" t="s">
        <v>526</v>
      </c>
      <c r="AT1894" t="s">
        <v>2303</v>
      </c>
      <c r="AW1894" s="42">
        <v>35</v>
      </c>
      <c r="AX1894" s="44">
        <v>41</v>
      </c>
      <c r="AY1894" s="48">
        <f t="shared" si="586"/>
        <v>35041</v>
      </c>
      <c r="BA1894" s="7" t="s">
        <v>2971</v>
      </c>
      <c r="BJ1894" s="1">
        <f t="shared" si="617"/>
        <v>6014</v>
      </c>
      <c r="BK1894" s="1">
        <v>3045</v>
      </c>
      <c r="BL1894" s="1">
        <v>870</v>
      </c>
      <c r="BM1894" s="1">
        <v>2099</v>
      </c>
    </row>
    <row r="1895" spans="1:65" hidden="1" outlineLevel="1" x14ac:dyDescent="0.2">
      <c r="A1895" t="s">
        <v>2519</v>
      </c>
      <c r="B1895" t="s">
        <v>2303</v>
      </c>
      <c r="C1895" s="25">
        <v>135588</v>
      </c>
      <c r="F1895" s="1">
        <f t="shared" si="616"/>
        <v>86217</v>
      </c>
      <c r="H1895" s="1">
        <v>54245</v>
      </c>
      <c r="I1895" s="1">
        <v>54078</v>
      </c>
      <c r="J1895" s="2" t="str">
        <f t="shared" si="610"/>
        <v/>
      </c>
      <c r="K1895" s="2">
        <f t="shared" si="611"/>
        <v>0.62723128849298859</v>
      </c>
      <c r="L1895" s="10">
        <f t="shared" si="596"/>
        <v>1</v>
      </c>
      <c r="M1895" s="9">
        <f t="shared" si="605"/>
        <v>2</v>
      </c>
      <c r="N1895" s="8">
        <f t="shared" si="606"/>
        <v>3</v>
      </c>
      <c r="O1895" s="2">
        <f t="shared" si="612"/>
        <v>0.44135147360729321</v>
      </c>
      <c r="P1895" s="2">
        <f t="shared" si="613"/>
        <v>0.35482561443798788</v>
      </c>
      <c r="Q1895" s="2">
        <f t="shared" si="614"/>
        <v>0.16301889418560145</v>
      </c>
      <c r="R1895" s="2">
        <f t="shared" si="615"/>
        <v>4.0804017769117462E-2</v>
      </c>
      <c r="S1895" s="1">
        <v>38052</v>
      </c>
      <c r="T1895" s="1">
        <v>30592</v>
      </c>
      <c r="U1895" s="1">
        <v>14055</v>
      </c>
      <c r="AE1895" s="1">
        <v>3518</v>
      </c>
      <c r="AS1895" t="s">
        <v>2519</v>
      </c>
      <c r="AT1895" t="s">
        <v>2303</v>
      </c>
      <c r="AW1895" s="42">
        <v>35</v>
      </c>
      <c r="AX1895" s="44">
        <v>43</v>
      </c>
      <c r="AY1895" s="48">
        <f t="shared" si="586"/>
        <v>35043</v>
      </c>
      <c r="BA1895" s="7" t="s">
        <v>2971</v>
      </c>
      <c r="BJ1895" s="1">
        <f t="shared" si="617"/>
        <v>54245</v>
      </c>
      <c r="BK1895" s="1">
        <v>17084</v>
      </c>
      <c r="BL1895" s="1">
        <v>29881</v>
      </c>
      <c r="BM1895" s="1">
        <v>7280</v>
      </c>
    </row>
    <row r="1896" spans="1:65" hidden="1" outlineLevel="1" x14ac:dyDescent="0.2">
      <c r="A1896" t="s">
        <v>2361</v>
      </c>
      <c r="B1896" t="s">
        <v>2303</v>
      </c>
      <c r="C1896" s="25">
        <v>128529</v>
      </c>
      <c r="F1896" s="1">
        <f t="shared" si="616"/>
        <v>72273</v>
      </c>
      <c r="H1896" s="1">
        <v>46374</v>
      </c>
      <c r="I1896" s="1">
        <v>46237</v>
      </c>
      <c r="J1896" s="2" t="str">
        <f t="shared" si="610"/>
        <v/>
      </c>
      <c r="K1896" s="2">
        <f t="shared" si="611"/>
        <v>0.63975481853527594</v>
      </c>
      <c r="L1896" s="10">
        <f t="shared" si="596"/>
        <v>2</v>
      </c>
      <c r="M1896" s="9">
        <f t="shared" si="605"/>
        <v>1</v>
      </c>
      <c r="N1896" s="8">
        <f t="shared" si="606"/>
        <v>3</v>
      </c>
      <c r="O1896" s="2">
        <f t="shared" si="612"/>
        <v>0.33450942952416529</v>
      </c>
      <c r="P1896" s="2">
        <f t="shared" si="613"/>
        <v>0.44922723562049449</v>
      </c>
      <c r="Q1896" s="2">
        <f t="shared" si="614"/>
        <v>0.18962821523943935</v>
      </c>
      <c r="R1896" s="2">
        <f t="shared" si="615"/>
        <v>2.6635119615900871E-2</v>
      </c>
      <c r="S1896" s="1">
        <v>24176</v>
      </c>
      <c r="T1896" s="1">
        <v>32467</v>
      </c>
      <c r="U1896" s="1">
        <v>13705</v>
      </c>
      <c r="AE1896" s="1">
        <v>1925</v>
      </c>
      <c r="AS1896" t="s">
        <v>2361</v>
      </c>
      <c r="AT1896" t="s">
        <v>2303</v>
      </c>
      <c r="AW1896" s="42">
        <v>35</v>
      </c>
      <c r="AX1896" s="44">
        <v>45</v>
      </c>
      <c r="AY1896" s="48">
        <f t="shared" si="586"/>
        <v>35045</v>
      </c>
      <c r="BA1896" s="7" t="s">
        <v>2971</v>
      </c>
      <c r="BJ1896" s="1">
        <f t="shared" si="617"/>
        <v>46374</v>
      </c>
      <c r="BK1896" s="1">
        <v>20784</v>
      </c>
      <c r="BL1896" s="1">
        <v>22229</v>
      </c>
      <c r="BM1896" s="1">
        <v>3361</v>
      </c>
    </row>
    <row r="1897" spans="1:65" hidden="1" outlineLevel="1" x14ac:dyDescent="0.2">
      <c r="A1897" t="s">
        <v>2317</v>
      </c>
      <c r="B1897" t="s">
        <v>2303</v>
      </c>
      <c r="C1897" s="25">
        <v>28891</v>
      </c>
      <c r="F1897" s="1">
        <f t="shared" si="616"/>
        <v>22543</v>
      </c>
      <c r="H1897" s="1">
        <v>11562</v>
      </c>
      <c r="I1897" s="1">
        <v>11509</v>
      </c>
      <c r="J1897" s="2" t="str">
        <f t="shared" si="610"/>
        <v/>
      </c>
      <c r="K1897" s="2">
        <f t="shared" si="611"/>
        <v>0.51053542119504947</v>
      </c>
      <c r="L1897" s="10">
        <f t="shared" si="596"/>
        <v>1</v>
      </c>
      <c r="M1897" s="9">
        <f t="shared" si="605"/>
        <v>2</v>
      </c>
      <c r="N1897" s="8">
        <f t="shared" si="606"/>
        <v>3</v>
      </c>
      <c r="O1897" s="2">
        <f t="shared" si="612"/>
        <v>0.71139599875792925</v>
      </c>
      <c r="P1897" s="2">
        <f t="shared" si="613"/>
        <v>0.13551878631947833</v>
      </c>
      <c r="Q1897" s="2">
        <f t="shared" si="614"/>
        <v>0.1259814576586967</v>
      </c>
      <c r="R1897" s="2">
        <f t="shared" si="615"/>
        <v>2.7103757263895717E-2</v>
      </c>
      <c r="S1897" s="1">
        <v>16037</v>
      </c>
      <c r="T1897" s="1">
        <v>3055</v>
      </c>
      <c r="U1897" s="1">
        <v>2840</v>
      </c>
      <c r="AE1897" s="1">
        <v>611</v>
      </c>
      <c r="AS1897" t="s">
        <v>2317</v>
      </c>
      <c r="AT1897" t="s">
        <v>2303</v>
      </c>
      <c r="AW1897" s="42">
        <v>35</v>
      </c>
      <c r="AX1897" s="44">
        <v>47</v>
      </c>
      <c r="AY1897" s="48">
        <f t="shared" ref="AY1897:AY1960" si="618">1000*AW1897+AX1897</f>
        <v>35047</v>
      </c>
      <c r="BA1897" s="7" t="s">
        <v>2971</v>
      </c>
      <c r="BJ1897" s="1">
        <f t="shared" si="617"/>
        <v>11562</v>
      </c>
      <c r="BK1897" s="1">
        <v>6310</v>
      </c>
      <c r="BL1897" s="1">
        <v>4300</v>
      </c>
      <c r="BM1897" s="1">
        <v>952</v>
      </c>
    </row>
    <row r="1898" spans="1:65" hidden="1" outlineLevel="1" x14ac:dyDescent="0.2">
      <c r="A1898" t="s">
        <v>1351</v>
      </c>
      <c r="B1898" t="s">
        <v>2303</v>
      </c>
      <c r="C1898" s="25">
        <v>146375</v>
      </c>
      <c r="F1898" s="1">
        <f t="shared" si="616"/>
        <v>99474</v>
      </c>
      <c r="H1898" s="1">
        <v>69443</v>
      </c>
      <c r="I1898" s="1">
        <v>69245</v>
      </c>
      <c r="J1898" s="2" t="str">
        <f t="shared" si="610"/>
        <v/>
      </c>
      <c r="K1898" s="2">
        <f t="shared" si="611"/>
        <v>0.69611154673583042</v>
      </c>
      <c r="L1898" s="10">
        <f t="shared" si="596"/>
        <v>1</v>
      </c>
      <c r="M1898" s="9">
        <f t="shared" si="605"/>
        <v>3</v>
      </c>
      <c r="N1898" s="8">
        <f t="shared" si="606"/>
        <v>2</v>
      </c>
      <c r="O1898" s="2">
        <f t="shared" si="612"/>
        <v>0.62056416752116128</v>
      </c>
      <c r="P1898" s="2">
        <f t="shared" si="613"/>
        <v>0.16538995114301225</v>
      </c>
      <c r="Q1898" s="2">
        <f t="shared" si="614"/>
        <v>0.19619196976094255</v>
      </c>
      <c r="R1898" s="2">
        <f t="shared" si="615"/>
        <v>1.7853911574883918E-2</v>
      </c>
      <c r="S1898" s="1">
        <v>61730</v>
      </c>
      <c r="T1898" s="1">
        <v>16452</v>
      </c>
      <c r="U1898" s="1">
        <v>19516</v>
      </c>
      <c r="AE1898" s="1">
        <v>1776</v>
      </c>
      <c r="AS1898" t="s">
        <v>1351</v>
      </c>
      <c r="AT1898" t="s">
        <v>2303</v>
      </c>
      <c r="AW1898" s="42">
        <v>35</v>
      </c>
      <c r="AX1898" s="44">
        <v>49</v>
      </c>
      <c r="AY1898" s="48">
        <f t="shared" si="618"/>
        <v>35049</v>
      </c>
      <c r="BA1898" s="7" t="s">
        <v>2971</v>
      </c>
      <c r="BJ1898" s="1">
        <f t="shared" si="617"/>
        <v>69443</v>
      </c>
      <c r="BK1898" s="1">
        <v>27835</v>
      </c>
      <c r="BL1898" s="1">
        <v>35998</v>
      </c>
      <c r="BM1898" s="1">
        <v>5610</v>
      </c>
    </row>
    <row r="1899" spans="1:65" hidden="1" outlineLevel="1" x14ac:dyDescent="0.2">
      <c r="A1899" t="s">
        <v>2444</v>
      </c>
      <c r="B1899" t="s">
        <v>2303</v>
      </c>
      <c r="C1899" s="25">
        <v>11895</v>
      </c>
      <c r="F1899" s="1">
        <f t="shared" si="616"/>
        <v>7996</v>
      </c>
      <c r="H1899" s="1">
        <v>5124</v>
      </c>
      <c r="I1899" s="1">
        <v>5102</v>
      </c>
      <c r="J1899" s="2" t="str">
        <f t="shared" si="610"/>
        <v/>
      </c>
      <c r="K1899" s="2">
        <f t="shared" si="611"/>
        <v>0.6380690345172586</v>
      </c>
      <c r="L1899" s="10">
        <f t="shared" si="596"/>
        <v>2</v>
      </c>
      <c r="M1899" s="9">
        <f t="shared" si="605"/>
        <v>1</v>
      </c>
      <c r="N1899" s="8">
        <f t="shared" si="606"/>
        <v>3</v>
      </c>
      <c r="O1899" s="2">
        <f t="shared" si="612"/>
        <v>0.37581290645322663</v>
      </c>
      <c r="P1899" s="2">
        <f t="shared" si="613"/>
        <v>0.42858929464732365</v>
      </c>
      <c r="Q1899" s="2">
        <f t="shared" si="614"/>
        <v>0.18509254627313657</v>
      </c>
      <c r="R1899" s="2">
        <f t="shared" si="615"/>
        <v>1.0505252626313161E-2</v>
      </c>
      <c r="S1899" s="1">
        <v>3005</v>
      </c>
      <c r="T1899" s="1">
        <v>3427</v>
      </c>
      <c r="U1899" s="1">
        <v>1480</v>
      </c>
      <c r="AE1899" s="1">
        <v>84</v>
      </c>
      <c r="AS1899" t="s">
        <v>2444</v>
      </c>
      <c r="AT1899" t="s">
        <v>2303</v>
      </c>
      <c r="AW1899" s="42">
        <v>35</v>
      </c>
      <c r="AX1899" s="44">
        <v>51</v>
      </c>
      <c r="AY1899" s="48">
        <f t="shared" si="618"/>
        <v>35051</v>
      </c>
      <c r="BA1899" s="7" t="s">
        <v>2971</v>
      </c>
      <c r="BJ1899" s="1">
        <f t="shared" si="617"/>
        <v>5124</v>
      </c>
      <c r="BK1899" s="1">
        <v>2194</v>
      </c>
      <c r="BL1899" s="1">
        <v>2503</v>
      </c>
      <c r="BM1899" s="1">
        <v>427</v>
      </c>
    </row>
    <row r="1900" spans="1:65" hidden="1" outlineLevel="1" x14ac:dyDescent="0.2">
      <c r="A1900" t="s">
        <v>1653</v>
      </c>
      <c r="B1900" t="s">
        <v>2303</v>
      </c>
      <c r="C1900" s="25">
        <v>17603</v>
      </c>
      <c r="F1900" s="1">
        <f t="shared" si="616"/>
        <v>12054</v>
      </c>
      <c r="H1900" s="1">
        <v>7251</v>
      </c>
      <c r="I1900" s="1">
        <v>7193</v>
      </c>
      <c r="J1900" s="2" t="str">
        <f t="shared" si="610"/>
        <v/>
      </c>
      <c r="K1900" s="2">
        <f t="shared" si="611"/>
        <v>0.59673137547702004</v>
      </c>
      <c r="L1900" s="10">
        <f t="shared" si="596"/>
        <v>1</v>
      </c>
      <c r="M1900" s="9">
        <f t="shared" si="605"/>
        <v>2</v>
      </c>
      <c r="N1900" s="8">
        <f t="shared" si="606"/>
        <v>3</v>
      </c>
      <c r="O1900" s="2">
        <f t="shared" si="612"/>
        <v>0.51128256180520992</v>
      </c>
      <c r="P1900" s="2">
        <f t="shared" si="613"/>
        <v>0.30031524805043969</v>
      </c>
      <c r="Q1900" s="2">
        <f t="shared" si="614"/>
        <v>0.15472042475526795</v>
      </c>
      <c r="R1900" s="2">
        <f t="shared" si="615"/>
        <v>3.3681765389082435E-2</v>
      </c>
      <c r="S1900" s="1">
        <v>6163</v>
      </c>
      <c r="T1900" s="1">
        <v>3620</v>
      </c>
      <c r="U1900" s="1">
        <v>1865</v>
      </c>
      <c r="AE1900" s="1">
        <v>406</v>
      </c>
      <c r="AS1900" t="s">
        <v>1653</v>
      </c>
      <c r="AT1900" t="s">
        <v>2303</v>
      </c>
      <c r="AW1900" s="42">
        <v>35</v>
      </c>
      <c r="AX1900" s="44">
        <v>53</v>
      </c>
      <c r="AY1900" s="48">
        <f t="shared" si="618"/>
        <v>35053</v>
      </c>
      <c r="BA1900" s="7" t="s">
        <v>2971</v>
      </c>
      <c r="BJ1900" s="1">
        <f t="shared" si="617"/>
        <v>7251</v>
      </c>
      <c r="BK1900" s="1">
        <v>3869</v>
      </c>
      <c r="BL1900" s="1">
        <v>2625</v>
      </c>
      <c r="BM1900" s="1">
        <v>757</v>
      </c>
    </row>
    <row r="1901" spans="1:65" hidden="1" outlineLevel="1" x14ac:dyDescent="0.2">
      <c r="A1901" t="s">
        <v>2275</v>
      </c>
      <c r="B1901" t="s">
        <v>2303</v>
      </c>
      <c r="C1901" s="25">
        <v>32779</v>
      </c>
      <c r="F1901" s="1">
        <f t="shared" si="616"/>
        <v>24817</v>
      </c>
      <c r="H1901" s="1">
        <v>15425</v>
      </c>
      <c r="I1901" s="1">
        <v>15339</v>
      </c>
      <c r="J1901" s="2" t="str">
        <f t="shared" si="610"/>
        <v/>
      </c>
      <c r="K1901" s="2">
        <f t="shared" si="611"/>
        <v>0.61808437764435664</v>
      </c>
      <c r="L1901" s="10">
        <f t="shared" si="596"/>
        <v>1</v>
      </c>
      <c r="M1901" s="9">
        <f t="shared" si="605"/>
        <v>3</v>
      </c>
      <c r="N1901" s="8">
        <f t="shared" si="606"/>
        <v>2</v>
      </c>
      <c r="O1901" s="2">
        <f t="shared" si="612"/>
        <v>0.68686787282910911</v>
      </c>
      <c r="P1901" s="2">
        <f t="shared" si="613"/>
        <v>0.13253012048192772</v>
      </c>
      <c r="Q1901" s="2">
        <f t="shared" si="614"/>
        <v>0.14377241407099972</v>
      </c>
      <c r="R1901" s="2">
        <f t="shared" si="615"/>
        <v>3.6829592617963453E-2</v>
      </c>
      <c r="S1901" s="1">
        <v>17046</v>
      </c>
      <c r="T1901" s="1">
        <v>3289</v>
      </c>
      <c r="U1901" s="1">
        <v>3568</v>
      </c>
      <c r="AE1901" s="1">
        <v>914</v>
      </c>
      <c r="AS1901" t="s">
        <v>2275</v>
      </c>
      <c r="AT1901" t="s">
        <v>2303</v>
      </c>
      <c r="AW1901" s="42">
        <v>35</v>
      </c>
      <c r="AX1901" s="44">
        <v>55</v>
      </c>
      <c r="AY1901" s="48">
        <f t="shared" si="618"/>
        <v>35055</v>
      </c>
      <c r="BA1901" s="7" t="s">
        <v>2971</v>
      </c>
      <c r="BJ1901" s="1">
        <f t="shared" si="617"/>
        <v>15425</v>
      </c>
      <c r="BK1901" s="1">
        <v>6856</v>
      </c>
      <c r="BL1901" s="1">
        <v>7601</v>
      </c>
      <c r="BM1901" s="1">
        <v>968</v>
      </c>
    </row>
    <row r="1902" spans="1:65" hidden="1" outlineLevel="1" x14ac:dyDescent="0.2">
      <c r="A1902" t="s">
        <v>743</v>
      </c>
      <c r="B1902" t="s">
        <v>2303</v>
      </c>
      <c r="C1902" s="25">
        <v>16021</v>
      </c>
      <c r="F1902" s="1">
        <f t="shared" si="616"/>
        <v>10077</v>
      </c>
      <c r="H1902" s="1">
        <v>6438</v>
      </c>
      <c r="I1902" s="1">
        <v>6402</v>
      </c>
      <c r="J1902" s="2" t="str">
        <f t="shared" si="610"/>
        <v/>
      </c>
      <c r="K1902" s="2">
        <f t="shared" si="611"/>
        <v>0.63530812741887466</v>
      </c>
      <c r="L1902" s="10">
        <f t="shared" si="596"/>
        <v>2</v>
      </c>
      <c r="M1902" s="9">
        <f t="shared" si="605"/>
        <v>1</v>
      </c>
      <c r="N1902" s="8">
        <f t="shared" si="606"/>
        <v>3</v>
      </c>
      <c r="O1902" s="2">
        <f t="shared" si="612"/>
        <v>0.37997419867023918</v>
      </c>
      <c r="P1902" s="2">
        <f t="shared" si="613"/>
        <v>0.43197380172670435</v>
      </c>
      <c r="Q1902" s="2">
        <f t="shared" si="614"/>
        <v>0.15034236379874963</v>
      </c>
      <c r="R1902" s="2">
        <f t="shared" si="615"/>
        <v>3.7709635804306835E-2</v>
      </c>
      <c r="S1902" s="1">
        <v>3829</v>
      </c>
      <c r="T1902" s="1">
        <v>4353</v>
      </c>
      <c r="U1902" s="1">
        <v>1515</v>
      </c>
      <c r="AE1902" s="1">
        <v>380</v>
      </c>
      <c r="AS1902" t="s">
        <v>743</v>
      </c>
      <c r="AT1902" t="s">
        <v>2303</v>
      </c>
      <c r="AW1902" s="42">
        <v>35</v>
      </c>
      <c r="AX1902" s="44">
        <v>57</v>
      </c>
      <c r="AY1902" s="48">
        <f t="shared" si="618"/>
        <v>35057</v>
      </c>
      <c r="BA1902" s="7" t="s">
        <v>2971</v>
      </c>
      <c r="BJ1902" s="1">
        <f t="shared" si="617"/>
        <v>6438</v>
      </c>
      <c r="BK1902" s="1">
        <v>4146</v>
      </c>
      <c r="BL1902" s="1">
        <v>1412</v>
      </c>
      <c r="BM1902" s="1">
        <v>880</v>
      </c>
    </row>
    <row r="1903" spans="1:65" hidden="1" outlineLevel="1" x14ac:dyDescent="0.2">
      <c r="A1903" t="s">
        <v>1416</v>
      </c>
      <c r="B1903" t="s">
        <v>2303</v>
      </c>
      <c r="C1903" s="25">
        <v>4431</v>
      </c>
      <c r="F1903" s="1">
        <f t="shared" si="616"/>
        <v>2636</v>
      </c>
      <c r="H1903" s="1">
        <v>1769</v>
      </c>
      <c r="I1903" s="1">
        <v>1759</v>
      </c>
      <c r="J1903" s="2" t="str">
        <f t="shared" si="610"/>
        <v/>
      </c>
      <c r="K1903" s="2">
        <f t="shared" si="611"/>
        <v>0.66729893778452198</v>
      </c>
      <c r="L1903" s="10">
        <f t="shared" si="596"/>
        <v>1</v>
      </c>
      <c r="M1903" s="9">
        <f t="shared" si="605"/>
        <v>2</v>
      </c>
      <c r="N1903" s="8">
        <f t="shared" si="606"/>
        <v>3</v>
      </c>
      <c r="O1903" s="2">
        <f t="shared" si="612"/>
        <v>0.48444613050075874</v>
      </c>
      <c r="P1903" s="2">
        <f t="shared" si="613"/>
        <v>0.41540212443095598</v>
      </c>
      <c r="Q1903" s="2">
        <f t="shared" si="614"/>
        <v>9.028831562974203E-2</v>
      </c>
      <c r="R1903" s="2">
        <f t="shared" si="615"/>
        <v>9.8634294385431948E-3</v>
      </c>
      <c r="S1903" s="1">
        <v>1277</v>
      </c>
      <c r="T1903" s="1">
        <v>1095</v>
      </c>
      <c r="U1903" s="1">
        <v>238</v>
      </c>
      <c r="AE1903" s="1">
        <v>26</v>
      </c>
      <c r="AS1903" t="s">
        <v>1416</v>
      </c>
      <c r="AT1903" t="s">
        <v>2303</v>
      </c>
      <c r="AW1903" s="42">
        <v>35</v>
      </c>
      <c r="AX1903" s="44">
        <v>59</v>
      </c>
      <c r="AY1903" s="48">
        <f t="shared" si="618"/>
        <v>35059</v>
      </c>
      <c r="BA1903" s="7" t="s">
        <v>2971</v>
      </c>
      <c r="BJ1903" s="1">
        <f t="shared" si="617"/>
        <v>1769</v>
      </c>
      <c r="BK1903" s="1">
        <v>943</v>
      </c>
      <c r="BL1903" s="1">
        <v>634</v>
      </c>
      <c r="BM1903" s="1">
        <v>192</v>
      </c>
    </row>
    <row r="1904" spans="1:65" hidden="1" outlineLevel="1" x14ac:dyDescent="0.2">
      <c r="A1904" t="s">
        <v>448</v>
      </c>
      <c r="B1904" t="s">
        <v>2303</v>
      </c>
      <c r="C1904" s="25">
        <v>76631</v>
      </c>
      <c r="F1904" s="1">
        <f t="shared" si="616"/>
        <v>42942</v>
      </c>
      <c r="H1904" s="1">
        <v>27870</v>
      </c>
      <c r="I1904" s="1">
        <v>27728</v>
      </c>
      <c r="J1904" s="2" t="str">
        <f t="shared" si="610"/>
        <v/>
      </c>
      <c r="K1904" s="2">
        <f t="shared" si="611"/>
        <v>0.64570816450095481</v>
      </c>
      <c r="L1904" s="10">
        <f t="shared" si="596"/>
        <v>1</v>
      </c>
      <c r="M1904" s="9">
        <f t="shared" si="605"/>
        <v>2</v>
      </c>
      <c r="N1904" s="8">
        <f t="shared" si="606"/>
        <v>3</v>
      </c>
      <c r="O1904" s="2">
        <f t="shared" si="612"/>
        <v>0.46760747054166085</v>
      </c>
      <c r="P1904" s="2">
        <f t="shared" si="613"/>
        <v>0.32928135624796234</v>
      </c>
      <c r="Q1904" s="2">
        <f t="shared" si="614"/>
        <v>0.17046248428112337</v>
      </c>
      <c r="R1904" s="2">
        <f t="shared" si="615"/>
        <v>3.2648688929253433E-2</v>
      </c>
      <c r="S1904" s="1">
        <v>20080</v>
      </c>
      <c r="T1904" s="1">
        <v>14140</v>
      </c>
      <c r="U1904" s="1">
        <v>7320</v>
      </c>
      <c r="AE1904" s="1">
        <v>1402</v>
      </c>
      <c r="AS1904" t="s">
        <v>448</v>
      </c>
      <c r="AT1904" t="s">
        <v>2303</v>
      </c>
      <c r="AW1904" s="42">
        <v>35</v>
      </c>
      <c r="AX1904" s="44">
        <v>61</v>
      </c>
      <c r="AY1904" s="48">
        <f t="shared" si="618"/>
        <v>35061</v>
      </c>
      <c r="BA1904" s="7" t="s">
        <v>2971</v>
      </c>
      <c r="BJ1904" s="1">
        <f t="shared" si="617"/>
        <v>27870</v>
      </c>
      <c r="BK1904" s="1">
        <v>13340</v>
      </c>
      <c r="BL1904" s="1">
        <v>9185</v>
      </c>
      <c r="BM1904" s="1">
        <v>5345</v>
      </c>
    </row>
    <row r="1905" spans="1:65" collapsed="1" x14ac:dyDescent="0.2">
      <c r="A1905" t="s">
        <v>2593</v>
      </c>
      <c r="B1905" t="s">
        <v>502</v>
      </c>
      <c r="C1905" s="1">
        <f>SUM(C1872:C1904)</f>
        <v>2085538</v>
      </c>
      <c r="D1905" s="33">
        <v>1553000</v>
      </c>
      <c r="E1905" s="33">
        <v>1426000</v>
      </c>
      <c r="F1905" s="1">
        <f>SUM(F1872:F1904)</f>
        <v>1254567</v>
      </c>
      <c r="H1905" s="1">
        <f>SUM(H1872:H1904)</f>
        <v>786522</v>
      </c>
      <c r="I1905" s="1">
        <v>783757</v>
      </c>
      <c r="J1905" s="2">
        <f t="shared" si="610"/>
        <v>0.50467289117836445</v>
      </c>
      <c r="K1905" s="2">
        <f t="shared" si="611"/>
        <v>0.6247231116393146</v>
      </c>
      <c r="L1905" s="10">
        <f t="shared" ref="L1905:L1968" si="619">IF(S1905&gt;0,RANK(S1905,$S1905:$AP1905),"")</f>
        <v>1</v>
      </c>
      <c r="M1905" s="9">
        <f t="shared" si="605"/>
        <v>2</v>
      </c>
      <c r="N1905" s="8">
        <f t="shared" si="606"/>
        <v>3</v>
      </c>
      <c r="O1905" s="2">
        <f t="shared" si="612"/>
        <v>0.47513524586570505</v>
      </c>
      <c r="P1905" s="2">
        <f t="shared" si="613"/>
        <v>0.31552081315704938</v>
      </c>
      <c r="Q1905" s="2">
        <f t="shared" si="614"/>
        <v>0.17942604898741957</v>
      </c>
      <c r="R1905" s="2">
        <f t="shared" si="615"/>
        <v>2.9917891989826056E-2</v>
      </c>
      <c r="S1905" s="1">
        <f>SUM(S1872:S1904)</f>
        <v>596089</v>
      </c>
      <c r="T1905" s="1">
        <f>SUM(T1872:T1904)</f>
        <v>395842</v>
      </c>
      <c r="U1905" s="1">
        <f>SUM(U1872:U1904)</f>
        <v>225102</v>
      </c>
      <c r="AE1905" s="1">
        <f>SUM(AE1872:AE1904)</f>
        <v>37534</v>
      </c>
      <c r="AF1905" s="1">
        <f>SUM(AF1872:AF1904)</f>
        <v>0</v>
      </c>
      <c r="AS1905" t="s">
        <v>2593</v>
      </c>
      <c r="AT1905" t="s">
        <v>502</v>
      </c>
      <c r="AW1905" s="42">
        <v>35</v>
      </c>
      <c r="AX1905" s="44"/>
      <c r="AY1905" s="42">
        <v>35</v>
      </c>
      <c r="BA1905" s="7" t="s">
        <v>655</v>
      </c>
      <c r="BJ1905" s="1">
        <f>SUM(BJ1872:BJ1904)</f>
        <v>786522</v>
      </c>
      <c r="BK1905" s="1">
        <f>SUM(BK1872:BK1904)</f>
        <v>323100</v>
      </c>
      <c r="BL1905" s="1">
        <f>SUM(BL1872:BL1904)</f>
        <v>374574</v>
      </c>
      <c r="BM1905" s="1">
        <f>SUM(BM1872:BM1904)</f>
        <v>88848</v>
      </c>
    </row>
    <row r="1906" spans="1:65" x14ac:dyDescent="0.2">
      <c r="C1906" s="25"/>
      <c r="J1906" s="2"/>
      <c r="K1906" s="2"/>
      <c r="L1906" s="10"/>
      <c r="M1906" s="9"/>
      <c r="N1906" s="8"/>
      <c r="AW1906" s="42"/>
      <c r="AX1906" s="44"/>
      <c r="AY1906" s="48"/>
    </row>
    <row r="1907" spans="1:65" hidden="1" outlineLevel="1" x14ac:dyDescent="0.2">
      <c r="A1907" t="s">
        <v>218</v>
      </c>
      <c r="B1907" t="s">
        <v>180</v>
      </c>
      <c r="C1907" s="25">
        <v>305455</v>
      </c>
      <c r="F1907" s="1">
        <f t="shared" ref="F1907:F1938" si="620">G1907+BG1907</f>
        <v>202921</v>
      </c>
      <c r="G1907" s="1">
        <f t="shared" ref="G1907:G1938" si="621">SUM(S1907:AN1907)</f>
        <v>179793</v>
      </c>
      <c r="H1907" s="1">
        <v>136528</v>
      </c>
      <c r="I1907" s="1">
        <v>135767</v>
      </c>
      <c r="J1907" s="2" t="str">
        <f t="shared" ref="J1907:J1938" si="622">IF(D1907&gt;0,I1907/D1907,"")</f>
        <v/>
      </c>
      <c r="K1907" s="2">
        <f t="shared" ref="K1907:K1938" si="623">IF(F1907&gt;0,I1907/F1907,"")</f>
        <v>0.66906333006440932</v>
      </c>
      <c r="L1907" s="10">
        <f t="shared" si="619"/>
        <v>1</v>
      </c>
      <c r="M1907" s="9">
        <f t="shared" si="605"/>
        <v>3</v>
      </c>
      <c r="N1907" s="8">
        <f t="shared" si="606"/>
        <v>2</v>
      </c>
      <c r="O1907" s="2">
        <f t="shared" ref="O1907:O1938" si="624">IF(SUM($S1907:$AO1907)=0,"-",S1907/SUM($S1907:$AO1907))</f>
        <v>0.4996245682534915</v>
      </c>
      <c r="P1907" s="2">
        <f t="shared" ref="P1907:P1938" si="625">IF(SUM($S1907:$AO1907)=0,"-",T1907/SUM($S1907:$AO1907))</f>
        <v>0.20843414370971061</v>
      </c>
      <c r="Q1907" s="2">
        <f t="shared" ref="Q1907:Q1938" si="626">IF(SUM($S1907:$AO1907)=0,"-",U1907/SUM($S1907:$AO1907))</f>
        <v>0.21829548425133347</v>
      </c>
      <c r="R1907" s="2">
        <f t="shared" ref="R1907:R1938" si="627">IF(SUM($S1907:$AO1907)=0,"-",(1-O1907-P1907-Q1907))</f>
        <v>7.3645803785464509E-2</v>
      </c>
      <c r="S1907" s="1">
        <v>89829</v>
      </c>
      <c r="T1907" s="1">
        <v>37475</v>
      </c>
      <c r="U1907" s="1">
        <v>39248</v>
      </c>
      <c r="W1907" s="1">
        <v>450</v>
      </c>
      <c r="AE1907" s="1">
        <v>80</v>
      </c>
      <c r="AI1907" s="1">
        <v>2920</v>
      </c>
      <c r="AK1907" s="1">
        <v>628</v>
      </c>
      <c r="AL1907" s="1">
        <v>9163</v>
      </c>
      <c r="AS1907" t="s">
        <v>218</v>
      </c>
      <c r="AT1907" t="s">
        <v>180</v>
      </c>
      <c r="AW1907" s="42">
        <v>36</v>
      </c>
      <c r="AX1907" s="44">
        <v>1</v>
      </c>
      <c r="AY1907" s="48">
        <f t="shared" si="618"/>
        <v>36001</v>
      </c>
      <c r="BA1907" s="7" t="s">
        <v>2971</v>
      </c>
      <c r="BF1907" s="1">
        <v>179793</v>
      </c>
      <c r="BG1907" s="1">
        <v>23128</v>
      </c>
      <c r="BH1907" s="1">
        <f>BG1907+BF1907</f>
        <v>202921</v>
      </c>
    </row>
    <row r="1908" spans="1:65" hidden="1" outlineLevel="1" x14ac:dyDescent="0.2">
      <c r="A1908" t="s">
        <v>2345</v>
      </c>
      <c r="B1908" t="s">
        <v>180</v>
      </c>
      <c r="C1908" s="25">
        <v>48357</v>
      </c>
      <c r="F1908" s="1">
        <f t="shared" si="620"/>
        <v>26703</v>
      </c>
      <c r="G1908" s="1">
        <f t="shared" si="621"/>
        <v>24428</v>
      </c>
      <c r="H1908" s="1">
        <v>17073</v>
      </c>
      <c r="I1908" s="1">
        <v>16953</v>
      </c>
      <c r="J1908" s="2" t="str">
        <f t="shared" si="622"/>
        <v/>
      </c>
      <c r="K1908" s="2">
        <f t="shared" si="623"/>
        <v>0.63487248623750137</v>
      </c>
      <c r="L1908" s="10">
        <f t="shared" si="619"/>
        <v>2</v>
      </c>
      <c r="M1908" s="9">
        <f t="shared" si="605"/>
        <v>1</v>
      </c>
      <c r="N1908" s="8">
        <f t="shared" si="606"/>
        <v>3</v>
      </c>
      <c r="O1908" s="2">
        <f t="shared" si="624"/>
        <v>0.25290650073685933</v>
      </c>
      <c r="P1908" s="2">
        <f t="shared" si="625"/>
        <v>0.51395939086294418</v>
      </c>
      <c r="Q1908" s="2">
        <f t="shared" si="626"/>
        <v>0.16243654822335024</v>
      </c>
      <c r="R1908" s="2">
        <f t="shared" si="627"/>
        <v>7.0697560176846197E-2</v>
      </c>
      <c r="S1908" s="1">
        <v>6178</v>
      </c>
      <c r="T1908" s="1">
        <v>12555</v>
      </c>
      <c r="U1908" s="1">
        <v>3968</v>
      </c>
      <c r="W1908" s="1">
        <v>52</v>
      </c>
      <c r="AE1908" s="1">
        <v>13</v>
      </c>
      <c r="AI1908" s="1">
        <v>382</v>
      </c>
      <c r="AK1908" s="1">
        <v>129</v>
      </c>
      <c r="AL1908" s="1">
        <v>1151</v>
      </c>
      <c r="AS1908" t="s">
        <v>2345</v>
      </c>
      <c r="AT1908" t="s">
        <v>180</v>
      </c>
      <c r="AW1908" s="42">
        <v>36</v>
      </c>
      <c r="AX1908" s="44">
        <v>3</v>
      </c>
      <c r="AY1908" s="48">
        <f t="shared" si="618"/>
        <v>36003</v>
      </c>
      <c r="BA1908" s="7" t="s">
        <v>2971</v>
      </c>
      <c r="BF1908" s="1">
        <v>24428</v>
      </c>
      <c r="BG1908" s="1">
        <v>2275</v>
      </c>
      <c r="BH1908" s="1">
        <f t="shared" ref="BH1908:BH1969" si="628">BG1908+BF1908</f>
        <v>26703</v>
      </c>
    </row>
    <row r="1909" spans="1:65" hidden="1" outlineLevel="1" x14ac:dyDescent="0.2">
      <c r="A1909" t="s">
        <v>1277</v>
      </c>
      <c r="B1909" t="s">
        <v>180</v>
      </c>
      <c r="C1909" s="25">
        <v>198060</v>
      </c>
      <c r="F1909" s="1">
        <f t="shared" si="620"/>
        <v>130536</v>
      </c>
      <c r="G1909" s="1">
        <f t="shared" si="621"/>
        <v>115489</v>
      </c>
      <c r="H1909" s="1">
        <v>82227</v>
      </c>
      <c r="I1909" s="1">
        <v>81565</v>
      </c>
      <c r="J1909" s="2" t="str">
        <f t="shared" si="622"/>
        <v/>
      </c>
      <c r="K1909" s="2">
        <f t="shared" si="623"/>
        <v>0.62484678556107132</v>
      </c>
      <c r="L1909" s="10">
        <f t="shared" si="619"/>
        <v>2</v>
      </c>
      <c r="M1909" s="9">
        <f t="shared" si="605"/>
        <v>1</v>
      </c>
      <c r="N1909" s="8">
        <f t="shared" si="606"/>
        <v>3</v>
      </c>
      <c r="O1909" s="2">
        <f t="shared" si="624"/>
        <v>0.37084917178259402</v>
      </c>
      <c r="P1909" s="2">
        <f t="shared" si="625"/>
        <v>0.37101368961546122</v>
      </c>
      <c r="Q1909" s="2">
        <f t="shared" si="626"/>
        <v>0.18459766731030661</v>
      </c>
      <c r="R1909" s="2">
        <f t="shared" si="627"/>
        <v>7.3539471291638153E-2</v>
      </c>
      <c r="S1909" s="1">
        <v>42829</v>
      </c>
      <c r="T1909" s="1">
        <v>42848</v>
      </c>
      <c r="U1909" s="1">
        <v>21319</v>
      </c>
      <c r="W1909" s="1">
        <v>339</v>
      </c>
      <c r="AE1909" s="1">
        <v>51</v>
      </c>
      <c r="AI1909" s="1">
        <v>1484</v>
      </c>
      <c r="AK1909" s="1">
        <v>590</v>
      </c>
      <c r="AL1909" s="1">
        <v>6029</v>
      </c>
      <c r="AS1909" t="s">
        <v>1277</v>
      </c>
      <c r="AT1909" t="s">
        <v>180</v>
      </c>
      <c r="AW1909" s="42">
        <v>36</v>
      </c>
      <c r="AX1909" s="44">
        <v>7</v>
      </c>
      <c r="AY1909" s="48">
        <f t="shared" si="618"/>
        <v>36007</v>
      </c>
      <c r="BA1909" s="7" t="s">
        <v>2971</v>
      </c>
      <c r="BF1909" s="1">
        <v>115489</v>
      </c>
      <c r="BG1909" s="1">
        <v>15047</v>
      </c>
      <c r="BH1909" s="1">
        <f t="shared" si="628"/>
        <v>130536</v>
      </c>
    </row>
    <row r="1910" spans="1:65" hidden="1" outlineLevel="1" x14ac:dyDescent="0.2">
      <c r="A1910" t="s">
        <v>1336</v>
      </c>
      <c r="B1910" t="s">
        <v>180</v>
      </c>
      <c r="C1910" s="25">
        <v>79458</v>
      </c>
      <c r="F1910" s="1">
        <f t="shared" si="620"/>
        <v>50453</v>
      </c>
      <c r="G1910" s="1">
        <f t="shared" si="621"/>
        <v>45364</v>
      </c>
      <c r="H1910" s="1">
        <v>30113</v>
      </c>
      <c r="I1910" s="1">
        <v>29767</v>
      </c>
      <c r="J1910" s="2" t="str">
        <f t="shared" si="622"/>
        <v/>
      </c>
      <c r="K1910" s="2">
        <f t="shared" si="623"/>
        <v>0.58999464848472838</v>
      </c>
      <c r="L1910" s="10">
        <f t="shared" si="619"/>
        <v>2</v>
      </c>
      <c r="M1910" s="9">
        <f t="shared" si="605"/>
        <v>1</v>
      </c>
      <c r="N1910" s="8">
        <f t="shared" si="606"/>
        <v>3</v>
      </c>
      <c r="O1910" s="2">
        <f t="shared" si="624"/>
        <v>0.34168062781059871</v>
      </c>
      <c r="P1910" s="2">
        <f t="shared" si="625"/>
        <v>0.38964817917291245</v>
      </c>
      <c r="Q1910" s="2">
        <f t="shared" si="626"/>
        <v>0.18990829732827794</v>
      </c>
      <c r="R1910" s="2">
        <f t="shared" si="627"/>
        <v>7.8762895688210904E-2</v>
      </c>
      <c r="S1910" s="1">
        <v>15500</v>
      </c>
      <c r="T1910" s="1">
        <v>17676</v>
      </c>
      <c r="U1910" s="1">
        <v>8615</v>
      </c>
      <c r="W1910" s="1">
        <v>88</v>
      </c>
      <c r="AE1910" s="1">
        <v>21</v>
      </c>
      <c r="AI1910" s="1">
        <v>1026</v>
      </c>
      <c r="AK1910" s="1">
        <v>283</v>
      </c>
      <c r="AL1910" s="1">
        <v>2155</v>
      </c>
      <c r="AS1910" t="s">
        <v>1336</v>
      </c>
      <c r="AT1910" t="s">
        <v>180</v>
      </c>
      <c r="AW1910" s="42">
        <v>36</v>
      </c>
      <c r="AX1910" s="44">
        <v>9</v>
      </c>
      <c r="AY1910" s="48">
        <f t="shared" si="618"/>
        <v>36009</v>
      </c>
      <c r="BA1910" s="7" t="s">
        <v>2971</v>
      </c>
      <c r="BF1910" s="1">
        <v>45364</v>
      </c>
      <c r="BG1910" s="1">
        <v>5089</v>
      </c>
      <c r="BH1910" s="1">
        <f t="shared" si="628"/>
        <v>50453</v>
      </c>
    </row>
    <row r="1911" spans="1:65" hidden="1" outlineLevel="1" x14ac:dyDescent="0.2">
      <c r="A1911" t="s">
        <v>860</v>
      </c>
      <c r="B1911" t="s">
        <v>180</v>
      </c>
      <c r="C1911" s="25">
        <v>79552</v>
      </c>
      <c r="F1911" s="1">
        <f t="shared" si="620"/>
        <v>51014</v>
      </c>
      <c r="G1911" s="1">
        <f t="shared" si="621"/>
        <v>45093</v>
      </c>
      <c r="H1911" s="1">
        <v>31631</v>
      </c>
      <c r="I1911" s="1">
        <v>31161</v>
      </c>
      <c r="J1911" s="2" t="str">
        <f t="shared" si="622"/>
        <v/>
      </c>
      <c r="K1911" s="2">
        <f t="shared" si="623"/>
        <v>0.61083232053945979</v>
      </c>
      <c r="L1911" s="10">
        <f t="shared" si="619"/>
        <v>2</v>
      </c>
      <c r="M1911" s="9">
        <f t="shared" si="605"/>
        <v>1</v>
      </c>
      <c r="N1911" s="8">
        <f t="shared" si="606"/>
        <v>3</v>
      </c>
      <c r="O1911" s="2">
        <f t="shared" si="624"/>
        <v>0.34198212582884263</v>
      </c>
      <c r="P1911" s="2">
        <f t="shared" si="625"/>
        <v>0.37533541791408864</v>
      </c>
      <c r="Q1911" s="2">
        <f t="shared" si="626"/>
        <v>0.19685982303239971</v>
      </c>
      <c r="R1911" s="2">
        <f t="shared" si="627"/>
        <v>8.5822633224668959E-2</v>
      </c>
      <c r="S1911" s="1">
        <v>15421</v>
      </c>
      <c r="T1911" s="1">
        <v>16925</v>
      </c>
      <c r="U1911" s="1">
        <v>8877</v>
      </c>
      <c r="W1911" s="1">
        <v>133</v>
      </c>
      <c r="AE1911" s="1">
        <v>9</v>
      </c>
      <c r="AI1911" s="1">
        <v>1198</v>
      </c>
      <c r="AK1911" s="1">
        <v>198</v>
      </c>
      <c r="AL1911" s="1">
        <v>2332</v>
      </c>
      <c r="AS1911" t="s">
        <v>860</v>
      </c>
      <c r="AT1911" t="s">
        <v>180</v>
      </c>
      <c r="AW1911" s="42">
        <v>36</v>
      </c>
      <c r="AX1911" s="44">
        <v>11</v>
      </c>
      <c r="AY1911" s="48">
        <f t="shared" si="618"/>
        <v>36011</v>
      </c>
      <c r="BA1911" s="7" t="s">
        <v>2971</v>
      </c>
      <c r="BF1911" s="1">
        <v>45093</v>
      </c>
      <c r="BG1911" s="1">
        <v>5921</v>
      </c>
      <c r="BH1911" s="1">
        <f t="shared" si="628"/>
        <v>51014</v>
      </c>
    </row>
    <row r="1912" spans="1:65" hidden="1" outlineLevel="1" x14ac:dyDescent="0.2">
      <c r="A1912" t="s">
        <v>1278</v>
      </c>
      <c r="B1912" t="s">
        <v>180</v>
      </c>
      <c r="C1912" s="25">
        <v>133539</v>
      </c>
      <c r="F1912" s="1">
        <f t="shared" si="620"/>
        <v>86691</v>
      </c>
      <c r="G1912" s="1">
        <f t="shared" si="621"/>
        <v>78291</v>
      </c>
      <c r="H1912" s="1">
        <v>53183</v>
      </c>
      <c r="I1912" s="1">
        <v>52852</v>
      </c>
      <c r="J1912" s="2" t="str">
        <f t="shared" si="622"/>
        <v/>
      </c>
      <c r="K1912" s="2">
        <f t="shared" si="623"/>
        <v>0.60965959557508853</v>
      </c>
      <c r="L1912" s="10">
        <f t="shared" si="619"/>
        <v>1</v>
      </c>
      <c r="M1912" s="9">
        <f t="shared" si="605"/>
        <v>2</v>
      </c>
      <c r="N1912" s="8">
        <f t="shared" si="606"/>
        <v>3</v>
      </c>
      <c r="O1912" s="2">
        <f t="shared" si="624"/>
        <v>0.34766448250756793</v>
      </c>
      <c r="P1912" s="2">
        <f t="shared" si="625"/>
        <v>0.33379315630149059</v>
      </c>
      <c r="Q1912" s="2">
        <f t="shared" si="626"/>
        <v>0.22613071745155894</v>
      </c>
      <c r="R1912" s="2">
        <f t="shared" si="627"/>
        <v>9.2411643739382598E-2</v>
      </c>
      <c r="S1912" s="1">
        <v>27219</v>
      </c>
      <c r="T1912" s="1">
        <v>26133</v>
      </c>
      <c r="U1912" s="1">
        <v>17704</v>
      </c>
      <c r="W1912" s="1">
        <v>137</v>
      </c>
      <c r="AE1912" s="1">
        <v>50</v>
      </c>
      <c r="AI1912" s="1">
        <v>1944</v>
      </c>
      <c r="AK1912" s="1">
        <v>431</v>
      </c>
      <c r="AL1912" s="1">
        <v>4673</v>
      </c>
      <c r="AS1912" t="s">
        <v>1278</v>
      </c>
      <c r="AT1912" t="s">
        <v>180</v>
      </c>
      <c r="AW1912" s="42">
        <v>36</v>
      </c>
      <c r="AX1912" s="44">
        <v>13</v>
      </c>
      <c r="AY1912" s="48">
        <f t="shared" si="618"/>
        <v>36013</v>
      </c>
      <c r="BA1912" s="7" t="s">
        <v>2971</v>
      </c>
      <c r="BF1912" s="1">
        <v>78291</v>
      </c>
      <c r="BG1912" s="1">
        <v>8400</v>
      </c>
      <c r="BH1912" s="1">
        <f t="shared" si="628"/>
        <v>86691</v>
      </c>
    </row>
    <row r="1913" spans="1:65" hidden="1" outlineLevel="1" x14ac:dyDescent="0.2">
      <c r="A1913" t="s">
        <v>1905</v>
      </c>
      <c r="B1913" t="s">
        <v>180</v>
      </c>
      <c r="C1913" s="25">
        <v>88911</v>
      </c>
      <c r="F1913" s="1">
        <f t="shared" si="620"/>
        <v>56362</v>
      </c>
      <c r="G1913" s="1">
        <f t="shared" si="621"/>
        <v>50189</v>
      </c>
      <c r="H1913" s="1">
        <v>35203</v>
      </c>
      <c r="I1913" s="1">
        <v>35010</v>
      </c>
      <c r="J1913" s="2" t="str">
        <f t="shared" si="622"/>
        <v/>
      </c>
      <c r="K1913" s="2">
        <f t="shared" si="623"/>
        <v>0.62116319506050177</v>
      </c>
      <c r="L1913" s="10">
        <f t="shared" si="619"/>
        <v>2</v>
      </c>
      <c r="M1913" s="9">
        <f t="shared" si="605"/>
        <v>1</v>
      </c>
      <c r="N1913" s="8">
        <f t="shared" si="606"/>
        <v>3</v>
      </c>
      <c r="O1913" s="2">
        <f t="shared" si="624"/>
        <v>0.32148478750323778</v>
      </c>
      <c r="P1913" s="2">
        <f t="shared" si="625"/>
        <v>0.41236127438283288</v>
      </c>
      <c r="Q1913" s="2">
        <f t="shared" si="626"/>
        <v>0.18884616150949413</v>
      </c>
      <c r="R1913" s="2">
        <f t="shared" si="627"/>
        <v>7.7307776604435163E-2</v>
      </c>
      <c r="S1913" s="1">
        <v>16135</v>
      </c>
      <c r="T1913" s="1">
        <v>20696</v>
      </c>
      <c r="U1913" s="1">
        <v>9478</v>
      </c>
      <c r="W1913" s="1">
        <v>92</v>
      </c>
      <c r="AE1913" s="1">
        <v>17</v>
      </c>
      <c r="AI1913" s="1">
        <v>674</v>
      </c>
      <c r="AK1913" s="1">
        <v>219</v>
      </c>
      <c r="AL1913" s="1">
        <v>2878</v>
      </c>
      <c r="AS1913" t="s">
        <v>1905</v>
      </c>
      <c r="AT1913" t="s">
        <v>180</v>
      </c>
      <c r="AW1913" s="42">
        <v>36</v>
      </c>
      <c r="AX1913" s="44">
        <v>15</v>
      </c>
      <c r="AY1913" s="48">
        <f t="shared" si="618"/>
        <v>36015</v>
      </c>
      <c r="BA1913" s="7" t="s">
        <v>2971</v>
      </c>
      <c r="BF1913" s="1">
        <v>50189</v>
      </c>
      <c r="BG1913" s="1">
        <v>6173</v>
      </c>
      <c r="BH1913" s="1">
        <f t="shared" si="628"/>
        <v>56362</v>
      </c>
    </row>
    <row r="1914" spans="1:65" hidden="1" outlineLevel="1" x14ac:dyDescent="0.2">
      <c r="A1914" t="s">
        <v>993</v>
      </c>
      <c r="B1914" t="s">
        <v>180</v>
      </c>
      <c r="C1914" s="25">
        <v>49933</v>
      </c>
      <c r="F1914" s="1">
        <f t="shared" si="620"/>
        <v>31450</v>
      </c>
      <c r="G1914" s="1">
        <f t="shared" si="621"/>
        <v>28589</v>
      </c>
      <c r="H1914" s="1">
        <v>19461</v>
      </c>
      <c r="I1914" s="1">
        <v>19314</v>
      </c>
      <c r="J1914" s="2" t="str">
        <f t="shared" si="622"/>
        <v/>
      </c>
      <c r="K1914" s="2">
        <f t="shared" si="623"/>
        <v>0.61411764705882355</v>
      </c>
      <c r="L1914" s="10">
        <f t="shared" si="619"/>
        <v>2</v>
      </c>
      <c r="M1914" s="9">
        <f t="shared" si="605"/>
        <v>1</v>
      </c>
      <c r="N1914" s="8">
        <f t="shared" si="606"/>
        <v>3</v>
      </c>
      <c r="O1914" s="2">
        <f t="shared" si="624"/>
        <v>0.26608135996362237</v>
      </c>
      <c r="P1914" s="2">
        <f t="shared" si="625"/>
        <v>0.43985448948896427</v>
      </c>
      <c r="Q1914" s="2">
        <f t="shared" si="626"/>
        <v>0.21011577879604043</v>
      </c>
      <c r="R1914" s="2">
        <f t="shared" si="627"/>
        <v>8.394837175137293E-2</v>
      </c>
      <c r="S1914" s="1">
        <v>7607</v>
      </c>
      <c r="T1914" s="1">
        <v>12575</v>
      </c>
      <c r="U1914" s="1">
        <v>6007</v>
      </c>
      <c r="W1914" s="1">
        <v>121</v>
      </c>
      <c r="AE1914" s="1">
        <v>17</v>
      </c>
      <c r="AI1914" s="1">
        <v>444</v>
      </c>
      <c r="AK1914" s="1">
        <v>185</v>
      </c>
      <c r="AL1914" s="1">
        <v>1633</v>
      </c>
      <c r="AS1914" t="s">
        <v>993</v>
      </c>
      <c r="AT1914" t="s">
        <v>180</v>
      </c>
      <c r="AW1914" s="42">
        <v>36</v>
      </c>
      <c r="AX1914" s="44">
        <v>17</v>
      </c>
      <c r="AY1914" s="48">
        <f t="shared" si="618"/>
        <v>36017</v>
      </c>
      <c r="BA1914" s="7" t="s">
        <v>2971</v>
      </c>
      <c r="BF1914" s="1">
        <v>28589</v>
      </c>
      <c r="BG1914" s="1">
        <v>2861</v>
      </c>
      <c r="BH1914" s="1">
        <f t="shared" si="628"/>
        <v>31450</v>
      </c>
    </row>
    <row r="1915" spans="1:65" hidden="1" outlineLevel="1" x14ac:dyDescent="0.2">
      <c r="A1915" t="s">
        <v>1195</v>
      </c>
      <c r="B1915" t="s">
        <v>180</v>
      </c>
      <c r="C1915" s="25">
        <v>81654</v>
      </c>
      <c r="F1915" s="1">
        <f t="shared" si="620"/>
        <v>51122</v>
      </c>
      <c r="G1915" s="1">
        <f t="shared" si="621"/>
        <v>45508</v>
      </c>
      <c r="H1915" s="1">
        <v>30897</v>
      </c>
      <c r="I1915" s="1">
        <v>30656</v>
      </c>
      <c r="J1915" s="2" t="str">
        <f t="shared" si="622"/>
        <v/>
      </c>
      <c r="K1915" s="2">
        <f t="shared" si="623"/>
        <v>0.59966354993936077</v>
      </c>
      <c r="L1915" s="10">
        <f t="shared" si="619"/>
        <v>1</v>
      </c>
      <c r="M1915" s="9">
        <f t="shared" si="605"/>
        <v>2</v>
      </c>
      <c r="N1915" s="8">
        <f t="shared" si="606"/>
        <v>3</v>
      </c>
      <c r="O1915" s="2">
        <f t="shared" si="624"/>
        <v>0.36490287421991735</v>
      </c>
      <c r="P1915" s="2">
        <f t="shared" si="625"/>
        <v>0.324338577832469</v>
      </c>
      <c r="Q1915" s="2">
        <f t="shared" si="626"/>
        <v>0.22635580557264656</v>
      </c>
      <c r="R1915" s="2">
        <f t="shared" si="627"/>
        <v>8.4402742374967032E-2</v>
      </c>
      <c r="S1915" s="1">
        <v>16606</v>
      </c>
      <c r="T1915" s="1">
        <v>14760</v>
      </c>
      <c r="U1915" s="1">
        <v>10301</v>
      </c>
      <c r="W1915" s="1">
        <v>91</v>
      </c>
      <c r="AE1915" s="1">
        <v>0</v>
      </c>
      <c r="AI1915" s="1">
        <v>458</v>
      </c>
      <c r="AK1915" s="1">
        <v>214</v>
      </c>
      <c r="AL1915" s="1">
        <v>3078</v>
      </c>
      <c r="AS1915" t="s">
        <v>1195</v>
      </c>
      <c r="AT1915" t="s">
        <v>180</v>
      </c>
      <c r="AW1915" s="42">
        <v>36</v>
      </c>
      <c r="AX1915" s="44">
        <v>19</v>
      </c>
      <c r="AY1915" s="48">
        <f t="shared" si="618"/>
        <v>36019</v>
      </c>
      <c r="BA1915" s="7" t="s">
        <v>2971</v>
      </c>
      <c r="BF1915" s="1">
        <v>45508</v>
      </c>
      <c r="BG1915" s="1">
        <v>5614</v>
      </c>
      <c r="BH1915" s="1">
        <f t="shared" si="628"/>
        <v>51122</v>
      </c>
    </row>
    <row r="1916" spans="1:65" hidden="1" outlineLevel="1" x14ac:dyDescent="0.2">
      <c r="A1916" t="s">
        <v>1399</v>
      </c>
      <c r="B1916" t="s">
        <v>180</v>
      </c>
      <c r="C1916" s="25">
        <v>62499</v>
      </c>
      <c r="F1916" s="1">
        <f t="shared" si="620"/>
        <v>43325</v>
      </c>
      <c r="G1916" s="1">
        <f t="shared" si="621"/>
        <v>40337</v>
      </c>
      <c r="H1916" s="1">
        <v>29278</v>
      </c>
      <c r="I1916" s="1">
        <v>29129</v>
      </c>
      <c r="J1916" s="2" t="str">
        <f t="shared" si="622"/>
        <v/>
      </c>
      <c r="K1916" s="2">
        <f t="shared" si="623"/>
        <v>0.67233698788228502</v>
      </c>
      <c r="L1916" s="10">
        <f t="shared" si="619"/>
        <v>1</v>
      </c>
      <c r="M1916" s="9">
        <f t="shared" si="605"/>
        <v>2</v>
      </c>
      <c r="N1916" s="8">
        <f t="shared" si="606"/>
        <v>3</v>
      </c>
      <c r="O1916" s="2">
        <f t="shared" si="624"/>
        <v>0.32042541587128442</v>
      </c>
      <c r="P1916" s="2">
        <f t="shared" si="625"/>
        <v>0.30423680491856114</v>
      </c>
      <c r="Q1916" s="2">
        <f t="shared" si="626"/>
        <v>0.26930609614002032</v>
      </c>
      <c r="R1916" s="2">
        <f t="shared" si="627"/>
        <v>0.10603168307013405</v>
      </c>
      <c r="S1916" s="1">
        <v>12925</v>
      </c>
      <c r="T1916" s="1">
        <v>12272</v>
      </c>
      <c r="U1916" s="1">
        <v>10863</v>
      </c>
      <c r="W1916" s="1">
        <v>180</v>
      </c>
      <c r="AE1916" s="1">
        <v>26</v>
      </c>
      <c r="AI1916" s="1">
        <v>1121</v>
      </c>
      <c r="AK1916" s="1">
        <v>208</v>
      </c>
      <c r="AL1916" s="1">
        <v>2742</v>
      </c>
      <c r="AS1916" t="s">
        <v>1399</v>
      </c>
      <c r="AT1916" t="s">
        <v>180</v>
      </c>
      <c r="AW1916" s="42">
        <v>36</v>
      </c>
      <c r="AX1916" s="44">
        <v>21</v>
      </c>
      <c r="AY1916" s="48">
        <f t="shared" si="618"/>
        <v>36021</v>
      </c>
      <c r="BA1916" s="7" t="s">
        <v>2971</v>
      </c>
      <c r="BF1916" s="1">
        <v>40337</v>
      </c>
      <c r="BG1916" s="1">
        <v>2988</v>
      </c>
      <c r="BH1916" s="1">
        <f t="shared" si="628"/>
        <v>43325</v>
      </c>
    </row>
    <row r="1917" spans="1:65" hidden="1" outlineLevel="1" x14ac:dyDescent="0.2">
      <c r="A1917" t="s">
        <v>1999</v>
      </c>
      <c r="B1917" t="s">
        <v>180</v>
      </c>
      <c r="C1917" s="25">
        <v>49474</v>
      </c>
      <c r="F1917" s="1">
        <f t="shared" si="620"/>
        <v>31946</v>
      </c>
      <c r="G1917" s="1">
        <f t="shared" si="621"/>
        <v>27688</v>
      </c>
      <c r="H1917" s="1">
        <v>19739</v>
      </c>
      <c r="I1917" s="1">
        <v>19624</v>
      </c>
      <c r="J1917" s="2" t="str">
        <f t="shared" si="622"/>
        <v/>
      </c>
      <c r="K1917" s="2">
        <f t="shared" si="623"/>
        <v>0.61428660865210039</v>
      </c>
      <c r="L1917" s="10">
        <f t="shared" si="619"/>
        <v>2</v>
      </c>
      <c r="M1917" s="9">
        <f t="shared" si="605"/>
        <v>1</v>
      </c>
      <c r="N1917" s="8">
        <f t="shared" si="606"/>
        <v>3</v>
      </c>
      <c r="O1917" s="2">
        <f t="shared" si="624"/>
        <v>0.31775498410863912</v>
      </c>
      <c r="P1917" s="2">
        <f t="shared" si="625"/>
        <v>0.36932967350476742</v>
      </c>
      <c r="Q1917" s="2">
        <f t="shared" si="626"/>
        <v>0.23251950303380525</v>
      </c>
      <c r="R1917" s="2">
        <f t="shared" si="627"/>
        <v>8.0395839352788212E-2</v>
      </c>
      <c r="S1917" s="1">
        <v>8798</v>
      </c>
      <c r="T1917" s="1">
        <v>10226</v>
      </c>
      <c r="U1917" s="1">
        <v>6438</v>
      </c>
      <c r="W1917" s="1">
        <v>89</v>
      </c>
      <c r="AE1917" s="1">
        <v>4</v>
      </c>
      <c r="AI1917" s="1">
        <v>426</v>
      </c>
      <c r="AK1917" s="1">
        <v>137</v>
      </c>
      <c r="AL1917" s="1">
        <v>1570</v>
      </c>
      <c r="AS1917" t="s">
        <v>1999</v>
      </c>
      <c r="AT1917" t="s">
        <v>180</v>
      </c>
      <c r="AW1917" s="42">
        <v>36</v>
      </c>
      <c r="AX1917" s="44">
        <v>23</v>
      </c>
      <c r="AY1917" s="48">
        <f t="shared" si="618"/>
        <v>36023</v>
      </c>
      <c r="BA1917" s="7" t="s">
        <v>2971</v>
      </c>
      <c r="BF1917" s="1">
        <v>27688</v>
      </c>
      <c r="BG1917" s="1">
        <v>4258</v>
      </c>
      <c r="BH1917" s="1">
        <f t="shared" si="628"/>
        <v>31946</v>
      </c>
    </row>
    <row r="1918" spans="1:65" hidden="1" outlineLevel="1" x14ac:dyDescent="0.2">
      <c r="A1918" t="s">
        <v>1594</v>
      </c>
      <c r="B1918" t="s">
        <v>180</v>
      </c>
      <c r="C1918" s="25">
        <v>47276</v>
      </c>
      <c r="F1918" s="1">
        <f t="shared" si="620"/>
        <v>29541</v>
      </c>
      <c r="G1918" s="1">
        <f t="shared" si="621"/>
        <v>26603</v>
      </c>
      <c r="H1918" s="1">
        <v>18838</v>
      </c>
      <c r="I1918" s="1">
        <v>18638</v>
      </c>
      <c r="J1918" s="2" t="str">
        <f t="shared" si="622"/>
        <v/>
      </c>
      <c r="K1918" s="2">
        <f t="shared" si="623"/>
        <v>0.63091973866829154</v>
      </c>
      <c r="L1918" s="10">
        <f t="shared" si="619"/>
        <v>2</v>
      </c>
      <c r="M1918" s="9">
        <f t="shared" si="605"/>
        <v>1</v>
      </c>
      <c r="N1918" s="8">
        <f t="shared" si="606"/>
        <v>3</v>
      </c>
      <c r="O1918" s="2">
        <f t="shared" si="624"/>
        <v>0.27838965530203358</v>
      </c>
      <c r="P1918" s="2">
        <f t="shared" si="625"/>
        <v>0.45096417697252189</v>
      </c>
      <c r="Q1918" s="2">
        <f t="shared" si="626"/>
        <v>0.18900124046160208</v>
      </c>
      <c r="R1918" s="2">
        <f t="shared" si="627"/>
        <v>8.1644927263842509E-2</v>
      </c>
      <c r="S1918" s="1">
        <v>7406</v>
      </c>
      <c r="T1918" s="1">
        <v>11997</v>
      </c>
      <c r="U1918" s="1">
        <v>5028</v>
      </c>
      <c r="W1918" s="1">
        <v>103</v>
      </c>
      <c r="AE1918" s="1">
        <v>11</v>
      </c>
      <c r="AI1918" s="1">
        <v>430</v>
      </c>
      <c r="AK1918" s="1">
        <v>106</v>
      </c>
      <c r="AL1918" s="1">
        <v>1522</v>
      </c>
      <c r="AS1918" t="s">
        <v>1594</v>
      </c>
      <c r="AT1918" t="s">
        <v>180</v>
      </c>
      <c r="AW1918" s="42">
        <v>36</v>
      </c>
      <c r="AX1918" s="44">
        <v>25</v>
      </c>
      <c r="AY1918" s="48">
        <f t="shared" si="618"/>
        <v>36025</v>
      </c>
      <c r="BA1918" s="7" t="s">
        <v>2971</v>
      </c>
      <c r="BF1918" s="1">
        <v>26603</v>
      </c>
      <c r="BG1918" s="1">
        <v>2938</v>
      </c>
      <c r="BH1918" s="1">
        <f t="shared" si="628"/>
        <v>29541</v>
      </c>
    </row>
    <row r="1919" spans="1:65" hidden="1" outlineLevel="1" x14ac:dyDescent="0.2">
      <c r="A1919" t="s">
        <v>1730</v>
      </c>
      <c r="B1919" t="s">
        <v>180</v>
      </c>
      <c r="C1919" s="25">
        <v>297322</v>
      </c>
      <c r="F1919" s="1">
        <f t="shared" si="620"/>
        <v>187948</v>
      </c>
      <c r="G1919" s="1">
        <f t="shared" si="621"/>
        <v>170039</v>
      </c>
      <c r="H1919" s="1">
        <v>124640</v>
      </c>
      <c r="I1919" s="1">
        <v>123705</v>
      </c>
      <c r="J1919" s="2" t="str">
        <f t="shared" si="622"/>
        <v/>
      </c>
      <c r="K1919" s="2">
        <f t="shared" si="623"/>
        <v>0.6581873709749505</v>
      </c>
      <c r="L1919" s="10">
        <f t="shared" si="619"/>
        <v>1</v>
      </c>
      <c r="M1919" s="9">
        <f t="shared" si="605"/>
        <v>2</v>
      </c>
      <c r="N1919" s="8">
        <f t="shared" si="606"/>
        <v>3</v>
      </c>
      <c r="O1919" s="2">
        <f t="shared" si="624"/>
        <v>0.33646986867718581</v>
      </c>
      <c r="P1919" s="2">
        <f t="shared" si="625"/>
        <v>0.30858214880115736</v>
      </c>
      <c r="Q1919" s="2">
        <f t="shared" si="626"/>
        <v>0.2706379124789019</v>
      </c>
      <c r="R1919" s="2">
        <f t="shared" si="627"/>
        <v>8.431007004275487E-2</v>
      </c>
      <c r="S1919" s="1">
        <v>57213</v>
      </c>
      <c r="T1919" s="1">
        <v>52471</v>
      </c>
      <c r="U1919" s="1">
        <v>46019</v>
      </c>
      <c r="W1919" s="1">
        <v>392</v>
      </c>
      <c r="AE1919" s="1">
        <v>0</v>
      </c>
      <c r="AI1919" s="1">
        <v>3445</v>
      </c>
      <c r="AK1919" s="1">
        <v>699</v>
      </c>
      <c r="AL1919" s="1">
        <v>9800</v>
      </c>
      <c r="AS1919" t="s">
        <v>1730</v>
      </c>
      <c r="AT1919" t="s">
        <v>180</v>
      </c>
      <c r="AW1919" s="42">
        <v>36</v>
      </c>
      <c r="AX1919" s="44">
        <v>27</v>
      </c>
      <c r="AY1919" s="48">
        <f t="shared" si="618"/>
        <v>36027</v>
      </c>
      <c r="BA1919" s="7" t="s">
        <v>2971</v>
      </c>
      <c r="BF1919" s="1">
        <v>170039</v>
      </c>
      <c r="BG1919" s="1">
        <v>17909</v>
      </c>
      <c r="BH1919" s="1">
        <f t="shared" si="628"/>
        <v>187948</v>
      </c>
    </row>
    <row r="1920" spans="1:65" hidden="1" outlineLevel="1" x14ac:dyDescent="0.2">
      <c r="A1920" t="s">
        <v>13</v>
      </c>
      <c r="B1920" t="s">
        <v>180</v>
      </c>
      <c r="C1920" s="25">
        <v>919086</v>
      </c>
      <c r="F1920" s="1">
        <f t="shared" si="620"/>
        <v>635167</v>
      </c>
      <c r="G1920" s="1">
        <f t="shared" si="621"/>
        <v>581664</v>
      </c>
      <c r="H1920" s="1">
        <v>417435</v>
      </c>
      <c r="I1920" s="1">
        <v>414195</v>
      </c>
      <c r="J1920" s="2" t="str">
        <f t="shared" si="622"/>
        <v/>
      </c>
      <c r="K1920" s="2">
        <f t="shared" si="623"/>
        <v>0.65210409230958155</v>
      </c>
      <c r="L1920" s="10">
        <f t="shared" si="619"/>
        <v>1</v>
      </c>
      <c r="M1920" s="9">
        <f t="shared" si="605"/>
        <v>2</v>
      </c>
      <c r="N1920" s="8">
        <f t="shared" si="606"/>
        <v>3</v>
      </c>
      <c r="O1920" s="2">
        <f t="shared" si="624"/>
        <v>0.4967782087253122</v>
      </c>
      <c r="P1920" s="2">
        <f t="shared" si="625"/>
        <v>0.26361095065192275</v>
      </c>
      <c r="Q1920" s="2">
        <f t="shared" si="626"/>
        <v>0.16411880398305551</v>
      </c>
      <c r="R1920" s="2">
        <f t="shared" si="627"/>
        <v>7.5492036639709548E-2</v>
      </c>
      <c r="S1920" s="1">
        <v>288958</v>
      </c>
      <c r="T1920" s="1">
        <v>153333</v>
      </c>
      <c r="U1920" s="1">
        <v>95462</v>
      </c>
      <c r="W1920" s="1">
        <v>1355</v>
      </c>
      <c r="AE1920" s="1">
        <v>266</v>
      </c>
      <c r="AI1920" s="1">
        <v>12457</v>
      </c>
      <c r="AK1920" s="1">
        <v>2893</v>
      </c>
      <c r="AL1920" s="1">
        <v>26940</v>
      </c>
      <c r="AS1920" t="s">
        <v>13</v>
      </c>
      <c r="AT1920" t="s">
        <v>180</v>
      </c>
      <c r="AW1920" s="42">
        <v>36</v>
      </c>
      <c r="AX1920" s="44">
        <v>29</v>
      </c>
      <c r="AY1920" s="48">
        <f t="shared" si="618"/>
        <v>36029</v>
      </c>
      <c r="BA1920" s="7" t="s">
        <v>2971</v>
      </c>
      <c r="BF1920" s="1">
        <v>581664</v>
      </c>
      <c r="BG1920" s="1">
        <v>53503</v>
      </c>
      <c r="BH1920" s="1">
        <f t="shared" si="628"/>
        <v>635167</v>
      </c>
    </row>
    <row r="1921" spans="1:60" hidden="1" outlineLevel="1" x14ac:dyDescent="0.2">
      <c r="A1921" t="s">
        <v>774</v>
      </c>
      <c r="B1921" t="s">
        <v>180</v>
      </c>
      <c r="C1921" s="25">
        <v>38961</v>
      </c>
      <c r="F1921" s="1">
        <f t="shared" si="620"/>
        <v>27954</v>
      </c>
      <c r="G1921" s="1">
        <f t="shared" si="621"/>
        <v>24994</v>
      </c>
      <c r="H1921" s="1">
        <v>16886</v>
      </c>
      <c r="I1921" s="1">
        <v>16717</v>
      </c>
      <c r="J1921" s="2" t="str">
        <f t="shared" si="622"/>
        <v/>
      </c>
      <c r="K1921" s="2">
        <f t="shared" si="623"/>
        <v>0.59801817271231306</v>
      </c>
      <c r="L1921" s="10">
        <f t="shared" si="619"/>
        <v>2</v>
      </c>
      <c r="M1921" s="9">
        <f t="shared" si="605"/>
        <v>1</v>
      </c>
      <c r="N1921" s="8">
        <f t="shared" si="606"/>
        <v>3</v>
      </c>
      <c r="O1921" s="2">
        <f t="shared" si="624"/>
        <v>0.26046251100264062</v>
      </c>
      <c r="P1921" s="2">
        <f t="shared" si="625"/>
        <v>0.47775466111866849</v>
      </c>
      <c r="Q1921" s="2">
        <f t="shared" si="626"/>
        <v>0.17552212531007441</v>
      </c>
      <c r="R1921" s="2">
        <f t="shared" si="627"/>
        <v>8.6260702568616482E-2</v>
      </c>
      <c r="S1921" s="1">
        <v>6510</v>
      </c>
      <c r="T1921" s="1">
        <v>11941</v>
      </c>
      <c r="U1921" s="1">
        <v>4387</v>
      </c>
      <c r="W1921" s="1">
        <v>80</v>
      </c>
      <c r="AE1921" s="1">
        <v>15</v>
      </c>
      <c r="AI1921" s="1">
        <v>206</v>
      </c>
      <c r="AK1921" s="1">
        <v>54</v>
      </c>
      <c r="AL1921" s="1">
        <v>1801</v>
      </c>
      <c r="AS1921" t="s">
        <v>774</v>
      </c>
      <c r="AT1921" t="s">
        <v>180</v>
      </c>
      <c r="AW1921" s="42">
        <v>36</v>
      </c>
      <c r="AX1921" s="44">
        <v>31</v>
      </c>
      <c r="AY1921" s="48">
        <f t="shared" si="618"/>
        <v>36031</v>
      </c>
      <c r="BA1921" s="7" t="s">
        <v>2971</v>
      </c>
      <c r="BF1921" s="1">
        <v>24994</v>
      </c>
      <c r="BG1921" s="1">
        <v>2960</v>
      </c>
      <c r="BH1921" s="1">
        <f t="shared" si="628"/>
        <v>27954</v>
      </c>
    </row>
    <row r="1922" spans="1:60" hidden="1" outlineLevel="1" x14ac:dyDescent="0.2">
      <c r="A1922" t="s">
        <v>1057</v>
      </c>
      <c r="B1922" t="s">
        <v>180</v>
      </c>
      <c r="C1922" s="25">
        <v>51795</v>
      </c>
      <c r="F1922" s="1">
        <f t="shared" si="620"/>
        <v>27686</v>
      </c>
      <c r="G1922" s="1">
        <f t="shared" si="621"/>
        <v>25901</v>
      </c>
      <c r="H1922" s="1">
        <v>16058</v>
      </c>
      <c r="I1922" s="1">
        <v>15934</v>
      </c>
      <c r="J1922" s="2" t="str">
        <f t="shared" si="622"/>
        <v/>
      </c>
      <c r="K1922" s="2">
        <f t="shared" si="623"/>
        <v>0.57552553637217363</v>
      </c>
      <c r="L1922" s="10">
        <f t="shared" si="619"/>
        <v>1</v>
      </c>
      <c r="M1922" s="9">
        <f t="shared" ref="M1922:M1985" si="629">IF(T1922&gt;0,RANK(T1922,$S1922:$AP1922),"")</f>
        <v>2</v>
      </c>
      <c r="N1922" s="8">
        <f t="shared" ref="N1922:N1985" si="630">IF(U1922&gt;0,RANK(U1922,$S1922:$AP1922),"")</f>
        <v>3</v>
      </c>
      <c r="O1922" s="2">
        <f t="shared" si="624"/>
        <v>0.38017837149144823</v>
      </c>
      <c r="P1922" s="2">
        <f t="shared" si="625"/>
        <v>0.35485116404772016</v>
      </c>
      <c r="Q1922" s="2">
        <f t="shared" si="626"/>
        <v>0.18126713254314505</v>
      </c>
      <c r="R1922" s="2">
        <f t="shared" si="627"/>
        <v>8.3703331917686613E-2</v>
      </c>
      <c r="S1922" s="1">
        <v>9847</v>
      </c>
      <c r="T1922" s="1">
        <v>9191</v>
      </c>
      <c r="U1922" s="1">
        <v>4695</v>
      </c>
      <c r="W1922" s="1">
        <v>66</v>
      </c>
      <c r="AE1922" s="1">
        <v>4</v>
      </c>
      <c r="AI1922" s="1">
        <v>347</v>
      </c>
      <c r="AK1922" s="1">
        <v>109</v>
      </c>
      <c r="AL1922" s="1">
        <v>1642</v>
      </c>
      <c r="AS1922" t="s">
        <v>1057</v>
      </c>
      <c r="AT1922" t="s">
        <v>180</v>
      </c>
      <c r="AW1922" s="42">
        <v>36</v>
      </c>
      <c r="AX1922" s="44">
        <v>33</v>
      </c>
      <c r="AY1922" s="48">
        <f t="shared" si="618"/>
        <v>36033</v>
      </c>
      <c r="BA1922" s="7" t="s">
        <v>2971</v>
      </c>
      <c r="BF1922" s="1">
        <v>25901</v>
      </c>
      <c r="BG1922" s="1">
        <v>1785</v>
      </c>
      <c r="BH1922" s="1">
        <f t="shared" si="628"/>
        <v>27686</v>
      </c>
    </row>
    <row r="1923" spans="1:60" hidden="1" outlineLevel="1" x14ac:dyDescent="0.2">
      <c r="A1923" t="s">
        <v>2239</v>
      </c>
      <c r="B1923" t="s">
        <v>180</v>
      </c>
      <c r="C1923" s="25">
        <v>54925</v>
      </c>
      <c r="F1923" s="1">
        <f t="shared" si="620"/>
        <v>33731</v>
      </c>
      <c r="G1923" s="1">
        <f t="shared" si="621"/>
        <v>31047</v>
      </c>
      <c r="H1923" s="1">
        <v>19952</v>
      </c>
      <c r="I1923" s="1">
        <v>19799</v>
      </c>
      <c r="J1923" s="2" t="str">
        <f t="shared" si="622"/>
        <v/>
      </c>
      <c r="K1923" s="2">
        <f t="shared" si="623"/>
        <v>0.58696747798760784</v>
      </c>
      <c r="L1923" s="10">
        <f t="shared" si="619"/>
        <v>2</v>
      </c>
      <c r="M1923" s="9">
        <f t="shared" si="629"/>
        <v>1</v>
      </c>
      <c r="N1923" s="8">
        <f t="shared" si="630"/>
        <v>3</v>
      </c>
      <c r="O1923" s="2">
        <f t="shared" si="624"/>
        <v>0.2536476954295101</v>
      </c>
      <c r="P1923" s="2">
        <f t="shared" si="625"/>
        <v>0.5096466647341128</v>
      </c>
      <c r="Q1923" s="2">
        <f t="shared" si="626"/>
        <v>0.16597416819660515</v>
      </c>
      <c r="R1923" s="2">
        <f t="shared" si="627"/>
        <v>7.0731471639771892E-2</v>
      </c>
      <c r="S1923" s="1">
        <v>7875</v>
      </c>
      <c r="T1923" s="1">
        <v>15823</v>
      </c>
      <c r="U1923" s="1">
        <v>5153</v>
      </c>
      <c r="W1923" s="1">
        <v>52</v>
      </c>
      <c r="AE1923" s="1">
        <v>0</v>
      </c>
      <c r="AI1923" s="1">
        <v>473</v>
      </c>
      <c r="AK1923" s="1">
        <v>147</v>
      </c>
      <c r="AL1923" s="1">
        <v>1524</v>
      </c>
      <c r="AS1923" t="s">
        <v>2239</v>
      </c>
      <c r="AT1923" t="s">
        <v>180</v>
      </c>
      <c r="AW1923" s="42">
        <v>36</v>
      </c>
      <c r="AX1923" s="44">
        <v>35</v>
      </c>
      <c r="AY1923" s="48">
        <f t="shared" si="618"/>
        <v>36035</v>
      </c>
      <c r="BA1923" s="7" t="s">
        <v>2971</v>
      </c>
      <c r="BF1923" s="1">
        <v>31047</v>
      </c>
      <c r="BG1923" s="1">
        <v>2684</v>
      </c>
      <c r="BH1923" s="1">
        <f t="shared" si="628"/>
        <v>33731</v>
      </c>
    </row>
    <row r="1924" spans="1:60" hidden="1" outlineLevel="1" x14ac:dyDescent="0.2">
      <c r="A1924" t="s">
        <v>461</v>
      </c>
      <c r="B1924" t="s">
        <v>180</v>
      </c>
      <c r="C1924" s="25">
        <v>59977</v>
      </c>
      <c r="F1924" s="1">
        <f t="shared" si="620"/>
        <v>37715</v>
      </c>
      <c r="G1924" s="1">
        <f t="shared" si="621"/>
        <v>36049</v>
      </c>
      <c r="H1924" s="1">
        <v>24963</v>
      </c>
      <c r="I1924" s="1">
        <v>24746</v>
      </c>
      <c r="J1924" s="2" t="str">
        <f t="shared" si="622"/>
        <v/>
      </c>
      <c r="K1924" s="2">
        <f t="shared" si="623"/>
        <v>0.6561315126607451</v>
      </c>
      <c r="L1924" s="10">
        <f t="shared" si="619"/>
        <v>2</v>
      </c>
      <c r="M1924" s="9">
        <f t="shared" si="629"/>
        <v>1</v>
      </c>
      <c r="N1924" s="8">
        <f t="shared" si="630"/>
        <v>3</v>
      </c>
      <c r="O1924" s="2">
        <f t="shared" si="624"/>
        <v>0.26488945601819747</v>
      </c>
      <c r="P1924" s="2">
        <f t="shared" si="625"/>
        <v>0.44017864573219784</v>
      </c>
      <c r="Q1924" s="2">
        <f t="shared" si="626"/>
        <v>0.21190601681045243</v>
      </c>
      <c r="R1924" s="2">
        <f t="shared" si="627"/>
        <v>8.3025881439152266E-2</v>
      </c>
      <c r="S1924" s="1">
        <v>9549</v>
      </c>
      <c r="T1924" s="1">
        <v>15868</v>
      </c>
      <c r="U1924" s="1">
        <v>7639</v>
      </c>
      <c r="W1924" s="1">
        <v>74</v>
      </c>
      <c r="AE1924" s="1">
        <v>30</v>
      </c>
      <c r="AI1924" s="1">
        <v>864</v>
      </c>
      <c r="AK1924" s="1">
        <v>204</v>
      </c>
      <c r="AL1924" s="1">
        <v>1821</v>
      </c>
      <c r="AS1924" t="s">
        <v>461</v>
      </c>
      <c r="AT1924" t="s">
        <v>180</v>
      </c>
      <c r="AW1924" s="42">
        <v>36</v>
      </c>
      <c r="AX1924" s="44">
        <v>37</v>
      </c>
      <c r="AY1924" s="48">
        <f t="shared" si="618"/>
        <v>36037</v>
      </c>
      <c r="BA1924" s="7" t="s">
        <v>2971</v>
      </c>
      <c r="BF1924" s="1">
        <v>36049</v>
      </c>
      <c r="BG1924" s="1">
        <v>1666</v>
      </c>
      <c r="BH1924" s="1">
        <f t="shared" si="628"/>
        <v>37715</v>
      </c>
    </row>
    <row r="1925" spans="1:60" hidden="1" outlineLevel="1" x14ac:dyDescent="0.2">
      <c r="A1925" t="s">
        <v>2050</v>
      </c>
      <c r="B1925" t="s">
        <v>180</v>
      </c>
      <c r="C1925" s="25">
        <v>48673</v>
      </c>
      <c r="F1925" s="1">
        <f t="shared" si="620"/>
        <v>32335</v>
      </c>
      <c r="G1925" s="1">
        <f t="shared" si="621"/>
        <v>29102</v>
      </c>
      <c r="H1925" s="1">
        <v>21088</v>
      </c>
      <c r="I1925" s="1">
        <v>20668</v>
      </c>
      <c r="J1925" s="2" t="str">
        <f t="shared" si="622"/>
        <v/>
      </c>
      <c r="K1925" s="2">
        <f t="shared" si="623"/>
        <v>0.63918354723983295</v>
      </c>
      <c r="L1925" s="10">
        <f t="shared" si="619"/>
        <v>3</v>
      </c>
      <c r="M1925" s="9">
        <f t="shared" si="629"/>
        <v>1</v>
      </c>
      <c r="N1925" s="8">
        <f t="shared" si="630"/>
        <v>2</v>
      </c>
      <c r="O1925" s="2">
        <f t="shared" si="624"/>
        <v>0.23943371589581472</v>
      </c>
      <c r="P1925" s="2">
        <f t="shared" si="625"/>
        <v>0.41406088928595974</v>
      </c>
      <c r="Q1925" s="2">
        <f t="shared" si="626"/>
        <v>0.25221634251941449</v>
      </c>
      <c r="R1925" s="2">
        <f t="shared" si="627"/>
        <v>9.4289052298811016E-2</v>
      </c>
      <c r="S1925" s="1">
        <v>6968</v>
      </c>
      <c r="T1925" s="1">
        <v>12050</v>
      </c>
      <c r="U1925" s="1">
        <v>7340</v>
      </c>
      <c r="W1925" s="1">
        <v>62</v>
      </c>
      <c r="AE1925" s="1">
        <v>0</v>
      </c>
      <c r="AI1925" s="1">
        <v>805</v>
      </c>
      <c r="AK1925" s="1">
        <v>123</v>
      </c>
      <c r="AL1925" s="1">
        <v>1754</v>
      </c>
      <c r="AS1925" t="s">
        <v>2050</v>
      </c>
      <c r="AT1925" t="s">
        <v>180</v>
      </c>
      <c r="AW1925" s="42">
        <v>36</v>
      </c>
      <c r="AX1925" s="44">
        <v>39</v>
      </c>
      <c r="AY1925" s="48">
        <f t="shared" si="618"/>
        <v>36039</v>
      </c>
      <c r="BA1925" s="7" t="s">
        <v>2971</v>
      </c>
      <c r="BF1925" s="1">
        <v>29102</v>
      </c>
      <c r="BG1925" s="1">
        <v>3233</v>
      </c>
      <c r="BH1925" s="1">
        <f t="shared" si="628"/>
        <v>32335</v>
      </c>
    </row>
    <row r="1926" spans="1:60" hidden="1" outlineLevel="1" x14ac:dyDescent="0.2">
      <c r="A1926" t="s">
        <v>2484</v>
      </c>
      <c r="B1926" t="s">
        <v>180</v>
      </c>
      <c r="C1926" s="25">
        <v>4778</v>
      </c>
      <c r="F1926" s="1">
        <f t="shared" si="620"/>
        <v>4958</v>
      </c>
      <c r="G1926" s="1">
        <f t="shared" si="621"/>
        <v>4453</v>
      </c>
      <c r="H1926" s="1">
        <v>3186</v>
      </c>
      <c r="I1926" s="1">
        <v>3113</v>
      </c>
      <c r="J1926" s="2" t="str">
        <f t="shared" si="622"/>
        <v/>
      </c>
      <c r="K1926" s="2">
        <f t="shared" si="623"/>
        <v>0.62787414279951592</v>
      </c>
      <c r="L1926" s="10">
        <f t="shared" si="619"/>
        <v>2</v>
      </c>
      <c r="M1926" s="9">
        <f t="shared" si="629"/>
        <v>1</v>
      </c>
      <c r="N1926" s="8">
        <f t="shared" si="630"/>
        <v>3</v>
      </c>
      <c r="O1926" s="2">
        <f t="shared" si="624"/>
        <v>0.21109364473388725</v>
      </c>
      <c r="P1926" s="2">
        <f t="shared" si="625"/>
        <v>0.6034134291488884</v>
      </c>
      <c r="Q1926" s="2">
        <f t="shared" si="626"/>
        <v>0.11857174938243881</v>
      </c>
      <c r="R1926" s="2">
        <f t="shared" si="627"/>
        <v>6.6921176734785537E-2</v>
      </c>
      <c r="S1926" s="1">
        <v>940</v>
      </c>
      <c r="T1926" s="1">
        <v>2687</v>
      </c>
      <c r="U1926" s="1">
        <v>528</v>
      </c>
      <c r="W1926" s="1">
        <v>5</v>
      </c>
      <c r="AE1926" s="1">
        <v>1</v>
      </c>
      <c r="AI1926" s="1">
        <v>53</v>
      </c>
      <c r="AK1926" s="1">
        <v>7</v>
      </c>
      <c r="AL1926" s="1">
        <v>232</v>
      </c>
      <c r="AS1926" t="s">
        <v>2484</v>
      </c>
      <c r="AT1926" t="s">
        <v>180</v>
      </c>
      <c r="AW1926" s="42">
        <v>36</v>
      </c>
      <c r="AX1926" s="44">
        <v>41</v>
      </c>
      <c r="AY1926" s="48">
        <f t="shared" si="618"/>
        <v>36041</v>
      </c>
      <c r="BA1926" s="7" t="s">
        <v>2971</v>
      </c>
      <c r="BF1926" s="1">
        <v>4453</v>
      </c>
      <c r="BG1926" s="1">
        <v>505</v>
      </c>
      <c r="BH1926" s="1">
        <f t="shared" si="628"/>
        <v>4958</v>
      </c>
    </row>
    <row r="1927" spans="1:60" hidden="1" outlineLevel="1" x14ac:dyDescent="0.2">
      <c r="A1927" t="s">
        <v>155</v>
      </c>
      <c r="B1927" t="s">
        <v>180</v>
      </c>
      <c r="C1927" s="25">
        <v>64508</v>
      </c>
      <c r="F1927" s="1">
        <f t="shared" si="620"/>
        <v>41379</v>
      </c>
      <c r="G1927" s="1">
        <f t="shared" si="621"/>
        <v>39063</v>
      </c>
      <c r="H1927" s="1">
        <v>25311</v>
      </c>
      <c r="I1927" s="1">
        <v>25040</v>
      </c>
      <c r="J1927" s="2" t="str">
        <f t="shared" si="622"/>
        <v/>
      </c>
      <c r="K1927" s="2">
        <f t="shared" si="623"/>
        <v>0.60513787186737233</v>
      </c>
      <c r="L1927" s="10">
        <f t="shared" si="619"/>
        <v>2</v>
      </c>
      <c r="M1927" s="9">
        <f t="shared" si="629"/>
        <v>1</v>
      </c>
      <c r="N1927" s="8">
        <f t="shared" si="630"/>
        <v>3</v>
      </c>
      <c r="O1927" s="2">
        <f t="shared" si="624"/>
        <v>0.2765020607736221</v>
      </c>
      <c r="P1927" s="2">
        <f t="shared" si="625"/>
        <v>0.47968666001075189</v>
      </c>
      <c r="Q1927" s="2">
        <f t="shared" si="626"/>
        <v>0.16286511532652381</v>
      </c>
      <c r="R1927" s="2">
        <f t="shared" si="627"/>
        <v>8.0946163889102141E-2</v>
      </c>
      <c r="S1927" s="1">
        <v>10801</v>
      </c>
      <c r="T1927" s="1">
        <v>18738</v>
      </c>
      <c r="U1927" s="1">
        <v>6362</v>
      </c>
      <c r="W1927" s="1">
        <v>68</v>
      </c>
      <c r="AE1927" s="1">
        <v>1</v>
      </c>
      <c r="AI1927" s="1">
        <v>604</v>
      </c>
      <c r="AK1927" s="1">
        <v>127</v>
      </c>
      <c r="AL1927" s="1">
        <v>2362</v>
      </c>
      <c r="AS1927" t="s">
        <v>155</v>
      </c>
      <c r="AT1927" t="s">
        <v>180</v>
      </c>
      <c r="AW1927" s="42">
        <v>36</v>
      </c>
      <c r="AX1927" s="44">
        <v>43</v>
      </c>
      <c r="AY1927" s="48">
        <f t="shared" si="618"/>
        <v>36043</v>
      </c>
      <c r="BA1927" s="7" t="s">
        <v>2971</v>
      </c>
      <c r="BF1927" s="1">
        <v>39063</v>
      </c>
      <c r="BG1927" s="1">
        <v>2316</v>
      </c>
      <c r="BH1927" s="1">
        <f t="shared" si="628"/>
        <v>41379</v>
      </c>
    </row>
    <row r="1928" spans="1:60" hidden="1" outlineLevel="1" x14ac:dyDescent="0.2">
      <c r="A1928" t="s">
        <v>1012</v>
      </c>
      <c r="B1928" t="s">
        <v>180</v>
      </c>
      <c r="C1928" s="25">
        <v>120262</v>
      </c>
      <c r="F1928" s="1">
        <f t="shared" si="620"/>
        <v>63937</v>
      </c>
      <c r="G1928" s="1">
        <f t="shared" si="621"/>
        <v>56852</v>
      </c>
      <c r="H1928" s="1">
        <v>36196</v>
      </c>
      <c r="I1928" s="1">
        <v>35708</v>
      </c>
      <c r="J1928" s="2" t="str">
        <f t="shared" si="622"/>
        <v/>
      </c>
      <c r="K1928" s="2">
        <f t="shared" si="623"/>
        <v>0.55848726089744594</v>
      </c>
      <c r="L1928" s="10">
        <f t="shared" si="619"/>
        <v>2</v>
      </c>
      <c r="M1928" s="9">
        <f t="shared" si="629"/>
        <v>1</v>
      </c>
      <c r="N1928" s="8">
        <f t="shared" si="630"/>
        <v>3</v>
      </c>
      <c r="O1928" s="2">
        <f t="shared" si="624"/>
        <v>0.29144093435587137</v>
      </c>
      <c r="P1928" s="2">
        <f t="shared" si="625"/>
        <v>0.42832266235136846</v>
      </c>
      <c r="Q1928" s="2">
        <f t="shared" si="626"/>
        <v>0.20465418982621544</v>
      </c>
      <c r="R1928" s="2">
        <f t="shared" si="627"/>
        <v>7.5582213466544729E-2</v>
      </c>
      <c r="S1928" s="1">
        <v>16569</v>
      </c>
      <c r="T1928" s="1">
        <v>24351</v>
      </c>
      <c r="U1928" s="1">
        <v>11635</v>
      </c>
      <c r="W1928" s="1">
        <v>113</v>
      </c>
      <c r="AE1928" s="1">
        <v>26</v>
      </c>
      <c r="AI1928" s="1">
        <v>784</v>
      </c>
      <c r="AK1928" s="1">
        <v>221</v>
      </c>
      <c r="AL1928" s="1">
        <v>3153</v>
      </c>
      <c r="AS1928" t="s">
        <v>1012</v>
      </c>
      <c r="AT1928" t="s">
        <v>180</v>
      </c>
      <c r="AW1928" s="42">
        <v>36</v>
      </c>
      <c r="AX1928" s="44">
        <v>45</v>
      </c>
      <c r="AY1928" s="48">
        <f t="shared" si="618"/>
        <v>36045</v>
      </c>
      <c r="BA1928" s="7" t="s">
        <v>2971</v>
      </c>
      <c r="BF1928" s="1">
        <v>56852</v>
      </c>
      <c r="BG1928" s="1">
        <v>7085</v>
      </c>
      <c r="BH1928" s="1">
        <f t="shared" si="628"/>
        <v>63937</v>
      </c>
    </row>
    <row r="1929" spans="1:60" hidden="1" outlineLevel="1" x14ac:dyDescent="0.2">
      <c r="A1929" t="s">
        <v>2623</v>
      </c>
      <c r="B1929" t="s">
        <v>180</v>
      </c>
      <c r="C1929" s="25">
        <v>27224</v>
      </c>
      <c r="F1929" s="1">
        <f t="shared" si="620"/>
        <v>17543</v>
      </c>
      <c r="G1929" s="1">
        <f t="shared" si="621"/>
        <v>17056</v>
      </c>
      <c r="H1929" s="1">
        <v>10676</v>
      </c>
      <c r="I1929" s="1">
        <v>10522</v>
      </c>
      <c r="J1929" s="2" t="str">
        <f t="shared" si="622"/>
        <v/>
      </c>
      <c r="K1929" s="2">
        <f t="shared" si="623"/>
        <v>0.59978338938607989</v>
      </c>
      <c r="L1929" s="10">
        <f t="shared" si="619"/>
        <v>2</v>
      </c>
      <c r="M1929" s="9">
        <f t="shared" si="629"/>
        <v>1</v>
      </c>
      <c r="N1929" s="8">
        <f t="shared" si="630"/>
        <v>3</v>
      </c>
      <c r="O1929" s="2">
        <f t="shared" si="624"/>
        <v>0.26178470919324576</v>
      </c>
      <c r="P1929" s="2">
        <f t="shared" si="625"/>
        <v>0.51999296435272047</v>
      </c>
      <c r="Q1929" s="2">
        <f t="shared" si="626"/>
        <v>0.15279080675422138</v>
      </c>
      <c r="R1929" s="2">
        <f t="shared" si="627"/>
        <v>6.5431519699812452E-2</v>
      </c>
      <c r="S1929" s="1">
        <v>4465</v>
      </c>
      <c r="T1929" s="1">
        <v>8869</v>
      </c>
      <c r="U1929" s="1">
        <v>2606</v>
      </c>
      <c r="W1929" s="1">
        <v>27</v>
      </c>
      <c r="AE1929" s="1">
        <v>7</v>
      </c>
      <c r="AI1929" s="1">
        <v>246</v>
      </c>
      <c r="AK1929" s="1">
        <v>52</v>
      </c>
      <c r="AL1929" s="1">
        <v>784</v>
      </c>
      <c r="AS1929" t="s">
        <v>2623</v>
      </c>
      <c r="AT1929" t="s">
        <v>180</v>
      </c>
      <c r="AW1929" s="42">
        <v>36</v>
      </c>
      <c r="AX1929" s="44">
        <v>49</v>
      </c>
      <c r="AY1929" s="48">
        <f t="shared" si="618"/>
        <v>36049</v>
      </c>
      <c r="BA1929" s="7" t="s">
        <v>2971</v>
      </c>
      <c r="BF1929" s="1">
        <v>17056</v>
      </c>
      <c r="BG1929" s="1">
        <v>487</v>
      </c>
      <c r="BH1929" s="1">
        <f t="shared" si="628"/>
        <v>17543</v>
      </c>
    </row>
    <row r="1930" spans="1:60" hidden="1" outlineLevel="1" x14ac:dyDescent="0.2">
      <c r="A1930" t="s">
        <v>563</v>
      </c>
      <c r="B1930" t="s">
        <v>180</v>
      </c>
      <c r="C1930" s="25">
        <v>64810</v>
      </c>
      <c r="F1930" s="1">
        <f t="shared" si="620"/>
        <v>40826</v>
      </c>
      <c r="G1930" s="1">
        <f t="shared" si="621"/>
        <v>37060</v>
      </c>
      <c r="H1930" s="1">
        <v>27079</v>
      </c>
      <c r="I1930" s="1">
        <v>26770</v>
      </c>
      <c r="J1930" s="2" t="str">
        <f t="shared" si="622"/>
        <v/>
      </c>
      <c r="K1930" s="2">
        <f t="shared" si="623"/>
        <v>0.6557095968255523</v>
      </c>
      <c r="L1930" s="10">
        <f t="shared" si="619"/>
        <v>2</v>
      </c>
      <c r="M1930" s="9">
        <f t="shared" si="629"/>
        <v>1</v>
      </c>
      <c r="N1930" s="8">
        <f t="shared" si="630"/>
        <v>3</v>
      </c>
      <c r="O1930" s="2">
        <f t="shared" si="624"/>
        <v>0.270102536427415</v>
      </c>
      <c r="P1930" s="2">
        <f t="shared" si="625"/>
        <v>0.44241770102536426</v>
      </c>
      <c r="Q1930" s="2">
        <f t="shared" si="626"/>
        <v>0.21114409066378845</v>
      </c>
      <c r="R1930" s="2">
        <f t="shared" si="627"/>
        <v>7.6335671883432293E-2</v>
      </c>
      <c r="S1930" s="1">
        <v>10010</v>
      </c>
      <c r="T1930" s="1">
        <v>16396</v>
      </c>
      <c r="U1930" s="1">
        <v>7825</v>
      </c>
      <c r="W1930" s="1">
        <v>108</v>
      </c>
      <c r="AE1930" s="1">
        <v>31</v>
      </c>
      <c r="AI1930" s="1">
        <v>787</v>
      </c>
      <c r="AK1930" s="1">
        <v>141</v>
      </c>
      <c r="AL1930" s="1">
        <v>1762</v>
      </c>
      <c r="AS1930" t="s">
        <v>563</v>
      </c>
      <c r="AT1930" t="s">
        <v>180</v>
      </c>
      <c r="AW1930" s="42">
        <v>36</v>
      </c>
      <c r="AX1930" s="44">
        <v>51</v>
      </c>
      <c r="AY1930" s="48">
        <f t="shared" si="618"/>
        <v>36051</v>
      </c>
      <c r="BA1930" s="7" t="s">
        <v>2971</v>
      </c>
      <c r="BF1930" s="1">
        <v>37060</v>
      </c>
      <c r="BG1930" s="1">
        <v>3766</v>
      </c>
      <c r="BH1930" s="1">
        <f t="shared" si="628"/>
        <v>40826</v>
      </c>
    </row>
    <row r="1931" spans="1:60" hidden="1" outlineLevel="1" x14ac:dyDescent="0.2">
      <c r="A1931" t="s">
        <v>1542</v>
      </c>
      <c r="B1931" t="s">
        <v>180</v>
      </c>
      <c r="C1931" s="25">
        <v>72382</v>
      </c>
      <c r="F1931" s="1">
        <f t="shared" si="620"/>
        <v>44322</v>
      </c>
      <c r="G1931" s="1">
        <f t="shared" si="621"/>
        <v>40112</v>
      </c>
      <c r="H1931" s="1">
        <v>28331</v>
      </c>
      <c r="I1931" s="1">
        <v>28094</v>
      </c>
      <c r="J1931" s="2" t="str">
        <f t="shared" si="622"/>
        <v/>
      </c>
      <c r="K1931" s="2">
        <f t="shared" si="623"/>
        <v>0.63386128784802132</v>
      </c>
      <c r="L1931" s="10">
        <f t="shared" si="619"/>
        <v>2</v>
      </c>
      <c r="M1931" s="9">
        <f t="shared" si="629"/>
        <v>1</v>
      </c>
      <c r="N1931" s="8">
        <f t="shared" si="630"/>
        <v>3</v>
      </c>
      <c r="O1931" s="2">
        <f t="shared" si="624"/>
        <v>0.28106302353410451</v>
      </c>
      <c r="P1931" s="2">
        <f t="shared" si="625"/>
        <v>0.40214898284802553</v>
      </c>
      <c r="Q1931" s="2">
        <f t="shared" si="626"/>
        <v>0.2225767850019944</v>
      </c>
      <c r="R1931" s="2">
        <f t="shared" si="627"/>
        <v>9.4211208615875563E-2</v>
      </c>
      <c r="S1931" s="1">
        <v>11274</v>
      </c>
      <c r="T1931" s="1">
        <v>16131</v>
      </c>
      <c r="U1931" s="1">
        <v>8928</v>
      </c>
      <c r="W1931" s="1">
        <v>127</v>
      </c>
      <c r="AE1931" s="1">
        <v>8</v>
      </c>
      <c r="AI1931" s="1">
        <v>827</v>
      </c>
      <c r="AK1931" s="1">
        <v>221</v>
      </c>
      <c r="AL1931" s="1">
        <v>2596</v>
      </c>
      <c r="AS1931" t="s">
        <v>1542</v>
      </c>
      <c r="AT1931" t="s">
        <v>180</v>
      </c>
      <c r="AW1931" s="42">
        <v>36</v>
      </c>
      <c r="AX1931" s="44">
        <v>53</v>
      </c>
      <c r="AY1931" s="48">
        <f t="shared" si="618"/>
        <v>36053</v>
      </c>
      <c r="BA1931" s="7" t="s">
        <v>2971</v>
      </c>
      <c r="BF1931" s="1">
        <v>40112</v>
      </c>
      <c r="BG1931" s="1">
        <v>4210</v>
      </c>
      <c r="BH1931" s="1">
        <f t="shared" si="628"/>
        <v>44322</v>
      </c>
    </row>
    <row r="1932" spans="1:60" hidden="1" outlineLevel="1" x14ac:dyDescent="0.2">
      <c r="A1932" t="s">
        <v>590</v>
      </c>
      <c r="B1932" t="s">
        <v>180</v>
      </c>
      <c r="C1932" s="25">
        <v>747813</v>
      </c>
      <c r="F1932" s="1">
        <f t="shared" si="620"/>
        <v>489615</v>
      </c>
      <c r="G1932" s="1">
        <f t="shared" si="621"/>
        <v>438069</v>
      </c>
      <c r="H1932" s="1">
        <v>336447</v>
      </c>
      <c r="I1932" s="1">
        <v>333813</v>
      </c>
      <c r="J1932" s="2" t="str">
        <f t="shared" si="622"/>
        <v/>
      </c>
      <c r="K1932" s="2">
        <f t="shared" si="623"/>
        <v>0.68178670996599366</v>
      </c>
      <c r="L1932" s="10">
        <f t="shared" si="619"/>
        <v>1</v>
      </c>
      <c r="M1932" s="9">
        <f t="shared" si="629"/>
        <v>2</v>
      </c>
      <c r="N1932" s="8">
        <f t="shared" si="630"/>
        <v>3</v>
      </c>
      <c r="O1932" s="2">
        <f t="shared" si="624"/>
        <v>0.39464330961560851</v>
      </c>
      <c r="P1932" s="2">
        <f t="shared" si="625"/>
        <v>0.30198210784145879</v>
      </c>
      <c r="Q1932" s="2">
        <f t="shared" si="626"/>
        <v>0.23448360874656732</v>
      </c>
      <c r="R1932" s="2">
        <f t="shared" si="627"/>
        <v>6.8890973796365329E-2</v>
      </c>
      <c r="S1932" s="1">
        <v>172881</v>
      </c>
      <c r="T1932" s="1">
        <v>132289</v>
      </c>
      <c r="U1932" s="1">
        <v>102720</v>
      </c>
      <c r="W1932" s="1">
        <v>1002</v>
      </c>
      <c r="AE1932" s="1">
        <v>329</v>
      </c>
      <c r="AI1932" s="1">
        <v>7829</v>
      </c>
      <c r="AK1932" s="1">
        <v>1410</v>
      </c>
      <c r="AL1932" s="1">
        <v>19609</v>
      </c>
      <c r="AS1932" t="s">
        <v>590</v>
      </c>
      <c r="AT1932" t="s">
        <v>180</v>
      </c>
      <c r="AW1932" s="42">
        <v>36</v>
      </c>
      <c r="AX1932" s="44">
        <v>55</v>
      </c>
      <c r="AY1932" s="48">
        <f t="shared" si="618"/>
        <v>36055</v>
      </c>
      <c r="BA1932" s="7" t="s">
        <v>2971</v>
      </c>
      <c r="BF1932" s="1">
        <v>438069</v>
      </c>
      <c r="BG1932" s="1">
        <v>51546</v>
      </c>
      <c r="BH1932" s="1">
        <f t="shared" si="628"/>
        <v>489615</v>
      </c>
    </row>
    <row r="1933" spans="1:60" hidden="1" outlineLevel="1" x14ac:dyDescent="0.2">
      <c r="A1933" t="s">
        <v>1313</v>
      </c>
      <c r="B1933" t="s">
        <v>180</v>
      </c>
      <c r="C1933" s="25">
        <v>49941</v>
      </c>
      <c r="F1933" s="1">
        <f t="shared" si="620"/>
        <v>30448</v>
      </c>
      <c r="G1933" s="1">
        <f t="shared" si="621"/>
        <v>27248</v>
      </c>
      <c r="H1933" s="1">
        <v>18400</v>
      </c>
      <c r="I1933" s="1">
        <v>18186</v>
      </c>
      <c r="J1933" s="2" t="str">
        <f t="shared" si="622"/>
        <v/>
      </c>
      <c r="K1933" s="2">
        <f t="shared" si="623"/>
        <v>0.59728060956384654</v>
      </c>
      <c r="L1933" s="10">
        <f t="shared" si="619"/>
        <v>2</v>
      </c>
      <c r="M1933" s="9">
        <f t="shared" si="629"/>
        <v>1</v>
      </c>
      <c r="N1933" s="8">
        <f t="shared" si="630"/>
        <v>3</v>
      </c>
      <c r="O1933" s="2">
        <f t="shared" si="624"/>
        <v>0.35231943628890194</v>
      </c>
      <c r="P1933" s="2">
        <f t="shared" si="625"/>
        <v>0.36160452143276572</v>
      </c>
      <c r="Q1933" s="2">
        <f t="shared" si="626"/>
        <v>0.20441867293012331</v>
      </c>
      <c r="R1933" s="2">
        <f t="shared" si="627"/>
        <v>8.1657369348209025E-2</v>
      </c>
      <c r="S1933" s="1">
        <v>9600</v>
      </c>
      <c r="T1933" s="1">
        <v>9853</v>
      </c>
      <c r="U1933" s="1">
        <v>5570</v>
      </c>
      <c r="W1933" s="1">
        <v>48</v>
      </c>
      <c r="AE1933" s="1">
        <v>8</v>
      </c>
      <c r="AI1933" s="1">
        <v>598</v>
      </c>
      <c r="AK1933" s="1">
        <v>126</v>
      </c>
      <c r="AL1933" s="1">
        <v>1445</v>
      </c>
      <c r="AS1933" t="s">
        <v>1313</v>
      </c>
      <c r="AT1933" t="s">
        <v>180</v>
      </c>
      <c r="AW1933" s="42">
        <v>36</v>
      </c>
      <c r="AX1933" s="44">
        <v>57</v>
      </c>
      <c r="AY1933" s="48">
        <f t="shared" si="618"/>
        <v>36057</v>
      </c>
      <c r="BA1933" s="7" t="s">
        <v>2971</v>
      </c>
      <c r="BF1933" s="1">
        <v>27248</v>
      </c>
      <c r="BG1933" s="1">
        <v>3200</v>
      </c>
      <c r="BH1933" s="1">
        <f t="shared" si="628"/>
        <v>30448</v>
      </c>
    </row>
    <row r="1934" spans="1:60" hidden="1" outlineLevel="1" x14ac:dyDescent="0.2">
      <c r="A1934" t="s">
        <v>74</v>
      </c>
      <c r="B1934" t="s">
        <v>180</v>
      </c>
      <c r="C1934" s="25">
        <v>1349233</v>
      </c>
      <c r="F1934" s="1">
        <f t="shared" si="620"/>
        <v>960331</v>
      </c>
      <c r="G1934" s="1">
        <f t="shared" si="621"/>
        <v>936791</v>
      </c>
      <c r="H1934" s="1">
        <v>570820</v>
      </c>
      <c r="I1934" s="1">
        <v>568151</v>
      </c>
      <c r="J1934" s="2" t="str">
        <f t="shared" si="622"/>
        <v/>
      </c>
      <c r="K1934" s="2">
        <f t="shared" si="623"/>
        <v>0.59161997269691391</v>
      </c>
      <c r="L1934" s="10">
        <f t="shared" si="619"/>
        <v>1</v>
      </c>
      <c r="M1934" s="9">
        <f t="shared" si="629"/>
        <v>2</v>
      </c>
      <c r="N1934" s="8">
        <f t="shared" si="630"/>
        <v>3</v>
      </c>
      <c r="O1934" s="2">
        <f t="shared" si="624"/>
        <v>0.38219837722608352</v>
      </c>
      <c r="P1934" s="2">
        <f t="shared" si="625"/>
        <v>0.34693864479910674</v>
      </c>
      <c r="Q1934" s="2">
        <f t="shared" si="626"/>
        <v>0.22189687988035753</v>
      </c>
      <c r="R1934" s="2">
        <f t="shared" si="627"/>
        <v>4.896609809445221E-2</v>
      </c>
      <c r="S1934" s="1">
        <v>358040</v>
      </c>
      <c r="T1934" s="1">
        <v>325009</v>
      </c>
      <c r="U1934" s="1">
        <v>207871</v>
      </c>
      <c r="W1934" s="1">
        <v>1111</v>
      </c>
      <c r="AE1934" s="1">
        <v>172</v>
      </c>
      <c r="AI1934" s="1">
        <v>10022</v>
      </c>
      <c r="AK1934" s="1">
        <v>2102</v>
      </c>
      <c r="AL1934" s="1">
        <v>32464</v>
      </c>
      <c r="AS1934" t="s">
        <v>74</v>
      </c>
      <c r="AT1934" t="s">
        <v>180</v>
      </c>
      <c r="AW1934" s="42">
        <v>36</v>
      </c>
      <c r="AX1934" s="44">
        <v>59</v>
      </c>
      <c r="AY1934" s="48">
        <f t="shared" si="618"/>
        <v>36059</v>
      </c>
      <c r="BA1934" s="7" t="s">
        <v>2971</v>
      </c>
      <c r="BF1934" s="1">
        <v>936791</v>
      </c>
      <c r="BG1934" s="1">
        <v>23540</v>
      </c>
      <c r="BH1934" s="1">
        <f t="shared" si="628"/>
        <v>960331</v>
      </c>
    </row>
    <row r="1935" spans="1:60" hidden="1" outlineLevel="1" x14ac:dyDescent="0.2">
      <c r="A1935" t="s">
        <v>2389</v>
      </c>
      <c r="B1935" t="s">
        <v>180</v>
      </c>
      <c r="C1935" s="25">
        <v>215124</v>
      </c>
      <c r="F1935" s="1">
        <f t="shared" si="620"/>
        <v>141558</v>
      </c>
      <c r="G1935" s="1">
        <f t="shared" si="621"/>
        <v>129795</v>
      </c>
      <c r="H1935" s="1">
        <v>89817</v>
      </c>
      <c r="I1935" s="1">
        <v>89013</v>
      </c>
      <c r="J1935" s="2" t="str">
        <f t="shared" si="622"/>
        <v/>
      </c>
      <c r="K1935" s="2">
        <f t="shared" si="623"/>
        <v>0.62880939261645408</v>
      </c>
      <c r="L1935" s="10">
        <f t="shared" si="619"/>
        <v>1</v>
      </c>
      <c r="M1935" s="9">
        <f t="shared" si="629"/>
        <v>2</v>
      </c>
      <c r="N1935" s="8">
        <f t="shared" si="630"/>
        <v>3</v>
      </c>
      <c r="O1935" s="2">
        <f t="shared" si="624"/>
        <v>0.42187295350360182</v>
      </c>
      <c r="P1935" s="2">
        <f t="shared" si="625"/>
        <v>0.3359913710081282</v>
      </c>
      <c r="Q1935" s="2">
        <f t="shared" si="626"/>
        <v>0.16528371663007049</v>
      </c>
      <c r="R1935" s="2">
        <f t="shared" si="627"/>
        <v>7.6851958858199426E-2</v>
      </c>
      <c r="S1935" s="1">
        <v>54757</v>
      </c>
      <c r="T1935" s="1">
        <v>43610</v>
      </c>
      <c r="U1935" s="1">
        <v>21453</v>
      </c>
      <c r="W1935" s="1">
        <v>256</v>
      </c>
      <c r="AE1935" s="1">
        <v>7</v>
      </c>
      <c r="AI1935" s="1">
        <v>2760</v>
      </c>
      <c r="AK1935" s="1">
        <v>941</v>
      </c>
      <c r="AL1935" s="1">
        <v>6011</v>
      </c>
      <c r="AS1935" t="s">
        <v>2389</v>
      </c>
      <c r="AT1935" t="s">
        <v>180</v>
      </c>
      <c r="AW1935" s="42">
        <v>36</v>
      </c>
      <c r="AX1935" s="44">
        <v>63</v>
      </c>
      <c r="AY1935" s="48">
        <f t="shared" si="618"/>
        <v>36063</v>
      </c>
      <c r="BA1935" s="7" t="s">
        <v>2971</v>
      </c>
      <c r="BF1935" s="1">
        <v>129795</v>
      </c>
      <c r="BG1935" s="1">
        <v>11763</v>
      </c>
      <c r="BH1935" s="1">
        <f t="shared" si="628"/>
        <v>141558</v>
      </c>
    </row>
    <row r="1936" spans="1:60" hidden="1" outlineLevel="1" x14ac:dyDescent="0.2">
      <c r="A1936" t="s">
        <v>2910</v>
      </c>
      <c r="B1936" t="s">
        <v>180</v>
      </c>
      <c r="C1936" s="25">
        <v>233556</v>
      </c>
      <c r="F1936" s="1">
        <f t="shared" si="620"/>
        <v>137252</v>
      </c>
      <c r="G1936" s="1">
        <f t="shared" si="621"/>
        <v>132626</v>
      </c>
      <c r="H1936" s="1">
        <v>87664</v>
      </c>
      <c r="I1936" s="1">
        <v>86700</v>
      </c>
      <c r="J1936" s="2" t="str">
        <f t="shared" si="622"/>
        <v/>
      </c>
      <c r="K1936" s="2">
        <f t="shared" si="623"/>
        <v>0.63168478419258012</v>
      </c>
      <c r="L1936" s="10">
        <f t="shared" si="619"/>
        <v>2</v>
      </c>
      <c r="M1936" s="9">
        <f t="shared" si="629"/>
        <v>1</v>
      </c>
      <c r="N1936" s="8">
        <f t="shared" si="630"/>
        <v>3</v>
      </c>
      <c r="O1936" s="2">
        <f t="shared" si="624"/>
        <v>0.35158264593669414</v>
      </c>
      <c r="P1936" s="2">
        <f t="shared" si="625"/>
        <v>0.38555788457768464</v>
      </c>
      <c r="Q1936" s="2">
        <f t="shared" si="626"/>
        <v>0.18641895254324189</v>
      </c>
      <c r="R1936" s="2">
        <f t="shared" si="627"/>
        <v>7.6440516942379272E-2</v>
      </c>
      <c r="S1936" s="1">
        <v>46629</v>
      </c>
      <c r="T1936" s="1">
        <v>51135</v>
      </c>
      <c r="U1936" s="1">
        <v>24724</v>
      </c>
      <c r="W1936" s="1">
        <v>213</v>
      </c>
      <c r="AE1936" s="1">
        <v>0</v>
      </c>
      <c r="AI1936" s="1">
        <v>1939</v>
      </c>
      <c r="AK1936" s="1">
        <v>509</v>
      </c>
      <c r="AL1936" s="1">
        <v>7477</v>
      </c>
      <c r="AS1936" t="s">
        <v>2910</v>
      </c>
      <c r="AT1936" t="s">
        <v>180</v>
      </c>
      <c r="AW1936" s="42">
        <v>36</v>
      </c>
      <c r="AX1936" s="44">
        <v>65</v>
      </c>
      <c r="AY1936" s="48">
        <f t="shared" si="618"/>
        <v>36065</v>
      </c>
      <c r="BA1936" s="7" t="s">
        <v>2971</v>
      </c>
      <c r="BF1936" s="1">
        <v>132626</v>
      </c>
      <c r="BG1936" s="1">
        <v>4626</v>
      </c>
      <c r="BH1936" s="1">
        <f t="shared" si="628"/>
        <v>137252</v>
      </c>
    </row>
    <row r="1937" spans="1:60" hidden="1" outlineLevel="1" x14ac:dyDescent="0.2">
      <c r="A1937" t="s">
        <v>896</v>
      </c>
      <c r="B1937" t="s">
        <v>180</v>
      </c>
      <c r="C1937" s="25">
        <v>466852</v>
      </c>
      <c r="F1937" s="1">
        <f t="shared" si="620"/>
        <v>308540</v>
      </c>
      <c r="G1937" s="1">
        <f t="shared" si="621"/>
        <v>281927</v>
      </c>
      <c r="H1937" s="1">
        <v>206435</v>
      </c>
      <c r="I1937" s="1">
        <v>204717</v>
      </c>
      <c r="J1937" s="2" t="str">
        <f t="shared" si="622"/>
        <v/>
      </c>
      <c r="K1937" s="2">
        <f t="shared" si="623"/>
        <v>0.6635023011603034</v>
      </c>
      <c r="L1937" s="10">
        <f t="shared" si="619"/>
        <v>1</v>
      </c>
      <c r="M1937" s="9">
        <f t="shared" si="629"/>
        <v>2</v>
      </c>
      <c r="N1937" s="8">
        <f t="shared" si="630"/>
        <v>3</v>
      </c>
      <c r="O1937" s="2">
        <f t="shared" si="624"/>
        <v>0.3679817825181696</v>
      </c>
      <c r="P1937" s="2">
        <f t="shared" si="625"/>
        <v>0.30706175712152439</v>
      </c>
      <c r="Q1937" s="2">
        <f t="shared" si="626"/>
        <v>0.25037332359085862</v>
      </c>
      <c r="R1937" s="2">
        <f t="shared" si="627"/>
        <v>7.4583136769447389E-2</v>
      </c>
      <c r="S1937" s="1">
        <v>103744</v>
      </c>
      <c r="T1937" s="1">
        <v>86569</v>
      </c>
      <c r="U1937" s="1">
        <v>70587</v>
      </c>
      <c r="W1937" s="1">
        <v>759</v>
      </c>
      <c r="AE1937" s="1">
        <v>173</v>
      </c>
      <c r="AI1937" s="1">
        <v>4706</v>
      </c>
      <c r="AK1937" s="1">
        <v>1329</v>
      </c>
      <c r="AL1937" s="1">
        <v>14060</v>
      </c>
      <c r="AS1937" t="s">
        <v>896</v>
      </c>
      <c r="AT1937" t="s">
        <v>180</v>
      </c>
      <c r="AW1937" s="42">
        <v>36</v>
      </c>
      <c r="AX1937" s="44">
        <v>67</v>
      </c>
      <c r="AY1937" s="48">
        <f t="shared" si="618"/>
        <v>36067</v>
      </c>
      <c r="BA1937" s="7" t="s">
        <v>2971</v>
      </c>
      <c r="BF1937" s="1">
        <v>281927</v>
      </c>
      <c r="BG1937" s="1">
        <v>26613</v>
      </c>
      <c r="BH1937" s="1">
        <f t="shared" si="628"/>
        <v>308540</v>
      </c>
    </row>
    <row r="1938" spans="1:60" hidden="1" outlineLevel="1" x14ac:dyDescent="0.2">
      <c r="A1938" t="s">
        <v>479</v>
      </c>
      <c r="B1938" t="s">
        <v>180</v>
      </c>
      <c r="C1938" s="25">
        <v>108519</v>
      </c>
      <c r="F1938" s="1">
        <f t="shared" si="620"/>
        <v>71334</v>
      </c>
      <c r="G1938" s="1">
        <f t="shared" si="621"/>
        <v>64910</v>
      </c>
      <c r="H1938" s="1">
        <v>48292</v>
      </c>
      <c r="I1938" s="1">
        <v>47853</v>
      </c>
      <c r="J1938" s="2" t="str">
        <f t="shared" si="622"/>
        <v/>
      </c>
      <c r="K1938" s="2">
        <f t="shared" si="623"/>
        <v>0.67083017915720411</v>
      </c>
      <c r="L1938" s="10">
        <f t="shared" si="619"/>
        <v>2</v>
      </c>
      <c r="M1938" s="9">
        <f t="shared" si="629"/>
        <v>1</v>
      </c>
      <c r="N1938" s="8">
        <f t="shared" si="630"/>
        <v>3</v>
      </c>
      <c r="O1938" s="2">
        <f t="shared" si="624"/>
        <v>0.29422276998921582</v>
      </c>
      <c r="P1938" s="2">
        <f t="shared" si="625"/>
        <v>0.40009243568017255</v>
      </c>
      <c r="Q1938" s="2">
        <f t="shared" si="626"/>
        <v>0.22555846556770914</v>
      </c>
      <c r="R1938" s="2">
        <f t="shared" si="627"/>
        <v>8.0126328762902488E-2</v>
      </c>
      <c r="S1938" s="1">
        <v>19098</v>
      </c>
      <c r="T1938" s="1">
        <v>25970</v>
      </c>
      <c r="U1938" s="1">
        <v>14641</v>
      </c>
      <c r="W1938" s="1">
        <v>157</v>
      </c>
      <c r="AE1938" s="1">
        <v>8</v>
      </c>
      <c r="AI1938" s="1">
        <v>1227</v>
      </c>
      <c r="AK1938" s="1">
        <v>182</v>
      </c>
      <c r="AL1938" s="1">
        <v>3627</v>
      </c>
      <c r="AS1938" t="s">
        <v>479</v>
      </c>
      <c r="AT1938" t="s">
        <v>180</v>
      </c>
      <c r="AW1938" s="42">
        <v>36</v>
      </c>
      <c r="AX1938" s="44">
        <v>69</v>
      </c>
      <c r="AY1938" s="48">
        <f t="shared" si="618"/>
        <v>36069</v>
      </c>
      <c r="BA1938" s="7" t="s">
        <v>2971</v>
      </c>
      <c r="BF1938" s="1">
        <v>64910</v>
      </c>
      <c r="BG1938" s="1">
        <v>6424</v>
      </c>
      <c r="BH1938" s="1">
        <f t="shared" si="628"/>
        <v>71334</v>
      </c>
    </row>
    <row r="1939" spans="1:60" hidden="1" outlineLevel="1" x14ac:dyDescent="0.2">
      <c r="A1939" t="s">
        <v>1882</v>
      </c>
      <c r="B1939" t="s">
        <v>180</v>
      </c>
      <c r="C1939" s="25">
        <v>374512</v>
      </c>
      <c r="F1939" s="1">
        <f t="shared" ref="F1939:F1968" si="631">G1939+BG1939</f>
        <v>223166</v>
      </c>
      <c r="G1939" s="1">
        <f t="shared" ref="G1939:G1968" si="632">SUM(S1939:AN1939)</f>
        <v>204864</v>
      </c>
      <c r="H1939" s="1">
        <v>143846</v>
      </c>
      <c r="I1939" s="1">
        <v>140628</v>
      </c>
      <c r="J1939" s="2" t="str">
        <f t="shared" ref="J1939:J1969" si="633">IF(D1939&gt;0,I1939/D1939,"")</f>
        <v/>
      </c>
      <c r="K1939" s="2">
        <f t="shared" ref="K1939:K1969" si="634">IF(F1939&gt;0,I1939/F1939,"")</f>
        <v>0.63014975399478412</v>
      </c>
      <c r="L1939" s="10">
        <f t="shared" si="619"/>
        <v>1</v>
      </c>
      <c r="M1939" s="9">
        <f t="shared" si="629"/>
        <v>2</v>
      </c>
      <c r="N1939" s="8">
        <f t="shared" si="630"/>
        <v>3</v>
      </c>
      <c r="O1939" s="2">
        <f t="shared" ref="O1939:O1969" si="635">IF(SUM($S1939:$AO1939)=0,"-",S1939/SUM($S1939:$AO1939))</f>
        <v>0.36293833958138083</v>
      </c>
      <c r="P1939" s="2">
        <f t="shared" ref="P1939:P1969" si="636">IF(SUM($S1939:$AO1939)=0,"-",T1939/SUM($S1939:$AO1939))</f>
        <v>0.3392885035926273</v>
      </c>
      <c r="Q1939" s="2">
        <f t="shared" ref="Q1939:Q1969" si="637">IF(SUM($S1939:$AO1939)=0,"-",U1939/SUM($S1939:$AO1939))</f>
        <v>0.22113694939081538</v>
      </c>
      <c r="R1939" s="2">
        <f t="shared" ref="R1939:R1969" si="638">IF(SUM($S1939:$AO1939)=0,"-",(1-O1939-P1939-Q1939))</f>
        <v>7.6636207435176545E-2</v>
      </c>
      <c r="S1939" s="1">
        <v>74353</v>
      </c>
      <c r="T1939" s="1">
        <v>69508</v>
      </c>
      <c r="U1939" s="1">
        <v>45303</v>
      </c>
      <c r="W1939" s="1">
        <v>448</v>
      </c>
      <c r="AE1939" s="1">
        <v>55</v>
      </c>
      <c r="AI1939" s="1">
        <v>3856</v>
      </c>
      <c r="AK1939" s="1">
        <v>779</v>
      </c>
      <c r="AL1939" s="1">
        <v>10562</v>
      </c>
      <c r="AS1939" t="s">
        <v>1882</v>
      </c>
      <c r="AT1939" t="s">
        <v>180</v>
      </c>
      <c r="AW1939" s="42">
        <v>36</v>
      </c>
      <c r="AX1939" s="44">
        <v>71</v>
      </c>
      <c r="AY1939" s="48">
        <f t="shared" si="618"/>
        <v>36071</v>
      </c>
      <c r="BA1939" s="7" t="s">
        <v>2971</v>
      </c>
      <c r="BF1939" s="1">
        <v>204864</v>
      </c>
      <c r="BG1939" s="1">
        <v>18302</v>
      </c>
      <c r="BH1939" s="1">
        <f t="shared" si="628"/>
        <v>223166</v>
      </c>
    </row>
    <row r="1940" spans="1:60" hidden="1" outlineLevel="1" x14ac:dyDescent="0.2">
      <c r="A1940" t="s">
        <v>375</v>
      </c>
      <c r="B1940" t="s">
        <v>180</v>
      </c>
      <c r="C1940" s="25">
        <v>42836</v>
      </c>
      <c r="F1940" s="1">
        <f t="shared" si="631"/>
        <v>25507</v>
      </c>
      <c r="G1940" s="1">
        <f t="shared" si="632"/>
        <v>22886</v>
      </c>
      <c r="H1940" s="1">
        <v>14800</v>
      </c>
      <c r="I1940" s="1">
        <v>14706</v>
      </c>
      <c r="J1940" s="2" t="str">
        <f t="shared" si="633"/>
        <v/>
      </c>
      <c r="K1940" s="2">
        <f t="shared" si="634"/>
        <v>0.57654761438036617</v>
      </c>
      <c r="L1940" s="10">
        <f t="shared" si="619"/>
        <v>2</v>
      </c>
      <c r="M1940" s="9">
        <f t="shared" si="629"/>
        <v>1</v>
      </c>
      <c r="N1940" s="8">
        <f t="shared" si="630"/>
        <v>3</v>
      </c>
      <c r="O1940" s="2">
        <f t="shared" si="635"/>
        <v>0.2499344577470943</v>
      </c>
      <c r="P1940" s="2">
        <f t="shared" si="636"/>
        <v>0.46574324914795073</v>
      </c>
      <c r="Q1940" s="2">
        <f t="shared" si="637"/>
        <v>0.20685135017040987</v>
      </c>
      <c r="R1940" s="2">
        <f t="shared" si="638"/>
        <v>7.7470942934545067E-2</v>
      </c>
      <c r="S1940" s="1">
        <v>5720</v>
      </c>
      <c r="T1940" s="1">
        <v>10659</v>
      </c>
      <c r="U1940" s="1">
        <v>4734</v>
      </c>
      <c r="W1940" s="1">
        <v>43</v>
      </c>
      <c r="AE1940" s="1">
        <v>19</v>
      </c>
      <c r="AI1940" s="1">
        <v>509</v>
      </c>
      <c r="AK1940" s="1">
        <v>144</v>
      </c>
      <c r="AL1940" s="1">
        <v>1058</v>
      </c>
      <c r="AS1940" t="s">
        <v>375</v>
      </c>
      <c r="AT1940" t="s">
        <v>180</v>
      </c>
      <c r="AW1940" s="42">
        <v>36</v>
      </c>
      <c r="AX1940" s="44">
        <v>73</v>
      </c>
      <c r="AY1940" s="48">
        <f t="shared" si="618"/>
        <v>36073</v>
      </c>
      <c r="BA1940" s="7" t="s">
        <v>2971</v>
      </c>
      <c r="BF1940" s="1">
        <v>22886</v>
      </c>
      <c r="BG1940" s="1">
        <v>2621</v>
      </c>
      <c r="BH1940" s="1">
        <f t="shared" si="628"/>
        <v>25507</v>
      </c>
    </row>
    <row r="1941" spans="1:60" hidden="1" outlineLevel="1" x14ac:dyDescent="0.2">
      <c r="A1941" t="s">
        <v>894</v>
      </c>
      <c r="B1941" t="s">
        <v>180</v>
      </c>
      <c r="C1941" s="25">
        <v>121700</v>
      </c>
      <c r="F1941" s="1">
        <f t="shared" si="631"/>
        <v>79384</v>
      </c>
      <c r="G1941" s="1">
        <f t="shared" si="632"/>
        <v>69614</v>
      </c>
      <c r="H1941" s="1">
        <v>44947</v>
      </c>
      <c r="I1941" s="1">
        <v>44591</v>
      </c>
      <c r="J1941" s="2" t="str">
        <f t="shared" si="633"/>
        <v/>
      </c>
      <c r="K1941" s="2">
        <f t="shared" si="634"/>
        <v>0.5617126876952534</v>
      </c>
      <c r="L1941" s="10">
        <f t="shared" si="619"/>
        <v>2</v>
      </c>
      <c r="M1941" s="9">
        <f t="shared" si="629"/>
        <v>1</v>
      </c>
      <c r="N1941" s="8">
        <f t="shared" si="630"/>
        <v>3</v>
      </c>
      <c r="O1941" s="2">
        <f t="shared" si="635"/>
        <v>0.25516419111098343</v>
      </c>
      <c r="P1941" s="2">
        <f t="shared" si="636"/>
        <v>0.46654408595972074</v>
      </c>
      <c r="Q1941" s="2">
        <f t="shared" si="637"/>
        <v>0.195851409199299</v>
      </c>
      <c r="R1941" s="2">
        <f t="shared" si="638"/>
        <v>8.2440313729996828E-2</v>
      </c>
      <c r="S1941" s="1">
        <v>17763</v>
      </c>
      <c r="T1941" s="1">
        <v>32478</v>
      </c>
      <c r="U1941" s="1">
        <v>13634</v>
      </c>
      <c r="W1941" s="1">
        <v>97</v>
      </c>
      <c r="AE1941" s="1">
        <v>35</v>
      </c>
      <c r="AI1941" s="1">
        <v>1597</v>
      </c>
      <c r="AK1941" s="1">
        <v>362</v>
      </c>
      <c r="AL1941" s="1">
        <v>3648</v>
      </c>
      <c r="AS1941" t="s">
        <v>894</v>
      </c>
      <c r="AT1941" t="s">
        <v>180</v>
      </c>
      <c r="AW1941" s="42">
        <v>36</v>
      </c>
      <c r="AX1941" s="44">
        <v>75</v>
      </c>
      <c r="AY1941" s="48">
        <f t="shared" si="618"/>
        <v>36075</v>
      </c>
      <c r="BA1941" s="7" t="s">
        <v>2971</v>
      </c>
      <c r="BF1941" s="1">
        <v>69614</v>
      </c>
      <c r="BG1941" s="1">
        <v>9770</v>
      </c>
      <c r="BH1941" s="1">
        <f t="shared" si="628"/>
        <v>79384</v>
      </c>
    </row>
    <row r="1942" spans="1:60" hidden="1" outlineLevel="1" x14ac:dyDescent="0.2">
      <c r="A1942" t="s">
        <v>2811</v>
      </c>
      <c r="B1942" t="s">
        <v>180</v>
      </c>
      <c r="C1942" s="25">
        <v>61709</v>
      </c>
      <c r="F1942" s="1">
        <f t="shared" si="631"/>
        <v>37198</v>
      </c>
      <c r="G1942" s="1">
        <f t="shared" si="632"/>
        <v>33322</v>
      </c>
      <c r="H1942" s="1">
        <v>24270</v>
      </c>
      <c r="I1942" s="1">
        <v>24139</v>
      </c>
      <c r="J1942" s="2" t="str">
        <f t="shared" si="633"/>
        <v/>
      </c>
      <c r="K1942" s="2">
        <f t="shared" si="634"/>
        <v>0.64893273831926446</v>
      </c>
      <c r="L1942" s="10">
        <f t="shared" si="619"/>
        <v>2</v>
      </c>
      <c r="M1942" s="9">
        <f t="shared" si="629"/>
        <v>1</v>
      </c>
      <c r="N1942" s="8">
        <f t="shared" si="630"/>
        <v>3</v>
      </c>
      <c r="O1942" s="2">
        <f t="shared" si="635"/>
        <v>0.31663765680331313</v>
      </c>
      <c r="P1942" s="2">
        <f t="shared" si="636"/>
        <v>0.39568453274113197</v>
      </c>
      <c r="Q1942" s="2">
        <f t="shared" si="637"/>
        <v>0.20490966928755777</v>
      </c>
      <c r="R1942" s="2">
        <f t="shared" si="638"/>
        <v>8.2768141167997134E-2</v>
      </c>
      <c r="S1942" s="1">
        <v>10551</v>
      </c>
      <c r="T1942" s="1">
        <v>13185</v>
      </c>
      <c r="U1942" s="1">
        <v>6828</v>
      </c>
      <c r="W1942" s="1">
        <v>115</v>
      </c>
      <c r="AE1942" s="1">
        <v>13</v>
      </c>
      <c r="AI1942" s="1">
        <v>493</v>
      </c>
      <c r="AK1942" s="1">
        <v>137</v>
      </c>
      <c r="AL1942" s="1">
        <v>2000</v>
      </c>
      <c r="AS1942" t="s">
        <v>2811</v>
      </c>
      <c r="AT1942" t="s">
        <v>180</v>
      </c>
      <c r="AW1942" s="42">
        <v>36</v>
      </c>
      <c r="AX1942" s="44">
        <v>77</v>
      </c>
      <c r="AY1942" s="48">
        <f t="shared" si="618"/>
        <v>36077</v>
      </c>
      <c r="BA1942" s="7" t="s">
        <v>2971</v>
      </c>
      <c r="BF1942" s="1">
        <v>33322</v>
      </c>
      <c r="BG1942" s="1">
        <v>3876</v>
      </c>
      <c r="BH1942" s="1">
        <f t="shared" si="628"/>
        <v>37198</v>
      </c>
    </row>
    <row r="1943" spans="1:60" hidden="1" outlineLevel="1" x14ac:dyDescent="0.2">
      <c r="A1943" t="s">
        <v>880</v>
      </c>
      <c r="B1943" t="s">
        <v>180</v>
      </c>
      <c r="C1943" s="25">
        <v>99607</v>
      </c>
      <c r="F1943" s="1">
        <f t="shared" si="631"/>
        <v>64943</v>
      </c>
      <c r="G1943" s="1">
        <f t="shared" si="632"/>
        <v>60310</v>
      </c>
      <c r="H1943" s="1">
        <v>44503</v>
      </c>
      <c r="I1943" s="1">
        <v>44345</v>
      </c>
      <c r="J1943" s="2" t="str">
        <f t="shared" si="633"/>
        <v/>
      </c>
      <c r="K1943" s="2">
        <f t="shared" si="634"/>
        <v>0.68282955822798452</v>
      </c>
      <c r="L1943" s="10">
        <f t="shared" si="619"/>
        <v>2</v>
      </c>
      <c r="M1943" s="9">
        <f t="shared" si="629"/>
        <v>1</v>
      </c>
      <c r="N1943" s="8">
        <f t="shared" si="630"/>
        <v>3</v>
      </c>
      <c r="O1943" s="2">
        <f t="shared" si="635"/>
        <v>0.29451168960371416</v>
      </c>
      <c r="P1943" s="2">
        <f t="shared" si="636"/>
        <v>0.35952578345216379</v>
      </c>
      <c r="Q1943" s="2">
        <f t="shared" si="637"/>
        <v>0.24917924059028354</v>
      </c>
      <c r="R1943" s="2">
        <f t="shared" si="638"/>
        <v>9.6783286353838566E-2</v>
      </c>
      <c r="S1943" s="1">
        <v>17762</v>
      </c>
      <c r="T1943" s="1">
        <v>21683</v>
      </c>
      <c r="U1943" s="1">
        <v>15028</v>
      </c>
      <c r="W1943" s="1">
        <v>120</v>
      </c>
      <c r="AE1943" s="1">
        <v>27</v>
      </c>
      <c r="AI1943" s="1">
        <v>2023</v>
      </c>
      <c r="AK1943" s="1">
        <v>199</v>
      </c>
      <c r="AL1943" s="1">
        <v>3468</v>
      </c>
      <c r="AS1943" t="s">
        <v>880</v>
      </c>
      <c r="AT1943" t="s">
        <v>180</v>
      </c>
      <c r="AW1943" s="42">
        <v>36</v>
      </c>
      <c r="AX1943" s="44">
        <v>79</v>
      </c>
      <c r="AY1943" s="48">
        <f t="shared" si="618"/>
        <v>36079</v>
      </c>
      <c r="BA1943" s="7" t="s">
        <v>2971</v>
      </c>
      <c r="BF1943" s="1">
        <v>60310</v>
      </c>
      <c r="BG1943" s="1">
        <v>4633</v>
      </c>
      <c r="BH1943" s="1">
        <f t="shared" si="628"/>
        <v>64943</v>
      </c>
    </row>
    <row r="1944" spans="1:60" hidden="1" outlineLevel="1" x14ac:dyDescent="0.2">
      <c r="A1944" t="s">
        <v>1835</v>
      </c>
      <c r="B1944" t="s">
        <v>180</v>
      </c>
      <c r="C1944" s="25">
        <v>159835</v>
      </c>
      <c r="F1944" s="1">
        <f t="shared" si="631"/>
        <v>104356</v>
      </c>
      <c r="G1944" s="1">
        <f t="shared" si="632"/>
        <v>93187</v>
      </c>
      <c r="H1944" s="1">
        <v>68572</v>
      </c>
      <c r="I1944" s="1">
        <v>68061</v>
      </c>
      <c r="J1944" s="2" t="str">
        <f t="shared" si="633"/>
        <v/>
      </c>
      <c r="K1944" s="2">
        <f t="shared" si="634"/>
        <v>0.65220016098738931</v>
      </c>
      <c r="L1944" s="10">
        <f t="shared" si="619"/>
        <v>2</v>
      </c>
      <c r="M1944" s="9">
        <f t="shared" si="629"/>
        <v>3</v>
      </c>
      <c r="N1944" s="8">
        <f t="shared" si="630"/>
        <v>1</v>
      </c>
      <c r="O1944" s="2">
        <f t="shared" si="635"/>
        <v>0.29430070718018608</v>
      </c>
      <c r="P1944" s="2">
        <f t="shared" si="636"/>
        <v>0.26242930880916865</v>
      </c>
      <c r="Q1944" s="2">
        <f t="shared" si="637"/>
        <v>0.30596542436176721</v>
      </c>
      <c r="R1944" s="2">
        <f t="shared" si="638"/>
        <v>0.13730455964887806</v>
      </c>
      <c r="S1944" s="1">
        <v>27425</v>
      </c>
      <c r="T1944" s="1">
        <v>24455</v>
      </c>
      <c r="U1944" s="1">
        <v>28512</v>
      </c>
      <c r="W1944" s="1">
        <v>262</v>
      </c>
      <c r="AE1944" s="1">
        <v>46</v>
      </c>
      <c r="AI1944" s="1">
        <v>4419</v>
      </c>
      <c r="AK1944" s="1">
        <v>1124</v>
      </c>
      <c r="AL1944" s="1">
        <v>6944</v>
      </c>
      <c r="AS1944" t="s">
        <v>1835</v>
      </c>
      <c r="AT1944" t="s">
        <v>180</v>
      </c>
      <c r="AW1944" s="42">
        <v>36</v>
      </c>
      <c r="AX1944" s="44">
        <v>83</v>
      </c>
      <c r="AY1944" s="48">
        <f t="shared" si="618"/>
        <v>36083</v>
      </c>
      <c r="BA1944" s="7" t="s">
        <v>2971</v>
      </c>
      <c r="BF1944" s="1">
        <v>93187</v>
      </c>
      <c r="BG1944" s="1">
        <v>11169</v>
      </c>
      <c r="BH1944" s="1">
        <f t="shared" si="628"/>
        <v>104356</v>
      </c>
    </row>
    <row r="1945" spans="1:60" hidden="1" outlineLevel="1" x14ac:dyDescent="0.2">
      <c r="A1945" t="s">
        <v>493</v>
      </c>
      <c r="B1945" t="s">
        <v>180</v>
      </c>
      <c r="C1945" s="25">
        <v>317757</v>
      </c>
      <c r="F1945" s="1">
        <f t="shared" si="631"/>
        <v>190235</v>
      </c>
      <c r="G1945" s="1">
        <f t="shared" si="632"/>
        <v>179121</v>
      </c>
      <c r="H1945" s="1">
        <v>125941</v>
      </c>
      <c r="I1945" s="1">
        <v>124645</v>
      </c>
      <c r="J1945" s="2" t="str">
        <f t="shared" si="633"/>
        <v/>
      </c>
      <c r="K1945" s="2">
        <f t="shared" si="634"/>
        <v>0.65521591715509764</v>
      </c>
      <c r="L1945" s="10">
        <f t="shared" si="619"/>
        <v>1</v>
      </c>
      <c r="M1945" s="9">
        <f t="shared" si="629"/>
        <v>2</v>
      </c>
      <c r="N1945" s="8">
        <f t="shared" si="630"/>
        <v>3</v>
      </c>
      <c r="O1945" s="2">
        <f t="shared" si="635"/>
        <v>0.46647238458918833</v>
      </c>
      <c r="P1945" s="2">
        <f t="shared" si="636"/>
        <v>0.23949174022029801</v>
      </c>
      <c r="Q1945" s="2">
        <f t="shared" si="637"/>
        <v>0.22683549109261336</v>
      </c>
      <c r="R1945" s="2">
        <f t="shared" si="638"/>
        <v>6.7200384097900356E-2</v>
      </c>
      <c r="S1945" s="1">
        <v>83555</v>
      </c>
      <c r="T1945" s="1">
        <v>42898</v>
      </c>
      <c r="U1945" s="1">
        <v>40631</v>
      </c>
      <c r="W1945" s="1">
        <v>259</v>
      </c>
      <c r="AE1945" s="1">
        <v>5</v>
      </c>
      <c r="AI1945" s="1">
        <v>3528</v>
      </c>
      <c r="AK1945" s="1">
        <v>640</v>
      </c>
      <c r="AL1945" s="1">
        <v>7605</v>
      </c>
      <c r="AS1945" t="s">
        <v>493</v>
      </c>
      <c r="AT1945" t="s">
        <v>180</v>
      </c>
      <c r="AW1945" s="42">
        <v>36</v>
      </c>
      <c r="AX1945" s="44">
        <v>87</v>
      </c>
      <c r="AY1945" s="48">
        <f t="shared" si="618"/>
        <v>36087</v>
      </c>
      <c r="BA1945" s="7" t="s">
        <v>2971</v>
      </c>
      <c r="BF1945" s="1">
        <v>179121</v>
      </c>
      <c r="BG1945" s="1">
        <v>11114</v>
      </c>
      <c r="BH1945" s="1">
        <f t="shared" si="628"/>
        <v>190235</v>
      </c>
    </row>
    <row r="1946" spans="1:60" hidden="1" outlineLevel="1" x14ac:dyDescent="0.2">
      <c r="A1946" t="s">
        <v>1060</v>
      </c>
      <c r="B1946" t="s">
        <v>180</v>
      </c>
      <c r="C1946" s="25">
        <v>112232</v>
      </c>
      <c r="F1946" s="1">
        <f t="shared" si="631"/>
        <v>66476</v>
      </c>
      <c r="G1946" s="1">
        <f t="shared" si="632"/>
        <v>59151</v>
      </c>
      <c r="H1946" s="1">
        <v>37600</v>
      </c>
      <c r="I1946" s="1">
        <v>37191</v>
      </c>
      <c r="J1946" s="2" t="str">
        <f t="shared" si="633"/>
        <v/>
      </c>
      <c r="K1946" s="2">
        <f t="shared" si="634"/>
        <v>0.5594650701004874</v>
      </c>
      <c r="L1946" s="10">
        <f t="shared" si="619"/>
        <v>1</v>
      </c>
      <c r="M1946" s="9">
        <f t="shared" si="629"/>
        <v>2</v>
      </c>
      <c r="N1946" s="8">
        <f t="shared" si="630"/>
        <v>3</v>
      </c>
      <c r="O1946" s="2">
        <f t="shared" si="635"/>
        <v>0.37279166877990227</v>
      </c>
      <c r="P1946" s="2">
        <f t="shared" si="636"/>
        <v>0.35548004260283006</v>
      </c>
      <c r="Q1946" s="2">
        <f t="shared" si="637"/>
        <v>0.19712261838345929</v>
      </c>
      <c r="R1946" s="2">
        <f t="shared" si="638"/>
        <v>7.460567023380843E-2</v>
      </c>
      <c r="S1946" s="1">
        <v>22051</v>
      </c>
      <c r="T1946" s="1">
        <v>21027</v>
      </c>
      <c r="U1946" s="1">
        <v>11660</v>
      </c>
      <c r="W1946" s="1">
        <v>144</v>
      </c>
      <c r="AE1946" s="1">
        <v>0</v>
      </c>
      <c r="AI1946" s="1">
        <v>830</v>
      </c>
      <c r="AK1946" s="1">
        <v>277</v>
      </c>
      <c r="AL1946" s="1">
        <v>3162</v>
      </c>
      <c r="AS1946" t="s">
        <v>1060</v>
      </c>
      <c r="AT1946" t="s">
        <v>180</v>
      </c>
      <c r="AW1946" s="42">
        <v>36</v>
      </c>
      <c r="AX1946" s="44">
        <v>89</v>
      </c>
      <c r="AY1946" s="48">
        <f t="shared" si="618"/>
        <v>36089</v>
      </c>
      <c r="BA1946" s="7" t="s">
        <v>2971</v>
      </c>
      <c r="BF1946" s="1">
        <v>59151</v>
      </c>
      <c r="BG1946" s="1">
        <v>7325</v>
      </c>
      <c r="BH1946" s="1">
        <f t="shared" si="628"/>
        <v>66476</v>
      </c>
    </row>
    <row r="1947" spans="1:60" hidden="1" outlineLevel="1" x14ac:dyDescent="0.2">
      <c r="A1947" t="s">
        <v>2437</v>
      </c>
      <c r="B1947" t="s">
        <v>180</v>
      </c>
      <c r="C1947" s="25">
        <v>222133</v>
      </c>
      <c r="F1947" s="1">
        <f t="shared" si="631"/>
        <v>163782</v>
      </c>
      <c r="G1947" s="1">
        <f t="shared" si="632"/>
        <v>144955</v>
      </c>
      <c r="H1947" s="1">
        <v>106061</v>
      </c>
      <c r="I1947" s="1">
        <v>105510</v>
      </c>
      <c r="J1947" s="2" t="str">
        <f t="shared" si="633"/>
        <v/>
      </c>
      <c r="K1947" s="2">
        <f t="shared" si="634"/>
        <v>0.64420998644539695</v>
      </c>
      <c r="L1947" s="10">
        <f t="shared" si="619"/>
        <v>2</v>
      </c>
      <c r="M1947" s="9">
        <f t="shared" si="629"/>
        <v>1</v>
      </c>
      <c r="N1947" s="8">
        <f t="shared" si="630"/>
        <v>3</v>
      </c>
      <c r="O1947" s="2">
        <f t="shared" si="635"/>
        <v>0.26019799248042497</v>
      </c>
      <c r="P1947" s="2">
        <f t="shared" si="636"/>
        <v>0.42536649304956708</v>
      </c>
      <c r="Q1947" s="2">
        <f t="shared" si="637"/>
        <v>0.2351281432168604</v>
      </c>
      <c r="R1947" s="2">
        <f t="shared" si="638"/>
        <v>7.9307371253147546E-2</v>
      </c>
      <c r="S1947" s="1">
        <v>37717</v>
      </c>
      <c r="T1947" s="1">
        <v>61659</v>
      </c>
      <c r="U1947" s="1">
        <v>34083</v>
      </c>
      <c r="W1947" s="1">
        <v>312</v>
      </c>
      <c r="AE1947" s="1">
        <v>78</v>
      </c>
      <c r="AI1947" s="1">
        <v>2077</v>
      </c>
      <c r="AK1947" s="1">
        <v>382</v>
      </c>
      <c r="AL1947" s="1">
        <v>8647</v>
      </c>
      <c r="AS1947" t="s">
        <v>2437</v>
      </c>
      <c r="AT1947" t="s">
        <v>180</v>
      </c>
      <c r="AW1947" s="42">
        <v>36</v>
      </c>
      <c r="AX1947" s="44">
        <v>91</v>
      </c>
      <c r="AY1947" s="48">
        <f t="shared" si="618"/>
        <v>36091</v>
      </c>
      <c r="BA1947" s="7" t="s">
        <v>2971</v>
      </c>
      <c r="BF1947" s="1">
        <v>144955</v>
      </c>
      <c r="BG1947" s="1">
        <v>18827</v>
      </c>
      <c r="BH1947" s="1">
        <f t="shared" si="628"/>
        <v>163782</v>
      </c>
    </row>
    <row r="1948" spans="1:60" hidden="1" outlineLevel="1" x14ac:dyDescent="0.2">
      <c r="A1948" t="s">
        <v>1609</v>
      </c>
      <c r="B1948" t="s">
        <v>180</v>
      </c>
      <c r="C1948" s="25">
        <v>155124</v>
      </c>
      <c r="F1948" s="1">
        <f t="shared" si="631"/>
        <v>100859</v>
      </c>
      <c r="G1948" s="1">
        <f t="shared" si="632"/>
        <v>91275</v>
      </c>
      <c r="H1948" s="1">
        <v>65356</v>
      </c>
      <c r="I1948" s="1">
        <v>64933</v>
      </c>
      <c r="J1948" s="2" t="str">
        <f t="shared" si="633"/>
        <v/>
      </c>
      <c r="K1948" s="2">
        <f t="shared" si="634"/>
        <v>0.64379976006107531</v>
      </c>
      <c r="L1948" s="10">
        <f t="shared" si="619"/>
        <v>1</v>
      </c>
      <c r="M1948" s="9">
        <f t="shared" si="629"/>
        <v>2</v>
      </c>
      <c r="N1948" s="8">
        <f t="shared" si="630"/>
        <v>3</v>
      </c>
      <c r="O1948" s="2">
        <f t="shared" si="635"/>
        <v>0.38843056696795397</v>
      </c>
      <c r="P1948" s="2">
        <f t="shared" si="636"/>
        <v>0.27567241851547519</v>
      </c>
      <c r="Q1948" s="2">
        <f t="shared" si="637"/>
        <v>0.23528896192823884</v>
      </c>
      <c r="R1948" s="2">
        <f t="shared" si="638"/>
        <v>0.100608052588332</v>
      </c>
      <c r="S1948" s="1">
        <v>35454</v>
      </c>
      <c r="T1948" s="1">
        <v>25162</v>
      </c>
      <c r="U1948" s="1">
        <v>21476</v>
      </c>
      <c r="W1948" s="1">
        <v>194</v>
      </c>
      <c r="AE1948" s="1">
        <v>39</v>
      </c>
      <c r="AI1948" s="1">
        <v>3129</v>
      </c>
      <c r="AK1948" s="1">
        <v>603</v>
      </c>
      <c r="AL1948" s="1">
        <v>5218</v>
      </c>
      <c r="AS1948" t="s">
        <v>1609</v>
      </c>
      <c r="AT1948" t="s">
        <v>180</v>
      </c>
      <c r="AW1948" s="42">
        <v>36</v>
      </c>
      <c r="AX1948" s="44">
        <v>93</v>
      </c>
      <c r="AY1948" s="48">
        <f t="shared" si="618"/>
        <v>36093</v>
      </c>
      <c r="BA1948" s="7" t="s">
        <v>2971</v>
      </c>
      <c r="BF1948" s="1">
        <v>91275</v>
      </c>
      <c r="BG1948" s="1">
        <v>9584</v>
      </c>
      <c r="BH1948" s="1">
        <f t="shared" si="628"/>
        <v>100859</v>
      </c>
    </row>
    <row r="1949" spans="1:60" hidden="1" outlineLevel="1" x14ac:dyDescent="0.2">
      <c r="A1949" t="s">
        <v>3017</v>
      </c>
      <c r="B1949" t="s">
        <v>180</v>
      </c>
      <c r="C1949" s="25">
        <v>32099</v>
      </c>
      <c r="F1949" s="1">
        <f t="shared" si="631"/>
        <v>20690</v>
      </c>
      <c r="G1949" s="1">
        <f t="shared" si="632"/>
        <v>18018</v>
      </c>
      <c r="H1949" s="1">
        <v>13341</v>
      </c>
      <c r="I1949" s="1">
        <v>13207</v>
      </c>
      <c r="J1949" s="2" t="str">
        <f t="shared" si="633"/>
        <v/>
      </c>
      <c r="K1949" s="2">
        <f t="shared" si="634"/>
        <v>0.63832769453842431</v>
      </c>
      <c r="L1949" s="10">
        <f t="shared" si="619"/>
        <v>2</v>
      </c>
      <c r="M1949" s="9">
        <f t="shared" si="629"/>
        <v>1</v>
      </c>
      <c r="N1949" s="8">
        <f t="shared" si="630"/>
        <v>3</v>
      </c>
      <c r="O1949" s="2">
        <f t="shared" si="635"/>
        <v>0.26945276945276947</v>
      </c>
      <c r="P1949" s="2">
        <f t="shared" si="636"/>
        <v>0.4033189033189033</v>
      </c>
      <c r="Q1949" s="2">
        <f t="shared" si="637"/>
        <v>0.22716172716172717</v>
      </c>
      <c r="R1949" s="2">
        <f t="shared" si="638"/>
        <v>0.10006660006660001</v>
      </c>
      <c r="S1949" s="1">
        <v>4855</v>
      </c>
      <c r="T1949" s="1">
        <v>7267</v>
      </c>
      <c r="U1949" s="1">
        <v>4093</v>
      </c>
      <c r="W1949" s="1">
        <v>62</v>
      </c>
      <c r="AE1949" s="1">
        <v>14</v>
      </c>
      <c r="AI1949" s="1">
        <v>452</v>
      </c>
      <c r="AK1949" s="1">
        <v>70</v>
      </c>
      <c r="AL1949" s="1">
        <v>1205</v>
      </c>
      <c r="AS1949" t="s">
        <v>3017</v>
      </c>
      <c r="AT1949" t="s">
        <v>180</v>
      </c>
      <c r="AW1949" s="42">
        <v>36</v>
      </c>
      <c r="AX1949" s="44">
        <v>95</v>
      </c>
      <c r="AY1949" s="48">
        <f t="shared" si="618"/>
        <v>36095</v>
      </c>
      <c r="BA1949" s="7" t="s">
        <v>2971</v>
      </c>
      <c r="BF1949" s="1">
        <v>18018</v>
      </c>
      <c r="BG1949" s="1">
        <v>2672</v>
      </c>
      <c r="BH1949" s="1">
        <f t="shared" si="628"/>
        <v>20690</v>
      </c>
    </row>
    <row r="1950" spans="1:60" hidden="1" outlineLevel="1" x14ac:dyDescent="0.2">
      <c r="A1950" t="s">
        <v>1136</v>
      </c>
      <c r="B1950" t="s">
        <v>180</v>
      </c>
      <c r="C1950" s="25">
        <v>18514</v>
      </c>
      <c r="F1950" s="1">
        <f t="shared" si="631"/>
        <v>12879</v>
      </c>
      <c r="G1950" s="1">
        <f t="shared" si="632"/>
        <v>11594</v>
      </c>
      <c r="H1950" s="1">
        <v>8193</v>
      </c>
      <c r="I1950" s="1">
        <v>8146</v>
      </c>
      <c r="J1950" s="2" t="str">
        <f t="shared" si="633"/>
        <v/>
      </c>
      <c r="K1950" s="2">
        <f t="shared" si="634"/>
        <v>0.63250252348784841</v>
      </c>
      <c r="L1950" s="10">
        <f t="shared" si="619"/>
        <v>2</v>
      </c>
      <c r="M1950" s="9">
        <f t="shared" si="629"/>
        <v>1</v>
      </c>
      <c r="N1950" s="8">
        <f t="shared" si="630"/>
        <v>3</v>
      </c>
      <c r="O1950" s="2">
        <f t="shared" si="635"/>
        <v>0.28661376574090047</v>
      </c>
      <c r="P1950" s="2">
        <f t="shared" si="636"/>
        <v>0.41478350871140246</v>
      </c>
      <c r="Q1950" s="2">
        <f t="shared" si="637"/>
        <v>0.20743488011040193</v>
      </c>
      <c r="R1950" s="2">
        <f t="shared" si="638"/>
        <v>9.1167845437295142E-2</v>
      </c>
      <c r="S1950" s="1">
        <v>3323</v>
      </c>
      <c r="T1950" s="1">
        <v>4809</v>
      </c>
      <c r="U1950" s="1">
        <v>2405</v>
      </c>
      <c r="W1950" s="1">
        <v>62</v>
      </c>
      <c r="AE1950" s="1">
        <v>2</v>
      </c>
      <c r="AI1950" s="1">
        <v>219</v>
      </c>
      <c r="AK1950" s="1">
        <v>75</v>
      </c>
      <c r="AL1950" s="1">
        <v>699</v>
      </c>
      <c r="AS1950" t="s">
        <v>1136</v>
      </c>
      <c r="AT1950" t="s">
        <v>180</v>
      </c>
      <c r="AW1950" s="42">
        <v>36</v>
      </c>
      <c r="AX1950" s="44">
        <v>97</v>
      </c>
      <c r="AY1950" s="48">
        <f t="shared" si="618"/>
        <v>36097</v>
      </c>
      <c r="BA1950" s="7" t="s">
        <v>2971</v>
      </c>
      <c r="BF1950" s="1">
        <v>11594</v>
      </c>
      <c r="BG1950" s="1">
        <v>1285</v>
      </c>
      <c r="BH1950" s="1">
        <f t="shared" si="628"/>
        <v>12879</v>
      </c>
    </row>
    <row r="1951" spans="1:60" hidden="1" outlineLevel="1" x14ac:dyDescent="0.2">
      <c r="A1951" t="s">
        <v>2189</v>
      </c>
      <c r="B1951" t="s">
        <v>180</v>
      </c>
      <c r="C1951" s="25">
        <v>35305</v>
      </c>
      <c r="F1951" s="1">
        <f t="shared" si="631"/>
        <v>20945</v>
      </c>
      <c r="G1951" s="1">
        <f t="shared" si="632"/>
        <v>19277</v>
      </c>
      <c r="H1951" s="1">
        <v>13333</v>
      </c>
      <c r="I1951" s="1">
        <v>13266</v>
      </c>
      <c r="J1951" s="2" t="str">
        <f t="shared" si="633"/>
        <v/>
      </c>
      <c r="K1951" s="2">
        <f t="shared" si="634"/>
        <v>0.63337312007639057</v>
      </c>
      <c r="L1951" s="10">
        <f t="shared" si="619"/>
        <v>2</v>
      </c>
      <c r="M1951" s="9">
        <f t="shared" si="629"/>
        <v>1</v>
      </c>
      <c r="N1951" s="8">
        <f t="shared" si="630"/>
        <v>3</v>
      </c>
      <c r="O1951" s="2">
        <f t="shared" si="635"/>
        <v>0.32292369144576438</v>
      </c>
      <c r="P1951" s="2">
        <f t="shared" si="636"/>
        <v>0.40364164548425585</v>
      </c>
      <c r="Q1951" s="2">
        <f t="shared" si="637"/>
        <v>0.19541422420501114</v>
      </c>
      <c r="R1951" s="2">
        <f t="shared" si="638"/>
        <v>7.8020438864968622E-2</v>
      </c>
      <c r="S1951" s="1">
        <v>6225</v>
      </c>
      <c r="T1951" s="1">
        <v>7781</v>
      </c>
      <c r="U1951" s="1">
        <v>3767</v>
      </c>
      <c r="W1951" s="1">
        <v>50</v>
      </c>
      <c r="AE1951" s="1">
        <v>3</v>
      </c>
      <c r="AI1951" s="1">
        <v>410</v>
      </c>
      <c r="AK1951" s="1">
        <v>117</v>
      </c>
      <c r="AL1951" s="1">
        <v>924</v>
      </c>
      <c r="AS1951" t="s">
        <v>2189</v>
      </c>
      <c r="AT1951" t="s">
        <v>180</v>
      </c>
      <c r="AW1951" s="42">
        <v>36</v>
      </c>
      <c r="AX1951" s="44">
        <v>99</v>
      </c>
      <c r="AY1951" s="48">
        <f t="shared" si="618"/>
        <v>36099</v>
      </c>
      <c r="BA1951" s="7" t="s">
        <v>2971</v>
      </c>
      <c r="BF1951" s="1">
        <v>19277</v>
      </c>
      <c r="BG1951" s="1">
        <v>1668</v>
      </c>
      <c r="BH1951" s="1">
        <f t="shared" si="628"/>
        <v>20945</v>
      </c>
    </row>
    <row r="1952" spans="1:60" hidden="1" outlineLevel="1" x14ac:dyDescent="0.2">
      <c r="A1952" t="s">
        <v>150</v>
      </c>
      <c r="B1952" t="s">
        <v>180</v>
      </c>
      <c r="C1952" s="25">
        <v>99063</v>
      </c>
      <c r="F1952" s="1">
        <f t="shared" si="631"/>
        <v>62847</v>
      </c>
      <c r="G1952" s="1">
        <f t="shared" si="632"/>
        <v>58258</v>
      </c>
      <c r="H1952" s="1">
        <v>38781</v>
      </c>
      <c r="I1952" s="1">
        <v>38531</v>
      </c>
      <c r="J1952" s="2" t="str">
        <f t="shared" si="633"/>
        <v/>
      </c>
      <c r="K1952" s="2">
        <f t="shared" si="634"/>
        <v>0.61309211259089536</v>
      </c>
      <c r="L1952" s="10">
        <f t="shared" si="619"/>
        <v>2</v>
      </c>
      <c r="M1952" s="9">
        <f t="shared" si="629"/>
        <v>1</v>
      </c>
      <c r="N1952" s="8">
        <f t="shared" si="630"/>
        <v>3</v>
      </c>
      <c r="O1952" s="2">
        <f t="shared" si="635"/>
        <v>0.25811047409797794</v>
      </c>
      <c r="P1952" s="2">
        <f t="shared" si="636"/>
        <v>0.50679734972021007</v>
      </c>
      <c r="Q1952" s="2">
        <f t="shared" si="637"/>
        <v>0.16150571595317381</v>
      </c>
      <c r="R1952" s="2">
        <f t="shared" si="638"/>
        <v>7.3586460228638184E-2</v>
      </c>
      <c r="S1952" s="1">
        <v>15037</v>
      </c>
      <c r="T1952" s="1">
        <v>29525</v>
      </c>
      <c r="U1952" s="1">
        <v>9409</v>
      </c>
      <c r="W1952" s="1">
        <v>131</v>
      </c>
      <c r="AE1952" s="1">
        <v>10</v>
      </c>
      <c r="AI1952" s="1">
        <v>872</v>
      </c>
      <c r="AK1952" s="1">
        <v>260</v>
      </c>
      <c r="AL1952" s="1">
        <v>3014</v>
      </c>
      <c r="AS1952" t="s">
        <v>150</v>
      </c>
      <c r="AT1952" t="s">
        <v>180</v>
      </c>
      <c r="AW1952" s="42">
        <v>36</v>
      </c>
      <c r="AX1952" s="44">
        <v>101</v>
      </c>
      <c r="AY1952" s="48">
        <f t="shared" si="618"/>
        <v>36101</v>
      </c>
      <c r="BA1952" s="7" t="s">
        <v>2971</v>
      </c>
      <c r="BF1952" s="1">
        <v>58258</v>
      </c>
      <c r="BG1952" s="1">
        <v>4589</v>
      </c>
      <c r="BH1952" s="1">
        <f t="shared" si="628"/>
        <v>62847</v>
      </c>
    </row>
    <row r="1953" spans="1:60" hidden="1" outlineLevel="1" x14ac:dyDescent="0.2">
      <c r="A1953" t="s">
        <v>1372</v>
      </c>
      <c r="B1953" t="s">
        <v>180</v>
      </c>
      <c r="C1953" s="25">
        <v>1499273</v>
      </c>
      <c r="F1953" s="1">
        <f t="shared" si="631"/>
        <v>971892</v>
      </c>
      <c r="G1953" s="1">
        <f t="shared" si="632"/>
        <v>904293</v>
      </c>
      <c r="H1953" s="1">
        <v>598744</v>
      </c>
      <c r="I1953" s="1">
        <v>594266</v>
      </c>
      <c r="J1953" s="2" t="str">
        <f t="shared" si="633"/>
        <v/>
      </c>
      <c r="K1953" s="2">
        <f t="shared" si="634"/>
        <v>0.6114527128528684</v>
      </c>
      <c r="L1953" s="10">
        <f t="shared" si="619"/>
        <v>2</v>
      </c>
      <c r="M1953" s="9">
        <f t="shared" si="629"/>
        <v>1</v>
      </c>
      <c r="N1953" s="8">
        <f t="shared" si="630"/>
        <v>3</v>
      </c>
      <c r="O1953" s="2">
        <f t="shared" si="635"/>
        <v>0.32813369118195096</v>
      </c>
      <c r="P1953" s="2">
        <f t="shared" si="636"/>
        <v>0.33342180023510082</v>
      </c>
      <c r="Q1953" s="2">
        <f t="shared" si="637"/>
        <v>0.26378839601766241</v>
      </c>
      <c r="R1953" s="2">
        <f t="shared" si="638"/>
        <v>7.4656112565285759E-2</v>
      </c>
      <c r="S1953" s="1">
        <v>296729</v>
      </c>
      <c r="T1953" s="1">
        <v>301511</v>
      </c>
      <c r="U1953" s="1">
        <v>238542</v>
      </c>
      <c r="W1953" s="1">
        <v>1546</v>
      </c>
      <c r="AE1953" s="1">
        <v>352</v>
      </c>
      <c r="AI1953" s="1">
        <v>21299</v>
      </c>
      <c r="AK1953" s="1">
        <v>4022</v>
      </c>
      <c r="AL1953" s="1">
        <v>40292</v>
      </c>
      <c r="AS1953" t="s">
        <v>1372</v>
      </c>
      <c r="AT1953" t="s">
        <v>180</v>
      </c>
      <c r="AW1953" s="42">
        <v>36</v>
      </c>
      <c r="AX1953" s="44">
        <v>103</v>
      </c>
      <c r="AY1953" s="48">
        <f t="shared" si="618"/>
        <v>36103</v>
      </c>
      <c r="BA1953" s="7" t="s">
        <v>2971</v>
      </c>
      <c r="BF1953" s="1">
        <v>904293</v>
      </c>
      <c r="BG1953" s="1">
        <v>67599</v>
      </c>
      <c r="BH1953" s="1">
        <f t="shared" si="628"/>
        <v>971892</v>
      </c>
    </row>
    <row r="1954" spans="1:60" hidden="1" outlineLevel="1" x14ac:dyDescent="0.2">
      <c r="A1954" t="s">
        <v>963</v>
      </c>
      <c r="B1954" t="s">
        <v>180</v>
      </c>
      <c r="C1954" s="25">
        <v>76793</v>
      </c>
      <c r="F1954" s="1">
        <f t="shared" si="631"/>
        <v>48741</v>
      </c>
      <c r="G1954" s="1">
        <f t="shared" si="632"/>
        <v>45557</v>
      </c>
      <c r="H1954" s="1">
        <v>28728</v>
      </c>
      <c r="I1954" s="1">
        <v>28415</v>
      </c>
      <c r="J1954" s="2" t="str">
        <f t="shared" si="633"/>
        <v/>
      </c>
      <c r="K1954" s="2">
        <f t="shared" si="634"/>
        <v>0.58297942184198104</v>
      </c>
      <c r="L1954" s="10">
        <f t="shared" si="619"/>
        <v>1</v>
      </c>
      <c r="M1954" s="9">
        <f t="shared" si="629"/>
        <v>2</v>
      </c>
      <c r="N1954" s="8">
        <f t="shared" si="630"/>
        <v>3</v>
      </c>
      <c r="O1954" s="2">
        <f t="shared" si="635"/>
        <v>0.3970191189059859</v>
      </c>
      <c r="P1954" s="2">
        <f t="shared" si="636"/>
        <v>0.28450073534253795</v>
      </c>
      <c r="Q1954" s="2">
        <f t="shared" si="637"/>
        <v>0.2384265864740874</v>
      </c>
      <c r="R1954" s="2">
        <f t="shared" si="638"/>
        <v>8.0053559277388692E-2</v>
      </c>
      <c r="S1954" s="1">
        <v>18087</v>
      </c>
      <c r="T1954" s="1">
        <v>12961</v>
      </c>
      <c r="U1954" s="1">
        <v>10862</v>
      </c>
      <c r="W1954" s="1">
        <v>130</v>
      </c>
      <c r="AE1954" s="1">
        <v>0</v>
      </c>
      <c r="AI1954" s="1">
        <v>1012</v>
      </c>
      <c r="AK1954" s="1">
        <v>212</v>
      </c>
      <c r="AL1954" s="1">
        <v>2293</v>
      </c>
      <c r="AS1954" t="s">
        <v>963</v>
      </c>
      <c r="AT1954" t="s">
        <v>180</v>
      </c>
      <c r="AW1954" s="42">
        <v>36</v>
      </c>
      <c r="AX1954" s="44">
        <v>105</v>
      </c>
      <c r="AY1954" s="48">
        <f t="shared" si="618"/>
        <v>36105</v>
      </c>
      <c r="BA1954" s="7" t="s">
        <v>2971</v>
      </c>
      <c r="BF1954" s="1">
        <v>45557</v>
      </c>
      <c r="BG1954" s="1">
        <v>3184</v>
      </c>
      <c r="BH1954" s="1">
        <f t="shared" si="628"/>
        <v>48741</v>
      </c>
    </row>
    <row r="1955" spans="1:60" hidden="1" outlineLevel="1" x14ac:dyDescent="0.2">
      <c r="A1955" t="s">
        <v>2196</v>
      </c>
      <c r="B1955" t="s">
        <v>180</v>
      </c>
      <c r="C1955" s="25">
        <v>50478</v>
      </c>
      <c r="F1955" s="1">
        <f t="shared" si="631"/>
        <v>33264</v>
      </c>
      <c r="G1955" s="1">
        <f t="shared" si="632"/>
        <v>30566</v>
      </c>
      <c r="H1955" s="1">
        <v>21713</v>
      </c>
      <c r="I1955" s="1">
        <v>21589</v>
      </c>
      <c r="J1955" s="2" t="str">
        <f t="shared" si="633"/>
        <v/>
      </c>
      <c r="K1955" s="2">
        <f t="shared" si="634"/>
        <v>0.64901996151996155</v>
      </c>
      <c r="L1955" s="10">
        <f t="shared" si="619"/>
        <v>2</v>
      </c>
      <c r="M1955" s="9">
        <f t="shared" si="629"/>
        <v>1</v>
      </c>
      <c r="N1955" s="8">
        <f t="shared" si="630"/>
        <v>3</v>
      </c>
      <c r="O1955" s="2">
        <f t="shared" si="635"/>
        <v>0.27193613819276319</v>
      </c>
      <c r="P1955" s="2">
        <f t="shared" si="636"/>
        <v>0.45995550611790881</v>
      </c>
      <c r="Q1955" s="2">
        <f t="shared" si="637"/>
        <v>0.19322122619904469</v>
      </c>
      <c r="R1955" s="2">
        <f t="shared" si="638"/>
        <v>7.4887129490283311E-2</v>
      </c>
      <c r="S1955" s="1">
        <v>8312</v>
      </c>
      <c r="T1955" s="1">
        <v>14059</v>
      </c>
      <c r="U1955" s="1">
        <v>5906</v>
      </c>
      <c r="W1955" s="1">
        <v>85</v>
      </c>
      <c r="AE1955" s="1">
        <v>32</v>
      </c>
      <c r="AI1955" s="1">
        <v>391</v>
      </c>
      <c r="AK1955" s="1">
        <v>133</v>
      </c>
      <c r="AL1955" s="1">
        <v>1648</v>
      </c>
      <c r="AS1955" t="s">
        <v>2196</v>
      </c>
      <c r="AT1955" t="s">
        <v>180</v>
      </c>
      <c r="AW1955" s="42">
        <v>36</v>
      </c>
      <c r="AX1955" s="44">
        <v>107</v>
      </c>
      <c r="AY1955" s="48">
        <f t="shared" si="618"/>
        <v>36107</v>
      </c>
      <c r="BA1955" s="7" t="s">
        <v>2971</v>
      </c>
      <c r="BF1955" s="1">
        <v>30566</v>
      </c>
      <c r="BG1955" s="1">
        <v>2698</v>
      </c>
      <c r="BH1955" s="1">
        <f t="shared" si="628"/>
        <v>33264</v>
      </c>
    </row>
    <row r="1956" spans="1:60" hidden="1" outlineLevel="1" x14ac:dyDescent="0.2">
      <c r="A1956" t="s">
        <v>2646</v>
      </c>
      <c r="B1956" t="s">
        <v>180</v>
      </c>
      <c r="C1956" s="25">
        <v>102554</v>
      </c>
      <c r="F1956" s="1">
        <f t="shared" si="631"/>
        <v>62123</v>
      </c>
      <c r="G1956" s="1">
        <f t="shared" si="632"/>
        <v>52151</v>
      </c>
      <c r="H1956" s="1">
        <v>39942</v>
      </c>
      <c r="I1956" s="1">
        <v>39781</v>
      </c>
      <c r="J1956" s="2" t="str">
        <f t="shared" si="633"/>
        <v/>
      </c>
      <c r="K1956" s="2">
        <f t="shared" si="634"/>
        <v>0.64035864333660641</v>
      </c>
      <c r="L1956" s="10">
        <f t="shared" si="619"/>
        <v>1</v>
      </c>
      <c r="M1956" s="9">
        <f t="shared" si="629"/>
        <v>2</v>
      </c>
      <c r="N1956" s="8">
        <f t="shared" si="630"/>
        <v>3</v>
      </c>
      <c r="O1956" s="2">
        <f t="shared" si="635"/>
        <v>0.46766121455005655</v>
      </c>
      <c r="P1956" s="2">
        <f t="shared" si="636"/>
        <v>0.24484669517363042</v>
      </c>
      <c r="Q1956" s="2">
        <f t="shared" si="637"/>
        <v>0.22149143832333032</v>
      </c>
      <c r="R1956" s="2">
        <f t="shared" si="638"/>
        <v>6.6000651952982742E-2</v>
      </c>
      <c r="S1956" s="1">
        <v>24389</v>
      </c>
      <c r="T1956" s="1">
        <v>12769</v>
      </c>
      <c r="U1956" s="1">
        <v>11551</v>
      </c>
      <c r="W1956" s="1">
        <v>488</v>
      </c>
      <c r="AE1956" s="1">
        <v>32</v>
      </c>
      <c r="AI1956" s="1">
        <v>373</v>
      </c>
      <c r="AK1956" s="1">
        <v>246</v>
      </c>
      <c r="AL1956" s="1">
        <v>2303</v>
      </c>
      <c r="AS1956" t="s">
        <v>2646</v>
      </c>
      <c r="AT1956" t="s">
        <v>180</v>
      </c>
      <c r="AW1956" s="42">
        <v>36</v>
      </c>
      <c r="AX1956" s="44">
        <v>109</v>
      </c>
      <c r="AY1956" s="48">
        <f t="shared" si="618"/>
        <v>36109</v>
      </c>
      <c r="BA1956" s="7" t="s">
        <v>2971</v>
      </c>
      <c r="BF1956" s="1">
        <v>52151</v>
      </c>
      <c r="BG1956" s="1">
        <v>9972</v>
      </c>
      <c r="BH1956" s="1">
        <f t="shared" si="628"/>
        <v>62123</v>
      </c>
    </row>
    <row r="1957" spans="1:60" hidden="1" outlineLevel="1" x14ac:dyDescent="0.2">
      <c r="A1957" t="s">
        <v>1235</v>
      </c>
      <c r="B1957" t="s">
        <v>180</v>
      </c>
      <c r="C1957" s="25">
        <v>181791</v>
      </c>
      <c r="F1957" s="1">
        <f t="shared" si="631"/>
        <v>128686</v>
      </c>
      <c r="G1957" s="1">
        <f t="shared" si="632"/>
        <v>110786</v>
      </c>
      <c r="H1957" s="1">
        <v>80140</v>
      </c>
      <c r="I1957" s="1">
        <v>79626</v>
      </c>
      <c r="J1957" s="2" t="str">
        <f t="shared" si="633"/>
        <v/>
      </c>
      <c r="K1957" s="2">
        <f t="shared" si="634"/>
        <v>0.61876194768661708</v>
      </c>
      <c r="L1957" s="10">
        <f t="shared" si="619"/>
        <v>1</v>
      </c>
      <c r="M1957" s="9">
        <f t="shared" si="629"/>
        <v>3</v>
      </c>
      <c r="N1957" s="8">
        <f t="shared" si="630"/>
        <v>2</v>
      </c>
      <c r="O1957" s="2">
        <f t="shared" si="635"/>
        <v>0.34605455562977272</v>
      </c>
      <c r="P1957" s="2">
        <f t="shared" si="636"/>
        <v>0.26061957287021825</v>
      </c>
      <c r="Q1957" s="2">
        <f t="shared" si="637"/>
        <v>0.30853176394129223</v>
      </c>
      <c r="R1957" s="2">
        <f t="shared" si="638"/>
        <v>8.4794107558716802E-2</v>
      </c>
      <c r="S1957" s="1">
        <v>38338</v>
      </c>
      <c r="T1957" s="1">
        <v>28873</v>
      </c>
      <c r="U1957" s="1">
        <v>34181</v>
      </c>
      <c r="W1957" s="1">
        <v>643</v>
      </c>
      <c r="AE1957" s="1">
        <v>76</v>
      </c>
      <c r="AI1957" s="1">
        <v>2596</v>
      </c>
      <c r="AK1957" s="1">
        <v>560</v>
      </c>
      <c r="AL1957" s="1">
        <v>5519</v>
      </c>
      <c r="AS1957" t="s">
        <v>1235</v>
      </c>
      <c r="AT1957" t="s">
        <v>180</v>
      </c>
      <c r="AW1957" s="42">
        <v>36</v>
      </c>
      <c r="AX1957" s="44">
        <v>111</v>
      </c>
      <c r="AY1957" s="48">
        <f t="shared" si="618"/>
        <v>36111</v>
      </c>
      <c r="BA1957" s="7" t="s">
        <v>2971</v>
      </c>
      <c r="BF1957" s="1">
        <v>110786</v>
      </c>
      <c r="BG1957" s="1">
        <v>17900</v>
      </c>
      <c r="BH1957" s="1">
        <f t="shared" si="628"/>
        <v>128686</v>
      </c>
    </row>
    <row r="1958" spans="1:60" hidden="1" outlineLevel="1" x14ac:dyDescent="0.2">
      <c r="A1958" t="s">
        <v>390</v>
      </c>
      <c r="B1958" t="s">
        <v>180</v>
      </c>
      <c r="C1958" s="25">
        <v>65538</v>
      </c>
      <c r="F1958" s="1">
        <f t="shared" si="631"/>
        <v>45887</v>
      </c>
      <c r="G1958" s="1">
        <f t="shared" si="632"/>
        <v>41724</v>
      </c>
      <c r="H1958" s="1">
        <v>29779</v>
      </c>
      <c r="I1958" s="1">
        <v>29578</v>
      </c>
      <c r="J1958" s="2" t="str">
        <f t="shared" si="633"/>
        <v/>
      </c>
      <c r="K1958" s="2">
        <f t="shared" si="634"/>
        <v>0.64458343321637934</v>
      </c>
      <c r="L1958" s="10">
        <f t="shared" si="619"/>
        <v>2</v>
      </c>
      <c r="M1958" s="9">
        <f t="shared" si="629"/>
        <v>1</v>
      </c>
      <c r="N1958" s="8">
        <f t="shared" si="630"/>
        <v>3</v>
      </c>
      <c r="O1958" s="2">
        <f t="shared" si="635"/>
        <v>0.24801073722557759</v>
      </c>
      <c r="P1958" s="2">
        <f t="shared" si="636"/>
        <v>0.47684785734828877</v>
      </c>
      <c r="Q1958" s="2">
        <f t="shared" si="637"/>
        <v>0.19664941041127409</v>
      </c>
      <c r="R1958" s="2">
        <f t="shared" si="638"/>
        <v>7.8491995014859595E-2</v>
      </c>
      <c r="S1958" s="1">
        <v>10348</v>
      </c>
      <c r="T1958" s="1">
        <v>19896</v>
      </c>
      <c r="U1958" s="1">
        <v>8205</v>
      </c>
      <c r="W1958" s="1">
        <v>121</v>
      </c>
      <c r="AE1958" s="1">
        <v>5</v>
      </c>
      <c r="AI1958" s="1">
        <v>550</v>
      </c>
      <c r="AK1958" s="1">
        <v>148</v>
      </c>
      <c r="AL1958" s="1">
        <v>2451</v>
      </c>
      <c r="AS1958" t="s">
        <v>390</v>
      </c>
      <c r="AT1958" t="s">
        <v>180</v>
      </c>
      <c r="AW1958" s="42">
        <v>36</v>
      </c>
      <c r="AX1958" s="44">
        <v>113</v>
      </c>
      <c r="AY1958" s="48">
        <f t="shared" si="618"/>
        <v>36113</v>
      </c>
      <c r="BA1958" s="7" t="s">
        <v>2971</v>
      </c>
      <c r="BF1958" s="1">
        <v>41724</v>
      </c>
      <c r="BG1958" s="1">
        <v>4163</v>
      </c>
      <c r="BH1958" s="1">
        <f t="shared" si="628"/>
        <v>45887</v>
      </c>
    </row>
    <row r="1959" spans="1:60" hidden="1" outlineLevel="1" x14ac:dyDescent="0.2">
      <c r="A1959" t="s">
        <v>636</v>
      </c>
      <c r="B1959" t="s">
        <v>180</v>
      </c>
      <c r="C1959" s="25">
        <v>62934</v>
      </c>
      <c r="F1959" s="1">
        <f t="shared" si="631"/>
        <v>38881</v>
      </c>
      <c r="G1959" s="1">
        <f t="shared" si="632"/>
        <v>34547</v>
      </c>
      <c r="H1959" s="1">
        <v>23249</v>
      </c>
      <c r="I1959" s="1">
        <v>23095</v>
      </c>
      <c r="J1959" s="2" t="str">
        <f t="shared" si="633"/>
        <v/>
      </c>
      <c r="K1959" s="2">
        <f t="shared" si="634"/>
        <v>0.59399192407602686</v>
      </c>
      <c r="L1959" s="10">
        <f t="shared" si="619"/>
        <v>2</v>
      </c>
      <c r="M1959" s="9">
        <f t="shared" si="629"/>
        <v>1</v>
      </c>
      <c r="N1959" s="8">
        <f t="shared" si="630"/>
        <v>3</v>
      </c>
      <c r="O1959" s="2">
        <f t="shared" si="635"/>
        <v>0.25388601036269431</v>
      </c>
      <c r="P1959" s="2">
        <f t="shared" si="636"/>
        <v>0.4450169334529771</v>
      </c>
      <c r="Q1959" s="2">
        <f t="shared" si="637"/>
        <v>0.21142212058934207</v>
      </c>
      <c r="R1959" s="2">
        <f t="shared" si="638"/>
        <v>8.9674935594986516E-2</v>
      </c>
      <c r="S1959" s="1">
        <v>8771</v>
      </c>
      <c r="T1959" s="1">
        <v>15374</v>
      </c>
      <c r="U1959" s="1">
        <v>7304</v>
      </c>
      <c r="W1959" s="1">
        <v>105</v>
      </c>
      <c r="AE1959" s="1">
        <v>0</v>
      </c>
      <c r="AI1959" s="1">
        <v>585</v>
      </c>
      <c r="AK1959" s="1">
        <v>191</v>
      </c>
      <c r="AL1959" s="1">
        <v>2217</v>
      </c>
      <c r="AS1959" t="s">
        <v>636</v>
      </c>
      <c r="AT1959" t="s">
        <v>180</v>
      </c>
      <c r="AW1959" s="42">
        <v>36</v>
      </c>
      <c r="AX1959" s="44">
        <v>115</v>
      </c>
      <c r="AY1959" s="48">
        <f t="shared" si="618"/>
        <v>36115</v>
      </c>
      <c r="BA1959" s="7" t="s">
        <v>2971</v>
      </c>
      <c r="BF1959" s="1">
        <v>34547</v>
      </c>
      <c r="BG1959" s="1">
        <v>4334</v>
      </c>
      <c r="BH1959" s="1">
        <f t="shared" si="628"/>
        <v>38881</v>
      </c>
    </row>
    <row r="1960" spans="1:60" hidden="1" outlineLevel="1" x14ac:dyDescent="0.2">
      <c r="A1960" t="s">
        <v>391</v>
      </c>
      <c r="B1960" t="s">
        <v>180</v>
      </c>
      <c r="C1960" s="25">
        <v>92962</v>
      </c>
      <c r="F1960" s="1">
        <f t="shared" si="631"/>
        <v>57670</v>
      </c>
      <c r="G1960" s="1">
        <f t="shared" si="632"/>
        <v>54211</v>
      </c>
      <c r="H1960" s="1">
        <v>37802</v>
      </c>
      <c r="I1960" s="1">
        <v>37547</v>
      </c>
      <c r="J1960" s="2" t="str">
        <f t="shared" si="633"/>
        <v/>
      </c>
      <c r="K1960" s="2">
        <f t="shared" si="634"/>
        <v>0.65106641234610718</v>
      </c>
      <c r="L1960" s="10">
        <f t="shared" si="619"/>
        <v>2</v>
      </c>
      <c r="M1960" s="9">
        <f t="shared" si="629"/>
        <v>1</v>
      </c>
      <c r="N1960" s="8">
        <f t="shared" si="630"/>
        <v>3</v>
      </c>
      <c r="O1960" s="2">
        <f t="shared" si="635"/>
        <v>0.25384147128811496</v>
      </c>
      <c r="P1960" s="2">
        <f t="shared" si="636"/>
        <v>0.41814391913080373</v>
      </c>
      <c r="Q1960" s="2">
        <f t="shared" si="637"/>
        <v>0.24251535666193208</v>
      </c>
      <c r="R1960" s="2">
        <f t="shared" si="638"/>
        <v>8.5499252919149227E-2</v>
      </c>
      <c r="S1960" s="1">
        <v>13761</v>
      </c>
      <c r="T1960" s="1">
        <v>22668</v>
      </c>
      <c r="U1960" s="1">
        <v>13147</v>
      </c>
      <c r="W1960" s="1">
        <v>113</v>
      </c>
      <c r="AE1960" s="1">
        <v>37</v>
      </c>
      <c r="AI1960" s="1">
        <v>1427</v>
      </c>
      <c r="AK1960" s="1">
        <v>235</v>
      </c>
      <c r="AL1960" s="1">
        <v>2823</v>
      </c>
      <c r="AS1960" t="s">
        <v>391</v>
      </c>
      <c r="AT1960" t="s">
        <v>180</v>
      </c>
      <c r="AW1960" s="42">
        <v>36</v>
      </c>
      <c r="AX1960" s="44">
        <v>117</v>
      </c>
      <c r="AY1960" s="48">
        <f t="shared" si="618"/>
        <v>36117</v>
      </c>
      <c r="BA1960" s="7" t="s">
        <v>2971</v>
      </c>
      <c r="BF1960" s="1">
        <v>54211</v>
      </c>
      <c r="BG1960" s="1">
        <v>3459</v>
      </c>
      <c r="BH1960" s="1">
        <f t="shared" si="628"/>
        <v>57670</v>
      </c>
    </row>
    <row r="1961" spans="1:60" hidden="1" outlineLevel="1" x14ac:dyDescent="0.2">
      <c r="A1961" t="s">
        <v>75</v>
      </c>
      <c r="B1961" t="s">
        <v>180</v>
      </c>
      <c r="C1961" s="25">
        <v>961670</v>
      </c>
      <c r="F1961" s="1">
        <f t="shared" si="631"/>
        <v>602254</v>
      </c>
      <c r="G1961" s="1">
        <f t="shared" si="632"/>
        <v>560580</v>
      </c>
      <c r="H1961" s="1">
        <v>391912</v>
      </c>
      <c r="I1961" s="1">
        <v>388447</v>
      </c>
      <c r="J1961" s="2" t="str">
        <f t="shared" si="633"/>
        <v/>
      </c>
      <c r="K1961" s="2">
        <f t="shared" si="634"/>
        <v>0.64498865927000903</v>
      </c>
      <c r="L1961" s="10">
        <f t="shared" si="619"/>
        <v>1</v>
      </c>
      <c r="M1961" s="9">
        <f t="shared" si="629"/>
        <v>2</v>
      </c>
      <c r="N1961" s="8">
        <f t="shared" si="630"/>
        <v>3</v>
      </c>
      <c r="O1961" s="2">
        <f t="shared" si="635"/>
        <v>0.47091940490206574</v>
      </c>
      <c r="P1961" s="2">
        <f t="shared" si="636"/>
        <v>0.24174783260194799</v>
      </c>
      <c r="Q1961" s="2">
        <f t="shared" si="637"/>
        <v>0.22582325448642476</v>
      </c>
      <c r="R1961" s="2">
        <f t="shared" si="638"/>
        <v>6.1509508009561509E-2</v>
      </c>
      <c r="S1961" s="1">
        <v>263988</v>
      </c>
      <c r="T1961" s="1">
        <v>135519</v>
      </c>
      <c r="U1961" s="1">
        <v>126592</v>
      </c>
      <c r="W1961" s="1">
        <v>680</v>
      </c>
      <c r="AE1961" s="1">
        <v>108</v>
      </c>
      <c r="AI1961" s="1">
        <v>8760</v>
      </c>
      <c r="AK1961" s="1">
        <v>1392</v>
      </c>
      <c r="AL1961" s="1">
        <v>23541</v>
      </c>
      <c r="AS1961" t="s">
        <v>75</v>
      </c>
      <c r="AT1961" t="s">
        <v>180</v>
      </c>
      <c r="AW1961" s="42">
        <v>36</v>
      </c>
      <c r="AX1961" s="44">
        <v>119</v>
      </c>
      <c r="AY1961" s="48">
        <f t="shared" ref="AY1961:AY2024" si="639">1000*AW1961+AX1961</f>
        <v>36119</v>
      </c>
      <c r="BA1961" s="7" t="s">
        <v>2971</v>
      </c>
      <c r="BF1961" s="1">
        <v>560580</v>
      </c>
      <c r="BG1961" s="1">
        <v>41674</v>
      </c>
      <c r="BH1961" s="1">
        <f t="shared" si="628"/>
        <v>602254</v>
      </c>
    </row>
    <row r="1962" spans="1:60" hidden="1" outlineLevel="1" x14ac:dyDescent="0.2">
      <c r="A1962" t="s">
        <v>653</v>
      </c>
      <c r="B1962" t="s">
        <v>180</v>
      </c>
      <c r="C1962" s="25">
        <v>41892</v>
      </c>
      <c r="F1962" s="1">
        <f t="shared" si="631"/>
        <v>24985</v>
      </c>
      <c r="G1962" s="1">
        <f t="shared" si="632"/>
        <v>23569</v>
      </c>
      <c r="H1962" s="1">
        <v>16416</v>
      </c>
      <c r="I1962" s="1">
        <v>16335</v>
      </c>
      <c r="J1962" s="2" t="str">
        <f t="shared" si="633"/>
        <v/>
      </c>
      <c r="K1962" s="2">
        <f t="shared" si="634"/>
        <v>0.65379227536521911</v>
      </c>
      <c r="L1962" s="10">
        <f t="shared" si="619"/>
        <v>2</v>
      </c>
      <c r="M1962" s="9">
        <f t="shared" si="629"/>
        <v>1</v>
      </c>
      <c r="N1962" s="8">
        <f t="shared" si="630"/>
        <v>3</v>
      </c>
      <c r="O1962" s="2">
        <f t="shared" si="635"/>
        <v>0.25092282235139379</v>
      </c>
      <c r="P1962" s="2">
        <f t="shared" si="636"/>
        <v>0.47036361322075609</v>
      </c>
      <c r="Q1962" s="2">
        <f t="shared" si="637"/>
        <v>0.20314820314820314</v>
      </c>
      <c r="R1962" s="2">
        <f t="shared" si="638"/>
        <v>7.5565361279647025E-2</v>
      </c>
      <c r="S1962" s="1">
        <v>5914</v>
      </c>
      <c r="T1962" s="1">
        <v>11086</v>
      </c>
      <c r="U1962" s="1">
        <v>4788</v>
      </c>
      <c r="W1962" s="1">
        <v>23</v>
      </c>
      <c r="AE1962" s="1">
        <v>0</v>
      </c>
      <c r="AI1962" s="1">
        <v>491</v>
      </c>
      <c r="AK1962" s="1">
        <v>95</v>
      </c>
      <c r="AL1962" s="1">
        <v>1172</v>
      </c>
      <c r="AS1962" t="s">
        <v>653</v>
      </c>
      <c r="AT1962" t="s">
        <v>180</v>
      </c>
      <c r="AW1962" s="42">
        <v>36</v>
      </c>
      <c r="AX1962" s="44">
        <v>121</v>
      </c>
      <c r="AY1962" s="48">
        <f t="shared" si="639"/>
        <v>36121</v>
      </c>
      <c r="BA1962" s="7" t="s">
        <v>2971</v>
      </c>
      <c r="BF1962" s="1">
        <v>23569</v>
      </c>
      <c r="BG1962" s="1">
        <v>1416</v>
      </c>
      <c r="BH1962" s="1">
        <f t="shared" si="628"/>
        <v>24985</v>
      </c>
    </row>
    <row r="1963" spans="1:60" hidden="1" outlineLevel="1" x14ac:dyDescent="0.2">
      <c r="A1963" t="s">
        <v>111</v>
      </c>
      <c r="B1963" t="s">
        <v>180</v>
      </c>
      <c r="C1963" s="25">
        <v>25344</v>
      </c>
      <c r="F1963" s="1">
        <f t="shared" si="631"/>
        <v>14477</v>
      </c>
      <c r="G1963" s="1">
        <f t="shared" si="632"/>
        <v>13479</v>
      </c>
      <c r="H1963" s="1">
        <v>9514</v>
      </c>
      <c r="I1963" s="1">
        <v>9442</v>
      </c>
      <c r="J1963" s="2" t="str">
        <f t="shared" si="633"/>
        <v/>
      </c>
      <c r="K1963" s="2">
        <f t="shared" si="634"/>
        <v>0.6522069489535125</v>
      </c>
      <c r="L1963" s="10">
        <f t="shared" si="619"/>
        <v>2</v>
      </c>
      <c r="M1963" s="9">
        <f t="shared" si="629"/>
        <v>1</v>
      </c>
      <c r="N1963" s="8">
        <f t="shared" si="630"/>
        <v>3</v>
      </c>
      <c r="O1963" s="2">
        <f t="shared" si="635"/>
        <v>0.25298612656725278</v>
      </c>
      <c r="P1963" s="2">
        <f t="shared" si="636"/>
        <v>0.48898286223013576</v>
      </c>
      <c r="Q1963" s="2">
        <f t="shared" si="637"/>
        <v>0.18280287855182134</v>
      </c>
      <c r="R1963" s="2">
        <f t="shared" si="638"/>
        <v>7.5228132650790064E-2</v>
      </c>
      <c r="S1963" s="1">
        <v>3410</v>
      </c>
      <c r="T1963" s="1">
        <v>6591</v>
      </c>
      <c r="U1963" s="1">
        <v>2464</v>
      </c>
      <c r="W1963" s="1">
        <v>39</v>
      </c>
      <c r="AE1963" s="1">
        <v>1</v>
      </c>
      <c r="AI1963" s="1">
        <v>232</v>
      </c>
      <c r="AK1963" s="1">
        <v>67</v>
      </c>
      <c r="AL1963" s="1">
        <v>675</v>
      </c>
      <c r="AS1963" t="s">
        <v>111</v>
      </c>
      <c r="AT1963" t="s">
        <v>180</v>
      </c>
      <c r="AW1963" s="42">
        <v>36</v>
      </c>
      <c r="AX1963" s="44">
        <v>123</v>
      </c>
      <c r="AY1963" s="48">
        <f t="shared" si="639"/>
        <v>36123</v>
      </c>
      <c r="BA1963" s="7" t="s">
        <v>2971</v>
      </c>
      <c r="BF1963" s="1">
        <v>13479</v>
      </c>
      <c r="BG1963" s="1">
        <v>998</v>
      </c>
      <c r="BH1963" s="1">
        <f t="shared" si="628"/>
        <v>14477</v>
      </c>
    </row>
    <row r="1964" spans="1:60" hidden="1" outlineLevel="1" x14ac:dyDescent="0.2">
      <c r="A1964" t="s">
        <v>196</v>
      </c>
      <c r="B1964" t="s">
        <v>180</v>
      </c>
      <c r="C1964" s="25">
        <v>1408473</v>
      </c>
      <c r="F1964" s="1">
        <f t="shared" si="631"/>
        <v>710436</v>
      </c>
      <c r="G1964" s="1">
        <f t="shared" si="632"/>
        <v>637972</v>
      </c>
      <c r="H1964" s="1">
        <v>373772</v>
      </c>
      <c r="I1964" s="1">
        <v>370938</v>
      </c>
      <c r="J1964" s="2" t="str">
        <f t="shared" si="633"/>
        <v/>
      </c>
      <c r="K1964" s="2">
        <f t="shared" si="634"/>
        <v>0.52212725706467578</v>
      </c>
      <c r="L1964" s="10">
        <f t="shared" si="619"/>
        <v>1</v>
      </c>
      <c r="M1964" s="9">
        <f t="shared" si="629"/>
        <v>3</v>
      </c>
      <c r="N1964" s="8">
        <f t="shared" si="630"/>
        <v>2</v>
      </c>
      <c r="O1964" s="2">
        <f t="shared" si="635"/>
        <v>0.76762930034546972</v>
      </c>
      <c r="P1964" s="2">
        <f t="shared" si="636"/>
        <v>6.4418187632059087E-2</v>
      </c>
      <c r="Q1964" s="2">
        <f t="shared" si="637"/>
        <v>0.13796060015173078</v>
      </c>
      <c r="R1964" s="2">
        <f t="shared" si="638"/>
        <v>2.9991911870740406E-2</v>
      </c>
      <c r="S1964" s="1">
        <v>489726</v>
      </c>
      <c r="T1964" s="1">
        <v>41097</v>
      </c>
      <c r="U1964" s="1">
        <v>88015</v>
      </c>
      <c r="W1964" s="1">
        <v>341</v>
      </c>
      <c r="AE1964" s="1">
        <v>87</v>
      </c>
      <c r="AI1964" s="1">
        <v>3018</v>
      </c>
      <c r="AK1964" s="1">
        <v>2507</v>
      </c>
      <c r="AL1964" s="1">
        <v>13181</v>
      </c>
      <c r="AS1964" t="s">
        <v>196</v>
      </c>
      <c r="AT1964" t="s">
        <v>180</v>
      </c>
      <c r="AW1964" s="42">
        <v>36</v>
      </c>
      <c r="AX1964" s="44">
        <v>5</v>
      </c>
      <c r="AY1964" s="48">
        <f t="shared" si="639"/>
        <v>36005</v>
      </c>
      <c r="BA1964" s="7" t="s">
        <v>2971</v>
      </c>
      <c r="BF1964" s="1">
        <v>637972</v>
      </c>
      <c r="BG1964" s="1">
        <v>72464</v>
      </c>
      <c r="BH1964" s="1">
        <f t="shared" si="628"/>
        <v>710436</v>
      </c>
    </row>
    <row r="1965" spans="1:60" hidden="1" outlineLevel="1" x14ac:dyDescent="0.2">
      <c r="A1965" t="s">
        <v>428</v>
      </c>
      <c r="B1965" t="s">
        <v>180</v>
      </c>
      <c r="C1965" s="25">
        <v>2565635</v>
      </c>
      <c r="F1965" s="1">
        <f t="shared" si="631"/>
        <v>1424479</v>
      </c>
      <c r="G1965" s="1">
        <f t="shared" si="632"/>
        <v>1297129</v>
      </c>
      <c r="H1965" s="1">
        <v>741528</v>
      </c>
      <c r="I1965" s="1">
        <v>736982</v>
      </c>
      <c r="J1965" s="2" t="str">
        <f t="shared" si="633"/>
        <v/>
      </c>
      <c r="K1965" s="2">
        <f t="shared" si="634"/>
        <v>0.51736950843080176</v>
      </c>
      <c r="L1965" s="10">
        <f t="shared" si="619"/>
        <v>1</v>
      </c>
      <c r="M1965" s="9">
        <f t="shared" si="629"/>
        <v>3</v>
      </c>
      <c r="N1965" s="8">
        <f t="shared" si="630"/>
        <v>2</v>
      </c>
      <c r="O1965" s="2">
        <f t="shared" si="635"/>
        <v>0.70786868538133063</v>
      </c>
      <c r="P1965" s="2">
        <f t="shared" si="636"/>
        <v>9.0386538270287684E-2</v>
      </c>
      <c r="Q1965" s="2">
        <f t="shared" si="637"/>
        <v>0.17038012410485001</v>
      </c>
      <c r="R1965" s="2">
        <f t="shared" si="638"/>
        <v>3.136465224353166E-2</v>
      </c>
      <c r="S1965" s="1">
        <v>918197</v>
      </c>
      <c r="T1965" s="1">
        <v>117243</v>
      </c>
      <c r="U1965" s="1">
        <v>221005</v>
      </c>
      <c r="W1965" s="1">
        <v>2178</v>
      </c>
      <c r="AE1965" s="1">
        <v>350</v>
      </c>
      <c r="AI1965" s="1">
        <v>4650</v>
      </c>
      <c r="AK1965" s="1">
        <v>5039</v>
      </c>
      <c r="AL1965" s="1">
        <v>28467</v>
      </c>
      <c r="AS1965" t="s">
        <v>428</v>
      </c>
      <c r="AT1965" t="s">
        <v>180</v>
      </c>
      <c r="AW1965" s="42">
        <v>36</v>
      </c>
      <c r="AX1965" s="44">
        <v>47</v>
      </c>
      <c r="AY1965" s="48">
        <f t="shared" si="639"/>
        <v>36047</v>
      </c>
      <c r="BA1965" s="7" t="s">
        <v>2971</v>
      </c>
      <c r="BF1965" s="1">
        <v>1297129</v>
      </c>
      <c r="BG1965" s="1">
        <v>127350</v>
      </c>
      <c r="BH1965" s="1">
        <f t="shared" si="628"/>
        <v>1424479</v>
      </c>
    </row>
    <row r="1966" spans="1:60" hidden="1" outlineLevel="1" x14ac:dyDescent="0.2">
      <c r="A1966" t="s">
        <v>179</v>
      </c>
      <c r="B1966" t="s">
        <v>180</v>
      </c>
      <c r="C1966" s="25">
        <v>1619090</v>
      </c>
      <c r="F1966" s="1">
        <f t="shared" si="631"/>
        <v>1109781</v>
      </c>
      <c r="G1966" s="1">
        <f t="shared" si="632"/>
        <v>988276</v>
      </c>
      <c r="H1966" s="1">
        <v>603888</v>
      </c>
      <c r="I1966" s="1">
        <v>600291</v>
      </c>
      <c r="J1966" s="2" t="str">
        <f t="shared" si="633"/>
        <v/>
      </c>
      <c r="K1966" s="2">
        <f t="shared" si="634"/>
        <v>0.54090942266987807</v>
      </c>
      <c r="L1966" s="10">
        <f t="shared" si="619"/>
        <v>1</v>
      </c>
      <c r="M1966" s="9">
        <f t="shared" si="629"/>
        <v>3</v>
      </c>
      <c r="N1966" s="8">
        <f t="shared" si="630"/>
        <v>2</v>
      </c>
      <c r="O1966" s="2">
        <f t="shared" si="635"/>
        <v>0.6823498698744076</v>
      </c>
      <c r="P1966" s="2">
        <f t="shared" si="636"/>
        <v>0.10099708988177392</v>
      </c>
      <c r="Q1966" s="2">
        <f t="shared" si="637"/>
        <v>0.17968158692510999</v>
      </c>
      <c r="R1966" s="2">
        <f t="shared" si="638"/>
        <v>3.6971453318708491E-2</v>
      </c>
      <c r="S1966" s="1">
        <v>674350</v>
      </c>
      <c r="T1966" s="1">
        <v>99813</v>
      </c>
      <c r="U1966" s="1">
        <v>177575</v>
      </c>
      <c r="W1966" s="1">
        <v>1696</v>
      </c>
      <c r="AE1966" s="1">
        <v>474</v>
      </c>
      <c r="AI1966" s="1">
        <v>1851</v>
      </c>
      <c r="AK1966" s="1">
        <v>1981</v>
      </c>
      <c r="AL1966" s="1">
        <v>30536</v>
      </c>
      <c r="AS1966" t="s">
        <v>179</v>
      </c>
      <c r="AT1966" t="s">
        <v>180</v>
      </c>
      <c r="AW1966" s="42">
        <v>36</v>
      </c>
      <c r="AX1966" s="44">
        <v>61</v>
      </c>
      <c r="AY1966" s="48">
        <f t="shared" si="639"/>
        <v>36061</v>
      </c>
      <c r="BA1966" s="7" t="s">
        <v>2971</v>
      </c>
      <c r="BF1966" s="1">
        <v>988276</v>
      </c>
      <c r="BG1966" s="1">
        <v>121505</v>
      </c>
      <c r="BH1966" s="1">
        <f t="shared" si="628"/>
        <v>1109781</v>
      </c>
    </row>
    <row r="1967" spans="1:60" hidden="1" outlineLevel="1" x14ac:dyDescent="0.2">
      <c r="A1967" t="s">
        <v>536</v>
      </c>
      <c r="B1967" t="s">
        <v>180</v>
      </c>
      <c r="C1967" s="25">
        <v>2272771</v>
      </c>
      <c r="F1967" s="1">
        <f t="shared" si="631"/>
        <v>1116578</v>
      </c>
      <c r="G1967" s="1">
        <f t="shared" si="632"/>
        <v>1039129</v>
      </c>
      <c r="H1967" s="1">
        <v>600008</v>
      </c>
      <c r="I1967" s="1">
        <v>595245</v>
      </c>
      <c r="J1967" s="2" t="str">
        <f t="shared" si="633"/>
        <v/>
      </c>
      <c r="K1967" s="2">
        <f t="shared" si="634"/>
        <v>0.5330975534176744</v>
      </c>
      <c r="L1967" s="10">
        <f t="shared" si="619"/>
        <v>1</v>
      </c>
      <c r="M1967" s="9">
        <f t="shared" si="629"/>
        <v>3</v>
      </c>
      <c r="N1967" s="8">
        <f t="shared" si="630"/>
        <v>2</v>
      </c>
      <c r="O1967" s="2">
        <f t="shared" si="635"/>
        <v>0.65012909850461298</v>
      </c>
      <c r="P1967" s="2">
        <f t="shared" si="636"/>
        <v>0.12068184027199703</v>
      </c>
      <c r="Q1967" s="2">
        <f t="shared" si="637"/>
        <v>0.19425595859609346</v>
      </c>
      <c r="R1967" s="2">
        <f t="shared" si="638"/>
        <v>3.4933102627296542E-2</v>
      </c>
      <c r="S1967" s="1">
        <v>675568</v>
      </c>
      <c r="T1967" s="1">
        <v>125404</v>
      </c>
      <c r="U1967" s="1">
        <v>201857</v>
      </c>
      <c r="W1967" s="1">
        <v>1131</v>
      </c>
      <c r="AE1967" s="1">
        <v>199</v>
      </c>
      <c r="AI1967" s="1">
        <v>5727</v>
      </c>
      <c r="AK1967" s="1">
        <v>3023</v>
      </c>
      <c r="AL1967" s="1">
        <v>26220</v>
      </c>
      <c r="AS1967" t="s">
        <v>536</v>
      </c>
      <c r="AT1967" t="s">
        <v>180</v>
      </c>
      <c r="AW1967" s="42">
        <v>36</v>
      </c>
      <c r="AX1967" s="44">
        <v>81</v>
      </c>
      <c r="AY1967" s="48">
        <f t="shared" si="639"/>
        <v>36081</v>
      </c>
      <c r="BA1967" s="7" t="s">
        <v>2971</v>
      </c>
      <c r="BF1967" s="1">
        <v>1039129</v>
      </c>
      <c r="BG1967" s="1">
        <v>77449</v>
      </c>
      <c r="BH1967" s="1">
        <f t="shared" si="628"/>
        <v>1116578</v>
      </c>
    </row>
    <row r="1968" spans="1:60" hidden="1" outlineLevel="1" x14ac:dyDescent="0.2">
      <c r="A1968" t="s">
        <v>1758</v>
      </c>
      <c r="B1968" t="s">
        <v>180</v>
      </c>
      <c r="C1968" s="25">
        <v>470728</v>
      </c>
      <c r="F1968" s="1">
        <f t="shared" si="631"/>
        <v>279148</v>
      </c>
      <c r="G1968" s="1">
        <f t="shared" si="632"/>
        <v>262305</v>
      </c>
      <c r="H1968" s="1">
        <v>154999</v>
      </c>
      <c r="I1968" s="1">
        <v>154180</v>
      </c>
      <c r="J1968" s="2" t="str">
        <f t="shared" si="633"/>
        <v/>
      </c>
      <c r="K1968" s="2">
        <f t="shared" si="634"/>
        <v>0.5523234986458796</v>
      </c>
      <c r="L1968" s="10">
        <f t="shared" si="619"/>
        <v>1</v>
      </c>
      <c r="M1968" s="9">
        <f t="shared" si="629"/>
        <v>2</v>
      </c>
      <c r="N1968" s="8">
        <f t="shared" si="630"/>
        <v>3</v>
      </c>
      <c r="O1968" s="2">
        <f t="shared" si="635"/>
        <v>0.45510379138788815</v>
      </c>
      <c r="P1968" s="2">
        <f t="shared" si="636"/>
        <v>0.29191971178589809</v>
      </c>
      <c r="Q1968" s="2">
        <f t="shared" si="637"/>
        <v>0.19808238500981681</v>
      </c>
      <c r="R1968" s="2">
        <f t="shared" si="638"/>
        <v>5.4894111816396945E-2</v>
      </c>
      <c r="S1968" s="1">
        <v>119376</v>
      </c>
      <c r="T1968" s="1">
        <v>76572</v>
      </c>
      <c r="U1968" s="1">
        <v>51958</v>
      </c>
      <c r="W1968" s="1">
        <v>255</v>
      </c>
      <c r="AE1968" s="1">
        <v>76</v>
      </c>
      <c r="AI1968" s="1">
        <v>4262</v>
      </c>
      <c r="AK1968" s="1">
        <v>1016</v>
      </c>
      <c r="AL1968" s="1">
        <v>8790</v>
      </c>
      <c r="AS1968" t="s">
        <v>1758</v>
      </c>
      <c r="AT1968" t="s">
        <v>180</v>
      </c>
      <c r="AW1968" s="42">
        <v>36</v>
      </c>
      <c r="AX1968" s="44">
        <v>85</v>
      </c>
      <c r="AY1968" s="48">
        <f t="shared" si="639"/>
        <v>36085</v>
      </c>
      <c r="BA1968" s="7" t="s">
        <v>2971</v>
      </c>
      <c r="BF1968" s="1">
        <v>262305</v>
      </c>
      <c r="BG1968" s="1">
        <v>16843</v>
      </c>
      <c r="BH1968" s="1">
        <f t="shared" si="628"/>
        <v>279148</v>
      </c>
    </row>
    <row r="1969" spans="1:60" collapsed="1" x14ac:dyDescent="0.2">
      <c r="A1969" t="s">
        <v>179</v>
      </c>
      <c r="B1969" t="s">
        <v>502</v>
      </c>
      <c r="C1969" s="1">
        <f>SUM(C1907:C1968)</f>
        <v>19570261</v>
      </c>
      <c r="D1969" s="33">
        <v>15066000</v>
      </c>
      <c r="E1969" s="33">
        <v>13082000</v>
      </c>
      <c r="F1969" s="1">
        <f>SUM(F1907:F1968)</f>
        <v>11969192</v>
      </c>
      <c r="G1969" s="1">
        <f>SUM(G1907:G1968)</f>
        <v>10974236</v>
      </c>
      <c r="H1969" s="1">
        <f>SUM(H1907:H1968)</f>
        <v>7135525</v>
      </c>
      <c r="I1969" s="1">
        <v>7081536</v>
      </c>
      <c r="J1969" s="2">
        <f t="shared" si="633"/>
        <v>0.47003424930306653</v>
      </c>
      <c r="K1969" s="2">
        <f t="shared" si="634"/>
        <v>0.59164695494900577</v>
      </c>
      <c r="L1969" s="10">
        <f t="shared" ref="L1969:L2032" si="640">IF(S1969&gt;0,RANK(S1969,$S1969:$AP1969),"")</f>
        <v>1</v>
      </c>
      <c r="M1969" s="9">
        <f t="shared" si="629"/>
        <v>2</v>
      </c>
      <c r="N1969" s="8">
        <f t="shared" si="630"/>
        <v>3</v>
      </c>
      <c r="O1969" s="2">
        <f t="shared" si="635"/>
        <v>0.49235646107847508</v>
      </c>
      <c r="P1969" s="2">
        <f t="shared" si="636"/>
        <v>0.2443863973765463</v>
      </c>
      <c r="Q1969" s="2">
        <f t="shared" si="637"/>
        <v>0.2049806473999648</v>
      </c>
      <c r="R1969" s="2">
        <f t="shared" si="638"/>
        <v>5.8276494145013791E-2</v>
      </c>
      <c r="S1969" s="1">
        <f t="shared" ref="S1969:W1969" si="641">SUM(S1907:S1968)</f>
        <v>5403236</v>
      </c>
      <c r="T1969" s="1">
        <f t="shared" si="641"/>
        <v>2681954</v>
      </c>
      <c r="U1969" s="1">
        <f t="shared" si="641"/>
        <v>2249506</v>
      </c>
      <c r="W1969" s="1">
        <f t="shared" si="641"/>
        <v>19823</v>
      </c>
      <c r="AE1969" s="1">
        <f>SUM(AE1907:AE1968)</f>
        <v>3560</v>
      </c>
      <c r="AI1969" s="1">
        <f>SUM(AI1907:AI1968)</f>
        <v>145124</v>
      </c>
      <c r="AK1969" s="1">
        <f>SUM(AK1907:AK1968)</f>
        <v>40961</v>
      </c>
      <c r="AL1969" s="1">
        <f>SUM(AL1907:AL1968)</f>
        <v>430072</v>
      </c>
      <c r="AS1969" t="s">
        <v>179</v>
      </c>
      <c r="AT1969" t="s">
        <v>502</v>
      </c>
      <c r="AW1969" s="42">
        <v>36</v>
      </c>
      <c r="AX1969" s="44"/>
      <c r="AY1969" s="42">
        <v>36</v>
      </c>
      <c r="BA1969" s="7" t="s">
        <v>655</v>
      </c>
      <c r="BF1969" s="1">
        <f>SUM(BF1907:BF1968)</f>
        <v>10974236</v>
      </c>
      <c r="BG1969" s="1">
        <f>SUM(BG1907:BG1968)</f>
        <v>994956</v>
      </c>
      <c r="BH1969" s="1">
        <f t="shared" si="628"/>
        <v>11969192</v>
      </c>
    </row>
    <row r="1970" spans="1:60" x14ac:dyDescent="0.2">
      <c r="C1970" s="25"/>
      <c r="J1970" s="2"/>
      <c r="K1970" s="2"/>
      <c r="N1970" s="8"/>
      <c r="AV1970" s="1"/>
      <c r="AW1970" s="42"/>
      <c r="AX1970" s="44"/>
      <c r="AY1970" s="48"/>
      <c r="AZ1970" s="1"/>
      <c r="BB1970" s="1"/>
    </row>
    <row r="1971" spans="1:60" hidden="1" outlineLevel="1" x14ac:dyDescent="0.2">
      <c r="A1971" t="s">
        <v>181</v>
      </c>
      <c r="B1971" t="s">
        <v>2490</v>
      </c>
      <c r="C1971" s="25">
        <v>153920</v>
      </c>
      <c r="F1971" s="1">
        <f>SUM(S1971:V1971)</f>
        <v>96813</v>
      </c>
      <c r="H1971" s="25">
        <v>68295</v>
      </c>
      <c r="I1971" s="1">
        <v>67776</v>
      </c>
      <c r="J1971" s="2" t="str">
        <f t="shared" ref="J1971:J2002" si="642">IF(D1971&gt;0,I1971/D1971,"")</f>
        <v/>
      </c>
      <c r="K1971" s="2">
        <f t="shared" ref="K1971:K2002" si="643">IF(F1971&gt;0,I1971/F1971,"")</f>
        <v>0.70007127142016057</v>
      </c>
      <c r="L1971" s="10">
        <f t="shared" si="640"/>
        <v>1</v>
      </c>
      <c r="M1971" s="9">
        <f t="shared" si="629"/>
        <v>2</v>
      </c>
      <c r="N1971" s="8">
        <f t="shared" si="630"/>
        <v>3</v>
      </c>
      <c r="O1971" s="2">
        <f t="shared" ref="O1971:O2002" si="644">IF(SUM($S1971:$AO1971)=0,"-",S1971/SUM($S1971:$AO1971))</f>
        <v>0.42968403003728839</v>
      </c>
      <c r="P1971" s="2">
        <f t="shared" ref="P1971:P2002" si="645">IF(SUM($S1971:$AO1971)=0,"-",T1971/SUM($S1971:$AO1971))</f>
        <v>0.33218679309596849</v>
      </c>
      <c r="Q1971" s="2">
        <f t="shared" ref="Q1971:Q2002" si="646">IF(SUM($S1971:$AO1971)=0,"-",U1971/SUM($S1971:$AO1971))</f>
        <v>0.23556753741749559</v>
      </c>
      <c r="R1971" s="2">
        <f t="shared" ref="R1971:R2002" si="647">IF(SUM($S1971:$AO1971)=0,"-",(1-O1971-P1971-Q1971))</f>
        <v>2.5616394492475325E-3</v>
      </c>
      <c r="S1971" s="1">
        <v>41599</v>
      </c>
      <c r="T1971" s="1">
        <v>32160</v>
      </c>
      <c r="U1971" s="1">
        <v>22806</v>
      </c>
      <c r="V1971" s="1">
        <v>248</v>
      </c>
      <c r="AS1971" t="s">
        <v>181</v>
      </c>
      <c r="AT1971" t="s">
        <v>2490</v>
      </c>
      <c r="AW1971" s="42">
        <v>37</v>
      </c>
      <c r="AX1971" s="44">
        <v>1</v>
      </c>
      <c r="AY1971" s="48">
        <f t="shared" si="639"/>
        <v>37001</v>
      </c>
      <c r="BA1971" s="7" t="s">
        <v>2971</v>
      </c>
    </row>
    <row r="1972" spans="1:60" hidden="1" outlineLevel="1" x14ac:dyDescent="0.2">
      <c r="A1972" t="s">
        <v>27</v>
      </c>
      <c r="B1972" t="s">
        <v>2490</v>
      </c>
      <c r="C1972" s="25">
        <v>36853</v>
      </c>
      <c r="F1972" s="1">
        <f t="shared" ref="F1972:F2035" si="648">SUM(S1972:V1972)</f>
        <v>24400</v>
      </c>
      <c r="H1972" s="25">
        <v>17409</v>
      </c>
      <c r="I1972" s="1">
        <v>17196</v>
      </c>
      <c r="J1972" s="2" t="str">
        <f t="shared" si="642"/>
        <v/>
      </c>
      <c r="K1972" s="2">
        <f t="shared" si="643"/>
        <v>0.70475409836065572</v>
      </c>
      <c r="L1972" s="10">
        <f t="shared" si="640"/>
        <v>2</v>
      </c>
      <c r="M1972" s="9">
        <f t="shared" si="629"/>
        <v>1</v>
      </c>
      <c r="N1972" s="8">
        <f t="shared" si="630"/>
        <v>3</v>
      </c>
      <c r="O1972" s="2">
        <f t="shared" si="644"/>
        <v>0.31028688524590164</v>
      </c>
      <c r="P1972" s="2">
        <f t="shared" si="645"/>
        <v>0.44209016393442624</v>
      </c>
      <c r="Q1972" s="2">
        <f t="shared" si="646"/>
        <v>0.24586065573770491</v>
      </c>
      <c r="R1972" s="2">
        <f t="shared" si="647"/>
        <v>1.7622950819672079E-3</v>
      </c>
      <c r="S1972" s="1">
        <v>7571</v>
      </c>
      <c r="T1972" s="1">
        <v>10787</v>
      </c>
      <c r="U1972" s="1">
        <v>5999</v>
      </c>
      <c r="V1972" s="1">
        <v>43</v>
      </c>
      <c r="AS1972" t="s">
        <v>27</v>
      </c>
      <c r="AT1972" t="s">
        <v>2490</v>
      </c>
      <c r="AW1972" s="42">
        <v>37</v>
      </c>
      <c r="AX1972" s="44">
        <v>3</v>
      </c>
      <c r="AY1972" s="48">
        <f t="shared" si="639"/>
        <v>37003</v>
      </c>
      <c r="BA1972" s="7" t="s">
        <v>2971</v>
      </c>
    </row>
    <row r="1973" spans="1:60" hidden="1" outlineLevel="1" x14ac:dyDescent="0.2">
      <c r="A1973" t="s">
        <v>1765</v>
      </c>
      <c r="B1973" t="s">
        <v>2490</v>
      </c>
      <c r="C1973" s="25">
        <v>10927</v>
      </c>
      <c r="F1973" s="1">
        <f t="shared" si="648"/>
        <v>7395</v>
      </c>
      <c r="H1973" s="25">
        <v>5166</v>
      </c>
      <c r="I1973" s="1">
        <v>5067</v>
      </c>
      <c r="J1973" s="2" t="str">
        <f t="shared" si="642"/>
        <v/>
      </c>
      <c r="K1973" s="2">
        <f t="shared" si="643"/>
        <v>0.68519269776876268</v>
      </c>
      <c r="L1973" s="10">
        <f t="shared" si="640"/>
        <v>1</v>
      </c>
      <c r="M1973" s="9">
        <f t="shared" si="629"/>
        <v>2</v>
      </c>
      <c r="N1973" s="8">
        <f t="shared" si="630"/>
        <v>3</v>
      </c>
      <c r="O1973" s="2">
        <f t="shared" si="644"/>
        <v>0.44070317782285329</v>
      </c>
      <c r="P1973" s="2">
        <f t="shared" si="645"/>
        <v>0.32914131169709265</v>
      </c>
      <c r="Q1973" s="2">
        <f t="shared" si="646"/>
        <v>0.22758620689655173</v>
      </c>
      <c r="R1973" s="2">
        <f t="shared" si="647"/>
        <v>2.5693035835023248E-3</v>
      </c>
      <c r="S1973" s="1">
        <v>3259</v>
      </c>
      <c r="T1973" s="1">
        <v>2434</v>
      </c>
      <c r="U1973" s="1">
        <v>1683</v>
      </c>
      <c r="V1973" s="1">
        <v>19</v>
      </c>
      <c r="AS1973" t="s">
        <v>1765</v>
      </c>
      <c r="AT1973" t="s">
        <v>2490</v>
      </c>
      <c r="AW1973" s="42">
        <v>37</v>
      </c>
      <c r="AX1973" s="44">
        <v>5</v>
      </c>
      <c r="AY1973" s="48">
        <f t="shared" si="639"/>
        <v>37005</v>
      </c>
      <c r="BA1973" s="7" t="s">
        <v>2971</v>
      </c>
    </row>
    <row r="1974" spans="1:60" hidden="1" outlineLevel="1" x14ac:dyDescent="0.2">
      <c r="A1974" t="s">
        <v>61</v>
      </c>
      <c r="B1974" t="s">
        <v>2490</v>
      </c>
      <c r="C1974" s="25">
        <v>26351</v>
      </c>
      <c r="F1974" s="1">
        <f t="shared" si="648"/>
        <v>17346</v>
      </c>
      <c r="H1974" s="25">
        <v>11385</v>
      </c>
      <c r="I1974" s="1">
        <v>11256</v>
      </c>
      <c r="J1974" s="2" t="str">
        <f t="shared" si="642"/>
        <v/>
      </c>
      <c r="K1974" s="2">
        <f t="shared" si="643"/>
        <v>0.64891041162227603</v>
      </c>
      <c r="L1974" s="10">
        <f t="shared" si="640"/>
        <v>1</v>
      </c>
      <c r="M1974" s="9">
        <f t="shared" si="629"/>
        <v>2</v>
      </c>
      <c r="N1974" s="8">
        <f t="shared" si="630"/>
        <v>3</v>
      </c>
      <c r="O1974" s="2">
        <f t="shared" si="644"/>
        <v>0.73065836504093162</v>
      </c>
      <c r="P1974" s="2">
        <f t="shared" si="645"/>
        <v>0.14101233713824513</v>
      </c>
      <c r="Q1974" s="2">
        <f t="shared" si="646"/>
        <v>0.12769514585495215</v>
      </c>
      <c r="R1974" s="2">
        <f t="shared" si="647"/>
        <v>6.3415196587110478E-4</v>
      </c>
      <c r="S1974" s="1">
        <v>12674</v>
      </c>
      <c r="T1974" s="1">
        <v>2446</v>
      </c>
      <c r="U1974" s="1">
        <v>2215</v>
      </c>
      <c r="V1974" s="1">
        <v>11</v>
      </c>
      <c r="AS1974" t="s">
        <v>61</v>
      </c>
      <c r="AT1974" t="s">
        <v>2490</v>
      </c>
      <c r="AW1974" s="42">
        <v>37</v>
      </c>
      <c r="AX1974" s="44">
        <v>7</v>
      </c>
      <c r="AY1974" s="48">
        <f t="shared" si="639"/>
        <v>37007</v>
      </c>
      <c r="BA1974" s="7" t="s">
        <v>2971</v>
      </c>
    </row>
    <row r="1975" spans="1:60" hidden="1" outlineLevel="1" x14ac:dyDescent="0.2">
      <c r="A1975" t="s">
        <v>815</v>
      </c>
      <c r="B1975" t="s">
        <v>2490</v>
      </c>
      <c r="C1975" s="25">
        <v>27097</v>
      </c>
      <c r="F1975" s="1">
        <f t="shared" si="648"/>
        <v>19078</v>
      </c>
      <c r="H1975" s="25">
        <v>12900</v>
      </c>
      <c r="I1975" s="1">
        <v>12610</v>
      </c>
      <c r="J1975" s="2" t="str">
        <f t="shared" si="642"/>
        <v/>
      </c>
      <c r="K1975" s="2">
        <f t="shared" si="643"/>
        <v>0.66097075165111652</v>
      </c>
      <c r="L1975" s="10">
        <f t="shared" si="640"/>
        <v>2</v>
      </c>
      <c r="M1975" s="9">
        <f t="shared" si="629"/>
        <v>1</v>
      </c>
      <c r="N1975" s="8">
        <f t="shared" si="630"/>
        <v>3</v>
      </c>
      <c r="O1975" s="2">
        <f t="shared" si="644"/>
        <v>0.34065415662019077</v>
      </c>
      <c r="P1975" s="2">
        <f t="shared" si="645"/>
        <v>0.42200440297725128</v>
      </c>
      <c r="Q1975" s="2">
        <f t="shared" si="646"/>
        <v>0.23534961736031029</v>
      </c>
      <c r="R1975" s="2">
        <f t="shared" si="647"/>
        <v>1.991823042247598E-3</v>
      </c>
      <c r="S1975" s="1">
        <v>6499</v>
      </c>
      <c r="T1975" s="1">
        <v>8051</v>
      </c>
      <c r="U1975" s="1">
        <v>4490</v>
      </c>
      <c r="V1975" s="1">
        <v>38</v>
      </c>
      <c r="AS1975" t="s">
        <v>815</v>
      </c>
      <c r="AT1975" t="s">
        <v>2490</v>
      </c>
      <c r="AW1975" s="42">
        <v>37</v>
      </c>
      <c r="AX1975" s="44">
        <v>9</v>
      </c>
      <c r="AY1975" s="48">
        <f t="shared" si="639"/>
        <v>37009</v>
      </c>
      <c r="BA1975" s="7" t="s">
        <v>2971</v>
      </c>
    </row>
    <row r="1976" spans="1:60" hidden="1" outlineLevel="1" x14ac:dyDescent="0.2">
      <c r="A1976" t="s">
        <v>816</v>
      </c>
      <c r="B1976" t="s">
        <v>2490</v>
      </c>
      <c r="C1976" s="25">
        <v>17635</v>
      </c>
      <c r="F1976" s="1">
        <f t="shared" si="648"/>
        <v>12007</v>
      </c>
      <c r="H1976" s="25">
        <v>7829</v>
      </c>
      <c r="I1976" s="1">
        <v>7759</v>
      </c>
      <c r="J1976" s="2" t="str">
        <f t="shared" si="642"/>
        <v/>
      </c>
      <c r="K1976" s="2">
        <f t="shared" si="643"/>
        <v>0.64620637961189309</v>
      </c>
      <c r="L1976" s="10">
        <f t="shared" si="640"/>
        <v>3</v>
      </c>
      <c r="M1976" s="9">
        <f t="shared" si="629"/>
        <v>1</v>
      </c>
      <c r="N1976" s="8">
        <f t="shared" si="630"/>
        <v>2</v>
      </c>
      <c r="O1976" s="2">
        <f t="shared" si="644"/>
        <v>0.13508786541184309</v>
      </c>
      <c r="P1976" s="2">
        <f t="shared" si="645"/>
        <v>0.60922795036228872</v>
      </c>
      <c r="Q1976" s="2">
        <f t="shared" si="646"/>
        <v>0.25351878071125178</v>
      </c>
      <c r="R1976" s="2">
        <f t="shared" si="647"/>
        <v>2.1654035146164707E-3</v>
      </c>
      <c r="S1976" s="1">
        <v>1622</v>
      </c>
      <c r="T1976" s="1">
        <v>7315</v>
      </c>
      <c r="U1976" s="1">
        <v>3044</v>
      </c>
      <c r="V1976" s="1">
        <v>26</v>
      </c>
      <c r="AS1976" t="s">
        <v>816</v>
      </c>
      <c r="AT1976" t="s">
        <v>2490</v>
      </c>
      <c r="AW1976" s="42">
        <v>37</v>
      </c>
      <c r="AX1976" s="44">
        <v>11</v>
      </c>
      <c r="AY1976" s="48">
        <f t="shared" si="639"/>
        <v>37011</v>
      </c>
      <c r="BA1976" s="7" t="s">
        <v>2971</v>
      </c>
    </row>
    <row r="1977" spans="1:60" hidden="1" outlineLevel="1" x14ac:dyDescent="0.2">
      <c r="A1977" t="s">
        <v>262</v>
      </c>
      <c r="B1977" t="s">
        <v>2490</v>
      </c>
      <c r="C1977" s="25">
        <v>47507</v>
      </c>
      <c r="F1977" s="1">
        <f t="shared" si="648"/>
        <v>33094</v>
      </c>
      <c r="H1977" s="25">
        <v>23756</v>
      </c>
      <c r="I1977" s="1">
        <v>23620</v>
      </c>
      <c r="J1977" s="2" t="str">
        <f t="shared" si="642"/>
        <v/>
      </c>
      <c r="K1977" s="2">
        <f t="shared" si="643"/>
        <v>0.71372454221309001</v>
      </c>
      <c r="L1977" s="10">
        <f t="shared" si="640"/>
        <v>1</v>
      </c>
      <c r="M1977" s="9">
        <f t="shared" si="629"/>
        <v>2</v>
      </c>
      <c r="N1977" s="8">
        <f t="shared" si="630"/>
        <v>3</v>
      </c>
      <c r="O1977" s="2">
        <f t="shared" si="644"/>
        <v>0.47594730162567234</v>
      </c>
      <c r="P1977" s="2">
        <f t="shared" si="645"/>
        <v>0.31192965492234243</v>
      </c>
      <c r="Q1977" s="2">
        <f t="shared" si="646"/>
        <v>0.21037045990209705</v>
      </c>
      <c r="R1977" s="2">
        <f t="shared" si="647"/>
        <v>1.7525835498881925E-3</v>
      </c>
      <c r="S1977" s="1">
        <v>15751</v>
      </c>
      <c r="T1977" s="1">
        <v>10323</v>
      </c>
      <c r="U1977" s="1">
        <v>6962</v>
      </c>
      <c r="V1977" s="1">
        <v>58</v>
      </c>
      <c r="AS1977" t="s">
        <v>262</v>
      </c>
      <c r="AT1977" t="s">
        <v>2490</v>
      </c>
      <c r="AW1977" s="42">
        <v>37</v>
      </c>
      <c r="AX1977" s="44">
        <v>13</v>
      </c>
      <c r="AY1977" s="48">
        <f t="shared" si="639"/>
        <v>37013</v>
      </c>
      <c r="BA1977" s="7" t="s">
        <v>2971</v>
      </c>
    </row>
    <row r="1978" spans="1:60" hidden="1" outlineLevel="1" x14ac:dyDescent="0.2">
      <c r="A1978" t="s">
        <v>895</v>
      </c>
      <c r="B1978" t="s">
        <v>2490</v>
      </c>
      <c r="C1978" s="25">
        <v>20653</v>
      </c>
      <c r="F1978" s="1">
        <f t="shared" si="648"/>
        <v>14828</v>
      </c>
      <c r="H1978" s="25">
        <v>10193</v>
      </c>
      <c r="I1978" s="1">
        <v>10123</v>
      </c>
      <c r="J1978" s="2" t="str">
        <f t="shared" si="642"/>
        <v/>
      </c>
      <c r="K1978" s="2">
        <f t="shared" si="643"/>
        <v>0.68269490153763146</v>
      </c>
      <c r="L1978" s="10">
        <f t="shared" si="640"/>
        <v>1</v>
      </c>
      <c r="M1978" s="9">
        <f t="shared" si="629"/>
        <v>3</v>
      </c>
      <c r="N1978" s="8">
        <f t="shared" si="630"/>
        <v>2</v>
      </c>
      <c r="O1978" s="2">
        <f t="shared" si="644"/>
        <v>0.77387375236039924</v>
      </c>
      <c r="P1978" s="2">
        <f t="shared" si="645"/>
        <v>0.10021580793094147</v>
      </c>
      <c r="Q1978" s="2">
        <f t="shared" si="646"/>
        <v>0.12523603992446722</v>
      </c>
      <c r="R1978" s="2">
        <f t="shared" si="647"/>
        <v>6.7439978419206459E-4</v>
      </c>
      <c r="S1978" s="1">
        <v>11475</v>
      </c>
      <c r="T1978" s="1">
        <v>1486</v>
      </c>
      <c r="U1978" s="1">
        <v>1857</v>
      </c>
      <c r="V1978" s="1">
        <v>10</v>
      </c>
      <c r="AS1978" t="s">
        <v>895</v>
      </c>
      <c r="AT1978" t="s">
        <v>2490</v>
      </c>
      <c r="AW1978" s="42">
        <v>37</v>
      </c>
      <c r="AX1978" s="44">
        <v>15</v>
      </c>
      <c r="AY1978" s="48">
        <f t="shared" si="639"/>
        <v>37015</v>
      </c>
      <c r="BA1978" s="7" t="s">
        <v>2971</v>
      </c>
    </row>
    <row r="1979" spans="1:60" hidden="1" outlineLevel="1" x14ac:dyDescent="0.2">
      <c r="A1979" t="s">
        <v>1582</v>
      </c>
      <c r="B1979" t="s">
        <v>2490</v>
      </c>
      <c r="C1979" s="25">
        <v>34915</v>
      </c>
      <c r="F1979" s="1">
        <f t="shared" si="648"/>
        <v>23048</v>
      </c>
      <c r="H1979" s="25">
        <v>16076</v>
      </c>
      <c r="I1979" s="1">
        <v>15957</v>
      </c>
      <c r="J1979" s="2" t="str">
        <f t="shared" si="642"/>
        <v/>
      </c>
      <c r="K1979" s="2">
        <f t="shared" si="643"/>
        <v>0.69233772995487675</v>
      </c>
      <c r="L1979" s="10">
        <f t="shared" si="640"/>
        <v>1</v>
      </c>
      <c r="M1979" s="9">
        <f t="shared" si="629"/>
        <v>3</v>
      </c>
      <c r="N1979" s="8">
        <f t="shared" si="630"/>
        <v>2</v>
      </c>
      <c r="O1979" s="2">
        <f t="shared" si="644"/>
        <v>0.66695591808399857</v>
      </c>
      <c r="P1979" s="2">
        <f t="shared" si="645"/>
        <v>0.1312912183269698</v>
      </c>
      <c r="Q1979" s="2">
        <f t="shared" si="646"/>
        <v>0.20084172162443595</v>
      </c>
      <c r="R1979" s="2">
        <f t="shared" si="647"/>
        <v>9.1114196459568531E-4</v>
      </c>
      <c r="S1979" s="1">
        <v>15372</v>
      </c>
      <c r="T1979" s="1">
        <v>3026</v>
      </c>
      <c r="U1979" s="1">
        <v>4629</v>
      </c>
      <c r="V1979" s="1">
        <v>21</v>
      </c>
      <c r="AS1979" t="s">
        <v>1582</v>
      </c>
      <c r="AT1979" t="s">
        <v>2490</v>
      </c>
      <c r="AW1979" s="42">
        <v>37</v>
      </c>
      <c r="AX1979" s="44">
        <v>17</v>
      </c>
      <c r="AY1979" s="48">
        <f t="shared" si="639"/>
        <v>37017</v>
      </c>
      <c r="BA1979" s="7" t="s">
        <v>2971</v>
      </c>
    </row>
    <row r="1980" spans="1:60" hidden="1" outlineLevel="1" x14ac:dyDescent="0.2">
      <c r="A1980" t="s">
        <v>1688</v>
      </c>
      <c r="B1980" t="s">
        <v>2490</v>
      </c>
      <c r="C1980" s="25">
        <v>112257</v>
      </c>
      <c r="F1980" s="1">
        <f t="shared" si="648"/>
        <v>83190</v>
      </c>
      <c r="H1980" s="25">
        <v>57977</v>
      </c>
      <c r="I1980" s="1">
        <v>57362</v>
      </c>
      <c r="J1980" s="2" t="str">
        <f t="shared" si="642"/>
        <v/>
      </c>
      <c r="K1980" s="2">
        <f t="shared" si="643"/>
        <v>0.68952999158552708</v>
      </c>
      <c r="L1980" s="10">
        <f t="shared" si="640"/>
        <v>2</v>
      </c>
      <c r="M1980" s="9">
        <f t="shared" si="629"/>
        <v>1</v>
      </c>
      <c r="N1980" s="8">
        <f t="shared" si="630"/>
        <v>3</v>
      </c>
      <c r="O1980" s="2">
        <f t="shared" si="644"/>
        <v>0.33451135953840605</v>
      </c>
      <c r="P1980" s="2">
        <f t="shared" si="645"/>
        <v>0.36788075489842531</v>
      </c>
      <c r="Q1980" s="2">
        <f t="shared" si="646"/>
        <v>0.29531193653083304</v>
      </c>
      <c r="R1980" s="2">
        <f t="shared" si="647"/>
        <v>2.295949032335598E-3</v>
      </c>
      <c r="S1980" s="1">
        <v>27828</v>
      </c>
      <c r="T1980" s="1">
        <v>30604</v>
      </c>
      <c r="U1980" s="1">
        <v>24567</v>
      </c>
      <c r="V1980" s="1">
        <v>191</v>
      </c>
      <c r="AS1980" t="s">
        <v>1688</v>
      </c>
      <c r="AT1980" t="s">
        <v>2490</v>
      </c>
      <c r="AW1980" s="42">
        <v>37</v>
      </c>
      <c r="AX1980" s="44">
        <v>19</v>
      </c>
      <c r="AY1980" s="48">
        <f t="shared" si="639"/>
        <v>37019</v>
      </c>
      <c r="BA1980" s="7" t="s">
        <v>2971</v>
      </c>
    </row>
    <row r="1981" spans="1:60" hidden="1" outlineLevel="1" x14ac:dyDescent="0.2">
      <c r="A1981" t="s">
        <v>1459</v>
      </c>
      <c r="B1981" t="s">
        <v>2490</v>
      </c>
      <c r="C1981" s="25">
        <v>244490</v>
      </c>
      <c r="F1981" s="1">
        <f t="shared" si="648"/>
        <v>187290</v>
      </c>
      <c r="H1981" s="25">
        <v>128582</v>
      </c>
      <c r="I1981" s="1">
        <v>127696</v>
      </c>
      <c r="J1981" s="2" t="str">
        <f t="shared" si="642"/>
        <v/>
      </c>
      <c r="K1981" s="2">
        <f t="shared" si="643"/>
        <v>0.68180895936782526</v>
      </c>
      <c r="L1981" s="10">
        <f t="shared" si="640"/>
        <v>1</v>
      </c>
      <c r="M1981" s="9">
        <f t="shared" si="629"/>
        <v>3</v>
      </c>
      <c r="N1981" s="8">
        <f t="shared" si="630"/>
        <v>2</v>
      </c>
      <c r="O1981" s="2">
        <f t="shared" si="644"/>
        <v>0.41730471461370067</v>
      </c>
      <c r="P1981" s="2">
        <f t="shared" si="645"/>
        <v>0.26240055528858991</v>
      </c>
      <c r="Q1981" s="2">
        <f t="shared" si="646"/>
        <v>0.31640237065513377</v>
      </c>
      <c r="R1981" s="2">
        <f t="shared" si="647"/>
        <v>3.8923594425756547E-3</v>
      </c>
      <c r="S1981" s="1">
        <v>78157</v>
      </c>
      <c r="T1981" s="1">
        <v>49145</v>
      </c>
      <c r="U1981" s="1">
        <v>59259</v>
      </c>
      <c r="V1981" s="1">
        <v>729</v>
      </c>
      <c r="AS1981" t="s">
        <v>1459</v>
      </c>
      <c r="AT1981" t="s">
        <v>2490</v>
      </c>
      <c r="AW1981" s="42">
        <v>37</v>
      </c>
      <c r="AX1981" s="44">
        <v>21</v>
      </c>
      <c r="AY1981" s="48">
        <f t="shared" si="639"/>
        <v>37021</v>
      </c>
      <c r="BA1981" s="7" t="s">
        <v>2971</v>
      </c>
    </row>
    <row r="1982" spans="1:60" hidden="1" outlineLevel="1" x14ac:dyDescent="0.2">
      <c r="A1982" t="s">
        <v>2763</v>
      </c>
      <c r="B1982" t="s">
        <v>2490</v>
      </c>
      <c r="C1982" s="25">
        <v>90505</v>
      </c>
      <c r="F1982" s="1">
        <f t="shared" si="648"/>
        <v>58800</v>
      </c>
      <c r="H1982" s="25">
        <v>37110</v>
      </c>
      <c r="I1982" s="1">
        <v>36544</v>
      </c>
      <c r="J1982" s="2" t="str">
        <f t="shared" si="642"/>
        <v/>
      </c>
      <c r="K1982" s="2">
        <f t="shared" si="643"/>
        <v>0.62149659863945583</v>
      </c>
      <c r="L1982" s="10">
        <f t="shared" si="640"/>
        <v>1</v>
      </c>
      <c r="M1982" s="9">
        <f t="shared" si="629"/>
        <v>2</v>
      </c>
      <c r="N1982" s="8">
        <f t="shared" si="630"/>
        <v>3</v>
      </c>
      <c r="O1982" s="2">
        <f t="shared" si="644"/>
        <v>0.37413265306122451</v>
      </c>
      <c r="P1982" s="2">
        <f t="shared" si="645"/>
        <v>0.35020408163265304</v>
      </c>
      <c r="Q1982" s="2">
        <f t="shared" si="646"/>
        <v>0.27295918367346939</v>
      </c>
      <c r="R1982" s="2">
        <f t="shared" si="647"/>
        <v>2.7040816326530104E-3</v>
      </c>
      <c r="S1982" s="1">
        <v>21999</v>
      </c>
      <c r="T1982" s="1">
        <v>20592</v>
      </c>
      <c r="U1982" s="1">
        <v>16050</v>
      </c>
      <c r="V1982" s="1">
        <v>159</v>
      </c>
      <c r="AS1982" t="s">
        <v>2763</v>
      </c>
      <c r="AT1982" t="s">
        <v>2490</v>
      </c>
      <c r="AW1982" s="42">
        <v>37</v>
      </c>
      <c r="AX1982" s="44">
        <v>23</v>
      </c>
      <c r="AY1982" s="48">
        <f t="shared" si="639"/>
        <v>37023</v>
      </c>
      <c r="BA1982" s="7" t="s">
        <v>2971</v>
      </c>
    </row>
    <row r="1983" spans="1:60" hidden="1" outlineLevel="1" x14ac:dyDescent="0.2">
      <c r="A1983" t="s">
        <v>2508</v>
      </c>
      <c r="B1983" t="s">
        <v>2490</v>
      </c>
      <c r="C1983" s="25">
        <v>184498</v>
      </c>
      <c r="F1983" s="1">
        <f t="shared" si="648"/>
        <v>119319</v>
      </c>
      <c r="H1983" s="25">
        <v>84116</v>
      </c>
      <c r="I1983" s="1">
        <v>83566</v>
      </c>
      <c r="J1983" s="2" t="str">
        <f t="shared" si="642"/>
        <v/>
      </c>
      <c r="K1983" s="2">
        <f t="shared" si="643"/>
        <v>0.7003578642127406</v>
      </c>
      <c r="L1983" s="10">
        <f t="shared" si="640"/>
        <v>2</v>
      </c>
      <c r="M1983" s="9">
        <f t="shared" si="629"/>
        <v>1</v>
      </c>
      <c r="N1983" s="8">
        <f t="shared" si="630"/>
        <v>3</v>
      </c>
      <c r="O1983" s="2">
        <f t="shared" si="644"/>
        <v>0.34019728626622753</v>
      </c>
      <c r="P1983" s="2">
        <f t="shared" si="645"/>
        <v>0.38942666297907291</v>
      </c>
      <c r="Q1983" s="2">
        <f t="shared" si="646"/>
        <v>0.26691474115606062</v>
      </c>
      <c r="R1983" s="2">
        <f t="shared" si="647"/>
        <v>3.4613095986389952E-3</v>
      </c>
      <c r="S1983" s="1">
        <v>40592</v>
      </c>
      <c r="T1983" s="1">
        <v>46466</v>
      </c>
      <c r="U1983" s="1">
        <v>31848</v>
      </c>
      <c r="V1983" s="1">
        <v>413</v>
      </c>
      <c r="AS1983" t="s">
        <v>2508</v>
      </c>
      <c r="AT1983" t="s">
        <v>2490</v>
      </c>
      <c r="AW1983" s="42">
        <v>37</v>
      </c>
      <c r="AX1983" s="44">
        <v>25</v>
      </c>
      <c r="AY1983" s="48">
        <f t="shared" si="639"/>
        <v>37025</v>
      </c>
      <c r="BA1983" s="7" t="s">
        <v>2971</v>
      </c>
    </row>
    <row r="1984" spans="1:60" hidden="1" outlineLevel="1" x14ac:dyDescent="0.2">
      <c r="A1984" t="s">
        <v>295</v>
      </c>
      <c r="B1984" t="s">
        <v>2490</v>
      </c>
      <c r="C1984" s="25">
        <v>81930</v>
      </c>
      <c r="F1984" s="1">
        <f t="shared" si="648"/>
        <v>54471</v>
      </c>
      <c r="H1984" s="25">
        <v>35270</v>
      </c>
      <c r="I1984" s="1">
        <v>34732</v>
      </c>
      <c r="J1984" s="2" t="str">
        <f t="shared" si="642"/>
        <v/>
      </c>
      <c r="K1984" s="2">
        <f t="shared" si="643"/>
        <v>0.63762368966973249</v>
      </c>
      <c r="L1984" s="10">
        <f t="shared" si="640"/>
        <v>2</v>
      </c>
      <c r="M1984" s="9">
        <f t="shared" si="629"/>
        <v>1</v>
      </c>
      <c r="N1984" s="8">
        <f t="shared" si="630"/>
        <v>3</v>
      </c>
      <c r="O1984" s="2">
        <f t="shared" si="644"/>
        <v>0.31671898808540322</v>
      </c>
      <c r="P1984" s="2">
        <f t="shared" si="645"/>
        <v>0.44665969047750181</v>
      </c>
      <c r="Q1984" s="2">
        <f t="shared" si="646"/>
        <v>0.23298635971434342</v>
      </c>
      <c r="R1984" s="2">
        <f t="shared" si="647"/>
        <v>3.6349617227515452E-3</v>
      </c>
      <c r="S1984" s="1">
        <v>17252</v>
      </c>
      <c r="T1984" s="1">
        <v>24330</v>
      </c>
      <c r="U1984" s="1">
        <v>12691</v>
      </c>
      <c r="V1984" s="1">
        <v>198</v>
      </c>
      <c r="AS1984" t="s">
        <v>295</v>
      </c>
      <c r="AT1984" t="s">
        <v>2490</v>
      </c>
      <c r="AW1984" s="42">
        <v>37</v>
      </c>
      <c r="AX1984" s="44">
        <v>27</v>
      </c>
      <c r="AY1984" s="48">
        <f t="shared" si="639"/>
        <v>37027</v>
      </c>
      <c r="BA1984" s="7" t="s">
        <v>2971</v>
      </c>
    </row>
    <row r="1985" spans="1:53" hidden="1" outlineLevel="1" x14ac:dyDescent="0.2">
      <c r="A1985" t="s">
        <v>1499</v>
      </c>
      <c r="B1985" t="s">
        <v>2490</v>
      </c>
      <c r="C1985" s="25">
        <v>10090</v>
      </c>
      <c r="F1985" s="1">
        <f t="shared" si="648"/>
        <v>7516</v>
      </c>
      <c r="H1985" s="25">
        <v>4782</v>
      </c>
      <c r="I1985" s="1">
        <v>4704</v>
      </c>
      <c r="J1985" s="2" t="str">
        <f t="shared" si="642"/>
        <v/>
      </c>
      <c r="K1985" s="2">
        <f t="shared" si="643"/>
        <v>0.62586482171367752</v>
      </c>
      <c r="L1985" s="10">
        <f t="shared" si="640"/>
        <v>1</v>
      </c>
      <c r="M1985" s="9">
        <f t="shared" si="629"/>
        <v>3</v>
      </c>
      <c r="N1985" s="8">
        <f t="shared" si="630"/>
        <v>2</v>
      </c>
      <c r="O1985" s="2">
        <f t="shared" si="644"/>
        <v>0.40566790846194783</v>
      </c>
      <c r="P1985" s="2">
        <f t="shared" si="645"/>
        <v>0.2755455029270889</v>
      </c>
      <c r="Q1985" s="2">
        <f t="shared" si="646"/>
        <v>0.31612559872272483</v>
      </c>
      <c r="R1985" s="2">
        <f t="shared" si="647"/>
        <v>2.6609898882383742E-3</v>
      </c>
      <c r="S1985" s="1">
        <v>3049</v>
      </c>
      <c r="T1985" s="1">
        <v>2071</v>
      </c>
      <c r="U1985" s="1">
        <v>2376</v>
      </c>
      <c r="V1985" s="1">
        <v>20</v>
      </c>
      <c r="AS1985" t="s">
        <v>1499</v>
      </c>
      <c r="AT1985" t="s">
        <v>2490</v>
      </c>
      <c r="AW1985" s="42">
        <v>37</v>
      </c>
      <c r="AX1985" s="44">
        <v>29</v>
      </c>
      <c r="AY1985" s="48">
        <f t="shared" si="639"/>
        <v>37029</v>
      </c>
      <c r="BA1985" s="7" t="s">
        <v>2971</v>
      </c>
    </row>
    <row r="1986" spans="1:53" hidden="1" outlineLevel="1" x14ac:dyDescent="0.2">
      <c r="A1986" t="s">
        <v>228</v>
      </c>
      <c r="B1986" t="s">
        <v>2490</v>
      </c>
      <c r="C1986" s="25">
        <v>67632</v>
      </c>
      <c r="F1986" s="1">
        <f t="shared" si="648"/>
        <v>50962</v>
      </c>
      <c r="H1986" s="25">
        <v>35765</v>
      </c>
      <c r="I1986" s="1">
        <v>35517</v>
      </c>
      <c r="J1986" s="2" t="str">
        <f t="shared" si="642"/>
        <v/>
      </c>
      <c r="K1986" s="2">
        <f t="shared" si="643"/>
        <v>0.69693104666221894</v>
      </c>
      <c r="L1986" s="10">
        <f t="shared" si="640"/>
        <v>2</v>
      </c>
      <c r="M1986" s="9">
        <f t="shared" ref="M1986:M2049" si="649">IF(T1986&gt;0,RANK(T1986,$S1986:$AP1986),"")</f>
        <v>1</v>
      </c>
      <c r="N1986" s="8">
        <f t="shared" ref="N1986:N2049" si="650">IF(U1986&gt;0,RANK(U1986,$S1986:$AP1986),"")</f>
        <v>3</v>
      </c>
      <c r="O1986" s="2">
        <f t="shared" si="644"/>
        <v>0.29386601781719712</v>
      </c>
      <c r="P1986" s="2">
        <f t="shared" si="645"/>
        <v>0.41315097523645067</v>
      </c>
      <c r="Q1986" s="2">
        <f t="shared" si="646"/>
        <v>0.28970605549232764</v>
      </c>
      <c r="R1986" s="2">
        <f t="shared" si="647"/>
        <v>3.2769514540245681E-3</v>
      </c>
      <c r="S1986" s="1">
        <v>14976</v>
      </c>
      <c r="T1986" s="1">
        <v>21055</v>
      </c>
      <c r="U1986" s="1">
        <v>14764</v>
      </c>
      <c r="V1986" s="1">
        <v>167</v>
      </c>
      <c r="AS1986" t="s">
        <v>228</v>
      </c>
      <c r="AT1986" t="s">
        <v>2490</v>
      </c>
      <c r="AW1986" s="42">
        <v>37</v>
      </c>
      <c r="AX1986" s="44">
        <v>31</v>
      </c>
      <c r="AY1986" s="48">
        <f t="shared" si="639"/>
        <v>37031</v>
      </c>
      <c r="BA1986" s="7" t="s">
        <v>2971</v>
      </c>
    </row>
    <row r="1987" spans="1:53" hidden="1" outlineLevel="1" x14ac:dyDescent="0.2">
      <c r="A1987" t="s">
        <v>1160</v>
      </c>
      <c r="B1987" t="s">
        <v>2490</v>
      </c>
      <c r="C1987" s="25">
        <v>23217</v>
      </c>
      <c r="F1987" s="1">
        <f t="shared" si="648"/>
        <v>16017</v>
      </c>
      <c r="H1987" s="25">
        <v>11183</v>
      </c>
      <c r="I1987" s="1">
        <v>11039</v>
      </c>
      <c r="J1987" s="2" t="str">
        <f t="shared" si="642"/>
        <v/>
      </c>
      <c r="K1987" s="2">
        <f t="shared" si="643"/>
        <v>0.68920521945432978</v>
      </c>
      <c r="L1987" s="10">
        <f t="shared" si="640"/>
        <v>1</v>
      </c>
      <c r="M1987" s="9">
        <f t="shared" si="649"/>
        <v>2</v>
      </c>
      <c r="N1987" s="8">
        <f t="shared" si="650"/>
        <v>3</v>
      </c>
      <c r="O1987" s="2">
        <f t="shared" si="644"/>
        <v>0.57963413872760194</v>
      </c>
      <c r="P1987" s="2">
        <f t="shared" si="645"/>
        <v>0.215770743584941</v>
      </c>
      <c r="Q1987" s="2">
        <f t="shared" si="646"/>
        <v>0.20347131173128552</v>
      </c>
      <c r="R1987" s="2">
        <f t="shared" si="647"/>
        <v>1.1238059561715363E-3</v>
      </c>
      <c r="S1987" s="1">
        <v>9284</v>
      </c>
      <c r="T1987" s="1">
        <v>3456</v>
      </c>
      <c r="U1987" s="1">
        <v>3259</v>
      </c>
      <c r="V1987" s="1">
        <v>18</v>
      </c>
      <c r="AS1987" t="s">
        <v>1160</v>
      </c>
      <c r="AT1987" t="s">
        <v>2490</v>
      </c>
      <c r="AW1987" s="42">
        <v>37</v>
      </c>
      <c r="AX1987" s="44">
        <v>33</v>
      </c>
      <c r="AY1987" s="48">
        <f t="shared" si="639"/>
        <v>37033</v>
      </c>
      <c r="BA1987" s="7" t="s">
        <v>2971</v>
      </c>
    </row>
    <row r="1988" spans="1:53" hidden="1" outlineLevel="1" x14ac:dyDescent="0.2">
      <c r="A1988" t="s">
        <v>854</v>
      </c>
      <c r="B1988" t="s">
        <v>2490</v>
      </c>
      <c r="C1988" s="25">
        <v>154339</v>
      </c>
      <c r="F1988" s="1">
        <f t="shared" si="648"/>
        <v>104592</v>
      </c>
      <c r="H1988" s="25">
        <v>70199</v>
      </c>
      <c r="I1988" s="1">
        <v>69601</v>
      </c>
      <c r="J1988" s="2" t="str">
        <f t="shared" si="642"/>
        <v/>
      </c>
      <c r="K1988" s="2">
        <f t="shared" si="643"/>
        <v>0.66545242465962984</v>
      </c>
      <c r="L1988" s="10">
        <f t="shared" si="640"/>
        <v>2</v>
      </c>
      <c r="M1988" s="9">
        <f t="shared" si="649"/>
        <v>1</v>
      </c>
      <c r="N1988" s="8">
        <f t="shared" si="650"/>
        <v>3</v>
      </c>
      <c r="O1988" s="2">
        <f t="shared" si="644"/>
        <v>0.2962463668349396</v>
      </c>
      <c r="P1988" s="2">
        <f t="shared" si="645"/>
        <v>0.43238488603334863</v>
      </c>
      <c r="Q1988" s="2">
        <f t="shared" si="646"/>
        <v>0.26920797001682728</v>
      </c>
      <c r="R1988" s="2">
        <f t="shared" si="647"/>
        <v>2.1607771148845489E-3</v>
      </c>
      <c r="S1988" s="1">
        <v>30985</v>
      </c>
      <c r="T1988" s="1">
        <v>45224</v>
      </c>
      <c r="U1988" s="1">
        <v>28157</v>
      </c>
      <c r="V1988" s="1">
        <v>226</v>
      </c>
      <c r="AS1988" t="s">
        <v>854</v>
      </c>
      <c r="AT1988" t="s">
        <v>2490</v>
      </c>
      <c r="AW1988" s="42">
        <v>37</v>
      </c>
      <c r="AX1988" s="44">
        <v>35</v>
      </c>
      <c r="AY1988" s="48">
        <f t="shared" si="639"/>
        <v>37035</v>
      </c>
      <c r="BA1988" s="7" t="s">
        <v>2971</v>
      </c>
    </row>
    <row r="1989" spans="1:53" hidden="1" outlineLevel="1" x14ac:dyDescent="0.2">
      <c r="A1989" t="s">
        <v>245</v>
      </c>
      <c r="B1989" t="s">
        <v>2490</v>
      </c>
      <c r="C1989" s="25">
        <v>65976</v>
      </c>
      <c r="F1989" s="1">
        <f t="shared" si="648"/>
        <v>46650</v>
      </c>
      <c r="H1989" s="25">
        <v>35662</v>
      </c>
      <c r="I1989" s="1">
        <v>35434</v>
      </c>
      <c r="J1989" s="2" t="str">
        <f t="shared" si="642"/>
        <v/>
      </c>
      <c r="K1989" s="2">
        <f t="shared" si="643"/>
        <v>0.75957127545551983</v>
      </c>
      <c r="L1989" s="10">
        <f t="shared" si="640"/>
        <v>1</v>
      </c>
      <c r="M1989" s="9">
        <f t="shared" si="649"/>
        <v>3</v>
      </c>
      <c r="N1989" s="8">
        <f t="shared" si="650"/>
        <v>2</v>
      </c>
      <c r="O1989" s="2">
        <f t="shared" si="644"/>
        <v>0.44752411575562701</v>
      </c>
      <c r="P1989" s="2">
        <f t="shared" si="645"/>
        <v>0.26261521972132906</v>
      </c>
      <c r="Q1989" s="2">
        <f t="shared" si="646"/>
        <v>0.28726688102893888</v>
      </c>
      <c r="R1989" s="2">
        <f t="shared" si="647"/>
        <v>2.5937834941050508E-3</v>
      </c>
      <c r="S1989" s="1">
        <v>20877</v>
      </c>
      <c r="T1989" s="1">
        <v>12251</v>
      </c>
      <c r="U1989" s="1">
        <v>13401</v>
      </c>
      <c r="V1989" s="1">
        <v>121</v>
      </c>
      <c r="AS1989" t="s">
        <v>245</v>
      </c>
      <c r="AT1989" t="s">
        <v>2490</v>
      </c>
      <c r="AW1989" s="42">
        <v>37</v>
      </c>
      <c r="AX1989" s="44">
        <v>37</v>
      </c>
      <c r="AY1989" s="48">
        <f t="shared" si="639"/>
        <v>37037</v>
      </c>
      <c r="BA1989" s="7" t="s">
        <v>2971</v>
      </c>
    </row>
    <row r="1990" spans="1:53" hidden="1" outlineLevel="1" x14ac:dyDescent="0.2">
      <c r="A1990" t="s">
        <v>1544</v>
      </c>
      <c r="B1990" t="s">
        <v>2490</v>
      </c>
      <c r="C1990" s="25">
        <v>26992</v>
      </c>
      <c r="F1990" s="1">
        <f t="shared" si="648"/>
        <v>22155</v>
      </c>
      <c r="H1990" s="25">
        <v>13065</v>
      </c>
      <c r="I1990" s="1">
        <v>12867</v>
      </c>
      <c r="J1990" s="2" t="str">
        <f t="shared" si="642"/>
        <v/>
      </c>
      <c r="K1990" s="2">
        <f t="shared" si="643"/>
        <v>0.58077183480027084</v>
      </c>
      <c r="L1990" s="10">
        <f t="shared" si="640"/>
        <v>2</v>
      </c>
      <c r="M1990" s="9">
        <f t="shared" si="649"/>
        <v>1</v>
      </c>
      <c r="N1990" s="8">
        <f t="shared" si="650"/>
        <v>3</v>
      </c>
      <c r="O1990" s="2">
        <f t="shared" si="644"/>
        <v>0.32408034303768901</v>
      </c>
      <c r="P1990" s="2">
        <f t="shared" si="645"/>
        <v>0.41119386143082826</v>
      </c>
      <c r="Q1990" s="2">
        <f t="shared" si="646"/>
        <v>0.26215301286391335</v>
      </c>
      <c r="R1990" s="2">
        <f t="shared" si="647"/>
        <v>2.5727826675693288E-3</v>
      </c>
      <c r="S1990" s="1">
        <v>7180</v>
      </c>
      <c r="T1990" s="1">
        <v>9110</v>
      </c>
      <c r="U1990" s="1">
        <v>5808</v>
      </c>
      <c r="V1990" s="1">
        <v>57</v>
      </c>
      <c r="AS1990" t="s">
        <v>1544</v>
      </c>
      <c r="AT1990" t="s">
        <v>2490</v>
      </c>
      <c r="AW1990" s="42">
        <v>37</v>
      </c>
      <c r="AX1990" s="44">
        <v>39</v>
      </c>
      <c r="AY1990" s="48">
        <f t="shared" si="639"/>
        <v>37039</v>
      </c>
      <c r="BA1990" s="7" t="s">
        <v>2971</v>
      </c>
    </row>
    <row r="1991" spans="1:53" hidden="1" outlineLevel="1" x14ac:dyDescent="0.2">
      <c r="A1991" t="s">
        <v>2750</v>
      </c>
      <c r="B1991" t="s">
        <v>2490</v>
      </c>
      <c r="C1991" s="25">
        <v>14772</v>
      </c>
      <c r="F1991" s="1">
        <f t="shared" si="648"/>
        <v>10805</v>
      </c>
      <c r="H1991" s="25">
        <v>7557</v>
      </c>
      <c r="I1991" s="1">
        <v>7505</v>
      </c>
      <c r="J1991" s="2" t="str">
        <f t="shared" si="642"/>
        <v/>
      </c>
      <c r="K1991" s="2">
        <f t="shared" si="643"/>
        <v>0.69458583988894029</v>
      </c>
      <c r="L1991" s="10">
        <f t="shared" si="640"/>
        <v>1</v>
      </c>
      <c r="M1991" s="9">
        <f t="shared" si="649"/>
        <v>2</v>
      </c>
      <c r="N1991" s="8">
        <f t="shared" si="650"/>
        <v>3</v>
      </c>
      <c r="O1991" s="2">
        <f t="shared" si="644"/>
        <v>0.53373438223044889</v>
      </c>
      <c r="P1991" s="2">
        <f t="shared" si="645"/>
        <v>0.23701989819527997</v>
      </c>
      <c r="Q1991" s="2">
        <f t="shared" si="646"/>
        <v>0.22813512262841276</v>
      </c>
      <c r="R1991" s="2">
        <f t="shared" si="647"/>
        <v>1.1105969458583831E-3</v>
      </c>
      <c r="S1991" s="1">
        <v>5767</v>
      </c>
      <c r="T1991" s="1">
        <v>2561</v>
      </c>
      <c r="U1991" s="1">
        <v>2465</v>
      </c>
      <c r="V1991" s="1">
        <v>12</v>
      </c>
      <c r="AS1991" t="s">
        <v>2750</v>
      </c>
      <c r="AT1991" t="s">
        <v>2490</v>
      </c>
      <c r="AW1991" s="42">
        <v>37</v>
      </c>
      <c r="AX1991" s="44">
        <v>41</v>
      </c>
      <c r="AY1991" s="48">
        <f t="shared" si="639"/>
        <v>37041</v>
      </c>
      <c r="BA1991" s="7" t="s">
        <v>2971</v>
      </c>
    </row>
    <row r="1992" spans="1:53" hidden="1" outlineLevel="1" x14ac:dyDescent="0.2">
      <c r="A1992" t="s">
        <v>2913</v>
      </c>
      <c r="B1992" t="s">
        <v>2490</v>
      </c>
      <c r="C1992" s="25">
        <v>10618</v>
      </c>
      <c r="F1992" s="1">
        <f t="shared" si="648"/>
        <v>9089</v>
      </c>
      <c r="H1992" s="25">
        <v>5679</v>
      </c>
      <c r="I1992" s="1">
        <v>5642</v>
      </c>
      <c r="J1992" s="2" t="str">
        <f t="shared" si="642"/>
        <v/>
      </c>
      <c r="K1992" s="2">
        <f t="shared" si="643"/>
        <v>0.62075035757509078</v>
      </c>
      <c r="L1992" s="10">
        <f t="shared" si="640"/>
        <v>3</v>
      </c>
      <c r="M1992" s="9">
        <f t="shared" si="649"/>
        <v>1</v>
      </c>
      <c r="N1992" s="8">
        <f t="shared" si="650"/>
        <v>2</v>
      </c>
      <c r="O1992" s="2">
        <f t="shared" si="644"/>
        <v>0.29794256793926727</v>
      </c>
      <c r="P1992" s="2">
        <f t="shared" si="645"/>
        <v>0.38640114424029048</v>
      </c>
      <c r="Q1992" s="2">
        <f t="shared" si="646"/>
        <v>0.31334580261854988</v>
      </c>
      <c r="R1992" s="2">
        <f t="shared" si="647"/>
        <v>2.3104852018923094E-3</v>
      </c>
      <c r="S1992" s="1">
        <v>2708</v>
      </c>
      <c r="T1992" s="1">
        <v>3512</v>
      </c>
      <c r="U1992" s="1">
        <v>2848</v>
      </c>
      <c r="V1992" s="1">
        <v>21</v>
      </c>
      <c r="AS1992" t="s">
        <v>2913</v>
      </c>
      <c r="AT1992" t="s">
        <v>2490</v>
      </c>
      <c r="AW1992" s="42">
        <v>37</v>
      </c>
      <c r="AX1992" s="44">
        <v>43</v>
      </c>
      <c r="AY1992" s="48">
        <f t="shared" si="639"/>
        <v>37043</v>
      </c>
      <c r="BA1992" s="7" t="s">
        <v>2971</v>
      </c>
    </row>
    <row r="1993" spans="1:53" hidden="1" outlineLevel="1" x14ac:dyDescent="0.2">
      <c r="A1993" t="s">
        <v>2758</v>
      </c>
      <c r="B1993" t="s">
        <v>2490</v>
      </c>
      <c r="C1993" s="25">
        <v>97474</v>
      </c>
      <c r="F1993" s="1">
        <f t="shared" si="648"/>
        <v>63561</v>
      </c>
      <c r="H1993" s="25">
        <v>43534</v>
      </c>
      <c r="I1993" s="1">
        <v>43340</v>
      </c>
      <c r="J1993" s="2" t="str">
        <f t="shared" si="642"/>
        <v/>
      </c>
      <c r="K1993" s="2">
        <f t="shared" si="643"/>
        <v>0.68186466543949908</v>
      </c>
      <c r="L1993" s="10">
        <f t="shared" si="640"/>
        <v>1</v>
      </c>
      <c r="M1993" s="9">
        <f t="shared" si="649"/>
        <v>2</v>
      </c>
      <c r="N1993" s="8">
        <f t="shared" si="650"/>
        <v>3</v>
      </c>
      <c r="O1993" s="2">
        <f t="shared" si="644"/>
        <v>0.47057157691036955</v>
      </c>
      <c r="P1993" s="2">
        <f t="shared" si="645"/>
        <v>0.3084910558361259</v>
      </c>
      <c r="Q1993" s="2">
        <f t="shared" si="646"/>
        <v>0.21920674627523168</v>
      </c>
      <c r="R1993" s="2">
        <f t="shared" si="647"/>
        <v>1.7306209782728676E-3</v>
      </c>
      <c r="S1993" s="1">
        <v>29910</v>
      </c>
      <c r="T1993" s="1">
        <v>19608</v>
      </c>
      <c r="U1993" s="1">
        <v>13933</v>
      </c>
      <c r="V1993" s="1">
        <v>110</v>
      </c>
      <c r="AS1993" t="s">
        <v>2758</v>
      </c>
      <c r="AT1993" t="s">
        <v>2490</v>
      </c>
      <c r="AW1993" s="42">
        <v>37</v>
      </c>
      <c r="AX1993" s="44">
        <v>45</v>
      </c>
      <c r="AY1993" s="48">
        <f t="shared" si="639"/>
        <v>37045</v>
      </c>
      <c r="BA1993" s="7" t="s">
        <v>2971</v>
      </c>
    </row>
    <row r="1994" spans="1:53" hidden="1" outlineLevel="1" x14ac:dyDescent="0.2">
      <c r="A1994" t="s">
        <v>1589</v>
      </c>
      <c r="B1994" t="s">
        <v>2490</v>
      </c>
      <c r="C1994" s="25">
        <v>57638</v>
      </c>
      <c r="F1994" s="1">
        <f t="shared" si="648"/>
        <v>38018</v>
      </c>
      <c r="H1994" s="25">
        <v>24495</v>
      </c>
      <c r="I1994" s="1">
        <v>24243</v>
      </c>
      <c r="J1994" s="2" t="str">
        <f t="shared" si="642"/>
        <v/>
      </c>
      <c r="K1994" s="2">
        <f t="shared" si="643"/>
        <v>0.63767162922826026</v>
      </c>
      <c r="L1994" s="10">
        <f t="shared" si="640"/>
        <v>1</v>
      </c>
      <c r="M1994" s="9">
        <f t="shared" si="649"/>
        <v>3</v>
      </c>
      <c r="N1994" s="8">
        <f t="shared" si="650"/>
        <v>2</v>
      </c>
      <c r="O1994" s="2">
        <f t="shared" si="644"/>
        <v>0.64569414487874166</v>
      </c>
      <c r="P1994" s="2">
        <f t="shared" si="645"/>
        <v>0.16618443894997106</v>
      </c>
      <c r="Q1994" s="2">
        <f t="shared" si="646"/>
        <v>0.18701667631122101</v>
      </c>
      <c r="R1994" s="2">
        <f t="shared" si="647"/>
        <v>1.1047398600662617E-3</v>
      </c>
      <c r="S1994" s="1">
        <v>24548</v>
      </c>
      <c r="T1994" s="1">
        <v>6318</v>
      </c>
      <c r="U1994" s="1">
        <v>7110</v>
      </c>
      <c r="V1994" s="1">
        <v>42</v>
      </c>
      <c r="AS1994" t="s">
        <v>1589</v>
      </c>
      <c r="AT1994" t="s">
        <v>2490</v>
      </c>
      <c r="AW1994" s="42">
        <v>37</v>
      </c>
      <c r="AX1994" s="44">
        <v>47</v>
      </c>
      <c r="AY1994" s="48">
        <f t="shared" si="639"/>
        <v>37047</v>
      </c>
      <c r="BA1994" s="7" t="s">
        <v>2971</v>
      </c>
    </row>
    <row r="1995" spans="1:53" hidden="1" outlineLevel="1" x14ac:dyDescent="0.2">
      <c r="A1995" t="s">
        <v>1022</v>
      </c>
      <c r="B1995" t="s">
        <v>2490</v>
      </c>
      <c r="C1995" s="25">
        <v>104770</v>
      </c>
      <c r="F1995" s="1">
        <f t="shared" si="648"/>
        <v>71942</v>
      </c>
      <c r="H1995" s="25">
        <v>46380</v>
      </c>
      <c r="I1995" s="1">
        <v>46170</v>
      </c>
      <c r="J1995" s="2" t="str">
        <f t="shared" si="642"/>
        <v/>
      </c>
      <c r="K1995" s="2">
        <f t="shared" si="643"/>
        <v>0.64176697895526957</v>
      </c>
      <c r="L1995" s="10">
        <f t="shared" si="640"/>
        <v>1</v>
      </c>
      <c r="M1995" s="9">
        <f t="shared" si="649"/>
        <v>2</v>
      </c>
      <c r="N1995" s="8">
        <f t="shared" si="650"/>
        <v>3</v>
      </c>
      <c r="O1995" s="2">
        <f t="shared" si="644"/>
        <v>0.395916154680159</v>
      </c>
      <c r="P1995" s="2">
        <f t="shared" si="645"/>
        <v>0.33944010452864809</v>
      </c>
      <c r="Q1995" s="2">
        <f t="shared" si="646"/>
        <v>0.26178032303800286</v>
      </c>
      <c r="R1995" s="2">
        <f t="shared" si="647"/>
        <v>2.8634177531899896E-3</v>
      </c>
      <c r="S1995" s="1">
        <v>28483</v>
      </c>
      <c r="T1995" s="1">
        <v>24420</v>
      </c>
      <c r="U1995" s="1">
        <v>18833</v>
      </c>
      <c r="V1995" s="1">
        <v>206</v>
      </c>
      <c r="AS1995" t="s">
        <v>1022</v>
      </c>
      <c r="AT1995" t="s">
        <v>2490</v>
      </c>
      <c r="AW1995" s="42">
        <v>37</v>
      </c>
      <c r="AX1995" s="44">
        <v>49</v>
      </c>
      <c r="AY1995" s="48">
        <f t="shared" si="639"/>
        <v>37049</v>
      </c>
      <c r="BA1995" s="7" t="s">
        <v>2971</v>
      </c>
    </row>
    <row r="1996" spans="1:53" hidden="1" outlineLevel="1" x14ac:dyDescent="0.2">
      <c r="A1996" t="s">
        <v>1434</v>
      </c>
      <c r="B1996" t="s">
        <v>2490</v>
      </c>
      <c r="C1996" s="25">
        <v>324049</v>
      </c>
      <c r="F1996" s="1">
        <f t="shared" si="648"/>
        <v>215523</v>
      </c>
      <c r="H1996" s="25">
        <v>128744</v>
      </c>
      <c r="I1996" s="1">
        <v>127641</v>
      </c>
      <c r="J1996" s="2" t="str">
        <f t="shared" si="642"/>
        <v/>
      </c>
      <c r="K1996" s="2">
        <f t="shared" si="643"/>
        <v>0.59223841538954081</v>
      </c>
      <c r="L1996" s="10">
        <f t="shared" si="640"/>
        <v>1</v>
      </c>
      <c r="M1996" s="9">
        <f t="shared" si="649"/>
        <v>3</v>
      </c>
      <c r="N1996" s="8">
        <f t="shared" si="650"/>
        <v>2</v>
      </c>
      <c r="O1996" s="2">
        <f t="shared" si="644"/>
        <v>0.51022860669162917</v>
      </c>
      <c r="P1996" s="2">
        <f t="shared" si="645"/>
        <v>0.23895361515940294</v>
      </c>
      <c r="Q1996" s="2">
        <f t="shared" si="646"/>
        <v>0.24798281389921262</v>
      </c>
      <c r="R1996" s="2">
        <f t="shared" si="647"/>
        <v>2.8349642497552674E-3</v>
      </c>
      <c r="S1996" s="1">
        <v>109966</v>
      </c>
      <c r="T1996" s="1">
        <v>51500</v>
      </c>
      <c r="U1996" s="1">
        <v>53446</v>
      </c>
      <c r="V1996" s="1">
        <v>611</v>
      </c>
      <c r="AS1996" t="s">
        <v>1434</v>
      </c>
      <c r="AT1996" t="s">
        <v>2490</v>
      </c>
      <c r="AW1996" s="42">
        <v>37</v>
      </c>
      <c r="AX1996" s="44">
        <v>51</v>
      </c>
      <c r="AY1996" s="48">
        <f t="shared" si="639"/>
        <v>37051</v>
      </c>
      <c r="BA1996" s="7" t="s">
        <v>2971</v>
      </c>
    </row>
    <row r="1997" spans="1:53" hidden="1" outlineLevel="1" x14ac:dyDescent="0.2">
      <c r="A1997" t="s">
        <v>1401</v>
      </c>
      <c r="B1997" t="s">
        <v>2490</v>
      </c>
      <c r="C1997" s="25">
        <v>24077</v>
      </c>
      <c r="F1997" s="1">
        <f t="shared" si="648"/>
        <v>17758</v>
      </c>
      <c r="H1997" s="25">
        <v>11350</v>
      </c>
      <c r="I1997" s="1">
        <v>11304</v>
      </c>
      <c r="J1997" s="2" t="str">
        <f t="shared" si="642"/>
        <v/>
      </c>
      <c r="K1997" s="2">
        <f t="shared" si="643"/>
        <v>0.63655817096519873</v>
      </c>
      <c r="L1997" s="10">
        <f t="shared" si="640"/>
        <v>3</v>
      </c>
      <c r="M1997" s="9">
        <f t="shared" si="649"/>
        <v>2</v>
      </c>
      <c r="N1997" s="8">
        <f t="shared" si="650"/>
        <v>1</v>
      </c>
      <c r="O1997" s="2">
        <f t="shared" si="644"/>
        <v>0.28482937267710329</v>
      </c>
      <c r="P1997" s="2">
        <f t="shared" si="645"/>
        <v>0.33252618538123663</v>
      </c>
      <c r="Q1997" s="2">
        <f t="shared" si="646"/>
        <v>0.37898411983331454</v>
      </c>
      <c r="R1997" s="2">
        <f t="shared" si="647"/>
        <v>3.6603221083455484E-3</v>
      </c>
      <c r="S1997" s="1">
        <v>5058</v>
      </c>
      <c r="T1997" s="1">
        <v>5905</v>
      </c>
      <c r="U1997" s="1">
        <v>6730</v>
      </c>
      <c r="V1997" s="1">
        <v>65</v>
      </c>
      <c r="AS1997" t="s">
        <v>1401</v>
      </c>
      <c r="AT1997" t="s">
        <v>2490</v>
      </c>
      <c r="AW1997" s="42">
        <v>37</v>
      </c>
      <c r="AX1997" s="44">
        <v>53</v>
      </c>
      <c r="AY1997" s="48">
        <f t="shared" si="639"/>
        <v>37053</v>
      </c>
      <c r="BA1997" s="7" t="s">
        <v>2971</v>
      </c>
    </row>
    <row r="1998" spans="1:53" hidden="1" outlineLevel="1" x14ac:dyDescent="0.2">
      <c r="A1998" t="s">
        <v>1930</v>
      </c>
      <c r="B1998" t="s">
        <v>2490</v>
      </c>
      <c r="C1998" s="25">
        <v>34573</v>
      </c>
      <c r="F1998" s="1">
        <f t="shared" si="648"/>
        <v>28279</v>
      </c>
      <c r="H1998" s="25">
        <v>18153</v>
      </c>
      <c r="I1998" s="1">
        <v>17974</v>
      </c>
      <c r="J1998" s="2" t="str">
        <f t="shared" si="642"/>
        <v/>
      </c>
      <c r="K1998" s="2">
        <f t="shared" si="643"/>
        <v>0.63559531808055447</v>
      </c>
      <c r="L1998" s="10">
        <f t="shared" si="640"/>
        <v>1</v>
      </c>
      <c r="M1998" s="9">
        <f t="shared" si="649"/>
        <v>3</v>
      </c>
      <c r="N1998" s="8">
        <f t="shared" si="650"/>
        <v>2</v>
      </c>
      <c r="O1998" s="2">
        <f t="shared" si="644"/>
        <v>0.36267194738144914</v>
      </c>
      <c r="P1998" s="2">
        <f t="shared" si="645"/>
        <v>0.29820715018211391</v>
      </c>
      <c r="Q1998" s="2">
        <f t="shared" si="646"/>
        <v>0.33516036634958801</v>
      </c>
      <c r="R1998" s="2">
        <f t="shared" si="647"/>
        <v>3.9605360868489314E-3</v>
      </c>
      <c r="S1998" s="1">
        <v>10256</v>
      </c>
      <c r="T1998" s="1">
        <v>8433</v>
      </c>
      <c r="U1998" s="1">
        <v>9478</v>
      </c>
      <c r="V1998" s="1">
        <v>112</v>
      </c>
      <c r="AS1998" t="s">
        <v>1930</v>
      </c>
      <c r="AT1998" t="s">
        <v>2490</v>
      </c>
      <c r="AW1998" s="42">
        <v>37</v>
      </c>
      <c r="AX1998" s="44">
        <v>55</v>
      </c>
      <c r="AY1998" s="48">
        <f t="shared" si="639"/>
        <v>37055</v>
      </c>
      <c r="BA1998" s="7" t="s">
        <v>2971</v>
      </c>
    </row>
    <row r="1999" spans="1:53" hidden="1" outlineLevel="1" x14ac:dyDescent="0.2">
      <c r="A1999" t="s">
        <v>380</v>
      </c>
      <c r="B1999" t="s">
        <v>2490</v>
      </c>
      <c r="C1999" s="25">
        <v>163260</v>
      </c>
      <c r="F1999" s="1">
        <f t="shared" si="648"/>
        <v>105401</v>
      </c>
      <c r="H1999" s="25">
        <v>71890</v>
      </c>
      <c r="I1999" s="1">
        <v>70935</v>
      </c>
      <c r="J1999" s="2" t="str">
        <f t="shared" si="642"/>
        <v/>
      </c>
      <c r="K1999" s="2">
        <f t="shared" si="643"/>
        <v>0.67300120492215443</v>
      </c>
      <c r="L1999" s="10">
        <f t="shared" si="640"/>
        <v>2</v>
      </c>
      <c r="M1999" s="9">
        <f t="shared" si="649"/>
        <v>1</v>
      </c>
      <c r="N1999" s="8">
        <f t="shared" si="650"/>
        <v>3</v>
      </c>
      <c r="O1999" s="2">
        <f t="shared" si="644"/>
        <v>0.29884915702887072</v>
      </c>
      <c r="P1999" s="2">
        <f t="shared" si="645"/>
        <v>0.46118158271743154</v>
      </c>
      <c r="Q1999" s="2">
        <f t="shared" si="646"/>
        <v>0.23720837563210975</v>
      </c>
      <c r="R1999" s="2">
        <f t="shared" si="647"/>
        <v>2.7608846215879945E-3</v>
      </c>
      <c r="S1999" s="1">
        <v>31499</v>
      </c>
      <c r="T1999" s="1">
        <v>48609</v>
      </c>
      <c r="U1999" s="1">
        <v>25002</v>
      </c>
      <c r="V1999" s="1">
        <v>291</v>
      </c>
      <c r="AS1999" t="s">
        <v>380</v>
      </c>
      <c r="AT1999" t="s">
        <v>2490</v>
      </c>
      <c r="AW1999" s="42">
        <v>37</v>
      </c>
      <c r="AX1999" s="44">
        <v>57</v>
      </c>
      <c r="AY1999" s="48">
        <f t="shared" si="639"/>
        <v>37057</v>
      </c>
      <c r="BA1999" s="7" t="s">
        <v>2971</v>
      </c>
    </row>
    <row r="2000" spans="1:53" hidden="1" outlineLevel="1" x14ac:dyDescent="0.2">
      <c r="A2000" t="s">
        <v>1931</v>
      </c>
      <c r="B2000" t="s">
        <v>2490</v>
      </c>
      <c r="C2000" s="25">
        <v>41433</v>
      </c>
      <c r="F2000" s="1">
        <f t="shared" si="648"/>
        <v>28363</v>
      </c>
      <c r="H2000" s="25">
        <v>20918</v>
      </c>
      <c r="I2000" s="1">
        <v>20670</v>
      </c>
      <c r="J2000" s="2" t="str">
        <f t="shared" si="642"/>
        <v/>
      </c>
      <c r="K2000" s="2">
        <f t="shared" si="643"/>
        <v>0.72876635052709515</v>
      </c>
      <c r="L2000" s="10">
        <f t="shared" si="640"/>
        <v>3</v>
      </c>
      <c r="M2000" s="9">
        <f t="shared" si="649"/>
        <v>1</v>
      </c>
      <c r="N2000" s="8">
        <f t="shared" si="650"/>
        <v>2</v>
      </c>
      <c r="O2000" s="2">
        <f t="shared" si="644"/>
        <v>0.2224024256954483</v>
      </c>
      <c r="P2000" s="2">
        <f t="shared" si="645"/>
        <v>0.53058562211331661</v>
      </c>
      <c r="Q2000" s="2">
        <f t="shared" si="646"/>
        <v>0.24524909212706694</v>
      </c>
      <c r="R2000" s="2">
        <f t="shared" si="647"/>
        <v>1.7628600641681202E-3</v>
      </c>
      <c r="S2000" s="1">
        <v>6308</v>
      </c>
      <c r="T2000" s="1">
        <v>15049</v>
      </c>
      <c r="U2000" s="1">
        <v>6956</v>
      </c>
      <c r="V2000" s="1">
        <v>50</v>
      </c>
      <c r="AS2000" t="s">
        <v>1931</v>
      </c>
      <c r="AT2000" t="s">
        <v>2490</v>
      </c>
      <c r="AW2000" s="42">
        <v>37</v>
      </c>
      <c r="AX2000" s="44">
        <v>59</v>
      </c>
      <c r="AY2000" s="48">
        <f t="shared" si="639"/>
        <v>37059</v>
      </c>
      <c r="BA2000" s="7" t="s">
        <v>2971</v>
      </c>
    </row>
    <row r="2001" spans="1:53" hidden="1" outlineLevel="1" x14ac:dyDescent="0.2">
      <c r="A2001" t="s">
        <v>2063</v>
      </c>
      <c r="B2001" t="s">
        <v>2490</v>
      </c>
      <c r="C2001" s="25">
        <v>60033</v>
      </c>
      <c r="F2001" s="1">
        <f t="shared" si="648"/>
        <v>30032</v>
      </c>
      <c r="H2001" s="25">
        <v>20707</v>
      </c>
      <c r="I2001" s="1">
        <v>20592</v>
      </c>
      <c r="J2001" s="2" t="str">
        <f t="shared" si="642"/>
        <v/>
      </c>
      <c r="K2001" s="2">
        <f t="shared" si="643"/>
        <v>0.68566862013851892</v>
      </c>
      <c r="L2001" s="10">
        <f t="shared" si="640"/>
        <v>1</v>
      </c>
      <c r="M2001" s="9">
        <f t="shared" si="649"/>
        <v>2</v>
      </c>
      <c r="N2001" s="8">
        <f t="shared" si="650"/>
        <v>3</v>
      </c>
      <c r="O2001" s="2">
        <f t="shared" si="644"/>
        <v>0.52973494938732024</v>
      </c>
      <c r="P2001" s="2">
        <f t="shared" si="645"/>
        <v>0.25322988811933939</v>
      </c>
      <c r="Q2001" s="2">
        <f t="shared" si="646"/>
        <v>0.21507059136920617</v>
      </c>
      <c r="R2001" s="2">
        <f t="shared" si="647"/>
        <v>1.9645711241342012E-3</v>
      </c>
      <c r="S2001" s="1">
        <v>15909</v>
      </c>
      <c r="T2001" s="1">
        <v>7605</v>
      </c>
      <c r="U2001" s="1">
        <v>6459</v>
      </c>
      <c r="V2001" s="1">
        <v>59</v>
      </c>
      <c r="AS2001" t="s">
        <v>2063</v>
      </c>
      <c r="AT2001" t="s">
        <v>2490</v>
      </c>
      <c r="AW2001" s="42">
        <v>37</v>
      </c>
      <c r="AX2001" s="44">
        <v>61</v>
      </c>
      <c r="AY2001" s="48">
        <f t="shared" si="639"/>
        <v>37061</v>
      </c>
      <c r="BA2001" s="7" t="s">
        <v>2971</v>
      </c>
    </row>
    <row r="2002" spans="1:53" hidden="1" outlineLevel="1" x14ac:dyDescent="0.2">
      <c r="A2002" t="s">
        <v>2082</v>
      </c>
      <c r="B2002" t="s">
        <v>2490</v>
      </c>
      <c r="C2002" s="25">
        <v>279641</v>
      </c>
      <c r="F2002" s="1">
        <f t="shared" si="648"/>
        <v>212669</v>
      </c>
      <c r="H2002" s="25">
        <v>147497</v>
      </c>
      <c r="I2002" s="1">
        <v>146735</v>
      </c>
      <c r="J2002" s="2" t="str">
        <f t="shared" si="642"/>
        <v/>
      </c>
      <c r="K2002" s="2">
        <f t="shared" si="643"/>
        <v>0.68996891883631373</v>
      </c>
      <c r="L2002" s="10">
        <f t="shared" si="640"/>
        <v>1</v>
      </c>
      <c r="M2002" s="9">
        <f t="shared" si="649"/>
        <v>3</v>
      </c>
      <c r="N2002" s="8">
        <f t="shared" si="650"/>
        <v>2</v>
      </c>
      <c r="O2002" s="2">
        <f t="shared" si="644"/>
        <v>0.59025998147355752</v>
      </c>
      <c r="P2002" s="2">
        <f t="shared" si="645"/>
        <v>0.14238558511113514</v>
      </c>
      <c r="Q2002" s="2">
        <f t="shared" si="646"/>
        <v>0.26448612632776758</v>
      </c>
      <c r="R2002" s="2">
        <f t="shared" si="647"/>
        <v>2.8683070875397676E-3</v>
      </c>
      <c r="S2002" s="1">
        <v>125530</v>
      </c>
      <c r="T2002" s="1">
        <v>30281</v>
      </c>
      <c r="U2002" s="1">
        <v>56248</v>
      </c>
      <c r="V2002" s="1">
        <v>610</v>
      </c>
      <c r="AS2002" t="s">
        <v>2082</v>
      </c>
      <c r="AT2002" t="s">
        <v>2490</v>
      </c>
      <c r="AW2002" s="42">
        <v>37</v>
      </c>
      <c r="AX2002" s="44">
        <v>63</v>
      </c>
      <c r="AY2002" s="48">
        <f t="shared" si="639"/>
        <v>37063</v>
      </c>
      <c r="BA2002" s="7" t="s">
        <v>2971</v>
      </c>
    </row>
    <row r="2003" spans="1:53" hidden="1" outlineLevel="1" x14ac:dyDescent="0.2">
      <c r="A2003" t="s">
        <v>1068</v>
      </c>
      <c r="B2003" t="s">
        <v>2490</v>
      </c>
      <c r="C2003" s="25">
        <v>55954</v>
      </c>
      <c r="F2003" s="1">
        <f t="shared" si="648"/>
        <v>39904</v>
      </c>
      <c r="H2003" s="25">
        <v>27152</v>
      </c>
      <c r="I2003" s="1">
        <v>26972</v>
      </c>
      <c r="J2003" s="2" t="str">
        <f t="shared" ref="J2003:J2034" si="651">IF(D2003&gt;0,I2003/D2003,"")</f>
        <v/>
      </c>
      <c r="K2003" s="2">
        <f t="shared" ref="K2003:K2034" si="652">IF(F2003&gt;0,I2003/F2003,"")</f>
        <v>0.67592221331194868</v>
      </c>
      <c r="L2003" s="10">
        <f t="shared" si="640"/>
        <v>1</v>
      </c>
      <c r="M2003" s="9">
        <f t="shared" si="649"/>
        <v>2</v>
      </c>
      <c r="N2003" s="8">
        <f t="shared" si="650"/>
        <v>3</v>
      </c>
      <c r="O2003" s="2">
        <f t="shared" ref="O2003:O2034" si="653">IF(SUM($S2003:$AO2003)=0,"-",S2003/SUM($S2003:$AO2003))</f>
        <v>0.74776964715316763</v>
      </c>
      <c r="P2003" s="2">
        <f t="shared" ref="P2003:P2034" si="654">IF(SUM($S2003:$AO2003)=0,"-",T2003/SUM($S2003:$AO2003))</f>
        <v>0.15497193263833201</v>
      </c>
      <c r="Q2003" s="2">
        <f t="shared" ref="Q2003:Q2034" si="655">IF(SUM($S2003:$AO2003)=0,"-",U2003/SUM($S2003:$AO2003))</f>
        <v>9.6331194867682435E-2</v>
      </c>
      <c r="R2003" s="2">
        <f t="shared" ref="R2003:R2034" si="656">IF(SUM($S2003:$AO2003)=0,"-",(1-O2003-P2003-Q2003))</f>
        <v>9.2722534081793317E-4</v>
      </c>
      <c r="S2003" s="1">
        <v>29839</v>
      </c>
      <c r="T2003" s="1">
        <v>6184</v>
      </c>
      <c r="U2003" s="1">
        <v>3844</v>
      </c>
      <c r="V2003" s="1">
        <v>37</v>
      </c>
      <c r="AS2003" t="s">
        <v>1068</v>
      </c>
      <c r="AT2003" t="s">
        <v>2490</v>
      </c>
      <c r="AW2003" s="42">
        <v>37</v>
      </c>
      <c r="AX2003" s="44">
        <v>65</v>
      </c>
      <c r="AY2003" s="48">
        <f t="shared" si="639"/>
        <v>37065</v>
      </c>
      <c r="BA2003" s="7" t="s">
        <v>2971</v>
      </c>
    </row>
    <row r="2004" spans="1:53" hidden="1" outlineLevel="1" x14ac:dyDescent="0.2">
      <c r="A2004" t="s">
        <v>2863</v>
      </c>
      <c r="B2004" t="s">
        <v>2490</v>
      </c>
      <c r="C2004" s="25">
        <v>358137</v>
      </c>
      <c r="F2004" s="1">
        <f t="shared" si="648"/>
        <v>247033</v>
      </c>
      <c r="H2004" s="25">
        <v>175807</v>
      </c>
      <c r="I2004" s="1">
        <v>174069</v>
      </c>
      <c r="J2004" s="2" t="str">
        <f t="shared" si="651"/>
        <v/>
      </c>
      <c r="K2004" s="2">
        <f t="shared" si="652"/>
        <v>0.7046386515161942</v>
      </c>
      <c r="L2004" s="10">
        <f t="shared" si="640"/>
        <v>1</v>
      </c>
      <c r="M2004" s="9">
        <f t="shared" si="649"/>
        <v>2</v>
      </c>
      <c r="N2004" s="8">
        <f t="shared" si="650"/>
        <v>3</v>
      </c>
      <c r="O2004" s="2">
        <f t="shared" si="653"/>
        <v>0.44524820570531065</v>
      </c>
      <c r="P2004" s="2">
        <f t="shared" si="654"/>
        <v>0.31900191472394379</v>
      </c>
      <c r="Q2004" s="2">
        <f t="shared" si="655"/>
        <v>0.23280695291722159</v>
      </c>
      <c r="R2004" s="2">
        <f t="shared" si="656"/>
        <v>2.9429266535239695E-3</v>
      </c>
      <c r="S2004" s="1">
        <v>109991</v>
      </c>
      <c r="T2004" s="1">
        <v>78804</v>
      </c>
      <c r="U2004" s="1">
        <v>57511</v>
      </c>
      <c r="V2004" s="1">
        <v>727</v>
      </c>
      <c r="AS2004" t="s">
        <v>2863</v>
      </c>
      <c r="AT2004" t="s">
        <v>2490</v>
      </c>
      <c r="AW2004" s="42">
        <v>37</v>
      </c>
      <c r="AX2004" s="44">
        <v>67</v>
      </c>
      <c r="AY2004" s="48">
        <f t="shared" si="639"/>
        <v>37067</v>
      </c>
      <c r="BA2004" s="7" t="s">
        <v>2971</v>
      </c>
    </row>
    <row r="2005" spans="1:53" hidden="1" outlineLevel="1" x14ac:dyDescent="0.2">
      <c r="A2005" t="s">
        <v>1057</v>
      </c>
      <c r="B2005" t="s">
        <v>2490</v>
      </c>
      <c r="C2005" s="25">
        <v>61475</v>
      </c>
      <c r="F2005" s="1">
        <f t="shared" si="648"/>
        <v>40276</v>
      </c>
      <c r="H2005" s="25">
        <v>28575</v>
      </c>
      <c r="I2005" s="1">
        <v>28389</v>
      </c>
      <c r="J2005" s="2" t="str">
        <f t="shared" si="651"/>
        <v/>
      </c>
      <c r="K2005" s="2">
        <f t="shared" si="652"/>
        <v>0.70486145595391791</v>
      </c>
      <c r="L2005" s="10">
        <f t="shared" si="640"/>
        <v>1</v>
      </c>
      <c r="M2005" s="9">
        <f t="shared" si="649"/>
        <v>2</v>
      </c>
      <c r="N2005" s="8">
        <f t="shared" si="650"/>
        <v>3</v>
      </c>
      <c r="O2005" s="2">
        <f t="shared" si="653"/>
        <v>0.481552289204489</v>
      </c>
      <c r="P2005" s="2">
        <f t="shared" si="654"/>
        <v>0.30161883007249973</v>
      </c>
      <c r="Q2005" s="2">
        <f t="shared" si="655"/>
        <v>0.21387426755387823</v>
      </c>
      <c r="R2005" s="2">
        <f t="shared" si="656"/>
        <v>2.9546131691330357E-3</v>
      </c>
      <c r="S2005" s="1">
        <v>19395</v>
      </c>
      <c r="T2005" s="1">
        <v>12148</v>
      </c>
      <c r="U2005" s="1">
        <v>8614</v>
      </c>
      <c r="V2005" s="1">
        <v>119</v>
      </c>
      <c r="AS2005" t="s">
        <v>1057</v>
      </c>
      <c r="AT2005" t="s">
        <v>2490</v>
      </c>
      <c r="AW2005" s="42">
        <v>37</v>
      </c>
      <c r="AX2005" s="44">
        <v>69</v>
      </c>
      <c r="AY2005" s="48">
        <f t="shared" si="639"/>
        <v>37069</v>
      </c>
      <c r="BA2005" s="7" t="s">
        <v>2971</v>
      </c>
    </row>
    <row r="2006" spans="1:53" hidden="1" outlineLevel="1" x14ac:dyDescent="0.2">
      <c r="A2006" t="s">
        <v>2715</v>
      </c>
      <c r="B2006" t="s">
        <v>2490</v>
      </c>
      <c r="C2006" s="25">
        <v>208049</v>
      </c>
      <c r="F2006" s="1">
        <f t="shared" si="648"/>
        <v>136214</v>
      </c>
      <c r="H2006" s="25">
        <v>91064</v>
      </c>
      <c r="I2006" s="1">
        <v>90483</v>
      </c>
      <c r="J2006" s="2" t="str">
        <f t="shared" si="651"/>
        <v/>
      </c>
      <c r="K2006" s="2">
        <f t="shared" si="652"/>
        <v>0.66427092663015552</v>
      </c>
      <c r="L2006" s="10">
        <f t="shared" si="640"/>
        <v>2</v>
      </c>
      <c r="M2006" s="9">
        <f t="shared" si="649"/>
        <v>1</v>
      </c>
      <c r="N2006" s="8">
        <f t="shared" si="650"/>
        <v>3</v>
      </c>
      <c r="O2006" s="2">
        <f t="shared" si="653"/>
        <v>0.36273070315826567</v>
      </c>
      <c r="P2006" s="2">
        <f t="shared" si="654"/>
        <v>0.38359493150483798</v>
      </c>
      <c r="Q2006" s="2">
        <f t="shared" si="655"/>
        <v>0.25084058907307621</v>
      </c>
      <c r="R2006" s="2">
        <f t="shared" si="656"/>
        <v>2.833776263820198E-3</v>
      </c>
      <c r="S2006" s="1">
        <v>49409</v>
      </c>
      <c r="T2006" s="1">
        <v>52251</v>
      </c>
      <c r="U2006" s="1">
        <v>34168</v>
      </c>
      <c r="V2006" s="1">
        <v>386</v>
      </c>
      <c r="AS2006" t="s">
        <v>2715</v>
      </c>
      <c r="AT2006" t="s">
        <v>2490</v>
      </c>
      <c r="AW2006" s="42">
        <v>37</v>
      </c>
      <c r="AX2006" s="44">
        <v>71</v>
      </c>
      <c r="AY2006" s="48">
        <f t="shared" si="639"/>
        <v>37071</v>
      </c>
      <c r="BA2006" s="7" t="s">
        <v>2971</v>
      </c>
    </row>
    <row r="2007" spans="1:53" hidden="1" outlineLevel="1" x14ac:dyDescent="0.2">
      <c r="A2007" t="s">
        <v>3003</v>
      </c>
      <c r="B2007" t="s">
        <v>2490</v>
      </c>
      <c r="C2007" s="25">
        <v>11869</v>
      </c>
      <c r="F2007" s="1">
        <f t="shared" si="648"/>
        <v>8587</v>
      </c>
      <c r="H2007" s="25">
        <v>5482</v>
      </c>
      <c r="I2007" s="1">
        <v>5396</v>
      </c>
      <c r="J2007" s="2" t="str">
        <f t="shared" si="651"/>
        <v/>
      </c>
      <c r="K2007" s="2">
        <f t="shared" si="652"/>
        <v>0.62839175497845579</v>
      </c>
      <c r="L2007" s="10">
        <f t="shared" si="640"/>
        <v>1</v>
      </c>
      <c r="M2007" s="9">
        <f t="shared" si="649"/>
        <v>3</v>
      </c>
      <c r="N2007" s="8">
        <f t="shared" si="650"/>
        <v>2</v>
      </c>
      <c r="O2007" s="2">
        <f t="shared" si="653"/>
        <v>0.59578432514265756</v>
      </c>
      <c r="P2007" s="2">
        <f t="shared" si="654"/>
        <v>0.18842436240829161</v>
      </c>
      <c r="Q2007" s="2">
        <f t="shared" si="655"/>
        <v>0.2142773960638174</v>
      </c>
      <c r="R2007" s="2">
        <f t="shared" si="656"/>
        <v>1.5139163852334325E-3</v>
      </c>
      <c r="S2007" s="1">
        <v>5116</v>
      </c>
      <c r="T2007" s="1">
        <v>1618</v>
      </c>
      <c r="U2007" s="1">
        <v>1840</v>
      </c>
      <c r="V2007" s="1">
        <v>13</v>
      </c>
      <c r="AS2007" t="s">
        <v>3003</v>
      </c>
      <c r="AT2007" t="s">
        <v>2490</v>
      </c>
      <c r="AW2007" s="42">
        <v>37</v>
      </c>
      <c r="AX2007" s="44">
        <v>73</v>
      </c>
      <c r="AY2007" s="48">
        <f t="shared" si="639"/>
        <v>37073</v>
      </c>
      <c r="BA2007" s="7" t="s">
        <v>2971</v>
      </c>
    </row>
    <row r="2008" spans="1:53" hidden="1" outlineLevel="1" x14ac:dyDescent="0.2">
      <c r="A2008" t="s">
        <v>863</v>
      </c>
      <c r="B2008" t="s">
        <v>2490</v>
      </c>
      <c r="C2008" s="25">
        <v>8700</v>
      </c>
      <c r="F2008" s="1">
        <f t="shared" si="648"/>
        <v>6646</v>
      </c>
      <c r="H2008" s="25">
        <v>4109</v>
      </c>
      <c r="I2008" s="1">
        <v>3947</v>
      </c>
      <c r="J2008" s="2" t="str">
        <f t="shared" si="651"/>
        <v/>
      </c>
      <c r="K2008" s="2">
        <f t="shared" si="652"/>
        <v>0.59389106229310862</v>
      </c>
      <c r="L2008" s="10">
        <f t="shared" si="640"/>
        <v>2</v>
      </c>
      <c r="M2008" s="9">
        <f t="shared" si="649"/>
        <v>1</v>
      </c>
      <c r="N2008" s="8">
        <f t="shared" si="650"/>
        <v>3</v>
      </c>
      <c r="O2008" s="2">
        <f t="shared" si="653"/>
        <v>0.36006620523623234</v>
      </c>
      <c r="P2008" s="2">
        <f t="shared" si="654"/>
        <v>0.42476677700872706</v>
      </c>
      <c r="Q2008" s="2">
        <f t="shared" si="655"/>
        <v>0.21351188684923261</v>
      </c>
      <c r="R2008" s="2">
        <f t="shared" si="656"/>
        <v>1.6551309058079888E-3</v>
      </c>
      <c r="S2008" s="1">
        <v>2393</v>
      </c>
      <c r="T2008" s="1">
        <v>2823</v>
      </c>
      <c r="U2008" s="1">
        <v>1419</v>
      </c>
      <c r="V2008" s="1">
        <v>11</v>
      </c>
      <c r="AS2008" t="s">
        <v>863</v>
      </c>
      <c r="AT2008" t="s">
        <v>2490</v>
      </c>
      <c r="AW2008" s="42">
        <v>37</v>
      </c>
      <c r="AX2008" s="44">
        <v>75</v>
      </c>
      <c r="AY2008" s="48">
        <f t="shared" si="639"/>
        <v>37075</v>
      </c>
      <c r="BA2008" s="7" t="s">
        <v>2971</v>
      </c>
    </row>
    <row r="2009" spans="1:53" hidden="1" outlineLevel="1" x14ac:dyDescent="0.2">
      <c r="A2009" t="s">
        <v>796</v>
      </c>
      <c r="B2009" t="s">
        <v>2490</v>
      </c>
      <c r="C2009" s="25">
        <v>60436</v>
      </c>
      <c r="F2009" s="1">
        <f t="shared" si="648"/>
        <v>36769</v>
      </c>
      <c r="H2009" s="25">
        <v>26459</v>
      </c>
      <c r="I2009" s="1">
        <v>26275</v>
      </c>
      <c r="J2009" s="2" t="str">
        <f t="shared" si="651"/>
        <v/>
      </c>
      <c r="K2009" s="2">
        <f t="shared" si="652"/>
        <v>0.71459653512469745</v>
      </c>
      <c r="L2009" s="10">
        <f t="shared" si="640"/>
        <v>1</v>
      </c>
      <c r="M2009" s="9">
        <f t="shared" si="649"/>
        <v>2</v>
      </c>
      <c r="N2009" s="8">
        <f t="shared" si="650"/>
        <v>3</v>
      </c>
      <c r="O2009" s="2">
        <f t="shared" si="653"/>
        <v>0.55342815959095981</v>
      </c>
      <c r="P2009" s="2">
        <f t="shared" si="654"/>
        <v>0.24036552530664418</v>
      </c>
      <c r="Q2009" s="2">
        <f t="shared" si="655"/>
        <v>0.20364981370175964</v>
      </c>
      <c r="R2009" s="2">
        <f t="shared" si="656"/>
        <v>2.556501400636374E-3</v>
      </c>
      <c r="S2009" s="1">
        <v>20349</v>
      </c>
      <c r="T2009" s="1">
        <v>8838</v>
      </c>
      <c r="U2009" s="1">
        <v>7488</v>
      </c>
      <c r="V2009" s="1">
        <v>94</v>
      </c>
      <c r="AS2009" t="s">
        <v>796</v>
      </c>
      <c r="AT2009" t="s">
        <v>2490</v>
      </c>
      <c r="AW2009" s="42">
        <v>37</v>
      </c>
      <c r="AX2009" s="44">
        <v>77</v>
      </c>
      <c r="AY2009" s="48">
        <f t="shared" si="639"/>
        <v>37077</v>
      </c>
      <c r="BA2009" s="7" t="s">
        <v>2971</v>
      </c>
    </row>
    <row r="2010" spans="1:53" hidden="1" outlineLevel="1" x14ac:dyDescent="0.2">
      <c r="A2010" t="s">
        <v>2050</v>
      </c>
      <c r="B2010" t="s">
        <v>2490</v>
      </c>
      <c r="C2010" s="25">
        <v>21429</v>
      </c>
      <c r="F2010" s="1">
        <f t="shared" si="648"/>
        <v>11477</v>
      </c>
      <c r="H2010" s="25">
        <v>8296</v>
      </c>
      <c r="I2010" s="1">
        <v>8236</v>
      </c>
      <c r="J2010" s="2" t="str">
        <f t="shared" si="651"/>
        <v/>
      </c>
      <c r="K2010" s="2">
        <f t="shared" si="652"/>
        <v>0.71760913130609039</v>
      </c>
      <c r="L2010" s="10">
        <f t="shared" si="640"/>
        <v>1</v>
      </c>
      <c r="M2010" s="9">
        <f t="shared" si="649"/>
        <v>3</v>
      </c>
      <c r="N2010" s="8">
        <f t="shared" si="650"/>
        <v>2</v>
      </c>
      <c r="O2010" s="2">
        <f t="shared" si="653"/>
        <v>0.65025703581075189</v>
      </c>
      <c r="P2010" s="2">
        <f t="shared" si="654"/>
        <v>0.17016641979611397</v>
      </c>
      <c r="Q2010" s="2">
        <f t="shared" si="655"/>
        <v>0.17818245186024223</v>
      </c>
      <c r="R2010" s="2">
        <f t="shared" si="656"/>
        <v>1.3940925328919107E-3</v>
      </c>
      <c r="S2010" s="1">
        <v>7463</v>
      </c>
      <c r="T2010" s="1">
        <v>1953</v>
      </c>
      <c r="U2010" s="1">
        <v>2045</v>
      </c>
      <c r="V2010" s="1">
        <v>16</v>
      </c>
      <c r="AS2010" t="s">
        <v>2050</v>
      </c>
      <c r="AT2010" t="s">
        <v>2490</v>
      </c>
      <c r="AW2010" s="42">
        <v>37</v>
      </c>
      <c r="AX2010" s="44">
        <v>79</v>
      </c>
      <c r="AY2010" s="48">
        <f t="shared" si="639"/>
        <v>37079</v>
      </c>
      <c r="BA2010" s="7" t="s">
        <v>2971</v>
      </c>
    </row>
    <row r="2011" spans="1:53" hidden="1" outlineLevel="1" x14ac:dyDescent="0.2">
      <c r="A2011" t="s">
        <v>959</v>
      </c>
      <c r="B2011" t="s">
        <v>2490</v>
      </c>
      <c r="C2011" s="25">
        <v>500879</v>
      </c>
      <c r="F2011" s="1">
        <f t="shared" si="648"/>
        <v>362462</v>
      </c>
      <c r="H2011" s="25">
        <v>255944</v>
      </c>
      <c r="I2011" s="1">
        <v>253852</v>
      </c>
      <c r="J2011" s="2" t="str">
        <f t="shared" si="651"/>
        <v/>
      </c>
      <c r="K2011" s="2">
        <f t="shared" si="652"/>
        <v>0.70035479581307836</v>
      </c>
      <c r="L2011" s="10">
        <f t="shared" si="640"/>
        <v>1</v>
      </c>
      <c r="M2011" s="9">
        <f t="shared" si="649"/>
        <v>2</v>
      </c>
      <c r="N2011" s="8">
        <f t="shared" si="650"/>
        <v>3</v>
      </c>
      <c r="O2011" s="2">
        <f t="shared" si="653"/>
        <v>0.48936440233734846</v>
      </c>
      <c r="P2011" s="2">
        <f t="shared" si="654"/>
        <v>0.2758440884837583</v>
      </c>
      <c r="Q2011" s="2">
        <f t="shared" si="655"/>
        <v>0.23177326174881779</v>
      </c>
      <c r="R2011" s="2">
        <f t="shared" si="656"/>
        <v>3.0182474300754492E-3</v>
      </c>
      <c r="S2011" s="1">
        <v>177376</v>
      </c>
      <c r="T2011" s="1">
        <v>99983</v>
      </c>
      <c r="U2011" s="1">
        <v>84009</v>
      </c>
      <c r="V2011" s="1">
        <v>1094</v>
      </c>
      <c r="AS2011" t="s">
        <v>959</v>
      </c>
      <c r="AT2011" t="s">
        <v>2490</v>
      </c>
      <c r="AW2011" s="42">
        <v>37</v>
      </c>
      <c r="AX2011" s="44">
        <v>81</v>
      </c>
      <c r="AY2011" s="48">
        <f t="shared" si="639"/>
        <v>37081</v>
      </c>
      <c r="BA2011" s="7" t="s">
        <v>2971</v>
      </c>
    </row>
    <row r="2012" spans="1:53" hidden="1" outlineLevel="1" x14ac:dyDescent="0.2">
      <c r="A2012" t="s">
        <v>364</v>
      </c>
      <c r="B2012" t="s">
        <v>2490</v>
      </c>
      <c r="C2012" s="25">
        <v>54006</v>
      </c>
      <c r="F2012" s="1">
        <f t="shared" si="648"/>
        <v>38169</v>
      </c>
      <c r="H2012" s="25">
        <v>26371</v>
      </c>
      <c r="I2012" s="1">
        <v>26079</v>
      </c>
      <c r="J2012" s="2" t="str">
        <f t="shared" si="651"/>
        <v/>
      </c>
      <c r="K2012" s="2">
        <f t="shared" si="652"/>
        <v>0.68325080562760354</v>
      </c>
      <c r="L2012" s="10">
        <f t="shared" si="640"/>
        <v>1</v>
      </c>
      <c r="M2012" s="9">
        <f t="shared" si="649"/>
        <v>3</v>
      </c>
      <c r="N2012" s="8">
        <f t="shared" si="650"/>
        <v>2</v>
      </c>
      <c r="O2012" s="2">
        <f t="shared" si="653"/>
        <v>0.7121486022688569</v>
      </c>
      <c r="P2012" s="2">
        <f t="shared" si="654"/>
        <v>0.13183473499436715</v>
      </c>
      <c r="Q2012" s="2">
        <f t="shared" si="655"/>
        <v>0.15473289842542376</v>
      </c>
      <c r="R2012" s="2">
        <f t="shared" si="656"/>
        <v>1.2837643113521868E-3</v>
      </c>
      <c r="S2012" s="1">
        <v>27182</v>
      </c>
      <c r="T2012" s="1">
        <v>5032</v>
      </c>
      <c r="U2012" s="1">
        <v>5906</v>
      </c>
      <c r="V2012" s="1">
        <v>49</v>
      </c>
      <c r="AS2012" t="s">
        <v>364</v>
      </c>
      <c r="AT2012" t="s">
        <v>2490</v>
      </c>
      <c r="AW2012" s="42">
        <v>37</v>
      </c>
      <c r="AX2012" s="44">
        <v>83</v>
      </c>
      <c r="AY2012" s="48">
        <f t="shared" si="639"/>
        <v>37083</v>
      </c>
      <c r="BA2012" s="7" t="s">
        <v>2971</v>
      </c>
    </row>
    <row r="2013" spans="1:53" hidden="1" outlineLevel="1" x14ac:dyDescent="0.2">
      <c r="A2013" t="s">
        <v>937</v>
      </c>
      <c r="B2013" t="s">
        <v>2490</v>
      </c>
      <c r="C2013" s="25">
        <v>122135</v>
      </c>
      <c r="F2013" s="1">
        <f t="shared" si="648"/>
        <v>68558</v>
      </c>
      <c r="H2013" s="25">
        <v>43714</v>
      </c>
      <c r="I2013" s="1">
        <v>43415</v>
      </c>
      <c r="J2013" s="2" t="str">
        <f t="shared" si="651"/>
        <v/>
      </c>
      <c r="K2013" s="2">
        <f t="shared" si="652"/>
        <v>0.63325942997170281</v>
      </c>
      <c r="L2013" s="10">
        <f t="shared" si="640"/>
        <v>1</v>
      </c>
      <c r="M2013" s="9">
        <f t="shared" si="649"/>
        <v>2</v>
      </c>
      <c r="N2013" s="8">
        <f t="shared" si="650"/>
        <v>3</v>
      </c>
      <c r="O2013" s="2">
        <f t="shared" si="653"/>
        <v>0.42307243501852448</v>
      </c>
      <c r="P2013" s="2">
        <f t="shared" si="654"/>
        <v>0.33987280842498324</v>
      </c>
      <c r="Q2013" s="2">
        <f t="shared" si="655"/>
        <v>0.23291227865456984</v>
      </c>
      <c r="R2013" s="2">
        <f t="shared" si="656"/>
        <v>4.1424779019224867E-3</v>
      </c>
      <c r="S2013" s="1">
        <v>29005</v>
      </c>
      <c r="T2013" s="1">
        <v>23301</v>
      </c>
      <c r="U2013" s="1">
        <v>15968</v>
      </c>
      <c r="V2013" s="1">
        <v>284</v>
      </c>
      <c r="AS2013" t="s">
        <v>937</v>
      </c>
      <c r="AT2013" t="s">
        <v>2490</v>
      </c>
      <c r="AW2013" s="42">
        <v>37</v>
      </c>
      <c r="AX2013" s="44">
        <v>85</v>
      </c>
      <c r="AY2013" s="48">
        <f t="shared" si="639"/>
        <v>37085</v>
      </c>
      <c r="BA2013" s="7" t="s">
        <v>2971</v>
      </c>
    </row>
    <row r="2014" spans="1:53" hidden="1" outlineLevel="1" x14ac:dyDescent="0.2">
      <c r="A2014" t="s">
        <v>99</v>
      </c>
      <c r="B2014" t="s">
        <v>2490</v>
      </c>
      <c r="C2014" s="25">
        <v>58908</v>
      </c>
      <c r="F2014" s="1">
        <f t="shared" si="648"/>
        <v>43173</v>
      </c>
      <c r="H2014" s="25">
        <v>28364</v>
      </c>
      <c r="I2014" s="1">
        <v>27974</v>
      </c>
      <c r="J2014" s="2" t="str">
        <f t="shared" si="651"/>
        <v/>
      </c>
      <c r="K2014" s="2">
        <f t="shared" si="652"/>
        <v>0.64795126583744467</v>
      </c>
      <c r="L2014" s="10">
        <f t="shared" si="640"/>
        <v>1</v>
      </c>
      <c r="M2014" s="9">
        <f t="shared" si="649"/>
        <v>2</v>
      </c>
      <c r="N2014" s="8">
        <f t="shared" si="650"/>
        <v>3</v>
      </c>
      <c r="O2014" s="2">
        <f t="shared" si="653"/>
        <v>0.4516480207537118</v>
      </c>
      <c r="P2014" s="2">
        <f t="shared" si="654"/>
        <v>0.2913858198411044</v>
      </c>
      <c r="Q2014" s="2">
        <f t="shared" si="655"/>
        <v>0.25483519792462883</v>
      </c>
      <c r="R2014" s="2">
        <f t="shared" si="656"/>
        <v>2.1309614805549715E-3</v>
      </c>
      <c r="S2014" s="1">
        <v>19499</v>
      </c>
      <c r="T2014" s="1">
        <v>12580</v>
      </c>
      <c r="U2014" s="1">
        <v>11002</v>
      </c>
      <c r="V2014" s="1">
        <v>92</v>
      </c>
      <c r="AS2014" t="s">
        <v>99</v>
      </c>
      <c r="AT2014" t="s">
        <v>2490</v>
      </c>
      <c r="AW2014" s="42">
        <v>37</v>
      </c>
      <c r="AX2014" s="44">
        <v>87</v>
      </c>
      <c r="AY2014" s="48">
        <f t="shared" si="639"/>
        <v>37087</v>
      </c>
      <c r="BA2014" s="7" t="s">
        <v>2971</v>
      </c>
    </row>
    <row r="2015" spans="1:53" hidden="1" outlineLevel="1" x14ac:dyDescent="0.2">
      <c r="A2015" t="s">
        <v>879</v>
      </c>
      <c r="B2015" t="s">
        <v>2490</v>
      </c>
      <c r="C2015" s="25">
        <v>108266</v>
      </c>
      <c r="F2015" s="1">
        <f t="shared" si="648"/>
        <v>79104</v>
      </c>
      <c r="H2015" s="25">
        <v>52997</v>
      </c>
      <c r="I2015" s="1">
        <v>52392</v>
      </c>
      <c r="J2015" s="2" t="str">
        <f t="shared" si="651"/>
        <v/>
      </c>
      <c r="K2015" s="2">
        <f t="shared" si="652"/>
        <v>0.6623179611650486</v>
      </c>
      <c r="L2015" s="10">
        <f t="shared" si="640"/>
        <v>3</v>
      </c>
      <c r="M2015" s="9">
        <f t="shared" si="649"/>
        <v>1</v>
      </c>
      <c r="N2015" s="8">
        <f t="shared" si="650"/>
        <v>2</v>
      </c>
      <c r="O2015" s="2">
        <f t="shared" si="653"/>
        <v>0.2391914441747573</v>
      </c>
      <c r="P2015" s="2">
        <f t="shared" si="654"/>
        <v>0.40455602750809061</v>
      </c>
      <c r="Q2015" s="2">
        <f t="shared" si="655"/>
        <v>0.35348402103559873</v>
      </c>
      <c r="R2015" s="2">
        <f t="shared" si="656"/>
        <v>2.7685072815533118E-3</v>
      </c>
      <c r="S2015" s="1">
        <v>18921</v>
      </c>
      <c r="T2015" s="1">
        <v>32002</v>
      </c>
      <c r="U2015" s="1">
        <v>27962</v>
      </c>
      <c r="V2015" s="1">
        <v>219</v>
      </c>
      <c r="AS2015" t="s">
        <v>879</v>
      </c>
      <c r="AT2015" t="s">
        <v>2490</v>
      </c>
      <c r="AW2015" s="42">
        <v>37</v>
      </c>
      <c r="AX2015" s="44">
        <v>89</v>
      </c>
      <c r="AY2015" s="48">
        <f t="shared" si="639"/>
        <v>37089</v>
      </c>
      <c r="BA2015" s="7" t="s">
        <v>2971</v>
      </c>
    </row>
    <row r="2016" spans="1:53" hidden="1" outlineLevel="1" x14ac:dyDescent="0.2">
      <c r="A2016" t="s">
        <v>2329</v>
      </c>
      <c r="B2016" t="s">
        <v>2490</v>
      </c>
      <c r="C2016" s="25">
        <v>24438</v>
      </c>
      <c r="F2016" s="1">
        <f t="shared" si="648"/>
        <v>15352</v>
      </c>
      <c r="H2016" s="25">
        <v>11023</v>
      </c>
      <c r="I2016" s="1">
        <v>10918</v>
      </c>
      <c r="J2016" s="2" t="str">
        <f t="shared" si="651"/>
        <v/>
      </c>
      <c r="K2016" s="2">
        <f t="shared" si="652"/>
        <v>0.71117769671704012</v>
      </c>
      <c r="L2016" s="10">
        <f t="shared" si="640"/>
        <v>1</v>
      </c>
      <c r="M2016" s="9">
        <f t="shared" si="649"/>
        <v>3</v>
      </c>
      <c r="N2016" s="8">
        <f t="shared" si="650"/>
        <v>2</v>
      </c>
      <c r="O2016" s="2">
        <f t="shared" si="653"/>
        <v>0.7744267847837415</v>
      </c>
      <c r="P2016" s="2">
        <f t="shared" si="654"/>
        <v>9.8944762897342373E-2</v>
      </c>
      <c r="Q2016" s="2">
        <f t="shared" si="655"/>
        <v>0.12584679520583636</v>
      </c>
      <c r="R2016" s="2">
        <f t="shared" si="656"/>
        <v>7.8165711307975894E-4</v>
      </c>
      <c r="S2016" s="1">
        <v>11889</v>
      </c>
      <c r="T2016" s="1">
        <v>1519</v>
      </c>
      <c r="U2016" s="1">
        <v>1932</v>
      </c>
      <c r="V2016" s="1">
        <v>12</v>
      </c>
      <c r="AS2016" t="s">
        <v>2329</v>
      </c>
      <c r="AT2016" t="s">
        <v>2490</v>
      </c>
      <c r="AW2016" s="42">
        <v>37</v>
      </c>
      <c r="AX2016" s="44">
        <v>91</v>
      </c>
      <c r="AY2016" s="48">
        <f t="shared" si="639"/>
        <v>37091</v>
      </c>
      <c r="BA2016" s="7" t="s">
        <v>2971</v>
      </c>
    </row>
    <row r="2017" spans="1:53" hidden="1" outlineLevel="1" x14ac:dyDescent="0.2">
      <c r="A2017" t="s">
        <v>2890</v>
      </c>
      <c r="B2017" t="s">
        <v>2490</v>
      </c>
      <c r="C2017" s="25">
        <v>50536</v>
      </c>
      <c r="F2017" s="1">
        <f t="shared" si="648"/>
        <v>29867</v>
      </c>
      <c r="H2017" s="25">
        <v>17242</v>
      </c>
      <c r="I2017" s="1">
        <v>17089</v>
      </c>
      <c r="J2017" s="2" t="str">
        <f t="shared" si="651"/>
        <v/>
      </c>
      <c r="K2017" s="2">
        <f t="shared" si="652"/>
        <v>0.57216995346034083</v>
      </c>
      <c r="L2017" s="10">
        <f t="shared" si="640"/>
        <v>1</v>
      </c>
      <c r="M2017" s="9">
        <f t="shared" si="649"/>
        <v>3</v>
      </c>
      <c r="N2017" s="8">
        <f t="shared" si="650"/>
        <v>2</v>
      </c>
      <c r="O2017" s="2">
        <f t="shared" si="653"/>
        <v>0.51876653162353104</v>
      </c>
      <c r="P2017" s="2">
        <f t="shared" si="654"/>
        <v>0.2110690728898115</v>
      </c>
      <c r="Q2017" s="2">
        <f t="shared" si="655"/>
        <v>0.26715103626075604</v>
      </c>
      <c r="R2017" s="2">
        <f t="shared" si="656"/>
        <v>3.0133592259014574E-3</v>
      </c>
      <c r="S2017" s="1">
        <v>15494</v>
      </c>
      <c r="T2017" s="1">
        <v>6304</v>
      </c>
      <c r="U2017" s="1">
        <v>7979</v>
      </c>
      <c r="V2017" s="1">
        <v>90</v>
      </c>
      <c r="AS2017" t="s">
        <v>2890</v>
      </c>
      <c r="AT2017" t="s">
        <v>2490</v>
      </c>
      <c r="AW2017" s="42">
        <v>37</v>
      </c>
      <c r="AX2017" s="44">
        <v>93</v>
      </c>
      <c r="AY2017" s="48">
        <f t="shared" si="639"/>
        <v>37093</v>
      </c>
      <c r="BA2017" s="7" t="s">
        <v>2971</v>
      </c>
    </row>
    <row r="2018" spans="1:53" hidden="1" outlineLevel="1" x14ac:dyDescent="0.2">
      <c r="A2018" t="s">
        <v>2060</v>
      </c>
      <c r="B2018" t="s">
        <v>2490</v>
      </c>
      <c r="C2018" s="25">
        <v>5859</v>
      </c>
      <c r="F2018" s="1">
        <f t="shared" si="648"/>
        <v>3680</v>
      </c>
      <c r="H2018" s="25">
        <v>2408</v>
      </c>
      <c r="I2018" s="1">
        <v>2383</v>
      </c>
      <c r="J2018" s="2" t="str">
        <f t="shared" si="651"/>
        <v/>
      </c>
      <c r="K2018" s="2">
        <f t="shared" si="652"/>
        <v>0.64755434782608701</v>
      </c>
      <c r="L2018" s="10">
        <f t="shared" si="640"/>
        <v>1</v>
      </c>
      <c r="M2018" s="9">
        <f t="shared" si="649"/>
        <v>3</v>
      </c>
      <c r="N2018" s="8">
        <f t="shared" si="650"/>
        <v>2</v>
      </c>
      <c r="O2018" s="2">
        <f t="shared" si="653"/>
        <v>0.67038043478260867</v>
      </c>
      <c r="P2018" s="2">
        <f t="shared" si="654"/>
        <v>0.14266304347826086</v>
      </c>
      <c r="Q2018" s="2">
        <f t="shared" si="655"/>
        <v>0.18559782608695652</v>
      </c>
      <c r="R2018" s="2">
        <f t="shared" si="656"/>
        <v>1.3586956521739468E-3</v>
      </c>
      <c r="S2018" s="1">
        <v>2467</v>
      </c>
      <c r="T2018" s="1">
        <v>525</v>
      </c>
      <c r="U2018" s="1">
        <v>683</v>
      </c>
      <c r="V2018" s="1">
        <v>5</v>
      </c>
      <c r="AS2018" t="s">
        <v>2060</v>
      </c>
      <c r="AT2018" t="s">
        <v>2490</v>
      </c>
      <c r="AW2018" s="42">
        <v>37</v>
      </c>
      <c r="AX2018" s="44">
        <v>95</v>
      </c>
      <c r="AY2018" s="48">
        <f t="shared" si="639"/>
        <v>37095</v>
      </c>
      <c r="BA2018" s="7" t="s">
        <v>2971</v>
      </c>
    </row>
    <row r="2019" spans="1:53" hidden="1" outlineLevel="1" x14ac:dyDescent="0.2">
      <c r="A2019" t="s">
        <v>1671</v>
      </c>
      <c r="B2019" t="s">
        <v>2490</v>
      </c>
      <c r="C2019" s="25">
        <v>162708</v>
      </c>
      <c r="F2019" s="1">
        <f t="shared" si="648"/>
        <v>110631</v>
      </c>
      <c r="H2019" s="25">
        <v>76894</v>
      </c>
      <c r="I2019" s="1">
        <v>76365</v>
      </c>
      <c r="J2019" s="2" t="str">
        <f t="shared" si="651"/>
        <v/>
      </c>
      <c r="K2019" s="2">
        <f t="shared" si="652"/>
        <v>0.69026764650052874</v>
      </c>
      <c r="L2019" s="10">
        <f t="shared" si="640"/>
        <v>2</v>
      </c>
      <c r="M2019" s="9">
        <f t="shared" si="649"/>
        <v>1</v>
      </c>
      <c r="N2019" s="8">
        <f t="shared" si="650"/>
        <v>3</v>
      </c>
      <c r="O2019" s="2">
        <f t="shared" si="653"/>
        <v>0.31041028283211758</v>
      </c>
      <c r="P2019" s="2">
        <f t="shared" si="654"/>
        <v>0.41150310491634351</v>
      </c>
      <c r="Q2019" s="2">
        <f t="shared" si="655"/>
        <v>0.27548336361417686</v>
      </c>
      <c r="R2019" s="2">
        <f t="shared" si="656"/>
        <v>2.6032486373620545E-3</v>
      </c>
      <c r="S2019" s="1">
        <v>34341</v>
      </c>
      <c r="T2019" s="1">
        <v>45525</v>
      </c>
      <c r="U2019" s="1">
        <v>30477</v>
      </c>
      <c r="V2019" s="1">
        <v>288</v>
      </c>
      <c r="AS2019" t="s">
        <v>1671</v>
      </c>
      <c r="AT2019" t="s">
        <v>2490</v>
      </c>
      <c r="AW2019" s="42">
        <v>37</v>
      </c>
      <c r="AX2019" s="44">
        <v>97</v>
      </c>
      <c r="AY2019" s="48">
        <f t="shared" si="639"/>
        <v>37097</v>
      </c>
      <c r="BA2019" s="7" t="s">
        <v>2971</v>
      </c>
    </row>
    <row r="2020" spans="1:53" hidden="1" outlineLevel="1" x14ac:dyDescent="0.2">
      <c r="A2020" t="s">
        <v>2754</v>
      </c>
      <c r="B2020" t="s">
        <v>2490</v>
      </c>
      <c r="C2020" s="25">
        <v>40448</v>
      </c>
      <c r="F2020" s="1">
        <f t="shared" si="648"/>
        <v>28408</v>
      </c>
      <c r="H2020" s="25">
        <v>17001</v>
      </c>
      <c r="I2020" s="1">
        <v>16701</v>
      </c>
      <c r="J2020" s="2" t="str">
        <f t="shared" si="651"/>
        <v/>
      </c>
      <c r="K2020" s="2">
        <f t="shared" si="652"/>
        <v>0.58789777527457054</v>
      </c>
      <c r="L2020" s="10">
        <f t="shared" si="640"/>
        <v>1</v>
      </c>
      <c r="M2020" s="9">
        <f t="shared" si="649"/>
        <v>3</v>
      </c>
      <c r="N2020" s="8">
        <f t="shared" si="650"/>
        <v>2</v>
      </c>
      <c r="O2020" s="2">
        <f t="shared" si="653"/>
        <v>0.4063292030413968</v>
      </c>
      <c r="P2020" s="2">
        <f t="shared" si="654"/>
        <v>0.25626584060827934</v>
      </c>
      <c r="Q2020" s="2">
        <f t="shared" si="655"/>
        <v>0.33427203604618416</v>
      </c>
      <c r="R2020" s="2">
        <f t="shared" si="656"/>
        <v>3.1329203041397524E-3</v>
      </c>
      <c r="S2020" s="1">
        <v>11543</v>
      </c>
      <c r="T2020" s="1">
        <v>7280</v>
      </c>
      <c r="U2020" s="1">
        <v>9496</v>
      </c>
      <c r="V2020" s="1">
        <v>89</v>
      </c>
      <c r="AS2020" t="s">
        <v>2754</v>
      </c>
      <c r="AT2020" t="s">
        <v>2490</v>
      </c>
      <c r="AW2020" s="42">
        <v>37</v>
      </c>
      <c r="AX2020" s="44">
        <v>99</v>
      </c>
      <c r="AY2020" s="48">
        <f t="shared" si="639"/>
        <v>37099</v>
      </c>
      <c r="BA2020" s="7" t="s">
        <v>2971</v>
      </c>
    </row>
    <row r="2021" spans="1:53" hidden="1" outlineLevel="1" x14ac:dyDescent="0.2">
      <c r="A2021" t="s">
        <v>1167</v>
      </c>
      <c r="B2021" t="s">
        <v>2490</v>
      </c>
      <c r="C2021" s="25">
        <v>174938</v>
      </c>
      <c r="F2021" s="1">
        <f t="shared" si="648"/>
        <v>107959</v>
      </c>
      <c r="H2021" s="25">
        <v>77218</v>
      </c>
      <c r="I2021" s="1">
        <v>76691</v>
      </c>
      <c r="J2021" s="2" t="str">
        <f t="shared" si="651"/>
        <v/>
      </c>
      <c r="K2021" s="2">
        <f t="shared" si="652"/>
        <v>0.71037152993265962</v>
      </c>
      <c r="L2021" s="10">
        <f t="shared" si="640"/>
        <v>2</v>
      </c>
      <c r="M2021" s="9">
        <f t="shared" si="649"/>
        <v>1</v>
      </c>
      <c r="N2021" s="8">
        <f t="shared" si="650"/>
        <v>3</v>
      </c>
      <c r="O2021" s="2">
        <f t="shared" si="653"/>
        <v>0.3633416389555294</v>
      </c>
      <c r="P2021" s="2">
        <f t="shared" si="654"/>
        <v>0.3814225770894506</v>
      </c>
      <c r="Q2021" s="2">
        <f t="shared" si="655"/>
        <v>0.25229022128771106</v>
      </c>
      <c r="R2021" s="2">
        <f t="shared" si="656"/>
        <v>2.945562667308943E-3</v>
      </c>
      <c r="S2021" s="1">
        <v>39226</v>
      </c>
      <c r="T2021" s="1">
        <v>41178</v>
      </c>
      <c r="U2021" s="1">
        <v>27237</v>
      </c>
      <c r="V2021" s="1">
        <v>318</v>
      </c>
      <c r="AS2021" t="s">
        <v>1167</v>
      </c>
      <c r="AT2021" t="s">
        <v>2490</v>
      </c>
      <c r="AW2021" s="42">
        <v>37</v>
      </c>
      <c r="AX2021" s="44">
        <v>101</v>
      </c>
      <c r="AY2021" s="48">
        <f t="shared" si="639"/>
        <v>37101</v>
      </c>
      <c r="BA2021" s="7" t="s">
        <v>2971</v>
      </c>
    </row>
    <row r="2022" spans="1:53" hidden="1" outlineLevel="1" x14ac:dyDescent="0.2">
      <c r="A2022" t="s">
        <v>226</v>
      </c>
      <c r="B2022" t="s">
        <v>2490</v>
      </c>
      <c r="C2022" s="25">
        <v>10275</v>
      </c>
      <c r="F2022" s="1">
        <f t="shared" si="648"/>
        <v>7545</v>
      </c>
      <c r="H2022" s="25">
        <v>5260</v>
      </c>
      <c r="I2022" s="1">
        <v>5230</v>
      </c>
      <c r="J2022" s="2" t="str">
        <f t="shared" si="651"/>
        <v/>
      </c>
      <c r="K2022" s="2">
        <f t="shared" si="652"/>
        <v>0.69317428760768718</v>
      </c>
      <c r="L2022" s="10">
        <f t="shared" si="640"/>
        <v>1</v>
      </c>
      <c r="M2022" s="9">
        <f t="shared" si="649"/>
        <v>2</v>
      </c>
      <c r="N2022" s="8">
        <f t="shared" si="650"/>
        <v>3</v>
      </c>
      <c r="O2022" s="2">
        <f t="shared" si="653"/>
        <v>0.57574552683896618</v>
      </c>
      <c r="P2022" s="2">
        <f t="shared" si="654"/>
        <v>0.21484426772697152</v>
      </c>
      <c r="Q2022" s="2">
        <f t="shared" si="655"/>
        <v>0.20728959575878064</v>
      </c>
      <c r="R2022" s="2">
        <f t="shared" si="656"/>
        <v>2.1206096752816594E-3</v>
      </c>
      <c r="S2022" s="1">
        <v>4344</v>
      </c>
      <c r="T2022" s="1">
        <v>1621</v>
      </c>
      <c r="U2022" s="1">
        <v>1564</v>
      </c>
      <c r="V2022" s="1">
        <v>16</v>
      </c>
      <c r="AS2022" t="s">
        <v>226</v>
      </c>
      <c r="AT2022" t="s">
        <v>2490</v>
      </c>
      <c r="AW2022" s="42">
        <v>37</v>
      </c>
      <c r="AX2022" s="44">
        <v>103</v>
      </c>
      <c r="AY2022" s="48">
        <f t="shared" si="639"/>
        <v>37103</v>
      </c>
      <c r="BA2022" s="7" t="s">
        <v>2971</v>
      </c>
    </row>
    <row r="2023" spans="1:53" hidden="1" outlineLevel="1" x14ac:dyDescent="0.2">
      <c r="A2023" t="s">
        <v>88</v>
      </c>
      <c r="B2023" t="s">
        <v>2490</v>
      </c>
      <c r="C2023" s="25">
        <v>59715</v>
      </c>
      <c r="F2023" s="1">
        <f t="shared" si="648"/>
        <v>34896</v>
      </c>
      <c r="H2023" s="25">
        <v>24392</v>
      </c>
      <c r="I2023" s="1">
        <v>24239</v>
      </c>
      <c r="J2023" s="2" t="str">
        <f t="shared" si="651"/>
        <v/>
      </c>
      <c r="K2023" s="2">
        <f t="shared" si="652"/>
        <v>0.69460683172856486</v>
      </c>
      <c r="L2023" s="10">
        <f t="shared" si="640"/>
        <v>1</v>
      </c>
      <c r="M2023" s="9">
        <f t="shared" si="649"/>
        <v>2</v>
      </c>
      <c r="N2023" s="8">
        <f t="shared" si="650"/>
        <v>3</v>
      </c>
      <c r="O2023" s="2">
        <f t="shared" si="653"/>
        <v>0.47094222833562588</v>
      </c>
      <c r="P2023" s="2">
        <f t="shared" si="654"/>
        <v>0.29209651535992665</v>
      </c>
      <c r="Q2023" s="2">
        <f t="shared" si="655"/>
        <v>0.234267537826685</v>
      </c>
      <c r="R2023" s="2">
        <f t="shared" si="656"/>
        <v>2.6937184777624246E-3</v>
      </c>
      <c r="S2023" s="1">
        <v>16434</v>
      </c>
      <c r="T2023" s="1">
        <v>10193</v>
      </c>
      <c r="U2023" s="1">
        <v>8175</v>
      </c>
      <c r="V2023" s="1">
        <v>94</v>
      </c>
      <c r="AS2023" t="s">
        <v>88</v>
      </c>
      <c r="AT2023" t="s">
        <v>2490</v>
      </c>
      <c r="AW2023" s="42">
        <v>37</v>
      </c>
      <c r="AX2023" s="44">
        <v>105</v>
      </c>
      <c r="AY2023" s="48">
        <f t="shared" si="639"/>
        <v>37105</v>
      </c>
      <c r="BA2023" s="7" t="s">
        <v>2971</v>
      </c>
    </row>
    <row r="2024" spans="1:53" hidden="1" outlineLevel="1" x14ac:dyDescent="0.2">
      <c r="A2024" t="s">
        <v>1772</v>
      </c>
      <c r="B2024" t="s">
        <v>2490</v>
      </c>
      <c r="C2024" s="25">
        <v>59227</v>
      </c>
      <c r="F2024" s="1">
        <f t="shared" si="648"/>
        <v>40127</v>
      </c>
      <c r="H2024" s="25">
        <v>28503</v>
      </c>
      <c r="I2024" s="1">
        <v>28086</v>
      </c>
      <c r="J2024" s="2" t="str">
        <f t="shared" si="651"/>
        <v/>
      </c>
      <c r="K2024" s="2">
        <f t="shared" si="652"/>
        <v>0.69992772945896775</v>
      </c>
      <c r="L2024" s="10">
        <f t="shared" si="640"/>
        <v>1</v>
      </c>
      <c r="M2024" s="9">
        <f t="shared" si="649"/>
        <v>2</v>
      </c>
      <c r="N2024" s="8">
        <f t="shared" si="650"/>
        <v>3</v>
      </c>
      <c r="O2024" s="2">
        <f t="shared" si="653"/>
        <v>0.59670546016397941</v>
      </c>
      <c r="P2024" s="2">
        <f t="shared" si="654"/>
        <v>0.24115931916166172</v>
      </c>
      <c r="Q2024" s="2">
        <f t="shared" si="655"/>
        <v>0.16088917686345852</v>
      </c>
      <c r="R2024" s="2">
        <f t="shared" si="656"/>
        <v>1.2460438109003491E-3</v>
      </c>
      <c r="S2024" s="1">
        <v>23944</v>
      </c>
      <c r="T2024" s="1">
        <v>9677</v>
      </c>
      <c r="U2024" s="1">
        <v>6456</v>
      </c>
      <c r="V2024" s="1">
        <v>50</v>
      </c>
      <c r="AS2024" t="s">
        <v>1772</v>
      </c>
      <c r="AT2024" t="s">
        <v>2490</v>
      </c>
      <c r="AW2024" s="42">
        <v>37</v>
      </c>
      <c r="AX2024" s="44">
        <v>107</v>
      </c>
      <c r="AY2024" s="48">
        <f t="shared" si="639"/>
        <v>37107</v>
      </c>
      <c r="BA2024" s="7" t="s">
        <v>2971</v>
      </c>
    </row>
    <row r="2025" spans="1:53" hidden="1" outlineLevel="1" x14ac:dyDescent="0.2">
      <c r="A2025" t="s">
        <v>1492</v>
      </c>
      <c r="B2025" t="s">
        <v>2490</v>
      </c>
      <c r="C2025" s="25">
        <v>79313</v>
      </c>
      <c r="F2025" s="1">
        <f t="shared" si="648"/>
        <v>53218</v>
      </c>
      <c r="H2025" s="25">
        <v>37028</v>
      </c>
      <c r="I2025" s="1">
        <v>36775</v>
      </c>
      <c r="J2025" s="2" t="str">
        <f t="shared" si="651"/>
        <v/>
      </c>
      <c r="K2025" s="2">
        <f t="shared" si="652"/>
        <v>0.69102559284452625</v>
      </c>
      <c r="L2025" s="10">
        <f t="shared" si="640"/>
        <v>2</v>
      </c>
      <c r="M2025" s="9">
        <f t="shared" si="649"/>
        <v>1</v>
      </c>
      <c r="N2025" s="8">
        <f t="shared" si="650"/>
        <v>3</v>
      </c>
      <c r="O2025" s="2">
        <f t="shared" si="653"/>
        <v>0.30726445939343833</v>
      </c>
      <c r="P2025" s="2">
        <f t="shared" si="654"/>
        <v>0.42258258483971589</v>
      </c>
      <c r="Q2025" s="2">
        <f t="shared" si="655"/>
        <v>0.26846179863955805</v>
      </c>
      <c r="R2025" s="2">
        <f t="shared" si="656"/>
        <v>1.6911571272876791E-3</v>
      </c>
      <c r="S2025" s="1">
        <v>16352</v>
      </c>
      <c r="T2025" s="1">
        <v>22489</v>
      </c>
      <c r="U2025" s="1">
        <v>14287</v>
      </c>
      <c r="V2025" s="1">
        <v>90</v>
      </c>
      <c r="AS2025" t="s">
        <v>1492</v>
      </c>
      <c r="AT2025" t="s">
        <v>2490</v>
      </c>
      <c r="AW2025" s="42">
        <v>37</v>
      </c>
      <c r="AX2025" s="44">
        <v>109</v>
      </c>
      <c r="AY2025" s="48">
        <f t="shared" ref="AY2025:AY2088" si="657">1000*AW2025+AX2025</f>
        <v>37109</v>
      </c>
      <c r="BA2025" s="7" t="s">
        <v>2971</v>
      </c>
    </row>
    <row r="2026" spans="1:53" hidden="1" outlineLevel="1" x14ac:dyDescent="0.2">
      <c r="A2026" t="s">
        <v>1605</v>
      </c>
      <c r="B2026" t="s">
        <v>2490</v>
      </c>
      <c r="C2026" s="25">
        <v>44998</v>
      </c>
      <c r="F2026" s="1">
        <f t="shared" si="648"/>
        <v>28918</v>
      </c>
      <c r="H2026" s="25">
        <v>18324</v>
      </c>
      <c r="I2026" s="1">
        <v>18099</v>
      </c>
      <c r="J2026" s="2" t="str">
        <f t="shared" si="651"/>
        <v/>
      </c>
      <c r="K2026" s="2">
        <f t="shared" si="652"/>
        <v>0.62587315858634762</v>
      </c>
      <c r="L2026" s="10">
        <f t="shared" si="640"/>
        <v>2</v>
      </c>
      <c r="M2026" s="9">
        <f t="shared" si="649"/>
        <v>1</v>
      </c>
      <c r="N2026" s="8">
        <f t="shared" si="650"/>
        <v>3</v>
      </c>
      <c r="O2026" s="2">
        <f t="shared" si="653"/>
        <v>0.35600663946331007</v>
      </c>
      <c r="P2026" s="2">
        <f t="shared" si="654"/>
        <v>0.35766650529082233</v>
      </c>
      <c r="Q2026" s="2">
        <f t="shared" si="655"/>
        <v>0.28425202296147728</v>
      </c>
      <c r="R2026" s="2">
        <f t="shared" si="656"/>
        <v>2.07483228439026E-3</v>
      </c>
      <c r="S2026" s="1">
        <v>10295</v>
      </c>
      <c r="T2026" s="1">
        <v>10343</v>
      </c>
      <c r="U2026" s="1">
        <v>8220</v>
      </c>
      <c r="V2026" s="1">
        <v>60</v>
      </c>
      <c r="AS2026" t="s">
        <v>1605</v>
      </c>
      <c r="AT2026" t="s">
        <v>2490</v>
      </c>
      <c r="AW2026" s="42">
        <v>37</v>
      </c>
      <c r="AX2026" s="44">
        <v>111</v>
      </c>
      <c r="AY2026" s="48">
        <f t="shared" si="657"/>
        <v>37111</v>
      </c>
      <c r="BA2026" s="7" t="s">
        <v>2971</v>
      </c>
    </row>
    <row r="2027" spans="1:53" hidden="1" outlineLevel="1" x14ac:dyDescent="0.2">
      <c r="A2027" t="s">
        <v>1541</v>
      </c>
      <c r="B2027" t="s">
        <v>2490</v>
      </c>
      <c r="C2027" s="25">
        <v>33869</v>
      </c>
      <c r="F2027" s="1">
        <f t="shared" si="648"/>
        <v>25208</v>
      </c>
      <c r="H2027" s="25">
        <v>17077</v>
      </c>
      <c r="I2027" s="1">
        <v>16861</v>
      </c>
      <c r="J2027" s="2" t="str">
        <f t="shared" si="651"/>
        <v/>
      </c>
      <c r="K2027" s="2">
        <f t="shared" si="652"/>
        <v>0.668874960330054</v>
      </c>
      <c r="L2027" s="10">
        <f t="shared" si="640"/>
        <v>2</v>
      </c>
      <c r="M2027" s="9">
        <f t="shared" si="649"/>
        <v>1</v>
      </c>
      <c r="N2027" s="8">
        <f t="shared" si="650"/>
        <v>3</v>
      </c>
      <c r="O2027" s="2">
        <f t="shared" si="653"/>
        <v>0.31493970168200569</v>
      </c>
      <c r="P2027" s="2">
        <f t="shared" si="654"/>
        <v>0.39816724849254204</v>
      </c>
      <c r="Q2027" s="2">
        <f t="shared" si="655"/>
        <v>0.28518724214535068</v>
      </c>
      <c r="R2027" s="2">
        <f t="shared" si="656"/>
        <v>1.7058076801015898E-3</v>
      </c>
      <c r="S2027" s="1">
        <v>7939</v>
      </c>
      <c r="T2027" s="1">
        <v>10037</v>
      </c>
      <c r="U2027" s="1">
        <v>7189</v>
      </c>
      <c r="V2027" s="1">
        <v>43</v>
      </c>
      <c r="AS2027" t="s">
        <v>1541</v>
      </c>
      <c r="AT2027" t="s">
        <v>2490</v>
      </c>
      <c r="AW2027" s="42">
        <v>37</v>
      </c>
      <c r="AX2027" s="44">
        <v>113</v>
      </c>
      <c r="AY2027" s="48">
        <f t="shared" si="657"/>
        <v>37113</v>
      </c>
      <c r="BA2027" s="7" t="s">
        <v>2971</v>
      </c>
    </row>
    <row r="2028" spans="1:53" hidden="1" outlineLevel="1" x14ac:dyDescent="0.2">
      <c r="A2028" t="s">
        <v>1542</v>
      </c>
      <c r="B2028" t="s">
        <v>2490</v>
      </c>
      <c r="C2028" s="25">
        <v>20742</v>
      </c>
      <c r="F2028" s="1">
        <f t="shared" si="648"/>
        <v>16683</v>
      </c>
      <c r="H2028" s="25">
        <v>10394</v>
      </c>
      <c r="I2028" s="1">
        <v>10113</v>
      </c>
      <c r="J2028" s="2" t="str">
        <f t="shared" si="651"/>
        <v/>
      </c>
      <c r="K2028" s="2">
        <f t="shared" si="652"/>
        <v>0.60618593778097463</v>
      </c>
      <c r="L2028" s="10">
        <f t="shared" si="640"/>
        <v>1</v>
      </c>
      <c r="M2028" s="9">
        <f t="shared" si="649"/>
        <v>2</v>
      </c>
      <c r="N2028" s="8">
        <f t="shared" si="650"/>
        <v>3</v>
      </c>
      <c r="O2028" s="2">
        <f t="shared" si="653"/>
        <v>0.44860037163579691</v>
      </c>
      <c r="P2028" s="2">
        <f t="shared" si="654"/>
        <v>0.28106455673440028</v>
      </c>
      <c r="Q2028" s="2">
        <f t="shared" si="655"/>
        <v>0.26751783252412636</v>
      </c>
      <c r="R2028" s="2">
        <f t="shared" si="656"/>
        <v>2.817239105676439E-3</v>
      </c>
      <c r="S2028" s="1">
        <v>7484</v>
      </c>
      <c r="T2028" s="1">
        <v>4689</v>
      </c>
      <c r="U2028" s="1">
        <v>4463</v>
      </c>
      <c r="V2028" s="1">
        <v>47</v>
      </c>
      <c r="AS2028" t="s">
        <v>1542</v>
      </c>
      <c r="AT2028" t="s">
        <v>2490</v>
      </c>
      <c r="AW2028" s="42">
        <v>37</v>
      </c>
      <c r="AX2028" s="44">
        <v>115</v>
      </c>
      <c r="AY2028" s="48">
        <f t="shared" si="657"/>
        <v>37115</v>
      </c>
      <c r="BA2028" s="7" t="s">
        <v>2971</v>
      </c>
    </row>
    <row r="2029" spans="1:53" hidden="1" outlineLevel="1" x14ac:dyDescent="0.2">
      <c r="A2029" t="s">
        <v>1</v>
      </c>
      <c r="B2029" t="s">
        <v>2490</v>
      </c>
      <c r="C2029" s="25">
        <v>23961</v>
      </c>
      <c r="F2029" s="1">
        <f t="shared" si="648"/>
        <v>18045</v>
      </c>
      <c r="H2029" s="25">
        <v>12744</v>
      </c>
      <c r="I2029" s="1">
        <v>12652</v>
      </c>
      <c r="J2029" s="2" t="str">
        <f t="shared" si="651"/>
        <v/>
      </c>
      <c r="K2029" s="2">
        <f t="shared" si="652"/>
        <v>0.70113604876697144</v>
      </c>
      <c r="L2029" s="10">
        <f t="shared" si="640"/>
        <v>1</v>
      </c>
      <c r="M2029" s="9">
        <f t="shared" si="649"/>
        <v>2</v>
      </c>
      <c r="N2029" s="8">
        <f t="shared" si="650"/>
        <v>3</v>
      </c>
      <c r="O2029" s="2">
        <f t="shared" si="653"/>
        <v>0.65857578276530893</v>
      </c>
      <c r="P2029" s="2">
        <f t="shared" si="654"/>
        <v>0.17689110556940982</v>
      </c>
      <c r="Q2029" s="2">
        <f t="shared" si="655"/>
        <v>0.1629814353006373</v>
      </c>
      <c r="R2029" s="2">
        <f t="shared" si="656"/>
        <v>1.5516763646439558E-3</v>
      </c>
      <c r="S2029" s="1">
        <v>11884</v>
      </c>
      <c r="T2029" s="1">
        <v>3192</v>
      </c>
      <c r="U2029" s="1">
        <v>2941</v>
      </c>
      <c r="V2029" s="1">
        <v>28</v>
      </c>
      <c r="AS2029" t="s">
        <v>1</v>
      </c>
      <c r="AT2029" t="s">
        <v>2490</v>
      </c>
      <c r="AW2029" s="42">
        <v>37</v>
      </c>
      <c r="AX2029" s="44">
        <v>117</v>
      </c>
      <c r="AY2029" s="48">
        <f t="shared" si="657"/>
        <v>37117</v>
      </c>
      <c r="BA2029" s="7" t="s">
        <v>2971</v>
      </c>
    </row>
    <row r="2030" spans="1:53" hidden="1" outlineLevel="1" x14ac:dyDescent="0.2">
      <c r="A2030" t="s">
        <v>1379</v>
      </c>
      <c r="B2030" t="s">
        <v>2490</v>
      </c>
      <c r="C2030" s="25">
        <v>969031</v>
      </c>
      <c r="F2030" s="1">
        <f t="shared" si="648"/>
        <v>678318</v>
      </c>
      <c r="H2030" s="1">
        <v>452861</v>
      </c>
      <c r="I2030" s="1">
        <v>448900</v>
      </c>
      <c r="J2030" s="2" t="str">
        <f t="shared" si="651"/>
        <v/>
      </c>
      <c r="K2030" s="2">
        <f t="shared" si="652"/>
        <v>0.66178400101427359</v>
      </c>
      <c r="L2030" s="10">
        <f t="shared" si="640"/>
        <v>1</v>
      </c>
      <c r="M2030" s="9">
        <f t="shared" si="649"/>
        <v>3</v>
      </c>
      <c r="N2030" s="8">
        <f t="shared" si="650"/>
        <v>2</v>
      </c>
      <c r="O2030" s="2">
        <f t="shared" si="653"/>
        <v>0.45887327182825755</v>
      </c>
      <c r="P2030" s="2">
        <f t="shared" si="654"/>
        <v>0.26728614012896607</v>
      </c>
      <c r="Q2030" s="2">
        <f t="shared" si="655"/>
        <v>0.27073142685289203</v>
      </c>
      <c r="R2030" s="2">
        <f t="shared" si="656"/>
        <v>3.1091611898843574E-3</v>
      </c>
      <c r="S2030" s="1">
        <v>311262</v>
      </c>
      <c r="T2030" s="1">
        <v>181305</v>
      </c>
      <c r="U2030" s="1">
        <v>183642</v>
      </c>
      <c r="V2030" s="1">
        <v>2109</v>
      </c>
      <c r="AS2030" t="s">
        <v>1379</v>
      </c>
      <c r="AT2030" t="s">
        <v>2490</v>
      </c>
      <c r="AW2030" s="42">
        <v>37</v>
      </c>
      <c r="AX2030" s="44">
        <v>119</v>
      </c>
      <c r="AY2030" s="48">
        <f t="shared" si="657"/>
        <v>37119</v>
      </c>
      <c r="BA2030" s="7" t="s">
        <v>2971</v>
      </c>
    </row>
    <row r="2031" spans="1:53" hidden="1" outlineLevel="1" x14ac:dyDescent="0.2">
      <c r="A2031" t="s">
        <v>292</v>
      </c>
      <c r="B2031" t="s">
        <v>2490</v>
      </c>
      <c r="C2031" s="25">
        <v>15368</v>
      </c>
      <c r="F2031" s="1">
        <f t="shared" si="648"/>
        <v>11741</v>
      </c>
      <c r="H2031" s="25">
        <v>7892</v>
      </c>
      <c r="I2031" s="1">
        <v>7765</v>
      </c>
      <c r="J2031" s="2" t="str">
        <f t="shared" si="651"/>
        <v/>
      </c>
      <c r="K2031" s="2">
        <f t="shared" si="652"/>
        <v>0.66135763563580618</v>
      </c>
      <c r="L2031" s="10">
        <f t="shared" si="640"/>
        <v>3</v>
      </c>
      <c r="M2031" s="9">
        <f t="shared" si="649"/>
        <v>1</v>
      </c>
      <c r="N2031" s="8">
        <f t="shared" si="650"/>
        <v>2</v>
      </c>
      <c r="O2031" s="2">
        <f t="shared" si="653"/>
        <v>0.11089345030235925</v>
      </c>
      <c r="P2031" s="2">
        <f t="shared" si="654"/>
        <v>0.6339323737330721</v>
      </c>
      <c r="Q2031" s="2">
        <f t="shared" si="655"/>
        <v>0.25406694489396131</v>
      </c>
      <c r="R2031" s="2">
        <f t="shared" si="656"/>
        <v>1.1072310706072841E-3</v>
      </c>
      <c r="S2031" s="1">
        <v>1302</v>
      </c>
      <c r="T2031" s="1">
        <v>7443</v>
      </c>
      <c r="U2031" s="1">
        <v>2983</v>
      </c>
      <c r="V2031" s="1">
        <v>13</v>
      </c>
      <c r="AS2031" t="s">
        <v>292</v>
      </c>
      <c r="AT2031" t="s">
        <v>2490</v>
      </c>
      <c r="AW2031" s="42">
        <v>37</v>
      </c>
      <c r="AX2031" s="44">
        <v>121</v>
      </c>
      <c r="AY2031" s="48">
        <f t="shared" si="657"/>
        <v>37121</v>
      </c>
      <c r="BA2031" s="7" t="s">
        <v>2971</v>
      </c>
    </row>
    <row r="2032" spans="1:53" hidden="1" outlineLevel="1" x14ac:dyDescent="0.2">
      <c r="A2032" t="s">
        <v>1313</v>
      </c>
      <c r="B2032" t="s">
        <v>2490</v>
      </c>
      <c r="C2032" s="25">
        <v>27668</v>
      </c>
      <c r="F2032" s="1">
        <f t="shared" si="648"/>
        <v>16717</v>
      </c>
      <c r="H2032" s="25">
        <v>11372</v>
      </c>
      <c r="I2032" s="1">
        <v>11231</v>
      </c>
      <c r="J2032" s="2" t="str">
        <f t="shared" si="651"/>
        <v/>
      </c>
      <c r="K2032" s="2">
        <f t="shared" si="652"/>
        <v>0.6718310701680924</v>
      </c>
      <c r="L2032" s="10">
        <f t="shared" si="640"/>
        <v>1</v>
      </c>
      <c r="M2032" s="9">
        <f t="shared" si="649"/>
        <v>2</v>
      </c>
      <c r="N2032" s="8">
        <f t="shared" si="650"/>
        <v>3</v>
      </c>
      <c r="O2032" s="2">
        <f t="shared" si="653"/>
        <v>0.50158521265777356</v>
      </c>
      <c r="P2032" s="2">
        <f t="shared" si="654"/>
        <v>0.28779087156786504</v>
      </c>
      <c r="Q2032" s="2">
        <f t="shared" si="655"/>
        <v>0.2091882514805288</v>
      </c>
      <c r="R2032" s="2">
        <f t="shared" si="656"/>
        <v>1.4356642938326003E-3</v>
      </c>
      <c r="S2032" s="1">
        <v>8385</v>
      </c>
      <c r="T2032" s="1">
        <v>4811</v>
      </c>
      <c r="U2032" s="1">
        <v>3497</v>
      </c>
      <c r="V2032" s="1">
        <v>24</v>
      </c>
      <c r="AS2032" t="s">
        <v>1313</v>
      </c>
      <c r="AT2032" t="s">
        <v>2490</v>
      </c>
      <c r="AW2032" s="42">
        <v>37</v>
      </c>
      <c r="AX2032" s="44">
        <v>123</v>
      </c>
      <c r="AY2032" s="48">
        <f t="shared" si="657"/>
        <v>37123</v>
      </c>
      <c r="BA2032" s="7" t="s">
        <v>2971</v>
      </c>
    </row>
    <row r="2033" spans="1:53" hidden="1" outlineLevel="1" x14ac:dyDescent="0.2">
      <c r="A2033" t="s">
        <v>2497</v>
      </c>
      <c r="B2033" t="s">
        <v>2490</v>
      </c>
      <c r="C2033" s="25">
        <v>90302</v>
      </c>
      <c r="F2033" s="1">
        <f t="shared" si="648"/>
        <v>64328</v>
      </c>
      <c r="H2033" s="25">
        <v>46648</v>
      </c>
      <c r="I2033" s="1">
        <v>46415</v>
      </c>
      <c r="J2033" s="2" t="str">
        <f t="shared" si="651"/>
        <v/>
      </c>
      <c r="K2033" s="2">
        <f t="shared" si="652"/>
        <v>0.72153650043526929</v>
      </c>
      <c r="L2033" s="10">
        <f t="shared" ref="L2033:L2096" si="658">IF(S2033&gt;0,RANK(S2033,$S2033:$AP2033),"")</f>
        <v>2</v>
      </c>
      <c r="M2033" s="9">
        <f t="shared" si="649"/>
        <v>1</v>
      </c>
      <c r="N2033" s="8">
        <f t="shared" si="650"/>
        <v>3</v>
      </c>
      <c r="O2033" s="2">
        <f t="shared" si="653"/>
        <v>0.28981159059818429</v>
      </c>
      <c r="P2033" s="2">
        <f t="shared" si="654"/>
        <v>0.41816938191767195</v>
      </c>
      <c r="Q2033" s="2">
        <f t="shared" si="655"/>
        <v>0.28872341748538738</v>
      </c>
      <c r="R2033" s="2">
        <f t="shared" si="656"/>
        <v>3.295609998756388E-3</v>
      </c>
      <c r="S2033" s="1">
        <v>18643</v>
      </c>
      <c r="T2033" s="1">
        <v>26900</v>
      </c>
      <c r="U2033" s="1">
        <v>18573</v>
      </c>
      <c r="V2033" s="1">
        <v>212</v>
      </c>
      <c r="AS2033" t="s">
        <v>2497</v>
      </c>
      <c r="AT2033" t="s">
        <v>2490</v>
      </c>
      <c r="AW2033" s="42">
        <v>37</v>
      </c>
      <c r="AX2033" s="44">
        <v>125</v>
      </c>
      <c r="AY2033" s="48">
        <f t="shared" si="657"/>
        <v>37125</v>
      </c>
      <c r="BA2033" s="7" t="s">
        <v>2971</v>
      </c>
    </row>
    <row r="2034" spans="1:53" hidden="1" outlineLevel="1" x14ac:dyDescent="0.2">
      <c r="A2034" t="s">
        <v>1773</v>
      </c>
      <c r="B2034" t="s">
        <v>2490</v>
      </c>
      <c r="C2034" s="25">
        <v>95708</v>
      </c>
      <c r="F2034" s="1">
        <f t="shared" si="648"/>
        <v>68198</v>
      </c>
      <c r="H2034" s="25">
        <v>48806</v>
      </c>
      <c r="I2034" s="1">
        <v>48492</v>
      </c>
      <c r="J2034" s="2" t="str">
        <f t="shared" si="651"/>
        <v/>
      </c>
      <c r="K2034" s="2">
        <f t="shared" si="652"/>
        <v>0.71104724478723713</v>
      </c>
      <c r="L2034" s="10">
        <f t="shared" si="658"/>
        <v>1</v>
      </c>
      <c r="M2034" s="9">
        <f t="shared" si="649"/>
        <v>2</v>
      </c>
      <c r="N2034" s="8">
        <f t="shared" si="650"/>
        <v>3</v>
      </c>
      <c r="O2034" s="2">
        <f t="shared" si="653"/>
        <v>0.53942930877738349</v>
      </c>
      <c r="P2034" s="2">
        <f t="shared" si="654"/>
        <v>0.29154813924161999</v>
      </c>
      <c r="Q2034" s="2">
        <f t="shared" si="655"/>
        <v>0.16748291738760668</v>
      </c>
      <c r="R2034" s="2">
        <f t="shared" si="656"/>
        <v>1.5396345933898492E-3</v>
      </c>
      <c r="S2034" s="1">
        <v>36788</v>
      </c>
      <c r="T2034" s="1">
        <v>19883</v>
      </c>
      <c r="U2034" s="1">
        <v>11422</v>
      </c>
      <c r="V2034" s="1">
        <v>105</v>
      </c>
      <c r="AS2034" t="s">
        <v>1773</v>
      </c>
      <c r="AT2034" t="s">
        <v>2490</v>
      </c>
      <c r="AW2034" s="42">
        <v>37</v>
      </c>
      <c r="AX2034" s="44">
        <v>127</v>
      </c>
      <c r="AY2034" s="48">
        <f t="shared" si="657"/>
        <v>37127</v>
      </c>
      <c r="BA2034" s="7" t="s">
        <v>2971</v>
      </c>
    </row>
    <row r="2035" spans="1:53" hidden="1" outlineLevel="1" x14ac:dyDescent="0.2">
      <c r="A2035" t="s">
        <v>1547</v>
      </c>
      <c r="B2035" t="s">
        <v>2490</v>
      </c>
      <c r="C2035" s="25">
        <v>209234</v>
      </c>
      <c r="F2035" s="1">
        <f t="shared" si="648"/>
        <v>159119</v>
      </c>
      <c r="H2035" s="25">
        <v>104405</v>
      </c>
      <c r="I2035" s="1">
        <v>103628</v>
      </c>
      <c r="J2035" s="2" t="str">
        <f t="shared" ref="J2035:J2066" si="659">IF(D2035&gt;0,I2035/D2035,"")</f>
        <v/>
      </c>
      <c r="K2035" s="2">
        <f t="shared" ref="K2035:K2071" si="660">IF(F2035&gt;0,I2035/F2035,"")</f>
        <v>0.65126100591381297</v>
      </c>
      <c r="L2035" s="10">
        <f t="shared" si="658"/>
        <v>1</v>
      </c>
      <c r="M2035" s="9">
        <f t="shared" si="649"/>
        <v>2</v>
      </c>
      <c r="N2035" s="8">
        <f t="shared" si="650"/>
        <v>3</v>
      </c>
      <c r="O2035" s="2">
        <f t="shared" ref="O2035:O2071" si="661">IF(SUM($S2035:$AO2035)=0,"-",S2035/SUM($S2035:$AO2035))</f>
        <v>0.3554069595711386</v>
      </c>
      <c r="P2035" s="2">
        <f t="shared" ref="P2035:P2071" si="662">IF(SUM($S2035:$AO2035)=0,"-",T2035/SUM($S2035:$AO2035))</f>
        <v>0.33039423324681527</v>
      </c>
      <c r="Q2035" s="2">
        <f t="shared" ref="Q2035:Q2071" si="663">IF(SUM($S2035:$AO2035)=0,"-",U2035/SUM($S2035:$AO2035))</f>
        <v>0.3088129010363313</v>
      </c>
      <c r="R2035" s="2">
        <f t="shared" ref="R2035:R2066" si="664">IF(SUM($S2035:$AO2035)=0,"-",(1-O2035-P2035-Q2035))</f>
        <v>5.3859061457147694E-3</v>
      </c>
      <c r="S2035" s="1">
        <v>56552</v>
      </c>
      <c r="T2035" s="1">
        <v>52572</v>
      </c>
      <c r="U2035" s="1">
        <v>49138</v>
      </c>
      <c r="V2035" s="1">
        <v>857</v>
      </c>
      <c r="AS2035" t="s">
        <v>1547</v>
      </c>
      <c r="AT2035" t="s">
        <v>2490</v>
      </c>
      <c r="AW2035" s="42">
        <v>37</v>
      </c>
      <c r="AX2035" s="44">
        <v>129</v>
      </c>
      <c r="AY2035" s="48">
        <f t="shared" si="657"/>
        <v>37129</v>
      </c>
      <c r="BA2035" s="7" t="s">
        <v>2971</v>
      </c>
    </row>
    <row r="2036" spans="1:53" hidden="1" outlineLevel="1" x14ac:dyDescent="0.2">
      <c r="A2036" t="s">
        <v>2588</v>
      </c>
      <c r="B2036" t="s">
        <v>2490</v>
      </c>
      <c r="C2036" s="25">
        <v>21428</v>
      </c>
      <c r="F2036" s="1">
        <f t="shared" ref="F2036:F2070" si="665">SUM(S2036:V2036)</f>
        <v>15537</v>
      </c>
      <c r="H2036" s="25">
        <v>10857</v>
      </c>
      <c r="I2036" s="1">
        <v>10756</v>
      </c>
      <c r="J2036" s="2" t="str">
        <f t="shared" si="659"/>
        <v/>
      </c>
      <c r="K2036" s="2">
        <f t="shared" si="660"/>
        <v>0.6922829375040227</v>
      </c>
      <c r="L2036" s="10">
        <f t="shared" si="658"/>
        <v>1</v>
      </c>
      <c r="M2036" s="9">
        <f t="shared" si="649"/>
        <v>3</v>
      </c>
      <c r="N2036" s="8">
        <f t="shared" si="650"/>
        <v>2</v>
      </c>
      <c r="O2036" s="2">
        <f t="shared" si="661"/>
        <v>0.77788504859367957</v>
      </c>
      <c r="P2036" s="2">
        <f t="shared" si="662"/>
        <v>8.9528222951663766E-2</v>
      </c>
      <c r="Q2036" s="2">
        <f t="shared" si="663"/>
        <v>0.13194310355924568</v>
      </c>
      <c r="R2036" s="2">
        <f t="shared" si="664"/>
        <v>6.4362489541097689E-4</v>
      </c>
      <c r="S2036" s="1">
        <v>12086</v>
      </c>
      <c r="T2036" s="1">
        <v>1391</v>
      </c>
      <c r="U2036" s="1">
        <v>2050</v>
      </c>
      <c r="V2036" s="1">
        <v>10</v>
      </c>
      <c r="AS2036" t="s">
        <v>2588</v>
      </c>
      <c r="AT2036" t="s">
        <v>2490</v>
      </c>
      <c r="AW2036" s="42">
        <v>37</v>
      </c>
      <c r="AX2036" s="44">
        <v>131</v>
      </c>
      <c r="AY2036" s="48">
        <f t="shared" si="657"/>
        <v>37131</v>
      </c>
      <c r="BA2036" s="7" t="s">
        <v>2971</v>
      </c>
    </row>
    <row r="2037" spans="1:53" hidden="1" outlineLevel="1" x14ac:dyDescent="0.2">
      <c r="A2037" t="s">
        <v>3015</v>
      </c>
      <c r="B2037" t="s">
        <v>2490</v>
      </c>
      <c r="C2037" s="25">
        <v>183263</v>
      </c>
      <c r="F2037" s="1">
        <f t="shared" si="665"/>
        <v>97610</v>
      </c>
      <c r="H2037" s="25">
        <v>51774</v>
      </c>
      <c r="I2037" s="1">
        <v>51435</v>
      </c>
      <c r="J2037" s="2" t="str">
        <f t="shared" si="659"/>
        <v/>
      </c>
      <c r="K2037" s="2">
        <f t="shared" si="660"/>
        <v>0.52694396065976845</v>
      </c>
      <c r="L2037" s="10">
        <f t="shared" si="658"/>
        <v>2</v>
      </c>
      <c r="M2037" s="9">
        <f t="shared" si="649"/>
        <v>1</v>
      </c>
      <c r="N2037" s="8">
        <f t="shared" si="650"/>
        <v>3</v>
      </c>
      <c r="O2037" s="2">
        <f t="shared" si="661"/>
        <v>0.33411535703309087</v>
      </c>
      <c r="P2037" s="2">
        <f t="shared" si="662"/>
        <v>0.35253560086056757</v>
      </c>
      <c r="Q2037" s="2">
        <f t="shared" si="663"/>
        <v>0.30944575350886178</v>
      </c>
      <c r="R2037" s="2">
        <f t="shared" si="664"/>
        <v>3.9032885974798481E-3</v>
      </c>
      <c r="S2037" s="1">
        <v>32613</v>
      </c>
      <c r="T2037" s="1">
        <v>34411</v>
      </c>
      <c r="U2037" s="1">
        <v>30205</v>
      </c>
      <c r="V2037" s="1">
        <v>381</v>
      </c>
      <c r="AS2037" t="s">
        <v>3015</v>
      </c>
      <c r="AT2037" t="s">
        <v>2490</v>
      </c>
      <c r="AW2037" s="42">
        <v>37</v>
      </c>
      <c r="AX2037" s="44">
        <v>133</v>
      </c>
      <c r="AY2037" s="48">
        <f t="shared" si="657"/>
        <v>37133</v>
      </c>
      <c r="BA2037" s="7" t="s">
        <v>2971</v>
      </c>
    </row>
    <row r="2038" spans="1:53" hidden="1" outlineLevel="1" x14ac:dyDescent="0.2">
      <c r="A2038" t="s">
        <v>1882</v>
      </c>
      <c r="B2038" t="s">
        <v>2490</v>
      </c>
      <c r="C2038" s="25">
        <v>137941</v>
      </c>
      <c r="F2038" s="1">
        <f t="shared" si="665"/>
        <v>112114</v>
      </c>
      <c r="H2038" s="25">
        <v>77050</v>
      </c>
      <c r="I2038" s="1">
        <v>76757</v>
      </c>
      <c r="J2038" s="2" t="str">
        <f t="shared" si="659"/>
        <v/>
      </c>
      <c r="K2038" s="2">
        <f t="shared" si="660"/>
        <v>0.68463349804663109</v>
      </c>
      <c r="L2038" s="10">
        <f t="shared" si="658"/>
        <v>1</v>
      </c>
      <c r="M2038" s="9">
        <f t="shared" si="649"/>
        <v>3</v>
      </c>
      <c r="N2038" s="8">
        <f t="shared" si="650"/>
        <v>2</v>
      </c>
      <c r="O2038" s="2">
        <f t="shared" si="661"/>
        <v>0.49901885580748168</v>
      </c>
      <c r="P2038" s="2">
        <f t="shared" si="662"/>
        <v>0.17141480992561142</v>
      </c>
      <c r="Q2038" s="2">
        <f t="shared" si="663"/>
        <v>0.32513334641525587</v>
      </c>
      <c r="R2038" s="2">
        <f t="shared" si="664"/>
        <v>4.4329878516509713E-3</v>
      </c>
      <c r="S2038" s="1">
        <v>55947</v>
      </c>
      <c r="T2038" s="1">
        <v>19218</v>
      </c>
      <c r="U2038" s="1">
        <v>36452</v>
      </c>
      <c r="V2038" s="1">
        <v>497</v>
      </c>
      <c r="AS2038" t="s">
        <v>1882</v>
      </c>
      <c r="AT2038" t="s">
        <v>2490</v>
      </c>
      <c r="AW2038" s="42">
        <v>37</v>
      </c>
      <c r="AX2038" s="44">
        <v>135</v>
      </c>
      <c r="AY2038" s="48">
        <f t="shared" si="657"/>
        <v>37135</v>
      </c>
      <c r="BA2038" s="7" t="s">
        <v>2971</v>
      </c>
    </row>
    <row r="2039" spans="1:53" hidden="1" outlineLevel="1" x14ac:dyDescent="0.2">
      <c r="A2039" t="s">
        <v>2988</v>
      </c>
      <c r="B2039" t="s">
        <v>2490</v>
      </c>
      <c r="C2039" s="25">
        <v>13074</v>
      </c>
      <c r="F2039" s="1">
        <f t="shared" si="665"/>
        <v>9661</v>
      </c>
      <c r="H2039" s="25">
        <v>6835</v>
      </c>
      <c r="I2039" s="1">
        <v>6762</v>
      </c>
      <c r="J2039" s="2" t="str">
        <f t="shared" si="659"/>
        <v/>
      </c>
      <c r="K2039" s="2">
        <f t="shared" si="660"/>
        <v>0.69992754373253285</v>
      </c>
      <c r="L2039" s="10">
        <f t="shared" si="658"/>
        <v>1</v>
      </c>
      <c r="M2039" s="9">
        <f t="shared" si="649"/>
        <v>2</v>
      </c>
      <c r="N2039" s="8">
        <f t="shared" si="650"/>
        <v>3</v>
      </c>
      <c r="O2039" s="2">
        <f t="shared" si="661"/>
        <v>0.47189731911810373</v>
      </c>
      <c r="P2039" s="2">
        <f t="shared" si="662"/>
        <v>0.29872683987164889</v>
      </c>
      <c r="Q2039" s="2">
        <f t="shared" si="663"/>
        <v>0.22792671566090467</v>
      </c>
      <c r="R2039" s="2">
        <f t="shared" si="664"/>
        <v>1.449125349342717E-3</v>
      </c>
      <c r="S2039" s="1">
        <v>4559</v>
      </c>
      <c r="T2039" s="1">
        <v>2886</v>
      </c>
      <c r="U2039" s="1">
        <v>2202</v>
      </c>
      <c r="V2039" s="1">
        <v>14</v>
      </c>
      <c r="AS2039" t="s">
        <v>2988</v>
      </c>
      <c r="AT2039" t="s">
        <v>2490</v>
      </c>
      <c r="AW2039" s="42">
        <v>37</v>
      </c>
      <c r="AX2039" s="44">
        <v>137</v>
      </c>
      <c r="AY2039" s="48">
        <f t="shared" si="657"/>
        <v>37137</v>
      </c>
      <c r="BA2039" s="7" t="s">
        <v>2971</v>
      </c>
    </row>
    <row r="2040" spans="1:53" hidden="1" outlineLevel="1" x14ac:dyDescent="0.2">
      <c r="A2040" t="s">
        <v>2877</v>
      </c>
      <c r="B2040" t="s">
        <v>2490</v>
      </c>
      <c r="C2040" s="25">
        <v>40591</v>
      </c>
      <c r="F2040" s="1">
        <f t="shared" si="665"/>
        <v>29405</v>
      </c>
      <c r="H2040" s="25">
        <v>18221</v>
      </c>
      <c r="I2040" s="1">
        <v>18107</v>
      </c>
      <c r="J2040" s="2" t="str">
        <f t="shared" si="659"/>
        <v/>
      </c>
      <c r="K2040" s="2">
        <f t="shared" si="660"/>
        <v>0.61577962931474239</v>
      </c>
      <c r="L2040" s="10">
        <f t="shared" si="658"/>
        <v>1</v>
      </c>
      <c r="M2040" s="9">
        <f t="shared" si="649"/>
        <v>3</v>
      </c>
      <c r="N2040" s="8">
        <f t="shared" si="650"/>
        <v>2</v>
      </c>
      <c r="O2040" s="2">
        <f t="shared" si="661"/>
        <v>0.52273422887264076</v>
      </c>
      <c r="P2040" s="2">
        <f t="shared" si="662"/>
        <v>0.1987757184152355</v>
      </c>
      <c r="Q2040" s="2">
        <f t="shared" si="663"/>
        <v>0.27549736439381056</v>
      </c>
      <c r="R2040" s="2">
        <f t="shared" si="664"/>
        <v>2.9926883183131747E-3</v>
      </c>
      <c r="S2040" s="1">
        <v>15371</v>
      </c>
      <c r="T2040" s="1">
        <v>5845</v>
      </c>
      <c r="U2040" s="1">
        <v>8101</v>
      </c>
      <c r="V2040" s="1">
        <v>88</v>
      </c>
      <c r="AS2040" t="s">
        <v>2877</v>
      </c>
      <c r="AT2040" t="s">
        <v>2490</v>
      </c>
      <c r="AW2040" s="42">
        <v>37</v>
      </c>
      <c r="AX2040" s="44">
        <v>139</v>
      </c>
      <c r="AY2040" s="48">
        <f t="shared" si="657"/>
        <v>37139</v>
      </c>
      <c r="BA2040" s="7" t="s">
        <v>2971</v>
      </c>
    </row>
    <row r="2041" spans="1:53" hidden="1" outlineLevel="1" x14ac:dyDescent="0.2">
      <c r="A2041" t="s">
        <v>2180</v>
      </c>
      <c r="B2041" t="s">
        <v>2490</v>
      </c>
      <c r="C2041" s="25">
        <v>54195</v>
      </c>
      <c r="F2041" s="1">
        <f t="shared" si="665"/>
        <v>36321</v>
      </c>
      <c r="H2041" s="25">
        <v>24887</v>
      </c>
      <c r="I2041" s="1">
        <v>24527</v>
      </c>
      <c r="J2041" s="2" t="str">
        <f t="shared" si="659"/>
        <v/>
      </c>
      <c r="K2041" s="2">
        <f t="shared" si="660"/>
        <v>0.67528427080752185</v>
      </c>
      <c r="L2041" s="10">
        <f t="shared" si="658"/>
        <v>1</v>
      </c>
      <c r="M2041" s="9">
        <f t="shared" si="649"/>
        <v>2</v>
      </c>
      <c r="N2041" s="8">
        <f t="shared" si="650"/>
        <v>3</v>
      </c>
      <c r="O2041" s="2">
        <f t="shared" si="661"/>
        <v>0.38671842735607498</v>
      </c>
      <c r="P2041" s="2">
        <f t="shared" si="662"/>
        <v>0.35381735084386445</v>
      </c>
      <c r="Q2041" s="2">
        <f t="shared" si="663"/>
        <v>0.25610528344483907</v>
      </c>
      <c r="R2041" s="2">
        <f t="shared" si="664"/>
        <v>3.3589383552214969E-3</v>
      </c>
      <c r="S2041" s="1">
        <v>14046</v>
      </c>
      <c r="T2041" s="1">
        <v>12851</v>
      </c>
      <c r="U2041" s="1">
        <v>9302</v>
      </c>
      <c r="V2041" s="1">
        <v>122</v>
      </c>
      <c r="AS2041" t="s">
        <v>2180</v>
      </c>
      <c r="AT2041" t="s">
        <v>2490</v>
      </c>
      <c r="AW2041" s="42">
        <v>37</v>
      </c>
      <c r="AX2041" s="44">
        <v>141</v>
      </c>
      <c r="AY2041" s="48">
        <f t="shared" si="657"/>
        <v>37141</v>
      </c>
      <c r="BA2041" s="7" t="s">
        <v>2971</v>
      </c>
    </row>
    <row r="2042" spans="1:53" hidden="1" outlineLevel="1" x14ac:dyDescent="0.2">
      <c r="A2042" t="s">
        <v>363</v>
      </c>
      <c r="B2042" t="s">
        <v>2490</v>
      </c>
      <c r="C2042" s="25">
        <v>13563</v>
      </c>
      <c r="F2042" s="1">
        <f t="shared" si="665"/>
        <v>9975</v>
      </c>
      <c r="H2042" s="25">
        <v>6718</v>
      </c>
      <c r="I2042" s="1">
        <v>6652</v>
      </c>
      <c r="J2042" s="2" t="str">
        <f t="shared" si="659"/>
        <v/>
      </c>
      <c r="K2042" s="2">
        <f t="shared" si="660"/>
        <v>0.6668671679197995</v>
      </c>
      <c r="L2042" s="10">
        <f t="shared" si="658"/>
        <v>1</v>
      </c>
      <c r="M2042" s="9">
        <f t="shared" si="649"/>
        <v>3</v>
      </c>
      <c r="N2042" s="8">
        <f t="shared" si="650"/>
        <v>2</v>
      </c>
      <c r="O2042" s="2">
        <f t="shared" si="661"/>
        <v>0.47819548872180451</v>
      </c>
      <c r="P2042" s="2">
        <f t="shared" si="662"/>
        <v>0.24411027568922306</v>
      </c>
      <c r="Q2042" s="2">
        <f t="shared" si="663"/>
        <v>0.27578947368421053</v>
      </c>
      <c r="R2042" s="2">
        <f t="shared" si="664"/>
        <v>1.9047619047619091E-3</v>
      </c>
      <c r="S2042" s="1">
        <v>4770</v>
      </c>
      <c r="T2042" s="1">
        <v>2435</v>
      </c>
      <c r="U2042" s="1">
        <v>2751</v>
      </c>
      <c r="V2042" s="1">
        <v>19</v>
      </c>
      <c r="AS2042" t="s">
        <v>363</v>
      </c>
      <c r="AT2042" t="s">
        <v>2490</v>
      </c>
      <c r="AW2042" s="42">
        <v>37</v>
      </c>
      <c r="AX2042" s="44">
        <v>143</v>
      </c>
      <c r="AY2042" s="48">
        <f t="shared" si="657"/>
        <v>37143</v>
      </c>
      <c r="BA2042" s="7" t="s">
        <v>2971</v>
      </c>
    </row>
    <row r="2043" spans="1:53" hidden="1" outlineLevel="1" x14ac:dyDescent="0.2">
      <c r="A2043" t="s">
        <v>560</v>
      </c>
      <c r="B2043" t="s">
        <v>2490</v>
      </c>
      <c r="C2043" s="25">
        <v>39268</v>
      </c>
      <c r="F2043" s="1">
        <f t="shared" si="665"/>
        <v>26411</v>
      </c>
      <c r="H2043" s="25">
        <v>19211</v>
      </c>
      <c r="I2043" s="1">
        <v>19106</v>
      </c>
      <c r="J2043" s="2" t="str">
        <f t="shared" si="659"/>
        <v/>
      </c>
      <c r="K2043" s="2">
        <f t="shared" si="660"/>
        <v>0.72341070008708497</v>
      </c>
      <c r="L2043" s="10">
        <f t="shared" si="658"/>
        <v>1</v>
      </c>
      <c r="M2043" s="9">
        <f t="shared" si="649"/>
        <v>3</v>
      </c>
      <c r="N2043" s="8">
        <f t="shared" si="650"/>
        <v>2</v>
      </c>
      <c r="O2043" s="2">
        <f t="shared" si="661"/>
        <v>0.52095717693385335</v>
      </c>
      <c r="P2043" s="2">
        <f t="shared" si="662"/>
        <v>0.23463708303358449</v>
      </c>
      <c r="Q2043" s="2">
        <f t="shared" si="663"/>
        <v>0.24247472643974102</v>
      </c>
      <c r="R2043" s="2">
        <f t="shared" si="664"/>
        <v>1.9310135928211347E-3</v>
      </c>
      <c r="S2043" s="1">
        <v>13759</v>
      </c>
      <c r="T2043" s="1">
        <v>6197</v>
      </c>
      <c r="U2043" s="1">
        <v>6404</v>
      </c>
      <c r="V2043" s="1">
        <v>51</v>
      </c>
      <c r="AS2043" t="s">
        <v>560</v>
      </c>
      <c r="AT2043" t="s">
        <v>2490</v>
      </c>
      <c r="AW2043" s="42">
        <v>37</v>
      </c>
      <c r="AX2043" s="44">
        <v>145</v>
      </c>
      <c r="AY2043" s="48">
        <f t="shared" si="657"/>
        <v>37145</v>
      </c>
      <c r="BA2043" s="7" t="s">
        <v>2971</v>
      </c>
    </row>
    <row r="2044" spans="1:53" hidden="1" outlineLevel="1" x14ac:dyDescent="0.2">
      <c r="A2044" t="s">
        <v>1108</v>
      </c>
      <c r="B2044" t="s">
        <v>2490</v>
      </c>
      <c r="C2044" s="25">
        <v>172554</v>
      </c>
      <c r="F2044" s="1">
        <f t="shared" si="665"/>
        <v>116414</v>
      </c>
      <c r="H2044" s="25">
        <v>79323</v>
      </c>
      <c r="I2044" s="1">
        <v>78856</v>
      </c>
      <c r="J2044" s="2" t="str">
        <f t="shared" si="659"/>
        <v/>
      </c>
      <c r="K2044" s="2">
        <f t="shared" si="660"/>
        <v>0.67737557338464449</v>
      </c>
      <c r="L2044" s="10">
        <f t="shared" si="658"/>
        <v>1</v>
      </c>
      <c r="M2044" s="9">
        <f t="shared" si="649"/>
        <v>2</v>
      </c>
      <c r="N2044" s="8">
        <f t="shared" si="650"/>
        <v>3</v>
      </c>
      <c r="O2044" s="2">
        <f t="shared" si="661"/>
        <v>0.50763653856065427</v>
      </c>
      <c r="P2044" s="2">
        <f t="shared" si="662"/>
        <v>0.26013194289346642</v>
      </c>
      <c r="Q2044" s="2">
        <f t="shared" si="663"/>
        <v>0.2290961568196265</v>
      </c>
      <c r="R2044" s="2">
        <f t="shared" si="664"/>
        <v>3.1353617262528111E-3</v>
      </c>
      <c r="S2044" s="1">
        <v>59096</v>
      </c>
      <c r="T2044" s="1">
        <v>30283</v>
      </c>
      <c r="U2044" s="1">
        <v>26670</v>
      </c>
      <c r="V2044" s="1">
        <v>365</v>
      </c>
      <c r="AS2044" t="s">
        <v>1108</v>
      </c>
      <c r="AT2044" t="s">
        <v>2490</v>
      </c>
      <c r="AW2044" s="42">
        <v>37</v>
      </c>
      <c r="AX2044" s="44">
        <v>147</v>
      </c>
      <c r="AY2044" s="48">
        <f t="shared" si="657"/>
        <v>37147</v>
      </c>
      <c r="BA2044" s="7" t="s">
        <v>2971</v>
      </c>
    </row>
    <row r="2045" spans="1:53" hidden="1" outlineLevel="1" x14ac:dyDescent="0.2">
      <c r="A2045" t="s">
        <v>808</v>
      </c>
      <c r="B2045" t="s">
        <v>2490</v>
      </c>
      <c r="C2045" s="25">
        <v>20271</v>
      </c>
      <c r="F2045" s="1">
        <f t="shared" si="665"/>
        <v>15286</v>
      </c>
      <c r="H2045" s="25">
        <v>10579</v>
      </c>
      <c r="I2045" s="1">
        <v>10389</v>
      </c>
      <c r="J2045" s="2" t="str">
        <f t="shared" si="659"/>
        <v/>
      </c>
      <c r="K2045" s="2">
        <f t="shared" si="660"/>
        <v>0.67964150202799944</v>
      </c>
      <c r="L2045" s="10">
        <f t="shared" si="658"/>
        <v>3</v>
      </c>
      <c r="M2045" s="9">
        <f t="shared" si="649"/>
        <v>1</v>
      </c>
      <c r="N2045" s="8">
        <f t="shared" si="650"/>
        <v>2</v>
      </c>
      <c r="O2045" s="2">
        <f t="shared" si="661"/>
        <v>0.31918094988878715</v>
      </c>
      <c r="P2045" s="2">
        <f t="shared" si="662"/>
        <v>0.35045139343189846</v>
      </c>
      <c r="Q2045" s="2">
        <f t="shared" si="663"/>
        <v>0.32762004448514981</v>
      </c>
      <c r="R2045" s="2">
        <f t="shared" si="664"/>
        <v>2.7476121941645282E-3</v>
      </c>
      <c r="S2045" s="1">
        <v>4879</v>
      </c>
      <c r="T2045" s="1">
        <v>5357</v>
      </c>
      <c r="U2045" s="1">
        <v>5008</v>
      </c>
      <c r="V2045" s="1">
        <v>42</v>
      </c>
      <c r="AS2045" t="s">
        <v>808</v>
      </c>
      <c r="AT2045" t="s">
        <v>2490</v>
      </c>
      <c r="AW2045" s="42">
        <v>37</v>
      </c>
      <c r="AX2045" s="44">
        <v>149</v>
      </c>
      <c r="AY2045" s="48">
        <f t="shared" si="657"/>
        <v>37149</v>
      </c>
      <c r="BA2045" s="7" t="s">
        <v>2971</v>
      </c>
    </row>
    <row r="2046" spans="1:53" hidden="1" outlineLevel="1" x14ac:dyDescent="0.2">
      <c r="A2046" t="s">
        <v>1364</v>
      </c>
      <c r="B2046" t="s">
        <v>2490</v>
      </c>
      <c r="C2046" s="25">
        <v>142466</v>
      </c>
      <c r="F2046" s="1">
        <f t="shared" si="665"/>
        <v>91502</v>
      </c>
      <c r="H2046" s="25">
        <v>61276</v>
      </c>
      <c r="I2046" s="1">
        <v>60715</v>
      </c>
      <c r="J2046" s="2" t="str">
        <f t="shared" si="659"/>
        <v/>
      </c>
      <c r="K2046" s="2">
        <f t="shared" si="660"/>
        <v>0.6635374090183821</v>
      </c>
      <c r="L2046" s="10">
        <f t="shared" si="658"/>
        <v>3</v>
      </c>
      <c r="M2046" s="9">
        <f t="shared" si="649"/>
        <v>1</v>
      </c>
      <c r="N2046" s="8">
        <f t="shared" si="650"/>
        <v>2</v>
      </c>
      <c r="O2046" s="2">
        <f t="shared" si="661"/>
        <v>0.24638805709164827</v>
      </c>
      <c r="P2046" s="2">
        <f t="shared" si="662"/>
        <v>0.49829511923236652</v>
      </c>
      <c r="Q2046" s="2">
        <f t="shared" si="663"/>
        <v>0.25273764507879609</v>
      </c>
      <c r="R2046" s="2">
        <f t="shared" si="664"/>
        <v>2.5791785971891468E-3</v>
      </c>
      <c r="S2046" s="1">
        <v>22545</v>
      </c>
      <c r="T2046" s="1">
        <v>45595</v>
      </c>
      <c r="U2046" s="1">
        <v>23126</v>
      </c>
      <c r="V2046" s="1">
        <v>236</v>
      </c>
      <c r="AS2046" t="s">
        <v>1364</v>
      </c>
      <c r="AT2046" t="s">
        <v>2490</v>
      </c>
      <c r="AW2046" s="42">
        <v>37</v>
      </c>
      <c r="AX2046" s="44">
        <v>151</v>
      </c>
      <c r="AY2046" s="48">
        <f t="shared" si="657"/>
        <v>37151</v>
      </c>
      <c r="BA2046" s="7" t="s">
        <v>2971</v>
      </c>
    </row>
    <row r="2047" spans="1:53" hidden="1" outlineLevel="1" x14ac:dyDescent="0.2">
      <c r="A2047" t="s">
        <v>1758</v>
      </c>
      <c r="B2047" t="s">
        <v>2490</v>
      </c>
      <c r="C2047" s="25">
        <v>46627</v>
      </c>
      <c r="F2047" s="1">
        <f t="shared" si="665"/>
        <v>31019</v>
      </c>
      <c r="H2047" s="25">
        <v>19632</v>
      </c>
      <c r="I2047" s="1">
        <v>19417</v>
      </c>
      <c r="J2047" s="2" t="str">
        <f t="shared" si="659"/>
        <v/>
      </c>
      <c r="K2047" s="2">
        <f t="shared" si="660"/>
        <v>0.62597117895483412</v>
      </c>
      <c r="L2047" s="10">
        <f t="shared" si="658"/>
        <v>1</v>
      </c>
      <c r="M2047" s="9">
        <f t="shared" si="649"/>
        <v>3</v>
      </c>
      <c r="N2047" s="8">
        <f t="shared" si="650"/>
        <v>2</v>
      </c>
      <c r="O2047" s="2">
        <f t="shared" si="661"/>
        <v>0.62925948612140947</v>
      </c>
      <c r="P2047" s="2">
        <f t="shared" si="662"/>
        <v>0.17437699474515619</v>
      </c>
      <c r="Q2047" s="2">
        <f t="shared" si="663"/>
        <v>0.19504174860569329</v>
      </c>
      <c r="R2047" s="2">
        <f t="shared" si="664"/>
        <v>1.3217705277410452E-3</v>
      </c>
      <c r="S2047" s="1">
        <v>19519</v>
      </c>
      <c r="T2047" s="1">
        <v>5409</v>
      </c>
      <c r="U2047" s="1">
        <v>6050</v>
      </c>
      <c r="V2047" s="1">
        <v>41</v>
      </c>
      <c r="AS2047" t="s">
        <v>1758</v>
      </c>
      <c r="AT2047" t="s">
        <v>2490</v>
      </c>
      <c r="AW2047" s="42">
        <v>37</v>
      </c>
      <c r="AX2047" s="44">
        <v>153</v>
      </c>
      <c r="AY2047" s="48">
        <f t="shared" si="657"/>
        <v>37153</v>
      </c>
      <c r="BA2047" s="7" t="s">
        <v>2971</v>
      </c>
    </row>
    <row r="2048" spans="1:53" hidden="1" outlineLevel="1" x14ac:dyDescent="0.2">
      <c r="A2048" t="s">
        <v>1650</v>
      </c>
      <c r="B2048" t="s">
        <v>2490</v>
      </c>
      <c r="C2048" s="25">
        <v>135496</v>
      </c>
      <c r="F2048" s="1">
        <f t="shared" si="665"/>
        <v>75366</v>
      </c>
      <c r="H2048" s="25">
        <v>43406</v>
      </c>
      <c r="I2048" s="1">
        <v>42946</v>
      </c>
      <c r="J2048" s="2" t="str">
        <f t="shared" si="659"/>
        <v/>
      </c>
      <c r="K2048" s="2">
        <f t="shared" si="660"/>
        <v>0.56983255048695702</v>
      </c>
      <c r="L2048" s="10">
        <f t="shared" si="658"/>
        <v>1</v>
      </c>
      <c r="M2048" s="9">
        <f t="shared" si="649"/>
        <v>3</v>
      </c>
      <c r="N2048" s="8">
        <f t="shared" si="650"/>
        <v>2</v>
      </c>
      <c r="O2048" s="2">
        <f t="shared" si="661"/>
        <v>0.71967465435342193</v>
      </c>
      <c r="P2048" s="2">
        <f t="shared" si="662"/>
        <v>0.1140301992941114</v>
      </c>
      <c r="Q2048" s="2">
        <f t="shared" si="663"/>
        <v>0.16482233367831647</v>
      </c>
      <c r="R2048" s="2">
        <f t="shared" si="664"/>
        <v>1.4728126741501979E-3</v>
      </c>
      <c r="S2048" s="1">
        <v>54239</v>
      </c>
      <c r="T2048" s="1">
        <v>8594</v>
      </c>
      <c r="U2048" s="1">
        <v>12422</v>
      </c>
      <c r="V2048" s="1">
        <v>111</v>
      </c>
      <c r="AS2048" t="s">
        <v>1650</v>
      </c>
      <c r="AT2048" t="s">
        <v>2490</v>
      </c>
      <c r="AW2048" s="42">
        <v>37</v>
      </c>
      <c r="AX2048" s="44">
        <v>155</v>
      </c>
      <c r="AY2048" s="48">
        <f t="shared" si="657"/>
        <v>37155</v>
      </c>
      <c r="BA2048" s="7" t="s">
        <v>2971</v>
      </c>
    </row>
    <row r="2049" spans="1:53" hidden="1" outlineLevel="1" x14ac:dyDescent="0.2">
      <c r="A2049" t="s">
        <v>2799</v>
      </c>
      <c r="B2049" t="s">
        <v>2490</v>
      </c>
      <c r="C2049" s="25">
        <v>92720</v>
      </c>
      <c r="F2049" s="1">
        <f t="shared" si="665"/>
        <v>60899</v>
      </c>
      <c r="H2049" s="25">
        <v>42253</v>
      </c>
      <c r="I2049" s="1">
        <v>42020</v>
      </c>
      <c r="J2049" s="2" t="str">
        <f t="shared" si="659"/>
        <v/>
      </c>
      <c r="K2049" s="2">
        <f t="shared" si="660"/>
        <v>0.689994909604427</v>
      </c>
      <c r="L2049" s="10">
        <f t="shared" si="658"/>
        <v>1</v>
      </c>
      <c r="M2049" s="9">
        <f t="shared" si="649"/>
        <v>2</v>
      </c>
      <c r="N2049" s="8">
        <f t="shared" si="650"/>
        <v>3</v>
      </c>
      <c r="O2049" s="2">
        <f t="shared" si="661"/>
        <v>0.4502701193779865</v>
      </c>
      <c r="P2049" s="2">
        <f t="shared" si="662"/>
        <v>0.32268181743542584</v>
      </c>
      <c r="Q2049" s="2">
        <f t="shared" si="663"/>
        <v>0.22478201612505952</v>
      </c>
      <c r="R2049" s="2">
        <f t="shared" si="664"/>
        <v>2.2660470615280814E-3</v>
      </c>
      <c r="S2049" s="1">
        <v>27421</v>
      </c>
      <c r="T2049" s="1">
        <v>19651</v>
      </c>
      <c r="U2049" s="1">
        <v>13689</v>
      </c>
      <c r="V2049" s="1">
        <v>138</v>
      </c>
      <c r="AS2049" t="s">
        <v>2799</v>
      </c>
      <c r="AT2049" t="s">
        <v>2490</v>
      </c>
      <c r="AW2049" s="42">
        <v>37</v>
      </c>
      <c r="AX2049" s="44">
        <v>157</v>
      </c>
      <c r="AY2049" s="48">
        <f t="shared" si="657"/>
        <v>37157</v>
      </c>
      <c r="BA2049" s="7" t="s">
        <v>2971</v>
      </c>
    </row>
    <row r="2050" spans="1:53" hidden="1" outlineLevel="1" x14ac:dyDescent="0.2">
      <c r="A2050" t="s">
        <v>157</v>
      </c>
      <c r="B2050" t="s">
        <v>2490</v>
      </c>
      <c r="C2050" s="25">
        <v>138180</v>
      </c>
      <c r="F2050" s="1">
        <f t="shared" si="665"/>
        <v>93918</v>
      </c>
      <c r="H2050" s="25">
        <v>62752</v>
      </c>
      <c r="I2050" s="1">
        <v>62312</v>
      </c>
      <c r="J2050" s="2" t="str">
        <f t="shared" si="659"/>
        <v/>
      </c>
      <c r="K2050" s="2">
        <f t="shared" si="660"/>
        <v>0.66347239080900355</v>
      </c>
      <c r="L2050" s="10">
        <f t="shared" si="658"/>
        <v>2</v>
      </c>
      <c r="M2050" s="9">
        <f t="shared" ref="M2050:M2113" si="666">IF(T2050&gt;0,RANK(T2050,$S2050:$AP2050),"")</f>
        <v>1</v>
      </c>
      <c r="N2050" s="8">
        <f t="shared" ref="N2050:N2113" si="667">IF(U2050&gt;0,RANK(U2050,$S2050:$AP2050),"")</f>
        <v>3</v>
      </c>
      <c r="O2050" s="2">
        <f t="shared" si="661"/>
        <v>0.34406610021508122</v>
      </c>
      <c r="P2050" s="2">
        <f t="shared" si="662"/>
        <v>0.4072488766796567</v>
      </c>
      <c r="Q2050" s="2">
        <f t="shared" si="663"/>
        <v>0.24676845759066421</v>
      </c>
      <c r="R2050" s="2">
        <f t="shared" si="664"/>
        <v>1.9165655145978733E-3</v>
      </c>
      <c r="S2050" s="1">
        <v>32314</v>
      </c>
      <c r="T2050" s="1">
        <v>38248</v>
      </c>
      <c r="U2050" s="1">
        <v>23176</v>
      </c>
      <c r="V2050" s="1">
        <v>180</v>
      </c>
      <c r="AS2050" t="s">
        <v>157</v>
      </c>
      <c r="AT2050" t="s">
        <v>2490</v>
      </c>
      <c r="AW2050" s="42">
        <v>37</v>
      </c>
      <c r="AX2050" s="44">
        <v>159</v>
      </c>
      <c r="AY2050" s="48">
        <f t="shared" si="657"/>
        <v>37159</v>
      </c>
      <c r="BA2050" s="7" t="s">
        <v>2971</v>
      </c>
    </row>
    <row r="2051" spans="1:53" hidden="1" outlineLevel="1" x14ac:dyDescent="0.2">
      <c r="A2051" t="s">
        <v>1963</v>
      </c>
      <c r="B2051" t="s">
        <v>2490</v>
      </c>
      <c r="C2051" s="25">
        <v>67323</v>
      </c>
      <c r="F2051" s="1">
        <f t="shared" si="665"/>
        <v>43909</v>
      </c>
      <c r="H2051" s="25">
        <v>29201</v>
      </c>
      <c r="I2051" s="1">
        <v>28702</v>
      </c>
      <c r="J2051" s="2" t="str">
        <f t="shared" si="659"/>
        <v/>
      </c>
      <c r="K2051" s="2">
        <f t="shared" si="660"/>
        <v>0.65367009041426583</v>
      </c>
      <c r="L2051" s="10">
        <f t="shared" si="658"/>
        <v>1</v>
      </c>
      <c r="M2051" s="9">
        <f t="shared" si="666"/>
        <v>2</v>
      </c>
      <c r="N2051" s="8">
        <f t="shared" si="667"/>
        <v>3</v>
      </c>
      <c r="O2051" s="2">
        <f t="shared" si="661"/>
        <v>0.409346603202077</v>
      </c>
      <c r="P2051" s="2">
        <f t="shared" si="662"/>
        <v>0.33829055546698855</v>
      </c>
      <c r="Q2051" s="2">
        <f t="shared" si="663"/>
        <v>0.24997153203215741</v>
      </c>
      <c r="R2051" s="2">
        <f t="shared" si="664"/>
        <v>2.3913092987770945E-3</v>
      </c>
      <c r="S2051" s="1">
        <v>17974</v>
      </c>
      <c r="T2051" s="1">
        <v>14854</v>
      </c>
      <c r="U2051" s="1">
        <v>10976</v>
      </c>
      <c r="V2051" s="1">
        <v>105</v>
      </c>
      <c r="AS2051" t="s">
        <v>1963</v>
      </c>
      <c r="AT2051" t="s">
        <v>2490</v>
      </c>
      <c r="AW2051" s="42">
        <v>37</v>
      </c>
      <c r="AX2051" s="44">
        <v>161</v>
      </c>
      <c r="AY2051" s="48">
        <f t="shared" si="657"/>
        <v>37161</v>
      </c>
      <c r="BA2051" s="7" t="s">
        <v>2971</v>
      </c>
    </row>
    <row r="2052" spans="1:53" hidden="1" outlineLevel="1" x14ac:dyDescent="0.2">
      <c r="A2052" t="s">
        <v>1651</v>
      </c>
      <c r="B2052" t="s">
        <v>2490</v>
      </c>
      <c r="C2052" s="25">
        <v>63949</v>
      </c>
      <c r="F2052" s="1">
        <f t="shared" si="665"/>
        <v>37977</v>
      </c>
      <c r="H2052" s="25">
        <v>26444</v>
      </c>
      <c r="I2052" s="1">
        <v>26174</v>
      </c>
      <c r="J2052" s="2" t="str">
        <f t="shared" si="659"/>
        <v/>
      </c>
      <c r="K2052" s="2">
        <f t="shared" si="660"/>
        <v>0.68920662506253783</v>
      </c>
      <c r="L2052" s="10">
        <f t="shared" si="658"/>
        <v>1</v>
      </c>
      <c r="M2052" s="9">
        <f t="shared" si="666"/>
        <v>2</v>
      </c>
      <c r="N2052" s="8">
        <f t="shared" si="667"/>
        <v>3</v>
      </c>
      <c r="O2052" s="2">
        <f t="shared" si="661"/>
        <v>0.48948047502435682</v>
      </c>
      <c r="P2052" s="2">
        <f t="shared" si="662"/>
        <v>0.35674223872343785</v>
      </c>
      <c r="Q2052" s="2">
        <f t="shared" si="663"/>
        <v>0.15219738262632646</v>
      </c>
      <c r="R2052" s="2">
        <f t="shared" si="664"/>
        <v>1.5799036258788146E-3</v>
      </c>
      <c r="S2052" s="1">
        <v>18589</v>
      </c>
      <c r="T2052" s="1">
        <v>13548</v>
      </c>
      <c r="U2052" s="1">
        <v>5780</v>
      </c>
      <c r="V2052" s="1">
        <v>60</v>
      </c>
      <c r="AS2052" t="s">
        <v>1651</v>
      </c>
      <c r="AT2052" t="s">
        <v>2490</v>
      </c>
      <c r="AW2052" s="42">
        <v>37</v>
      </c>
      <c r="AX2052" s="44">
        <v>163</v>
      </c>
      <c r="AY2052" s="48">
        <f t="shared" si="657"/>
        <v>37163</v>
      </c>
      <c r="BA2052" s="7" t="s">
        <v>2971</v>
      </c>
    </row>
    <row r="2053" spans="1:53" hidden="1" outlineLevel="1" x14ac:dyDescent="0.2">
      <c r="A2053" t="s">
        <v>1449</v>
      </c>
      <c r="B2053" t="s">
        <v>2490</v>
      </c>
      <c r="C2053" s="25">
        <v>36094</v>
      </c>
      <c r="F2053" s="1">
        <f t="shared" si="665"/>
        <v>23107</v>
      </c>
      <c r="H2053" s="25">
        <v>14229</v>
      </c>
      <c r="I2053" s="1">
        <v>14156</v>
      </c>
      <c r="J2053" s="2" t="str">
        <f t="shared" si="659"/>
        <v/>
      </c>
      <c r="K2053" s="2">
        <f t="shared" si="660"/>
        <v>0.61262820790236727</v>
      </c>
      <c r="L2053" s="10">
        <f t="shared" si="658"/>
        <v>1</v>
      </c>
      <c r="M2053" s="9">
        <f t="shared" si="666"/>
        <v>3</v>
      </c>
      <c r="N2053" s="8">
        <f t="shared" si="667"/>
        <v>2</v>
      </c>
      <c r="O2053" s="2">
        <f t="shared" si="661"/>
        <v>0.61886008568831952</v>
      </c>
      <c r="P2053" s="2">
        <f t="shared" si="662"/>
        <v>0.15718180637901935</v>
      </c>
      <c r="Q2053" s="2">
        <f t="shared" si="663"/>
        <v>0.22274635391872594</v>
      </c>
      <c r="R2053" s="2">
        <f t="shared" si="664"/>
        <v>1.2117540139351957E-3</v>
      </c>
      <c r="S2053" s="1">
        <v>14300</v>
      </c>
      <c r="T2053" s="1">
        <v>3632</v>
      </c>
      <c r="U2053" s="1">
        <v>5147</v>
      </c>
      <c r="V2053" s="1">
        <v>28</v>
      </c>
      <c r="AS2053" t="s">
        <v>1449</v>
      </c>
      <c r="AT2053" t="s">
        <v>2490</v>
      </c>
      <c r="AW2053" s="42">
        <v>37</v>
      </c>
      <c r="AX2053" s="44">
        <v>165</v>
      </c>
      <c r="AY2053" s="48">
        <f t="shared" si="657"/>
        <v>37165</v>
      </c>
      <c r="BA2053" s="7" t="s">
        <v>2971</v>
      </c>
    </row>
    <row r="2054" spans="1:53" hidden="1" outlineLevel="1" x14ac:dyDescent="0.2">
      <c r="A2054" t="s">
        <v>2948</v>
      </c>
      <c r="B2054" t="s">
        <v>2490</v>
      </c>
      <c r="C2054" s="25">
        <v>60576</v>
      </c>
      <c r="F2054" s="1">
        <f t="shared" si="665"/>
        <v>40419</v>
      </c>
      <c r="H2054" s="25">
        <v>28939</v>
      </c>
      <c r="I2054" s="1">
        <v>28717</v>
      </c>
      <c r="J2054" s="2" t="str">
        <f t="shared" si="659"/>
        <v/>
      </c>
      <c r="K2054" s="2">
        <f t="shared" si="660"/>
        <v>0.71048269378262696</v>
      </c>
      <c r="L2054" s="10">
        <f t="shared" si="658"/>
        <v>2</v>
      </c>
      <c r="M2054" s="9">
        <f t="shared" si="666"/>
        <v>1</v>
      </c>
      <c r="N2054" s="8">
        <f t="shared" si="667"/>
        <v>3</v>
      </c>
      <c r="O2054" s="2">
        <f t="shared" si="661"/>
        <v>0.33838046463296967</v>
      </c>
      <c r="P2054" s="2">
        <f t="shared" si="662"/>
        <v>0.4290061604690863</v>
      </c>
      <c r="Q2054" s="2">
        <f t="shared" si="663"/>
        <v>0.23098047947747347</v>
      </c>
      <c r="R2054" s="2">
        <f t="shared" si="664"/>
        <v>1.6328954204705703E-3</v>
      </c>
      <c r="S2054" s="1">
        <v>13677</v>
      </c>
      <c r="T2054" s="1">
        <v>17340</v>
      </c>
      <c r="U2054" s="1">
        <v>9336</v>
      </c>
      <c r="V2054" s="1">
        <v>66</v>
      </c>
      <c r="AS2054" t="s">
        <v>2948</v>
      </c>
      <c r="AT2054" t="s">
        <v>2490</v>
      </c>
      <c r="AW2054" s="42">
        <v>37</v>
      </c>
      <c r="AX2054" s="44">
        <v>167</v>
      </c>
      <c r="AY2054" s="48">
        <f t="shared" si="657"/>
        <v>37167</v>
      </c>
      <c r="BA2054" s="7" t="s">
        <v>2971</v>
      </c>
    </row>
    <row r="2055" spans="1:53" hidden="1" outlineLevel="1" x14ac:dyDescent="0.2">
      <c r="A2055" t="s">
        <v>2949</v>
      </c>
      <c r="B2055" t="s">
        <v>2490</v>
      </c>
      <c r="C2055" s="25">
        <v>46783</v>
      </c>
      <c r="F2055" s="1">
        <f t="shared" si="665"/>
        <v>30942</v>
      </c>
      <c r="H2055" s="25">
        <v>21880</v>
      </c>
      <c r="I2055" s="1">
        <v>21619</v>
      </c>
      <c r="J2055" s="2" t="str">
        <f t="shared" si="659"/>
        <v/>
      </c>
      <c r="K2055" s="2">
        <f t="shared" si="660"/>
        <v>0.69869433132958436</v>
      </c>
      <c r="L2055" s="10">
        <f t="shared" si="658"/>
        <v>2</v>
      </c>
      <c r="M2055" s="9">
        <f t="shared" si="666"/>
        <v>1</v>
      </c>
      <c r="N2055" s="8">
        <f t="shared" si="667"/>
        <v>3</v>
      </c>
      <c r="O2055" s="2">
        <f t="shared" si="661"/>
        <v>0.30444056622067095</v>
      </c>
      <c r="P2055" s="2">
        <f t="shared" si="662"/>
        <v>0.47611660526145694</v>
      </c>
      <c r="Q2055" s="2">
        <f t="shared" si="663"/>
        <v>0.21634024949906278</v>
      </c>
      <c r="R2055" s="2">
        <f t="shared" si="664"/>
        <v>3.1025790188093372E-3</v>
      </c>
      <c r="S2055" s="1">
        <v>9420</v>
      </c>
      <c r="T2055" s="1">
        <v>14732</v>
      </c>
      <c r="U2055" s="1">
        <v>6694</v>
      </c>
      <c r="V2055" s="1">
        <v>96</v>
      </c>
      <c r="AS2055" t="s">
        <v>2949</v>
      </c>
      <c r="AT2055" t="s">
        <v>2490</v>
      </c>
      <c r="AW2055" s="42">
        <v>37</v>
      </c>
      <c r="AX2055" s="44">
        <v>169</v>
      </c>
      <c r="AY2055" s="48">
        <f t="shared" si="657"/>
        <v>37169</v>
      </c>
      <c r="BA2055" s="7" t="s">
        <v>2971</v>
      </c>
    </row>
    <row r="2056" spans="1:53" hidden="1" outlineLevel="1" x14ac:dyDescent="0.2">
      <c r="A2056" t="s">
        <v>1373</v>
      </c>
      <c r="B2056" t="s">
        <v>2490</v>
      </c>
      <c r="C2056" s="25">
        <v>73561</v>
      </c>
      <c r="F2056" s="1">
        <f t="shared" si="665"/>
        <v>44860</v>
      </c>
      <c r="H2056" s="25">
        <v>29953</v>
      </c>
      <c r="I2056" s="1">
        <v>29470</v>
      </c>
      <c r="J2056" s="2" t="str">
        <f t="shared" si="659"/>
        <v/>
      </c>
      <c r="K2056" s="2">
        <f t="shared" si="660"/>
        <v>0.65693267944716893</v>
      </c>
      <c r="L2056" s="10">
        <f t="shared" si="658"/>
        <v>2</v>
      </c>
      <c r="M2056" s="9">
        <f t="shared" si="666"/>
        <v>1</v>
      </c>
      <c r="N2056" s="8">
        <f t="shared" si="667"/>
        <v>3</v>
      </c>
      <c r="O2056" s="2">
        <f t="shared" si="661"/>
        <v>0.37697280427998214</v>
      </c>
      <c r="P2056" s="2">
        <f t="shared" si="662"/>
        <v>0.40035666518056173</v>
      </c>
      <c r="Q2056" s="2">
        <f t="shared" si="663"/>
        <v>0.22019616584930896</v>
      </c>
      <c r="R2056" s="2">
        <f t="shared" si="664"/>
        <v>2.4743646901471683E-3</v>
      </c>
      <c r="S2056" s="1">
        <v>16911</v>
      </c>
      <c r="T2056" s="1">
        <v>17960</v>
      </c>
      <c r="U2056" s="1">
        <v>9878</v>
      </c>
      <c r="V2056" s="1">
        <v>111</v>
      </c>
      <c r="AS2056" t="s">
        <v>1373</v>
      </c>
      <c r="AT2056" t="s">
        <v>2490</v>
      </c>
      <c r="AW2056" s="42">
        <v>37</v>
      </c>
      <c r="AX2056" s="44">
        <v>171</v>
      </c>
      <c r="AY2056" s="48">
        <f t="shared" si="657"/>
        <v>37171</v>
      </c>
      <c r="BA2056" s="7" t="s">
        <v>2971</v>
      </c>
    </row>
    <row r="2057" spans="1:53" hidden="1" outlineLevel="1" x14ac:dyDescent="0.2">
      <c r="A2057" t="s">
        <v>2975</v>
      </c>
      <c r="B2057" t="s">
        <v>2490</v>
      </c>
      <c r="C2057" s="25">
        <v>14141</v>
      </c>
      <c r="F2057" s="1">
        <f t="shared" si="665"/>
        <v>10198</v>
      </c>
      <c r="H2057" s="25">
        <v>5829</v>
      </c>
      <c r="I2057" s="1">
        <v>5728</v>
      </c>
      <c r="J2057" s="2" t="str">
        <f t="shared" si="659"/>
        <v/>
      </c>
      <c r="K2057" s="2">
        <f t="shared" si="660"/>
        <v>0.56167876054128263</v>
      </c>
      <c r="L2057" s="10">
        <f t="shared" si="658"/>
        <v>1</v>
      </c>
      <c r="M2057" s="9">
        <f t="shared" si="666"/>
        <v>3</v>
      </c>
      <c r="N2057" s="8">
        <f t="shared" si="667"/>
        <v>2</v>
      </c>
      <c r="O2057" s="2">
        <f t="shared" si="661"/>
        <v>0.4373406550303981</v>
      </c>
      <c r="P2057" s="2">
        <f t="shared" si="662"/>
        <v>0.25818787997646597</v>
      </c>
      <c r="Q2057" s="2">
        <f t="shared" si="663"/>
        <v>0.30231417925083348</v>
      </c>
      <c r="R2057" s="2">
        <f t="shared" si="664"/>
        <v>2.1572857423024505E-3</v>
      </c>
      <c r="S2057" s="1">
        <v>4460</v>
      </c>
      <c r="T2057" s="1">
        <v>2633</v>
      </c>
      <c r="U2057" s="1">
        <v>3083</v>
      </c>
      <c r="V2057" s="1">
        <v>22</v>
      </c>
      <c r="AS2057" t="s">
        <v>2975</v>
      </c>
      <c r="AT2057" t="s">
        <v>2490</v>
      </c>
      <c r="AW2057" s="42">
        <v>37</v>
      </c>
      <c r="AX2057" s="44">
        <v>173</v>
      </c>
      <c r="AY2057" s="48">
        <f t="shared" si="657"/>
        <v>37173</v>
      </c>
      <c r="BA2057" s="7" t="s">
        <v>2971</v>
      </c>
    </row>
    <row r="2058" spans="1:53" hidden="1" outlineLevel="1" x14ac:dyDescent="0.2">
      <c r="A2058" t="s">
        <v>1280</v>
      </c>
      <c r="B2058" t="s">
        <v>2490</v>
      </c>
      <c r="C2058" s="25">
        <v>32849</v>
      </c>
      <c r="F2058" s="1">
        <f t="shared" si="665"/>
        <v>24299</v>
      </c>
      <c r="H2058" s="25">
        <v>16994</v>
      </c>
      <c r="I2058" s="1">
        <v>16763</v>
      </c>
      <c r="J2058" s="2" t="str">
        <f t="shared" si="659"/>
        <v/>
      </c>
      <c r="K2058" s="2">
        <f t="shared" si="660"/>
        <v>0.68986378040248575</v>
      </c>
      <c r="L2058" s="10">
        <f t="shared" si="658"/>
        <v>3</v>
      </c>
      <c r="M2058" s="9">
        <f t="shared" si="666"/>
        <v>1</v>
      </c>
      <c r="N2058" s="8">
        <f t="shared" si="667"/>
        <v>2</v>
      </c>
      <c r="O2058" s="2">
        <f t="shared" si="661"/>
        <v>0.31593892752788183</v>
      </c>
      <c r="P2058" s="2">
        <f t="shared" si="662"/>
        <v>0.34840939956376804</v>
      </c>
      <c r="Q2058" s="2">
        <f t="shared" si="663"/>
        <v>0.33297666570640766</v>
      </c>
      <c r="R2058" s="2">
        <f t="shared" si="664"/>
        <v>2.6750072019424143E-3</v>
      </c>
      <c r="S2058" s="1">
        <v>7677</v>
      </c>
      <c r="T2058" s="1">
        <v>8466</v>
      </c>
      <c r="U2058" s="1">
        <v>8091</v>
      </c>
      <c r="V2058" s="1">
        <v>65</v>
      </c>
      <c r="AS2058" t="s">
        <v>1280</v>
      </c>
      <c r="AT2058" t="s">
        <v>2490</v>
      </c>
      <c r="AW2058" s="42">
        <v>37</v>
      </c>
      <c r="AX2058" s="44">
        <v>175</v>
      </c>
      <c r="AY2058" s="48">
        <f t="shared" si="657"/>
        <v>37175</v>
      </c>
      <c r="BA2058" s="7" t="s">
        <v>2971</v>
      </c>
    </row>
    <row r="2059" spans="1:53" hidden="1" outlineLevel="1" x14ac:dyDescent="0.2">
      <c r="A2059" t="s">
        <v>1115</v>
      </c>
      <c r="B2059" t="s">
        <v>2490</v>
      </c>
      <c r="C2059" s="25">
        <v>4338</v>
      </c>
      <c r="F2059" s="1">
        <f t="shared" si="665"/>
        <v>2577</v>
      </c>
      <c r="H2059" s="25">
        <v>1799</v>
      </c>
      <c r="I2059" s="1">
        <v>1783</v>
      </c>
      <c r="J2059" s="2" t="str">
        <f t="shared" si="659"/>
        <v/>
      </c>
      <c r="K2059" s="2">
        <f t="shared" si="660"/>
        <v>0.69188979433449749</v>
      </c>
      <c r="L2059" s="10">
        <f t="shared" si="658"/>
        <v>1</v>
      </c>
      <c r="M2059" s="9">
        <f t="shared" si="666"/>
        <v>3</v>
      </c>
      <c r="N2059" s="8">
        <f t="shared" si="667"/>
        <v>2</v>
      </c>
      <c r="O2059" s="2">
        <f t="shared" si="661"/>
        <v>0.66860690725649985</v>
      </c>
      <c r="P2059" s="2">
        <f t="shared" si="662"/>
        <v>0.12184710904152114</v>
      </c>
      <c r="Q2059" s="2">
        <f t="shared" si="663"/>
        <v>0.20915793558401241</v>
      </c>
      <c r="R2059" s="2">
        <f t="shared" si="664"/>
        <v>3.8804811796661065E-4</v>
      </c>
      <c r="S2059" s="1">
        <v>1723</v>
      </c>
      <c r="T2059" s="1">
        <v>314</v>
      </c>
      <c r="U2059" s="1">
        <v>539</v>
      </c>
      <c r="V2059" s="1">
        <v>1</v>
      </c>
      <c r="AS2059" t="s">
        <v>1115</v>
      </c>
      <c r="AT2059" t="s">
        <v>2490</v>
      </c>
      <c r="AW2059" s="42">
        <v>37</v>
      </c>
      <c r="AX2059" s="44">
        <v>177</v>
      </c>
      <c r="AY2059" s="48">
        <f t="shared" si="657"/>
        <v>37177</v>
      </c>
      <c r="BA2059" s="7" t="s">
        <v>2971</v>
      </c>
    </row>
    <row r="2060" spans="1:53" hidden="1" outlineLevel="1" x14ac:dyDescent="0.2">
      <c r="A2060" t="s">
        <v>1416</v>
      </c>
      <c r="B2060" t="s">
        <v>2490</v>
      </c>
      <c r="C2060" s="25">
        <v>208520</v>
      </c>
      <c r="F2060" s="1">
        <f t="shared" si="665"/>
        <v>136249</v>
      </c>
      <c r="H2060" s="25">
        <v>95382</v>
      </c>
      <c r="I2060" s="1">
        <v>94728</v>
      </c>
      <c r="J2060" s="2" t="str">
        <f t="shared" si="659"/>
        <v/>
      </c>
      <c r="K2060" s="2">
        <f t="shared" si="660"/>
        <v>0.69525647894663445</v>
      </c>
      <c r="L2060" s="10">
        <f t="shared" si="658"/>
        <v>2</v>
      </c>
      <c r="M2060" s="9">
        <f t="shared" si="666"/>
        <v>1</v>
      </c>
      <c r="N2060" s="8">
        <f t="shared" si="667"/>
        <v>3</v>
      </c>
      <c r="O2060" s="2">
        <f t="shared" si="661"/>
        <v>0.29265535893841421</v>
      </c>
      <c r="P2060" s="2">
        <f t="shared" si="662"/>
        <v>0.43295730610866867</v>
      </c>
      <c r="Q2060" s="2">
        <f t="shared" si="663"/>
        <v>0.2712386879903706</v>
      </c>
      <c r="R2060" s="2">
        <f t="shared" si="664"/>
        <v>3.1486469625465197E-3</v>
      </c>
      <c r="S2060" s="1">
        <v>39874</v>
      </c>
      <c r="T2060" s="1">
        <v>58990</v>
      </c>
      <c r="U2060" s="1">
        <v>36956</v>
      </c>
      <c r="V2060" s="1">
        <v>429</v>
      </c>
      <c r="AS2060" t="s">
        <v>1416</v>
      </c>
      <c r="AT2060" t="s">
        <v>2490</v>
      </c>
      <c r="AW2060" s="42">
        <v>37</v>
      </c>
      <c r="AX2060" s="44">
        <v>179</v>
      </c>
      <c r="AY2060" s="48">
        <f t="shared" si="657"/>
        <v>37179</v>
      </c>
      <c r="BA2060" s="7" t="s">
        <v>2971</v>
      </c>
    </row>
    <row r="2061" spans="1:53" hidden="1" outlineLevel="1" x14ac:dyDescent="0.2">
      <c r="A2061" t="s">
        <v>2083</v>
      </c>
      <c r="B2061" t="s">
        <v>2490</v>
      </c>
      <c r="C2061" s="25">
        <v>45132</v>
      </c>
      <c r="F2061" s="1">
        <f t="shared" si="665"/>
        <v>30791</v>
      </c>
      <c r="H2061" s="25">
        <v>20997</v>
      </c>
      <c r="I2061" s="1">
        <v>20854</v>
      </c>
      <c r="J2061" s="2" t="str">
        <f t="shared" si="659"/>
        <v/>
      </c>
      <c r="K2061" s="2">
        <f t="shared" si="660"/>
        <v>0.67727582735214831</v>
      </c>
      <c r="L2061" s="10">
        <f t="shared" si="658"/>
        <v>1</v>
      </c>
      <c r="M2061" s="9">
        <f t="shared" si="666"/>
        <v>3</v>
      </c>
      <c r="N2061" s="8">
        <f t="shared" si="667"/>
        <v>2</v>
      </c>
      <c r="O2061" s="2">
        <f t="shared" si="661"/>
        <v>0.70205579552466635</v>
      </c>
      <c r="P2061" s="2">
        <f t="shared" si="662"/>
        <v>0.13965119677827936</v>
      </c>
      <c r="Q2061" s="2">
        <f t="shared" si="663"/>
        <v>0.15689649572927153</v>
      </c>
      <c r="R2061" s="2">
        <f t="shared" si="664"/>
        <v>1.3965119677827598E-3</v>
      </c>
      <c r="S2061" s="1">
        <v>21617</v>
      </c>
      <c r="T2061" s="1">
        <v>4300</v>
      </c>
      <c r="U2061" s="1">
        <v>4831</v>
      </c>
      <c r="V2061" s="1">
        <v>43</v>
      </c>
      <c r="AS2061" t="s">
        <v>2083</v>
      </c>
      <c r="AT2061" t="s">
        <v>2490</v>
      </c>
      <c r="AW2061" s="42">
        <v>37</v>
      </c>
      <c r="AX2061" s="44">
        <v>181</v>
      </c>
      <c r="AY2061" s="48">
        <f t="shared" si="657"/>
        <v>37181</v>
      </c>
      <c r="BA2061" s="7" t="s">
        <v>2971</v>
      </c>
    </row>
    <row r="2062" spans="1:53" hidden="1" outlineLevel="1" x14ac:dyDescent="0.2">
      <c r="A2062" t="s">
        <v>1203</v>
      </c>
      <c r="B2062" t="s">
        <v>2490</v>
      </c>
      <c r="C2062" s="25">
        <v>952151</v>
      </c>
      <c r="F2062" s="1">
        <f t="shared" si="665"/>
        <v>654545</v>
      </c>
      <c r="H2062" s="25">
        <v>488599</v>
      </c>
      <c r="I2062" s="1">
        <v>486427</v>
      </c>
      <c r="J2062" s="2" t="str">
        <f t="shared" si="659"/>
        <v/>
      </c>
      <c r="K2062" s="2">
        <f t="shared" si="660"/>
        <v>0.74315287718949807</v>
      </c>
      <c r="L2062" s="10">
        <f t="shared" si="658"/>
        <v>1</v>
      </c>
      <c r="M2062" s="9">
        <f t="shared" si="666"/>
        <v>3</v>
      </c>
      <c r="N2062" s="8">
        <f t="shared" si="667"/>
        <v>2</v>
      </c>
      <c r="O2062" s="2">
        <f t="shared" si="661"/>
        <v>0.40344972461786432</v>
      </c>
      <c r="P2062" s="2">
        <f t="shared" si="662"/>
        <v>0.28996784025544464</v>
      </c>
      <c r="Q2062" s="2">
        <f t="shared" si="663"/>
        <v>0.30265909906881877</v>
      </c>
      <c r="R2062" s="2">
        <f t="shared" si="664"/>
        <v>3.923336057872262E-3</v>
      </c>
      <c r="S2062" s="1">
        <v>264076</v>
      </c>
      <c r="T2062" s="1">
        <v>189797</v>
      </c>
      <c r="U2062" s="1">
        <v>198104</v>
      </c>
      <c r="V2062" s="1">
        <v>2568</v>
      </c>
      <c r="AS2062" t="s">
        <v>1203</v>
      </c>
      <c r="AT2062" t="s">
        <v>2490</v>
      </c>
      <c r="AW2062" s="42">
        <v>37</v>
      </c>
      <c r="AX2062" s="44">
        <v>183</v>
      </c>
      <c r="AY2062" s="48">
        <f t="shared" si="657"/>
        <v>37183</v>
      </c>
      <c r="BA2062" s="7" t="s">
        <v>2971</v>
      </c>
    </row>
    <row r="2063" spans="1:53" hidden="1" outlineLevel="1" x14ac:dyDescent="0.2">
      <c r="A2063" t="s">
        <v>390</v>
      </c>
      <c r="B2063" t="s">
        <v>2490</v>
      </c>
      <c r="C2063" s="25">
        <v>20576</v>
      </c>
      <c r="F2063" s="1">
        <f t="shared" si="665"/>
        <v>13730</v>
      </c>
      <c r="H2063" s="25">
        <v>10268</v>
      </c>
      <c r="I2063" s="1">
        <v>10162</v>
      </c>
      <c r="J2063" s="2" t="str">
        <f t="shared" si="659"/>
        <v/>
      </c>
      <c r="K2063" s="2">
        <f t="shared" si="660"/>
        <v>0.74013109978150038</v>
      </c>
      <c r="L2063" s="10">
        <f t="shared" si="658"/>
        <v>1</v>
      </c>
      <c r="M2063" s="9">
        <f t="shared" si="666"/>
        <v>3</v>
      </c>
      <c r="N2063" s="8">
        <f t="shared" si="667"/>
        <v>2</v>
      </c>
      <c r="O2063" s="2">
        <f t="shared" si="661"/>
        <v>0.73597960670065554</v>
      </c>
      <c r="P2063" s="2">
        <f t="shared" si="662"/>
        <v>0.12141296431172614</v>
      </c>
      <c r="Q2063" s="2">
        <f t="shared" si="663"/>
        <v>0.1406409322651129</v>
      </c>
      <c r="R2063" s="2">
        <f t="shared" si="664"/>
        <v>1.9664967225054009E-3</v>
      </c>
      <c r="S2063" s="1">
        <v>10105</v>
      </c>
      <c r="T2063" s="1">
        <v>1667</v>
      </c>
      <c r="U2063" s="1">
        <v>1931</v>
      </c>
      <c r="V2063" s="1">
        <v>27</v>
      </c>
      <c r="AS2063" t="s">
        <v>390</v>
      </c>
      <c r="AT2063" t="s">
        <v>2490</v>
      </c>
      <c r="AW2063" s="42">
        <v>37</v>
      </c>
      <c r="AX2063" s="44">
        <v>185</v>
      </c>
      <c r="AY2063" s="48">
        <f t="shared" si="657"/>
        <v>37185</v>
      </c>
      <c r="BA2063" s="7" t="s">
        <v>2971</v>
      </c>
    </row>
    <row r="2064" spans="1:53" hidden="1" outlineLevel="1" x14ac:dyDescent="0.2">
      <c r="A2064" t="s">
        <v>636</v>
      </c>
      <c r="B2064" t="s">
        <v>2490</v>
      </c>
      <c r="C2064" s="25">
        <v>12736</v>
      </c>
      <c r="F2064" s="1">
        <f t="shared" si="665"/>
        <v>9172</v>
      </c>
      <c r="H2064" s="25">
        <v>6548</v>
      </c>
      <c r="I2064" s="1">
        <v>6499</v>
      </c>
      <c r="J2064" s="2" t="str">
        <f t="shared" si="659"/>
        <v/>
      </c>
      <c r="K2064" s="2">
        <f t="shared" si="660"/>
        <v>0.70856955952900136</v>
      </c>
      <c r="L2064" s="10">
        <f t="shared" si="658"/>
        <v>1</v>
      </c>
      <c r="M2064" s="9">
        <f t="shared" si="666"/>
        <v>3</v>
      </c>
      <c r="N2064" s="8">
        <f t="shared" si="667"/>
        <v>2</v>
      </c>
      <c r="O2064" s="2">
        <f t="shared" si="661"/>
        <v>0.72426951591801136</v>
      </c>
      <c r="P2064" s="2">
        <f t="shared" si="662"/>
        <v>0.12745311818578281</v>
      </c>
      <c r="Q2064" s="2">
        <f t="shared" si="663"/>
        <v>0.14642389882250328</v>
      </c>
      <c r="R2064" s="2">
        <f t="shared" si="664"/>
        <v>1.8534670737025416E-3</v>
      </c>
      <c r="S2064" s="1">
        <v>6643</v>
      </c>
      <c r="T2064" s="1">
        <v>1169</v>
      </c>
      <c r="U2064" s="1">
        <v>1343</v>
      </c>
      <c r="V2064" s="1">
        <v>17</v>
      </c>
      <c r="AS2064" t="s">
        <v>636</v>
      </c>
      <c r="AT2064" t="s">
        <v>2490</v>
      </c>
      <c r="AW2064" s="42">
        <v>37</v>
      </c>
      <c r="AX2064" s="44">
        <v>187</v>
      </c>
      <c r="AY2064" s="48">
        <f t="shared" si="657"/>
        <v>37187</v>
      </c>
      <c r="BA2064" s="7" t="s">
        <v>2971</v>
      </c>
    </row>
    <row r="2065" spans="1:53" hidden="1" outlineLevel="1" x14ac:dyDescent="0.2">
      <c r="A2065" t="s">
        <v>1696</v>
      </c>
      <c r="B2065" t="s">
        <v>2490</v>
      </c>
      <c r="C2065" s="25">
        <v>51871</v>
      </c>
      <c r="F2065" s="1">
        <f t="shared" si="665"/>
        <v>44818</v>
      </c>
      <c r="H2065" s="25">
        <v>27855</v>
      </c>
      <c r="I2065" s="1">
        <v>27674</v>
      </c>
      <c r="J2065" s="2" t="str">
        <f t="shared" si="659"/>
        <v/>
      </c>
      <c r="K2065" s="2">
        <f t="shared" si="660"/>
        <v>0.61747512160292739</v>
      </c>
      <c r="L2065" s="10">
        <f t="shared" si="658"/>
        <v>3</v>
      </c>
      <c r="M2065" s="9">
        <f t="shared" si="666"/>
        <v>2</v>
      </c>
      <c r="N2065" s="8">
        <f t="shared" si="667"/>
        <v>1</v>
      </c>
      <c r="O2065" s="2">
        <f t="shared" si="661"/>
        <v>0.28995046633049221</v>
      </c>
      <c r="P2065" s="2">
        <f t="shared" si="662"/>
        <v>0.33296889642554328</v>
      </c>
      <c r="Q2065" s="2">
        <f t="shared" si="663"/>
        <v>0.36956133696282745</v>
      </c>
      <c r="R2065" s="2">
        <f t="shared" si="664"/>
        <v>7.5193002811371201E-3</v>
      </c>
      <c r="S2065" s="1">
        <v>12995</v>
      </c>
      <c r="T2065" s="1">
        <v>14923</v>
      </c>
      <c r="U2065" s="1">
        <v>16563</v>
      </c>
      <c r="V2065" s="1">
        <v>337</v>
      </c>
      <c r="AS2065" t="s">
        <v>1696</v>
      </c>
      <c r="AT2065" t="s">
        <v>2490</v>
      </c>
      <c r="AW2065" s="42">
        <v>37</v>
      </c>
      <c r="AX2065" s="44">
        <v>189</v>
      </c>
      <c r="AY2065" s="48">
        <f t="shared" si="657"/>
        <v>37189</v>
      </c>
      <c r="BA2065" s="7" t="s">
        <v>2971</v>
      </c>
    </row>
    <row r="2066" spans="1:53" hidden="1" outlineLevel="1" x14ac:dyDescent="0.2">
      <c r="A2066" t="s">
        <v>391</v>
      </c>
      <c r="B2066" t="s">
        <v>2490</v>
      </c>
      <c r="C2066" s="25">
        <v>124246</v>
      </c>
      <c r="F2066" s="1">
        <f t="shared" si="665"/>
        <v>74917</v>
      </c>
      <c r="H2066" s="25">
        <v>51677</v>
      </c>
      <c r="I2066" s="1">
        <v>51352</v>
      </c>
      <c r="J2066" s="2" t="str">
        <f t="shared" si="659"/>
        <v/>
      </c>
      <c r="K2066" s="2">
        <f t="shared" si="660"/>
        <v>0.68545190010278045</v>
      </c>
      <c r="L2066" s="10">
        <f t="shared" si="658"/>
        <v>1</v>
      </c>
      <c r="M2066" s="9">
        <f t="shared" si="666"/>
        <v>2</v>
      </c>
      <c r="N2066" s="8">
        <f t="shared" si="667"/>
        <v>3</v>
      </c>
      <c r="O2066" s="2">
        <f t="shared" si="661"/>
        <v>0.48378872619031726</v>
      </c>
      <c r="P2066" s="2">
        <f t="shared" si="662"/>
        <v>0.31708423989214729</v>
      </c>
      <c r="Q2066" s="2">
        <f t="shared" si="663"/>
        <v>0.19675107118544521</v>
      </c>
      <c r="R2066" s="2">
        <f t="shared" si="664"/>
        <v>2.3759627320901755E-3</v>
      </c>
      <c r="S2066" s="1">
        <v>36244</v>
      </c>
      <c r="T2066" s="1">
        <v>23755</v>
      </c>
      <c r="U2066" s="1">
        <v>14740</v>
      </c>
      <c r="V2066" s="1">
        <v>178</v>
      </c>
      <c r="AS2066" t="s">
        <v>391</v>
      </c>
      <c r="AT2066" t="s">
        <v>2490</v>
      </c>
      <c r="AW2066" s="42">
        <v>37</v>
      </c>
      <c r="AX2066" s="44">
        <v>191</v>
      </c>
      <c r="AY2066" s="48">
        <f t="shared" si="657"/>
        <v>37191</v>
      </c>
      <c r="BA2066" s="7" t="s">
        <v>2971</v>
      </c>
    </row>
    <row r="2067" spans="1:53" hidden="1" outlineLevel="1" x14ac:dyDescent="0.2">
      <c r="A2067" t="s">
        <v>521</v>
      </c>
      <c r="B2067" t="s">
        <v>2490</v>
      </c>
      <c r="C2067" s="25">
        <v>69306</v>
      </c>
      <c r="F2067" s="1">
        <f t="shared" si="665"/>
        <v>42479</v>
      </c>
      <c r="H2067" s="25">
        <v>29512</v>
      </c>
      <c r="I2067" s="1">
        <v>29145</v>
      </c>
      <c r="J2067" s="2" t="str">
        <f t="shared" ref="J2067:J2071" si="668">IF(D2067&gt;0,I2067/D2067,"")</f>
        <v/>
      </c>
      <c r="K2067" s="2">
        <f t="shared" si="660"/>
        <v>0.68610372183902635</v>
      </c>
      <c r="L2067" s="10">
        <f t="shared" si="658"/>
        <v>2</v>
      </c>
      <c r="M2067" s="9">
        <f t="shared" si="666"/>
        <v>1</v>
      </c>
      <c r="N2067" s="8">
        <f t="shared" si="667"/>
        <v>3</v>
      </c>
      <c r="O2067" s="2">
        <f t="shared" si="661"/>
        <v>0.27415899620989193</v>
      </c>
      <c r="P2067" s="2">
        <f t="shared" si="662"/>
        <v>0.51427764307069379</v>
      </c>
      <c r="Q2067" s="2">
        <f t="shared" si="663"/>
        <v>0.20979778243367311</v>
      </c>
      <c r="R2067" s="2">
        <f>IF(SUM($S2067:$AO2067)=0,"-",(1-O2067-P2067-Q2067))</f>
        <v>1.7655782857411706E-3</v>
      </c>
      <c r="S2067" s="1">
        <v>11646</v>
      </c>
      <c r="T2067" s="1">
        <v>21846</v>
      </c>
      <c r="U2067" s="1">
        <v>8912</v>
      </c>
      <c r="V2067" s="1">
        <v>75</v>
      </c>
      <c r="AS2067" t="s">
        <v>521</v>
      </c>
      <c r="AT2067" t="s">
        <v>2490</v>
      </c>
      <c r="AW2067" s="42">
        <v>37</v>
      </c>
      <c r="AX2067" s="44">
        <v>193</v>
      </c>
      <c r="AY2067" s="48">
        <f t="shared" si="657"/>
        <v>37193</v>
      </c>
      <c r="BA2067" s="7" t="s">
        <v>2971</v>
      </c>
    </row>
    <row r="2068" spans="1:53" hidden="1" outlineLevel="1" x14ac:dyDescent="0.2">
      <c r="A2068" t="s">
        <v>1146</v>
      </c>
      <c r="B2068" t="s">
        <v>2490</v>
      </c>
      <c r="C2068" s="25">
        <v>81867</v>
      </c>
      <c r="F2068" s="1">
        <f t="shared" si="665"/>
        <v>56218</v>
      </c>
      <c r="H2068" s="25">
        <v>39478</v>
      </c>
      <c r="I2068" s="1">
        <v>39109</v>
      </c>
      <c r="J2068" s="2" t="str">
        <f t="shared" si="668"/>
        <v/>
      </c>
      <c r="K2068" s="2">
        <f t="shared" si="660"/>
        <v>0.69566686826283397</v>
      </c>
      <c r="L2068" s="10">
        <f t="shared" si="658"/>
        <v>1</v>
      </c>
      <c r="M2068" s="9">
        <f t="shared" si="666"/>
        <v>2</v>
      </c>
      <c r="N2068" s="8">
        <f t="shared" si="667"/>
        <v>3</v>
      </c>
      <c r="O2068" s="2">
        <f t="shared" si="661"/>
        <v>0.56549503717670502</v>
      </c>
      <c r="P2068" s="2">
        <f t="shared" si="662"/>
        <v>0.24883489273898041</v>
      </c>
      <c r="Q2068" s="2">
        <f t="shared" si="663"/>
        <v>0.18428261410936</v>
      </c>
      <c r="R2068" s="2">
        <f>IF(SUM($S2068:$AO2068)=0,"-",(1-O2068-P2068-Q2068))</f>
        <v>1.3874559749545712E-3</v>
      </c>
      <c r="S2068" s="1">
        <v>31791</v>
      </c>
      <c r="T2068" s="1">
        <v>13989</v>
      </c>
      <c r="U2068" s="1">
        <v>10360</v>
      </c>
      <c r="V2068" s="1">
        <v>78</v>
      </c>
      <c r="AS2068" t="s">
        <v>1146</v>
      </c>
      <c r="AT2068" t="s">
        <v>2490</v>
      </c>
      <c r="AW2068" s="42">
        <v>37</v>
      </c>
      <c r="AX2068" s="44">
        <v>195</v>
      </c>
      <c r="AY2068" s="48">
        <f t="shared" si="657"/>
        <v>37195</v>
      </c>
      <c r="BA2068" s="7" t="s">
        <v>2971</v>
      </c>
    </row>
    <row r="2069" spans="1:53" hidden="1" outlineLevel="1" x14ac:dyDescent="0.2">
      <c r="A2069" t="s">
        <v>2787</v>
      </c>
      <c r="B2069" t="s">
        <v>2490</v>
      </c>
      <c r="C2069" s="25">
        <v>38084</v>
      </c>
      <c r="F2069" s="1">
        <f t="shared" si="665"/>
        <v>24152</v>
      </c>
      <c r="H2069" s="25">
        <v>16951</v>
      </c>
      <c r="I2069" s="1">
        <v>16813</v>
      </c>
      <c r="J2069" s="2" t="str">
        <f t="shared" si="668"/>
        <v/>
      </c>
      <c r="K2069" s="2">
        <f t="shared" si="660"/>
        <v>0.6961328254388871</v>
      </c>
      <c r="L2069" s="10">
        <f t="shared" si="658"/>
        <v>3</v>
      </c>
      <c r="M2069" s="9">
        <f t="shared" si="666"/>
        <v>1</v>
      </c>
      <c r="N2069" s="8">
        <f t="shared" si="667"/>
        <v>2</v>
      </c>
      <c r="O2069" s="2">
        <f t="shared" si="661"/>
        <v>0.2117008943358728</v>
      </c>
      <c r="P2069" s="2">
        <f t="shared" si="662"/>
        <v>0.56214806227227554</v>
      </c>
      <c r="Q2069" s="2">
        <f t="shared" si="663"/>
        <v>0.22432924809539584</v>
      </c>
      <c r="R2069" s="2">
        <f>IF(SUM($S2069:$AO2069)=0,"-",(1-O2069-P2069-Q2069))</f>
        <v>1.8217952964558193E-3</v>
      </c>
      <c r="S2069" s="1">
        <v>5113</v>
      </c>
      <c r="T2069" s="1">
        <v>13577</v>
      </c>
      <c r="U2069" s="1">
        <v>5418</v>
      </c>
      <c r="V2069" s="1">
        <v>44</v>
      </c>
      <c r="AS2069" t="s">
        <v>2787</v>
      </c>
      <c r="AT2069" t="s">
        <v>2490</v>
      </c>
      <c r="AW2069" s="42">
        <v>37</v>
      </c>
      <c r="AX2069" s="44">
        <v>197</v>
      </c>
      <c r="AY2069" s="48">
        <f t="shared" si="657"/>
        <v>37197</v>
      </c>
      <c r="BA2069" s="7" t="s">
        <v>2971</v>
      </c>
    </row>
    <row r="2070" spans="1:53" hidden="1" outlineLevel="1" x14ac:dyDescent="0.2">
      <c r="A2070" t="s">
        <v>2692</v>
      </c>
      <c r="B2070" t="s">
        <v>2490</v>
      </c>
      <c r="C2070" s="25">
        <v>17630</v>
      </c>
      <c r="F2070" s="1">
        <f t="shared" si="665"/>
        <v>14650</v>
      </c>
      <c r="H2070" s="25">
        <v>9729</v>
      </c>
      <c r="I2070" s="1">
        <v>9451</v>
      </c>
      <c r="J2070" s="2" t="str">
        <f t="shared" si="668"/>
        <v/>
      </c>
      <c r="K2070" s="2">
        <f t="shared" si="660"/>
        <v>0.64511945392491465</v>
      </c>
      <c r="L2070" s="10">
        <f t="shared" si="658"/>
        <v>1</v>
      </c>
      <c r="M2070" s="9">
        <f t="shared" si="666"/>
        <v>2</v>
      </c>
      <c r="N2070" s="8">
        <f t="shared" si="667"/>
        <v>3</v>
      </c>
      <c r="O2070" s="2">
        <f t="shared" si="661"/>
        <v>0.42627986348122865</v>
      </c>
      <c r="P2070" s="2">
        <f t="shared" si="662"/>
        <v>0.35843003412969282</v>
      </c>
      <c r="Q2070" s="2">
        <f t="shared" si="663"/>
        <v>0.21372013651877134</v>
      </c>
      <c r="R2070" s="2">
        <f>IF(SUM($S2070:$AO2070)=0,"-",(1-O2070-P2070-Q2070))</f>
        <v>1.5699658703072494E-3</v>
      </c>
      <c r="S2070" s="1">
        <v>6245</v>
      </c>
      <c r="T2070" s="1">
        <v>5251</v>
      </c>
      <c r="U2070" s="1">
        <v>3131</v>
      </c>
      <c r="V2070" s="1">
        <v>23</v>
      </c>
      <c r="AS2070" t="s">
        <v>2692</v>
      </c>
      <c r="AT2070" t="s">
        <v>2490</v>
      </c>
      <c r="AW2070" s="42">
        <v>37</v>
      </c>
      <c r="AX2070" s="44">
        <v>199</v>
      </c>
      <c r="AY2070" s="48">
        <f t="shared" si="657"/>
        <v>37199</v>
      </c>
      <c r="BA2070" s="7" t="s">
        <v>2971</v>
      </c>
    </row>
    <row r="2071" spans="1:53" collapsed="1" x14ac:dyDescent="0.2">
      <c r="A2071" t="s">
        <v>1027</v>
      </c>
      <c r="B2071" t="s">
        <v>502</v>
      </c>
      <c r="C2071" s="1">
        <f>SUM(C1971:C2070)</f>
        <v>9752073</v>
      </c>
      <c r="D2071" s="33">
        <v>7265000</v>
      </c>
      <c r="E2071" s="33">
        <v>6712000</v>
      </c>
      <c r="F2071" s="1">
        <f>SUM(F1971:F2070)</f>
        <v>6649188</v>
      </c>
      <c r="H2071" s="1">
        <f>SUM(H1971:H2070)</f>
        <v>4542488</v>
      </c>
      <c r="I2071" s="1">
        <v>4505372</v>
      </c>
      <c r="J2071" s="2">
        <f t="shared" si="668"/>
        <v>0.62014755677907774</v>
      </c>
      <c r="K2071" s="2">
        <f t="shared" si="660"/>
        <v>0.67758228523543029</v>
      </c>
      <c r="L2071" s="10">
        <f t="shared" si="658"/>
        <v>1</v>
      </c>
      <c r="M2071" s="9">
        <f t="shared" si="666"/>
        <v>2</v>
      </c>
      <c r="N2071" s="8">
        <f t="shared" si="667"/>
        <v>3</v>
      </c>
      <c r="O2071" s="2">
        <f t="shared" si="661"/>
        <v>0.43173587511738276</v>
      </c>
      <c r="P2071" s="2">
        <f t="shared" si="662"/>
        <v>0.30864670994413151</v>
      </c>
      <c r="Q2071" s="2">
        <f t="shared" si="663"/>
        <v>0.25671164659504286</v>
      </c>
      <c r="R2071" s="2">
        <f>IF(SUM($S2071:$AO2071)=0,"-",(1-O2071-P2071-Q2071))</f>
        <v>2.9057683434428605E-3</v>
      </c>
      <c r="S2071" s="1">
        <f>SUM(S1971:S2070)</f>
        <v>2870693</v>
      </c>
      <c r="T2071" s="1">
        <f>SUM(T1971:T2070)</f>
        <v>2052250</v>
      </c>
      <c r="U2071" s="1">
        <f>SUM(U1971:U2070)</f>
        <v>1706924</v>
      </c>
      <c r="V2071" s="1">
        <f>SUM(V1971:V2070)</f>
        <v>19321</v>
      </c>
      <c r="AF2071" s="1">
        <f>SUM(AF1971:AF2070)</f>
        <v>0</v>
      </c>
      <c r="AS2071" t="s">
        <v>1027</v>
      </c>
      <c r="AT2071" t="s">
        <v>502</v>
      </c>
      <c r="AW2071" s="42">
        <v>37</v>
      </c>
      <c r="AX2071" s="44"/>
      <c r="AY2071" s="42">
        <v>37</v>
      </c>
      <c r="BA2071" s="7" t="s">
        <v>655</v>
      </c>
    </row>
    <row r="2072" spans="1:53" x14ac:dyDescent="0.2">
      <c r="C2072" s="25"/>
      <c r="J2072" s="2"/>
      <c r="K2072" s="2"/>
      <c r="N2072" s="8"/>
      <c r="AW2072" s="42"/>
      <c r="AX2072" s="44"/>
      <c r="AY2072" s="48"/>
    </row>
    <row r="2073" spans="1:53" hidden="1" outlineLevel="1" x14ac:dyDescent="0.2">
      <c r="A2073" t="s">
        <v>949</v>
      </c>
      <c r="B2073" t="s">
        <v>1507</v>
      </c>
      <c r="C2073" s="25">
        <v>2311</v>
      </c>
      <c r="H2073" s="1">
        <v>1304</v>
      </c>
      <c r="I2073" s="1">
        <v>1286</v>
      </c>
      <c r="J2073" s="2" t="str">
        <f t="shared" ref="J2073:J2104" si="669">IF(D2073&gt;0,I2073/D2073,"")</f>
        <v/>
      </c>
      <c r="K2073" s="2" t="str">
        <f t="shared" ref="K2073:K2104" si="670">IF(F2073&gt;0,I2073/F2073,"")</f>
        <v/>
      </c>
      <c r="L2073" s="10" t="str">
        <f t="shared" si="658"/>
        <v/>
      </c>
      <c r="M2073" s="9" t="str">
        <f t="shared" si="666"/>
        <v/>
      </c>
      <c r="N2073" s="8" t="str">
        <f t="shared" si="667"/>
        <v/>
      </c>
      <c r="O2073" s="2" t="str">
        <f t="shared" ref="O2073:O2104" si="671">IF(SUM($S2073:$AO2073)=0,"-",S2073/SUM($S2073:$AO2073))</f>
        <v>-</v>
      </c>
      <c r="P2073" s="2" t="str">
        <f t="shared" ref="P2073:P2104" si="672">IF(SUM($S2073:$AO2073)=0,"-",T2073/SUM($S2073:$AO2073))</f>
        <v>-</v>
      </c>
      <c r="Q2073" s="2" t="str">
        <f t="shared" ref="Q2073:Q2104" si="673">IF(SUM($S2073:$AO2073)=0,"-",U2073/SUM($S2073:$AO2073))</f>
        <v>-</v>
      </c>
      <c r="R2073" s="2" t="str">
        <f t="shared" ref="R2073:R2104" si="674">IF(SUM($S2073:$AO2073)=0,"-",(1-O2073-P2073-Q2073))</f>
        <v>-</v>
      </c>
      <c r="AS2073" t="s">
        <v>949</v>
      </c>
      <c r="AT2073" t="s">
        <v>1507</v>
      </c>
      <c r="AW2073" s="42">
        <v>38</v>
      </c>
      <c r="AX2073" s="44">
        <v>1</v>
      </c>
      <c r="AY2073" s="48">
        <f t="shared" si="657"/>
        <v>38001</v>
      </c>
      <c r="BA2073" s="7" t="s">
        <v>2971</v>
      </c>
    </row>
    <row r="2074" spans="1:53" hidden="1" outlineLevel="1" x14ac:dyDescent="0.2">
      <c r="A2074" t="s">
        <v>2112</v>
      </c>
      <c r="B2074" t="s">
        <v>1507</v>
      </c>
      <c r="C2074" s="25">
        <v>11015</v>
      </c>
      <c r="H2074" s="1">
        <v>5594</v>
      </c>
      <c r="I2074" s="1">
        <v>5522</v>
      </c>
      <c r="J2074" s="2" t="str">
        <f t="shared" si="669"/>
        <v/>
      </c>
      <c r="K2074" s="2" t="str">
        <f t="shared" si="670"/>
        <v/>
      </c>
      <c r="L2074" s="10" t="str">
        <f t="shared" si="658"/>
        <v/>
      </c>
      <c r="M2074" s="9" t="str">
        <f t="shared" si="666"/>
        <v/>
      </c>
      <c r="N2074" s="8" t="str">
        <f t="shared" si="667"/>
        <v/>
      </c>
      <c r="O2074" s="2" t="str">
        <f t="shared" si="671"/>
        <v>-</v>
      </c>
      <c r="P2074" s="2" t="str">
        <f t="shared" si="672"/>
        <v>-</v>
      </c>
      <c r="Q2074" s="2" t="str">
        <f t="shared" si="673"/>
        <v>-</v>
      </c>
      <c r="R2074" s="2" t="str">
        <f t="shared" si="674"/>
        <v>-</v>
      </c>
      <c r="AS2074" t="s">
        <v>2112</v>
      </c>
      <c r="AT2074" t="s">
        <v>1507</v>
      </c>
      <c r="AW2074" s="42">
        <v>38</v>
      </c>
      <c r="AX2074" s="44">
        <v>3</v>
      </c>
      <c r="AY2074" s="48">
        <f t="shared" si="657"/>
        <v>38003</v>
      </c>
      <c r="BA2074" s="7" t="s">
        <v>2971</v>
      </c>
    </row>
    <row r="2075" spans="1:53" hidden="1" outlineLevel="1" x14ac:dyDescent="0.2">
      <c r="A2075" t="s">
        <v>2636</v>
      </c>
      <c r="B2075" t="s">
        <v>1507</v>
      </c>
      <c r="C2075" s="25">
        <v>6760</v>
      </c>
      <c r="H2075" s="1">
        <v>2193</v>
      </c>
      <c r="I2075" s="1">
        <v>2157</v>
      </c>
      <c r="J2075" s="2" t="str">
        <f t="shared" si="669"/>
        <v/>
      </c>
      <c r="K2075" s="2" t="str">
        <f t="shared" si="670"/>
        <v/>
      </c>
      <c r="L2075" s="10" t="str">
        <f t="shared" si="658"/>
        <v/>
      </c>
      <c r="M2075" s="9" t="str">
        <f t="shared" si="666"/>
        <v/>
      </c>
      <c r="N2075" s="8" t="str">
        <f t="shared" si="667"/>
        <v/>
      </c>
      <c r="O2075" s="2" t="str">
        <f t="shared" si="671"/>
        <v>-</v>
      </c>
      <c r="P2075" s="2" t="str">
        <f t="shared" si="672"/>
        <v>-</v>
      </c>
      <c r="Q2075" s="2" t="str">
        <f t="shared" si="673"/>
        <v>-</v>
      </c>
      <c r="R2075" s="2" t="str">
        <f t="shared" si="674"/>
        <v>-</v>
      </c>
      <c r="AS2075" t="s">
        <v>2636</v>
      </c>
      <c r="AT2075" t="s">
        <v>1507</v>
      </c>
      <c r="AW2075" s="42">
        <v>38</v>
      </c>
      <c r="AX2075" s="44">
        <v>5</v>
      </c>
      <c r="AY2075" s="48">
        <f t="shared" si="657"/>
        <v>38005</v>
      </c>
      <c r="BA2075" s="7" t="s">
        <v>2971</v>
      </c>
    </row>
    <row r="2076" spans="1:53" hidden="1" outlineLevel="1" x14ac:dyDescent="0.2">
      <c r="A2076" t="s">
        <v>265</v>
      </c>
      <c r="B2076" t="s">
        <v>1507</v>
      </c>
      <c r="C2076" s="25">
        <v>905</v>
      </c>
      <c r="H2076" s="1">
        <v>581</v>
      </c>
      <c r="I2076" s="1">
        <v>578</v>
      </c>
      <c r="J2076" s="2" t="str">
        <f t="shared" si="669"/>
        <v/>
      </c>
      <c r="K2076" s="2" t="str">
        <f t="shared" si="670"/>
        <v/>
      </c>
      <c r="L2076" s="10" t="str">
        <f t="shared" si="658"/>
        <v/>
      </c>
      <c r="M2076" s="9" t="str">
        <f t="shared" si="666"/>
        <v/>
      </c>
      <c r="N2076" s="8" t="str">
        <f t="shared" si="667"/>
        <v/>
      </c>
      <c r="O2076" s="2" t="str">
        <f t="shared" si="671"/>
        <v>-</v>
      </c>
      <c r="P2076" s="2" t="str">
        <f t="shared" si="672"/>
        <v>-</v>
      </c>
      <c r="Q2076" s="2" t="str">
        <f t="shared" si="673"/>
        <v>-</v>
      </c>
      <c r="R2076" s="2" t="str">
        <f t="shared" si="674"/>
        <v>-</v>
      </c>
      <c r="AS2076" t="s">
        <v>265</v>
      </c>
      <c r="AT2076" t="s">
        <v>1507</v>
      </c>
      <c r="AW2076" s="42">
        <v>38</v>
      </c>
      <c r="AX2076" s="44">
        <v>7</v>
      </c>
      <c r="AY2076" s="48">
        <f t="shared" si="657"/>
        <v>38007</v>
      </c>
      <c r="BA2076" s="7" t="s">
        <v>2971</v>
      </c>
    </row>
    <row r="2077" spans="1:53" hidden="1" outlineLevel="1" x14ac:dyDescent="0.2">
      <c r="A2077" t="s">
        <v>1251</v>
      </c>
      <c r="B2077" t="s">
        <v>1507</v>
      </c>
      <c r="C2077" s="25">
        <v>6579</v>
      </c>
      <c r="H2077" s="1">
        <v>3593</v>
      </c>
      <c r="I2077" s="1">
        <v>3555</v>
      </c>
      <c r="J2077" s="2" t="str">
        <f t="shared" si="669"/>
        <v/>
      </c>
      <c r="K2077" s="2" t="str">
        <f t="shared" si="670"/>
        <v/>
      </c>
      <c r="L2077" s="10" t="str">
        <f t="shared" si="658"/>
        <v/>
      </c>
      <c r="M2077" s="9" t="str">
        <f t="shared" si="666"/>
        <v/>
      </c>
      <c r="N2077" s="8" t="str">
        <f t="shared" si="667"/>
        <v/>
      </c>
      <c r="O2077" s="2" t="str">
        <f t="shared" si="671"/>
        <v>-</v>
      </c>
      <c r="P2077" s="2" t="str">
        <f t="shared" si="672"/>
        <v>-</v>
      </c>
      <c r="Q2077" s="2" t="str">
        <f t="shared" si="673"/>
        <v>-</v>
      </c>
      <c r="R2077" s="2" t="str">
        <f t="shared" si="674"/>
        <v>-</v>
      </c>
      <c r="AS2077" t="s">
        <v>1251</v>
      </c>
      <c r="AT2077" t="s">
        <v>1507</v>
      </c>
      <c r="AW2077" s="42">
        <v>38</v>
      </c>
      <c r="AX2077" s="44">
        <v>9</v>
      </c>
      <c r="AY2077" s="48">
        <f t="shared" si="657"/>
        <v>38009</v>
      </c>
      <c r="BA2077" s="7" t="s">
        <v>2971</v>
      </c>
    </row>
    <row r="2078" spans="1:53" hidden="1" outlineLevel="1" x14ac:dyDescent="0.2">
      <c r="A2078" t="s">
        <v>1564</v>
      </c>
      <c r="B2078" t="s">
        <v>1507</v>
      </c>
      <c r="C2078" s="25">
        <v>3202</v>
      </c>
      <c r="H2078" s="1">
        <v>1753</v>
      </c>
      <c r="I2078" s="1">
        <v>1737</v>
      </c>
      <c r="J2078" s="2" t="str">
        <f t="shared" si="669"/>
        <v/>
      </c>
      <c r="K2078" s="2" t="str">
        <f t="shared" si="670"/>
        <v/>
      </c>
      <c r="L2078" s="10" t="str">
        <f t="shared" si="658"/>
        <v/>
      </c>
      <c r="M2078" s="9" t="str">
        <f t="shared" si="666"/>
        <v/>
      </c>
      <c r="N2078" s="8" t="str">
        <f t="shared" si="667"/>
        <v/>
      </c>
      <c r="O2078" s="2" t="str">
        <f t="shared" si="671"/>
        <v>-</v>
      </c>
      <c r="P2078" s="2" t="str">
        <f t="shared" si="672"/>
        <v>-</v>
      </c>
      <c r="Q2078" s="2" t="str">
        <f t="shared" si="673"/>
        <v>-</v>
      </c>
      <c r="R2078" s="2" t="str">
        <f t="shared" si="674"/>
        <v>-</v>
      </c>
      <c r="AS2078" t="s">
        <v>1564</v>
      </c>
      <c r="AT2078" t="s">
        <v>1507</v>
      </c>
      <c r="AW2078" s="42">
        <v>38</v>
      </c>
      <c r="AX2078" s="44">
        <v>11</v>
      </c>
      <c r="AY2078" s="48">
        <f t="shared" si="657"/>
        <v>38011</v>
      </c>
      <c r="BA2078" s="7" t="s">
        <v>2971</v>
      </c>
    </row>
    <row r="2079" spans="1:53" hidden="1" outlineLevel="1" x14ac:dyDescent="0.2">
      <c r="A2079" t="s">
        <v>2763</v>
      </c>
      <c r="B2079" t="s">
        <v>1507</v>
      </c>
      <c r="C2079" s="25">
        <v>2171</v>
      </c>
      <c r="H2079" s="1">
        <v>1037</v>
      </c>
      <c r="I2079" s="1">
        <v>1023</v>
      </c>
      <c r="J2079" s="2" t="str">
        <f t="shared" si="669"/>
        <v/>
      </c>
      <c r="K2079" s="2" t="str">
        <f t="shared" si="670"/>
        <v/>
      </c>
      <c r="L2079" s="10" t="str">
        <f t="shared" si="658"/>
        <v/>
      </c>
      <c r="M2079" s="9" t="str">
        <f t="shared" si="666"/>
        <v/>
      </c>
      <c r="N2079" s="8" t="str">
        <f t="shared" si="667"/>
        <v/>
      </c>
      <c r="O2079" s="2" t="str">
        <f t="shared" si="671"/>
        <v>-</v>
      </c>
      <c r="P2079" s="2" t="str">
        <f t="shared" si="672"/>
        <v>-</v>
      </c>
      <c r="Q2079" s="2" t="str">
        <f t="shared" si="673"/>
        <v>-</v>
      </c>
      <c r="R2079" s="2" t="str">
        <f t="shared" si="674"/>
        <v>-</v>
      </c>
      <c r="AS2079" t="s">
        <v>2763</v>
      </c>
      <c r="AT2079" t="s">
        <v>1507</v>
      </c>
      <c r="AW2079" s="42">
        <v>38</v>
      </c>
      <c r="AX2079" s="44">
        <v>13</v>
      </c>
      <c r="AY2079" s="48">
        <f t="shared" si="657"/>
        <v>38013</v>
      </c>
      <c r="BA2079" s="7" t="s">
        <v>2971</v>
      </c>
    </row>
    <row r="2080" spans="1:53" hidden="1" outlineLevel="1" x14ac:dyDescent="0.2">
      <c r="A2080" t="s">
        <v>337</v>
      </c>
      <c r="B2080" t="s">
        <v>1507</v>
      </c>
      <c r="C2080" s="25">
        <v>85774</v>
      </c>
      <c r="H2080" s="1">
        <v>43680</v>
      </c>
      <c r="I2080" s="1">
        <v>43387</v>
      </c>
      <c r="J2080" s="2" t="str">
        <f t="shared" si="669"/>
        <v/>
      </c>
      <c r="K2080" s="2" t="str">
        <f t="shared" si="670"/>
        <v/>
      </c>
      <c r="L2080" s="10" t="str">
        <f t="shared" si="658"/>
        <v/>
      </c>
      <c r="M2080" s="9" t="str">
        <f t="shared" si="666"/>
        <v/>
      </c>
      <c r="N2080" s="8" t="str">
        <f t="shared" si="667"/>
        <v/>
      </c>
      <c r="O2080" s="2" t="str">
        <f t="shared" si="671"/>
        <v>-</v>
      </c>
      <c r="P2080" s="2" t="str">
        <f t="shared" si="672"/>
        <v>-</v>
      </c>
      <c r="Q2080" s="2" t="str">
        <f t="shared" si="673"/>
        <v>-</v>
      </c>
      <c r="R2080" s="2" t="str">
        <f t="shared" si="674"/>
        <v>-</v>
      </c>
      <c r="AS2080" t="s">
        <v>337</v>
      </c>
      <c r="AT2080" t="s">
        <v>1507</v>
      </c>
      <c r="AW2080" s="42">
        <v>38</v>
      </c>
      <c r="AX2080" s="44">
        <v>15</v>
      </c>
      <c r="AY2080" s="48">
        <f t="shared" si="657"/>
        <v>38015</v>
      </c>
      <c r="BA2080" s="7" t="s">
        <v>2971</v>
      </c>
    </row>
    <row r="2081" spans="1:53" hidden="1" outlineLevel="1" x14ac:dyDescent="0.2">
      <c r="A2081" t="s">
        <v>317</v>
      </c>
      <c r="B2081" t="s">
        <v>1507</v>
      </c>
      <c r="C2081" s="25">
        <v>156157</v>
      </c>
      <c r="H2081" s="1">
        <v>74210</v>
      </c>
      <c r="I2081" s="1">
        <v>73855</v>
      </c>
      <c r="J2081" s="2" t="str">
        <f t="shared" si="669"/>
        <v/>
      </c>
      <c r="K2081" s="2" t="str">
        <f t="shared" si="670"/>
        <v/>
      </c>
      <c r="L2081" s="10" t="str">
        <f t="shared" si="658"/>
        <v/>
      </c>
      <c r="M2081" s="9" t="str">
        <f t="shared" si="666"/>
        <v/>
      </c>
      <c r="N2081" s="8" t="str">
        <f t="shared" si="667"/>
        <v/>
      </c>
      <c r="O2081" s="2" t="str">
        <f t="shared" si="671"/>
        <v>-</v>
      </c>
      <c r="P2081" s="2" t="str">
        <f t="shared" si="672"/>
        <v>-</v>
      </c>
      <c r="Q2081" s="2" t="str">
        <f t="shared" si="673"/>
        <v>-</v>
      </c>
      <c r="R2081" s="2" t="str">
        <f t="shared" si="674"/>
        <v>-</v>
      </c>
      <c r="AS2081" t="s">
        <v>317</v>
      </c>
      <c r="AT2081" t="s">
        <v>1507</v>
      </c>
      <c r="AW2081" s="42">
        <v>38</v>
      </c>
      <c r="AX2081" s="44">
        <v>17</v>
      </c>
      <c r="AY2081" s="48">
        <f t="shared" si="657"/>
        <v>38017</v>
      </c>
      <c r="BA2081" s="7" t="s">
        <v>2971</v>
      </c>
    </row>
    <row r="2082" spans="1:53" hidden="1" outlineLevel="1" x14ac:dyDescent="0.2">
      <c r="A2082" t="s">
        <v>1949</v>
      </c>
      <c r="B2082" t="s">
        <v>1507</v>
      </c>
      <c r="C2082" s="25">
        <v>3948</v>
      </c>
      <c r="H2082" s="1">
        <v>2115</v>
      </c>
      <c r="I2082" s="1">
        <v>2069</v>
      </c>
      <c r="J2082" s="2" t="str">
        <f t="shared" si="669"/>
        <v/>
      </c>
      <c r="K2082" s="2" t="str">
        <f t="shared" si="670"/>
        <v/>
      </c>
      <c r="L2082" s="10" t="str">
        <f t="shared" si="658"/>
        <v/>
      </c>
      <c r="M2082" s="9" t="str">
        <f t="shared" si="666"/>
        <v/>
      </c>
      <c r="N2082" s="8" t="str">
        <f t="shared" si="667"/>
        <v/>
      </c>
      <c r="O2082" s="2" t="str">
        <f t="shared" si="671"/>
        <v>-</v>
      </c>
      <c r="P2082" s="2" t="str">
        <f t="shared" si="672"/>
        <v>-</v>
      </c>
      <c r="Q2082" s="2" t="str">
        <f t="shared" si="673"/>
        <v>-</v>
      </c>
      <c r="R2082" s="2" t="str">
        <f t="shared" si="674"/>
        <v>-</v>
      </c>
      <c r="AS2082" t="s">
        <v>1949</v>
      </c>
      <c r="AT2082" t="s">
        <v>1507</v>
      </c>
      <c r="AW2082" s="42">
        <v>38</v>
      </c>
      <c r="AX2082" s="44">
        <v>19</v>
      </c>
      <c r="AY2082" s="48">
        <f t="shared" si="657"/>
        <v>38019</v>
      </c>
      <c r="BA2082" s="7" t="s">
        <v>2971</v>
      </c>
    </row>
    <row r="2083" spans="1:53" hidden="1" outlineLevel="1" x14ac:dyDescent="0.2">
      <c r="A2083" t="s">
        <v>864</v>
      </c>
      <c r="B2083" t="s">
        <v>1507</v>
      </c>
      <c r="C2083" s="25">
        <v>5268</v>
      </c>
      <c r="H2083" s="1">
        <v>2568</v>
      </c>
      <c r="I2083" s="1">
        <v>2535</v>
      </c>
      <c r="J2083" s="2" t="str">
        <f t="shared" si="669"/>
        <v/>
      </c>
      <c r="K2083" s="2" t="str">
        <f t="shared" si="670"/>
        <v/>
      </c>
      <c r="L2083" s="10" t="str">
        <f t="shared" si="658"/>
        <v/>
      </c>
      <c r="M2083" s="9" t="str">
        <f t="shared" si="666"/>
        <v/>
      </c>
      <c r="N2083" s="8" t="str">
        <f t="shared" si="667"/>
        <v/>
      </c>
      <c r="O2083" s="2" t="str">
        <f t="shared" si="671"/>
        <v>-</v>
      </c>
      <c r="P2083" s="2" t="str">
        <f t="shared" si="672"/>
        <v>-</v>
      </c>
      <c r="Q2083" s="2" t="str">
        <f t="shared" si="673"/>
        <v>-</v>
      </c>
      <c r="R2083" s="2" t="str">
        <f t="shared" si="674"/>
        <v>-</v>
      </c>
      <c r="AS2083" t="s">
        <v>864</v>
      </c>
      <c r="AT2083" t="s">
        <v>1507</v>
      </c>
      <c r="AW2083" s="42">
        <v>38</v>
      </c>
      <c r="AX2083" s="44">
        <v>21</v>
      </c>
      <c r="AY2083" s="48">
        <f t="shared" si="657"/>
        <v>38021</v>
      </c>
      <c r="BA2083" s="7" t="s">
        <v>2971</v>
      </c>
    </row>
    <row r="2084" spans="1:53" hidden="1" outlineLevel="1" x14ac:dyDescent="0.2">
      <c r="A2084" t="s">
        <v>71</v>
      </c>
      <c r="B2084" t="s">
        <v>1507</v>
      </c>
      <c r="C2084" s="25">
        <v>2228</v>
      </c>
      <c r="H2084" s="1">
        <v>1184</v>
      </c>
      <c r="I2084" s="1">
        <v>1162</v>
      </c>
      <c r="J2084" s="2" t="str">
        <f t="shared" si="669"/>
        <v/>
      </c>
      <c r="K2084" s="2" t="str">
        <f t="shared" si="670"/>
        <v/>
      </c>
      <c r="L2084" s="10" t="str">
        <f t="shared" si="658"/>
        <v/>
      </c>
      <c r="M2084" s="9" t="str">
        <f t="shared" si="666"/>
        <v/>
      </c>
      <c r="N2084" s="8" t="str">
        <f t="shared" si="667"/>
        <v/>
      </c>
      <c r="O2084" s="2" t="str">
        <f t="shared" si="671"/>
        <v>-</v>
      </c>
      <c r="P2084" s="2" t="str">
        <f t="shared" si="672"/>
        <v>-</v>
      </c>
      <c r="Q2084" s="2" t="str">
        <f t="shared" si="673"/>
        <v>-</v>
      </c>
      <c r="R2084" s="2" t="str">
        <f t="shared" si="674"/>
        <v>-</v>
      </c>
      <c r="AS2084" t="s">
        <v>71</v>
      </c>
      <c r="AT2084" t="s">
        <v>1507</v>
      </c>
      <c r="AW2084" s="42">
        <v>38</v>
      </c>
      <c r="AX2084" s="44">
        <v>23</v>
      </c>
      <c r="AY2084" s="48">
        <f t="shared" si="657"/>
        <v>38023</v>
      </c>
      <c r="BA2084" s="7" t="s">
        <v>2971</v>
      </c>
    </row>
    <row r="2085" spans="1:53" hidden="1" outlineLevel="1" x14ac:dyDescent="0.2">
      <c r="A2085" t="s">
        <v>495</v>
      </c>
      <c r="B2085" t="s">
        <v>1507</v>
      </c>
      <c r="C2085" s="25">
        <v>3967</v>
      </c>
      <c r="H2085" s="1">
        <v>2058</v>
      </c>
      <c r="I2085" s="1">
        <v>2034</v>
      </c>
      <c r="J2085" s="2" t="str">
        <f t="shared" si="669"/>
        <v/>
      </c>
      <c r="K2085" s="2" t="str">
        <f t="shared" si="670"/>
        <v/>
      </c>
      <c r="L2085" s="10" t="str">
        <f t="shared" si="658"/>
        <v/>
      </c>
      <c r="M2085" s="9" t="str">
        <f t="shared" si="666"/>
        <v/>
      </c>
      <c r="N2085" s="8" t="str">
        <f t="shared" si="667"/>
        <v/>
      </c>
      <c r="O2085" s="2" t="str">
        <f t="shared" si="671"/>
        <v>-</v>
      </c>
      <c r="P2085" s="2" t="str">
        <f t="shared" si="672"/>
        <v>-</v>
      </c>
      <c r="Q2085" s="2" t="str">
        <f t="shared" si="673"/>
        <v>-</v>
      </c>
      <c r="R2085" s="2" t="str">
        <f t="shared" si="674"/>
        <v>-</v>
      </c>
      <c r="AS2085" t="s">
        <v>495</v>
      </c>
      <c r="AT2085" t="s">
        <v>1507</v>
      </c>
      <c r="AW2085" s="42">
        <v>38</v>
      </c>
      <c r="AX2085" s="44">
        <v>25</v>
      </c>
      <c r="AY2085" s="48">
        <f t="shared" si="657"/>
        <v>38025</v>
      </c>
      <c r="BA2085" s="7" t="s">
        <v>2971</v>
      </c>
    </row>
    <row r="2086" spans="1:53" hidden="1" outlineLevel="1" x14ac:dyDescent="0.2">
      <c r="A2086" t="s">
        <v>2732</v>
      </c>
      <c r="B2086" t="s">
        <v>1507</v>
      </c>
      <c r="C2086" s="25">
        <v>2368</v>
      </c>
      <c r="H2086" s="1">
        <v>1176</v>
      </c>
      <c r="I2086" s="1">
        <v>1157</v>
      </c>
      <c r="J2086" s="2" t="str">
        <f t="shared" si="669"/>
        <v/>
      </c>
      <c r="K2086" s="2" t="str">
        <f t="shared" si="670"/>
        <v/>
      </c>
      <c r="L2086" s="10" t="str">
        <f t="shared" si="658"/>
        <v/>
      </c>
      <c r="M2086" s="9" t="str">
        <f t="shared" si="666"/>
        <v/>
      </c>
      <c r="N2086" s="8" t="str">
        <f t="shared" si="667"/>
        <v/>
      </c>
      <c r="O2086" s="2" t="str">
        <f t="shared" si="671"/>
        <v>-</v>
      </c>
      <c r="P2086" s="2" t="str">
        <f t="shared" si="672"/>
        <v>-</v>
      </c>
      <c r="Q2086" s="2" t="str">
        <f t="shared" si="673"/>
        <v>-</v>
      </c>
      <c r="R2086" s="2" t="str">
        <f t="shared" si="674"/>
        <v>-</v>
      </c>
      <c r="AS2086" t="s">
        <v>2732</v>
      </c>
      <c r="AT2086" t="s">
        <v>1507</v>
      </c>
      <c r="AW2086" s="42">
        <v>38</v>
      </c>
      <c r="AX2086" s="44">
        <v>27</v>
      </c>
      <c r="AY2086" s="48">
        <f t="shared" si="657"/>
        <v>38027</v>
      </c>
      <c r="BA2086" s="7" t="s">
        <v>2971</v>
      </c>
    </row>
    <row r="2087" spans="1:53" hidden="1" outlineLevel="1" x14ac:dyDescent="0.2">
      <c r="A2087" t="s">
        <v>1254</v>
      </c>
      <c r="B2087" t="s">
        <v>1507</v>
      </c>
      <c r="C2087" s="25">
        <v>3491</v>
      </c>
      <c r="H2087" s="1">
        <v>1909</v>
      </c>
      <c r="I2087" s="1">
        <v>1884</v>
      </c>
      <c r="J2087" s="2" t="str">
        <f t="shared" si="669"/>
        <v/>
      </c>
      <c r="K2087" s="2" t="str">
        <f t="shared" si="670"/>
        <v/>
      </c>
      <c r="L2087" s="10" t="str">
        <f t="shared" si="658"/>
        <v/>
      </c>
      <c r="M2087" s="9" t="str">
        <f t="shared" si="666"/>
        <v/>
      </c>
      <c r="N2087" s="8" t="str">
        <f t="shared" si="667"/>
        <v/>
      </c>
      <c r="O2087" s="2" t="str">
        <f t="shared" si="671"/>
        <v>-</v>
      </c>
      <c r="P2087" s="2" t="str">
        <f t="shared" si="672"/>
        <v>-</v>
      </c>
      <c r="Q2087" s="2" t="str">
        <f t="shared" si="673"/>
        <v>-</v>
      </c>
      <c r="R2087" s="2" t="str">
        <f t="shared" si="674"/>
        <v>-</v>
      </c>
      <c r="AS2087" t="s">
        <v>1254</v>
      </c>
      <c r="AT2087" t="s">
        <v>1507</v>
      </c>
      <c r="AW2087" s="42">
        <v>38</v>
      </c>
      <c r="AX2087" s="44">
        <v>29</v>
      </c>
      <c r="AY2087" s="48">
        <f t="shared" si="657"/>
        <v>38029</v>
      </c>
      <c r="BA2087" s="7" t="s">
        <v>2971</v>
      </c>
    </row>
    <row r="2088" spans="1:53" hidden="1" outlineLevel="1" x14ac:dyDescent="0.2">
      <c r="A2088" t="s">
        <v>728</v>
      </c>
      <c r="B2088" t="s">
        <v>1507</v>
      </c>
      <c r="C2088" s="25">
        <v>3392</v>
      </c>
      <c r="H2088" s="1">
        <v>1708</v>
      </c>
      <c r="I2088" s="1">
        <v>1682</v>
      </c>
      <c r="J2088" s="2" t="str">
        <f t="shared" si="669"/>
        <v/>
      </c>
      <c r="K2088" s="2" t="str">
        <f t="shared" si="670"/>
        <v/>
      </c>
      <c r="L2088" s="10" t="str">
        <f t="shared" si="658"/>
        <v/>
      </c>
      <c r="M2088" s="9" t="str">
        <f t="shared" si="666"/>
        <v/>
      </c>
      <c r="N2088" s="8" t="str">
        <f t="shared" si="667"/>
        <v/>
      </c>
      <c r="O2088" s="2" t="str">
        <f t="shared" si="671"/>
        <v>-</v>
      </c>
      <c r="P2088" s="2" t="str">
        <f t="shared" si="672"/>
        <v>-</v>
      </c>
      <c r="Q2088" s="2" t="str">
        <f t="shared" si="673"/>
        <v>-</v>
      </c>
      <c r="R2088" s="2" t="str">
        <f t="shared" si="674"/>
        <v>-</v>
      </c>
      <c r="AS2088" t="s">
        <v>728</v>
      </c>
      <c r="AT2088" t="s">
        <v>1507</v>
      </c>
      <c r="AW2088" s="42">
        <v>38</v>
      </c>
      <c r="AX2088" s="44">
        <v>31</v>
      </c>
      <c r="AY2088" s="48">
        <f t="shared" si="657"/>
        <v>38031</v>
      </c>
      <c r="BA2088" s="7" t="s">
        <v>2971</v>
      </c>
    </row>
    <row r="2089" spans="1:53" hidden="1" outlineLevel="1" x14ac:dyDescent="0.2">
      <c r="A2089" t="s">
        <v>326</v>
      </c>
      <c r="B2089" t="s">
        <v>1507</v>
      </c>
      <c r="C2089" s="25">
        <v>1804</v>
      </c>
      <c r="H2089" s="1">
        <v>946</v>
      </c>
      <c r="I2089" s="1">
        <v>928</v>
      </c>
      <c r="J2089" s="2" t="str">
        <f t="shared" si="669"/>
        <v/>
      </c>
      <c r="K2089" s="2" t="str">
        <f t="shared" si="670"/>
        <v/>
      </c>
      <c r="L2089" s="10" t="str">
        <f t="shared" si="658"/>
        <v/>
      </c>
      <c r="M2089" s="9" t="str">
        <f t="shared" si="666"/>
        <v/>
      </c>
      <c r="N2089" s="8" t="str">
        <f t="shared" si="667"/>
        <v/>
      </c>
      <c r="O2089" s="2" t="str">
        <f t="shared" si="671"/>
        <v>-</v>
      </c>
      <c r="P2089" s="2" t="str">
        <f t="shared" si="672"/>
        <v>-</v>
      </c>
      <c r="Q2089" s="2" t="str">
        <f t="shared" si="673"/>
        <v>-</v>
      </c>
      <c r="R2089" s="2" t="str">
        <f t="shared" si="674"/>
        <v>-</v>
      </c>
      <c r="AS2089" t="s">
        <v>326</v>
      </c>
      <c r="AT2089" t="s">
        <v>1507</v>
      </c>
      <c r="AW2089" s="42">
        <v>38</v>
      </c>
      <c r="AX2089" s="44">
        <v>33</v>
      </c>
      <c r="AY2089" s="48">
        <f t="shared" ref="AY2089:AY2152" si="675">1000*AW2089+AX2089</f>
        <v>38033</v>
      </c>
      <c r="BA2089" s="7" t="s">
        <v>2971</v>
      </c>
    </row>
    <row r="2090" spans="1:53" hidden="1" outlineLevel="1" x14ac:dyDescent="0.2">
      <c r="A2090" t="s">
        <v>1159</v>
      </c>
      <c r="B2090" t="s">
        <v>1507</v>
      </c>
      <c r="C2090" s="25">
        <v>67472</v>
      </c>
      <c r="H2090" s="1">
        <v>30177</v>
      </c>
      <c r="I2090" s="1">
        <v>30029</v>
      </c>
      <c r="J2090" s="2" t="str">
        <f t="shared" si="669"/>
        <v/>
      </c>
      <c r="K2090" s="2" t="str">
        <f t="shared" si="670"/>
        <v/>
      </c>
      <c r="L2090" s="10" t="str">
        <f t="shared" si="658"/>
        <v/>
      </c>
      <c r="M2090" s="9" t="str">
        <f t="shared" si="666"/>
        <v/>
      </c>
      <c r="N2090" s="8" t="str">
        <f t="shared" si="667"/>
        <v/>
      </c>
      <c r="O2090" s="2" t="str">
        <f t="shared" si="671"/>
        <v>-</v>
      </c>
      <c r="P2090" s="2" t="str">
        <f t="shared" si="672"/>
        <v>-</v>
      </c>
      <c r="Q2090" s="2" t="str">
        <f t="shared" si="673"/>
        <v>-</v>
      </c>
      <c r="R2090" s="2" t="str">
        <f t="shared" si="674"/>
        <v>-</v>
      </c>
      <c r="AS2090" t="s">
        <v>1159</v>
      </c>
      <c r="AT2090" t="s">
        <v>1507</v>
      </c>
      <c r="AW2090" s="42">
        <v>38</v>
      </c>
      <c r="AX2090" s="44">
        <v>35</v>
      </c>
      <c r="AY2090" s="48">
        <f t="shared" si="675"/>
        <v>38035</v>
      </c>
      <c r="BA2090" s="7" t="s">
        <v>2971</v>
      </c>
    </row>
    <row r="2091" spans="1:53" hidden="1" outlineLevel="1" x14ac:dyDescent="0.2">
      <c r="A2091" t="s">
        <v>1322</v>
      </c>
      <c r="B2091" t="s">
        <v>1507</v>
      </c>
      <c r="C2091" s="25">
        <v>2333</v>
      </c>
      <c r="H2091" s="1">
        <v>1444</v>
      </c>
      <c r="I2091" s="1">
        <v>1413</v>
      </c>
      <c r="J2091" s="2" t="str">
        <f t="shared" si="669"/>
        <v/>
      </c>
      <c r="K2091" s="2" t="str">
        <f t="shared" si="670"/>
        <v/>
      </c>
      <c r="L2091" s="10" t="str">
        <f t="shared" si="658"/>
        <v/>
      </c>
      <c r="M2091" s="9" t="str">
        <f t="shared" si="666"/>
        <v/>
      </c>
      <c r="N2091" s="8" t="str">
        <f t="shared" si="667"/>
        <v/>
      </c>
      <c r="O2091" s="2" t="str">
        <f t="shared" si="671"/>
        <v>-</v>
      </c>
      <c r="P2091" s="2" t="str">
        <f t="shared" si="672"/>
        <v>-</v>
      </c>
      <c r="Q2091" s="2" t="str">
        <f t="shared" si="673"/>
        <v>-</v>
      </c>
      <c r="R2091" s="2" t="str">
        <f t="shared" si="674"/>
        <v>-</v>
      </c>
      <c r="AS2091" t="s">
        <v>1322</v>
      </c>
      <c r="AT2091" t="s">
        <v>1507</v>
      </c>
      <c r="AW2091" s="42">
        <v>38</v>
      </c>
      <c r="AX2091" s="44">
        <v>37</v>
      </c>
      <c r="AY2091" s="48">
        <f t="shared" si="675"/>
        <v>38037</v>
      </c>
      <c r="BA2091" s="7" t="s">
        <v>2971</v>
      </c>
    </row>
    <row r="2092" spans="1:53" hidden="1" outlineLevel="1" x14ac:dyDescent="0.2">
      <c r="A2092" t="s">
        <v>2954</v>
      </c>
      <c r="B2092" t="s">
        <v>1507</v>
      </c>
      <c r="C2092" s="25">
        <v>2362</v>
      </c>
      <c r="H2092" s="1">
        <v>1358</v>
      </c>
      <c r="I2092" s="1">
        <v>1343</v>
      </c>
      <c r="J2092" s="2" t="str">
        <f t="shared" si="669"/>
        <v/>
      </c>
      <c r="K2092" s="2" t="str">
        <f t="shared" si="670"/>
        <v/>
      </c>
      <c r="L2092" s="10" t="str">
        <f t="shared" si="658"/>
        <v/>
      </c>
      <c r="M2092" s="9" t="str">
        <f t="shared" si="666"/>
        <v/>
      </c>
      <c r="N2092" s="8" t="str">
        <f t="shared" si="667"/>
        <v/>
      </c>
      <c r="O2092" s="2" t="str">
        <f t="shared" si="671"/>
        <v>-</v>
      </c>
      <c r="P2092" s="2" t="str">
        <f t="shared" si="672"/>
        <v>-</v>
      </c>
      <c r="Q2092" s="2" t="str">
        <f t="shared" si="673"/>
        <v>-</v>
      </c>
      <c r="R2092" s="2" t="str">
        <f t="shared" si="674"/>
        <v>-</v>
      </c>
      <c r="AS2092" t="s">
        <v>2954</v>
      </c>
      <c r="AT2092" t="s">
        <v>1507</v>
      </c>
      <c r="AW2092" s="42">
        <v>38</v>
      </c>
      <c r="AX2092" s="44">
        <v>39</v>
      </c>
      <c r="AY2092" s="48">
        <f t="shared" si="675"/>
        <v>38039</v>
      </c>
      <c r="BA2092" s="7" t="s">
        <v>2971</v>
      </c>
    </row>
    <row r="2093" spans="1:53" hidden="1" outlineLevel="1" x14ac:dyDescent="0.2">
      <c r="A2093" t="s">
        <v>2457</v>
      </c>
      <c r="B2093" t="s">
        <v>1507</v>
      </c>
      <c r="C2093" s="25">
        <v>2553</v>
      </c>
      <c r="H2093" s="1">
        <v>1382</v>
      </c>
      <c r="I2093" s="1">
        <v>1362</v>
      </c>
      <c r="J2093" s="2" t="str">
        <f t="shared" si="669"/>
        <v/>
      </c>
      <c r="K2093" s="2" t="str">
        <f t="shared" si="670"/>
        <v/>
      </c>
      <c r="L2093" s="10" t="str">
        <f t="shared" si="658"/>
        <v/>
      </c>
      <c r="M2093" s="9" t="str">
        <f t="shared" si="666"/>
        <v/>
      </c>
      <c r="N2093" s="8" t="str">
        <f t="shared" si="667"/>
        <v/>
      </c>
      <c r="O2093" s="2" t="str">
        <f t="shared" si="671"/>
        <v>-</v>
      </c>
      <c r="P2093" s="2" t="str">
        <f t="shared" si="672"/>
        <v>-</v>
      </c>
      <c r="Q2093" s="2" t="str">
        <f t="shared" si="673"/>
        <v>-</v>
      </c>
      <c r="R2093" s="2" t="str">
        <f t="shared" si="674"/>
        <v>-</v>
      </c>
      <c r="AS2093" t="s">
        <v>2457</v>
      </c>
      <c r="AT2093" t="s">
        <v>1507</v>
      </c>
      <c r="AW2093" s="42">
        <v>38</v>
      </c>
      <c r="AX2093" s="44">
        <v>41</v>
      </c>
      <c r="AY2093" s="48">
        <f t="shared" si="675"/>
        <v>38041</v>
      </c>
      <c r="BA2093" s="7" t="s">
        <v>2971</v>
      </c>
    </row>
    <row r="2094" spans="1:53" hidden="1" outlineLevel="1" x14ac:dyDescent="0.2">
      <c r="A2094" t="s">
        <v>2739</v>
      </c>
      <c r="B2094" t="s">
        <v>1507</v>
      </c>
      <c r="C2094" s="25">
        <v>2426</v>
      </c>
      <c r="H2094" s="1">
        <v>1351</v>
      </c>
      <c r="I2094" s="1">
        <v>1328</v>
      </c>
      <c r="J2094" s="2" t="str">
        <f t="shared" si="669"/>
        <v/>
      </c>
      <c r="K2094" s="2" t="str">
        <f t="shared" si="670"/>
        <v/>
      </c>
      <c r="L2094" s="10" t="str">
        <f t="shared" si="658"/>
        <v/>
      </c>
      <c r="M2094" s="9" t="str">
        <f t="shared" si="666"/>
        <v/>
      </c>
      <c r="N2094" s="8" t="str">
        <f t="shared" si="667"/>
        <v/>
      </c>
      <c r="O2094" s="2" t="str">
        <f t="shared" si="671"/>
        <v>-</v>
      </c>
      <c r="P2094" s="2" t="str">
        <f t="shared" si="672"/>
        <v>-</v>
      </c>
      <c r="Q2094" s="2" t="str">
        <f t="shared" si="673"/>
        <v>-</v>
      </c>
      <c r="R2094" s="2" t="str">
        <f t="shared" si="674"/>
        <v>-</v>
      </c>
      <c r="AS2094" t="s">
        <v>2739</v>
      </c>
      <c r="AT2094" t="s">
        <v>1507</v>
      </c>
      <c r="AW2094" s="42">
        <v>38</v>
      </c>
      <c r="AX2094" s="44">
        <v>43</v>
      </c>
      <c r="AY2094" s="48">
        <f t="shared" si="675"/>
        <v>38043</v>
      </c>
      <c r="BA2094" s="7" t="s">
        <v>2971</v>
      </c>
    </row>
    <row r="2095" spans="1:53" hidden="1" outlineLevel="1" x14ac:dyDescent="0.2">
      <c r="A2095" t="s">
        <v>1643</v>
      </c>
      <c r="B2095" t="s">
        <v>1507</v>
      </c>
      <c r="C2095" s="25">
        <v>4114</v>
      </c>
      <c r="H2095" s="1">
        <v>2231</v>
      </c>
      <c r="I2095" s="1">
        <v>2194</v>
      </c>
      <c r="J2095" s="2" t="str">
        <f t="shared" si="669"/>
        <v/>
      </c>
      <c r="K2095" s="2" t="str">
        <f t="shared" si="670"/>
        <v/>
      </c>
      <c r="L2095" s="10" t="str">
        <f t="shared" si="658"/>
        <v/>
      </c>
      <c r="M2095" s="9" t="str">
        <f t="shared" si="666"/>
        <v/>
      </c>
      <c r="N2095" s="8" t="str">
        <f t="shared" si="667"/>
        <v/>
      </c>
      <c r="O2095" s="2" t="str">
        <f t="shared" si="671"/>
        <v>-</v>
      </c>
      <c r="P2095" s="2" t="str">
        <f t="shared" si="672"/>
        <v>-</v>
      </c>
      <c r="Q2095" s="2" t="str">
        <f t="shared" si="673"/>
        <v>-</v>
      </c>
      <c r="R2095" s="2" t="str">
        <f t="shared" si="674"/>
        <v>-</v>
      </c>
      <c r="AS2095" t="s">
        <v>1643</v>
      </c>
      <c r="AT2095" t="s">
        <v>1507</v>
      </c>
      <c r="AW2095" s="42">
        <v>38</v>
      </c>
      <c r="AX2095" s="44">
        <v>45</v>
      </c>
      <c r="AY2095" s="48">
        <f t="shared" si="675"/>
        <v>38045</v>
      </c>
      <c r="BA2095" s="7" t="s">
        <v>2971</v>
      </c>
    </row>
    <row r="2096" spans="1:53" hidden="1" outlineLevel="1" x14ac:dyDescent="0.2">
      <c r="A2096" t="s">
        <v>775</v>
      </c>
      <c r="B2096" t="s">
        <v>1507</v>
      </c>
      <c r="C2096" s="25">
        <v>1924</v>
      </c>
      <c r="H2096" s="1">
        <v>1099</v>
      </c>
      <c r="I2096" s="1">
        <v>1073</v>
      </c>
      <c r="J2096" s="2" t="str">
        <f t="shared" si="669"/>
        <v/>
      </c>
      <c r="K2096" s="2" t="str">
        <f t="shared" si="670"/>
        <v/>
      </c>
      <c r="L2096" s="10" t="str">
        <f t="shared" si="658"/>
        <v/>
      </c>
      <c r="M2096" s="9" t="str">
        <f t="shared" si="666"/>
        <v/>
      </c>
      <c r="N2096" s="8" t="str">
        <f t="shared" si="667"/>
        <v/>
      </c>
      <c r="O2096" s="2" t="str">
        <f t="shared" si="671"/>
        <v>-</v>
      </c>
      <c r="P2096" s="2" t="str">
        <f t="shared" si="672"/>
        <v>-</v>
      </c>
      <c r="Q2096" s="2" t="str">
        <f t="shared" si="673"/>
        <v>-</v>
      </c>
      <c r="R2096" s="2" t="str">
        <f t="shared" si="674"/>
        <v>-</v>
      </c>
      <c r="AS2096" t="s">
        <v>775</v>
      </c>
      <c r="AT2096" t="s">
        <v>1507</v>
      </c>
      <c r="AW2096" s="42">
        <v>38</v>
      </c>
      <c r="AX2096" s="44">
        <v>47</v>
      </c>
      <c r="AY2096" s="48">
        <f t="shared" si="675"/>
        <v>38047</v>
      </c>
      <c r="BA2096" s="7" t="s">
        <v>2971</v>
      </c>
    </row>
    <row r="2097" spans="1:53" hidden="1" outlineLevel="1" x14ac:dyDescent="0.2">
      <c r="A2097" t="s">
        <v>803</v>
      </c>
      <c r="B2097" t="s">
        <v>1507</v>
      </c>
      <c r="C2097" s="25">
        <v>5789</v>
      </c>
      <c r="H2097" s="1">
        <v>2772</v>
      </c>
      <c r="I2097" s="1">
        <v>2712</v>
      </c>
      <c r="J2097" s="2" t="str">
        <f t="shared" si="669"/>
        <v/>
      </c>
      <c r="K2097" s="2" t="str">
        <f t="shared" si="670"/>
        <v/>
      </c>
      <c r="L2097" s="10" t="str">
        <f t="shared" ref="L2097:L2160" si="676">IF(S2097&gt;0,RANK(S2097,$S2097:$AP2097),"")</f>
        <v/>
      </c>
      <c r="M2097" s="9" t="str">
        <f t="shared" si="666"/>
        <v/>
      </c>
      <c r="N2097" s="8" t="str">
        <f t="shared" si="667"/>
        <v/>
      </c>
      <c r="O2097" s="2" t="str">
        <f t="shared" si="671"/>
        <v>-</v>
      </c>
      <c r="P2097" s="2" t="str">
        <f t="shared" si="672"/>
        <v>-</v>
      </c>
      <c r="Q2097" s="2" t="str">
        <f t="shared" si="673"/>
        <v>-</v>
      </c>
      <c r="R2097" s="2" t="str">
        <f t="shared" si="674"/>
        <v>-</v>
      </c>
      <c r="AS2097" t="s">
        <v>803</v>
      </c>
      <c r="AT2097" t="s">
        <v>1507</v>
      </c>
      <c r="AW2097" s="42">
        <v>38</v>
      </c>
      <c r="AX2097" s="44">
        <v>49</v>
      </c>
      <c r="AY2097" s="48">
        <f t="shared" si="675"/>
        <v>38049</v>
      </c>
      <c r="BA2097" s="7" t="s">
        <v>2971</v>
      </c>
    </row>
    <row r="2098" spans="1:53" hidden="1" outlineLevel="1" x14ac:dyDescent="0.2">
      <c r="A2098" t="s">
        <v>1121</v>
      </c>
      <c r="B2098" t="s">
        <v>1507</v>
      </c>
      <c r="C2098" s="25">
        <v>2751</v>
      </c>
      <c r="H2098" s="1">
        <v>1560</v>
      </c>
      <c r="I2098" s="1">
        <v>1530</v>
      </c>
      <c r="J2098" s="2" t="str">
        <f t="shared" si="669"/>
        <v/>
      </c>
      <c r="K2098" s="2" t="str">
        <f t="shared" si="670"/>
        <v/>
      </c>
      <c r="L2098" s="10" t="str">
        <f t="shared" si="676"/>
        <v/>
      </c>
      <c r="M2098" s="9" t="str">
        <f t="shared" si="666"/>
        <v/>
      </c>
      <c r="N2098" s="8" t="str">
        <f t="shared" si="667"/>
        <v/>
      </c>
      <c r="O2098" s="2" t="str">
        <f t="shared" si="671"/>
        <v>-</v>
      </c>
      <c r="P2098" s="2" t="str">
        <f t="shared" si="672"/>
        <v>-</v>
      </c>
      <c r="Q2098" s="2" t="str">
        <f t="shared" si="673"/>
        <v>-</v>
      </c>
      <c r="R2098" s="2" t="str">
        <f t="shared" si="674"/>
        <v>-</v>
      </c>
      <c r="AS2098" t="s">
        <v>1121</v>
      </c>
      <c r="AT2098" t="s">
        <v>1507</v>
      </c>
      <c r="AW2098" s="42">
        <v>38</v>
      </c>
      <c r="AX2098" s="44">
        <v>51</v>
      </c>
      <c r="AY2098" s="48">
        <f t="shared" si="675"/>
        <v>38051</v>
      </c>
      <c r="BA2098" s="7" t="s">
        <v>2971</v>
      </c>
    </row>
    <row r="2099" spans="1:53" hidden="1" outlineLevel="1" x14ac:dyDescent="0.2">
      <c r="A2099" t="s">
        <v>304</v>
      </c>
      <c r="B2099" t="s">
        <v>1507</v>
      </c>
      <c r="C2099" s="25">
        <v>7987</v>
      </c>
      <c r="H2099" s="1">
        <v>3464</v>
      </c>
      <c r="I2099" s="1">
        <v>3451</v>
      </c>
      <c r="J2099" s="2" t="str">
        <f t="shared" si="669"/>
        <v/>
      </c>
      <c r="K2099" s="2" t="str">
        <f t="shared" si="670"/>
        <v/>
      </c>
      <c r="L2099" s="10" t="str">
        <f t="shared" si="676"/>
        <v/>
      </c>
      <c r="M2099" s="9" t="str">
        <f t="shared" si="666"/>
        <v/>
      </c>
      <c r="N2099" s="8" t="str">
        <f t="shared" si="667"/>
        <v/>
      </c>
      <c r="O2099" s="2" t="str">
        <f t="shared" si="671"/>
        <v>-</v>
      </c>
      <c r="P2099" s="2" t="str">
        <f t="shared" si="672"/>
        <v>-</v>
      </c>
      <c r="Q2099" s="2" t="str">
        <f t="shared" si="673"/>
        <v>-</v>
      </c>
      <c r="R2099" s="2" t="str">
        <f t="shared" si="674"/>
        <v>-</v>
      </c>
      <c r="AS2099" t="s">
        <v>304</v>
      </c>
      <c r="AT2099" t="s">
        <v>1507</v>
      </c>
      <c r="AW2099" s="42">
        <v>38</v>
      </c>
      <c r="AX2099" s="44">
        <v>53</v>
      </c>
      <c r="AY2099" s="48">
        <f t="shared" si="675"/>
        <v>38053</v>
      </c>
      <c r="BA2099" s="7" t="s">
        <v>2971</v>
      </c>
    </row>
    <row r="2100" spans="1:53" hidden="1" outlineLevel="1" x14ac:dyDescent="0.2">
      <c r="A2100" t="s">
        <v>107</v>
      </c>
      <c r="B2100" t="s">
        <v>1507</v>
      </c>
      <c r="C2100" s="25">
        <v>9309</v>
      </c>
      <c r="H2100" s="1">
        <v>5000</v>
      </c>
      <c r="I2100" s="1">
        <v>4938</v>
      </c>
      <c r="J2100" s="2" t="str">
        <f t="shared" si="669"/>
        <v/>
      </c>
      <c r="K2100" s="2" t="str">
        <f t="shared" si="670"/>
        <v/>
      </c>
      <c r="L2100" s="10" t="str">
        <f t="shared" si="676"/>
        <v/>
      </c>
      <c r="M2100" s="9" t="str">
        <f t="shared" si="666"/>
        <v/>
      </c>
      <c r="N2100" s="8" t="str">
        <f t="shared" si="667"/>
        <v/>
      </c>
      <c r="O2100" s="2" t="str">
        <f t="shared" si="671"/>
        <v>-</v>
      </c>
      <c r="P2100" s="2" t="str">
        <f t="shared" si="672"/>
        <v>-</v>
      </c>
      <c r="Q2100" s="2" t="str">
        <f t="shared" si="673"/>
        <v>-</v>
      </c>
      <c r="R2100" s="2" t="str">
        <f t="shared" si="674"/>
        <v>-</v>
      </c>
      <c r="AS2100" t="s">
        <v>107</v>
      </c>
      <c r="AT2100" t="s">
        <v>1507</v>
      </c>
      <c r="AW2100" s="42">
        <v>38</v>
      </c>
      <c r="AX2100" s="44">
        <v>55</v>
      </c>
      <c r="AY2100" s="48">
        <f t="shared" si="675"/>
        <v>38055</v>
      </c>
      <c r="BA2100" s="7" t="s">
        <v>2971</v>
      </c>
    </row>
    <row r="2101" spans="1:53" hidden="1" outlineLevel="1" x14ac:dyDescent="0.2">
      <c r="A2101" t="s">
        <v>415</v>
      </c>
      <c r="B2101" t="s">
        <v>1507</v>
      </c>
      <c r="C2101" s="25">
        <v>8486</v>
      </c>
      <c r="H2101" s="1">
        <v>4513</v>
      </c>
      <c r="I2101" s="1">
        <v>4455</v>
      </c>
      <c r="J2101" s="2" t="str">
        <f t="shared" si="669"/>
        <v/>
      </c>
      <c r="K2101" s="2" t="str">
        <f t="shared" si="670"/>
        <v/>
      </c>
      <c r="L2101" s="10" t="str">
        <f t="shared" si="676"/>
        <v/>
      </c>
      <c r="M2101" s="9" t="str">
        <f t="shared" si="666"/>
        <v/>
      </c>
      <c r="N2101" s="8" t="str">
        <f t="shared" si="667"/>
        <v/>
      </c>
      <c r="O2101" s="2" t="str">
        <f t="shared" si="671"/>
        <v>-</v>
      </c>
      <c r="P2101" s="2" t="str">
        <f t="shared" si="672"/>
        <v>-</v>
      </c>
      <c r="Q2101" s="2" t="str">
        <f t="shared" si="673"/>
        <v>-</v>
      </c>
      <c r="R2101" s="2" t="str">
        <f t="shared" si="674"/>
        <v>-</v>
      </c>
      <c r="AS2101" t="s">
        <v>415</v>
      </c>
      <c r="AT2101" t="s">
        <v>1507</v>
      </c>
      <c r="AW2101" s="42">
        <v>38</v>
      </c>
      <c r="AX2101" s="44">
        <v>57</v>
      </c>
      <c r="AY2101" s="48">
        <f t="shared" si="675"/>
        <v>38057</v>
      </c>
      <c r="BA2101" s="7" t="s">
        <v>2971</v>
      </c>
    </row>
    <row r="2102" spans="1:53" hidden="1" outlineLevel="1" x14ac:dyDescent="0.2">
      <c r="A2102" t="s">
        <v>866</v>
      </c>
      <c r="B2102" t="s">
        <v>1507</v>
      </c>
      <c r="C2102" s="25">
        <v>28101</v>
      </c>
      <c r="H2102" s="1">
        <v>13762</v>
      </c>
      <c r="I2102" s="1">
        <v>13613</v>
      </c>
      <c r="J2102" s="2" t="str">
        <f t="shared" si="669"/>
        <v/>
      </c>
      <c r="K2102" s="2" t="str">
        <f t="shared" si="670"/>
        <v/>
      </c>
      <c r="L2102" s="10" t="str">
        <f t="shared" si="676"/>
        <v/>
      </c>
      <c r="M2102" s="9" t="str">
        <f t="shared" si="666"/>
        <v/>
      </c>
      <c r="N2102" s="8" t="str">
        <f t="shared" si="667"/>
        <v/>
      </c>
      <c r="O2102" s="2" t="str">
        <f t="shared" si="671"/>
        <v>-</v>
      </c>
      <c r="P2102" s="2" t="str">
        <f t="shared" si="672"/>
        <v>-</v>
      </c>
      <c r="Q2102" s="2" t="str">
        <f t="shared" si="673"/>
        <v>-</v>
      </c>
      <c r="R2102" s="2" t="str">
        <f t="shared" si="674"/>
        <v>-</v>
      </c>
      <c r="AS2102" t="s">
        <v>866</v>
      </c>
      <c r="AT2102" t="s">
        <v>1507</v>
      </c>
      <c r="AW2102" s="42">
        <v>38</v>
      </c>
      <c r="AX2102" s="44">
        <v>59</v>
      </c>
      <c r="AY2102" s="48">
        <f t="shared" si="675"/>
        <v>38059</v>
      </c>
      <c r="BA2102" s="7" t="s">
        <v>2971</v>
      </c>
    </row>
    <row r="2103" spans="1:53" hidden="1" outlineLevel="1" x14ac:dyDescent="0.2">
      <c r="A2103" t="s">
        <v>2956</v>
      </c>
      <c r="B2103" t="s">
        <v>1507</v>
      </c>
      <c r="C2103" s="25">
        <v>8734</v>
      </c>
      <c r="H2103" s="1">
        <v>3481</v>
      </c>
      <c r="I2103" s="1">
        <v>3457</v>
      </c>
      <c r="J2103" s="2" t="str">
        <f t="shared" si="669"/>
        <v/>
      </c>
      <c r="K2103" s="2" t="str">
        <f t="shared" si="670"/>
        <v/>
      </c>
      <c r="L2103" s="10" t="str">
        <f t="shared" si="676"/>
        <v/>
      </c>
      <c r="M2103" s="9" t="str">
        <f t="shared" si="666"/>
        <v/>
      </c>
      <c r="N2103" s="8" t="str">
        <f t="shared" si="667"/>
        <v/>
      </c>
      <c r="O2103" s="2" t="str">
        <f t="shared" si="671"/>
        <v>-</v>
      </c>
      <c r="P2103" s="2" t="str">
        <f t="shared" si="672"/>
        <v>-</v>
      </c>
      <c r="Q2103" s="2" t="str">
        <f t="shared" si="673"/>
        <v>-</v>
      </c>
      <c r="R2103" s="2" t="str">
        <f t="shared" si="674"/>
        <v>-</v>
      </c>
      <c r="AS2103" t="s">
        <v>2956</v>
      </c>
      <c r="AT2103" t="s">
        <v>1507</v>
      </c>
      <c r="AW2103" s="42">
        <v>38</v>
      </c>
      <c r="AX2103" s="44">
        <v>61</v>
      </c>
      <c r="AY2103" s="48">
        <f t="shared" si="675"/>
        <v>38061</v>
      </c>
      <c r="BA2103" s="7" t="s">
        <v>2971</v>
      </c>
    </row>
    <row r="2104" spans="1:53" hidden="1" outlineLevel="1" x14ac:dyDescent="0.2">
      <c r="A2104" t="s">
        <v>392</v>
      </c>
      <c r="B2104" t="s">
        <v>1507</v>
      </c>
      <c r="C2104" s="25">
        <v>3080</v>
      </c>
      <c r="H2104" s="1">
        <v>1696</v>
      </c>
      <c r="I2104" s="1">
        <v>1678</v>
      </c>
      <c r="J2104" s="2" t="str">
        <f t="shared" si="669"/>
        <v/>
      </c>
      <c r="K2104" s="2" t="str">
        <f t="shared" si="670"/>
        <v/>
      </c>
      <c r="L2104" s="10" t="str">
        <f t="shared" si="676"/>
        <v/>
      </c>
      <c r="M2104" s="9" t="str">
        <f t="shared" si="666"/>
        <v/>
      </c>
      <c r="N2104" s="8" t="str">
        <f t="shared" si="667"/>
        <v/>
      </c>
      <c r="O2104" s="2" t="str">
        <f t="shared" si="671"/>
        <v>-</v>
      </c>
      <c r="P2104" s="2" t="str">
        <f t="shared" si="672"/>
        <v>-</v>
      </c>
      <c r="Q2104" s="2" t="str">
        <f t="shared" si="673"/>
        <v>-</v>
      </c>
      <c r="R2104" s="2" t="str">
        <f t="shared" si="674"/>
        <v>-</v>
      </c>
      <c r="AS2104" t="s">
        <v>392</v>
      </c>
      <c r="AT2104" t="s">
        <v>1507</v>
      </c>
      <c r="AW2104" s="42">
        <v>38</v>
      </c>
      <c r="AX2104" s="44">
        <v>63</v>
      </c>
      <c r="AY2104" s="48">
        <f t="shared" si="675"/>
        <v>38063</v>
      </c>
      <c r="BA2104" s="7" t="s">
        <v>2971</v>
      </c>
    </row>
    <row r="2105" spans="1:53" hidden="1" outlineLevel="1" x14ac:dyDescent="0.2">
      <c r="A2105" t="s">
        <v>2886</v>
      </c>
      <c r="B2105" t="s">
        <v>1507</v>
      </c>
      <c r="C2105" s="25">
        <v>1838</v>
      </c>
      <c r="H2105" s="1">
        <v>1023</v>
      </c>
      <c r="I2105" s="1">
        <v>1013</v>
      </c>
      <c r="J2105" s="2" t="str">
        <f t="shared" ref="J2105:J2126" si="677">IF(D2105&gt;0,I2105/D2105,"")</f>
        <v/>
      </c>
      <c r="K2105" s="2" t="str">
        <f t="shared" ref="K2105:K2126" si="678">IF(F2105&gt;0,I2105/F2105,"")</f>
        <v/>
      </c>
      <c r="L2105" s="10" t="str">
        <f t="shared" si="676"/>
        <v/>
      </c>
      <c r="M2105" s="9" t="str">
        <f t="shared" si="666"/>
        <v/>
      </c>
      <c r="N2105" s="8" t="str">
        <f t="shared" si="667"/>
        <v/>
      </c>
      <c r="O2105" s="2" t="str">
        <f t="shared" ref="O2105:O2126" si="679">IF(SUM($S2105:$AO2105)=0,"-",S2105/SUM($S2105:$AO2105))</f>
        <v>-</v>
      </c>
      <c r="P2105" s="2" t="str">
        <f t="shared" ref="P2105:P2126" si="680">IF(SUM($S2105:$AO2105)=0,"-",T2105/SUM($S2105:$AO2105))</f>
        <v>-</v>
      </c>
      <c r="Q2105" s="2" t="str">
        <f t="shared" ref="Q2105:Q2126" si="681">IF(SUM($S2105:$AO2105)=0,"-",U2105/SUM($S2105:$AO2105))</f>
        <v>-</v>
      </c>
      <c r="R2105" s="2" t="str">
        <f t="shared" ref="R2105:R2126" si="682">IF(SUM($S2105:$AO2105)=0,"-",(1-O2105-P2105-Q2105))</f>
        <v>-</v>
      </c>
      <c r="AS2105" t="s">
        <v>2886</v>
      </c>
      <c r="AT2105" t="s">
        <v>1507</v>
      </c>
      <c r="AW2105" s="42">
        <v>38</v>
      </c>
      <c r="AX2105" s="44">
        <v>65</v>
      </c>
      <c r="AY2105" s="48">
        <f t="shared" si="675"/>
        <v>38065</v>
      </c>
      <c r="BA2105" s="7" t="s">
        <v>2971</v>
      </c>
    </row>
    <row r="2106" spans="1:53" hidden="1" outlineLevel="1" x14ac:dyDescent="0.2">
      <c r="A2106" t="s">
        <v>1250</v>
      </c>
      <c r="B2106" t="s">
        <v>1507</v>
      </c>
      <c r="C2106" s="25">
        <v>7271</v>
      </c>
      <c r="H2106" s="1">
        <v>3319</v>
      </c>
      <c r="I2106" s="1">
        <v>3255</v>
      </c>
      <c r="J2106" s="2" t="str">
        <f t="shared" si="677"/>
        <v/>
      </c>
      <c r="K2106" s="2" t="str">
        <f t="shared" si="678"/>
        <v/>
      </c>
      <c r="L2106" s="10" t="str">
        <f t="shared" si="676"/>
        <v/>
      </c>
      <c r="M2106" s="9" t="str">
        <f t="shared" si="666"/>
        <v/>
      </c>
      <c r="N2106" s="8" t="str">
        <f t="shared" si="667"/>
        <v/>
      </c>
      <c r="O2106" s="2" t="str">
        <f t="shared" si="679"/>
        <v>-</v>
      </c>
      <c r="P2106" s="2" t="str">
        <f t="shared" si="680"/>
        <v>-</v>
      </c>
      <c r="Q2106" s="2" t="str">
        <f t="shared" si="681"/>
        <v>-</v>
      </c>
      <c r="R2106" s="2" t="str">
        <f t="shared" si="682"/>
        <v>-</v>
      </c>
      <c r="AS2106" t="s">
        <v>1250</v>
      </c>
      <c r="AT2106" t="s">
        <v>1507</v>
      </c>
      <c r="AW2106" s="42">
        <v>38</v>
      </c>
      <c r="AX2106" s="44">
        <v>67</v>
      </c>
      <c r="AY2106" s="48">
        <f t="shared" si="675"/>
        <v>38067</v>
      </c>
      <c r="BA2106" s="7" t="s">
        <v>2971</v>
      </c>
    </row>
    <row r="2107" spans="1:53" hidden="1" outlineLevel="1" x14ac:dyDescent="0.2">
      <c r="A2107" t="s">
        <v>1646</v>
      </c>
      <c r="B2107" t="s">
        <v>1507</v>
      </c>
      <c r="C2107" s="25">
        <v>4457</v>
      </c>
      <c r="H2107" s="1">
        <v>2215</v>
      </c>
      <c r="I2107" s="1">
        <v>2178</v>
      </c>
      <c r="J2107" s="2" t="str">
        <f t="shared" si="677"/>
        <v/>
      </c>
      <c r="K2107" s="2" t="str">
        <f t="shared" si="678"/>
        <v/>
      </c>
      <c r="L2107" s="10" t="str">
        <f t="shared" si="676"/>
        <v/>
      </c>
      <c r="M2107" s="9" t="str">
        <f t="shared" si="666"/>
        <v/>
      </c>
      <c r="N2107" s="8" t="str">
        <f t="shared" si="667"/>
        <v/>
      </c>
      <c r="O2107" s="2" t="str">
        <f t="shared" si="679"/>
        <v>-</v>
      </c>
      <c r="P2107" s="2" t="str">
        <f t="shared" si="680"/>
        <v>-</v>
      </c>
      <c r="Q2107" s="2" t="str">
        <f t="shared" si="681"/>
        <v>-</v>
      </c>
      <c r="R2107" s="2" t="str">
        <f t="shared" si="682"/>
        <v>-</v>
      </c>
      <c r="AS2107" t="s">
        <v>1646</v>
      </c>
      <c r="AT2107" t="s">
        <v>1507</v>
      </c>
      <c r="AW2107" s="42">
        <v>38</v>
      </c>
      <c r="AX2107" s="44">
        <v>69</v>
      </c>
      <c r="AY2107" s="48">
        <f t="shared" si="675"/>
        <v>38069</v>
      </c>
      <c r="BA2107" s="7" t="s">
        <v>2971</v>
      </c>
    </row>
    <row r="2108" spans="1:53" hidden="1" outlineLevel="1" x14ac:dyDescent="0.2">
      <c r="A2108" t="s">
        <v>220</v>
      </c>
      <c r="B2108" t="s">
        <v>1507</v>
      </c>
      <c r="C2108" s="25">
        <v>11536</v>
      </c>
      <c r="H2108" s="1">
        <v>5075</v>
      </c>
      <c r="I2108" s="1">
        <v>4999</v>
      </c>
      <c r="J2108" s="2" t="str">
        <f t="shared" si="677"/>
        <v/>
      </c>
      <c r="K2108" s="2" t="str">
        <f t="shared" si="678"/>
        <v/>
      </c>
      <c r="L2108" s="10" t="str">
        <f t="shared" si="676"/>
        <v/>
      </c>
      <c r="M2108" s="9" t="str">
        <f t="shared" si="666"/>
        <v/>
      </c>
      <c r="N2108" s="8" t="str">
        <f t="shared" si="667"/>
        <v/>
      </c>
      <c r="O2108" s="2" t="str">
        <f t="shared" si="679"/>
        <v>-</v>
      </c>
      <c r="P2108" s="2" t="str">
        <f t="shared" si="680"/>
        <v>-</v>
      </c>
      <c r="Q2108" s="2" t="str">
        <f t="shared" si="681"/>
        <v>-</v>
      </c>
      <c r="R2108" s="2" t="str">
        <f t="shared" si="682"/>
        <v>-</v>
      </c>
      <c r="AS2108" t="s">
        <v>220</v>
      </c>
      <c r="AT2108" t="s">
        <v>1507</v>
      </c>
      <c r="AW2108" s="42">
        <v>38</v>
      </c>
      <c r="AX2108" s="44">
        <v>71</v>
      </c>
      <c r="AY2108" s="48">
        <f t="shared" si="675"/>
        <v>38071</v>
      </c>
      <c r="BA2108" s="7" t="s">
        <v>2971</v>
      </c>
    </row>
    <row r="2109" spans="1:53" hidden="1" outlineLevel="1" x14ac:dyDescent="0.2">
      <c r="A2109" t="s">
        <v>1612</v>
      </c>
      <c r="B2109" t="s">
        <v>1507</v>
      </c>
      <c r="C2109" s="25">
        <v>5444</v>
      </c>
      <c r="H2109" s="1">
        <v>2456</v>
      </c>
      <c r="I2109" s="1">
        <v>2425</v>
      </c>
      <c r="J2109" s="2" t="str">
        <f t="shared" si="677"/>
        <v/>
      </c>
      <c r="K2109" s="2" t="str">
        <f t="shared" si="678"/>
        <v/>
      </c>
      <c r="L2109" s="10" t="str">
        <f t="shared" si="676"/>
        <v/>
      </c>
      <c r="M2109" s="9" t="str">
        <f t="shared" si="666"/>
        <v/>
      </c>
      <c r="N2109" s="8" t="str">
        <f t="shared" si="667"/>
        <v/>
      </c>
      <c r="O2109" s="2" t="str">
        <f t="shared" si="679"/>
        <v>-</v>
      </c>
      <c r="P2109" s="2" t="str">
        <f t="shared" si="680"/>
        <v>-</v>
      </c>
      <c r="Q2109" s="2" t="str">
        <f t="shared" si="681"/>
        <v>-</v>
      </c>
      <c r="R2109" s="2" t="str">
        <f t="shared" si="682"/>
        <v>-</v>
      </c>
      <c r="AS2109" t="s">
        <v>1612</v>
      </c>
      <c r="AT2109" t="s">
        <v>1507</v>
      </c>
      <c r="AW2109" s="42">
        <v>38</v>
      </c>
      <c r="AX2109" s="44">
        <v>73</v>
      </c>
      <c r="AY2109" s="48">
        <f t="shared" si="675"/>
        <v>38073</v>
      </c>
      <c r="BA2109" s="7" t="s">
        <v>2971</v>
      </c>
    </row>
    <row r="2110" spans="1:53" hidden="1" outlineLevel="1" x14ac:dyDescent="0.2">
      <c r="A2110" t="s">
        <v>2449</v>
      </c>
      <c r="B2110" t="s">
        <v>1507</v>
      </c>
      <c r="C2110" s="25">
        <v>2559</v>
      </c>
      <c r="H2110" s="1">
        <v>1291</v>
      </c>
      <c r="I2110" s="1">
        <v>1278</v>
      </c>
      <c r="J2110" s="2" t="str">
        <f t="shared" si="677"/>
        <v/>
      </c>
      <c r="K2110" s="2" t="str">
        <f t="shared" si="678"/>
        <v/>
      </c>
      <c r="L2110" s="10" t="str">
        <f t="shared" si="676"/>
        <v/>
      </c>
      <c r="M2110" s="9" t="str">
        <f t="shared" si="666"/>
        <v/>
      </c>
      <c r="N2110" s="8" t="str">
        <f t="shared" si="667"/>
        <v/>
      </c>
      <c r="O2110" s="2" t="str">
        <f t="shared" si="679"/>
        <v>-</v>
      </c>
      <c r="P2110" s="2" t="str">
        <f t="shared" si="680"/>
        <v>-</v>
      </c>
      <c r="Q2110" s="2" t="str">
        <f t="shared" si="681"/>
        <v>-</v>
      </c>
      <c r="R2110" s="2" t="str">
        <f t="shared" si="682"/>
        <v>-</v>
      </c>
      <c r="AS2110" t="s">
        <v>2449</v>
      </c>
      <c r="AT2110" t="s">
        <v>1507</v>
      </c>
      <c r="AW2110" s="42">
        <v>38</v>
      </c>
      <c r="AX2110" s="44">
        <v>75</v>
      </c>
      <c r="AY2110" s="48">
        <f t="shared" si="675"/>
        <v>38075</v>
      </c>
      <c r="BA2110" s="7" t="s">
        <v>2971</v>
      </c>
    </row>
    <row r="2111" spans="1:53" hidden="1" outlineLevel="1" x14ac:dyDescent="0.2">
      <c r="A2111" t="s">
        <v>45</v>
      </c>
      <c r="B2111" t="s">
        <v>1507</v>
      </c>
      <c r="C2111" s="25">
        <v>16217</v>
      </c>
      <c r="H2111" s="1">
        <v>7691</v>
      </c>
      <c r="I2111" s="1">
        <v>7613</v>
      </c>
      <c r="J2111" s="2" t="str">
        <f t="shared" si="677"/>
        <v/>
      </c>
      <c r="K2111" s="2" t="str">
        <f t="shared" si="678"/>
        <v/>
      </c>
      <c r="L2111" s="10" t="str">
        <f t="shared" si="676"/>
        <v/>
      </c>
      <c r="M2111" s="9" t="str">
        <f t="shared" si="666"/>
        <v/>
      </c>
      <c r="N2111" s="8" t="str">
        <f t="shared" si="667"/>
        <v/>
      </c>
      <c r="O2111" s="2" t="str">
        <f t="shared" si="679"/>
        <v>-</v>
      </c>
      <c r="P2111" s="2" t="str">
        <f t="shared" si="680"/>
        <v>-</v>
      </c>
      <c r="Q2111" s="2" t="str">
        <f t="shared" si="681"/>
        <v>-</v>
      </c>
      <c r="R2111" s="2" t="str">
        <f t="shared" si="682"/>
        <v>-</v>
      </c>
      <c r="AS2111" t="s">
        <v>45</v>
      </c>
      <c r="AT2111" t="s">
        <v>1507</v>
      </c>
      <c r="AW2111" s="42">
        <v>38</v>
      </c>
      <c r="AX2111" s="44">
        <v>77</v>
      </c>
      <c r="AY2111" s="48">
        <f t="shared" si="675"/>
        <v>38077</v>
      </c>
      <c r="BA2111" s="7" t="s">
        <v>2971</v>
      </c>
    </row>
    <row r="2112" spans="1:53" hidden="1" outlineLevel="1" x14ac:dyDescent="0.2">
      <c r="A2112" t="s">
        <v>2722</v>
      </c>
      <c r="B2112" t="s">
        <v>1507</v>
      </c>
      <c r="C2112" s="25">
        <v>14382</v>
      </c>
      <c r="H2112" s="1">
        <v>4635</v>
      </c>
      <c r="I2112" s="1">
        <v>4552</v>
      </c>
      <c r="J2112" s="2" t="str">
        <f t="shared" si="677"/>
        <v/>
      </c>
      <c r="K2112" s="2" t="str">
        <f t="shared" si="678"/>
        <v/>
      </c>
      <c r="L2112" s="10" t="str">
        <f t="shared" si="676"/>
        <v/>
      </c>
      <c r="M2112" s="9" t="str">
        <f t="shared" si="666"/>
        <v/>
      </c>
      <c r="N2112" s="8" t="str">
        <f t="shared" si="667"/>
        <v/>
      </c>
      <c r="O2112" s="2" t="str">
        <f t="shared" si="679"/>
        <v>-</v>
      </c>
      <c r="P2112" s="2" t="str">
        <f t="shared" si="680"/>
        <v>-</v>
      </c>
      <c r="Q2112" s="2" t="str">
        <f t="shared" si="681"/>
        <v>-</v>
      </c>
      <c r="R2112" s="2" t="str">
        <f t="shared" si="682"/>
        <v>-</v>
      </c>
      <c r="AS2112" t="s">
        <v>2722</v>
      </c>
      <c r="AT2112" t="s">
        <v>1507</v>
      </c>
      <c r="AW2112" s="42">
        <v>38</v>
      </c>
      <c r="AX2112" s="44">
        <v>79</v>
      </c>
      <c r="AY2112" s="48">
        <f t="shared" si="675"/>
        <v>38079</v>
      </c>
      <c r="BA2112" s="7" t="s">
        <v>2971</v>
      </c>
    </row>
    <row r="2113" spans="1:53" hidden="1" outlineLevel="1" x14ac:dyDescent="0.2">
      <c r="A2113" t="s">
        <v>2462</v>
      </c>
      <c r="B2113" t="s">
        <v>1507</v>
      </c>
      <c r="C2113" s="25">
        <v>3896</v>
      </c>
      <c r="H2113" s="1">
        <v>2037</v>
      </c>
      <c r="I2113" s="1">
        <v>2007</v>
      </c>
      <c r="J2113" s="2" t="str">
        <f t="shared" si="677"/>
        <v/>
      </c>
      <c r="K2113" s="2" t="str">
        <f t="shared" si="678"/>
        <v/>
      </c>
      <c r="L2113" s="10" t="str">
        <f t="shared" si="676"/>
        <v/>
      </c>
      <c r="M2113" s="9" t="str">
        <f t="shared" si="666"/>
        <v/>
      </c>
      <c r="N2113" s="8" t="str">
        <f t="shared" si="667"/>
        <v/>
      </c>
      <c r="O2113" s="2" t="str">
        <f t="shared" si="679"/>
        <v>-</v>
      </c>
      <c r="P2113" s="2" t="str">
        <f t="shared" si="680"/>
        <v>-</v>
      </c>
      <c r="Q2113" s="2" t="str">
        <f t="shared" si="681"/>
        <v>-</v>
      </c>
      <c r="R2113" s="2" t="str">
        <f t="shared" si="682"/>
        <v>-</v>
      </c>
      <c r="AS2113" t="s">
        <v>2462</v>
      </c>
      <c r="AT2113" t="s">
        <v>1507</v>
      </c>
      <c r="AW2113" s="42">
        <v>38</v>
      </c>
      <c r="AX2113" s="44">
        <v>81</v>
      </c>
      <c r="AY2113" s="48">
        <f t="shared" si="675"/>
        <v>38081</v>
      </c>
      <c r="BA2113" s="7" t="s">
        <v>2971</v>
      </c>
    </row>
    <row r="2114" spans="1:53" hidden="1" outlineLevel="1" x14ac:dyDescent="0.2">
      <c r="A2114" t="s">
        <v>285</v>
      </c>
      <c r="B2114" t="s">
        <v>1507</v>
      </c>
      <c r="C2114" s="25">
        <v>1266</v>
      </c>
      <c r="H2114" s="1">
        <v>838</v>
      </c>
      <c r="I2114" s="1">
        <v>822</v>
      </c>
      <c r="J2114" s="2" t="str">
        <f t="shared" si="677"/>
        <v/>
      </c>
      <c r="K2114" s="2" t="str">
        <f t="shared" si="678"/>
        <v/>
      </c>
      <c r="L2114" s="10" t="str">
        <f t="shared" si="676"/>
        <v/>
      </c>
      <c r="M2114" s="9" t="str">
        <f t="shared" ref="M2114:M2177" si="683">IF(T2114&gt;0,RANK(T2114,$S2114:$AP2114),"")</f>
        <v/>
      </c>
      <c r="N2114" s="8" t="str">
        <f t="shared" ref="N2114:N2177" si="684">IF(U2114&gt;0,RANK(U2114,$S2114:$AP2114),"")</f>
        <v/>
      </c>
      <c r="O2114" s="2" t="str">
        <f t="shared" si="679"/>
        <v>-</v>
      </c>
      <c r="P2114" s="2" t="str">
        <f t="shared" si="680"/>
        <v>-</v>
      </c>
      <c r="Q2114" s="2" t="str">
        <f t="shared" si="681"/>
        <v>-</v>
      </c>
      <c r="R2114" s="2" t="str">
        <f t="shared" si="682"/>
        <v>-</v>
      </c>
      <c r="AS2114" t="s">
        <v>285</v>
      </c>
      <c r="AT2114" t="s">
        <v>1507</v>
      </c>
      <c r="AW2114" s="42">
        <v>38</v>
      </c>
      <c r="AX2114" s="44">
        <v>83</v>
      </c>
      <c r="AY2114" s="48">
        <f t="shared" si="675"/>
        <v>38083</v>
      </c>
      <c r="BA2114" s="7" t="s">
        <v>2971</v>
      </c>
    </row>
    <row r="2115" spans="1:53" hidden="1" outlineLevel="1" x14ac:dyDescent="0.2">
      <c r="A2115" t="s">
        <v>917</v>
      </c>
      <c r="B2115" t="s">
        <v>1507</v>
      </c>
      <c r="C2115" s="25">
        <v>4347</v>
      </c>
      <c r="H2115" s="1">
        <v>1156</v>
      </c>
      <c r="I2115" s="1">
        <v>1144</v>
      </c>
      <c r="J2115" s="2" t="str">
        <f t="shared" si="677"/>
        <v/>
      </c>
      <c r="K2115" s="2" t="str">
        <f t="shared" si="678"/>
        <v/>
      </c>
      <c r="L2115" s="10" t="str">
        <f t="shared" si="676"/>
        <v/>
      </c>
      <c r="M2115" s="9" t="str">
        <f t="shared" si="683"/>
        <v/>
      </c>
      <c r="N2115" s="8" t="str">
        <f t="shared" si="684"/>
        <v/>
      </c>
      <c r="O2115" s="2" t="str">
        <f t="shared" si="679"/>
        <v>-</v>
      </c>
      <c r="P2115" s="2" t="str">
        <f t="shared" si="680"/>
        <v>-</v>
      </c>
      <c r="Q2115" s="2" t="str">
        <f t="shared" si="681"/>
        <v>-</v>
      </c>
      <c r="R2115" s="2" t="str">
        <f t="shared" si="682"/>
        <v>-</v>
      </c>
      <c r="AS2115" t="s">
        <v>917</v>
      </c>
      <c r="AT2115" t="s">
        <v>1507</v>
      </c>
      <c r="AW2115" s="42">
        <v>38</v>
      </c>
      <c r="AX2115" s="44">
        <v>85</v>
      </c>
      <c r="AY2115" s="48">
        <f t="shared" si="675"/>
        <v>38085</v>
      </c>
      <c r="BA2115" s="7" t="s">
        <v>2971</v>
      </c>
    </row>
    <row r="2116" spans="1:53" hidden="1" outlineLevel="1" x14ac:dyDescent="0.2">
      <c r="A2116" t="s">
        <v>1843</v>
      </c>
      <c r="B2116" t="s">
        <v>1507</v>
      </c>
      <c r="C2116" s="25">
        <v>758</v>
      </c>
      <c r="H2116" s="1">
        <v>452</v>
      </c>
      <c r="I2116" s="1">
        <v>437</v>
      </c>
      <c r="J2116" s="2" t="str">
        <f t="shared" si="677"/>
        <v/>
      </c>
      <c r="K2116" s="2" t="str">
        <f t="shared" si="678"/>
        <v/>
      </c>
      <c r="L2116" s="10" t="str">
        <f t="shared" si="676"/>
        <v/>
      </c>
      <c r="M2116" s="9" t="str">
        <f t="shared" si="683"/>
        <v/>
      </c>
      <c r="N2116" s="8" t="str">
        <f t="shared" si="684"/>
        <v/>
      </c>
      <c r="O2116" s="2" t="str">
        <f t="shared" si="679"/>
        <v>-</v>
      </c>
      <c r="P2116" s="2" t="str">
        <f t="shared" si="680"/>
        <v>-</v>
      </c>
      <c r="Q2116" s="2" t="str">
        <f t="shared" si="681"/>
        <v>-</v>
      </c>
      <c r="R2116" s="2" t="str">
        <f t="shared" si="682"/>
        <v>-</v>
      </c>
      <c r="AS2116" t="s">
        <v>1843</v>
      </c>
      <c r="AT2116" t="s">
        <v>1507</v>
      </c>
      <c r="AW2116" s="42">
        <v>38</v>
      </c>
      <c r="AX2116" s="44">
        <v>87</v>
      </c>
      <c r="AY2116" s="48">
        <f t="shared" si="675"/>
        <v>38087</v>
      </c>
      <c r="BA2116" s="7" t="s">
        <v>2971</v>
      </c>
    </row>
    <row r="2117" spans="1:53" hidden="1" outlineLevel="1" x14ac:dyDescent="0.2">
      <c r="A2117" t="s">
        <v>553</v>
      </c>
      <c r="B2117" t="s">
        <v>1507</v>
      </c>
      <c r="C2117" s="25">
        <v>26771</v>
      </c>
      <c r="H2117" s="1">
        <v>11738</v>
      </c>
      <c r="I2117" s="1">
        <v>11633</v>
      </c>
      <c r="J2117" s="2" t="str">
        <f t="shared" si="677"/>
        <v/>
      </c>
      <c r="K2117" s="2" t="str">
        <f t="shared" si="678"/>
        <v/>
      </c>
      <c r="L2117" s="10" t="str">
        <f t="shared" si="676"/>
        <v/>
      </c>
      <c r="M2117" s="9" t="str">
        <f t="shared" si="683"/>
        <v/>
      </c>
      <c r="N2117" s="8" t="str">
        <f t="shared" si="684"/>
        <v/>
      </c>
      <c r="O2117" s="2" t="str">
        <f t="shared" si="679"/>
        <v>-</v>
      </c>
      <c r="P2117" s="2" t="str">
        <f t="shared" si="680"/>
        <v>-</v>
      </c>
      <c r="Q2117" s="2" t="str">
        <f t="shared" si="681"/>
        <v>-</v>
      </c>
      <c r="R2117" s="2" t="str">
        <f t="shared" si="682"/>
        <v>-</v>
      </c>
      <c r="AS2117" t="s">
        <v>553</v>
      </c>
      <c r="AT2117" t="s">
        <v>1507</v>
      </c>
      <c r="AW2117" s="42">
        <v>38</v>
      </c>
      <c r="AX2117" s="44">
        <v>89</v>
      </c>
      <c r="AY2117" s="48">
        <f t="shared" si="675"/>
        <v>38089</v>
      </c>
      <c r="BA2117" s="7" t="s">
        <v>2971</v>
      </c>
    </row>
    <row r="2118" spans="1:53" hidden="1" outlineLevel="1" x14ac:dyDescent="0.2">
      <c r="A2118" t="s">
        <v>1617</v>
      </c>
      <c r="B2118" t="s">
        <v>1507</v>
      </c>
      <c r="C2118" s="25">
        <v>1989</v>
      </c>
      <c r="H2118" s="1">
        <v>1050</v>
      </c>
      <c r="I2118" s="1">
        <v>1042</v>
      </c>
      <c r="J2118" s="2" t="str">
        <f t="shared" si="677"/>
        <v/>
      </c>
      <c r="K2118" s="2" t="str">
        <f t="shared" si="678"/>
        <v/>
      </c>
      <c r="L2118" s="10" t="str">
        <f t="shared" si="676"/>
        <v/>
      </c>
      <c r="M2118" s="9" t="str">
        <f t="shared" si="683"/>
        <v/>
      </c>
      <c r="N2118" s="8" t="str">
        <f t="shared" si="684"/>
        <v/>
      </c>
      <c r="O2118" s="2" t="str">
        <f t="shared" si="679"/>
        <v>-</v>
      </c>
      <c r="P2118" s="2" t="str">
        <f t="shared" si="680"/>
        <v>-</v>
      </c>
      <c r="Q2118" s="2" t="str">
        <f t="shared" si="681"/>
        <v>-</v>
      </c>
      <c r="R2118" s="2" t="str">
        <f t="shared" si="682"/>
        <v>-</v>
      </c>
      <c r="AS2118" t="s">
        <v>1617</v>
      </c>
      <c r="AT2118" t="s">
        <v>1507</v>
      </c>
      <c r="AW2118" s="42">
        <v>38</v>
      </c>
      <c r="AX2118" s="44">
        <v>91</v>
      </c>
      <c r="AY2118" s="48">
        <f t="shared" si="675"/>
        <v>38091</v>
      </c>
      <c r="BA2118" s="7" t="s">
        <v>2971</v>
      </c>
    </row>
    <row r="2119" spans="1:53" hidden="1" outlineLevel="1" x14ac:dyDescent="0.2">
      <c r="A2119" t="s">
        <v>1613</v>
      </c>
      <c r="B2119" t="s">
        <v>1507</v>
      </c>
      <c r="C2119" s="25">
        <v>20934</v>
      </c>
      <c r="H2119" s="1">
        <v>9680</v>
      </c>
      <c r="I2119" s="1">
        <v>9558</v>
      </c>
      <c r="J2119" s="2" t="str">
        <f t="shared" si="677"/>
        <v/>
      </c>
      <c r="K2119" s="2" t="str">
        <f t="shared" si="678"/>
        <v/>
      </c>
      <c r="L2119" s="10" t="str">
        <f t="shared" si="676"/>
        <v/>
      </c>
      <c r="M2119" s="9" t="str">
        <f t="shared" si="683"/>
        <v/>
      </c>
      <c r="N2119" s="8" t="str">
        <f t="shared" si="684"/>
        <v/>
      </c>
      <c r="O2119" s="2" t="str">
        <f t="shared" si="679"/>
        <v>-</v>
      </c>
      <c r="P2119" s="2" t="str">
        <f t="shared" si="680"/>
        <v>-</v>
      </c>
      <c r="Q2119" s="2" t="str">
        <f t="shared" si="681"/>
        <v>-</v>
      </c>
      <c r="R2119" s="2" t="str">
        <f t="shared" si="682"/>
        <v>-</v>
      </c>
      <c r="AS2119" t="s">
        <v>1613</v>
      </c>
      <c r="AT2119" t="s">
        <v>1507</v>
      </c>
      <c r="AW2119" s="42">
        <v>38</v>
      </c>
      <c r="AX2119" s="44">
        <v>93</v>
      </c>
      <c r="AY2119" s="48">
        <f t="shared" si="675"/>
        <v>38093</v>
      </c>
      <c r="BA2119" s="7" t="s">
        <v>2971</v>
      </c>
    </row>
    <row r="2120" spans="1:53" hidden="1" outlineLevel="1" x14ac:dyDescent="0.2">
      <c r="A2120" t="s">
        <v>1738</v>
      </c>
      <c r="B2120" t="s">
        <v>1507</v>
      </c>
      <c r="C2120" s="25">
        <v>2318</v>
      </c>
      <c r="H2120" s="1">
        <v>1199</v>
      </c>
      <c r="I2120" s="1">
        <v>1182</v>
      </c>
      <c r="J2120" s="2" t="str">
        <f t="shared" si="677"/>
        <v/>
      </c>
      <c r="K2120" s="2" t="str">
        <f t="shared" si="678"/>
        <v/>
      </c>
      <c r="L2120" s="10" t="str">
        <f t="shared" si="676"/>
        <v/>
      </c>
      <c r="M2120" s="9" t="str">
        <f t="shared" si="683"/>
        <v/>
      </c>
      <c r="N2120" s="8" t="str">
        <f t="shared" si="684"/>
        <v/>
      </c>
      <c r="O2120" s="2" t="str">
        <f t="shared" si="679"/>
        <v>-</v>
      </c>
      <c r="P2120" s="2" t="str">
        <f t="shared" si="680"/>
        <v>-</v>
      </c>
      <c r="Q2120" s="2" t="str">
        <f t="shared" si="681"/>
        <v>-</v>
      </c>
      <c r="R2120" s="2" t="str">
        <f t="shared" si="682"/>
        <v>-</v>
      </c>
      <c r="AS2120" t="s">
        <v>1738</v>
      </c>
      <c r="AT2120" t="s">
        <v>1507</v>
      </c>
      <c r="AW2120" s="42">
        <v>38</v>
      </c>
      <c r="AX2120" s="44">
        <v>95</v>
      </c>
      <c r="AY2120" s="48">
        <f t="shared" si="675"/>
        <v>38095</v>
      </c>
      <c r="BA2120" s="7" t="s">
        <v>2971</v>
      </c>
    </row>
    <row r="2121" spans="1:53" hidden="1" outlineLevel="1" x14ac:dyDescent="0.2">
      <c r="A2121" t="s">
        <v>671</v>
      </c>
      <c r="B2121" t="s">
        <v>1507</v>
      </c>
      <c r="C2121" s="25">
        <v>8072</v>
      </c>
      <c r="H2121" s="1">
        <v>3958</v>
      </c>
      <c r="I2121" s="1">
        <v>3921</v>
      </c>
      <c r="J2121" s="2" t="str">
        <f t="shared" si="677"/>
        <v/>
      </c>
      <c r="K2121" s="2" t="str">
        <f t="shared" si="678"/>
        <v/>
      </c>
      <c r="L2121" s="10" t="str">
        <f t="shared" si="676"/>
        <v/>
      </c>
      <c r="M2121" s="9" t="str">
        <f t="shared" si="683"/>
        <v/>
      </c>
      <c r="N2121" s="8" t="str">
        <f t="shared" si="684"/>
        <v/>
      </c>
      <c r="O2121" s="2" t="str">
        <f t="shared" si="679"/>
        <v>-</v>
      </c>
      <c r="P2121" s="2" t="str">
        <f t="shared" si="680"/>
        <v>-</v>
      </c>
      <c r="Q2121" s="2" t="str">
        <f t="shared" si="681"/>
        <v>-</v>
      </c>
      <c r="R2121" s="2" t="str">
        <f t="shared" si="682"/>
        <v>-</v>
      </c>
      <c r="AS2121" t="s">
        <v>671</v>
      </c>
      <c r="AT2121" t="s">
        <v>1507</v>
      </c>
      <c r="AW2121" s="42">
        <v>38</v>
      </c>
      <c r="AX2121" s="44">
        <v>97</v>
      </c>
      <c r="AY2121" s="48">
        <f t="shared" si="675"/>
        <v>38097</v>
      </c>
      <c r="BA2121" s="7" t="s">
        <v>2971</v>
      </c>
    </row>
    <row r="2122" spans="1:53" hidden="1" outlineLevel="1" x14ac:dyDescent="0.2">
      <c r="A2122" t="s">
        <v>962</v>
      </c>
      <c r="B2122" t="s">
        <v>1507</v>
      </c>
      <c r="C2122" s="25">
        <v>11046</v>
      </c>
      <c r="H2122" s="1">
        <v>4913</v>
      </c>
      <c r="I2122" s="1">
        <v>4791</v>
      </c>
      <c r="J2122" s="2" t="str">
        <f t="shared" si="677"/>
        <v/>
      </c>
      <c r="K2122" s="2" t="str">
        <f t="shared" si="678"/>
        <v/>
      </c>
      <c r="L2122" s="10" t="str">
        <f t="shared" si="676"/>
        <v/>
      </c>
      <c r="M2122" s="9" t="str">
        <f t="shared" si="683"/>
        <v/>
      </c>
      <c r="N2122" s="8" t="str">
        <f t="shared" si="684"/>
        <v/>
      </c>
      <c r="O2122" s="2" t="str">
        <f t="shared" si="679"/>
        <v>-</v>
      </c>
      <c r="P2122" s="2" t="str">
        <f t="shared" si="680"/>
        <v>-</v>
      </c>
      <c r="Q2122" s="2" t="str">
        <f t="shared" si="681"/>
        <v>-</v>
      </c>
      <c r="R2122" s="2" t="str">
        <f t="shared" si="682"/>
        <v>-</v>
      </c>
      <c r="AS2122" t="s">
        <v>962</v>
      </c>
      <c r="AT2122" t="s">
        <v>1507</v>
      </c>
      <c r="AW2122" s="42">
        <v>38</v>
      </c>
      <c r="AX2122" s="44">
        <v>99</v>
      </c>
      <c r="AY2122" s="48">
        <f t="shared" si="675"/>
        <v>38099</v>
      </c>
      <c r="BA2122" s="7" t="s">
        <v>2971</v>
      </c>
    </row>
    <row r="2123" spans="1:53" hidden="1" outlineLevel="1" x14ac:dyDescent="0.2">
      <c r="A2123" t="s">
        <v>646</v>
      </c>
      <c r="B2123" t="s">
        <v>1507</v>
      </c>
      <c r="C2123" s="25">
        <v>64798</v>
      </c>
      <c r="H2123" s="1">
        <v>25649</v>
      </c>
      <c r="I2123" s="1">
        <v>25463</v>
      </c>
      <c r="J2123" s="2" t="str">
        <f t="shared" si="677"/>
        <v/>
      </c>
      <c r="K2123" s="2" t="str">
        <f t="shared" si="678"/>
        <v/>
      </c>
      <c r="L2123" s="10" t="str">
        <f t="shared" si="676"/>
        <v/>
      </c>
      <c r="M2123" s="9" t="str">
        <f t="shared" si="683"/>
        <v/>
      </c>
      <c r="N2123" s="8" t="str">
        <f t="shared" si="684"/>
        <v/>
      </c>
      <c r="O2123" s="2" t="str">
        <f t="shared" si="679"/>
        <v>-</v>
      </c>
      <c r="P2123" s="2" t="str">
        <f t="shared" si="680"/>
        <v>-</v>
      </c>
      <c r="Q2123" s="2" t="str">
        <f t="shared" si="681"/>
        <v>-</v>
      </c>
      <c r="R2123" s="2" t="str">
        <f t="shared" si="682"/>
        <v>-</v>
      </c>
      <c r="AS2123" t="s">
        <v>646</v>
      </c>
      <c r="AT2123" t="s">
        <v>1507</v>
      </c>
      <c r="AW2123" s="42">
        <v>38</v>
      </c>
      <c r="AX2123" s="44">
        <v>101</v>
      </c>
      <c r="AY2123" s="48">
        <f t="shared" si="675"/>
        <v>38101</v>
      </c>
      <c r="BA2123" s="7" t="s">
        <v>2971</v>
      </c>
    </row>
    <row r="2124" spans="1:53" hidden="1" outlineLevel="1" x14ac:dyDescent="0.2">
      <c r="A2124" t="s">
        <v>661</v>
      </c>
      <c r="B2124" t="s">
        <v>1507</v>
      </c>
      <c r="C2124" s="25">
        <v>4271</v>
      </c>
      <c r="H2124" s="1">
        <v>2406</v>
      </c>
      <c r="I2124" s="1">
        <v>2379</v>
      </c>
      <c r="J2124" s="2" t="str">
        <f t="shared" si="677"/>
        <v/>
      </c>
      <c r="K2124" s="2" t="str">
        <f t="shared" si="678"/>
        <v/>
      </c>
      <c r="L2124" s="10" t="str">
        <f t="shared" si="676"/>
        <v/>
      </c>
      <c r="M2124" s="9" t="str">
        <f t="shared" si="683"/>
        <v/>
      </c>
      <c r="N2124" s="8" t="str">
        <f t="shared" si="684"/>
        <v/>
      </c>
      <c r="O2124" s="2" t="str">
        <f t="shared" si="679"/>
        <v>-</v>
      </c>
      <c r="P2124" s="2" t="str">
        <f t="shared" si="680"/>
        <v>-</v>
      </c>
      <c r="Q2124" s="2" t="str">
        <f t="shared" si="681"/>
        <v>-</v>
      </c>
      <c r="R2124" s="2" t="str">
        <f t="shared" si="682"/>
        <v>-</v>
      </c>
      <c r="AS2124" t="s">
        <v>661</v>
      </c>
      <c r="AT2124" t="s">
        <v>1507</v>
      </c>
      <c r="AW2124" s="42">
        <v>38</v>
      </c>
      <c r="AX2124" s="44">
        <v>103</v>
      </c>
      <c r="AY2124" s="48">
        <f t="shared" si="675"/>
        <v>38103</v>
      </c>
      <c r="BA2124" s="7" t="s">
        <v>2971</v>
      </c>
    </row>
    <row r="2125" spans="1:53" hidden="1" outlineLevel="1" x14ac:dyDescent="0.2">
      <c r="A2125" t="s">
        <v>287</v>
      </c>
      <c r="B2125" t="s">
        <v>1507</v>
      </c>
      <c r="C2125" s="25">
        <v>26697</v>
      </c>
      <c r="H2125" s="1">
        <v>9884</v>
      </c>
      <c r="I2125" s="1">
        <v>9808</v>
      </c>
      <c r="J2125" s="2" t="str">
        <f t="shared" si="677"/>
        <v/>
      </c>
      <c r="K2125" s="2" t="str">
        <f t="shared" si="678"/>
        <v/>
      </c>
      <c r="L2125" s="10" t="str">
        <f t="shared" si="676"/>
        <v/>
      </c>
      <c r="M2125" s="9" t="str">
        <f t="shared" si="683"/>
        <v/>
      </c>
      <c r="N2125" s="8" t="str">
        <f t="shared" si="684"/>
        <v/>
      </c>
      <c r="O2125" s="2" t="str">
        <f t="shared" si="679"/>
        <v>-</v>
      </c>
      <c r="P2125" s="2" t="str">
        <f t="shared" si="680"/>
        <v>-</v>
      </c>
      <c r="Q2125" s="2" t="str">
        <f t="shared" si="681"/>
        <v>-</v>
      </c>
      <c r="R2125" s="2" t="str">
        <f t="shared" si="682"/>
        <v>-</v>
      </c>
      <c r="AS2125" t="s">
        <v>287</v>
      </c>
      <c r="AT2125" t="s">
        <v>1507</v>
      </c>
      <c r="AW2125" s="42">
        <v>38</v>
      </c>
      <c r="AX2125" s="44">
        <v>105</v>
      </c>
      <c r="AY2125" s="48">
        <f t="shared" si="675"/>
        <v>38105</v>
      </c>
      <c r="BA2125" s="7" t="s">
        <v>2971</v>
      </c>
    </row>
    <row r="2126" spans="1:53" collapsed="1" x14ac:dyDescent="0.2">
      <c r="A2126" t="s">
        <v>2214</v>
      </c>
      <c r="B2126" t="s">
        <v>502</v>
      </c>
      <c r="C2126" s="20">
        <f>SUM(C2073:C2125)</f>
        <v>699628</v>
      </c>
      <c r="D2126" s="33">
        <v>528000</v>
      </c>
      <c r="E2126" s="33">
        <v>514000</v>
      </c>
      <c r="F2126" s="33"/>
      <c r="G2126" s="20"/>
      <c r="H2126" s="20">
        <f>SUM(H2073:H2125)</f>
        <v>325564</v>
      </c>
      <c r="I2126" s="1">
        <v>322627</v>
      </c>
      <c r="J2126" s="2">
        <f t="shared" si="677"/>
        <v>0.61103598484848487</v>
      </c>
      <c r="K2126" s="2" t="str">
        <f t="shared" si="678"/>
        <v/>
      </c>
      <c r="L2126" s="10" t="str">
        <f t="shared" si="676"/>
        <v/>
      </c>
      <c r="M2126" s="9" t="str">
        <f t="shared" si="683"/>
        <v/>
      </c>
      <c r="N2126" s="8" t="str">
        <f t="shared" si="684"/>
        <v/>
      </c>
      <c r="O2126" s="2" t="str">
        <f t="shared" si="679"/>
        <v>-</v>
      </c>
      <c r="P2126" s="2" t="str">
        <f t="shared" si="680"/>
        <v>-</v>
      </c>
      <c r="Q2126" s="2" t="str">
        <f t="shared" si="681"/>
        <v>-</v>
      </c>
      <c r="R2126" s="2" t="str">
        <f t="shared" si="682"/>
        <v>-</v>
      </c>
      <c r="AS2126" t="s">
        <v>2214</v>
      </c>
      <c r="AT2126" t="s">
        <v>502</v>
      </c>
      <c r="AW2126" s="42">
        <v>38</v>
      </c>
      <c r="AX2126" s="44"/>
      <c r="AY2126" s="42">
        <v>38</v>
      </c>
      <c r="BA2126" s="7" t="s">
        <v>655</v>
      </c>
    </row>
    <row r="2127" spans="1:53" x14ac:dyDescent="0.2">
      <c r="C2127" s="25"/>
      <c r="J2127" s="2"/>
      <c r="K2127" s="2"/>
      <c r="N2127" s="8"/>
      <c r="AW2127" s="42"/>
      <c r="AX2127" s="44"/>
      <c r="AY2127" s="48"/>
    </row>
    <row r="2128" spans="1:53" hidden="1" outlineLevel="1" x14ac:dyDescent="0.2">
      <c r="A2128" t="s">
        <v>949</v>
      </c>
      <c r="B2128" t="s">
        <v>918</v>
      </c>
      <c r="C2128" s="25">
        <v>28350</v>
      </c>
      <c r="F2128" s="1">
        <v>18309</v>
      </c>
      <c r="H2128" s="1">
        <v>11304</v>
      </c>
      <c r="I2128" s="1">
        <v>11089</v>
      </c>
      <c r="J2128" s="2" t="str">
        <f t="shared" ref="J2128:J2159" si="685">IF(D2128&gt;0,I2128/D2128,"")</f>
        <v/>
      </c>
      <c r="K2128" s="2">
        <f t="shared" ref="K2128:K2159" si="686">IF(F2128&gt;0,I2128/F2128,"")</f>
        <v>0.60565841935660059</v>
      </c>
      <c r="L2128" s="10" t="str">
        <f t="shared" si="676"/>
        <v/>
      </c>
      <c r="M2128" s="9" t="str">
        <f t="shared" si="683"/>
        <v/>
      </c>
      <c r="N2128" s="8" t="str">
        <f t="shared" si="684"/>
        <v/>
      </c>
      <c r="O2128" s="2" t="str">
        <f t="shared" ref="O2128:O2159" si="687">IF(SUM($S2128:$AO2128)=0,"-",S2128/SUM($S2128:$AO2128))</f>
        <v>-</v>
      </c>
      <c r="P2128" s="2" t="str">
        <f t="shared" ref="P2128:P2159" si="688">IF(SUM($S2128:$AO2128)=0,"-",T2128/SUM($S2128:$AO2128))</f>
        <v>-</v>
      </c>
      <c r="Q2128" s="2" t="str">
        <f t="shared" ref="Q2128:Q2159" si="689">IF(SUM($S2128:$AO2128)=0,"-",U2128/SUM($S2128:$AO2128))</f>
        <v>-</v>
      </c>
      <c r="R2128" s="2" t="str">
        <f t="shared" ref="R2128:R2159" si="690">IF(SUM($S2128:$AO2128)=0,"-",(1-O2128-P2128-Q2128))</f>
        <v>-</v>
      </c>
      <c r="AS2128" t="s">
        <v>949</v>
      </c>
      <c r="AT2128" t="s">
        <v>918</v>
      </c>
      <c r="AW2128" s="42">
        <v>39</v>
      </c>
      <c r="AX2128" s="44">
        <v>1</v>
      </c>
      <c r="AY2128" s="48">
        <f t="shared" si="675"/>
        <v>39001</v>
      </c>
      <c r="BA2128" s="7" t="s">
        <v>2971</v>
      </c>
    </row>
    <row r="2129" spans="1:53" hidden="1" outlineLevel="1" x14ac:dyDescent="0.2">
      <c r="A2129" t="s">
        <v>1603</v>
      </c>
      <c r="B2129" t="s">
        <v>918</v>
      </c>
      <c r="C2129" s="25">
        <v>105141</v>
      </c>
      <c r="F2129" s="1">
        <v>69525</v>
      </c>
      <c r="H2129" s="1">
        <v>48708</v>
      </c>
      <c r="I2129" s="1">
        <v>48236</v>
      </c>
      <c r="J2129" s="2" t="str">
        <f t="shared" si="685"/>
        <v/>
      </c>
      <c r="K2129" s="2">
        <f t="shared" si="686"/>
        <v>0.69379359942466734</v>
      </c>
      <c r="L2129" s="10" t="str">
        <f t="shared" si="676"/>
        <v/>
      </c>
      <c r="M2129" s="9" t="str">
        <f t="shared" si="683"/>
        <v/>
      </c>
      <c r="N2129" s="8" t="str">
        <f t="shared" si="684"/>
        <v/>
      </c>
      <c r="O2129" s="2" t="str">
        <f t="shared" si="687"/>
        <v>-</v>
      </c>
      <c r="P2129" s="2" t="str">
        <f t="shared" si="688"/>
        <v>-</v>
      </c>
      <c r="Q2129" s="2" t="str">
        <f t="shared" si="689"/>
        <v>-</v>
      </c>
      <c r="R2129" s="2" t="str">
        <f t="shared" si="690"/>
        <v>-</v>
      </c>
      <c r="AS2129" t="s">
        <v>1603</v>
      </c>
      <c r="AT2129" t="s">
        <v>918</v>
      </c>
      <c r="AW2129" s="42">
        <v>39</v>
      </c>
      <c r="AX2129" s="44">
        <v>3</v>
      </c>
      <c r="AY2129" s="48">
        <f t="shared" si="675"/>
        <v>39003</v>
      </c>
      <c r="BA2129" s="7" t="s">
        <v>2971</v>
      </c>
    </row>
    <row r="2130" spans="1:53" hidden="1" outlineLevel="1" x14ac:dyDescent="0.2">
      <c r="A2130" t="s">
        <v>183</v>
      </c>
      <c r="B2130" t="s">
        <v>918</v>
      </c>
      <c r="C2130" s="25">
        <v>52962</v>
      </c>
      <c r="F2130" s="1">
        <v>36586</v>
      </c>
      <c r="H2130" s="1">
        <v>24578</v>
      </c>
      <c r="I2130" s="1">
        <v>24330</v>
      </c>
      <c r="J2130" s="2" t="str">
        <f t="shared" si="685"/>
        <v/>
      </c>
      <c r="K2130" s="2">
        <f t="shared" si="686"/>
        <v>0.66500847318646472</v>
      </c>
      <c r="L2130" s="10" t="str">
        <f t="shared" si="676"/>
        <v/>
      </c>
      <c r="M2130" s="9" t="str">
        <f t="shared" si="683"/>
        <v/>
      </c>
      <c r="N2130" s="8" t="str">
        <f t="shared" si="684"/>
        <v/>
      </c>
      <c r="O2130" s="2" t="str">
        <f t="shared" si="687"/>
        <v>-</v>
      </c>
      <c r="P2130" s="2" t="str">
        <f t="shared" si="688"/>
        <v>-</v>
      </c>
      <c r="Q2130" s="2" t="str">
        <f t="shared" si="689"/>
        <v>-</v>
      </c>
      <c r="R2130" s="2" t="str">
        <f t="shared" si="690"/>
        <v>-</v>
      </c>
      <c r="AS2130" t="s">
        <v>183</v>
      </c>
      <c r="AT2130" t="s">
        <v>918</v>
      </c>
      <c r="AW2130" s="42">
        <v>39</v>
      </c>
      <c r="AX2130" s="44">
        <v>5</v>
      </c>
      <c r="AY2130" s="48">
        <f t="shared" si="675"/>
        <v>39005</v>
      </c>
      <c r="BA2130" s="7" t="s">
        <v>2971</v>
      </c>
    </row>
    <row r="2131" spans="1:53" hidden="1" outlineLevel="1" x14ac:dyDescent="0.2">
      <c r="A2131" t="s">
        <v>83</v>
      </c>
      <c r="B2131" t="s">
        <v>918</v>
      </c>
      <c r="C2131" s="25">
        <v>100389</v>
      </c>
      <c r="F2131" s="1">
        <v>64651</v>
      </c>
      <c r="H2131" s="1">
        <v>43745</v>
      </c>
      <c r="I2131" s="1">
        <v>43063</v>
      </c>
      <c r="J2131" s="2" t="str">
        <f t="shared" si="685"/>
        <v/>
      </c>
      <c r="K2131" s="2">
        <f t="shared" si="686"/>
        <v>0.66608405129077664</v>
      </c>
      <c r="L2131" s="10" t="str">
        <f t="shared" si="676"/>
        <v/>
      </c>
      <c r="M2131" s="9" t="str">
        <f t="shared" si="683"/>
        <v/>
      </c>
      <c r="N2131" s="8" t="str">
        <f t="shared" si="684"/>
        <v/>
      </c>
      <c r="O2131" s="2" t="str">
        <f t="shared" si="687"/>
        <v>-</v>
      </c>
      <c r="P2131" s="2" t="str">
        <f t="shared" si="688"/>
        <v>-</v>
      </c>
      <c r="Q2131" s="2" t="str">
        <f t="shared" si="689"/>
        <v>-</v>
      </c>
      <c r="R2131" s="2" t="str">
        <f t="shared" si="690"/>
        <v>-</v>
      </c>
      <c r="AS2131" t="s">
        <v>83</v>
      </c>
      <c r="AT2131" t="s">
        <v>918</v>
      </c>
      <c r="AW2131" s="42">
        <v>39</v>
      </c>
      <c r="AX2131" s="44">
        <v>7</v>
      </c>
      <c r="AY2131" s="48">
        <f t="shared" si="675"/>
        <v>39007</v>
      </c>
      <c r="BA2131" s="7" t="s">
        <v>2971</v>
      </c>
    </row>
    <row r="2132" spans="1:53" hidden="1" outlineLevel="1" x14ac:dyDescent="0.2">
      <c r="A2132" t="s">
        <v>1431</v>
      </c>
      <c r="B2132" t="s">
        <v>918</v>
      </c>
      <c r="C2132" s="25">
        <v>64304</v>
      </c>
      <c r="F2132" s="1">
        <v>47858</v>
      </c>
      <c r="H2132" s="1">
        <v>28008</v>
      </c>
      <c r="I2132" s="1">
        <v>27638</v>
      </c>
      <c r="J2132" s="2" t="str">
        <f t="shared" si="685"/>
        <v/>
      </c>
      <c r="K2132" s="2">
        <f t="shared" si="686"/>
        <v>0.57750010447574074</v>
      </c>
      <c r="L2132" s="10" t="str">
        <f t="shared" si="676"/>
        <v/>
      </c>
      <c r="M2132" s="9" t="str">
        <f t="shared" si="683"/>
        <v/>
      </c>
      <c r="N2132" s="8" t="str">
        <f t="shared" si="684"/>
        <v/>
      </c>
      <c r="O2132" s="2" t="str">
        <f t="shared" si="687"/>
        <v>-</v>
      </c>
      <c r="P2132" s="2" t="str">
        <f t="shared" si="688"/>
        <v>-</v>
      </c>
      <c r="Q2132" s="2" t="str">
        <f t="shared" si="689"/>
        <v>-</v>
      </c>
      <c r="R2132" s="2" t="str">
        <f t="shared" si="690"/>
        <v>-</v>
      </c>
      <c r="AS2132" t="s">
        <v>1431</v>
      </c>
      <c r="AT2132" t="s">
        <v>918</v>
      </c>
      <c r="AW2132" s="42">
        <v>39</v>
      </c>
      <c r="AX2132" s="44">
        <v>9</v>
      </c>
      <c r="AY2132" s="48">
        <f t="shared" si="675"/>
        <v>39009</v>
      </c>
      <c r="BA2132" s="7" t="s">
        <v>2971</v>
      </c>
    </row>
    <row r="2133" spans="1:53" hidden="1" outlineLevel="1" x14ac:dyDescent="0.2">
      <c r="A2133" t="s">
        <v>2567</v>
      </c>
      <c r="B2133" t="s">
        <v>918</v>
      </c>
      <c r="C2133" s="25">
        <v>45831</v>
      </c>
      <c r="F2133" s="1">
        <v>31473</v>
      </c>
      <c r="H2133" s="1">
        <v>23619</v>
      </c>
      <c r="I2133" s="1">
        <v>23405</v>
      </c>
      <c r="J2133" s="2" t="str">
        <f t="shared" si="685"/>
        <v/>
      </c>
      <c r="K2133" s="2">
        <f t="shared" si="686"/>
        <v>0.74365329012169157</v>
      </c>
      <c r="L2133" s="10" t="str">
        <f t="shared" si="676"/>
        <v/>
      </c>
      <c r="M2133" s="9" t="str">
        <f t="shared" si="683"/>
        <v/>
      </c>
      <c r="N2133" s="8" t="str">
        <f t="shared" si="684"/>
        <v/>
      </c>
      <c r="O2133" s="2" t="str">
        <f t="shared" si="687"/>
        <v>-</v>
      </c>
      <c r="P2133" s="2" t="str">
        <f t="shared" si="688"/>
        <v>-</v>
      </c>
      <c r="Q2133" s="2" t="str">
        <f t="shared" si="689"/>
        <v>-</v>
      </c>
      <c r="R2133" s="2" t="str">
        <f t="shared" si="690"/>
        <v>-</v>
      </c>
      <c r="AS2133" t="s">
        <v>2567</v>
      </c>
      <c r="AT2133" t="s">
        <v>918</v>
      </c>
      <c r="AW2133" s="42">
        <v>39</v>
      </c>
      <c r="AX2133" s="44">
        <v>11</v>
      </c>
      <c r="AY2133" s="48">
        <f t="shared" si="675"/>
        <v>39011</v>
      </c>
      <c r="BA2133" s="7" t="s">
        <v>2971</v>
      </c>
    </row>
    <row r="2134" spans="1:53" hidden="1" outlineLevel="1" x14ac:dyDescent="0.2">
      <c r="A2134" t="s">
        <v>826</v>
      </c>
      <c r="B2134" t="s">
        <v>918</v>
      </c>
      <c r="C2134" s="25">
        <v>69671</v>
      </c>
      <c r="F2134" s="1">
        <v>49629</v>
      </c>
      <c r="H2134" s="1">
        <v>32181</v>
      </c>
      <c r="I2134" s="1">
        <v>31564</v>
      </c>
      <c r="J2134" s="2" t="str">
        <f t="shared" si="685"/>
        <v/>
      </c>
      <c r="K2134" s="2">
        <f t="shared" si="686"/>
        <v>0.63599911342158821</v>
      </c>
      <c r="L2134" s="10" t="str">
        <f t="shared" si="676"/>
        <v/>
      </c>
      <c r="M2134" s="9" t="str">
        <f t="shared" si="683"/>
        <v/>
      </c>
      <c r="N2134" s="8" t="str">
        <f t="shared" si="684"/>
        <v/>
      </c>
      <c r="O2134" s="2" t="str">
        <f t="shared" si="687"/>
        <v>-</v>
      </c>
      <c r="P2134" s="2" t="str">
        <f t="shared" si="688"/>
        <v>-</v>
      </c>
      <c r="Q2134" s="2" t="str">
        <f t="shared" si="689"/>
        <v>-</v>
      </c>
      <c r="R2134" s="2" t="str">
        <f t="shared" si="690"/>
        <v>-</v>
      </c>
      <c r="AS2134" t="s">
        <v>826</v>
      </c>
      <c r="AT2134" t="s">
        <v>918</v>
      </c>
      <c r="AW2134" s="42">
        <v>39</v>
      </c>
      <c r="AX2134" s="44">
        <v>13</v>
      </c>
      <c r="AY2134" s="48">
        <f t="shared" si="675"/>
        <v>39013</v>
      </c>
      <c r="BA2134" s="7" t="s">
        <v>2971</v>
      </c>
    </row>
    <row r="2135" spans="1:53" hidden="1" outlineLevel="1" x14ac:dyDescent="0.2">
      <c r="A2135" t="s">
        <v>533</v>
      </c>
      <c r="B2135" t="s">
        <v>918</v>
      </c>
      <c r="C2135" s="25">
        <v>44381</v>
      </c>
      <c r="F2135" s="1">
        <v>28625</v>
      </c>
      <c r="H2135" s="1">
        <v>19691</v>
      </c>
      <c r="I2135" s="1">
        <v>19392</v>
      </c>
      <c r="J2135" s="2" t="str">
        <f t="shared" si="685"/>
        <v/>
      </c>
      <c r="K2135" s="2">
        <f t="shared" si="686"/>
        <v>0.67744978165938863</v>
      </c>
      <c r="L2135" s="10" t="str">
        <f t="shared" si="676"/>
        <v/>
      </c>
      <c r="M2135" s="9" t="str">
        <f t="shared" si="683"/>
        <v/>
      </c>
      <c r="N2135" s="8" t="str">
        <f t="shared" si="684"/>
        <v/>
      </c>
      <c r="O2135" s="2" t="str">
        <f t="shared" si="687"/>
        <v>-</v>
      </c>
      <c r="P2135" s="2" t="str">
        <f t="shared" si="688"/>
        <v>-</v>
      </c>
      <c r="Q2135" s="2" t="str">
        <f t="shared" si="689"/>
        <v>-</v>
      </c>
      <c r="R2135" s="2" t="str">
        <f t="shared" si="690"/>
        <v>-</v>
      </c>
      <c r="AS2135" t="s">
        <v>533</v>
      </c>
      <c r="AT2135" t="s">
        <v>918</v>
      </c>
      <c r="AW2135" s="42">
        <v>39</v>
      </c>
      <c r="AX2135" s="44">
        <v>15</v>
      </c>
      <c r="AY2135" s="48">
        <f t="shared" si="675"/>
        <v>39015</v>
      </c>
      <c r="BA2135" s="7" t="s">
        <v>2971</v>
      </c>
    </row>
    <row r="2136" spans="1:53" hidden="1" outlineLevel="1" x14ac:dyDescent="0.2">
      <c r="A2136" t="s">
        <v>1686</v>
      </c>
      <c r="B2136" t="s">
        <v>918</v>
      </c>
      <c r="C2136" s="25">
        <v>370589</v>
      </c>
      <c r="F2136" s="1">
        <v>239993</v>
      </c>
      <c r="H2136" s="1">
        <v>171170</v>
      </c>
      <c r="I2136" s="1">
        <v>170191</v>
      </c>
      <c r="J2136" s="2" t="str">
        <f t="shared" si="685"/>
        <v/>
      </c>
      <c r="K2136" s="2">
        <f t="shared" si="686"/>
        <v>0.70914985020396426</v>
      </c>
      <c r="L2136" s="10" t="str">
        <f t="shared" si="676"/>
        <v/>
      </c>
      <c r="M2136" s="9" t="str">
        <f t="shared" si="683"/>
        <v/>
      </c>
      <c r="N2136" s="8" t="str">
        <f t="shared" si="684"/>
        <v/>
      </c>
      <c r="O2136" s="2" t="str">
        <f t="shared" si="687"/>
        <v>-</v>
      </c>
      <c r="P2136" s="2" t="str">
        <f t="shared" si="688"/>
        <v>-</v>
      </c>
      <c r="Q2136" s="2" t="str">
        <f t="shared" si="689"/>
        <v>-</v>
      </c>
      <c r="R2136" s="2" t="str">
        <f t="shared" si="690"/>
        <v>-</v>
      </c>
      <c r="AS2136" t="s">
        <v>1686</v>
      </c>
      <c r="AT2136" t="s">
        <v>918</v>
      </c>
      <c r="AW2136" s="42">
        <v>39</v>
      </c>
      <c r="AX2136" s="44">
        <v>17</v>
      </c>
      <c r="AY2136" s="48">
        <f t="shared" si="675"/>
        <v>39017</v>
      </c>
      <c r="BA2136" s="7" t="s">
        <v>2971</v>
      </c>
    </row>
    <row r="2137" spans="1:53" hidden="1" outlineLevel="1" x14ac:dyDescent="0.2">
      <c r="A2137" t="s">
        <v>1563</v>
      </c>
      <c r="B2137" t="s">
        <v>918</v>
      </c>
      <c r="C2137" s="25">
        <v>28587</v>
      </c>
      <c r="F2137" s="1">
        <v>18926</v>
      </c>
      <c r="H2137" s="1">
        <v>13409</v>
      </c>
      <c r="I2137" s="1">
        <v>13262</v>
      </c>
      <c r="J2137" s="2" t="str">
        <f t="shared" si="685"/>
        <v/>
      </c>
      <c r="K2137" s="2">
        <f t="shared" si="686"/>
        <v>0.70072915565888194</v>
      </c>
      <c r="L2137" s="10" t="str">
        <f t="shared" si="676"/>
        <v/>
      </c>
      <c r="M2137" s="9" t="str">
        <f t="shared" si="683"/>
        <v/>
      </c>
      <c r="N2137" s="8" t="str">
        <f t="shared" si="684"/>
        <v/>
      </c>
      <c r="O2137" s="2" t="str">
        <f t="shared" si="687"/>
        <v>-</v>
      </c>
      <c r="P2137" s="2" t="str">
        <f t="shared" si="688"/>
        <v>-</v>
      </c>
      <c r="Q2137" s="2" t="str">
        <f t="shared" si="689"/>
        <v>-</v>
      </c>
      <c r="R2137" s="2" t="str">
        <f t="shared" si="690"/>
        <v>-</v>
      </c>
      <c r="AS2137" t="s">
        <v>1563</v>
      </c>
      <c r="AT2137" t="s">
        <v>918</v>
      </c>
      <c r="AW2137" s="42">
        <v>39</v>
      </c>
      <c r="AX2137" s="44">
        <v>19</v>
      </c>
      <c r="AY2137" s="48">
        <f t="shared" si="675"/>
        <v>39019</v>
      </c>
      <c r="BA2137" s="7" t="s">
        <v>2971</v>
      </c>
    </row>
    <row r="2138" spans="1:53" hidden="1" outlineLevel="1" x14ac:dyDescent="0.2">
      <c r="A2138" t="s">
        <v>772</v>
      </c>
      <c r="B2138" t="s">
        <v>918</v>
      </c>
      <c r="C2138" s="25">
        <v>39565</v>
      </c>
      <c r="F2138" s="1">
        <v>27543</v>
      </c>
      <c r="H2138" s="1">
        <v>18669</v>
      </c>
      <c r="I2138" s="1">
        <v>18421</v>
      </c>
      <c r="J2138" s="2" t="str">
        <f t="shared" si="685"/>
        <v/>
      </c>
      <c r="K2138" s="2">
        <f t="shared" si="686"/>
        <v>0.66880877173873576</v>
      </c>
      <c r="L2138" s="10" t="str">
        <f t="shared" si="676"/>
        <v/>
      </c>
      <c r="M2138" s="9" t="str">
        <f t="shared" si="683"/>
        <v/>
      </c>
      <c r="N2138" s="8" t="str">
        <f t="shared" si="684"/>
        <v/>
      </c>
      <c r="O2138" s="2" t="str">
        <f t="shared" si="687"/>
        <v>-</v>
      </c>
      <c r="P2138" s="2" t="str">
        <f t="shared" si="688"/>
        <v>-</v>
      </c>
      <c r="Q2138" s="2" t="str">
        <f t="shared" si="689"/>
        <v>-</v>
      </c>
      <c r="R2138" s="2" t="str">
        <f t="shared" si="690"/>
        <v>-</v>
      </c>
      <c r="AS2138" t="s">
        <v>772</v>
      </c>
      <c r="AT2138" t="s">
        <v>918</v>
      </c>
      <c r="AW2138" s="42">
        <v>39</v>
      </c>
      <c r="AX2138" s="44">
        <v>21</v>
      </c>
      <c r="AY2138" s="48">
        <f t="shared" si="675"/>
        <v>39021</v>
      </c>
      <c r="BA2138" s="7" t="s">
        <v>2971</v>
      </c>
    </row>
    <row r="2139" spans="1:53" hidden="1" outlineLevel="1" x14ac:dyDescent="0.2">
      <c r="A2139" t="s">
        <v>365</v>
      </c>
      <c r="B2139" t="s">
        <v>918</v>
      </c>
      <c r="C2139" s="25">
        <v>137206</v>
      </c>
      <c r="F2139" s="1">
        <v>91248</v>
      </c>
      <c r="H2139" s="1">
        <v>65104</v>
      </c>
      <c r="I2139" s="1">
        <v>64147</v>
      </c>
      <c r="J2139" s="2" t="str">
        <f t="shared" si="685"/>
        <v/>
      </c>
      <c r="K2139" s="2">
        <f t="shared" si="686"/>
        <v>0.70299623005435741</v>
      </c>
      <c r="L2139" s="10" t="str">
        <f t="shared" si="676"/>
        <v/>
      </c>
      <c r="M2139" s="9" t="str">
        <f t="shared" si="683"/>
        <v/>
      </c>
      <c r="N2139" s="8" t="str">
        <f t="shared" si="684"/>
        <v/>
      </c>
      <c r="O2139" s="2" t="str">
        <f t="shared" si="687"/>
        <v>-</v>
      </c>
      <c r="P2139" s="2" t="str">
        <f t="shared" si="688"/>
        <v>-</v>
      </c>
      <c r="Q2139" s="2" t="str">
        <f t="shared" si="689"/>
        <v>-</v>
      </c>
      <c r="R2139" s="2" t="str">
        <f t="shared" si="690"/>
        <v>-</v>
      </c>
      <c r="AS2139" t="s">
        <v>365</v>
      </c>
      <c r="AT2139" t="s">
        <v>918</v>
      </c>
      <c r="AW2139" s="42">
        <v>39</v>
      </c>
      <c r="AX2139" s="44">
        <v>23</v>
      </c>
      <c r="AY2139" s="48">
        <f t="shared" si="675"/>
        <v>39023</v>
      </c>
      <c r="BA2139" s="7" t="s">
        <v>2971</v>
      </c>
    </row>
    <row r="2140" spans="1:53" hidden="1" outlineLevel="1" x14ac:dyDescent="0.2">
      <c r="A2140" t="s">
        <v>1142</v>
      </c>
      <c r="B2140" t="s">
        <v>918</v>
      </c>
      <c r="C2140" s="25">
        <v>199085</v>
      </c>
      <c r="F2140" s="1">
        <v>132697</v>
      </c>
      <c r="H2140" s="1">
        <v>97012</v>
      </c>
      <c r="I2140" s="1">
        <v>96271</v>
      </c>
      <c r="J2140" s="2" t="str">
        <f t="shared" si="685"/>
        <v/>
      </c>
      <c r="K2140" s="2">
        <f t="shared" si="686"/>
        <v>0.72549492452730657</v>
      </c>
      <c r="L2140" s="10" t="str">
        <f t="shared" si="676"/>
        <v/>
      </c>
      <c r="M2140" s="9" t="str">
        <f t="shared" si="683"/>
        <v/>
      </c>
      <c r="N2140" s="8" t="str">
        <f t="shared" si="684"/>
        <v/>
      </c>
      <c r="O2140" s="2" t="str">
        <f t="shared" si="687"/>
        <v>-</v>
      </c>
      <c r="P2140" s="2" t="str">
        <f t="shared" si="688"/>
        <v>-</v>
      </c>
      <c r="Q2140" s="2" t="str">
        <f t="shared" si="689"/>
        <v>-</v>
      </c>
      <c r="R2140" s="2" t="str">
        <f t="shared" si="690"/>
        <v>-</v>
      </c>
      <c r="AS2140" t="s">
        <v>1142</v>
      </c>
      <c r="AT2140" t="s">
        <v>918</v>
      </c>
      <c r="AW2140" s="42">
        <v>39</v>
      </c>
      <c r="AX2140" s="44">
        <v>25</v>
      </c>
      <c r="AY2140" s="48">
        <f t="shared" si="675"/>
        <v>39025</v>
      </c>
      <c r="BA2140" s="7" t="s">
        <v>2971</v>
      </c>
    </row>
    <row r="2141" spans="1:53" hidden="1" outlineLevel="1" x14ac:dyDescent="0.2">
      <c r="A2141" t="s">
        <v>1195</v>
      </c>
      <c r="B2141" t="s">
        <v>918</v>
      </c>
      <c r="C2141" s="25">
        <v>41886</v>
      </c>
      <c r="F2141" s="1">
        <v>26587</v>
      </c>
      <c r="H2141" s="1">
        <v>18329</v>
      </c>
      <c r="I2141" s="1">
        <v>18143</v>
      </c>
      <c r="J2141" s="2" t="str">
        <f t="shared" si="685"/>
        <v/>
      </c>
      <c r="K2141" s="2">
        <f t="shared" si="686"/>
        <v>0.68240117350584872</v>
      </c>
      <c r="L2141" s="10" t="str">
        <f t="shared" si="676"/>
        <v/>
      </c>
      <c r="M2141" s="9" t="str">
        <f t="shared" si="683"/>
        <v/>
      </c>
      <c r="N2141" s="8" t="str">
        <f t="shared" si="684"/>
        <v/>
      </c>
      <c r="O2141" s="2" t="str">
        <f t="shared" si="687"/>
        <v>-</v>
      </c>
      <c r="P2141" s="2" t="str">
        <f t="shared" si="688"/>
        <v>-</v>
      </c>
      <c r="Q2141" s="2" t="str">
        <f t="shared" si="689"/>
        <v>-</v>
      </c>
      <c r="R2141" s="2" t="str">
        <f t="shared" si="690"/>
        <v>-</v>
      </c>
      <c r="AS2141" t="s">
        <v>1195</v>
      </c>
      <c r="AT2141" t="s">
        <v>918</v>
      </c>
      <c r="AW2141" s="42">
        <v>39</v>
      </c>
      <c r="AX2141" s="44">
        <v>27</v>
      </c>
      <c r="AY2141" s="48">
        <f t="shared" si="675"/>
        <v>39027</v>
      </c>
      <c r="BA2141" s="7" t="s">
        <v>2971</v>
      </c>
    </row>
    <row r="2142" spans="1:53" hidden="1" outlineLevel="1" x14ac:dyDescent="0.2">
      <c r="A2142" t="s">
        <v>486</v>
      </c>
      <c r="B2142" t="s">
        <v>918</v>
      </c>
      <c r="C2142" s="25">
        <v>106507</v>
      </c>
      <c r="F2142" s="1">
        <v>66703</v>
      </c>
      <c r="H2142" s="1">
        <v>46740</v>
      </c>
      <c r="I2142" s="1">
        <v>46051</v>
      </c>
      <c r="J2142" s="2" t="str">
        <f t="shared" si="685"/>
        <v/>
      </c>
      <c r="K2142" s="2">
        <f t="shared" si="686"/>
        <v>0.69038873813771495</v>
      </c>
      <c r="L2142" s="10" t="str">
        <f t="shared" si="676"/>
        <v/>
      </c>
      <c r="M2142" s="9" t="str">
        <f t="shared" si="683"/>
        <v/>
      </c>
      <c r="N2142" s="8" t="str">
        <f t="shared" si="684"/>
        <v/>
      </c>
      <c r="O2142" s="2" t="str">
        <f t="shared" si="687"/>
        <v>-</v>
      </c>
      <c r="P2142" s="2" t="str">
        <f t="shared" si="688"/>
        <v>-</v>
      </c>
      <c r="Q2142" s="2" t="str">
        <f t="shared" si="689"/>
        <v>-</v>
      </c>
      <c r="R2142" s="2" t="str">
        <f t="shared" si="690"/>
        <v>-</v>
      </c>
      <c r="AS2142" t="s">
        <v>486</v>
      </c>
      <c r="AT2142" t="s">
        <v>918</v>
      </c>
      <c r="AW2142" s="42">
        <v>39</v>
      </c>
      <c r="AX2142" s="44">
        <v>29</v>
      </c>
      <c r="AY2142" s="48">
        <f t="shared" si="675"/>
        <v>39029</v>
      </c>
      <c r="BA2142" s="7" t="s">
        <v>2971</v>
      </c>
    </row>
    <row r="2143" spans="1:53" hidden="1" outlineLevel="1" x14ac:dyDescent="0.2">
      <c r="A2143" t="s">
        <v>2352</v>
      </c>
      <c r="B2143" t="s">
        <v>918</v>
      </c>
      <c r="C2143" s="25">
        <v>36779</v>
      </c>
      <c r="F2143" s="1">
        <v>22418</v>
      </c>
      <c r="H2143" s="1">
        <v>15988</v>
      </c>
      <c r="I2143" s="1">
        <v>15739</v>
      </c>
      <c r="J2143" s="2" t="str">
        <f t="shared" si="685"/>
        <v/>
      </c>
      <c r="K2143" s="2">
        <f t="shared" si="686"/>
        <v>0.70206976536711574</v>
      </c>
      <c r="L2143" s="10" t="str">
        <f t="shared" si="676"/>
        <v/>
      </c>
      <c r="M2143" s="9" t="str">
        <f t="shared" si="683"/>
        <v/>
      </c>
      <c r="N2143" s="8" t="str">
        <f t="shared" si="684"/>
        <v/>
      </c>
      <c r="O2143" s="2" t="str">
        <f t="shared" si="687"/>
        <v>-</v>
      </c>
      <c r="P2143" s="2" t="str">
        <f t="shared" si="688"/>
        <v>-</v>
      </c>
      <c r="Q2143" s="2" t="str">
        <f t="shared" si="689"/>
        <v>-</v>
      </c>
      <c r="R2143" s="2" t="str">
        <f t="shared" si="690"/>
        <v>-</v>
      </c>
      <c r="AS2143" t="s">
        <v>2352</v>
      </c>
      <c r="AT2143" t="s">
        <v>918</v>
      </c>
      <c r="AW2143" s="42">
        <v>39</v>
      </c>
      <c r="AX2143" s="44">
        <v>31</v>
      </c>
      <c r="AY2143" s="48">
        <f t="shared" si="675"/>
        <v>39031</v>
      </c>
      <c r="BA2143" s="7" t="s">
        <v>2971</v>
      </c>
    </row>
    <row r="2144" spans="1:53" hidden="1" outlineLevel="1" x14ac:dyDescent="0.2">
      <c r="A2144" t="s">
        <v>1753</v>
      </c>
      <c r="B2144" t="s">
        <v>918</v>
      </c>
      <c r="C2144" s="25">
        <v>42849</v>
      </c>
      <c r="F2144" s="1">
        <v>29410</v>
      </c>
      <c r="H2144" s="1">
        <v>19847</v>
      </c>
      <c r="I2144" s="1">
        <v>19803</v>
      </c>
      <c r="J2144" s="2" t="str">
        <f t="shared" si="685"/>
        <v/>
      </c>
      <c r="K2144" s="2">
        <f t="shared" si="686"/>
        <v>0.6733424005440326</v>
      </c>
      <c r="L2144" s="10" t="str">
        <f t="shared" si="676"/>
        <v/>
      </c>
      <c r="M2144" s="9" t="str">
        <f t="shared" si="683"/>
        <v/>
      </c>
      <c r="N2144" s="8" t="str">
        <f t="shared" si="684"/>
        <v/>
      </c>
      <c r="O2144" s="2" t="str">
        <f t="shared" si="687"/>
        <v>-</v>
      </c>
      <c r="P2144" s="2" t="str">
        <f t="shared" si="688"/>
        <v>-</v>
      </c>
      <c r="Q2144" s="2" t="str">
        <f t="shared" si="689"/>
        <v>-</v>
      </c>
      <c r="R2144" s="2" t="str">
        <f t="shared" si="690"/>
        <v>-</v>
      </c>
      <c r="AS2144" t="s">
        <v>1753</v>
      </c>
      <c r="AT2144" t="s">
        <v>918</v>
      </c>
      <c r="AW2144" s="42">
        <v>39</v>
      </c>
      <c r="AX2144" s="44">
        <v>33</v>
      </c>
      <c r="AY2144" s="48">
        <f t="shared" si="675"/>
        <v>39033</v>
      </c>
      <c r="BA2144" s="7" t="s">
        <v>2971</v>
      </c>
    </row>
    <row r="2145" spans="1:53" hidden="1" outlineLevel="1" x14ac:dyDescent="0.2">
      <c r="A2145" t="s">
        <v>1473</v>
      </c>
      <c r="B2145" t="s">
        <v>918</v>
      </c>
      <c r="C2145" s="25">
        <v>1265111</v>
      </c>
      <c r="F2145" s="1">
        <v>927996</v>
      </c>
      <c r="H2145" s="1">
        <v>650437</v>
      </c>
      <c r="I2145" s="1">
        <v>644331</v>
      </c>
      <c r="J2145" s="2" t="str">
        <f t="shared" si="685"/>
        <v/>
      </c>
      <c r="K2145" s="2">
        <f t="shared" si="686"/>
        <v>0.69432519105685797</v>
      </c>
      <c r="L2145" s="10" t="str">
        <f t="shared" si="676"/>
        <v/>
      </c>
      <c r="M2145" s="9" t="str">
        <f t="shared" si="683"/>
        <v/>
      </c>
      <c r="N2145" s="8" t="str">
        <f t="shared" si="684"/>
        <v/>
      </c>
      <c r="O2145" s="2" t="str">
        <f t="shared" si="687"/>
        <v>-</v>
      </c>
      <c r="P2145" s="2" t="str">
        <f t="shared" si="688"/>
        <v>-</v>
      </c>
      <c r="Q2145" s="2" t="str">
        <f t="shared" si="689"/>
        <v>-</v>
      </c>
      <c r="R2145" s="2" t="str">
        <f t="shared" si="690"/>
        <v>-</v>
      </c>
      <c r="AS2145" t="s">
        <v>1473</v>
      </c>
      <c r="AT2145" t="s">
        <v>918</v>
      </c>
      <c r="AW2145" s="42">
        <v>39</v>
      </c>
      <c r="AX2145" s="44">
        <v>35</v>
      </c>
      <c r="AY2145" s="48">
        <f t="shared" si="675"/>
        <v>39035</v>
      </c>
      <c r="BA2145" s="7" t="s">
        <v>2971</v>
      </c>
    </row>
    <row r="2146" spans="1:53" hidden="1" outlineLevel="1" x14ac:dyDescent="0.2">
      <c r="A2146" t="s">
        <v>278</v>
      </c>
      <c r="B2146" t="s">
        <v>918</v>
      </c>
      <c r="C2146" s="25">
        <v>52507</v>
      </c>
      <c r="F2146" s="1">
        <v>36447</v>
      </c>
      <c r="H2146" s="1">
        <v>25590</v>
      </c>
      <c r="I2146" s="1">
        <v>25401</v>
      </c>
      <c r="J2146" s="2" t="str">
        <f t="shared" si="685"/>
        <v/>
      </c>
      <c r="K2146" s="2">
        <f t="shared" si="686"/>
        <v>0.69692978845995557</v>
      </c>
      <c r="L2146" s="10" t="str">
        <f t="shared" si="676"/>
        <v/>
      </c>
      <c r="M2146" s="9" t="str">
        <f t="shared" si="683"/>
        <v/>
      </c>
      <c r="N2146" s="8" t="str">
        <f t="shared" si="684"/>
        <v/>
      </c>
      <c r="O2146" s="2" t="str">
        <f t="shared" si="687"/>
        <v>-</v>
      </c>
      <c r="P2146" s="2" t="str">
        <f t="shared" si="688"/>
        <v>-</v>
      </c>
      <c r="Q2146" s="2" t="str">
        <f t="shared" si="689"/>
        <v>-</v>
      </c>
      <c r="R2146" s="2" t="str">
        <f t="shared" si="690"/>
        <v>-</v>
      </c>
      <c r="AS2146" t="s">
        <v>278</v>
      </c>
      <c r="AT2146" t="s">
        <v>918</v>
      </c>
      <c r="AW2146" s="42">
        <v>39</v>
      </c>
      <c r="AX2146" s="44">
        <v>37</v>
      </c>
      <c r="AY2146" s="48">
        <f t="shared" si="675"/>
        <v>39037</v>
      </c>
      <c r="BA2146" s="7" t="s">
        <v>2971</v>
      </c>
    </row>
    <row r="2147" spans="1:53" hidden="1" outlineLevel="1" x14ac:dyDescent="0.2">
      <c r="A2147" t="s">
        <v>2024</v>
      </c>
      <c r="B2147" t="s">
        <v>918</v>
      </c>
      <c r="C2147" s="25">
        <v>38677</v>
      </c>
      <c r="F2147" s="1">
        <v>25791</v>
      </c>
      <c r="H2147" s="1">
        <v>18461</v>
      </c>
      <c r="I2147" s="1">
        <v>18288</v>
      </c>
      <c r="J2147" s="2" t="str">
        <f t="shared" si="685"/>
        <v/>
      </c>
      <c r="K2147" s="2">
        <f t="shared" si="686"/>
        <v>0.70908456438292422</v>
      </c>
      <c r="L2147" s="10" t="str">
        <f t="shared" si="676"/>
        <v/>
      </c>
      <c r="M2147" s="9" t="str">
        <f t="shared" si="683"/>
        <v/>
      </c>
      <c r="N2147" s="8" t="str">
        <f t="shared" si="684"/>
        <v/>
      </c>
      <c r="O2147" s="2" t="str">
        <f t="shared" si="687"/>
        <v>-</v>
      </c>
      <c r="P2147" s="2" t="str">
        <f t="shared" si="688"/>
        <v>-</v>
      </c>
      <c r="Q2147" s="2" t="str">
        <f t="shared" si="689"/>
        <v>-</v>
      </c>
      <c r="R2147" s="2" t="str">
        <f t="shared" si="690"/>
        <v>-</v>
      </c>
      <c r="AS2147" t="s">
        <v>2024</v>
      </c>
      <c r="AT2147" t="s">
        <v>918</v>
      </c>
      <c r="AW2147" s="42">
        <v>39</v>
      </c>
      <c r="AX2147" s="44">
        <v>39</v>
      </c>
      <c r="AY2147" s="48">
        <f t="shared" si="675"/>
        <v>39039</v>
      </c>
      <c r="BA2147" s="7" t="s">
        <v>2971</v>
      </c>
    </row>
    <row r="2148" spans="1:53" hidden="1" outlineLevel="1" x14ac:dyDescent="0.2">
      <c r="A2148" t="s">
        <v>1594</v>
      </c>
      <c r="B2148" t="s">
        <v>918</v>
      </c>
      <c r="C2148" s="25">
        <v>181061</v>
      </c>
      <c r="F2148" s="1">
        <v>125596</v>
      </c>
      <c r="H2148" s="1">
        <v>99254</v>
      </c>
      <c r="I2148" s="1">
        <v>98759</v>
      </c>
      <c r="J2148" s="2" t="str">
        <f t="shared" si="685"/>
        <v/>
      </c>
      <c r="K2148" s="2">
        <f t="shared" si="686"/>
        <v>0.78632281282843408</v>
      </c>
      <c r="L2148" s="10" t="str">
        <f t="shared" si="676"/>
        <v/>
      </c>
      <c r="M2148" s="9" t="str">
        <f t="shared" si="683"/>
        <v/>
      </c>
      <c r="N2148" s="8" t="str">
        <f t="shared" si="684"/>
        <v/>
      </c>
      <c r="O2148" s="2" t="str">
        <f t="shared" si="687"/>
        <v>-</v>
      </c>
      <c r="P2148" s="2" t="str">
        <f t="shared" si="688"/>
        <v>-</v>
      </c>
      <c r="Q2148" s="2" t="str">
        <f t="shared" si="689"/>
        <v>-</v>
      </c>
      <c r="R2148" s="2" t="str">
        <f t="shared" si="690"/>
        <v>-</v>
      </c>
      <c r="AS2148" t="s">
        <v>1594</v>
      </c>
      <c r="AT2148" t="s">
        <v>918</v>
      </c>
      <c r="AW2148" s="42">
        <v>39</v>
      </c>
      <c r="AX2148" s="44">
        <v>41</v>
      </c>
      <c r="AY2148" s="48">
        <f t="shared" si="675"/>
        <v>39041</v>
      </c>
      <c r="BA2148" s="7" t="s">
        <v>2971</v>
      </c>
    </row>
    <row r="2149" spans="1:53" hidden="1" outlineLevel="1" x14ac:dyDescent="0.2">
      <c r="A2149" t="s">
        <v>13</v>
      </c>
      <c r="B2149" t="s">
        <v>918</v>
      </c>
      <c r="C2149" s="25">
        <v>76398</v>
      </c>
      <c r="F2149" s="1">
        <v>54009</v>
      </c>
      <c r="H2149" s="1">
        <v>39908</v>
      </c>
      <c r="I2149" s="1">
        <v>39405</v>
      </c>
      <c r="J2149" s="2" t="str">
        <f t="shared" si="685"/>
        <v/>
      </c>
      <c r="K2149" s="2">
        <f t="shared" si="686"/>
        <v>0.72960062211853582</v>
      </c>
      <c r="L2149" s="10" t="str">
        <f t="shared" si="676"/>
        <v/>
      </c>
      <c r="M2149" s="9" t="str">
        <f t="shared" si="683"/>
        <v/>
      </c>
      <c r="N2149" s="8" t="str">
        <f t="shared" si="684"/>
        <v/>
      </c>
      <c r="O2149" s="2" t="str">
        <f t="shared" si="687"/>
        <v>-</v>
      </c>
      <c r="P2149" s="2" t="str">
        <f t="shared" si="688"/>
        <v>-</v>
      </c>
      <c r="Q2149" s="2" t="str">
        <f t="shared" si="689"/>
        <v>-</v>
      </c>
      <c r="R2149" s="2" t="str">
        <f t="shared" si="690"/>
        <v>-</v>
      </c>
      <c r="AS2149" t="s">
        <v>13</v>
      </c>
      <c r="AT2149" t="s">
        <v>918</v>
      </c>
      <c r="AW2149" s="42">
        <v>39</v>
      </c>
      <c r="AX2149" s="44">
        <v>43</v>
      </c>
      <c r="AY2149" s="48">
        <f t="shared" si="675"/>
        <v>39043</v>
      </c>
      <c r="BA2149" s="7" t="s">
        <v>2971</v>
      </c>
    </row>
    <row r="2150" spans="1:53" hidden="1" outlineLevel="1" x14ac:dyDescent="0.2">
      <c r="A2150" t="s">
        <v>263</v>
      </c>
      <c r="B2150" t="s">
        <v>918</v>
      </c>
      <c r="C2150" s="25">
        <v>147474</v>
      </c>
      <c r="F2150" s="1">
        <v>106263</v>
      </c>
      <c r="H2150" s="1">
        <v>72547</v>
      </c>
      <c r="I2150" s="1">
        <v>72068</v>
      </c>
      <c r="J2150" s="2" t="str">
        <f t="shared" si="685"/>
        <v/>
      </c>
      <c r="K2150" s="2">
        <f t="shared" si="686"/>
        <v>0.67820407855979969</v>
      </c>
      <c r="L2150" s="10" t="str">
        <f t="shared" si="676"/>
        <v/>
      </c>
      <c r="M2150" s="9" t="str">
        <f t="shared" si="683"/>
        <v/>
      </c>
      <c r="N2150" s="8" t="str">
        <f t="shared" si="684"/>
        <v/>
      </c>
      <c r="O2150" s="2" t="str">
        <f t="shared" si="687"/>
        <v>-</v>
      </c>
      <c r="P2150" s="2" t="str">
        <f t="shared" si="688"/>
        <v>-</v>
      </c>
      <c r="Q2150" s="2" t="str">
        <f t="shared" si="689"/>
        <v>-</v>
      </c>
      <c r="R2150" s="2" t="str">
        <f t="shared" si="690"/>
        <v>-</v>
      </c>
      <c r="AS2150" t="s">
        <v>263</v>
      </c>
      <c r="AT2150" t="s">
        <v>918</v>
      </c>
      <c r="AW2150" s="42">
        <v>39</v>
      </c>
      <c r="AX2150" s="44">
        <v>45</v>
      </c>
      <c r="AY2150" s="48">
        <f t="shared" si="675"/>
        <v>39045</v>
      </c>
      <c r="BA2150" s="7" t="s">
        <v>2971</v>
      </c>
    </row>
    <row r="2151" spans="1:53" hidden="1" outlineLevel="1" x14ac:dyDescent="0.2">
      <c r="A2151" t="s">
        <v>1321</v>
      </c>
      <c r="B2151" t="s">
        <v>918</v>
      </c>
      <c r="C2151" s="25">
        <v>28880</v>
      </c>
      <c r="F2151" s="1">
        <v>16372</v>
      </c>
      <c r="H2151" s="1">
        <v>11136</v>
      </c>
      <c r="I2151" s="1">
        <v>11020</v>
      </c>
      <c r="J2151" s="2" t="str">
        <f t="shared" si="685"/>
        <v/>
      </c>
      <c r="K2151" s="2">
        <f t="shared" si="686"/>
        <v>0.67310041534326903</v>
      </c>
      <c r="L2151" s="10" t="str">
        <f t="shared" si="676"/>
        <v/>
      </c>
      <c r="M2151" s="9" t="str">
        <f t="shared" si="683"/>
        <v/>
      </c>
      <c r="N2151" s="8" t="str">
        <f t="shared" si="684"/>
        <v/>
      </c>
      <c r="O2151" s="2" t="str">
        <f t="shared" si="687"/>
        <v>-</v>
      </c>
      <c r="P2151" s="2" t="str">
        <f t="shared" si="688"/>
        <v>-</v>
      </c>
      <c r="Q2151" s="2" t="str">
        <f t="shared" si="689"/>
        <v>-</v>
      </c>
      <c r="R2151" s="2" t="str">
        <f t="shared" si="690"/>
        <v>-</v>
      </c>
      <c r="AS2151" t="s">
        <v>1321</v>
      </c>
      <c r="AT2151" t="s">
        <v>918</v>
      </c>
      <c r="AW2151" s="42">
        <v>39</v>
      </c>
      <c r="AX2151" s="44">
        <v>47</v>
      </c>
      <c r="AY2151" s="48">
        <f t="shared" si="675"/>
        <v>39047</v>
      </c>
      <c r="BA2151" s="7" t="s">
        <v>2971</v>
      </c>
    </row>
    <row r="2152" spans="1:53" hidden="1" outlineLevel="1" x14ac:dyDescent="0.2">
      <c r="A2152" t="s">
        <v>1057</v>
      </c>
      <c r="B2152" t="s">
        <v>918</v>
      </c>
      <c r="C2152" s="25">
        <v>1195537</v>
      </c>
      <c r="F2152" s="1">
        <v>808578</v>
      </c>
      <c r="H2152" s="1">
        <v>574610</v>
      </c>
      <c r="I2152" s="1">
        <v>571028</v>
      </c>
      <c r="J2152" s="2" t="str">
        <f t="shared" si="685"/>
        <v/>
      </c>
      <c r="K2152" s="2">
        <f t="shared" si="686"/>
        <v>0.70621263502098741</v>
      </c>
      <c r="L2152" s="10" t="str">
        <f t="shared" si="676"/>
        <v/>
      </c>
      <c r="M2152" s="9" t="str">
        <f t="shared" si="683"/>
        <v/>
      </c>
      <c r="N2152" s="8" t="str">
        <f t="shared" si="684"/>
        <v/>
      </c>
      <c r="O2152" s="2" t="str">
        <f t="shared" si="687"/>
        <v>-</v>
      </c>
      <c r="P2152" s="2" t="str">
        <f t="shared" si="688"/>
        <v>-</v>
      </c>
      <c r="Q2152" s="2" t="str">
        <f t="shared" si="689"/>
        <v>-</v>
      </c>
      <c r="R2152" s="2" t="str">
        <f t="shared" si="690"/>
        <v>-</v>
      </c>
      <c r="AS2152" t="s">
        <v>1057</v>
      </c>
      <c r="AT2152" t="s">
        <v>918</v>
      </c>
      <c r="AW2152" s="42">
        <v>39</v>
      </c>
      <c r="AX2152" s="44">
        <v>49</v>
      </c>
      <c r="AY2152" s="48">
        <f t="shared" si="675"/>
        <v>39049</v>
      </c>
      <c r="BA2152" s="7" t="s">
        <v>2971</v>
      </c>
    </row>
    <row r="2153" spans="1:53" hidden="1" outlineLevel="1" x14ac:dyDescent="0.2">
      <c r="A2153" t="s">
        <v>2239</v>
      </c>
      <c r="B2153" t="s">
        <v>918</v>
      </c>
      <c r="C2153" s="25">
        <v>42513</v>
      </c>
      <c r="F2153" s="1">
        <v>29232</v>
      </c>
      <c r="H2153" s="1">
        <v>21440</v>
      </c>
      <c r="I2153" s="1">
        <v>21268</v>
      </c>
      <c r="J2153" s="2" t="str">
        <f t="shared" si="685"/>
        <v/>
      </c>
      <c r="K2153" s="2">
        <f t="shared" si="686"/>
        <v>0.7275588396278051</v>
      </c>
      <c r="L2153" s="10" t="str">
        <f t="shared" si="676"/>
        <v/>
      </c>
      <c r="M2153" s="9" t="str">
        <f t="shared" si="683"/>
        <v/>
      </c>
      <c r="N2153" s="8" t="str">
        <f t="shared" si="684"/>
        <v/>
      </c>
      <c r="O2153" s="2" t="str">
        <f t="shared" si="687"/>
        <v>-</v>
      </c>
      <c r="P2153" s="2" t="str">
        <f t="shared" si="688"/>
        <v>-</v>
      </c>
      <c r="Q2153" s="2" t="str">
        <f t="shared" si="689"/>
        <v>-</v>
      </c>
      <c r="R2153" s="2" t="str">
        <f t="shared" si="690"/>
        <v>-</v>
      </c>
      <c r="AS2153" t="s">
        <v>2239</v>
      </c>
      <c r="AT2153" t="s">
        <v>918</v>
      </c>
      <c r="AW2153" s="42">
        <v>39</v>
      </c>
      <c r="AX2153" s="44">
        <v>51</v>
      </c>
      <c r="AY2153" s="48">
        <f t="shared" ref="AY2153:AY2215" si="691">1000*AW2153+AX2153</f>
        <v>39051</v>
      </c>
      <c r="BA2153" s="7" t="s">
        <v>2971</v>
      </c>
    </row>
    <row r="2154" spans="1:53" hidden="1" outlineLevel="1" x14ac:dyDescent="0.2">
      <c r="A2154" t="s">
        <v>299</v>
      </c>
      <c r="B2154" t="s">
        <v>918</v>
      </c>
      <c r="C2154" s="25">
        <v>30708</v>
      </c>
      <c r="F2154" s="1">
        <v>22273</v>
      </c>
      <c r="H2154" s="1">
        <v>12826</v>
      </c>
      <c r="I2154" s="1">
        <v>12595</v>
      </c>
      <c r="J2154" s="2" t="str">
        <f t="shared" si="685"/>
        <v/>
      </c>
      <c r="K2154" s="2">
        <f t="shared" si="686"/>
        <v>0.56548287163830646</v>
      </c>
      <c r="L2154" s="10" t="str">
        <f t="shared" si="676"/>
        <v/>
      </c>
      <c r="M2154" s="9" t="str">
        <f t="shared" si="683"/>
        <v/>
      </c>
      <c r="N2154" s="8" t="str">
        <f t="shared" si="684"/>
        <v/>
      </c>
      <c r="O2154" s="2" t="str">
        <f t="shared" si="687"/>
        <v>-</v>
      </c>
      <c r="P2154" s="2" t="str">
        <f t="shared" si="688"/>
        <v>-</v>
      </c>
      <c r="Q2154" s="2" t="str">
        <f t="shared" si="689"/>
        <v>-</v>
      </c>
      <c r="R2154" s="2" t="str">
        <f t="shared" si="690"/>
        <v>-</v>
      </c>
      <c r="AS2154" t="s">
        <v>299</v>
      </c>
      <c r="AT2154" t="s">
        <v>918</v>
      </c>
      <c r="AW2154" s="42">
        <v>39</v>
      </c>
      <c r="AX2154" s="44">
        <v>53</v>
      </c>
      <c r="AY2154" s="48">
        <f t="shared" si="691"/>
        <v>39053</v>
      </c>
      <c r="BA2154" s="7" t="s">
        <v>2971</v>
      </c>
    </row>
    <row r="2155" spans="1:53" hidden="1" outlineLevel="1" x14ac:dyDescent="0.2">
      <c r="A2155" t="s">
        <v>209</v>
      </c>
      <c r="B2155" t="s">
        <v>918</v>
      </c>
      <c r="C2155" s="25">
        <v>93680</v>
      </c>
      <c r="F2155" s="1">
        <v>66846</v>
      </c>
      <c r="H2155" s="1">
        <v>51806</v>
      </c>
      <c r="I2155" s="1">
        <v>50997</v>
      </c>
      <c r="J2155" s="2" t="str">
        <f t="shared" si="685"/>
        <v/>
      </c>
      <c r="K2155" s="2">
        <f t="shared" si="686"/>
        <v>0.76290279149088946</v>
      </c>
      <c r="L2155" s="10" t="str">
        <f t="shared" si="676"/>
        <v/>
      </c>
      <c r="M2155" s="9" t="str">
        <f t="shared" si="683"/>
        <v/>
      </c>
      <c r="N2155" s="8" t="str">
        <f t="shared" si="684"/>
        <v/>
      </c>
      <c r="O2155" s="2" t="str">
        <f t="shared" si="687"/>
        <v>-</v>
      </c>
      <c r="P2155" s="2" t="str">
        <f t="shared" si="688"/>
        <v>-</v>
      </c>
      <c r="Q2155" s="2" t="str">
        <f t="shared" si="689"/>
        <v>-</v>
      </c>
      <c r="R2155" s="2" t="str">
        <f t="shared" si="690"/>
        <v>-</v>
      </c>
      <c r="AS2155" t="s">
        <v>209</v>
      </c>
      <c r="AT2155" t="s">
        <v>918</v>
      </c>
      <c r="AW2155" s="42">
        <v>39</v>
      </c>
      <c r="AX2155" s="44">
        <v>55</v>
      </c>
      <c r="AY2155" s="48">
        <f t="shared" si="691"/>
        <v>39055</v>
      </c>
      <c r="BA2155" s="7" t="s">
        <v>2971</v>
      </c>
    </row>
    <row r="2156" spans="1:53" hidden="1" outlineLevel="1" x14ac:dyDescent="0.2">
      <c r="A2156" t="s">
        <v>2050</v>
      </c>
      <c r="B2156" t="s">
        <v>918</v>
      </c>
      <c r="C2156" s="25">
        <v>163587</v>
      </c>
      <c r="F2156" s="1">
        <v>124181</v>
      </c>
      <c r="H2156" s="1">
        <v>84109</v>
      </c>
      <c r="I2156" s="1">
        <v>83489</v>
      </c>
      <c r="J2156" s="2" t="str">
        <f t="shared" si="685"/>
        <v/>
      </c>
      <c r="K2156" s="2">
        <f t="shared" si="686"/>
        <v>0.67231702112239389</v>
      </c>
      <c r="L2156" s="10" t="str">
        <f t="shared" si="676"/>
        <v/>
      </c>
      <c r="M2156" s="9" t="str">
        <f t="shared" si="683"/>
        <v/>
      </c>
      <c r="N2156" s="8" t="str">
        <f t="shared" si="684"/>
        <v/>
      </c>
      <c r="O2156" s="2" t="str">
        <f t="shared" si="687"/>
        <v>-</v>
      </c>
      <c r="P2156" s="2" t="str">
        <f t="shared" si="688"/>
        <v>-</v>
      </c>
      <c r="Q2156" s="2" t="str">
        <f t="shared" si="689"/>
        <v>-</v>
      </c>
      <c r="R2156" s="2" t="str">
        <f t="shared" si="690"/>
        <v>-</v>
      </c>
      <c r="AS2156" t="s">
        <v>2050</v>
      </c>
      <c r="AT2156" t="s">
        <v>918</v>
      </c>
      <c r="AW2156" s="42">
        <v>39</v>
      </c>
      <c r="AX2156" s="44">
        <v>57</v>
      </c>
      <c r="AY2156" s="48">
        <f t="shared" si="691"/>
        <v>39057</v>
      </c>
      <c r="BA2156" s="7" t="s">
        <v>2971</v>
      </c>
    </row>
    <row r="2157" spans="1:53" hidden="1" outlineLevel="1" x14ac:dyDescent="0.2">
      <c r="A2157" t="s">
        <v>1052</v>
      </c>
      <c r="B2157" t="s">
        <v>918</v>
      </c>
      <c r="C2157" s="25">
        <v>39817</v>
      </c>
      <c r="F2157" s="1">
        <v>24660</v>
      </c>
      <c r="H2157" s="1">
        <v>17050</v>
      </c>
      <c r="I2157" s="1">
        <v>16814</v>
      </c>
      <c r="J2157" s="2" t="str">
        <f t="shared" si="685"/>
        <v/>
      </c>
      <c r="K2157" s="2">
        <f t="shared" si="686"/>
        <v>0.68183292781832927</v>
      </c>
      <c r="L2157" s="10" t="str">
        <f t="shared" si="676"/>
        <v/>
      </c>
      <c r="M2157" s="9" t="str">
        <f t="shared" si="683"/>
        <v/>
      </c>
      <c r="N2157" s="8" t="str">
        <f t="shared" si="684"/>
        <v/>
      </c>
      <c r="O2157" s="2" t="str">
        <f t="shared" si="687"/>
        <v>-</v>
      </c>
      <c r="P2157" s="2" t="str">
        <f t="shared" si="688"/>
        <v>-</v>
      </c>
      <c r="Q2157" s="2" t="str">
        <f t="shared" si="689"/>
        <v>-</v>
      </c>
      <c r="R2157" s="2" t="str">
        <f t="shared" si="690"/>
        <v>-</v>
      </c>
      <c r="AS2157" t="s">
        <v>1052</v>
      </c>
      <c r="AT2157" t="s">
        <v>918</v>
      </c>
      <c r="AW2157" s="42">
        <v>39</v>
      </c>
      <c r="AX2157" s="44">
        <v>59</v>
      </c>
      <c r="AY2157" s="48">
        <f t="shared" si="691"/>
        <v>39059</v>
      </c>
      <c r="BA2157" s="7" t="s">
        <v>2971</v>
      </c>
    </row>
    <row r="2158" spans="1:53" hidden="1" outlineLevel="1" x14ac:dyDescent="0.2">
      <c r="A2158" t="s">
        <v>2484</v>
      </c>
      <c r="B2158" t="s">
        <v>918</v>
      </c>
      <c r="C2158" s="25">
        <v>802038</v>
      </c>
      <c r="F2158" s="1">
        <v>564429</v>
      </c>
      <c r="H2158" s="1">
        <v>421997</v>
      </c>
      <c r="I2158" s="1">
        <v>418894</v>
      </c>
      <c r="J2158" s="2" t="str">
        <f t="shared" si="685"/>
        <v/>
      </c>
      <c r="K2158" s="2">
        <f t="shared" si="686"/>
        <v>0.74215534637660363</v>
      </c>
      <c r="L2158" s="10" t="str">
        <f t="shared" si="676"/>
        <v/>
      </c>
      <c r="M2158" s="9" t="str">
        <f t="shared" si="683"/>
        <v/>
      </c>
      <c r="N2158" s="8" t="str">
        <f t="shared" si="684"/>
        <v/>
      </c>
      <c r="O2158" s="2" t="str">
        <f t="shared" si="687"/>
        <v>-</v>
      </c>
      <c r="P2158" s="2" t="str">
        <f t="shared" si="688"/>
        <v>-</v>
      </c>
      <c r="Q2158" s="2" t="str">
        <f t="shared" si="689"/>
        <v>-</v>
      </c>
      <c r="R2158" s="2" t="str">
        <f t="shared" si="690"/>
        <v>-</v>
      </c>
      <c r="AS2158" t="s">
        <v>2484</v>
      </c>
      <c r="AT2158" t="s">
        <v>918</v>
      </c>
      <c r="AW2158" s="42">
        <v>39</v>
      </c>
      <c r="AX2158" s="44">
        <v>61</v>
      </c>
      <c r="AY2158" s="48">
        <f t="shared" si="691"/>
        <v>39061</v>
      </c>
      <c r="BA2158" s="7" t="s">
        <v>2971</v>
      </c>
    </row>
    <row r="2159" spans="1:53" hidden="1" outlineLevel="1" x14ac:dyDescent="0.2">
      <c r="A2159" t="s">
        <v>549</v>
      </c>
      <c r="B2159" t="s">
        <v>918</v>
      </c>
      <c r="C2159" s="25">
        <v>75671</v>
      </c>
      <c r="F2159" s="1">
        <v>54671</v>
      </c>
      <c r="H2159" s="1">
        <v>35944</v>
      </c>
      <c r="I2159" s="1">
        <v>35694</v>
      </c>
      <c r="J2159" s="2" t="str">
        <f t="shared" si="685"/>
        <v/>
      </c>
      <c r="K2159" s="2">
        <f t="shared" si="686"/>
        <v>0.65288727113094691</v>
      </c>
      <c r="L2159" s="10" t="str">
        <f t="shared" si="676"/>
        <v/>
      </c>
      <c r="M2159" s="9" t="str">
        <f t="shared" si="683"/>
        <v/>
      </c>
      <c r="N2159" s="8" t="str">
        <f t="shared" si="684"/>
        <v/>
      </c>
      <c r="O2159" s="2" t="str">
        <f t="shared" si="687"/>
        <v>-</v>
      </c>
      <c r="P2159" s="2" t="str">
        <f t="shared" si="688"/>
        <v>-</v>
      </c>
      <c r="Q2159" s="2" t="str">
        <f t="shared" si="689"/>
        <v>-</v>
      </c>
      <c r="R2159" s="2" t="str">
        <f t="shared" si="690"/>
        <v>-</v>
      </c>
      <c r="AS2159" t="s">
        <v>549</v>
      </c>
      <c r="AT2159" t="s">
        <v>918</v>
      </c>
      <c r="AW2159" s="42">
        <v>39</v>
      </c>
      <c r="AX2159" s="44">
        <v>63</v>
      </c>
      <c r="AY2159" s="48">
        <f t="shared" si="691"/>
        <v>39063</v>
      </c>
      <c r="BA2159" s="7" t="s">
        <v>2971</v>
      </c>
    </row>
    <row r="2160" spans="1:53" hidden="1" outlineLevel="1" x14ac:dyDescent="0.2">
      <c r="A2160" t="s">
        <v>1540</v>
      </c>
      <c r="B2160" t="s">
        <v>918</v>
      </c>
      <c r="C2160" s="25">
        <v>31627</v>
      </c>
      <c r="F2160" s="1">
        <v>18446</v>
      </c>
      <c r="H2160" s="1">
        <v>12561</v>
      </c>
      <c r="I2160" s="1">
        <v>12449</v>
      </c>
      <c r="J2160" s="2" t="str">
        <f t="shared" ref="J2160:J2191" si="692">IF(D2160&gt;0,I2160/D2160,"")</f>
        <v/>
      </c>
      <c r="K2160" s="2">
        <f t="shared" ref="K2160:K2191" si="693">IF(F2160&gt;0,I2160/F2160,"")</f>
        <v>0.67488886479453536</v>
      </c>
      <c r="L2160" s="10" t="str">
        <f t="shared" si="676"/>
        <v/>
      </c>
      <c r="M2160" s="9" t="str">
        <f t="shared" si="683"/>
        <v/>
      </c>
      <c r="N2160" s="8" t="str">
        <f t="shared" si="684"/>
        <v/>
      </c>
      <c r="O2160" s="2" t="str">
        <f t="shared" ref="O2160:O2191" si="694">IF(SUM($S2160:$AO2160)=0,"-",S2160/SUM($S2160:$AO2160))</f>
        <v>-</v>
      </c>
      <c r="P2160" s="2" t="str">
        <f t="shared" ref="P2160:P2191" si="695">IF(SUM($S2160:$AO2160)=0,"-",T2160/SUM($S2160:$AO2160))</f>
        <v>-</v>
      </c>
      <c r="Q2160" s="2" t="str">
        <f t="shared" ref="Q2160:Q2191" si="696">IF(SUM($S2160:$AO2160)=0,"-",U2160/SUM($S2160:$AO2160))</f>
        <v>-</v>
      </c>
      <c r="R2160" s="2" t="str">
        <f t="shared" ref="R2160:R2191" si="697">IF(SUM($S2160:$AO2160)=0,"-",(1-O2160-P2160-Q2160))</f>
        <v>-</v>
      </c>
      <c r="AS2160" t="s">
        <v>1540</v>
      </c>
      <c r="AT2160" t="s">
        <v>918</v>
      </c>
      <c r="AW2160" s="42">
        <v>39</v>
      </c>
      <c r="AX2160" s="44">
        <v>65</v>
      </c>
      <c r="AY2160" s="48">
        <f t="shared" si="691"/>
        <v>39065</v>
      </c>
      <c r="BA2160" s="7" t="s">
        <v>2971</v>
      </c>
    </row>
    <row r="2161" spans="1:53" hidden="1" outlineLevel="1" x14ac:dyDescent="0.2">
      <c r="A2161" t="s">
        <v>804</v>
      </c>
      <c r="B2161" t="s">
        <v>918</v>
      </c>
      <c r="C2161" s="25">
        <v>15714</v>
      </c>
      <c r="F2161" s="1">
        <v>10684</v>
      </c>
      <c r="H2161" s="1">
        <v>7289</v>
      </c>
      <c r="I2161" s="1">
        <v>7141</v>
      </c>
      <c r="J2161" s="2" t="str">
        <f t="shared" si="692"/>
        <v/>
      </c>
      <c r="K2161" s="2">
        <f t="shared" si="693"/>
        <v>0.66838262822912764</v>
      </c>
      <c r="L2161" s="10" t="str">
        <f t="shared" ref="L2161:L2224" si="698">IF(S2161&gt;0,RANK(S2161,$S2161:$AP2161),"")</f>
        <v/>
      </c>
      <c r="M2161" s="9" t="str">
        <f t="shared" si="683"/>
        <v/>
      </c>
      <c r="N2161" s="8" t="str">
        <f t="shared" si="684"/>
        <v/>
      </c>
      <c r="O2161" s="2" t="str">
        <f t="shared" si="694"/>
        <v>-</v>
      </c>
      <c r="P2161" s="2" t="str">
        <f t="shared" si="695"/>
        <v>-</v>
      </c>
      <c r="Q2161" s="2" t="str">
        <f t="shared" si="696"/>
        <v>-</v>
      </c>
      <c r="R2161" s="2" t="str">
        <f t="shared" si="697"/>
        <v>-</v>
      </c>
      <c r="AS2161" t="s">
        <v>804</v>
      </c>
      <c r="AT2161" t="s">
        <v>918</v>
      </c>
      <c r="AW2161" s="42">
        <v>39</v>
      </c>
      <c r="AX2161" s="44">
        <v>67</v>
      </c>
      <c r="AY2161" s="48">
        <f t="shared" si="691"/>
        <v>39067</v>
      </c>
      <c r="BA2161" s="7" t="s">
        <v>2971</v>
      </c>
    </row>
    <row r="2162" spans="1:53" hidden="1" outlineLevel="1" x14ac:dyDescent="0.2">
      <c r="A2162" t="s">
        <v>2943</v>
      </c>
      <c r="B2162" t="s">
        <v>918</v>
      </c>
      <c r="C2162" s="25">
        <v>28045</v>
      </c>
      <c r="F2162" s="1">
        <v>20251</v>
      </c>
      <c r="H2162" s="1">
        <v>14257</v>
      </c>
      <c r="I2162" s="1">
        <v>14236</v>
      </c>
      <c r="J2162" s="2" t="str">
        <f t="shared" si="692"/>
        <v/>
      </c>
      <c r="K2162" s="2">
        <f t="shared" si="693"/>
        <v>0.70297763073428476</v>
      </c>
      <c r="L2162" s="10" t="str">
        <f t="shared" si="698"/>
        <v/>
      </c>
      <c r="M2162" s="9" t="str">
        <f t="shared" si="683"/>
        <v/>
      </c>
      <c r="N2162" s="8" t="str">
        <f t="shared" si="684"/>
        <v/>
      </c>
      <c r="O2162" s="2" t="str">
        <f t="shared" si="694"/>
        <v>-</v>
      </c>
      <c r="P2162" s="2" t="str">
        <f t="shared" si="695"/>
        <v>-</v>
      </c>
      <c r="Q2162" s="2" t="str">
        <f t="shared" si="696"/>
        <v>-</v>
      </c>
      <c r="R2162" s="2" t="str">
        <f t="shared" si="697"/>
        <v>-</v>
      </c>
      <c r="AS2162" t="s">
        <v>2943</v>
      </c>
      <c r="AT2162" t="s">
        <v>918</v>
      </c>
      <c r="AW2162" s="42">
        <v>39</v>
      </c>
      <c r="AX2162" s="44">
        <v>69</v>
      </c>
      <c r="AY2162" s="48">
        <f t="shared" si="691"/>
        <v>39069</v>
      </c>
      <c r="BA2162" s="7" t="s">
        <v>2971</v>
      </c>
    </row>
    <row r="2163" spans="1:53" hidden="1" outlineLevel="1" x14ac:dyDescent="0.2">
      <c r="A2163" t="s">
        <v>1858</v>
      </c>
      <c r="B2163" t="s">
        <v>918</v>
      </c>
      <c r="C2163" s="25">
        <v>42998</v>
      </c>
      <c r="F2163" s="1">
        <v>28647</v>
      </c>
      <c r="H2163" s="1">
        <v>18032</v>
      </c>
      <c r="I2163" s="1">
        <v>17847</v>
      </c>
      <c r="J2163" s="2" t="str">
        <f t="shared" si="692"/>
        <v/>
      </c>
      <c r="K2163" s="2">
        <f t="shared" si="693"/>
        <v>0.6229971724787936</v>
      </c>
      <c r="L2163" s="10" t="str">
        <f t="shared" si="698"/>
        <v/>
      </c>
      <c r="M2163" s="9" t="str">
        <f t="shared" si="683"/>
        <v/>
      </c>
      <c r="N2163" s="8" t="str">
        <f t="shared" si="684"/>
        <v/>
      </c>
      <c r="O2163" s="2" t="str">
        <f t="shared" si="694"/>
        <v>-</v>
      </c>
      <c r="P2163" s="2" t="str">
        <f t="shared" si="695"/>
        <v>-</v>
      </c>
      <c r="Q2163" s="2" t="str">
        <f t="shared" si="696"/>
        <v>-</v>
      </c>
      <c r="R2163" s="2" t="str">
        <f t="shared" si="697"/>
        <v>-</v>
      </c>
      <c r="AS2163" t="s">
        <v>1858</v>
      </c>
      <c r="AT2163" t="s">
        <v>918</v>
      </c>
      <c r="AW2163" s="42">
        <v>39</v>
      </c>
      <c r="AX2163" s="44">
        <v>71</v>
      </c>
      <c r="AY2163" s="48">
        <f t="shared" si="691"/>
        <v>39071</v>
      </c>
      <c r="BA2163" s="7" t="s">
        <v>2971</v>
      </c>
    </row>
    <row r="2164" spans="1:53" hidden="1" outlineLevel="1" x14ac:dyDescent="0.2">
      <c r="A2164" t="s">
        <v>2512</v>
      </c>
      <c r="B2164" t="s">
        <v>918</v>
      </c>
      <c r="C2164" s="25">
        <v>29273</v>
      </c>
      <c r="F2164" s="1">
        <v>18334</v>
      </c>
      <c r="H2164" s="1">
        <v>12890</v>
      </c>
      <c r="I2164" s="1">
        <v>12728</v>
      </c>
      <c r="J2164" s="2" t="str">
        <f t="shared" si="692"/>
        <v/>
      </c>
      <c r="K2164" s="2">
        <f t="shared" si="693"/>
        <v>0.69422930075269995</v>
      </c>
      <c r="L2164" s="10" t="str">
        <f t="shared" si="698"/>
        <v/>
      </c>
      <c r="M2164" s="9" t="str">
        <f t="shared" si="683"/>
        <v/>
      </c>
      <c r="N2164" s="8" t="str">
        <f t="shared" si="684"/>
        <v/>
      </c>
      <c r="O2164" s="2" t="str">
        <f t="shared" si="694"/>
        <v>-</v>
      </c>
      <c r="P2164" s="2" t="str">
        <f t="shared" si="695"/>
        <v>-</v>
      </c>
      <c r="Q2164" s="2" t="str">
        <f t="shared" si="696"/>
        <v>-</v>
      </c>
      <c r="R2164" s="2" t="str">
        <f t="shared" si="697"/>
        <v>-</v>
      </c>
      <c r="AS2164" t="s">
        <v>2512</v>
      </c>
      <c r="AT2164" t="s">
        <v>918</v>
      </c>
      <c r="AW2164" s="42">
        <v>39</v>
      </c>
      <c r="AX2164" s="44">
        <v>73</v>
      </c>
      <c r="AY2164" s="48">
        <f t="shared" si="691"/>
        <v>39073</v>
      </c>
      <c r="BA2164" s="7" t="s">
        <v>2971</v>
      </c>
    </row>
    <row r="2165" spans="1:53" hidden="1" outlineLevel="1" x14ac:dyDescent="0.2">
      <c r="A2165" t="s">
        <v>1340</v>
      </c>
      <c r="B2165" t="s">
        <v>918</v>
      </c>
      <c r="C2165" s="25">
        <v>43025</v>
      </c>
      <c r="F2165" s="1">
        <v>18585</v>
      </c>
      <c r="H2165" s="1">
        <v>12043</v>
      </c>
      <c r="I2165" s="1">
        <v>11536</v>
      </c>
      <c r="J2165" s="2" t="str">
        <f t="shared" si="692"/>
        <v/>
      </c>
      <c r="K2165" s="2">
        <f t="shared" si="693"/>
        <v>0.62071563088512238</v>
      </c>
      <c r="L2165" s="10" t="str">
        <f t="shared" si="698"/>
        <v/>
      </c>
      <c r="M2165" s="9" t="str">
        <f t="shared" si="683"/>
        <v/>
      </c>
      <c r="N2165" s="8" t="str">
        <f t="shared" si="684"/>
        <v/>
      </c>
      <c r="O2165" s="2" t="str">
        <f t="shared" si="694"/>
        <v>-</v>
      </c>
      <c r="P2165" s="2" t="str">
        <f t="shared" si="695"/>
        <v>-</v>
      </c>
      <c r="Q2165" s="2" t="str">
        <f t="shared" si="696"/>
        <v>-</v>
      </c>
      <c r="R2165" s="2" t="str">
        <f t="shared" si="697"/>
        <v>-</v>
      </c>
      <c r="AS2165" t="s">
        <v>1340</v>
      </c>
      <c r="AT2165" t="s">
        <v>918</v>
      </c>
      <c r="AW2165" s="42">
        <v>39</v>
      </c>
      <c r="AX2165" s="44">
        <v>75</v>
      </c>
      <c r="AY2165" s="48">
        <f t="shared" si="691"/>
        <v>39075</v>
      </c>
      <c r="BA2165" s="7" t="s">
        <v>2971</v>
      </c>
    </row>
    <row r="2166" spans="1:53" hidden="1" outlineLevel="1" x14ac:dyDescent="0.2">
      <c r="A2166" t="s">
        <v>1799</v>
      </c>
      <c r="B2166" t="s">
        <v>918</v>
      </c>
      <c r="C2166" s="25">
        <v>59280</v>
      </c>
      <c r="F2166" s="1">
        <v>36803</v>
      </c>
      <c r="H2166" s="1">
        <v>24895</v>
      </c>
      <c r="I2166" s="1">
        <v>24663</v>
      </c>
      <c r="J2166" s="2" t="str">
        <f t="shared" si="692"/>
        <v/>
      </c>
      <c r="K2166" s="2">
        <f t="shared" si="693"/>
        <v>0.67013558677281748</v>
      </c>
      <c r="L2166" s="10" t="str">
        <f t="shared" si="698"/>
        <v/>
      </c>
      <c r="M2166" s="9" t="str">
        <f t="shared" si="683"/>
        <v/>
      </c>
      <c r="N2166" s="8" t="str">
        <f t="shared" si="684"/>
        <v/>
      </c>
      <c r="O2166" s="2" t="str">
        <f t="shared" si="694"/>
        <v>-</v>
      </c>
      <c r="P2166" s="2" t="str">
        <f t="shared" si="695"/>
        <v>-</v>
      </c>
      <c r="Q2166" s="2" t="str">
        <f t="shared" si="696"/>
        <v>-</v>
      </c>
      <c r="R2166" s="2" t="str">
        <f t="shared" si="697"/>
        <v>-</v>
      </c>
      <c r="AS2166" t="s">
        <v>1799</v>
      </c>
      <c r="AT2166" t="s">
        <v>918</v>
      </c>
      <c r="AW2166" s="42">
        <v>39</v>
      </c>
      <c r="AX2166" s="44">
        <v>77</v>
      </c>
      <c r="AY2166" s="48">
        <f t="shared" si="691"/>
        <v>39077</v>
      </c>
      <c r="BA2166" s="7" t="s">
        <v>2971</v>
      </c>
    </row>
    <row r="2167" spans="1:53" hidden="1" outlineLevel="1" x14ac:dyDescent="0.2">
      <c r="A2167" t="s">
        <v>2754</v>
      </c>
      <c r="B2167" t="s">
        <v>918</v>
      </c>
      <c r="C2167" s="25">
        <v>32954</v>
      </c>
      <c r="F2167" s="1">
        <v>24037</v>
      </c>
      <c r="H2167" s="1">
        <v>13579</v>
      </c>
      <c r="I2167" s="1">
        <v>13381</v>
      </c>
      <c r="J2167" s="2" t="str">
        <f t="shared" si="692"/>
        <v/>
      </c>
      <c r="K2167" s="2">
        <f t="shared" si="693"/>
        <v>0.55668344635353828</v>
      </c>
      <c r="L2167" s="10" t="str">
        <f t="shared" si="698"/>
        <v/>
      </c>
      <c r="M2167" s="9" t="str">
        <f t="shared" si="683"/>
        <v/>
      </c>
      <c r="N2167" s="8" t="str">
        <f t="shared" si="684"/>
        <v/>
      </c>
      <c r="O2167" s="2" t="str">
        <f t="shared" si="694"/>
        <v>-</v>
      </c>
      <c r="P2167" s="2" t="str">
        <f t="shared" si="695"/>
        <v>-</v>
      </c>
      <c r="Q2167" s="2" t="str">
        <f t="shared" si="696"/>
        <v>-</v>
      </c>
      <c r="R2167" s="2" t="str">
        <f t="shared" si="697"/>
        <v>-</v>
      </c>
      <c r="AS2167" t="s">
        <v>2754</v>
      </c>
      <c r="AT2167" t="s">
        <v>918</v>
      </c>
      <c r="AW2167" s="42">
        <v>39</v>
      </c>
      <c r="AX2167" s="44">
        <v>79</v>
      </c>
      <c r="AY2167" s="48">
        <f t="shared" si="691"/>
        <v>39079</v>
      </c>
      <c r="BA2167" s="7" t="s">
        <v>2971</v>
      </c>
    </row>
    <row r="2168" spans="1:53" hidden="1" outlineLevel="1" x14ac:dyDescent="0.2">
      <c r="A2168" t="s">
        <v>1012</v>
      </c>
      <c r="B2168" t="s">
        <v>918</v>
      </c>
      <c r="C2168" s="25">
        <v>68389</v>
      </c>
      <c r="F2168" s="1">
        <v>49729</v>
      </c>
      <c r="H2168" s="1">
        <v>33631</v>
      </c>
      <c r="I2168" s="1">
        <v>33069</v>
      </c>
      <c r="J2168" s="2" t="str">
        <f t="shared" si="692"/>
        <v/>
      </c>
      <c r="K2168" s="2">
        <f t="shared" si="693"/>
        <v>0.66498421444227718</v>
      </c>
      <c r="L2168" s="10" t="str">
        <f t="shared" si="698"/>
        <v/>
      </c>
      <c r="M2168" s="9" t="str">
        <f t="shared" si="683"/>
        <v/>
      </c>
      <c r="N2168" s="8" t="str">
        <f t="shared" si="684"/>
        <v/>
      </c>
      <c r="O2168" s="2" t="str">
        <f t="shared" si="694"/>
        <v>-</v>
      </c>
      <c r="P2168" s="2" t="str">
        <f t="shared" si="695"/>
        <v>-</v>
      </c>
      <c r="Q2168" s="2" t="str">
        <f t="shared" si="696"/>
        <v>-</v>
      </c>
      <c r="R2168" s="2" t="str">
        <f t="shared" si="697"/>
        <v>-</v>
      </c>
      <c r="AS2168" t="s">
        <v>1012</v>
      </c>
      <c r="AT2168" t="s">
        <v>918</v>
      </c>
      <c r="AW2168" s="42">
        <v>39</v>
      </c>
      <c r="AX2168" s="44">
        <v>81</v>
      </c>
      <c r="AY2168" s="48">
        <f t="shared" si="691"/>
        <v>39081</v>
      </c>
      <c r="BA2168" s="7" t="s">
        <v>2971</v>
      </c>
    </row>
    <row r="2169" spans="1:53" hidden="1" outlineLevel="1" x14ac:dyDescent="0.2">
      <c r="A2169" t="s">
        <v>1615</v>
      </c>
      <c r="B2169" t="s">
        <v>918</v>
      </c>
      <c r="C2169" s="25">
        <v>60705</v>
      </c>
      <c r="F2169" s="1">
        <v>42674</v>
      </c>
      <c r="H2169" s="1">
        <v>28692</v>
      </c>
      <c r="I2169" s="1">
        <v>28345</v>
      </c>
      <c r="J2169" s="2" t="str">
        <f t="shared" si="692"/>
        <v/>
      </c>
      <c r="K2169" s="2">
        <f t="shared" si="693"/>
        <v>0.66422177438252805</v>
      </c>
      <c r="L2169" s="10" t="str">
        <f t="shared" si="698"/>
        <v/>
      </c>
      <c r="M2169" s="9" t="str">
        <f t="shared" si="683"/>
        <v/>
      </c>
      <c r="N2169" s="8" t="str">
        <f t="shared" si="684"/>
        <v/>
      </c>
      <c r="O2169" s="2" t="str">
        <f t="shared" si="694"/>
        <v>-</v>
      </c>
      <c r="P2169" s="2" t="str">
        <f t="shared" si="695"/>
        <v>-</v>
      </c>
      <c r="Q2169" s="2" t="str">
        <f t="shared" si="696"/>
        <v>-</v>
      </c>
      <c r="R2169" s="2" t="str">
        <f t="shared" si="697"/>
        <v>-</v>
      </c>
      <c r="AS2169" t="s">
        <v>1615</v>
      </c>
      <c r="AT2169" t="s">
        <v>918</v>
      </c>
      <c r="AW2169" s="42">
        <v>39</v>
      </c>
      <c r="AX2169" s="44">
        <v>83</v>
      </c>
      <c r="AY2169" s="48">
        <f t="shared" si="691"/>
        <v>39083</v>
      </c>
      <c r="BA2169" s="7" t="s">
        <v>2971</v>
      </c>
    </row>
    <row r="2170" spans="1:53" hidden="1" outlineLevel="1" x14ac:dyDescent="0.2">
      <c r="A2170" t="s">
        <v>755</v>
      </c>
      <c r="B2170" t="s">
        <v>918</v>
      </c>
      <c r="C2170" s="25">
        <v>229582</v>
      </c>
      <c r="F2170" s="1">
        <v>153878</v>
      </c>
      <c r="H2170" s="1">
        <v>119409</v>
      </c>
      <c r="I2170" s="1">
        <v>118403</v>
      </c>
      <c r="J2170" s="2" t="str">
        <f t="shared" si="692"/>
        <v/>
      </c>
      <c r="K2170" s="2">
        <f t="shared" si="693"/>
        <v>0.769460221734101</v>
      </c>
      <c r="L2170" s="10" t="str">
        <f t="shared" si="698"/>
        <v/>
      </c>
      <c r="M2170" s="9" t="str">
        <f t="shared" si="683"/>
        <v/>
      </c>
      <c r="N2170" s="8" t="str">
        <f t="shared" si="684"/>
        <v/>
      </c>
      <c r="O2170" s="2" t="str">
        <f t="shared" si="694"/>
        <v>-</v>
      </c>
      <c r="P2170" s="2" t="str">
        <f t="shared" si="695"/>
        <v>-</v>
      </c>
      <c r="Q2170" s="2" t="str">
        <f t="shared" si="696"/>
        <v>-</v>
      </c>
      <c r="R2170" s="2" t="str">
        <f t="shared" si="697"/>
        <v>-</v>
      </c>
      <c r="AS2170" t="s">
        <v>755</v>
      </c>
      <c r="AT2170" t="s">
        <v>918</v>
      </c>
      <c r="AW2170" s="42">
        <v>39</v>
      </c>
      <c r="AX2170" s="44">
        <v>85</v>
      </c>
      <c r="AY2170" s="48">
        <f t="shared" si="691"/>
        <v>39085</v>
      </c>
      <c r="BA2170" s="7" t="s">
        <v>2971</v>
      </c>
    </row>
    <row r="2171" spans="1:53" hidden="1" outlineLevel="1" x14ac:dyDescent="0.2">
      <c r="A2171" t="s">
        <v>506</v>
      </c>
      <c r="B2171" t="s">
        <v>918</v>
      </c>
      <c r="C2171" s="25">
        <v>62109</v>
      </c>
      <c r="F2171" s="1">
        <v>49759</v>
      </c>
      <c r="H2171" s="1">
        <v>26358</v>
      </c>
      <c r="I2171" s="1">
        <v>25833</v>
      </c>
      <c r="J2171" s="2" t="str">
        <f t="shared" si="692"/>
        <v/>
      </c>
      <c r="K2171" s="2">
        <f t="shared" si="693"/>
        <v>0.51916236258767257</v>
      </c>
      <c r="L2171" s="10" t="str">
        <f t="shared" si="698"/>
        <v/>
      </c>
      <c r="M2171" s="9" t="str">
        <f t="shared" si="683"/>
        <v/>
      </c>
      <c r="N2171" s="8" t="str">
        <f t="shared" si="684"/>
        <v/>
      </c>
      <c r="O2171" s="2" t="str">
        <f t="shared" si="694"/>
        <v>-</v>
      </c>
      <c r="P2171" s="2" t="str">
        <f t="shared" si="695"/>
        <v>-</v>
      </c>
      <c r="Q2171" s="2" t="str">
        <f t="shared" si="696"/>
        <v>-</v>
      </c>
      <c r="R2171" s="2" t="str">
        <f t="shared" si="697"/>
        <v>-</v>
      </c>
      <c r="AS2171" t="s">
        <v>506</v>
      </c>
      <c r="AT2171" t="s">
        <v>918</v>
      </c>
      <c r="AW2171" s="42">
        <v>39</v>
      </c>
      <c r="AX2171" s="44">
        <v>87</v>
      </c>
      <c r="AY2171" s="48">
        <f t="shared" si="691"/>
        <v>39087</v>
      </c>
      <c r="BA2171" s="7" t="s">
        <v>2971</v>
      </c>
    </row>
    <row r="2172" spans="1:53" hidden="1" outlineLevel="1" x14ac:dyDescent="0.2">
      <c r="A2172" t="s">
        <v>1232</v>
      </c>
      <c r="B2172" t="s">
        <v>918</v>
      </c>
      <c r="C2172" s="25">
        <v>167537</v>
      </c>
      <c r="F2172" s="1">
        <v>112532</v>
      </c>
      <c r="H2172" s="1">
        <v>82085</v>
      </c>
      <c r="I2172" s="1">
        <v>81390</v>
      </c>
      <c r="J2172" s="2" t="str">
        <f t="shared" si="692"/>
        <v/>
      </c>
      <c r="K2172" s="2">
        <f t="shared" si="693"/>
        <v>0.72326093911065292</v>
      </c>
      <c r="L2172" s="10" t="str">
        <f t="shared" si="698"/>
        <v/>
      </c>
      <c r="M2172" s="9" t="str">
        <f t="shared" si="683"/>
        <v/>
      </c>
      <c r="N2172" s="8" t="str">
        <f t="shared" si="684"/>
        <v/>
      </c>
      <c r="O2172" s="2" t="str">
        <f t="shared" si="694"/>
        <v>-</v>
      </c>
      <c r="P2172" s="2" t="str">
        <f t="shared" si="695"/>
        <v>-</v>
      </c>
      <c r="Q2172" s="2" t="str">
        <f t="shared" si="696"/>
        <v>-</v>
      </c>
      <c r="R2172" s="2" t="str">
        <f t="shared" si="697"/>
        <v>-</v>
      </c>
      <c r="AS2172" t="s">
        <v>1232</v>
      </c>
      <c r="AT2172" t="s">
        <v>918</v>
      </c>
      <c r="AW2172" s="42">
        <v>39</v>
      </c>
      <c r="AX2172" s="44">
        <v>89</v>
      </c>
      <c r="AY2172" s="48">
        <f t="shared" si="691"/>
        <v>39089</v>
      </c>
      <c r="BA2172" s="7" t="s">
        <v>2971</v>
      </c>
    </row>
    <row r="2173" spans="1:53" hidden="1" outlineLevel="1" x14ac:dyDescent="0.2">
      <c r="A2173" t="s">
        <v>775</v>
      </c>
      <c r="B2173" t="s">
        <v>918</v>
      </c>
      <c r="C2173" s="25">
        <v>45474</v>
      </c>
      <c r="F2173" s="1">
        <v>30563</v>
      </c>
      <c r="H2173" s="1">
        <v>21462</v>
      </c>
      <c r="I2173" s="1">
        <v>21137</v>
      </c>
      <c r="J2173" s="2" t="str">
        <f t="shared" si="692"/>
        <v/>
      </c>
      <c r="K2173" s="2">
        <f t="shared" si="693"/>
        <v>0.69158786768314628</v>
      </c>
      <c r="L2173" s="10" t="str">
        <f t="shared" si="698"/>
        <v/>
      </c>
      <c r="M2173" s="9" t="str">
        <f t="shared" si="683"/>
        <v/>
      </c>
      <c r="N2173" s="8" t="str">
        <f t="shared" si="684"/>
        <v/>
      </c>
      <c r="O2173" s="2" t="str">
        <f t="shared" si="694"/>
        <v>-</v>
      </c>
      <c r="P2173" s="2" t="str">
        <f t="shared" si="695"/>
        <v>-</v>
      </c>
      <c r="Q2173" s="2" t="str">
        <f t="shared" si="696"/>
        <v>-</v>
      </c>
      <c r="R2173" s="2" t="str">
        <f t="shared" si="697"/>
        <v>-</v>
      </c>
      <c r="AS2173" t="s">
        <v>775</v>
      </c>
      <c r="AT2173" t="s">
        <v>918</v>
      </c>
      <c r="AW2173" s="42">
        <v>39</v>
      </c>
      <c r="AX2173" s="44">
        <v>91</v>
      </c>
      <c r="AY2173" s="48">
        <f t="shared" si="691"/>
        <v>39091</v>
      </c>
      <c r="BA2173" s="7" t="s">
        <v>2971</v>
      </c>
    </row>
    <row r="2174" spans="1:53" hidden="1" outlineLevel="1" x14ac:dyDescent="0.2">
      <c r="A2174" t="s">
        <v>301</v>
      </c>
      <c r="B2174" t="s">
        <v>918</v>
      </c>
      <c r="C2174" s="25">
        <v>301478</v>
      </c>
      <c r="F2174" s="1">
        <v>212372</v>
      </c>
      <c r="H2174" s="1">
        <v>144318</v>
      </c>
      <c r="I2174" s="1">
        <v>143253</v>
      </c>
      <c r="J2174" s="2" t="str">
        <f t="shared" si="692"/>
        <v/>
      </c>
      <c r="K2174" s="2">
        <f t="shared" si="693"/>
        <v>0.67453807469911287</v>
      </c>
      <c r="L2174" s="10" t="str">
        <f t="shared" si="698"/>
        <v/>
      </c>
      <c r="M2174" s="9" t="str">
        <f t="shared" si="683"/>
        <v/>
      </c>
      <c r="N2174" s="8" t="str">
        <f t="shared" si="684"/>
        <v/>
      </c>
      <c r="O2174" s="2" t="str">
        <f t="shared" si="694"/>
        <v>-</v>
      </c>
      <c r="P2174" s="2" t="str">
        <f t="shared" si="695"/>
        <v>-</v>
      </c>
      <c r="Q2174" s="2" t="str">
        <f t="shared" si="696"/>
        <v>-</v>
      </c>
      <c r="R2174" s="2" t="str">
        <f t="shared" si="697"/>
        <v>-</v>
      </c>
      <c r="AS2174" t="s">
        <v>301</v>
      </c>
      <c r="AT2174" t="s">
        <v>918</v>
      </c>
      <c r="AW2174" s="42">
        <v>39</v>
      </c>
      <c r="AX2174" s="44">
        <v>93</v>
      </c>
      <c r="AY2174" s="48">
        <f t="shared" si="691"/>
        <v>39093</v>
      </c>
      <c r="BA2174" s="7" t="s">
        <v>2971</v>
      </c>
    </row>
    <row r="2175" spans="1:53" hidden="1" outlineLevel="1" x14ac:dyDescent="0.2">
      <c r="A2175" t="s">
        <v>1934</v>
      </c>
      <c r="B2175" t="s">
        <v>918</v>
      </c>
      <c r="C2175" s="25">
        <v>437998</v>
      </c>
      <c r="F2175" s="1">
        <v>310123</v>
      </c>
      <c r="H2175" s="1">
        <v>211824</v>
      </c>
      <c r="I2175" s="1">
        <v>210218</v>
      </c>
      <c r="J2175" s="2" t="str">
        <f t="shared" si="692"/>
        <v/>
      </c>
      <c r="K2175" s="2">
        <f t="shared" si="693"/>
        <v>0.67785362581943298</v>
      </c>
      <c r="L2175" s="10" t="str">
        <f t="shared" si="698"/>
        <v/>
      </c>
      <c r="M2175" s="9" t="str">
        <f t="shared" si="683"/>
        <v/>
      </c>
      <c r="N2175" s="8" t="str">
        <f t="shared" si="684"/>
        <v/>
      </c>
      <c r="O2175" s="2" t="str">
        <f t="shared" si="694"/>
        <v>-</v>
      </c>
      <c r="P2175" s="2" t="str">
        <f t="shared" si="695"/>
        <v>-</v>
      </c>
      <c r="Q2175" s="2" t="str">
        <f t="shared" si="696"/>
        <v>-</v>
      </c>
      <c r="R2175" s="2" t="str">
        <f t="shared" si="697"/>
        <v>-</v>
      </c>
      <c r="AS2175" t="s">
        <v>1934</v>
      </c>
      <c r="AT2175" t="s">
        <v>918</v>
      </c>
      <c r="AW2175" s="42">
        <v>39</v>
      </c>
      <c r="AX2175" s="44">
        <v>95</v>
      </c>
      <c r="AY2175" s="48">
        <f t="shared" si="691"/>
        <v>39095</v>
      </c>
      <c r="BA2175" s="7" t="s">
        <v>2971</v>
      </c>
    </row>
    <row r="2176" spans="1:53" hidden="1" outlineLevel="1" x14ac:dyDescent="0.2">
      <c r="A2176" t="s">
        <v>1542</v>
      </c>
      <c r="B2176" t="s">
        <v>918</v>
      </c>
      <c r="C2176" s="25">
        <v>43053</v>
      </c>
      <c r="F2176" s="1">
        <v>23933</v>
      </c>
      <c r="H2176" s="1">
        <v>17719</v>
      </c>
      <c r="I2176" s="1">
        <v>17517</v>
      </c>
      <c r="J2176" s="2" t="str">
        <f t="shared" si="692"/>
        <v/>
      </c>
      <c r="K2176" s="2">
        <f t="shared" si="693"/>
        <v>0.73191827184222624</v>
      </c>
      <c r="L2176" s="10" t="str">
        <f t="shared" si="698"/>
        <v/>
      </c>
      <c r="M2176" s="9" t="str">
        <f t="shared" si="683"/>
        <v/>
      </c>
      <c r="N2176" s="8" t="str">
        <f t="shared" si="684"/>
        <v/>
      </c>
      <c r="O2176" s="2" t="str">
        <f t="shared" si="694"/>
        <v>-</v>
      </c>
      <c r="P2176" s="2" t="str">
        <f t="shared" si="695"/>
        <v>-</v>
      </c>
      <c r="Q2176" s="2" t="str">
        <f t="shared" si="696"/>
        <v>-</v>
      </c>
      <c r="R2176" s="2" t="str">
        <f t="shared" si="697"/>
        <v>-</v>
      </c>
      <c r="AS2176" t="s">
        <v>1542</v>
      </c>
      <c r="AT2176" t="s">
        <v>918</v>
      </c>
      <c r="AW2176" s="42">
        <v>39</v>
      </c>
      <c r="AX2176" s="44">
        <v>97</v>
      </c>
      <c r="AY2176" s="48">
        <f t="shared" si="691"/>
        <v>39097</v>
      </c>
      <c r="BA2176" s="7" t="s">
        <v>2971</v>
      </c>
    </row>
    <row r="2177" spans="1:53" hidden="1" outlineLevel="1" x14ac:dyDescent="0.2">
      <c r="A2177" t="s">
        <v>1270</v>
      </c>
      <c r="B2177" t="s">
        <v>918</v>
      </c>
      <c r="C2177" s="25">
        <v>235145</v>
      </c>
      <c r="F2177" s="1">
        <v>170079</v>
      </c>
      <c r="H2177" s="1">
        <v>122801</v>
      </c>
      <c r="I2177" s="1">
        <v>121310</v>
      </c>
      <c r="J2177" s="2" t="str">
        <f t="shared" si="692"/>
        <v/>
      </c>
      <c r="K2177" s="2">
        <f t="shared" si="693"/>
        <v>0.71325678067251097</v>
      </c>
      <c r="L2177" s="10" t="str">
        <f t="shared" si="698"/>
        <v/>
      </c>
      <c r="M2177" s="9" t="str">
        <f t="shared" si="683"/>
        <v/>
      </c>
      <c r="N2177" s="8" t="str">
        <f t="shared" si="684"/>
        <v/>
      </c>
      <c r="O2177" s="2" t="str">
        <f t="shared" si="694"/>
        <v>-</v>
      </c>
      <c r="P2177" s="2" t="str">
        <f t="shared" si="695"/>
        <v>-</v>
      </c>
      <c r="Q2177" s="2" t="str">
        <f t="shared" si="696"/>
        <v>-</v>
      </c>
      <c r="R2177" s="2" t="str">
        <f t="shared" si="697"/>
        <v>-</v>
      </c>
      <c r="AS2177" t="s">
        <v>1270</v>
      </c>
      <c r="AT2177" t="s">
        <v>918</v>
      </c>
      <c r="AW2177" s="42">
        <v>39</v>
      </c>
      <c r="AX2177" s="44">
        <v>99</v>
      </c>
      <c r="AY2177" s="48">
        <f t="shared" si="691"/>
        <v>39099</v>
      </c>
      <c r="BA2177" s="7" t="s">
        <v>2971</v>
      </c>
    </row>
    <row r="2178" spans="1:53" hidden="1" outlineLevel="1" x14ac:dyDescent="0.2">
      <c r="A2178" t="s">
        <v>1706</v>
      </c>
      <c r="B2178" t="s">
        <v>918</v>
      </c>
      <c r="C2178" s="25">
        <v>66238</v>
      </c>
      <c r="F2178" s="1">
        <v>42218</v>
      </c>
      <c r="H2178" s="1">
        <v>27622</v>
      </c>
      <c r="I2178" s="1">
        <v>27352</v>
      </c>
      <c r="J2178" s="2" t="str">
        <f t="shared" si="692"/>
        <v/>
      </c>
      <c r="K2178" s="2">
        <f t="shared" si="693"/>
        <v>0.64787531384717423</v>
      </c>
      <c r="L2178" s="10" t="str">
        <f t="shared" si="698"/>
        <v/>
      </c>
      <c r="M2178" s="9" t="str">
        <f t="shared" ref="M2178:M2241" si="699">IF(T2178&gt;0,RANK(T2178,$S2178:$AP2178),"")</f>
        <v/>
      </c>
      <c r="N2178" s="8" t="str">
        <f t="shared" ref="N2178:N2241" si="700">IF(U2178&gt;0,RANK(U2178,$S2178:$AP2178),"")</f>
        <v/>
      </c>
      <c r="O2178" s="2" t="str">
        <f t="shared" si="694"/>
        <v>-</v>
      </c>
      <c r="P2178" s="2" t="str">
        <f t="shared" si="695"/>
        <v>-</v>
      </c>
      <c r="Q2178" s="2" t="str">
        <f t="shared" si="696"/>
        <v>-</v>
      </c>
      <c r="R2178" s="2" t="str">
        <f t="shared" si="697"/>
        <v>-</v>
      </c>
      <c r="AS2178" t="s">
        <v>1706</v>
      </c>
      <c r="AT2178" t="s">
        <v>918</v>
      </c>
      <c r="AW2178" s="42">
        <v>39</v>
      </c>
      <c r="AX2178" s="44">
        <v>101</v>
      </c>
      <c r="AY2178" s="48">
        <f t="shared" si="691"/>
        <v>39101</v>
      </c>
      <c r="BA2178" s="7" t="s">
        <v>2971</v>
      </c>
    </row>
    <row r="2179" spans="1:53" hidden="1" outlineLevel="1" x14ac:dyDescent="0.2">
      <c r="A2179" t="s">
        <v>1211</v>
      </c>
      <c r="B2179" t="s">
        <v>918</v>
      </c>
      <c r="C2179" s="25">
        <v>173684</v>
      </c>
      <c r="F2179" s="1">
        <v>125000</v>
      </c>
      <c r="H2179" s="1">
        <v>90931</v>
      </c>
      <c r="I2179" s="1">
        <v>90783</v>
      </c>
      <c r="J2179" s="2" t="str">
        <f t="shared" si="692"/>
        <v/>
      </c>
      <c r="K2179" s="2">
        <f t="shared" si="693"/>
        <v>0.72626400000000002</v>
      </c>
      <c r="L2179" s="10" t="str">
        <f t="shared" si="698"/>
        <v/>
      </c>
      <c r="M2179" s="9" t="str">
        <f t="shared" si="699"/>
        <v/>
      </c>
      <c r="N2179" s="8" t="str">
        <f t="shared" si="700"/>
        <v/>
      </c>
      <c r="O2179" s="2" t="str">
        <f t="shared" si="694"/>
        <v>-</v>
      </c>
      <c r="P2179" s="2" t="str">
        <f t="shared" si="695"/>
        <v>-</v>
      </c>
      <c r="Q2179" s="2" t="str">
        <f t="shared" si="696"/>
        <v>-</v>
      </c>
      <c r="R2179" s="2" t="str">
        <f t="shared" si="697"/>
        <v>-</v>
      </c>
      <c r="AS2179" t="s">
        <v>1211</v>
      </c>
      <c r="AT2179" t="s">
        <v>918</v>
      </c>
      <c r="AW2179" s="42">
        <v>39</v>
      </c>
      <c r="AX2179" s="44">
        <v>103</v>
      </c>
      <c r="AY2179" s="48">
        <f t="shared" si="691"/>
        <v>39103</v>
      </c>
      <c r="BA2179" s="7" t="s">
        <v>2971</v>
      </c>
    </row>
    <row r="2180" spans="1:53" hidden="1" outlineLevel="1" x14ac:dyDescent="0.2">
      <c r="A2180" t="s">
        <v>2492</v>
      </c>
      <c r="B2180" t="s">
        <v>918</v>
      </c>
      <c r="C2180" s="25">
        <v>23593</v>
      </c>
      <c r="F2180" s="1">
        <v>16714</v>
      </c>
      <c r="H2180" s="1">
        <v>10439</v>
      </c>
      <c r="I2180" s="1">
        <v>10218</v>
      </c>
      <c r="J2180" s="2" t="str">
        <f t="shared" si="692"/>
        <v/>
      </c>
      <c r="K2180" s="2">
        <f t="shared" si="693"/>
        <v>0.61134378365442144</v>
      </c>
      <c r="L2180" s="10" t="str">
        <f t="shared" si="698"/>
        <v/>
      </c>
      <c r="M2180" s="9" t="str">
        <f t="shared" si="699"/>
        <v/>
      </c>
      <c r="N2180" s="8" t="str">
        <f t="shared" si="700"/>
        <v/>
      </c>
      <c r="O2180" s="2" t="str">
        <f t="shared" si="694"/>
        <v>-</v>
      </c>
      <c r="P2180" s="2" t="str">
        <f t="shared" si="695"/>
        <v>-</v>
      </c>
      <c r="Q2180" s="2" t="str">
        <f t="shared" si="696"/>
        <v>-</v>
      </c>
      <c r="R2180" s="2" t="str">
        <f t="shared" si="697"/>
        <v>-</v>
      </c>
      <c r="AS2180" t="s">
        <v>2492</v>
      </c>
      <c r="AT2180" t="s">
        <v>918</v>
      </c>
      <c r="AW2180" s="42">
        <v>39</v>
      </c>
      <c r="AX2180" s="44">
        <v>105</v>
      </c>
      <c r="AY2180" s="48">
        <f t="shared" si="691"/>
        <v>39105</v>
      </c>
      <c r="BA2180" s="7" t="s">
        <v>2971</v>
      </c>
    </row>
    <row r="2181" spans="1:53" hidden="1" outlineLevel="1" x14ac:dyDescent="0.2">
      <c r="A2181" t="s">
        <v>415</v>
      </c>
      <c r="B2181" t="s">
        <v>918</v>
      </c>
      <c r="C2181" s="25">
        <v>40875</v>
      </c>
      <c r="F2181" s="1">
        <v>29507</v>
      </c>
      <c r="H2181" s="1">
        <v>21818</v>
      </c>
      <c r="I2181" s="1">
        <v>21661</v>
      </c>
      <c r="J2181" s="2" t="str">
        <f t="shared" si="692"/>
        <v/>
      </c>
      <c r="K2181" s="2">
        <f t="shared" si="693"/>
        <v>0.73409699393364292</v>
      </c>
      <c r="L2181" s="10" t="str">
        <f t="shared" si="698"/>
        <v/>
      </c>
      <c r="M2181" s="9" t="str">
        <f t="shared" si="699"/>
        <v/>
      </c>
      <c r="N2181" s="8" t="str">
        <f t="shared" si="700"/>
        <v/>
      </c>
      <c r="O2181" s="2" t="str">
        <f t="shared" si="694"/>
        <v>-</v>
      </c>
      <c r="P2181" s="2" t="str">
        <f t="shared" si="695"/>
        <v>-</v>
      </c>
      <c r="Q2181" s="2" t="str">
        <f t="shared" si="696"/>
        <v>-</v>
      </c>
      <c r="R2181" s="2" t="str">
        <f t="shared" si="697"/>
        <v>-</v>
      </c>
      <c r="AS2181" t="s">
        <v>415</v>
      </c>
      <c r="AT2181" t="s">
        <v>918</v>
      </c>
      <c r="AW2181" s="42">
        <v>39</v>
      </c>
      <c r="AX2181" s="44">
        <v>107</v>
      </c>
      <c r="AY2181" s="48">
        <f t="shared" si="691"/>
        <v>39107</v>
      </c>
      <c r="BA2181" s="7" t="s">
        <v>2971</v>
      </c>
    </row>
    <row r="2182" spans="1:53" hidden="1" outlineLevel="1" x14ac:dyDescent="0.2">
      <c r="A2182" t="s">
        <v>169</v>
      </c>
      <c r="B2182" t="s">
        <v>918</v>
      </c>
      <c r="C2182" s="25">
        <v>103060</v>
      </c>
      <c r="F2182" s="1">
        <v>70675</v>
      </c>
      <c r="H2182" s="1">
        <v>52221</v>
      </c>
      <c r="I2182" s="1">
        <v>51936</v>
      </c>
      <c r="J2182" s="2" t="str">
        <f t="shared" si="692"/>
        <v/>
      </c>
      <c r="K2182" s="2">
        <f t="shared" si="693"/>
        <v>0.73485673859214717</v>
      </c>
      <c r="L2182" s="10" t="str">
        <f t="shared" si="698"/>
        <v/>
      </c>
      <c r="M2182" s="9" t="str">
        <f t="shared" si="699"/>
        <v/>
      </c>
      <c r="N2182" s="8" t="str">
        <f t="shared" si="700"/>
        <v/>
      </c>
      <c r="O2182" s="2" t="str">
        <f t="shared" si="694"/>
        <v>-</v>
      </c>
      <c r="P2182" s="2" t="str">
        <f t="shared" si="695"/>
        <v>-</v>
      </c>
      <c r="Q2182" s="2" t="str">
        <f t="shared" si="696"/>
        <v>-</v>
      </c>
      <c r="R2182" s="2" t="str">
        <f t="shared" si="697"/>
        <v>-</v>
      </c>
      <c r="AS2182" t="s">
        <v>169</v>
      </c>
      <c r="AT2182" t="s">
        <v>918</v>
      </c>
      <c r="AW2182" s="42">
        <v>39</v>
      </c>
      <c r="AX2182" s="44">
        <v>109</v>
      </c>
      <c r="AY2182" s="48">
        <f t="shared" si="691"/>
        <v>39109</v>
      </c>
      <c r="BA2182" s="7" t="s">
        <v>2971</v>
      </c>
    </row>
    <row r="2183" spans="1:53" hidden="1" outlineLevel="1" x14ac:dyDescent="0.2">
      <c r="A2183" t="s">
        <v>590</v>
      </c>
      <c r="B2183" t="s">
        <v>918</v>
      </c>
      <c r="C2183" s="25">
        <v>14549</v>
      </c>
      <c r="F2183" s="1">
        <v>10462</v>
      </c>
      <c r="H2183" s="1">
        <v>6967</v>
      </c>
      <c r="I2183" s="1">
        <v>6779</v>
      </c>
      <c r="J2183" s="2" t="str">
        <f t="shared" si="692"/>
        <v/>
      </c>
      <c r="K2183" s="2">
        <f t="shared" si="693"/>
        <v>0.6479640604090996</v>
      </c>
      <c r="L2183" s="10" t="str">
        <f t="shared" si="698"/>
        <v/>
      </c>
      <c r="M2183" s="9" t="str">
        <f t="shared" si="699"/>
        <v/>
      </c>
      <c r="N2183" s="8" t="str">
        <f t="shared" si="700"/>
        <v/>
      </c>
      <c r="O2183" s="2" t="str">
        <f t="shared" si="694"/>
        <v>-</v>
      </c>
      <c r="P2183" s="2" t="str">
        <f t="shared" si="695"/>
        <v>-</v>
      </c>
      <c r="Q2183" s="2" t="str">
        <f t="shared" si="696"/>
        <v>-</v>
      </c>
      <c r="R2183" s="2" t="str">
        <f t="shared" si="697"/>
        <v>-</v>
      </c>
      <c r="AS2183" t="s">
        <v>590</v>
      </c>
      <c r="AT2183" t="s">
        <v>918</v>
      </c>
      <c r="AW2183" s="42">
        <v>39</v>
      </c>
      <c r="AX2183" s="44">
        <v>111</v>
      </c>
      <c r="AY2183" s="48">
        <f t="shared" si="691"/>
        <v>39111</v>
      </c>
      <c r="BA2183" s="7" t="s">
        <v>2971</v>
      </c>
    </row>
    <row r="2184" spans="1:53" hidden="1" outlineLevel="1" x14ac:dyDescent="0.2">
      <c r="A2184" t="s">
        <v>1313</v>
      </c>
      <c r="B2184" t="s">
        <v>918</v>
      </c>
      <c r="C2184" s="25">
        <v>534325</v>
      </c>
      <c r="F2184" s="1">
        <v>383906</v>
      </c>
      <c r="H2184" s="1">
        <v>267936</v>
      </c>
      <c r="I2184" s="1">
        <v>266278</v>
      </c>
      <c r="J2184" s="2" t="str">
        <f t="shared" si="692"/>
        <v/>
      </c>
      <c r="K2184" s="2">
        <f t="shared" si="693"/>
        <v>0.69360207967575394</v>
      </c>
      <c r="L2184" s="10" t="str">
        <f t="shared" si="698"/>
        <v/>
      </c>
      <c r="M2184" s="9" t="str">
        <f t="shared" si="699"/>
        <v/>
      </c>
      <c r="N2184" s="8" t="str">
        <f t="shared" si="700"/>
        <v/>
      </c>
      <c r="O2184" s="2" t="str">
        <f t="shared" si="694"/>
        <v>-</v>
      </c>
      <c r="P2184" s="2" t="str">
        <f t="shared" si="695"/>
        <v>-</v>
      </c>
      <c r="Q2184" s="2" t="str">
        <f t="shared" si="696"/>
        <v>-</v>
      </c>
      <c r="R2184" s="2" t="str">
        <f t="shared" si="697"/>
        <v>-</v>
      </c>
      <c r="AS2184" t="s">
        <v>1313</v>
      </c>
      <c r="AT2184" t="s">
        <v>918</v>
      </c>
      <c r="AW2184" s="42">
        <v>39</v>
      </c>
      <c r="AX2184" s="44">
        <v>113</v>
      </c>
      <c r="AY2184" s="48">
        <f t="shared" si="691"/>
        <v>39113</v>
      </c>
      <c r="BA2184" s="7" t="s">
        <v>2971</v>
      </c>
    </row>
    <row r="2185" spans="1:53" hidden="1" outlineLevel="1" x14ac:dyDescent="0.2">
      <c r="A2185" t="s">
        <v>1064</v>
      </c>
      <c r="B2185" t="s">
        <v>918</v>
      </c>
      <c r="C2185" s="25">
        <v>14911</v>
      </c>
      <c r="F2185" s="1">
        <v>8637</v>
      </c>
      <c r="H2185" s="1">
        <v>6226</v>
      </c>
      <c r="I2185" s="1">
        <v>6129</v>
      </c>
      <c r="J2185" s="2" t="str">
        <f t="shared" si="692"/>
        <v/>
      </c>
      <c r="K2185" s="2">
        <f t="shared" si="693"/>
        <v>0.70962139631816601</v>
      </c>
      <c r="L2185" s="10" t="str">
        <f t="shared" si="698"/>
        <v/>
      </c>
      <c r="M2185" s="9" t="str">
        <f t="shared" si="699"/>
        <v/>
      </c>
      <c r="N2185" s="8" t="str">
        <f t="shared" si="700"/>
        <v/>
      </c>
      <c r="O2185" s="2" t="str">
        <f t="shared" si="694"/>
        <v>-</v>
      </c>
      <c r="P2185" s="2" t="str">
        <f t="shared" si="695"/>
        <v>-</v>
      </c>
      <c r="Q2185" s="2" t="str">
        <f t="shared" si="696"/>
        <v>-</v>
      </c>
      <c r="R2185" s="2" t="str">
        <f t="shared" si="697"/>
        <v>-</v>
      </c>
      <c r="AS2185" t="s">
        <v>1064</v>
      </c>
      <c r="AT2185" t="s">
        <v>918</v>
      </c>
      <c r="AW2185" s="42">
        <v>39</v>
      </c>
      <c r="AX2185" s="44">
        <v>115</v>
      </c>
      <c r="AY2185" s="48">
        <f t="shared" si="691"/>
        <v>39115</v>
      </c>
      <c r="BA2185" s="7" t="s">
        <v>2971</v>
      </c>
    </row>
    <row r="2186" spans="1:53" hidden="1" outlineLevel="1" x14ac:dyDescent="0.2">
      <c r="A2186" t="s">
        <v>1678</v>
      </c>
      <c r="B2186" t="s">
        <v>918</v>
      </c>
      <c r="C2186" s="25">
        <v>34938</v>
      </c>
      <c r="F2186" s="1">
        <v>24774</v>
      </c>
      <c r="H2186" s="1">
        <v>16340</v>
      </c>
      <c r="I2186" s="1">
        <v>16184</v>
      </c>
      <c r="J2186" s="2" t="str">
        <f t="shared" si="692"/>
        <v/>
      </c>
      <c r="K2186" s="2">
        <f t="shared" si="693"/>
        <v>0.65326552030354401</v>
      </c>
      <c r="L2186" s="10" t="str">
        <f t="shared" si="698"/>
        <v/>
      </c>
      <c r="M2186" s="9" t="str">
        <f t="shared" si="699"/>
        <v/>
      </c>
      <c r="N2186" s="8" t="str">
        <f t="shared" si="700"/>
        <v/>
      </c>
      <c r="O2186" s="2" t="str">
        <f t="shared" si="694"/>
        <v>-</v>
      </c>
      <c r="P2186" s="2" t="str">
        <f t="shared" si="695"/>
        <v>-</v>
      </c>
      <c r="Q2186" s="2" t="str">
        <f t="shared" si="696"/>
        <v>-</v>
      </c>
      <c r="R2186" s="2" t="str">
        <f t="shared" si="697"/>
        <v>-</v>
      </c>
      <c r="AS2186" t="s">
        <v>1678</v>
      </c>
      <c r="AT2186" t="s">
        <v>918</v>
      </c>
      <c r="AW2186" s="42">
        <v>39</v>
      </c>
      <c r="AX2186" s="44">
        <v>117</v>
      </c>
      <c r="AY2186" s="48">
        <f t="shared" si="691"/>
        <v>39117</v>
      </c>
      <c r="BA2186" s="7" t="s">
        <v>2971</v>
      </c>
    </row>
    <row r="2187" spans="1:53" hidden="1" outlineLevel="1" x14ac:dyDescent="0.2">
      <c r="A2187" t="s">
        <v>2735</v>
      </c>
      <c r="B2187" t="s">
        <v>918</v>
      </c>
      <c r="C2187" s="25">
        <v>85950</v>
      </c>
      <c r="F2187" s="1">
        <v>53963</v>
      </c>
      <c r="H2187" s="1">
        <v>37603</v>
      </c>
      <c r="I2187" s="1">
        <v>37086</v>
      </c>
      <c r="J2187" s="2" t="str">
        <f t="shared" si="692"/>
        <v/>
      </c>
      <c r="K2187" s="2">
        <f t="shared" si="693"/>
        <v>0.68724867038526394</v>
      </c>
      <c r="L2187" s="10" t="str">
        <f t="shared" si="698"/>
        <v/>
      </c>
      <c r="M2187" s="9" t="str">
        <f t="shared" si="699"/>
        <v/>
      </c>
      <c r="N2187" s="8" t="str">
        <f t="shared" si="700"/>
        <v/>
      </c>
      <c r="O2187" s="2" t="str">
        <f t="shared" si="694"/>
        <v>-</v>
      </c>
      <c r="P2187" s="2" t="str">
        <f t="shared" si="695"/>
        <v>-</v>
      </c>
      <c r="Q2187" s="2" t="str">
        <f t="shared" si="696"/>
        <v>-</v>
      </c>
      <c r="R2187" s="2" t="str">
        <f t="shared" si="697"/>
        <v>-</v>
      </c>
      <c r="AS2187" t="s">
        <v>2735</v>
      </c>
      <c r="AT2187" t="s">
        <v>918</v>
      </c>
      <c r="AW2187" s="42">
        <v>39</v>
      </c>
      <c r="AX2187" s="44">
        <v>119</v>
      </c>
      <c r="AY2187" s="48">
        <f t="shared" si="691"/>
        <v>39119</v>
      </c>
      <c r="BA2187" s="7" t="s">
        <v>2971</v>
      </c>
    </row>
    <row r="2188" spans="1:53" hidden="1" outlineLevel="1" x14ac:dyDescent="0.2">
      <c r="A2188" t="s">
        <v>766</v>
      </c>
      <c r="B2188" t="s">
        <v>918</v>
      </c>
      <c r="C2188" s="25">
        <v>14579</v>
      </c>
      <c r="F2188" s="1">
        <v>8938</v>
      </c>
      <c r="H2188" s="1">
        <v>6072</v>
      </c>
      <c r="I2188" s="1">
        <v>5872</v>
      </c>
      <c r="J2188" s="2" t="str">
        <f t="shared" si="692"/>
        <v/>
      </c>
      <c r="K2188" s="2">
        <f t="shared" si="693"/>
        <v>0.65697023942716493</v>
      </c>
      <c r="L2188" s="10" t="str">
        <f t="shared" si="698"/>
        <v/>
      </c>
      <c r="M2188" s="9" t="str">
        <f t="shared" si="699"/>
        <v/>
      </c>
      <c r="N2188" s="8" t="str">
        <f t="shared" si="700"/>
        <v/>
      </c>
      <c r="O2188" s="2" t="str">
        <f t="shared" si="694"/>
        <v>-</v>
      </c>
      <c r="P2188" s="2" t="str">
        <f t="shared" si="695"/>
        <v>-</v>
      </c>
      <c r="Q2188" s="2" t="str">
        <f t="shared" si="696"/>
        <v>-</v>
      </c>
      <c r="R2188" s="2" t="str">
        <f t="shared" si="697"/>
        <v>-</v>
      </c>
      <c r="AS2188" t="s">
        <v>766</v>
      </c>
      <c r="AT2188" t="s">
        <v>918</v>
      </c>
      <c r="AW2188" s="42">
        <v>39</v>
      </c>
      <c r="AX2188" s="44">
        <v>121</v>
      </c>
      <c r="AY2188" s="48">
        <f t="shared" si="691"/>
        <v>39121</v>
      </c>
      <c r="BA2188" s="7" t="s">
        <v>2971</v>
      </c>
    </row>
    <row r="2189" spans="1:53" hidden="1" outlineLevel="1" x14ac:dyDescent="0.2">
      <c r="A2189" t="s">
        <v>34</v>
      </c>
      <c r="B2189" t="s">
        <v>918</v>
      </c>
      <c r="C2189" s="25">
        <v>41339</v>
      </c>
      <c r="F2189" s="1">
        <v>30642</v>
      </c>
      <c r="H2189" s="1">
        <v>22736</v>
      </c>
      <c r="I2189" s="1">
        <v>22455</v>
      </c>
      <c r="J2189" s="2" t="str">
        <f t="shared" si="692"/>
        <v/>
      </c>
      <c r="K2189" s="2">
        <f t="shared" si="693"/>
        <v>0.73281770119443901</v>
      </c>
      <c r="L2189" s="10" t="str">
        <f t="shared" si="698"/>
        <v/>
      </c>
      <c r="M2189" s="9" t="str">
        <f t="shared" si="699"/>
        <v/>
      </c>
      <c r="N2189" s="8" t="str">
        <f t="shared" si="700"/>
        <v/>
      </c>
      <c r="O2189" s="2" t="str">
        <f t="shared" si="694"/>
        <v>-</v>
      </c>
      <c r="P2189" s="2" t="str">
        <f t="shared" si="695"/>
        <v>-</v>
      </c>
      <c r="Q2189" s="2" t="str">
        <f t="shared" si="696"/>
        <v>-</v>
      </c>
      <c r="R2189" s="2" t="str">
        <f t="shared" si="697"/>
        <v>-</v>
      </c>
      <c r="AS2189" t="s">
        <v>34</v>
      </c>
      <c r="AT2189" t="s">
        <v>918</v>
      </c>
      <c r="AW2189" s="42">
        <v>39</v>
      </c>
      <c r="AX2189" s="44">
        <v>123</v>
      </c>
      <c r="AY2189" s="48">
        <f t="shared" si="691"/>
        <v>39123</v>
      </c>
      <c r="BA2189" s="7" t="s">
        <v>2971</v>
      </c>
    </row>
    <row r="2190" spans="1:53" hidden="1" outlineLevel="1" x14ac:dyDescent="0.2">
      <c r="A2190" t="s">
        <v>1543</v>
      </c>
      <c r="B2190" t="s">
        <v>918</v>
      </c>
      <c r="C2190" s="25">
        <v>19295</v>
      </c>
      <c r="F2190" s="1">
        <v>13115</v>
      </c>
      <c r="H2190" s="1">
        <v>9256</v>
      </c>
      <c r="I2190" s="1">
        <v>9128</v>
      </c>
      <c r="J2190" s="2" t="str">
        <f t="shared" si="692"/>
        <v/>
      </c>
      <c r="K2190" s="2">
        <f t="shared" si="693"/>
        <v>0.69599695005718643</v>
      </c>
      <c r="L2190" s="10" t="str">
        <f t="shared" si="698"/>
        <v/>
      </c>
      <c r="M2190" s="9" t="str">
        <f t="shared" si="699"/>
        <v/>
      </c>
      <c r="N2190" s="8" t="str">
        <f t="shared" si="700"/>
        <v/>
      </c>
      <c r="O2190" s="2" t="str">
        <f t="shared" si="694"/>
        <v>-</v>
      </c>
      <c r="P2190" s="2" t="str">
        <f t="shared" si="695"/>
        <v>-</v>
      </c>
      <c r="Q2190" s="2" t="str">
        <f t="shared" si="696"/>
        <v>-</v>
      </c>
      <c r="R2190" s="2" t="str">
        <f t="shared" si="697"/>
        <v>-</v>
      </c>
      <c r="AS2190" t="s">
        <v>1543</v>
      </c>
      <c r="AT2190" t="s">
        <v>918</v>
      </c>
      <c r="AW2190" s="42">
        <v>39</v>
      </c>
      <c r="AX2190" s="44">
        <v>125</v>
      </c>
      <c r="AY2190" s="48">
        <f t="shared" si="691"/>
        <v>39125</v>
      </c>
      <c r="BA2190" s="7" t="s">
        <v>2971</v>
      </c>
    </row>
    <row r="2191" spans="1:53" hidden="1" outlineLevel="1" x14ac:dyDescent="0.2">
      <c r="A2191" t="s">
        <v>1982</v>
      </c>
      <c r="B2191" t="s">
        <v>918</v>
      </c>
      <c r="C2191" s="25">
        <v>36015</v>
      </c>
      <c r="F2191" s="1">
        <v>24415</v>
      </c>
      <c r="H2191" s="1">
        <v>15223</v>
      </c>
      <c r="I2191" s="1">
        <v>14983</v>
      </c>
      <c r="J2191" s="2" t="str">
        <f t="shared" si="692"/>
        <v/>
      </c>
      <c r="K2191" s="2">
        <f t="shared" si="693"/>
        <v>0.61368011468359618</v>
      </c>
      <c r="L2191" s="10" t="str">
        <f t="shared" si="698"/>
        <v/>
      </c>
      <c r="M2191" s="9" t="str">
        <f t="shared" si="699"/>
        <v/>
      </c>
      <c r="N2191" s="8" t="str">
        <f t="shared" si="700"/>
        <v/>
      </c>
      <c r="O2191" s="2" t="str">
        <f t="shared" si="694"/>
        <v>-</v>
      </c>
      <c r="P2191" s="2" t="str">
        <f t="shared" si="695"/>
        <v>-</v>
      </c>
      <c r="Q2191" s="2" t="str">
        <f t="shared" si="696"/>
        <v>-</v>
      </c>
      <c r="R2191" s="2" t="str">
        <f t="shared" si="697"/>
        <v>-</v>
      </c>
      <c r="AS2191" t="s">
        <v>1982</v>
      </c>
      <c r="AT2191" t="s">
        <v>918</v>
      </c>
      <c r="AW2191" s="42">
        <v>39</v>
      </c>
      <c r="AX2191" s="44">
        <v>127</v>
      </c>
      <c r="AY2191" s="48">
        <f t="shared" si="691"/>
        <v>39127</v>
      </c>
      <c r="BA2191" s="7" t="s">
        <v>2971</v>
      </c>
    </row>
    <row r="2192" spans="1:53" hidden="1" outlineLevel="1" x14ac:dyDescent="0.2">
      <c r="A2192" t="s">
        <v>519</v>
      </c>
      <c r="B2192" t="s">
        <v>918</v>
      </c>
      <c r="C2192" s="25">
        <v>56399</v>
      </c>
      <c r="F2192" s="1">
        <v>33316</v>
      </c>
      <c r="H2192" s="1">
        <v>24372</v>
      </c>
      <c r="I2192" s="1">
        <v>24123</v>
      </c>
      <c r="J2192" s="2" t="str">
        <f t="shared" ref="J2192:J2216" si="701">IF(D2192&gt;0,I2192/D2192,"")</f>
        <v/>
      </c>
      <c r="K2192" s="2">
        <f t="shared" ref="K2192:K2216" si="702">IF(F2192&gt;0,I2192/F2192,"")</f>
        <v>0.72406651458758553</v>
      </c>
      <c r="L2192" s="10" t="str">
        <f t="shared" si="698"/>
        <v/>
      </c>
      <c r="M2192" s="9" t="str">
        <f t="shared" si="699"/>
        <v/>
      </c>
      <c r="N2192" s="8" t="str">
        <f t="shared" si="700"/>
        <v/>
      </c>
      <c r="O2192" s="2" t="str">
        <f t="shared" ref="O2192:O2216" si="703">IF(SUM($S2192:$AO2192)=0,"-",S2192/SUM($S2192:$AO2192))</f>
        <v>-</v>
      </c>
      <c r="P2192" s="2" t="str">
        <f t="shared" ref="P2192:P2216" si="704">IF(SUM($S2192:$AO2192)=0,"-",T2192/SUM($S2192:$AO2192))</f>
        <v>-</v>
      </c>
      <c r="Q2192" s="2" t="str">
        <f t="shared" ref="Q2192:Q2216" si="705">IF(SUM($S2192:$AO2192)=0,"-",U2192/SUM($S2192:$AO2192))</f>
        <v>-</v>
      </c>
      <c r="R2192" s="2" t="str">
        <f t="shared" ref="R2192:R2216" si="706">IF(SUM($S2192:$AO2192)=0,"-",(1-O2192-P2192-Q2192))</f>
        <v>-</v>
      </c>
      <c r="AS2192" t="s">
        <v>519</v>
      </c>
      <c r="AT2192" t="s">
        <v>918</v>
      </c>
      <c r="AW2192" s="42">
        <v>39</v>
      </c>
      <c r="AX2192" s="44">
        <v>129</v>
      </c>
      <c r="AY2192" s="48">
        <f t="shared" si="691"/>
        <v>39129</v>
      </c>
      <c r="BA2192" s="7" t="s">
        <v>2971</v>
      </c>
    </row>
    <row r="2193" spans="1:53" hidden="1" outlineLevel="1" x14ac:dyDescent="0.2">
      <c r="A2193" t="s">
        <v>2493</v>
      </c>
      <c r="B2193" t="s">
        <v>918</v>
      </c>
      <c r="C2193" s="25">
        <v>28480</v>
      </c>
      <c r="F2193" s="1">
        <v>18734</v>
      </c>
      <c r="H2193" s="1">
        <v>11773</v>
      </c>
      <c r="I2193" s="1">
        <v>11581</v>
      </c>
      <c r="J2193" s="2" t="str">
        <f t="shared" si="701"/>
        <v/>
      </c>
      <c r="K2193" s="2">
        <f t="shared" si="702"/>
        <v>0.61818084765666703</v>
      </c>
      <c r="L2193" s="10" t="str">
        <f t="shared" si="698"/>
        <v/>
      </c>
      <c r="M2193" s="9" t="str">
        <f t="shared" si="699"/>
        <v/>
      </c>
      <c r="N2193" s="8" t="str">
        <f t="shared" si="700"/>
        <v/>
      </c>
      <c r="O2193" s="2" t="str">
        <f t="shared" si="703"/>
        <v>-</v>
      </c>
      <c r="P2193" s="2" t="str">
        <f t="shared" si="704"/>
        <v>-</v>
      </c>
      <c r="Q2193" s="2" t="str">
        <f t="shared" si="705"/>
        <v>-</v>
      </c>
      <c r="R2193" s="2" t="str">
        <f t="shared" si="706"/>
        <v>-</v>
      </c>
      <c r="AS2193" t="s">
        <v>2493</v>
      </c>
      <c r="AT2193" t="s">
        <v>918</v>
      </c>
      <c r="AW2193" s="42">
        <v>39</v>
      </c>
      <c r="AX2193" s="44">
        <v>131</v>
      </c>
      <c r="AY2193" s="48">
        <f t="shared" si="691"/>
        <v>39131</v>
      </c>
      <c r="BA2193" s="7" t="s">
        <v>2971</v>
      </c>
    </row>
    <row r="2194" spans="1:53" hidden="1" outlineLevel="1" x14ac:dyDescent="0.2">
      <c r="A2194" t="s">
        <v>1959</v>
      </c>
      <c r="B2194" t="s">
        <v>918</v>
      </c>
      <c r="C2194" s="25">
        <v>161451</v>
      </c>
      <c r="F2194" s="1">
        <v>108154</v>
      </c>
      <c r="H2194" s="1">
        <v>76776</v>
      </c>
      <c r="I2194" s="1">
        <v>76239</v>
      </c>
      <c r="J2194" s="2" t="str">
        <f t="shared" si="701"/>
        <v/>
      </c>
      <c r="K2194" s="2">
        <f t="shared" si="702"/>
        <v>0.70491151506185623</v>
      </c>
      <c r="L2194" s="10" t="str">
        <f t="shared" si="698"/>
        <v/>
      </c>
      <c r="M2194" s="9" t="str">
        <f t="shared" si="699"/>
        <v/>
      </c>
      <c r="N2194" s="8" t="str">
        <f t="shared" si="700"/>
        <v/>
      </c>
      <c r="O2194" s="2" t="str">
        <f t="shared" si="703"/>
        <v>-</v>
      </c>
      <c r="P2194" s="2" t="str">
        <f t="shared" si="704"/>
        <v>-</v>
      </c>
      <c r="Q2194" s="2" t="str">
        <f t="shared" si="705"/>
        <v>-</v>
      </c>
      <c r="R2194" s="2" t="str">
        <f t="shared" si="706"/>
        <v>-</v>
      </c>
      <c r="AS2194" t="s">
        <v>1959</v>
      </c>
      <c r="AT2194" t="s">
        <v>918</v>
      </c>
      <c r="AW2194" s="42">
        <v>39</v>
      </c>
      <c r="AX2194" s="44">
        <v>133</v>
      </c>
      <c r="AY2194" s="48">
        <f t="shared" si="691"/>
        <v>39133</v>
      </c>
      <c r="BA2194" s="7" t="s">
        <v>2971</v>
      </c>
    </row>
    <row r="2195" spans="1:53" hidden="1" outlineLevel="1" x14ac:dyDescent="0.2">
      <c r="A2195" t="s">
        <v>927</v>
      </c>
      <c r="B2195" t="s">
        <v>918</v>
      </c>
      <c r="C2195" s="25">
        <v>41886</v>
      </c>
      <c r="F2195" s="1">
        <v>28823</v>
      </c>
      <c r="H2195" s="1">
        <v>20404</v>
      </c>
      <c r="I2195" s="1">
        <v>20167</v>
      </c>
      <c r="J2195" s="2" t="str">
        <f t="shared" si="701"/>
        <v/>
      </c>
      <c r="K2195" s="2">
        <f t="shared" si="702"/>
        <v>0.69968427991534543</v>
      </c>
      <c r="L2195" s="10" t="str">
        <f t="shared" si="698"/>
        <v/>
      </c>
      <c r="M2195" s="9" t="str">
        <f t="shared" si="699"/>
        <v/>
      </c>
      <c r="N2195" s="8" t="str">
        <f t="shared" si="700"/>
        <v/>
      </c>
      <c r="O2195" s="2" t="str">
        <f t="shared" si="703"/>
        <v>-</v>
      </c>
      <c r="P2195" s="2" t="str">
        <f t="shared" si="704"/>
        <v>-</v>
      </c>
      <c r="Q2195" s="2" t="str">
        <f t="shared" si="705"/>
        <v>-</v>
      </c>
      <c r="R2195" s="2" t="str">
        <f t="shared" si="706"/>
        <v>-</v>
      </c>
      <c r="AS2195" t="s">
        <v>927</v>
      </c>
      <c r="AT2195" t="s">
        <v>918</v>
      </c>
      <c r="AW2195" s="42">
        <v>39</v>
      </c>
      <c r="AX2195" s="44">
        <v>135</v>
      </c>
      <c r="AY2195" s="48">
        <f t="shared" si="691"/>
        <v>39135</v>
      </c>
      <c r="BA2195" s="7" t="s">
        <v>2971</v>
      </c>
    </row>
    <row r="2196" spans="1:53" hidden="1" outlineLevel="1" x14ac:dyDescent="0.2">
      <c r="A2196" t="s">
        <v>880</v>
      </c>
      <c r="B2196" t="s">
        <v>918</v>
      </c>
      <c r="C2196" s="25">
        <v>34198</v>
      </c>
      <c r="F2196" s="1">
        <v>23796</v>
      </c>
      <c r="H2196" s="1">
        <v>18612</v>
      </c>
      <c r="I2196" s="1">
        <v>18371</v>
      </c>
      <c r="J2196" s="2" t="str">
        <f t="shared" si="701"/>
        <v/>
      </c>
      <c r="K2196" s="2">
        <f t="shared" si="702"/>
        <v>0.77202050764834429</v>
      </c>
      <c r="L2196" s="10" t="str">
        <f t="shared" si="698"/>
        <v/>
      </c>
      <c r="M2196" s="9" t="str">
        <f t="shared" si="699"/>
        <v/>
      </c>
      <c r="N2196" s="8" t="str">
        <f t="shared" si="700"/>
        <v/>
      </c>
      <c r="O2196" s="2" t="str">
        <f t="shared" si="703"/>
        <v>-</v>
      </c>
      <c r="P2196" s="2" t="str">
        <f t="shared" si="704"/>
        <v>-</v>
      </c>
      <c r="Q2196" s="2" t="str">
        <f t="shared" si="705"/>
        <v>-</v>
      </c>
      <c r="R2196" s="2" t="str">
        <f t="shared" si="706"/>
        <v>-</v>
      </c>
      <c r="AS2196" t="s">
        <v>880</v>
      </c>
      <c r="AT2196" t="s">
        <v>918</v>
      </c>
      <c r="AW2196" s="42">
        <v>39</v>
      </c>
      <c r="AX2196" s="44">
        <v>137</v>
      </c>
      <c r="AY2196" s="48">
        <f t="shared" si="691"/>
        <v>39137</v>
      </c>
      <c r="BA2196" s="7" t="s">
        <v>2971</v>
      </c>
    </row>
    <row r="2197" spans="1:53" hidden="1" outlineLevel="1" x14ac:dyDescent="0.2">
      <c r="A2197" t="s">
        <v>45</v>
      </c>
      <c r="B2197" t="s">
        <v>918</v>
      </c>
      <c r="C2197" s="25">
        <v>122673</v>
      </c>
      <c r="F2197" s="1">
        <v>89382</v>
      </c>
      <c r="H2197" s="1">
        <v>58241</v>
      </c>
      <c r="I2197" s="1">
        <v>57715</v>
      </c>
      <c r="J2197" s="2" t="str">
        <f t="shared" si="701"/>
        <v/>
      </c>
      <c r="K2197" s="2">
        <f t="shared" si="702"/>
        <v>0.64571166454095907</v>
      </c>
      <c r="L2197" s="10" t="str">
        <f t="shared" si="698"/>
        <v/>
      </c>
      <c r="M2197" s="9" t="str">
        <f t="shared" si="699"/>
        <v/>
      </c>
      <c r="N2197" s="8" t="str">
        <f t="shared" si="700"/>
        <v/>
      </c>
      <c r="O2197" s="2" t="str">
        <f t="shared" si="703"/>
        <v>-</v>
      </c>
      <c r="P2197" s="2" t="str">
        <f t="shared" si="704"/>
        <v>-</v>
      </c>
      <c r="Q2197" s="2" t="str">
        <f t="shared" si="705"/>
        <v>-</v>
      </c>
      <c r="R2197" s="2" t="str">
        <f t="shared" si="706"/>
        <v>-</v>
      </c>
      <c r="AS2197" t="s">
        <v>45</v>
      </c>
      <c r="AT2197" t="s">
        <v>918</v>
      </c>
      <c r="AW2197" s="42">
        <v>39</v>
      </c>
      <c r="AX2197" s="44">
        <v>139</v>
      </c>
      <c r="AY2197" s="48">
        <f t="shared" si="691"/>
        <v>39139</v>
      </c>
      <c r="BA2197" s="7" t="s">
        <v>2971</v>
      </c>
    </row>
    <row r="2198" spans="1:53" hidden="1" outlineLevel="1" x14ac:dyDescent="0.2">
      <c r="A2198" t="s">
        <v>427</v>
      </c>
      <c r="B2198" t="s">
        <v>918</v>
      </c>
      <c r="C2198" s="25">
        <v>77429</v>
      </c>
      <c r="F2198" s="1">
        <v>46750</v>
      </c>
      <c r="H2198" s="1">
        <v>30474</v>
      </c>
      <c r="I2198" s="1">
        <v>30083</v>
      </c>
      <c r="J2198" s="2" t="str">
        <f t="shared" si="701"/>
        <v/>
      </c>
      <c r="K2198" s="2">
        <f t="shared" si="702"/>
        <v>0.64348663101604275</v>
      </c>
      <c r="L2198" s="10" t="str">
        <f t="shared" si="698"/>
        <v/>
      </c>
      <c r="M2198" s="9" t="str">
        <f t="shared" si="699"/>
        <v/>
      </c>
      <c r="N2198" s="8" t="str">
        <f t="shared" si="700"/>
        <v/>
      </c>
      <c r="O2198" s="2" t="str">
        <f t="shared" si="703"/>
        <v>-</v>
      </c>
      <c r="P2198" s="2" t="str">
        <f t="shared" si="704"/>
        <v>-</v>
      </c>
      <c r="Q2198" s="2" t="str">
        <f t="shared" si="705"/>
        <v>-</v>
      </c>
      <c r="R2198" s="2" t="str">
        <f t="shared" si="706"/>
        <v>-</v>
      </c>
      <c r="AS2198" t="s">
        <v>427</v>
      </c>
      <c r="AT2198" t="s">
        <v>918</v>
      </c>
      <c r="AW2198" s="42">
        <v>39</v>
      </c>
      <c r="AX2198" s="44">
        <v>141</v>
      </c>
      <c r="AY2198" s="48">
        <f t="shared" si="691"/>
        <v>39141</v>
      </c>
      <c r="BA2198" s="7" t="s">
        <v>2971</v>
      </c>
    </row>
    <row r="2199" spans="1:53" hidden="1" outlineLevel="1" x14ac:dyDescent="0.2">
      <c r="A2199" t="s">
        <v>1056</v>
      </c>
      <c r="B2199" t="s">
        <v>918</v>
      </c>
      <c r="C2199" s="25">
        <v>60510</v>
      </c>
      <c r="F2199" s="1">
        <v>41316</v>
      </c>
      <c r="H2199" s="1">
        <v>29424</v>
      </c>
      <c r="I2199" s="1">
        <v>28992</v>
      </c>
      <c r="J2199" s="2" t="str">
        <f t="shared" si="701"/>
        <v/>
      </c>
      <c r="K2199" s="2">
        <f t="shared" si="702"/>
        <v>0.70171362184141739</v>
      </c>
      <c r="L2199" s="10" t="str">
        <f t="shared" si="698"/>
        <v/>
      </c>
      <c r="M2199" s="9" t="str">
        <f t="shared" si="699"/>
        <v/>
      </c>
      <c r="N2199" s="8" t="str">
        <f t="shared" si="700"/>
        <v/>
      </c>
      <c r="O2199" s="2" t="str">
        <f t="shared" si="703"/>
        <v>-</v>
      </c>
      <c r="P2199" s="2" t="str">
        <f t="shared" si="704"/>
        <v>-</v>
      </c>
      <c r="Q2199" s="2" t="str">
        <f t="shared" si="705"/>
        <v>-</v>
      </c>
      <c r="R2199" s="2" t="str">
        <f t="shared" si="706"/>
        <v>-</v>
      </c>
      <c r="AS2199" t="s">
        <v>1056</v>
      </c>
      <c r="AT2199" t="s">
        <v>918</v>
      </c>
      <c r="AW2199" s="42">
        <v>39</v>
      </c>
      <c r="AX2199" s="44">
        <v>143</v>
      </c>
      <c r="AY2199" s="48">
        <f t="shared" si="691"/>
        <v>39143</v>
      </c>
      <c r="BA2199" s="7" t="s">
        <v>2971</v>
      </c>
    </row>
    <row r="2200" spans="1:53" hidden="1" outlineLevel="1" x14ac:dyDescent="0.2">
      <c r="A2200" t="s">
        <v>1634</v>
      </c>
      <c r="B2200" t="s">
        <v>918</v>
      </c>
      <c r="C2200" s="25">
        <v>78477</v>
      </c>
      <c r="F2200" s="1">
        <v>47515</v>
      </c>
      <c r="H2200" s="1">
        <v>31971</v>
      </c>
      <c r="I2200" s="1">
        <v>31161</v>
      </c>
      <c r="J2200" s="2" t="str">
        <f t="shared" si="701"/>
        <v/>
      </c>
      <c r="K2200" s="2">
        <f t="shared" si="702"/>
        <v>0.65581395348837213</v>
      </c>
      <c r="L2200" s="10" t="str">
        <f t="shared" si="698"/>
        <v/>
      </c>
      <c r="M2200" s="9" t="str">
        <f t="shared" si="699"/>
        <v/>
      </c>
      <c r="N2200" s="8" t="str">
        <f t="shared" si="700"/>
        <v/>
      </c>
      <c r="O2200" s="2" t="str">
        <f t="shared" si="703"/>
        <v>-</v>
      </c>
      <c r="P2200" s="2" t="str">
        <f t="shared" si="704"/>
        <v>-</v>
      </c>
      <c r="Q2200" s="2" t="str">
        <f t="shared" si="705"/>
        <v>-</v>
      </c>
      <c r="R2200" s="2" t="str">
        <f t="shared" si="706"/>
        <v>-</v>
      </c>
      <c r="AS2200" t="s">
        <v>1634</v>
      </c>
      <c r="AT2200" t="s">
        <v>918</v>
      </c>
      <c r="AW2200" s="42">
        <v>39</v>
      </c>
      <c r="AX2200" s="44">
        <v>145</v>
      </c>
      <c r="AY2200" s="48">
        <f t="shared" si="691"/>
        <v>39145</v>
      </c>
      <c r="BA2200" s="7" t="s">
        <v>2971</v>
      </c>
    </row>
    <row r="2201" spans="1:53" hidden="1" outlineLevel="1" x14ac:dyDescent="0.2">
      <c r="A2201" t="s">
        <v>2189</v>
      </c>
      <c r="B2201" t="s">
        <v>918</v>
      </c>
      <c r="C2201" s="25">
        <v>56018</v>
      </c>
      <c r="F2201" s="1">
        <v>36320</v>
      </c>
      <c r="H2201" s="1">
        <v>25609</v>
      </c>
      <c r="I2201" s="1">
        <v>25262</v>
      </c>
      <c r="J2201" s="2" t="str">
        <f t="shared" si="701"/>
        <v/>
      </c>
      <c r="K2201" s="2">
        <f t="shared" si="702"/>
        <v>0.69553964757709252</v>
      </c>
      <c r="L2201" s="10" t="str">
        <f t="shared" si="698"/>
        <v/>
      </c>
      <c r="M2201" s="9" t="str">
        <f t="shared" si="699"/>
        <v/>
      </c>
      <c r="N2201" s="8" t="str">
        <f t="shared" si="700"/>
        <v/>
      </c>
      <c r="O2201" s="2" t="str">
        <f t="shared" si="703"/>
        <v>-</v>
      </c>
      <c r="P2201" s="2" t="str">
        <f t="shared" si="704"/>
        <v>-</v>
      </c>
      <c r="Q2201" s="2" t="str">
        <f t="shared" si="705"/>
        <v>-</v>
      </c>
      <c r="R2201" s="2" t="str">
        <f t="shared" si="706"/>
        <v>-</v>
      </c>
      <c r="AS2201" t="s">
        <v>2189</v>
      </c>
      <c r="AT2201" t="s">
        <v>918</v>
      </c>
      <c r="AW2201" s="42">
        <v>39</v>
      </c>
      <c r="AX2201" s="44">
        <v>147</v>
      </c>
      <c r="AY2201" s="48">
        <f t="shared" si="691"/>
        <v>39147</v>
      </c>
      <c r="BA2201" s="7" t="s">
        <v>2971</v>
      </c>
    </row>
    <row r="2202" spans="1:53" hidden="1" outlineLevel="1" x14ac:dyDescent="0.2">
      <c r="A2202" t="s">
        <v>24</v>
      </c>
      <c r="B2202" t="s">
        <v>918</v>
      </c>
      <c r="C2202" s="25">
        <v>49167</v>
      </c>
      <c r="F2202" s="1">
        <v>31327</v>
      </c>
      <c r="H2202" s="1">
        <v>24129</v>
      </c>
      <c r="I2202" s="1">
        <v>23866</v>
      </c>
      <c r="J2202" s="2" t="str">
        <f t="shared" si="701"/>
        <v/>
      </c>
      <c r="K2202" s="2">
        <f t="shared" si="702"/>
        <v>0.76183483895681037</v>
      </c>
      <c r="L2202" s="10" t="str">
        <f t="shared" si="698"/>
        <v/>
      </c>
      <c r="M2202" s="9" t="str">
        <f t="shared" si="699"/>
        <v/>
      </c>
      <c r="N2202" s="8" t="str">
        <f t="shared" si="700"/>
        <v/>
      </c>
      <c r="O2202" s="2" t="str">
        <f t="shared" si="703"/>
        <v>-</v>
      </c>
      <c r="P2202" s="2" t="str">
        <f t="shared" si="704"/>
        <v>-</v>
      </c>
      <c r="Q2202" s="2" t="str">
        <f t="shared" si="705"/>
        <v>-</v>
      </c>
      <c r="R2202" s="2" t="str">
        <f t="shared" si="706"/>
        <v>-</v>
      </c>
      <c r="AS2202" t="s">
        <v>24</v>
      </c>
      <c r="AT2202" t="s">
        <v>918</v>
      </c>
      <c r="AW2202" s="42">
        <v>39</v>
      </c>
      <c r="AX2202" s="44">
        <v>149</v>
      </c>
      <c r="AY2202" s="48">
        <f t="shared" si="691"/>
        <v>39149</v>
      </c>
      <c r="BA2202" s="7" t="s">
        <v>2971</v>
      </c>
    </row>
    <row r="2203" spans="1:53" hidden="1" outlineLevel="1" x14ac:dyDescent="0.2">
      <c r="A2203" t="s">
        <v>553</v>
      </c>
      <c r="B2203" t="s">
        <v>918</v>
      </c>
      <c r="C2203" s="25">
        <v>374868</v>
      </c>
      <c r="F2203" s="1">
        <v>258893</v>
      </c>
      <c r="H2203" s="1">
        <v>183173</v>
      </c>
      <c r="I2203" s="1">
        <v>181477</v>
      </c>
      <c r="J2203" s="2" t="str">
        <f t="shared" si="701"/>
        <v/>
      </c>
      <c r="K2203" s="2">
        <f t="shared" si="702"/>
        <v>0.70097298884094972</v>
      </c>
      <c r="L2203" s="10" t="str">
        <f t="shared" si="698"/>
        <v/>
      </c>
      <c r="M2203" s="9" t="str">
        <f t="shared" si="699"/>
        <v/>
      </c>
      <c r="N2203" s="8" t="str">
        <f t="shared" si="700"/>
        <v/>
      </c>
      <c r="O2203" s="2" t="str">
        <f t="shared" si="703"/>
        <v>-</v>
      </c>
      <c r="P2203" s="2" t="str">
        <f t="shared" si="704"/>
        <v>-</v>
      </c>
      <c r="Q2203" s="2" t="str">
        <f t="shared" si="705"/>
        <v>-</v>
      </c>
      <c r="R2203" s="2" t="str">
        <f t="shared" si="706"/>
        <v>-</v>
      </c>
      <c r="AS2203" t="s">
        <v>553</v>
      </c>
      <c r="AT2203" t="s">
        <v>918</v>
      </c>
      <c r="AW2203" s="42">
        <v>39</v>
      </c>
      <c r="AX2203" s="44">
        <v>151</v>
      </c>
      <c r="AY2203" s="48">
        <f t="shared" si="691"/>
        <v>39151</v>
      </c>
      <c r="BA2203" s="7" t="s">
        <v>2971</v>
      </c>
    </row>
    <row r="2204" spans="1:53" hidden="1" outlineLevel="1" x14ac:dyDescent="0.2">
      <c r="A2204" t="s">
        <v>2760</v>
      </c>
      <c r="B2204" t="s">
        <v>918</v>
      </c>
      <c r="C2204" s="25">
        <v>540811</v>
      </c>
      <c r="F2204" s="1">
        <v>368055</v>
      </c>
      <c r="H2204" s="1">
        <v>271307</v>
      </c>
      <c r="I2204" s="1">
        <v>267709</v>
      </c>
      <c r="J2204" s="2" t="str">
        <f t="shared" si="701"/>
        <v/>
      </c>
      <c r="K2204" s="2">
        <f t="shared" si="702"/>
        <v>0.72736139979079217</v>
      </c>
      <c r="L2204" s="10" t="str">
        <f t="shared" si="698"/>
        <v/>
      </c>
      <c r="M2204" s="9" t="str">
        <f t="shared" si="699"/>
        <v/>
      </c>
      <c r="N2204" s="8" t="str">
        <f t="shared" si="700"/>
        <v/>
      </c>
      <c r="O2204" s="2" t="str">
        <f t="shared" si="703"/>
        <v>-</v>
      </c>
      <c r="P2204" s="2" t="str">
        <f t="shared" si="704"/>
        <v>-</v>
      </c>
      <c r="Q2204" s="2" t="str">
        <f t="shared" si="705"/>
        <v>-</v>
      </c>
      <c r="R2204" s="2" t="str">
        <f t="shared" si="706"/>
        <v>-</v>
      </c>
      <c r="AS2204" t="s">
        <v>2760</v>
      </c>
      <c r="AT2204" t="s">
        <v>918</v>
      </c>
      <c r="AW2204" s="42">
        <v>39</v>
      </c>
      <c r="AX2204" s="44">
        <v>153</v>
      </c>
      <c r="AY2204" s="48">
        <f t="shared" si="691"/>
        <v>39153</v>
      </c>
      <c r="BA2204" s="7" t="s">
        <v>2971</v>
      </c>
    </row>
    <row r="2205" spans="1:53" hidden="1" outlineLevel="1" x14ac:dyDescent="0.2">
      <c r="A2205" t="s">
        <v>145</v>
      </c>
      <c r="B2205" t="s">
        <v>918</v>
      </c>
      <c r="C2205" s="25">
        <v>207406</v>
      </c>
      <c r="F2205" s="1">
        <v>151505</v>
      </c>
      <c r="H2205" s="1">
        <v>102732</v>
      </c>
      <c r="I2205" s="1">
        <v>101719</v>
      </c>
      <c r="J2205" s="2" t="str">
        <f t="shared" si="701"/>
        <v/>
      </c>
      <c r="K2205" s="2">
        <f t="shared" si="702"/>
        <v>0.67139038315567146</v>
      </c>
      <c r="L2205" s="10" t="str">
        <f t="shared" si="698"/>
        <v/>
      </c>
      <c r="M2205" s="9" t="str">
        <f t="shared" si="699"/>
        <v/>
      </c>
      <c r="N2205" s="8" t="str">
        <f t="shared" si="700"/>
        <v/>
      </c>
      <c r="O2205" s="2" t="str">
        <f t="shared" si="703"/>
        <v>-</v>
      </c>
      <c r="P2205" s="2" t="str">
        <f t="shared" si="704"/>
        <v>-</v>
      </c>
      <c r="Q2205" s="2" t="str">
        <f t="shared" si="705"/>
        <v>-</v>
      </c>
      <c r="R2205" s="2" t="str">
        <f t="shared" si="706"/>
        <v>-</v>
      </c>
      <c r="AS2205" t="s">
        <v>145</v>
      </c>
      <c r="AT2205" t="s">
        <v>918</v>
      </c>
      <c r="AW2205" s="42">
        <v>39</v>
      </c>
      <c r="AX2205" s="44">
        <v>155</v>
      </c>
      <c r="AY2205" s="48">
        <f t="shared" si="691"/>
        <v>39155</v>
      </c>
      <c r="BA2205" s="7" t="s">
        <v>2971</v>
      </c>
    </row>
    <row r="2206" spans="1:53" hidden="1" outlineLevel="1" x14ac:dyDescent="0.2">
      <c r="A2206" t="s">
        <v>1220</v>
      </c>
      <c r="B2206" t="s">
        <v>918</v>
      </c>
      <c r="C2206" s="25">
        <v>92392</v>
      </c>
      <c r="F2206" s="1">
        <v>59884</v>
      </c>
      <c r="H2206" s="1">
        <v>42052</v>
      </c>
      <c r="I2206" s="1">
        <v>41613</v>
      </c>
      <c r="J2206" s="2" t="str">
        <f t="shared" si="701"/>
        <v/>
      </c>
      <c r="K2206" s="2">
        <f t="shared" si="702"/>
        <v>0.6948934606906686</v>
      </c>
      <c r="L2206" s="10" t="str">
        <f t="shared" si="698"/>
        <v/>
      </c>
      <c r="M2206" s="9" t="str">
        <f t="shared" si="699"/>
        <v/>
      </c>
      <c r="N2206" s="8" t="str">
        <f t="shared" si="700"/>
        <v/>
      </c>
      <c r="O2206" s="2" t="str">
        <f t="shared" si="703"/>
        <v>-</v>
      </c>
      <c r="P2206" s="2" t="str">
        <f t="shared" si="704"/>
        <v>-</v>
      </c>
      <c r="Q2206" s="2" t="str">
        <f t="shared" si="705"/>
        <v>-</v>
      </c>
      <c r="R2206" s="2" t="str">
        <f t="shared" si="706"/>
        <v>-</v>
      </c>
      <c r="AS2206" t="s">
        <v>1220</v>
      </c>
      <c r="AT2206" t="s">
        <v>918</v>
      </c>
      <c r="AW2206" s="42">
        <v>39</v>
      </c>
      <c r="AX2206" s="44">
        <v>157</v>
      </c>
      <c r="AY2206" s="48">
        <f t="shared" si="691"/>
        <v>39157</v>
      </c>
      <c r="BA2206" s="7" t="s">
        <v>2971</v>
      </c>
    </row>
    <row r="2207" spans="1:53" hidden="1" outlineLevel="1" x14ac:dyDescent="0.2">
      <c r="A2207" t="s">
        <v>1416</v>
      </c>
      <c r="B2207" t="s">
        <v>918</v>
      </c>
      <c r="C2207" s="25">
        <v>52715</v>
      </c>
      <c r="F2207" s="1">
        <v>34099</v>
      </c>
      <c r="H2207" s="1">
        <v>25762</v>
      </c>
      <c r="I2207" s="1">
        <v>25567</v>
      </c>
      <c r="J2207" s="2" t="str">
        <f t="shared" si="701"/>
        <v/>
      </c>
      <c r="K2207" s="2">
        <f t="shared" si="702"/>
        <v>0.74978738379424614</v>
      </c>
      <c r="L2207" s="10" t="str">
        <f t="shared" si="698"/>
        <v/>
      </c>
      <c r="M2207" s="9" t="str">
        <f t="shared" si="699"/>
        <v/>
      </c>
      <c r="N2207" s="8" t="str">
        <f t="shared" si="700"/>
        <v/>
      </c>
      <c r="O2207" s="2" t="str">
        <f t="shared" si="703"/>
        <v>-</v>
      </c>
      <c r="P2207" s="2" t="str">
        <f t="shared" si="704"/>
        <v>-</v>
      </c>
      <c r="Q2207" s="2" t="str">
        <f t="shared" si="705"/>
        <v>-</v>
      </c>
      <c r="R2207" s="2" t="str">
        <f t="shared" si="706"/>
        <v>-</v>
      </c>
      <c r="AS2207" t="s">
        <v>1416</v>
      </c>
      <c r="AT2207" t="s">
        <v>918</v>
      </c>
      <c r="AW2207" s="42">
        <v>39</v>
      </c>
      <c r="AX2207" s="44">
        <v>159</v>
      </c>
      <c r="AY2207" s="48">
        <f t="shared" si="691"/>
        <v>39159</v>
      </c>
      <c r="BA2207" s="7" t="s">
        <v>2971</v>
      </c>
    </row>
    <row r="2208" spans="1:53" hidden="1" outlineLevel="1" x14ac:dyDescent="0.2">
      <c r="A2208" t="s">
        <v>1403</v>
      </c>
      <c r="B2208" t="s">
        <v>918</v>
      </c>
      <c r="C2208" s="25">
        <v>28744</v>
      </c>
      <c r="F2208" s="1">
        <v>20912</v>
      </c>
      <c r="H2208" s="1">
        <v>14108</v>
      </c>
      <c r="I2208" s="1">
        <v>13866</v>
      </c>
      <c r="J2208" s="2" t="str">
        <f t="shared" si="701"/>
        <v/>
      </c>
      <c r="K2208" s="2">
        <f t="shared" si="702"/>
        <v>0.66306426931905127</v>
      </c>
      <c r="L2208" s="10" t="str">
        <f t="shared" si="698"/>
        <v/>
      </c>
      <c r="M2208" s="9" t="str">
        <f t="shared" si="699"/>
        <v/>
      </c>
      <c r="N2208" s="8" t="str">
        <f t="shared" si="700"/>
        <v/>
      </c>
      <c r="O2208" s="2" t="str">
        <f t="shared" si="703"/>
        <v>-</v>
      </c>
      <c r="P2208" s="2" t="str">
        <f t="shared" si="704"/>
        <v>-</v>
      </c>
      <c r="Q2208" s="2" t="str">
        <f t="shared" si="705"/>
        <v>-</v>
      </c>
      <c r="R2208" s="2" t="str">
        <f t="shared" si="706"/>
        <v>-</v>
      </c>
      <c r="AS2208" t="s">
        <v>1403</v>
      </c>
      <c r="AT2208" t="s">
        <v>918</v>
      </c>
      <c r="AW2208" s="42">
        <v>39</v>
      </c>
      <c r="AX2208" s="44">
        <v>161</v>
      </c>
      <c r="AY2208" s="48">
        <f t="shared" si="691"/>
        <v>39161</v>
      </c>
      <c r="BA2208" s="7" t="s">
        <v>2971</v>
      </c>
    </row>
    <row r="2209" spans="1:53" hidden="1" outlineLevel="1" x14ac:dyDescent="0.2">
      <c r="A2209" t="s">
        <v>2625</v>
      </c>
      <c r="B2209" t="s">
        <v>918</v>
      </c>
      <c r="C2209" s="25">
        <v>13239</v>
      </c>
      <c r="F2209" s="1">
        <v>8680</v>
      </c>
      <c r="H2209" s="1">
        <v>5613</v>
      </c>
      <c r="I2209" s="1">
        <v>5467</v>
      </c>
      <c r="J2209" s="2" t="str">
        <f t="shared" si="701"/>
        <v/>
      </c>
      <c r="K2209" s="2">
        <f t="shared" si="702"/>
        <v>0.62983870967741939</v>
      </c>
      <c r="L2209" s="10" t="str">
        <f t="shared" si="698"/>
        <v/>
      </c>
      <c r="M2209" s="9" t="str">
        <f t="shared" si="699"/>
        <v/>
      </c>
      <c r="N2209" s="8" t="str">
        <f t="shared" si="700"/>
        <v/>
      </c>
      <c r="O2209" s="2" t="str">
        <f t="shared" si="703"/>
        <v>-</v>
      </c>
      <c r="P2209" s="2" t="str">
        <f t="shared" si="704"/>
        <v>-</v>
      </c>
      <c r="Q2209" s="2" t="str">
        <f t="shared" si="705"/>
        <v>-</v>
      </c>
      <c r="R2209" s="2" t="str">
        <f t="shared" si="706"/>
        <v>-</v>
      </c>
      <c r="AS2209" t="s">
        <v>2625</v>
      </c>
      <c r="AT2209" t="s">
        <v>918</v>
      </c>
      <c r="AW2209" s="42">
        <v>39</v>
      </c>
      <c r="AX2209" s="44">
        <v>163</v>
      </c>
      <c r="AY2209" s="48">
        <f t="shared" si="691"/>
        <v>39163</v>
      </c>
      <c r="BA2209" s="7" t="s">
        <v>2971</v>
      </c>
    </row>
    <row r="2210" spans="1:53" hidden="1" outlineLevel="1" x14ac:dyDescent="0.2">
      <c r="A2210" t="s">
        <v>390</v>
      </c>
      <c r="B2210" t="s">
        <v>918</v>
      </c>
      <c r="C2210" s="25">
        <v>217241</v>
      </c>
      <c r="F2210" s="1">
        <v>146374</v>
      </c>
      <c r="H2210" s="1">
        <v>111757</v>
      </c>
      <c r="I2210" s="1">
        <v>111007</v>
      </c>
      <c r="J2210" s="2" t="str">
        <f t="shared" si="701"/>
        <v/>
      </c>
      <c r="K2210" s="2">
        <f t="shared" si="702"/>
        <v>0.75837922035334149</v>
      </c>
      <c r="L2210" s="10" t="str">
        <f t="shared" si="698"/>
        <v/>
      </c>
      <c r="M2210" s="9" t="str">
        <f t="shared" si="699"/>
        <v/>
      </c>
      <c r="N2210" s="8" t="str">
        <f t="shared" si="700"/>
        <v/>
      </c>
      <c r="O2210" s="2" t="str">
        <f t="shared" si="703"/>
        <v>-</v>
      </c>
      <c r="P2210" s="2" t="str">
        <f t="shared" si="704"/>
        <v>-</v>
      </c>
      <c r="Q2210" s="2" t="str">
        <f t="shared" si="705"/>
        <v>-</v>
      </c>
      <c r="R2210" s="2" t="str">
        <f t="shared" si="706"/>
        <v>-</v>
      </c>
      <c r="AS2210" t="s">
        <v>390</v>
      </c>
      <c r="AT2210" t="s">
        <v>918</v>
      </c>
      <c r="AW2210" s="42">
        <v>39</v>
      </c>
      <c r="AX2210" s="44">
        <v>165</v>
      </c>
      <c r="AY2210" s="48">
        <f t="shared" si="691"/>
        <v>39165</v>
      </c>
      <c r="BA2210" s="7" t="s">
        <v>2971</v>
      </c>
    </row>
    <row r="2211" spans="1:53" hidden="1" outlineLevel="1" x14ac:dyDescent="0.2">
      <c r="A2211" t="s">
        <v>636</v>
      </c>
      <c r="B2211" t="s">
        <v>918</v>
      </c>
      <c r="C2211" s="25">
        <v>61475</v>
      </c>
      <c r="F2211" s="1">
        <v>42910</v>
      </c>
      <c r="H2211" s="1">
        <v>29995</v>
      </c>
      <c r="I2211" s="1">
        <v>29499</v>
      </c>
      <c r="J2211" s="2" t="str">
        <f t="shared" si="701"/>
        <v/>
      </c>
      <c r="K2211" s="2">
        <f t="shared" si="702"/>
        <v>0.68746213003961776</v>
      </c>
      <c r="L2211" s="10" t="str">
        <f t="shared" si="698"/>
        <v/>
      </c>
      <c r="M2211" s="9" t="str">
        <f t="shared" si="699"/>
        <v/>
      </c>
      <c r="N2211" s="8" t="str">
        <f t="shared" si="700"/>
        <v/>
      </c>
      <c r="O2211" s="2" t="str">
        <f t="shared" si="703"/>
        <v>-</v>
      </c>
      <c r="P2211" s="2" t="str">
        <f t="shared" si="704"/>
        <v>-</v>
      </c>
      <c r="Q2211" s="2" t="str">
        <f t="shared" si="705"/>
        <v>-</v>
      </c>
      <c r="R2211" s="2" t="str">
        <f t="shared" si="706"/>
        <v>-</v>
      </c>
      <c r="AS2211" t="s">
        <v>636</v>
      </c>
      <c r="AT2211" t="s">
        <v>918</v>
      </c>
      <c r="AW2211" s="42">
        <v>39</v>
      </c>
      <c r="AX2211" s="44">
        <v>167</v>
      </c>
      <c r="AY2211" s="48">
        <f t="shared" si="691"/>
        <v>39167</v>
      </c>
      <c r="BA2211" s="7" t="s">
        <v>2971</v>
      </c>
    </row>
    <row r="2212" spans="1:53" hidden="1" outlineLevel="1" x14ac:dyDescent="0.2">
      <c r="A2212" t="s">
        <v>391</v>
      </c>
      <c r="B2212" t="s">
        <v>918</v>
      </c>
      <c r="C2212" s="25">
        <v>114848</v>
      </c>
      <c r="F2212" s="1">
        <v>77698</v>
      </c>
      <c r="H2212" s="1">
        <v>51562</v>
      </c>
      <c r="I2212" s="1">
        <v>51064</v>
      </c>
      <c r="J2212" s="2" t="str">
        <f t="shared" si="701"/>
        <v/>
      </c>
      <c r="K2212" s="2">
        <f t="shared" si="702"/>
        <v>0.65721125382892742</v>
      </c>
      <c r="L2212" s="10" t="str">
        <f t="shared" si="698"/>
        <v/>
      </c>
      <c r="M2212" s="9" t="str">
        <f t="shared" si="699"/>
        <v/>
      </c>
      <c r="N2212" s="8" t="str">
        <f t="shared" si="700"/>
        <v/>
      </c>
      <c r="O2212" s="2" t="str">
        <f t="shared" si="703"/>
        <v>-</v>
      </c>
      <c r="P2212" s="2" t="str">
        <f t="shared" si="704"/>
        <v>-</v>
      </c>
      <c r="Q2212" s="2" t="str">
        <f t="shared" si="705"/>
        <v>-</v>
      </c>
      <c r="R2212" s="2" t="str">
        <f t="shared" si="706"/>
        <v>-</v>
      </c>
      <c r="AS2212" t="s">
        <v>391</v>
      </c>
      <c r="AT2212" t="s">
        <v>918</v>
      </c>
      <c r="AW2212" s="42">
        <v>39</v>
      </c>
      <c r="AX2212" s="44">
        <v>169</v>
      </c>
      <c r="AY2212" s="48">
        <f t="shared" si="691"/>
        <v>39169</v>
      </c>
      <c r="BA2212" s="7" t="s">
        <v>2971</v>
      </c>
    </row>
    <row r="2213" spans="1:53" hidden="1" outlineLevel="1" x14ac:dyDescent="0.2">
      <c r="A2213" t="s">
        <v>287</v>
      </c>
      <c r="B2213" t="s">
        <v>918</v>
      </c>
      <c r="C2213" s="25">
        <v>37513</v>
      </c>
      <c r="F2213" s="1">
        <v>24991</v>
      </c>
      <c r="H2213" s="1">
        <v>17904</v>
      </c>
      <c r="I2213" s="1">
        <v>17706</v>
      </c>
      <c r="J2213" s="2" t="str">
        <f t="shared" si="701"/>
        <v/>
      </c>
      <c r="K2213" s="2">
        <f t="shared" si="702"/>
        <v>0.70849505822095959</v>
      </c>
      <c r="L2213" s="10" t="str">
        <f t="shared" si="698"/>
        <v/>
      </c>
      <c r="M2213" s="9" t="str">
        <f t="shared" si="699"/>
        <v/>
      </c>
      <c r="N2213" s="8" t="str">
        <f t="shared" si="700"/>
        <v/>
      </c>
      <c r="O2213" s="2" t="str">
        <f t="shared" si="703"/>
        <v>-</v>
      </c>
      <c r="P2213" s="2" t="str">
        <f t="shared" si="704"/>
        <v>-</v>
      </c>
      <c r="Q2213" s="2" t="str">
        <f t="shared" si="705"/>
        <v>-</v>
      </c>
      <c r="R2213" s="2" t="str">
        <f t="shared" si="706"/>
        <v>-</v>
      </c>
      <c r="AS2213" t="s">
        <v>287</v>
      </c>
      <c r="AT2213" t="s">
        <v>918</v>
      </c>
      <c r="AW2213" s="42">
        <v>39</v>
      </c>
      <c r="AX2213" s="44">
        <v>171</v>
      </c>
      <c r="AY2213" s="48">
        <f t="shared" si="691"/>
        <v>39171</v>
      </c>
      <c r="BA2213" s="7" t="s">
        <v>2971</v>
      </c>
    </row>
    <row r="2214" spans="1:53" hidden="1" outlineLevel="1" x14ac:dyDescent="0.2">
      <c r="A2214" t="s">
        <v>309</v>
      </c>
      <c r="B2214" t="s">
        <v>918</v>
      </c>
      <c r="C2214" s="25">
        <v>128200</v>
      </c>
      <c r="F2214" s="1">
        <v>108014</v>
      </c>
      <c r="H2214" s="1">
        <v>64342</v>
      </c>
      <c r="I2214" s="1">
        <v>63948</v>
      </c>
      <c r="J2214" s="2" t="str">
        <f t="shared" si="701"/>
        <v/>
      </c>
      <c r="K2214" s="2">
        <f t="shared" si="702"/>
        <v>0.59203436591552949</v>
      </c>
      <c r="L2214" s="10" t="str">
        <f t="shared" si="698"/>
        <v/>
      </c>
      <c r="M2214" s="9" t="str">
        <f t="shared" si="699"/>
        <v/>
      </c>
      <c r="N2214" s="8" t="str">
        <f t="shared" si="700"/>
        <v/>
      </c>
      <c r="O2214" s="2" t="str">
        <f t="shared" si="703"/>
        <v>-</v>
      </c>
      <c r="P2214" s="2" t="str">
        <f t="shared" si="704"/>
        <v>-</v>
      </c>
      <c r="Q2214" s="2" t="str">
        <f t="shared" si="705"/>
        <v>-</v>
      </c>
      <c r="R2214" s="2" t="str">
        <f t="shared" si="706"/>
        <v>-</v>
      </c>
      <c r="AS2214" t="s">
        <v>309</v>
      </c>
      <c r="AT2214" t="s">
        <v>918</v>
      </c>
      <c r="AW2214" s="42">
        <v>39</v>
      </c>
      <c r="AX2214" s="44">
        <v>173</v>
      </c>
      <c r="AY2214" s="48">
        <f t="shared" si="691"/>
        <v>39173</v>
      </c>
      <c r="BA2214" s="7" t="s">
        <v>2971</v>
      </c>
    </row>
    <row r="2215" spans="1:53" hidden="1" outlineLevel="1" x14ac:dyDescent="0.2">
      <c r="A2215" t="s">
        <v>2550</v>
      </c>
      <c r="B2215" t="s">
        <v>918</v>
      </c>
      <c r="C2215" s="25">
        <v>22607</v>
      </c>
      <c r="F2215" s="1">
        <v>15835</v>
      </c>
      <c r="H2215" s="1">
        <v>10702</v>
      </c>
      <c r="I2215" s="1">
        <v>10572</v>
      </c>
      <c r="J2215" s="2" t="str">
        <f t="shared" si="701"/>
        <v/>
      </c>
      <c r="K2215" s="2">
        <f t="shared" si="702"/>
        <v>0.66763498579096936</v>
      </c>
      <c r="L2215" s="10" t="str">
        <f t="shared" si="698"/>
        <v/>
      </c>
      <c r="M2215" s="9" t="str">
        <f t="shared" si="699"/>
        <v/>
      </c>
      <c r="N2215" s="8" t="str">
        <f t="shared" si="700"/>
        <v/>
      </c>
      <c r="O2215" s="2" t="str">
        <f t="shared" si="703"/>
        <v>-</v>
      </c>
      <c r="P2215" s="2" t="str">
        <f t="shared" si="704"/>
        <v>-</v>
      </c>
      <c r="Q2215" s="2" t="str">
        <f t="shared" si="705"/>
        <v>-</v>
      </c>
      <c r="R2215" s="2" t="str">
        <f t="shared" si="706"/>
        <v>-</v>
      </c>
      <c r="AS2215" t="s">
        <v>2550</v>
      </c>
      <c r="AT2215" t="s">
        <v>918</v>
      </c>
      <c r="AW2215" s="42">
        <v>39</v>
      </c>
      <c r="AX2215" s="44">
        <v>175</v>
      </c>
      <c r="AY2215" s="48">
        <f t="shared" si="691"/>
        <v>39175</v>
      </c>
      <c r="BA2215" s="7" t="s">
        <v>2971</v>
      </c>
    </row>
    <row r="2216" spans="1:53" collapsed="1" x14ac:dyDescent="0.2">
      <c r="A2216" t="s">
        <v>676</v>
      </c>
      <c r="B2216" t="s">
        <v>502</v>
      </c>
      <c r="C2216" s="1">
        <f>SUM(C2128:C2215)</f>
        <v>11544225</v>
      </c>
      <c r="D2216" s="33">
        <v>8750000</v>
      </c>
      <c r="E2216" s="33">
        <v>8550000</v>
      </c>
      <c r="F2216" s="1">
        <f>SUM(F2128:F2215)</f>
        <v>7987203</v>
      </c>
      <c r="H2216" s="1">
        <f>SUM(H2128:H2215)</f>
        <v>5633246</v>
      </c>
      <c r="I2216" s="1">
        <v>5580870</v>
      </c>
      <c r="J2216" s="2">
        <f t="shared" si="701"/>
        <v>0.63781371428571432</v>
      </c>
      <c r="K2216" s="2">
        <f t="shared" si="702"/>
        <v>0.69872645029805802</v>
      </c>
      <c r="L2216" s="10" t="str">
        <f t="shared" si="698"/>
        <v/>
      </c>
      <c r="M2216" s="9" t="str">
        <f t="shared" si="699"/>
        <v/>
      </c>
      <c r="N2216" s="8" t="str">
        <f t="shared" si="700"/>
        <v/>
      </c>
      <c r="O2216" s="2" t="str">
        <f t="shared" si="703"/>
        <v>-</v>
      </c>
      <c r="P2216" s="2" t="str">
        <f t="shared" si="704"/>
        <v>-</v>
      </c>
      <c r="Q2216" s="2" t="str">
        <f t="shared" si="705"/>
        <v>-</v>
      </c>
      <c r="R2216" s="2" t="str">
        <f t="shared" si="706"/>
        <v>-</v>
      </c>
      <c r="AS2216" t="s">
        <v>676</v>
      </c>
      <c r="AT2216" t="s">
        <v>502</v>
      </c>
      <c r="AW2216" s="42">
        <v>39</v>
      </c>
      <c r="AX2216" s="44"/>
      <c r="AY2216" s="42">
        <v>39</v>
      </c>
      <c r="BA2216" s="7" t="s">
        <v>655</v>
      </c>
    </row>
    <row r="2217" spans="1:53" x14ac:dyDescent="0.2">
      <c r="C2217" s="25"/>
      <c r="J2217" s="2"/>
      <c r="K2217" s="2"/>
      <c r="N2217" s="8"/>
      <c r="AW2217" s="42"/>
      <c r="AX2217" s="44"/>
      <c r="AY2217" s="48"/>
    </row>
    <row r="2218" spans="1:53" s="1" customFormat="1" hidden="1" outlineLevel="1" x14ac:dyDescent="0.2">
      <c r="A2218" t="s">
        <v>1485</v>
      </c>
      <c r="B2218" t="s">
        <v>2125</v>
      </c>
      <c r="C2218" s="25">
        <v>22286</v>
      </c>
      <c r="F2218" s="1">
        <f>SUM(S2218:AP2218)</f>
        <v>12669</v>
      </c>
      <c r="H2218" s="25">
        <v>6627</v>
      </c>
      <c r="I2218" s="1">
        <v>6508</v>
      </c>
      <c r="J2218" s="2" t="str">
        <f t="shared" ref="J2218:J2249" si="707">IF(D2218&gt;0,I2218/D2218,"")</f>
        <v/>
      </c>
      <c r="K2218" s="2">
        <f t="shared" ref="K2218:K2249" si="708">IF(F2218&gt;0,I2218/F2218,"")</f>
        <v>0.51369484568632096</v>
      </c>
      <c r="L2218" s="10">
        <f t="shared" si="698"/>
        <v>1</v>
      </c>
      <c r="M2218" s="9">
        <f t="shared" si="699"/>
        <v>2</v>
      </c>
      <c r="N2218" s="8">
        <f t="shared" si="700"/>
        <v>3</v>
      </c>
      <c r="O2218" s="2">
        <f t="shared" ref="O2218:O2249" si="709">IF(SUM($S2218:$AO2218)=0,"-",S2218/SUM($S2218:$AO2218))</f>
        <v>0.60762491120056827</v>
      </c>
      <c r="P2218" s="2">
        <f t="shared" ref="P2218:P2249" si="710">IF(SUM($S2218:$AO2218)=0,"-",T2218/SUM($S2218:$AO2218))</f>
        <v>0.31217933538558684</v>
      </c>
      <c r="Q2218" s="2">
        <f t="shared" ref="Q2218:Q2249" si="711">IF(SUM($S2218:$AO2218)=0,"-",U2218/SUM($S2218:$AO2218))</f>
        <v>8.0195753413844814E-2</v>
      </c>
      <c r="R2218" s="2">
        <f t="shared" ref="R2218:R2249" si="712">IF(SUM($S2218:$AO2218)=0,"-",(1-O2218-P2218-Q2218))</f>
        <v>6.9388939039072284E-17</v>
      </c>
      <c r="S2218" s="1">
        <v>7698</v>
      </c>
      <c r="T2218" s="1">
        <v>3955</v>
      </c>
      <c r="U2218" s="1">
        <v>1016</v>
      </c>
      <c r="AF2218" s="1">
        <v>0</v>
      </c>
      <c r="AP2218"/>
      <c r="AQ2218"/>
      <c r="AR2218" s="8"/>
      <c r="AS2218" t="s">
        <v>1485</v>
      </c>
      <c r="AT2218" t="s">
        <v>2125</v>
      </c>
      <c r="AU2218"/>
      <c r="AW2218" s="42">
        <v>40</v>
      </c>
      <c r="AX2218" s="44">
        <v>1</v>
      </c>
      <c r="AY2218" s="48">
        <f t="shared" ref="AY2218:AY2281" si="713">1000*AW2218+AX2218</f>
        <v>40001</v>
      </c>
      <c r="BA2218" s="7" t="s">
        <v>2971</v>
      </c>
    </row>
    <row r="2219" spans="1:53" s="1" customFormat="1" hidden="1" outlineLevel="1" x14ac:dyDescent="0.2">
      <c r="A2219" t="s">
        <v>2192</v>
      </c>
      <c r="B2219" t="s">
        <v>2125</v>
      </c>
      <c r="C2219" s="25">
        <v>5666</v>
      </c>
      <c r="F2219" s="1">
        <f t="shared" ref="F2219:F2282" si="714">SUM(S2219:AP2219)</f>
        <v>3076</v>
      </c>
      <c r="H2219" s="25">
        <v>2095</v>
      </c>
      <c r="I2219" s="1">
        <v>2083</v>
      </c>
      <c r="J2219" s="2" t="str">
        <f t="shared" si="707"/>
        <v/>
      </c>
      <c r="K2219" s="2">
        <f t="shared" si="708"/>
        <v>0.67717815344603383</v>
      </c>
      <c r="L2219" s="10">
        <f t="shared" si="698"/>
        <v>2</v>
      </c>
      <c r="M2219" s="9">
        <f t="shared" si="699"/>
        <v>1</v>
      </c>
      <c r="N2219" s="8">
        <f t="shared" si="700"/>
        <v>3</v>
      </c>
      <c r="O2219" s="2">
        <f t="shared" si="709"/>
        <v>0.29778933680104031</v>
      </c>
      <c r="P2219" s="2">
        <f t="shared" si="710"/>
        <v>0.61671001300390116</v>
      </c>
      <c r="Q2219" s="2">
        <f t="shared" si="711"/>
        <v>8.5500650195058522E-2</v>
      </c>
      <c r="R2219" s="2">
        <f t="shared" si="712"/>
        <v>6.9388939039072284E-17</v>
      </c>
      <c r="S2219" s="1">
        <v>916</v>
      </c>
      <c r="T2219" s="1">
        <v>1897</v>
      </c>
      <c r="U2219" s="1">
        <v>263</v>
      </c>
      <c r="AF2219" s="1">
        <v>0</v>
      </c>
      <c r="AP2219"/>
      <c r="AQ2219"/>
      <c r="AR2219" s="8"/>
      <c r="AS2219" t="s">
        <v>2192</v>
      </c>
      <c r="AT2219" t="s">
        <v>2125</v>
      </c>
      <c r="AU2219"/>
      <c r="AW2219" s="42">
        <v>40</v>
      </c>
      <c r="AX2219" s="44">
        <v>3</v>
      </c>
      <c r="AY2219" s="48">
        <f t="shared" si="713"/>
        <v>40003</v>
      </c>
      <c r="BA2219" s="7" t="s">
        <v>2971</v>
      </c>
    </row>
    <row r="2220" spans="1:53" s="1" customFormat="1" hidden="1" outlineLevel="1" x14ac:dyDescent="0.2">
      <c r="A2220" t="s">
        <v>1087</v>
      </c>
      <c r="B2220" t="s">
        <v>2125</v>
      </c>
      <c r="C2220" s="25">
        <v>14007</v>
      </c>
      <c r="F2220" s="1">
        <f t="shared" si="714"/>
        <v>7510</v>
      </c>
      <c r="H2220" s="25">
        <v>4836</v>
      </c>
      <c r="I2220" s="1">
        <v>4781</v>
      </c>
      <c r="J2220" s="2" t="str">
        <f t="shared" si="707"/>
        <v/>
      </c>
      <c r="K2220" s="2">
        <f t="shared" si="708"/>
        <v>0.63661784287616507</v>
      </c>
      <c r="L2220" s="10">
        <f t="shared" si="698"/>
        <v>1</v>
      </c>
      <c r="M2220" s="9">
        <f t="shared" si="699"/>
        <v>2</v>
      </c>
      <c r="N2220" s="8">
        <f t="shared" si="700"/>
        <v>3</v>
      </c>
      <c r="O2220" s="2">
        <f t="shared" si="709"/>
        <v>0.72463382157123835</v>
      </c>
      <c r="P2220" s="2">
        <f t="shared" si="710"/>
        <v>0.20359520639147802</v>
      </c>
      <c r="Q2220" s="2">
        <f t="shared" si="711"/>
        <v>7.1770972037283623E-2</v>
      </c>
      <c r="R2220" s="2">
        <f t="shared" si="712"/>
        <v>1.3877787807814457E-17</v>
      </c>
      <c r="S2220" s="1">
        <v>5442</v>
      </c>
      <c r="T2220" s="1">
        <v>1529</v>
      </c>
      <c r="U2220" s="1">
        <v>539</v>
      </c>
      <c r="AF2220" s="1">
        <v>0</v>
      </c>
      <c r="AP2220"/>
      <c r="AQ2220"/>
      <c r="AR2220" s="8"/>
      <c r="AS2220" t="s">
        <v>1087</v>
      </c>
      <c r="AT2220" t="s">
        <v>2125</v>
      </c>
      <c r="AU2220"/>
      <c r="AW2220" s="42">
        <v>40</v>
      </c>
      <c r="AX2220" s="44">
        <v>5</v>
      </c>
      <c r="AY2220" s="48">
        <f t="shared" si="713"/>
        <v>40005</v>
      </c>
      <c r="BA2220" s="7" t="s">
        <v>2971</v>
      </c>
    </row>
    <row r="2221" spans="1:53" s="1" customFormat="1" hidden="1" outlineLevel="1" x14ac:dyDescent="0.2">
      <c r="A2221" t="s">
        <v>1110</v>
      </c>
      <c r="B2221" t="s">
        <v>2125</v>
      </c>
      <c r="C2221" s="25">
        <v>5591</v>
      </c>
      <c r="F2221" s="1">
        <f t="shared" si="714"/>
        <v>3385</v>
      </c>
      <c r="H2221" s="25">
        <v>2322</v>
      </c>
      <c r="I2221" s="1">
        <v>2306</v>
      </c>
      <c r="J2221" s="2" t="str">
        <f t="shared" si="707"/>
        <v/>
      </c>
      <c r="K2221" s="2">
        <f t="shared" si="708"/>
        <v>0.68124076809453471</v>
      </c>
      <c r="L2221" s="10">
        <f t="shared" si="698"/>
        <v>2</v>
      </c>
      <c r="M2221" s="9">
        <f t="shared" si="699"/>
        <v>1</v>
      </c>
      <c r="N2221" s="8">
        <f t="shared" si="700"/>
        <v>3</v>
      </c>
      <c r="O2221" s="2">
        <f t="shared" si="709"/>
        <v>0.21358936484490398</v>
      </c>
      <c r="P2221" s="2">
        <f t="shared" si="710"/>
        <v>0.69837518463810933</v>
      </c>
      <c r="Q2221" s="2">
        <f t="shared" si="711"/>
        <v>8.8035450516986705E-2</v>
      </c>
      <c r="R2221" s="2">
        <f t="shared" si="712"/>
        <v>-1.3877787807814457E-17</v>
      </c>
      <c r="S2221" s="1">
        <v>723</v>
      </c>
      <c r="T2221" s="1">
        <v>2364</v>
      </c>
      <c r="U2221" s="1">
        <v>298</v>
      </c>
      <c r="AF2221" s="1">
        <v>0</v>
      </c>
      <c r="AP2221"/>
      <c r="AQ2221"/>
      <c r="AR2221" s="8"/>
      <c r="AS2221" t="s">
        <v>1110</v>
      </c>
      <c r="AT2221" t="s">
        <v>2125</v>
      </c>
      <c r="AU2221"/>
      <c r="AW2221" s="42">
        <v>40</v>
      </c>
      <c r="AX2221" s="44">
        <v>7</v>
      </c>
      <c r="AY2221" s="48">
        <f t="shared" si="713"/>
        <v>40007</v>
      </c>
      <c r="BA2221" s="7" t="s">
        <v>2971</v>
      </c>
    </row>
    <row r="2222" spans="1:53" s="1" customFormat="1" hidden="1" outlineLevel="1" x14ac:dyDescent="0.2">
      <c r="A2222" t="s">
        <v>151</v>
      </c>
      <c r="B2222" t="s">
        <v>2125</v>
      </c>
      <c r="C2222" s="25">
        <v>23081</v>
      </c>
      <c r="F2222" s="1">
        <f t="shared" si="714"/>
        <v>11051</v>
      </c>
      <c r="H2222" s="25">
        <v>6951</v>
      </c>
      <c r="I2222" s="1">
        <v>6925</v>
      </c>
      <c r="J2222" s="2" t="str">
        <f t="shared" si="707"/>
        <v/>
      </c>
      <c r="K2222" s="2">
        <f t="shared" si="708"/>
        <v>0.62664012306578587</v>
      </c>
      <c r="L2222" s="10">
        <f t="shared" si="698"/>
        <v>1</v>
      </c>
      <c r="M2222" s="9">
        <f t="shared" si="699"/>
        <v>2</v>
      </c>
      <c r="N2222" s="8">
        <f t="shared" si="700"/>
        <v>3</v>
      </c>
      <c r="O2222" s="2">
        <f t="shared" si="709"/>
        <v>0.52339154827617407</v>
      </c>
      <c r="P2222" s="2">
        <f t="shared" si="710"/>
        <v>0.3559858836304407</v>
      </c>
      <c r="Q2222" s="2">
        <f t="shared" si="711"/>
        <v>0.12062256809338522</v>
      </c>
      <c r="R2222" s="2">
        <f t="shared" si="712"/>
        <v>1.3877787807814457E-17</v>
      </c>
      <c r="S2222" s="1">
        <v>5784</v>
      </c>
      <c r="T2222" s="1">
        <v>3934</v>
      </c>
      <c r="U2222" s="1">
        <v>1333</v>
      </c>
      <c r="AF2222" s="1">
        <v>0</v>
      </c>
      <c r="AP2222"/>
      <c r="AQ2222"/>
      <c r="AR2222" s="8"/>
      <c r="AS2222" t="s">
        <v>151</v>
      </c>
      <c r="AT2222" t="s">
        <v>2125</v>
      </c>
      <c r="AU2222"/>
      <c r="AW2222" s="42">
        <v>40</v>
      </c>
      <c r="AX2222" s="44">
        <v>9</v>
      </c>
      <c r="AY2222" s="48">
        <f t="shared" si="713"/>
        <v>40009</v>
      </c>
      <c r="BA2222" s="7" t="s">
        <v>2971</v>
      </c>
    </row>
    <row r="2223" spans="1:53" s="1" customFormat="1" hidden="1" outlineLevel="1" x14ac:dyDescent="0.2">
      <c r="A2223" t="s">
        <v>732</v>
      </c>
      <c r="B2223" t="s">
        <v>2125</v>
      </c>
      <c r="C2223" s="25">
        <v>9785</v>
      </c>
      <c r="F2223" s="1">
        <f t="shared" si="714"/>
        <v>5576</v>
      </c>
      <c r="H2223" s="25">
        <v>3846</v>
      </c>
      <c r="I2223" s="1">
        <v>3816</v>
      </c>
      <c r="J2223" s="2" t="str">
        <f t="shared" si="707"/>
        <v/>
      </c>
      <c r="K2223" s="2">
        <f t="shared" si="708"/>
        <v>0.68436154949784789</v>
      </c>
      <c r="L2223" s="10">
        <f t="shared" si="698"/>
        <v>2</v>
      </c>
      <c r="M2223" s="9">
        <f t="shared" si="699"/>
        <v>1</v>
      </c>
      <c r="N2223" s="8">
        <f t="shared" si="700"/>
        <v>3</v>
      </c>
      <c r="O2223" s="2">
        <f t="shared" si="709"/>
        <v>0.42431850789096126</v>
      </c>
      <c r="P2223" s="2">
        <f t="shared" si="710"/>
        <v>0.4953371592539455</v>
      </c>
      <c r="Q2223" s="2">
        <f t="shared" si="711"/>
        <v>8.0344332855093251E-2</v>
      </c>
      <c r="R2223" s="2">
        <f t="shared" si="712"/>
        <v>-1.3877787807814457E-17</v>
      </c>
      <c r="S2223" s="1">
        <v>2366</v>
      </c>
      <c r="T2223" s="1">
        <v>2762</v>
      </c>
      <c r="U2223" s="1">
        <v>448</v>
      </c>
      <c r="AF2223" s="1">
        <v>0</v>
      </c>
      <c r="AP2223"/>
      <c r="AQ2223"/>
      <c r="AR2223" s="8"/>
      <c r="AS2223" t="s">
        <v>732</v>
      </c>
      <c r="AT2223" t="s">
        <v>2125</v>
      </c>
      <c r="AU2223"/>
      <c r="AW2223" s="42">
        <v>40</v>
      </c>
      <c r="AX2223" s="44">
        <v>11</v>
      </c>
      <c r="AY2223" s="48">
        <f t="shared" si="713"/>
        <v>40011</v>
      </c>
      <c r="BA2223" s="7" t="s">
        <v>2971</v>
      </c>
    </row>
    <row r="2224" spans="1:53" s="1" customFormat="1" hidden="1" outlineLevel="1" x14ac:dyDescent="0.2">
      <c r="A2224" t="s">
        <v>3019</v>
      </c>
      <c r="B2224" t="s">
        <v>2125</v>
      </c>
      <c r="C2224" s="25">
        <v>43399</v>
      </c>
      <c r="F2224" s="1">
        <f t="shared" si="714"/>
        <v>24269</v>
      </c>
      <c r="H2224" s="25">
        <v>13287</v>
      </c>
      <c r="I2224" s="1">
        <v>13201</v>
      </c>
      <c r="J2224" s="2" t="str">
        <f t="shared" si="707"/>
        <v/>
      </c>
      <c r="K2224" s="2">
        <f t="shared" si="708"/>
        <v>0.5439449503481808</v>
      </c>
      <c r="L2224" s="10">
        <f t="shared" si="698"/>
        <v>1</v>
      </c>
      <c r="M2224" s="9">
        <f t="shared" si="699"/>
        <v>2</v>
      </c>
      <c r="N2224" s="8">
        <f t="shared" si="700"/>
        <v>3</v>
      </c>
      <c r="O2224" s="2">
        <f t="shared" si="709"/>
        <v>0.61246858131773041</v>
      </c>
      <c r="P2224" s="2">
        <f t="shared" si="710"/>
        <v>0.25913717087642674</v>
      </c>
      <c r="Q2224" s="2">
        <f t="shared" si="711"/>
        <v>0.12839424780584285</v>
      </c>
      <c r="R2224" s="2">
        <f t="shared" si="712"/>
        <v>0</v>
      </c>
      <c r="S2224" s="1">
        <v>14864</v>
      </c>
      <c r="T2224" s="1">
        <v>6289</v>
      </c>
      <c r="U2224" s="1">
        <v>3116</v>
      </c>
      <c r="AF2224" s="1">
        <v>0</v>
      </c>
      <c r="AP2224"/>
      <c r="AQ2224"/>
      <c r="AR2224" s="8"/>
      <c r="AS2224" t="s">
        <v>3019</v>
      </c>
      <c r="AT2224" t="s">
        <v>2125</v>
      </c>
      <c r="AU2224"/>
      <c r="AW2224" s="42">
        <v>40</v>
      </c>
      <c r="AX2224" s="44">
        <v>13</v>
      </c>
      <c r="AY2224" s="48">
        <f t="shared" si="713"/>
        <v>40013</v>
      </c>
      <c r="BA2224" s="7" t="s">
        <v>2971</v>
      </c>
    </row>
    <row r="2225" spans="1:53" s="1" customFormat="1" hidden="1" outlineLevel="1" x14ac:dyDescent="0.2">
      <c r="A2225" t="s">
        <v>1824</v>
      </c>
      <c r="B2225" t="s">
        <v>2125</v>
      </c>
      <c r="C2225" s="25">
        <v>29678</v>
      </c>
      <c r="F2225" s="1">
        <f t="shared" si="714"/>
        <v>14251</v>
      </c>
      <c r="H2225" s="25">
        <v>8921</v>
      </c>
      <c r="I2225" s="1">
        <v>8851</v>
      </c>
      <c r="J2225" s="2" t="str">
        <f t="shared" si="707"/>
        <v/>
      </c>
      <c r="K2225" s="2">
        <f t="shared" si="708"/>
        <v>0.62107922251070102</v>
      </c>
      <c r="L2225" s="10">
        <f t="shared" ref="L2225:L2288" si="715">IF(S2225&gt;0,RANK(S2225,$S2225:$AP2225),"")</f>
        <v>1</v>
      </c>
      <c r="M2225" s="9">
        <f t="shared" si="699"/>
        <v>2</v>
      </c>
      <c r="N2225" s="8">
        <f t="shared" si="700"/>
        <v>3</v>
      </c>
      <c r="O2225" s="2">
        <f t="shared" si="709"/>
        <v>0.65897130025963091</v>
      </c>
      <c r="P2225" s="2">
        <f t="shared" si="710"/>
        <v>0.24952634902813839</v>
      </c>
      <c r="Q2225" s="2">
        <f t="shared" si="711"/>
        <v>9.1502350712230715E-2</v>
      </c>
      <c r="R2225" s="2">
        <f t="shared" si="712"/>
        <v>-1.3877787807814457E-17</v>
      </c>
      <c r="S2225" s="1">
        <v>9391</v>
      </c>
      <c r="T2225" s="1">
        <v>3556</v>
      </c>
      <c r="U2225" s="1">
        <v>1304</v>
      </c>
      <c r="AF2225" s="1">
        <v>0</v>
      </c>
      <c r="AP2225"/>
      <c r="AQ2225"/>
      <c r="AR2225" s="8"/>
      <c r="AS2225" t="s">
        <v>1824</v>
      </c>
      <c r="AT2225" t="s">
        <v>2125</v>
      </c>
      <c r="AU2225"/>
      <c r="AW2225" s="42">
        <v>40</v>
      </c>
      <c r="AX2225" s="44">
        <v>15</v>
      </c>
      <c r="AY2225" s="48">
        <f t="shared" si="713"/>
        <v>40015</v>
      </c>
      <c r="BA2225" s="7" t="s">
        <v>2971</v>
      </c>
    </row>
    <row r="2226" spans="1:53" hidden="1" outlineLevel="1" x14ac:dyDescent="0.2">
      <c r="A2226" t="s">
        <v>811</v>
      </c>
      <c r="B2226" t="s">
        <v>2125</v>
      </c>
      <c r="C2226" s="25">
        <v>122560</v>
      </c>
      <c r="F2226" s="1">
        <f t="shared" si="714"/>
        <v>66917</v>
      </c>
      <c r="H2226" s="25">
        <v>46399</v>
      </c>
      <c r="I2226" s="1">
        <v>46162</v>
      </c>
      <c r="J2226" s="2" t="str">
        <f t="shared" si="707"/>
        <v/>
      </c>
      <c r="K2226" s="2">
        <f t="shared" si="708"/>
        <v>0.68983965210634068</v>
      </c>
      <c r="L2226" s="10">
        <f t="shared" si="715"/>
        <v>2</v>
      </c>
      <c r="M2226" s="9">
        <f t="shared" si="699"/>
        <v>1</v>
      </c>
      <c r="N2226" s="8">
        <f t="shared" si="700"/>
        <v>3</v>
      </c>
      <c r="O2226" s="2">
        <f t="shared" si="709"/>
        <v>0.29370712972787183</v>
      </c>
      <c r="P2226" s="2">
        <f t="shared" si="710"/>
        <v>0.59236068562547639</v>
      </c>
      <c r="Q2226" s="2">
        <f t="shared" si="711"/>
        <v>0.11393218464665182</v>
      </c>
      <c r="R2226" s="2">
        <f t="shared" si="712"/>
        <v>-4.163336342344337E-17</v>
      </c>
      <c r="S2226" s="1">
        <v>19654</v>
      </c>
      <c r="T2226" s="1">
        <v>39639</v>
      </c>
      <c r="U2226" s="1">
        <v>7624</v>
      </c>
      <c r="AF2226" s="1">
        <v>0</v>
      </c>
      <c r="AS2226" t="s">
        <v>811</v>
      </c>
      <c r="AT2226" t="s">
        <v>2125</v>
      </c>
      <c r="AW2226" s="42">
        <v>40</v>
      </c>
      <c r="AX2226" s="44">
        <v>17</v>
      </c>
      <c r="AY2226" s="48">
        <f t="shared" si="713"/>
        <v>40017</v>
      </c>
      <c r="BA2226" s="7" t="s">
        <v>2971</v>
      </c>
    </row>
    <row r="2227" spans="1:53" hidden="1" outlineLevel="1" x14ac:dyDescent="0.2">
      <c r="A2227" t="s">
        <v>1721</v>
      </c>
      <c r="B2227" t="s">
        <v>2125</v>
      </c>
      <c r="C2227" s="25">
        <v>48085</v>
      </c>
      <c r="F2227" s="1">
        <f t="shared" si="714"/>
        <v>29409</v>
      </c>
      <c r="H2227" s="25">
        <v>17222</v>
      </c>
      <c r="I2227" s="1">
        <v>17122</v>
      </c>
      <c r="J2227" s="2" t="str">
        <f t="shared" si="707"/>
        <v/>
      </c>
      <c r="K2227" s="2">
        <f t="shared" si="708"/>
        <v>0.58220272705634335</v>
      </c>
      <c r="L2227" s="10">
        <f t="shared" si="715"/>
        <v>1</v>
      </c>
      <c r="M2227" s="9">
        <f t="shared" si="699"/>
        <v>2</v>
      </c>
      <c r="N2227" s="8">
        <f t="shared" si="700"/>
        <v>3</v>
      </c>
      <c r="O2227" s="2">
        <f t="shared" si="709"/>
        <v>0.56210683804277606</v>
      </c>
      <c r="P2227" s="2">
        <f t="shared" si="710"/>
        <v>0.31112924614913801</v>
      </c>
      <c r="Q2227" s="2">
        <f t="shared" si="711"/>
        <v>0.12676391580808596</v>
      </c>
      <c r="R2227" s="2">
        <f t="shared" si="712"/>
        <v>-2.7755575615628914E-17</v>
      </c>
      <c r="S2227" s="1">
        <v>16531</v>
      </c>
      <c r="T2227" s="1">
        <v>9150</v>
      </c>
      <c r="U2227" s="1">
        <v>3728</v>
      </c>
      <c r="AF2227" s="1">
        <v>0</v>
      </c>
      <c r="AS2227" t="s">
        <v>1721</v>
      </c>
      <c r="AT2227" t="s">
        <v>2125</v>
      </c>
      <c r="AW2227" s="42">
        <v>40</v>
      </c>
      <c r="AX2227" s="44">
        <v>19</v>
      </c>
      <c r="AY2227" s="48">
        <f t="shared" si="713"/>
        <v>40019</v>
      </c>
      <c r="BA2227" s="7" t="s">
        <v>2971</v>
      </c>
    </row>
    <row r="2228" spans="1:53" hidden="1" outlineLevel="1" x14ac:dyDescent="0.2">
      <c r="A2228" t="s">
        <v>1544</v>
      </c>
      <c r="B2228" t="s">
        <v>2125</v>
      </c>
      <c r="C2228" s="25">
        <v>48150</v>
      </c>
      <c r="F2228" s="1">
        <f t="shared" si="714"/>
        <v>24533</v>
      </c>
      <c r="H2228" s="25">
        <v>14469</v>
      </c>
      <c r="I2228" s="1">
        <v>14306</v>
      </c>
      <c r="J2228" s="2" t="str">
        <f t="shared" si="707"/>
        <v/>
      </c>
      <c r="K2228" s="2">
        <f t="shared" si="708"/>
        <v>0.58313292300167119</v>
      </c>
      <c r="L2228" s="10">
        <f t="shared" si="715"/>
        <v>1</v>
      </c>
      <c r="M2228" s="9">
        <f t="shared" si="699"/>
        <v>2</v>
      </c>
      <c r="N2228" s="8">
        <f t="shared" si="700"/>
        <v>3</v>
      </c>
      <c r="O2228" s="2">
        <f t="shared" si="709"/>
        <v>0.62336444788652023</v>
      </c>
      <c r="P2228" s="2">
        <f t="shared" si="710"/>
        <v>0.269147678636938</v>
      </c>
      <c r="Q2228" s="2">
        <f t="shared" si="711"/>
        <v>0.1074471120531529</v>
      </c>
      <c r="R2228" s="2">
        <f t="shared" si="712"/>
        <v>4.0761423388865903E-5</v>
      </c>
      <c r="S2228" s="1">
        <v>15293</v>
      </c>
      <c r="T2228" s="1">
        <v>6603</v>
      </c>
      <c r="U2228" s="1">
        <v>2636</v>
      </c>
      <c r="AF2228" s="1">
        <v>1</v>
      </c>
      <c r="AS2228" t="s">
        <v>1544</v>
      </c>
      <c r="AT2228" t="s">
        <v>2125</v>
      </c>
      <c r="AW2228" s="42">
        <v>40</v>
      </c>
      <c r="AX2228" s="44">
        <v>21</v>
      </c>
      <c r="AY2228" s="48">
        <f t="shared" si="713"/>
        <v>40021</v>
      </c>
      <c r="BA2228" s="7" t="s">
        <v>2971</v>
      </c>
    </row>
    <row r="2229" spans="1:53" hidden="1" outlineLevel="1" x14ac:dyDescent="0.2">
      <c r="A2229" t="s">
        <v>2924</v>
      </c>
      <c r="B2229" t="s">
        <v>2125</v>
      </c>
      <c r="C2229" s="25">
        <v>15182</v>
      </c>
      <c r="F2229" s="1">
        <f t="shared" si="714"/>
        <v>9545</v>
      </c>
      <c r="H2229" s="25">
        <v>5105</v>
      </c>
      <c r="I2229" s="1">
        <v>5066</v>
      </c>
      <c r="J2229" s="2" t="str">
        <f t="shared" si="707"/>
        <v/>
      </c>
      <c r="K2229" s="2">
        <f t="shared" si="708"/>
        <v>0.53074908328968051</v>
      </c>
      <c r="L2229" s="10">
        <f t="shared" si="715"/>
        <v>1</v>
      </c>
      <c r="M2229" s="9">
        <f t="shared" si="699"/>
        <v>2</v>
      </c>
      <c r="N2229" s="8">
        <f t="shared" si="700"/>
        <v>3</v>
      </c>
      <c r="O2229" s="2">
        <f t="shared" si="709"/>
        <v>0.75034049240440026</v>
      </c>
      <c r="P2229" s="2">
        <f t="shared" si="710"/>
        <v>0.15275013095861709</v>
      </c>
      <c r="Q2229" s="2">
        <f t="shared" si="711"/>
        <v>9.6909376636982708E-2</v>
      </c>
      <c r="R2229" s="2">
        <f t="shared" si="712"/>
        <v>-5.5511151231257827E-17</v>
      </c>
      <c r="S2229" s="1">
        <v>7162</v>
      </c>
      <c r="T2229" s="1">
        <v>1458</v>
      </c>
      <c r="U2229" s="1">
        <v>925</v>
      </c>
      <c r="AF2229" s="1">
        <v>0</v>
      </c>
      <c r="AS2229" t="s">
        <v>2924</v>
      </c>
      <c r="AT2229" t="s">
        <v>2125</v>
      </c>
      <c r="AW2229" s="42">
        <v>40</v>
      </c>
      <c r="AX2229" s="44">
        <v>23</v>
      </c>
      <c r="AY2229" s="48">
        <f t="shared" si="713"/>
        <v>40023</v>
      </c>
      <c r="BA2229" s="7" t="s">
        <v>2971</v>
      </c>
    </row>
    <row r="2230" spans="1:53" hidden="1" outlineLevel="1" x14ac:dyDescent="0.2">
      <c r="A2230" t="s">
        <v>1933</v>
      </c>
      <c r="B2230" t="s">
        <v>2125</v>
      </c>
      <c r="C2230" s="25">
        <v>2385</v>
      </c>
      <c r="F2230" s="1">
        <f t="shared" si="714"/>
        <v>1823</v>
      </c>
      <c r="H2230" s="25">
        <v>1211</v>
      </c>
      <c r="I2230" s="1">
        <v>1197</v>
      </c>
      <c r="J2230" s="2" t="str">
        <f t="shared" si="707"/>
        <v/>
      </c>
      <c r="K2230" s="2">
        <f t="shared" si="708"/>
        <v>0.65660998354360944</v>
      </c>
      <c r="L2230" s="10">
        <f t="shared" si="715"/>
        <v>2</v>
      </c>
      <c r="M2230" s="9">
        <f t="shared" si="699"/>
        <v>1</v>
      </c>
      <c r="N2230" s="8">
        <f t="shared" si="700"/>
        <v>3</v>
      </c>
      <c r="O2230" s="2">
        <f t="shared" si="709"/>
        <v>0.36862314865606144</v>
      </c>
      <c r="P2230" s="2">
        <f t="shared" si="710"/>
        <v>0.55677454744925947</v>
      </c>
      <c r="Q2230" s="2">
        <f t="shared" si="711"/>
        <v>7.4602303894679103E-2</v>
      </c>
      <c r="R2230" s="2">
        <f t="shared" si="712"/>
        <v>4.163336342344337E-17</v>
      </c>
      <c r="S2230" s="1">
        <v>672</v>
      </c>
      <c r="T2230" s="1">
        <v>1015</v>
      </c>
      <c r="U2230" s="1">
        <v>136</v>
      </c>
      <c r="AF2230" s="1">
        <v>0</v>
      </c>
      <c r="AS2230" t="s">
        <v>1933</v>
      </c>
      <c r="AT2230" t="s">
        <v>2125</v>
      </c>
      <c r="AW2230" s="42">
        <v>40</v>
      </c>
      <c r="AX2230" s="44">
        <v>25</v>
      </c>
      <c r="AY2230" s="48">
        <f t="shared" si="713"/>
        <v>40025</v>
      </c>
      <c r="BA2230" s="7" t="s">
        <v>2971</v>
      </c>
    </row>
    <row r="2231" spans="1:53" hidden="1" outlineLevel="1" x14ac:dyDescent="0.2">
      <c r="A2231" t="s">
        <v>2758</v>
      </c>
      <c r="B2231" t="s">
        <v>2125</v>
      </c>
      <c r="C2231" s="25">
        <v>265638</v>
      </c>
      <c r="F2231" s="1">
        <f t="shared" si="714"/>
        <v>150025</v>
      </c>
      <c r="H2231" s="25">
        <v>94482</v>
      </c>
      <c r="I2231" s="1">
        <v>93887</v>
      </c>
      <c r="J2231" s="2" t="str">
        <f t="shared" si="707"/>
        <v/>
      </c>
      <c r="K2231" s="2">
        <f t="shared" si="708"/>
        <v>0.62580903182802872</v>
      </c>
      <c r="L2231" s="10">
        <f t="shared" si="715"/>
        <v>2</v>
      </c>
      <c r="M2231" s="9">
        <f t="shared" si="699"/>
        <v>1</v>
      </c>
      <c r="N2231" s="8">
        <f t="shared" si="700"/>
        <v>3</v>
      </c>
      <c r="O2231" s="2">
        <f t="shared" si="709"/>
        <v>0.38092984502582905</v>
      </c>
      <c r="P2231" s="2">
        <f t="shared" si="710"/>
        <v>0.47728045325779039</v>
      </c>
      <c r="Q2231" s="2">
        <f t="shared" si="711"/>
        <v>0.14178970171638061</v>
      </c>
      <c r="R2231" s="2">
        <f t="shared" si="712"/>
        <v>-5.5511151231257827E-17</v>
      </c>
      <c r="S2231" s="1">
        <v>57149</v>
      </c>
      <c r="T2231" s="1">
        <v>71604</v>
      </c>
      <c r="U2231" s="1">
        <v>21272</v>
      </c>
      <c r="AF2231" s="1">
        <v>0</v>
      </c>
      <c r="AS2231" t="s">
        <v>2758</v>
      </c>
      <c r="AT2231" t="s">
        <v>2125</v>
      </c>
      <c r="AW2231" s="42">
        <v>40</v>
      </c>
      <c r="AX2231" s="44">
        <v>27</v>
      </c>
      <c r="AY2231" s="48">
        <f t="shared" si="713"/>
        <v>40027</v>
      </c>
      <c r="BA2231" s="7" t="s">
        <v>2971</v>
      </c>
    </row>
    <row r="2232" spans="1:53" hidden="1" outlineLevel="1" x14ac:dyDescent="0.2">
      <c r="A2232" t="s">
        <v>2193</v>
      </c>
      <c r="B2232" t="s">
        <v>2125</v>
      </c>
      <c r="C2232" s="25">
        <v>5963</v>
      </c>
      <c r="F2232" s="1">
        <f t="shared" si="714"/>
        <v>4157</v>
      </c>
      <c r="H2232" s="25">
        <v>2391</v>
      </c>
      <c r="I2232" s="1">
        <v>2359</v>
      </c>
      <c r="J2232" s="2" t="str">
        <f t="shared" si="707"/>
        <v/>
      </c>
      <c r="K2232" s="2">
        <f t="shared" si="708"/>
        <v>0.567476545585759</v>
      </c>
      <c r="L2232" s="10">
        <f t="shared" si="715"/>
        <v>1</v>
      </c>
      <c r="M2232" s="9">
        <f t="shared" si="699"/>
        <v>2</v>
      </c>
      <c r="N2232" s="8">
        <f t="shared" si="700"/>
        <v>3</v>
      </c>
      <c r="O2232" s="2">
        <f t="shared" si="709"/>
        <v>0.80274236228049078</v>
      </c>
      <c r="P2232" s="2">
        <f t="shared" si="710"/>
        <v>0.13856146259321625</v>
      </c>
      <c r="Q2232" s="2">
        <f t="shared" si="711"/>
        <v>5.8455617031513113E-2</v>
      </c>
      <c r="R2232" s="2">
        <f t="shared" si="712"/>
        <v>2.4055809477985246E-4</v>
      </c>
      <c r="S2232" s="1">
        <v>3337</v>
      </c>
      <c r="T2232" s="1">
        <v>576</v>
      </c>
      <c r="U2232" s="1">
        <v>243</v>
      </c>
      <c r="AF2232" s="1">
        <v>1</v>
      </c>
      <c r="AS2232" t="s">
        <v>2193</v>
      </c>
      <c r="AT2232" t="s">
        <v>2125</v>
      </c>
      <c r="AW2232" s="42">
        <v>40</v>
      </c>
      <c r="AX2232" s="44">
        <v>29</v>
      </c>
      <c r="AY2232" s="48">
        <f t="shared" si="713"/>
        <v>40029</v>
      </c>
      <c r="BA2232" s="7" t="s">
        <v>2971</v>
      </c>
    </row>
    <row r="2233" spans="1:53" hidden="1" outlineLevel="1" x14ac:dyDescent="0.2">
      <c r="A2233" t="s">
        <v>1061</v>
      </c>
      <c r="B2233" t="s">
        <v>2125</v>
      </c>
      <c r="C2233" s="25">
        <v>126390</v>
      </c>
      <c r="F2233" s="1">
        <f t="shared" si="714"/>
        <v>55011</v>
      </c>
      <c r="H2233" s="25">
        <v>30346</v>
      </c>
      <c r="I2233" s="1">
        <v>30185</v>
      </c>
      <c r="J2233" s="2" t="str">
        <f t="shared" si="707"/>
        <v/>
      </c>
      <c r="K2233" s="2">
        <f t="shared" si="708"/>
        <v>0.54870844013015574</v>
      </c>
      <c r="L2233" s="10">
        <f t="shared" si="715"/>
        <v>1</v>
      </c>
      <c r="M2233" s="9">
        <f t="shared" si="699"/>
        <v>2</v>
      </c>
      <c r="N2233" s="8">
        <f t="shared" si="700"/>
        <v>3</v>
      </c>
      <c r="O2233" s="2">
        <f t="shared" si="709"/>
        <v>0.51747832251731474</v>
      </c>
      <c r="P2233" s="2">
        <f t="shared" si="710"/>
        <v>0.33404228245260037</v>
      </c>
      <c r="Q2233" s="2">
        <f t="shared" si="711"/>
        <v>0.14846121684753957</v>
      </c>
      <c r="R2233" s="2">
        <f t="shared" si="712"/>
        <v>1.8178182545319777E-5</v>
      </c>
      <c r="S2233" s="1">
        <v>28467</v>
      </c>
      <c r="T2233" s="1">
        <v>18376</v>
      </c>
      <c r="U2233" s="1">
        <v>8167</v>
      </c>
      <c r="AF2233" s="1">
        <v>1</v>
      </c>
      <c r="AS2233" t="s">
        <v>1061</v>
      </c>
      <c r="AT2233" t="s">
        <v>2125</v>
      </c>
      <c r="AW2233" s="42">
        <v>40</v>
      </c>
      <c r="AX2233" s="44">
        <v>31</v>
      </c>
      <c r="AY2233" s="48">
        <f t="shared" si="713"/>
        <v>40031</v>
      </c>
      <c r="BA2233" s="7" t="s">
        <v>2971</v>
      </c>
    </row>
    <row r="2234" spans="1:53" hidden="1" outlineLevel="1" x14ac:dyDescent="0.2">
      <c r="A2234" t="s">
        <v>2812</v>
      </c>
      <c r="B2234" t="s">
        <v>2125</v>
      </c>
      <c r="C2234" s="25">
        <v>6155</v>
      </c>
      <c r="F2234" s="1">
        <f t="shared" si="714"/>
        <v>3790</v>
      </c>
      <c r="H2234" s="25">
        <v>2477</v>
      </c>
      <c r="I2234" s="1">
        <v>2453</v>
      </c>
      <c r="J2234" s="2" t="str">
        <f t="shared" si="707"/>
        <v/>
      </c>
      <c r="K2234" s="2">
        <f t="shared" si="708"/>
        <v>0.64722955145118732</v>
      </c>
      <c r="L2234" s="10">
        <f t="shared" si="715"/>
        <v>1</v>
      </c>
      <c r="M2234" s="9">
        <f t="shared" si="699"/>
        <v>2</v>
      </c>
      <c r="N2234" s="8">
        <f t="shared" si="700"/>
        <v>3</v>
      </c>
      <c r="O2234" s="2">
        <f t="shared" si="709"/>
        <v>0.71055408970976253</v>
      </c>
      <c r="P2234" s="2">
        <f t="shared" si="710"/>
        <v>0.20686015831134566</v>
      </c>
      <c r="Q2234" s="2">
        <f t="shared" si="711"/>
        <v>8.2585751978891814E-2</v>
      </c>
      <c r="R2234" s="2">
        <f t="shared" si="712"/>
        <v>0</v>
      </c>
      <c r="S2234" s="1">
        <v>2693</v>
      </c>
      <c r="T2234" s="1">
        <v>784</v>
      </c>
      <c r="U2234" s="1">
        <v>313</v>
      </c>
      <c r="AF2234" s="1">
        <v>0</v>
      </c>
      <c r="AS2234" t="s">
        <v>2812</v>
      </c>
      <c r="AT2234" t="s">
        <v>2125</v>
      </c>
      <c r="AW2234" s="42">
        <v>40</v>
      </c>
      <c r="AX2234" s="44">
        <v>33</v>
      </c>
      <c r="AY2234" s="48">
        <f t="shared" si="713"/>
        <v>40033</v>
      </c>
      <c r="BA2234" s="7" t="s">
        <v>2971</v>
      </c>
    </row>
    <row r="2235" spans="1:53" hidden="1" outlineLevel="1" x14ac:dyDescent="0.2">
      <c r="A2235" t="s">
        <v>773</v>
      </c>
      <c r="B2235" t="s">
        <v>2125</v>
      </c>
      <c r="C2235" s="25">
        <v>14748</v>
      </c>
      <c r="F2235" s="1">
        <f t="shared" si="714"/>
        <v>8474</v>
      </c>
      <c r="H2235" s="25">
        <v>5336</v>
      </c>
      <c r="I2235" s="1">
        <v>5306</v>
      </c>
      <c r="J2235" s="2" t="str">
        <f t="shared" si="707"/>
        <v/>
      </c>
      <c r="K2235" s="2">
        <f t="shared" si="708"/>
        <v>0.6261505782393203</v>
      </c>
      <c r="L2235" s="10">
        <f t="shared" si="715"/>
        <v>1</v>
      </c>
      <c r="M2235" s="9">
        <f t="shared" si="699"/>
        <v>2</v>
      </c>
      <c r="N2235" s="8">
        <f t="shared" si="700"/>
        <v>3</v>
      </c>
      <c r="O2235" s="2">
        <f t="shared" si="709"/>
        <v>0.63594524427661081</v>
      </c>
      <c r="P2235" s="2">
        <f t="shared" si="710"/>
        <v>0.27767288175595939</v>
      </c>
      <c r="Q2235" s="2">
        <f t="shared" si="711"/>
        <v>8.6381873967429787E-2</v>
      </c>
      <c r="R2235" s="2">
        <f t="shared" si="712"/>
        <v>1.3877787807814457E-17</v>
      </c>
      <c r="S2235" s="1">
        <v>5389</v>
      </c>
      <c r="T2235" s="1">
        <v>2353</v>
      </c>
      <c r="U2235" s="1">
        <v>732</v>
      </c>
      <c r="AF2235" s="1">
        <v>0</v>
      </c>
      <c r="AS2235" t="s">
        <v>773</v>
      </c>
      <c r="AT2235" t="s">
        <v>2125</v>
      </c>
      <c r="AW2235" s="42">
        <v>40</v>
      </c>
      <c r="AX2235" s="44">
        <v>35</v>
      </c>
      <c r="AY2235" s="48">
        <f t="shared" si="713"/>
        <v>40035</v>
      </c>
      <c r="BA2235" s="7" t="s">
        <v>2971</v>
      </c>
    </row>
    <row r="2236" spans="1:53" hidden="1" outlineLevel="1" x14ac:dyDescent="0.2">
      <c r="A2236" t="s">
        <v>2710</v>
      </c>
      <c r="B2236" t="s">
        <v>2125</v>
      </c>
      <c r="C2236" s="25">
        <v>70651</v>
      </c>
      <c r="F2236" s="1">
        <f t="shared" si="714"/>
        <v>39065</v>
      </c>
      <c r="H2236" s="25">
        <v>26263</v>
      </c>
      <c r="I2236" s="1">
        <v>26114</v>
      </c>
      <c r="J2236" s="2" t="str">
        <f t="shared" si="707"/>
        <v/>
      </c>
      <c r="K2236" s="2">
        <f t="shared" si="708"/>
        <v>0.66847561756047613</v>
      </c>
      <c r="L2236" s="10">
        <f t="shared" si="715"/>
        <v>2</v>
      </c>
      <c r="M2236" s="9">
        <f t="shared" si="699"/>
        <v>1</v>
      </c>
      <c r="N2236" s="8">
        <f t="shared" si="700"/>
        <v>3</v>
      </c>
      <c r="O2236" s="2">
        <f t="shared" si="709"/>
        <v>0.41779086138487137</v>
      </c>
      <c r="P2236" s="2">
        <f t="shared" si="710"/>
        <v>0.4741072571355433</v>
      </c>
      <c r="Q2236" s="2">
        <f t="shared" si="711"/>
        <v>0.10810188147958531</v>
      </c>
      <c r="R2236" s="2">
        <f t="shared" si="712"/>
        <v>6.9388939039072284E-17</v>
      </c>
      <c r="S2236" s="1">
        <v>16321</v>
      </c>
      <c r="T2236" s="1">
        <v>18521</v>
      </c>
      <c r="U2236" s="1">
        <v>4223</v>
      </c>
      <c r="AF2236" s="1">
        <v>0</v>
      </c>
      <c r="AS2236" t="s">
        <v>2710</v>
      </c>
      <c r="AT2236" t="s">
        <v>2125</v>
      </c>
      <c r="AW2236" s="42">
        <v>40</v>
      </c>
      <c r="AX2236" s="44">
        <v>37</v>
      </c>
      <c r="AY2236" s="48">
        <f t="shared" si="713"/>
        <v>40037</v>
      </c>
      <c r="BA2236" s="7" t="s">
        <v>2971</v>
      </c>
    </row>
    <row r="2237" spans="1:53" hidden="1" outlineLevel="1" x14ac:dyDescent="0.2">
      <c r="A2237" t="s">
        <v>2470</v>
      </c>
      <c r="B2237" t="s">
        <v>2125</v>
      </c>
      <c r="C2237" s="25">
        <v>28536</v>
      </c>
      <c r="F2237" s="1">
        <f t="shared" si="714"/>
        <v>15915</v>
      </c>
      <c r="H2237" s="25">
        <v>9857</v>
      </c>
      <c r="I2237" s="1">
        <v>9805</v>
      </c>
      <c r="J2237" s="2" t="str">
        <f t="shared" si="707"/>
        <v/>
      </c>
      <c r="K2237" s="2">
        <f t="shared" si="708"/>
        <v>0.6160854539742382</v>
      </c>
      <c r="L2237" s="10">
        <f t="shared" si="715"/>
        <v>1</v>
      </c>
      <c r="M2237" s="9">
        <f t="shared" si="699"/>
        <v>2</v>
      </c>
      <c r="N2237" s="8">
        <f t="shared" si="700"/>
        <v>3</v>
      </c>
      <c r="O2237" s="2">
        <f t="shared" si="709"/>
        <v>0.4547282437951618</v>
      </c>
      <c r="P2237" s="2">
        <f t="shared" si="710"/>
        <v>0.42048382029531889</v>
      </c>
      <c r="Q2237" s="2">
        <f t="shared" si="711"/>
        <v>0.12478793590951932</v>
      </c>
      <c r="R2237" s="2">
        <f t="shared" si="712"/>
        <v>-6.9388939039072284E-17</v>
      </c>
      <c r="S2237" s="1">
        <v>7237</v>
      </c>
      <c r="T2237" s="1">
        <v>6692</v>
      </c>
      <c r="U2237" s="1">
        <v>1986</v>
      </c>
      <c r="AF2237" s="1">
        <v>0</v>
      </c>
      <c r="AS2237" t="s">
        <v>2470</v>
      </c>
      <c r="AT2237" t="s">
        <v>2125</v>
      </c>
      <c r="AW2237" s="42">
        <v>40</v>
      </c>
      <c r="AX2237" s="44">
        <v>39</v>
      </c>
      <c r="AY2237" s="48">
        <f t="shared" si="713"/>
        <v>40039</v>
      </c>
      <c r="BA2237" s="7" t="s">
        <v>2971</v>
      </c>
    </row>
    <row r="2238" spans="1:53" hidden="1" outlineLevel="1" x14ac:dyDescent="0.2">
      <c r="A2238" t="s">
        <v>1594</v>
      </c>
      <c r="B2238" t="s">
        <v>2125</v>
      </c>
      <c r="C2238" s="25">
        <v>41441</v>
      </c>
      <c r="F2238" s="1">
        <f t="shared" si="714"/>
        <v>23471</v>
      </c>
      <c r="H2238" s="25">
        <v>14357</v>
      </c>
      <c r="I2238" s="1">
        <v>14276</v>
      </c>
      <c r="J2238" s="2" t="str">
        <f t="shared" si="707"/>
        <v/>
      </c>
      <c r="K2238" s="2">
        <f t="shared" si="708"/>
        <v>0.60823995569000044</v>
      </c>
      <c r="L2238" s="10">
        <f t="shared" si="715"/>
        <v>1</v>
      </c>
      <c r="M2238" s="9">
        <f t="shared" si="699"/>
        <v>2</v>
      </c>
      <c r="N2238" s="8">
        <f t="shared" si="700"/>
        <v>3</v>
      </c>
      <c r="O2238" s="2">
        <f t="shared" si="709"/>
        <v>0.5053044182182268</v>
      </c>
      <c r="P2238" s="2">
        <f t="shared" si="710"/>
        <v>0.38247198670700011</v>
      </c>
      <c r="Q2238" s="2">
        <f t="shared" si="711"/>
        <v>0.11222359507477313</v>
      </c>
      <c r="R2238" s="2">
        <f t="shared" si="712"/>
        <v>-4.163336342344337E-17</v>
      </c>
      <c r="S2238" s="1">
        <v>11860</v>
      </c>
      <c r="T2238" s="1">
        <v>8977</v>
      </c>
      <c r="U2238" s="1">
        <v>2634</v>
      </c>
      <c r="AF2238" s="1">
        <v>0</v>
      </c>
      <c r="AS2238" t="s">
        <v>1594</v>
      </c>
      <c r="AT2238" t="s">
        <v>2125</v>
      </c>
      <c r="AW2238" s="42">
        <v>40</v>
      </c>
      <c r="AX2238" s="44">
        <v>41</v>
      </c>
      <c r="AY2238" s="48">
        <f t="shared" si="713"/>
        <v>40041</v>
      </c>
      <c r="BA2238" s="7" t="s">
        <v>2971</v>
      </c>
    </row>
    <row r="2239" spans="1:53" hidden="1" outlineLevel="1" x14ac:dyDescent="0.2">
      <c r="A2239" t="s">
        <v>2478</v>
      </c>
      <c r="B2239" t="s">
        <v>2125</v>
      </c>
      <c r="C2239" s="25">
        <v>4783</v>
      </c>
      <c r="F2239" s="1">
        <f t="shared" si="714"/>
        <v>2949</v>
      </c>
      <c r="H2239" s="25">
        <v>2103</v>
      </c>
      <c r="I2239" s="1">
        <v>2093</v>
      </c>
      <c r="J2239" s="2" t="str">
        <f t="shared" si="707"/>
        <v/>
      </c>
      <c r="K2239" s="2">
        <f t="shared" si="708"/>
        <v>0.70973211258053581</v>
      </c>
      <c r="L2239" s="10">
        <f t="shared" si="715"/>
        <v>2</v>
      </c>
      <c r="M2239" s="9">
        <f t="shared" si="699"/>
        <v>1</v>
      </c>
      <c r="N2239" s="8">
        <f t="shared" si="700"/>
        <v>3</v>
      </c>
      <c r="O2239" s="2">
        <f t="shared" si="709"/>
        <v>0.46422516107154965</v>
      </c>
      <c r="P2239" s="2">
        <f t="shared" si="710"/>
        <v>0.46456425907087145</v>
      </c>
      <c r="Q2239" s="2">
        <f t="shared" si="711"/>
        <v>7.1210579857578837E-2</v>
      </c>
      <c r="R2239" s="2">
        <f t="shared" si="712"/>
        <v>5.5511151231257827E-17</v>
      </c>
      <c r="S2239" s="1">
        <v>1369</v>
      </c>
      <c r="T2239" s="1">
        <v>1370</v>
      </c>
      <c r="U2239" s="1">
        <v>210</v>
      </c>
      <c r="AF2239" s="1">
        <v>0</v>
      </c>
      <c r="AS2239" t="s">
        <v>2478</v>
      </c>
      <c r="AT2239" t="s">
        <v>2125</v>
      </c>
      <c r="AW2239" s="42">
        <v>40</v>
      </c>
      <c r="AX2239" s="44">
        <v>43</v>
      </c>
      <c r="AY2239" s="48">
        <f t="shared" si="713"/>
        <v>40043</v>
      </c>
      <c r="BA2239" s="7" t="s">
        <v>2971</v>
      </c>
    </row>
    <row r="2240" spans="1:53" hidden="1" outlineLevel="1" x14ac:dyDescent="0.2">
      <c r="A2240" t="s">
        <v>2232</v>
      </c>
      <c r="B2240" t="s">
        <v>2125</v>
      </c>
      <c r="C2240" s="25">
        <v>4104</v>
      </c>
      <c r="F2240" s="1">
        <f t="shared" si="714"/>
        <v>2635</v>
      </c>
      <c r="H2240" s="25">
        <v>1819</v>
      </c>
      <c r="I2240" s="1">
        <v>1801</v>
      </c>
      <c r="J2240" s="2" t="str">
        <f t="shared" si="707"/>
        <v/>
      </c>
      <c r="K2240" s="2">
        <f t="shared" si="708"/>
        <v>0.68349146110056924</v>
      </c>
      <c r="L2240" s="10">
        <f t="shared" si="715"/>
        <v>2</v>
      </c>
      <c r="M2240" s="9">
        <f t="shared" si="699"/>
        <v>1</v>
      </c>
      <c r="N2240" s="8">
        <f t="shared" si="700"/>
        <v>3</v>
      </c>
      <c r="O2240" s="2">
        <f t="shared" si="709"/>
        <v>0.33282732447817837</v>
      </c>
      <c r="P2240" s="2">
        <f t="shared" si="710"/>
        <v>0.58102466793168883</v>
      </c>
      <c r="Q2240" s="2">
        <f t="shared" si="711"/>
        <v>8.614800759013283E-2</v>
      </c>
      <c r="R2240" s="2">
        <f t="shared" si="712"/>
        <v>2.7755575615628914E-17</v>
      </c>
      <c r="S2240" s="1">
        <v>877</v>
      </c>
      <c r="T2240" s="1">
        <v>1531</v>
      </c>
      <c r="U2240" s="1">
        <v>227</v>
      </c>
      <c r="AF2240" s="1">
        <v>0</v>
      </c>
      <c r="AS2240" t="s">
        <v>2232</v>
      </c>
      <c r="AT2240" t="s">
        <v>2125</v>
      </c>
      <c r="AW2240" s="42">
        <v>40</v>
      </c>
      <c r="AX2240" s="44">
        <v>45</v>
      </c>
      <c r="AY2240" s="48">
        <f t="shared" si="713"/>
        <v>40045</v>
      </c>
      <c r="BA2240" s="7" t="s">
        <v>2971</v>
      </c>
    </row>
    <row r="2241" spans="1:53" hidden="1" outlineLevel="1" x14ac:dyDescent="0.2">
      <c r="A2241" t="s">
        <v>2777</v>
      </c>
      <c r="B2241" t="s">
        <v>2125</v>
      </c>
      <c r="C2241" s="25">
        <v>61189</v>
      </c>
      <c r="F2241" s="1">
        <f t="shared" si="714"/>
        <v>29845</v>
      </c>
      <c r="H2241" s="25">
        <v>20014</v>
      </c>
      <c r="I2241" s="1">
        <v>19910</v>
      </c>
      <c r="J2241" s="2" t="str">
        <f t="shared" si="707"/>
        <v/>
      </c>
      <c r="K2241" s="2">
        <f t="shared" si="708"/>
        <v>0.66711341933322166</v>
      </c>
      <c r="L2241" s="10">
        <f t="shared" si="715"/>
        <v>2</v>
      </c>
      <c r="M2241" s="9">
        <f t="shared" si="699"/>
        <v>1</v>
      </c>
      <c r="N2241" s="8">
        <f t="shared" si="700"/>
        <v>3</v>
      </c>
      <c r="O2241" s="2">
        <f t="shared" si="709"/>
        <v>0.30085441447478639</v>
      </c>
      <c r="P2241" s="2">
        <f t="shared" si="710"/>
        <v>0.59765454850058641</v>
      </c>
      <c r="Q2241" s="2">
        <f t="shared" si="711"/>
        <v>0.10149103702462724</v>
      </c>
      <c r="R2241" s="2">
        <f t="shared" si="712"/>
        <v>-9.7144514654701197E-17</v>
      </c>
      <c r="S2241" s="1">
        <v>8979</v>
      </c>
      <c r="T2241" s="1">
        <v>17837</v>
      </c>
      <c r="U2241" s="1">
        <v>3029</v>
      </c>
      <c r="AF2241" s="1">
        <v>0</v>
      </c>
      <c r="AS2241" t="s">
        <v>2777</v>
      </c>
      <c r="AT2241" t="s">
        <v>2125</v>
      </c>
      <c r="AW2241" s="42">
        <v>40</v>
      </c>
      <c r="AX2241" s="44">
        <v>47</v>
      </c>
      <c r="AY2241" s="48">
        <f t="shared" si="713"/>
        <v>40047</v>
      </c>
      <c r="BA2241" s="7" t="s">
        <v>2971</v>
      </c>
    </row>
    <row r="2242" spans="1:53" hidden="1" outlineLevel="1" x14ac:dyDescent="0.2">
      <c r="A2242" t="s">
        <v>2307</v>
      </c>
      <c r="B2242" t="s">
        <v>2125</v>
      </c>
      <c r="C2242" s="25">
        <v>27297</v>
      </c>
      <c r="F2242" s="1">
        <f t="shared" si="714"/>
        <v>15453</v>
      </c>
      <c r="H2242" s="25">
        <v>9561</v>
      </c>
      <c r="I2242" s="1">
        <v>9484</v>
      </c>
      <c r="J2242" s="2" t="str">
        <f t="shared" si="707"/>
        <v/>
      </c>
      <c r="K2242" s="2">
        <f t="shared" si="708"/>
        <v>0.61373196143143727</v>
      </c>
      <c r="L2242" s="10">
        <f t="shared" si="715"/>
        <v>1</v>
      </c>
      <c r="M2242" s="9">
        <f t="shared" ref="M2242:M2305" si="716">IF(T2242&gt;0,RANK(T2242,$S2242:$AP2242),"")</f>
        <v>2</v>
      </c>
      <c r="N2242" s="8">
        <f t="shared" ref="N2242:N2305" si="717">IF(U2242&gt;0,RANK(U2242,$S2242:$AP2242),"")</f>
        <v>3</v>
      </c>
      <c r="O2242" s="2">
        <f t="shared" si="709"/>
        <v>0.60376625897883907</v>
      </c>
      <c r="P2242" s="2">
        <f t="shared" si="710"/>
        <v>0.29191742703682133</v>
      </c>
      <c r="Q2242" s="2">
        <f t="shared" si="711"/>
        <v>0.1043163139843396</v>
      </c>
      <c r="R2242" s="2">
        <f t="shared" si="712"/>
        <v>0</v>
      </c>
      <c r="S2242" s="1">
        <v>9330</v>
      </c>
      <c r="T2242" s="1">
        <v>4511</v>
      </c>
      <c r="U2242" s="1">
        <v>1612</v>
      </c>
      <c r="AF2242" s="1">
        <v>0</v>
      </c>
      <c r="AS2242" t="s">
        <v>2307</v>
      </c>
      <c r="AT2242" t="s">
        <v>2125</v>
      </c>
      <c r="AW2242" s="42">
        <v>40</v>
      </c>
      <c r="AX2242" s="44">
        <v>49</v>
      </c>
      <c r="AY2242" s="48">
        <f t="shared" si="713"/>
        <v>40049</v>
      </c>
      <c r="BA2242" s="7" t="s">
        <v>2971</v>
      </c>
    </row>
    <row r="2243" spans="1:53" hidden="1" outlineLevel="1" x14ac:dyDescent="0.2">
      <c r="A2243" t="s">
        <v>1954</v>
      </c>
      <c r="B2243" t="s">
        <v>2125</v>
      </c>
      <c r="C2243" s="25">
        <v>53118</v>
      </c>
      <c r="F2243" s="1">
        <f t="shared" si="714"/>
        <v>31631</v>
      </c>
      <c r="H2243" s="25">
        <v>19722</v>
      </c>
      <c r="I2243" s="1">
        <v>19619</v>
      </c>
      <c r="J2243" s="2" t="str">
        <f t="shared" si="707"/>
        <v/>
      </c>
      <c r="K2243" s="2">
        <f t="shared" si="708"/>
        <v>0.6202459612405552</v>
      </c>
      <c r="L2243" s="10">
        <f t="shared" si="715"/>
        <v>2</v>
      </c>
      <c r="M2243" s="9">
        <f t="shared" si="716"/>
        <v>1</v>
      </c>
      <c r="N2243" s="8">
        <f t="shared" si="717"/>
        <v>3</v>
      </c>
      <c r="O2243" s="2">
        <f t="shared" si="709"/>
        <v>0.43138060763175368</v>
      </c>
      <c r="P2243" s="2">
        <f t="shared" si="710"/>
        <v>0.43624924915431063</v>
      </c>
      <c r="Q2243" s="2">
        <f t="shared" si="711"/>
        <v>0.1323701432139357</v>
      </c>
      <c r="R2243" s="2">
        <f t="shared" si="712"/>
        <v>0</v>
      </c>
      <c r="S2243" s="1">
        <v>13645</v>
      </c>
      <c r="T2243" s="1">
        <v>13799</v>
      </c>
      <c r="U2243" s="1">
        <v>4187</v>
      </c>
      <c r="AF2243" s="1">
        <v>0</v>
      </c>
      <c r="AS2243" t="s">
        <v>1954</v>
      </c>
      <c r="AT2243" t="s">
        <v>2125</v>
      </c>
      <c r="AW2243" s="42">
        <v>40</v>
      </c>
      <c r="AX2243" s="44">
        <v>51</v>
      </c>
      <c r="AY2243" s="48">
        <f t="shared" si="713"/>
        <v>40051</v>
      </c>
      <c r="BA2243" s="7" t="s">
        <v>2971</v>
      </c>
    </row>
    <row r="2244" spans="1:53" hidden="1" outlineLevel="1" x14ac:dyDescent="0.2">
      <c r="A2244" t="s">
        <v>1322</v>
      </c>
      <c r="B2244" t="s">
        <v>2125</v>
      </c>
      <c r="C2244" s="25">
        <v>4516</v>
      </c>
      <c r="F2244" s="1">
        <f t="shared" si="714"/>
        <v>3034</v>
      </c>
      <c r="H2244" s="25">
        <v>2081</v>
      </c>
      <c r="I2244" s="1">
        <v>2068</v>
      </c>
      <c r="J2244" s="2" t="str">
        <f t="shared" si="707"/>
        <v/>
      </c>
      <c r="K2244" s="2">
        <f t="shared" si="708"/>
        <v>0.68160843770599866</v>
      </c>
      <c r="L2244" s="10">
        <f t="shared" si="715"/>
        <v>2</v>
      </c>
      <c r="M2244" s="9">
        <f t="shared" si="716"/>
        <v>1</v>
      </c>
      <c r="N2244" s="8">
        <f t="shared" si="717"/>
        <v>3</v>
      </c>
      <c r="O2244" s="2">
        <f t="shared" si="709"/>
        <v>0.35365853658536583</v>
      </c>
      <c r="P2244" s="2">
        <f t="shared" si="710"/>
        <v>0.56493078444297962</v>
      </c>
      <c r="Q2244" s="2">
        <f t="shared" si="711"/>
        <v>8.1410678971654576E-2</v>
      </c>
      <c r="R2244" s="2">
        <f t="shared" si="712"/>
        <v>-2.7755575615628914E-17</v>
      </c>
      <c r="S2244" s="1">
        <v>1073</v>
      </c>
      <c r="T2244" s="1">
        <v>1714</v>
      </c>
      <c r="U2244" s="1">
        <v>247</v>
      </c>
      <c r="AF2244" s="1">
        <v>0</v>
      </c>
      <c r="AS2244" t="s">
        <v>1322</v>
      </c>
      <c r="AT2244" t="s">
        <v>2125</v>
      </c>
      <c r="AW2244" s="42">
        <v>40</v>
      </c>
      <c r="AX2244" s="44">
        <v>53</v>
      </c>
      <c r="AY2244" s="48">
        <f t="shared" si="713"/>
        <v>40053</v>
      </c>
      <c r="BA2244" s="7" t="s">
        <v>2971</v>
      </c>
    </row>
    <row r="2245" spans="1:53" hidden="1" outlineLevel="1" x14ac:dyDescent="0.2">
      <c r="A2245" t="s">
        <v>2527</v>
      </c>
      <c r="B2245" t="s">
        <v>2125</v>
      </c>
      <c r="C2245" s="25">
        <v>6082</v>
      </c>
      <c r="F2245" s="1">
        <f t="shared" si="714"/>
        <v>3090</v>
      </c>
      <c r="H2245" s="25">
        <v>1846</v>
      </c>
      <c r="I2245" s="1">
        <v>1832</v>
      </c>
      <c r="J2245" s="2" t="str">
        <f t="shared" si="707"/>
        <v/>
      </c>
      <c r="K2245" s="2">
        <f t="shared" si="708"/>
        <v>0.59288025889967633</v>
      </c>
      <c r="L2245" s="10">
        <f t="shared" si="715"/>
        <v>1</v>
      </c>
      <c r="M2245" s="9">
        <f t="shared" si="716"/>
        <v>2</v>
      </c>
      <c r="N2245" s="8">
        <f t="shared" si="717"/>
        <v>3</v>
      </c>
      <c r="O2245" s="2">
        <f t="shared" si="709"/>
        <v>0.72847896440129445</v>
      </c>
      <c r="P2245" s="2">
        <f t="shared" si="710"/>
        <v>0.21262135922330097</v>
      </c>
      <c r="Q2245" s="2">
        <f t="shared" si="711"/>
        <v>5.8576051779935273E-2</v>
      </c>
      <c r="R2245" s="2">
        <f t="shared" si="712"/>
        <v>3.2362459546930733E-4</v>
      </c>
      <c r="S2245" s="1">
        <v>2251</v>
      </c>
      <c r="T2245" s="1">
        <v>657</v>
      </c>
      <c r="U2245" s="1">
        <v>181</v>
      </c>
      <c r="AF2245" s="1">
        <v>1</v>
      </c>
      <c r="AS2245" t="s">
        <v>2527</v>
      </c>
      <c r="AT2245" t="s">
        <v>2125</v>
      </c>
      <c r="AW2245" s="42">
        <v>40</v>
      </c>
      <c r="AX2245" s="44">
        <v>55</v>
      </c>
      <c r="AY2245" s="48">
        <f t="shared" si="713"/>
        <v>40055</v>
      </c>
      <c r="BA2245" s="7" t="s">
        <v>2971</v>
      </c>
    </row>
    <row r="2246" spans="1:53" hidden="1" outlineLevel="1" x14ac:dyDescent="0.2">
      <c r="A2246" t="s">
        <v>1352</v>
      </c>
      <c r="B2246" t="s">
        <v>2125</v>
      </c>
      <c r="C2246" s="25">
        <v>2906</v>
      </c>
      <c r="F2246" s="1">
        <f t="shared" si="714"/>
        <v>1530</v>
      </c>
      <c r="H2246" s="25">
        <v>929</v>
      </c>
      <c r="I2246" s="1">
        <v>923</v>
      </c>
      <c r="J2246" s="2" t="str">
        <f t="shared" si="707"/>
        <v/>
      </c>
      <c r="K2246" s="2">
        <f t="shared" si="708"/>
        <v>0.60326797385620912</v>
      </c>
      <c r="L2246" s="10">
        <f t="shared" si="715"/>
        <v>1</v>
      </c>
      <c r="M2246" s="9">
        <f t="shared" si="716"/>
        <v>2</v>
      </c>
      <c r="N2246" s="8">
        <f t="shared" si="717"/>
        <v>3</v>
      </c>
      <c r="O2246" s="2">
        <f t="shared" si="709"/>
        <v>0.79738562091503273</v>
      </c>
      <c r="P2246" s="2">
        <f t="shared" si="710"/>
        <v>0.14509803921568629</v>
      </c>
      <c r="Q2246" s="2">
        <f t="shared" si="711"/>
        <v>5.7516339869281043E-2</v>
      </c>
      <c r="R2246" s="2">
        <f t="shared" si="712"/>
        <v>-6.2450045135165055E-17</v>
      </c>
      <c r="S2246" s="1">
        <v>1220</v>
      </c>
      <c r="T2246" s="1">
        <v>222</v>
      </c>
      <c r="U2246" s="1">
        <v>88</v>
      </c>
      <c r="AF2246" s="1">
        <v>0</v>
      </c>
      <c r="AS2246" t="s">
        <v>1352</v>
      </c>
      <c r="AT2246" t="s">
        <v>2125</v>
      </c>
      <c r="AW2246" s="42">
        <v>40</v>
      </c>
      <c r="AX2246" s="44">
        <v>57</v>
      </c>
      <c r="AY2246" s="48">
        <f t="shared" si="713"/>
        <v>40057</v>
      </c>
      <c r="BA2246" s="7" t="s">
        <v>2971</v>
      </c>
    </row>
    <row r="2247" spans="1:53" hidden="1" outlineLevel="1" x14ac:dyDescent="0.2">
      <c r="A2247" t="s">
        <v>1092</v>
      </c>
      <c r="B2247" t="s">
        <v>2125</v>
      </c>
      <c r="C2247" s="25">
        <v>3676</v>
      </c>
      <c r="F2247" s="1">
        <f t="shared" si="714"/>
        <v>2061</v>
      </c>
      <c r="H2247" s="25">
        <v>1437</v>
      </c>
      <c r="I2247" s="1">
        <v>1434</v>
      </c>
      <c r="J2247" s="2" t="str">
        <f t="shared" si="707"/>
        <v/>
      </c>
      <c r="K2247" s="2">
        <f t="shared" si="708"/>
        <v>0.6957787481804949</v>
      </c>
      <c r="L2247" s="10">
        <f t="shared" si="715"/>
        <v>2</v>
      </c>
      <c r="M2247" s="9">
        <f t="shared" si="716"/>
        <v>1</v>
      </c>
      <c r="N2247" s="8">
        <f t="shared" si="717"/>
        <v>3</v>
      </c>
      <c r="O2247" s="2">
        <f t="shared" si="709"/>
        <v>0.36390101892285298</v>
      </c>
      <c r="P2247" s="2">
        <f t="shared" si="710"/>
        <v>0.55555555555555558</v>
      </c>
      <c r="Q2247" s="2">
        <f t="shared" si="711"/>
        <v>8.0543425521591466E-2</v>
      </c>
      <c r="R2247" s="2">
        <f t="shared" si="712"/>
        <v>-2.7755575615628914E-17</v>
      </c>
      <c r="S2247" s="1">
        <v>750</v>
      </c>
      <c r="T2247" s="1">
        <v>1145</v>
      </c>
      <c r="U2247" s="1">
        <v>166</v>
      </c>
      <c r="AF2247" s="1">
        <v>0</v>
      </c>
      <c r="AS2247" t="s">
        <v>1092</v>
      </c>
      <c r="AT2247" t="s">
        <v>2125</v>
      </c>
      <c r="AW2247" s="42">
        <v>40</v>
      </c>
      <c r="AX2247" s="44">
        <v>59</v>
      </c>
      <c r="AY2247" s="48">
        <f t="shared" si="713"/>
        <v>40059</v>
      </c>
      <c r="BA2247" s="7" t="s">
        <v>2971</v>
      </c>
    </row>
    <row r="2248" spans="1:53" hidden="1" outlineLevel="1" x14ac:dyDescent="0.2">
      <c r="A2248" t="s">
        <v>2171</v>
      </c>
      <c r="B2248" t="s">
        <v>2125</v>
      </c>
      <c r="C2248" s="25">
        <v>12938</v>
      </c>
      <c r="F2248" s="1">
        <f t="shared" si="714"/>
        <v>7346</v>
      </c>
      <c r="H2248" s="25">
        <v>4292</v>
      </c>
      <c r="I2248" s="1">
        <v>4244</v>
      </c>
      <c r="J2248" s="2" t="str">
        <f t="shared" si="707"/>
        <v/>
      </c>
      <c r="K2248" s="2">
        <f t="shared" si="708"/>
        <v>0.57772937653144574</v>
      </c>
      <c r="L2248" s="10">
        <f t="shared" si="715"/>
        <v>1</v>
      </c>
      <c r="M2248" s="9">
        <f t="shared" si="716"/>
        <v>2</v>
      </c>
      <c r="N2248" s="8">
        <f t="shared" si="717"/>
        <v>3</v>
      </c>
      <c r="O2248" s="2">
        <f t="shared" si="709"/>
        <v>0.79417369997277432</v>
      </c>
      <c r="P2248" s="2">
        <f t="shared" si="710"/>
        <v>0.15613939558943643</v>
      </c>
      <c r="Q2248" s="2">
        <f t="shared" si="711"/>
        <v>4.9686904437789274E-2</v>
      </c>
      <c r="R2248" s="2">
        <f t="shared" si="712"/>
        <v>-2.0816681711721685E-17</v>
      </c>
      <c r="S2248" s="1">
        <v>5834</v>
      </c>
      <c r="T2248" s="1">
        <v>1147</v>
      </c>
      <c r="U2248" s="1">
        <v>365</v>
      </c>
      <c r="AF2248" s="1">
        <v>0</v>
      </c>
      <c r="AS2248" t="s">
        <v>2171</v>
      </c>
      <c r="AT2248" t="s">
        <v>2125</v>
      </c>
      <c r="AW2248" s="42">
        <v>40</v>
      </c>
      <c r="AX2248" s="44">
        <v>61</v>
      </c>
      <c r="AY2248" s="48">
        <f t="shared" si="713"/>
        <v>40061</v>
      </c>
      <c r="BA2248" s="7" t="s">
        <v>2971</v>
      </c>
    </row>
    <row r="2249" spans="1:53" hidden="1" outlineLevel="1" x14ac:dyDescent="0.2">
      <c r="A2249" t="s">
        <v>2773</v>
      </c>
      <c r="B2249" t="s">
        <v>2125</v>
      </c>
      <c r="C2249" s="25">
        <v>13836</v>
      </c>
      <c r="F2249" s="1">
        <f t="shared" si="714"/>
        <v>7088</v>
      </c>
      <c r="H2249" s="25">
        <v>4243</v>
      </c>
      <c r="I2249" s="1">
        <v>4208</v>
      </c>
      <c r="J2249" s="2" t="str">
        <f t="shared" si="707"/>
        <v/>
      </c>
      <c r="K2249" s="2">
        <f t="shared" si="708"/>
        <v>0.5936794582392777</v>
      </c>
      <c r="L2249" s="10">
        <f t="shared" si="715"/>
        <v>1</v>
      </c>
      <c r="M2249" s="9">
        <f t="shared" si="716"/>
        <v>2</v>
      </c>
      <c r="N2249" s="8">
        <f t="shared" si="717"/>
        <v>3</v>
      </c>
      <c r="O2249" s="2">
        <f t="shared" si="709"/>
        <v>0.73349322799097061</v>
      </c>
      <c r="P2249" s="2">
        <f t="shared" si="710"/>
        <v>0.18623024830699775</v>
      </c>
      <c r="Q2249" s="2">
        <f t="shared" si="711"/>
        <v>8.0276523702031602E-2</v>
      </c>
      <c r="R2249" s="2">
        <f t="shared" si="712"/>
        <v>4.163336342344337E-17</v>
      </c>
      <c r="S2249" s="1">
        <v>5199</v>
      </c>
      <c r="T2249" s="1">
        <v>1320</v>
      </c>
      <c r="U2249" s="1">
        <v>569</v>
      </c>
      <c r="AF2249" s="1">
        <v>0</v>
      </c>
      <c r="AS2249" t="s">
        <v>2773</v>
      </c>
      <c r="AT2249" t="s">
        <v>2125</v>
      </c>
      <c r="AW2249" s="42">
        <v>40</v>
      </c>
      <c r="AX2249" s="44">
        <v>63</v>
      </c>
      <c r="AY2249" s="48">
        <f t="shared" si="713"/>
        <v>40063</v>
      </c>
      <c r="BA2249" s="7" t="s">
        <v>2971</v>
      </c>
    </row>
    <row r="2250" spans="1:53" hidden="1" outlineLevel="1" x14ac:dyDescent="0.2">
      <c r="A2250" t="s">
        <v>2754</v>
      </c>
      <c r="B2250" t="s">
        <v>2125</v>
      </c>
      <c r="C2250" s="25">
        <v>26237</v>
      </c>
      <c r="F2250" s="1">
        <f t="shared" si="714"/>
        <v>12700</v>
      </c>
      <c r="H2250" s="25">
        <v>7946</v>
      </c>
      <c r="I2250" s="1">
        <v>7919</v>
      </c>
      <c r="J2250" s="2" t="str">
        <f t="shared" ref="J2250:J2281" si="718">IF(D2250&gt;0,I2250/D2250,"")</f>
        <v/>
      </c>
      <c r="K2250" s="2">
        <f t="shared" ref="K2250:K2281" si="719">IF(F2250&gt;0,I2250/F2250,"")</f>
        <v>0.62354330708661421</v>
      </c>
      <c r="L2250" s="10">
        <f t="shared" si="715"/>
        <v>1</v>
      </c>
      <c r="M2250" s="9">
        <f t="shared" si="716"/>
        <v>2</v>
      </c>
      <c r="N2250" s="8">
        <f t="shared" si="717"/>
        <v>3</v>
      </c>
      <c r="O2250" s="2">
        <f t="shared" ref="O2250:O2281" si="720">IF(SUM($S2250:$AO2250)=0,"-",S2250/SUM($S2250:$AO2250))</f>
        <v>0.48763779527559054</v>
      </c>
      <c r="P2250" s="2">
        <f t="shared" ref="P2250:P2281" si="721">IF(SUM($S2250:$AO2250)=0,"-",T2250/SUM($S2250:$AO2250))</f>
        <v>0.40637795275590549</v>
      </c>
      <c r="Q2250" s="2">
        <f t="shared" ref="Q2250:Q2281" si="722">IF(SUM($S2250:$AO2250)=0,"-",U2250/SUM($S2250:$AO2250))</f>
        <v>0.10598425196850393</v>
      </c>
      <c r="R2250" s="2">
        <f t="shared" ref="R2250:R2281" si="723">IF(SUM($S2250:$AO2250)=0,"-",(1-O2250-P2250-Q2250))</f>
        <v>-1.3877787807814457E-17</v>
      </c>
      <c r="S2250" s="1">
        <v>6193</v>
      </c>
      <c r="T2250" s="1">
        <v>5161</v>
      </c>
      <c r="U2250" s="1">
        <v>1346</v>
      </c>
      <c r="AF2250" s="1">
        <v>0</v>
      </c>
      <c r="AS2250" t="s">
        <v>2754</v>
      </c>
      <c r="AT2250" t="s">
        <v>2125</v>
      </c>
      <c r="AW2250" s="42">
        <v>40</v>
      </c>
      <c r="AX2250" s="44">
        <v>65</v>
      </c>
      <c r="AY2250" s="48">
        <f t="shared" si="713"/>
        <v>40065</v>
      </c>
      <c r="BA2250" s="7" t="s">
        <v>2971</v>
      </c>
    </row>
    <row r="2251" spans="1:53" hidden="1" outlineLevel="1" x14ac:dyDescent="0.2">
      <c r="A2251" t="s">
        <v>1012</v>
      </c>
      <c r="B2251" t="s">
        <v>2125</v>
      </c>
      <c r="C2251" s="25">
        <v>6377</v>
      </c>
      <c r="F2251" s="1">
        <f t="shared" si="714"/>
        <v>3728</v>
      </c>
      <c r="H2251" s="25">
        <v>2266</v>
      </c>
      <c r="I2251" s="1">
        <v>2239</v>
      </c>
      <c r="J2251" s="2" t="str">
        <f t="shared" si="718"/>
        <v/>
      </c>
      <c r="K2251" s="2">
        <f t="shared" si="719"/>
        <v>0.60059012875536477</v>
      </c>
      <c r="L2251" s="10">
        <f t="shared" si="715"/>
        <v>1</v>
      </c>
      <c r="M2251" s="9">
        <f t="shared" si="716"/>
        <v>2</v>
      </c>
      <c r="N2251" s="8">
        <f t="shared" si="717"/>
        <v>3</v>
      </c>
      <c r="O2251" s="2">
        <f t="shared" si="720"/>
        <v>0.71190987124463523</v>
      </c>
      <c r="P2251" s="2">
        <f t="shared" si="721"/>
        <v>0.19688841201716739</v>
      </c>
      <c r="Q2251" s="2">
        <f t="shared" si="722"/>
        <v>9.1201716738197422E-2</v>
      </c>
      <c r="R2251" s="2">
        <f t="shared" si="723"/>
        <v>-4.163336342344337E-17</v>
      </c>
      <c r="S2251" s="1">
        <v>2654</v>
      </c>
      <c r="T2251" s="1">
        <v>734</v>
      </c>
      <c r="U2251" s="1">
        <v>340</v>
      </c>
      <c r="AF2251" s="1">
        <v>0</v>
      </c>
      <c r="AS2251" t="s">
        <v>1012</v>
      </c>
      <c r="AT2251" t="s">
        <v>2125</v>
      </c>
      <c r="AW2251" s="42">
        <v>40</v>
      </c>
      <c r="AX2251" s="44">
        <v>67</v>
      </c>
      <c r="AY2251" s="48">
        <f t="shared" si="713"/>
        <v>40067</v>
      </c>
      <c r="BA2251" s="7" t="s">
        <v>2971</v>
      </c>
    </row>
    <row r="2252" spans="1:53" hidden="1" outlineLevel="1" x14ac:dyDescent="0.2">
      <c r="A2252" t="s">
        <v>1167</v>
      </c>
      <c r="B2252" t="s">
        <v>2125</v>
      </c>
      <c r="C2252" s="25">
        <v>11003</v>
      </c>
      <c r="F2252" s="1">
        <f t="shared" si="714"/>
        <v>6397</v>
      </c>
      <c r="H2252" s="25">
        <v>3824</v>
      </c>
      <c r="I2252" s="1">
        <v>3786</v>
      </c>
      <c r="J2252" s="2" t="str">
        <f t="shared" si="718"/>
        <v/>
      </c>
      <c r="K2252" s="2">
        <f t="shared" si="719"/>
        <v>0.59183992496482729</v>
      </c>
      <c r="L2252" s="10">
        <f t="shared" si="715"/>
        <v>1</v>
      </c>
      <c r="M2252" s="9">
        <f t="shared" si="716"/>
        <v>2</v>
      </c>
      <c r="N2252" s="8">
        <f t="shared" si="717"/>
        <v>3</v>
      </c>
      <c r="O2252" s="2">
        <f t="shared" si="720"/>
        <v>0.71267781772705951</v>
      </c>
      <c r="P2252" s="2">
        <f t="shared" si="721"/>
        <v>0.21572612161950913</v>
      </c>
      <c r="Q2252" s="2">
        <f t="shared" si="722"/>
        <v>7.1596060653431298E-2</v>
      </c>
      <c r="R2252" s="2">
        <f t="shared" si="723"/>
        <v>5.5511151231257827E-17</v>
      </c>
      <c r="S2252" s="1">
        <v>4559</v>
      </c>
      <c r="T2252" s="1">
        <v>1380</v>
      </c>
      <c r="U2252" s="1">
        <v>458</v>
      </c>
      <c r="AF2252" s="1">
        <v>0</v>
      </c>
      <c r="AS2252" t="s">
        <v>1167</v>
      </c>
      <c r="AT2252" t="s">
        <v>2125</v>
      </c>
      <c r="AW2252" s="42">
        <v>40</v>
      </c>
      <c r="AX2252" s="44">
        <v>69</v>
      </c>
      <c r="AY2252" s="48">
        <f t="shared" si="713"/>
        <v>40069</v>
      </c>
      <c r="BA2252" s="7" t="s">
        <v>2971</v>
      </c>
    </row>
    <row r="2253" spans="1:53" hidden="1" outlineLevel="1" x14ac:dyDescent="0.2">
      <c r="A2253" t="s">
        <v>1768</v>
      </c>
      <c r="B2253" t="s">
        <v>2125</v>
      </c>
      <c r="C2253" s="25">
        <v>45831</v>
      </c>
      <c r="F2253" s="1">
        <f t="shared" si="714"/>
        <v>25841</v>
      </c>
      <c r="H2253" s="25">
        <v>16203</v>
      </c>
      <c r="I2253" s="1">
        <v>16126</v>
      </c>
      <c r="J2253" s="2" t="str">
        <f t="shared" si="718"/>
        <v/>
      </c>
      <c r="K2253" s="2">
        <f t="shared" si="719"/>
        <v>0.62404705700243801</v>
      </c>
      <c r="L2253" s="10">
        <f t="shared" si="715"/>
        <v>2</v>
      </c>
      <c r="M2253" s="9">
        <f t="shared" si="716"/>
        <v>1</v>
      </c>
      <c r="N2253" s="8">
        <f t="shared" si="717"/>
        <v>3</v>
      </c>
      <c r="O2253" s="2">
        <f t="shared" si="720"/>
        <v>0.36829070082427151</v>
      </c>
      <c r="P2253" s="2">
        <f t="shared" si="721"/>
        <v>0.5105839557292674</v>
      </c>
      <c r="Q2253" s="2">
        <f t="shared" si="722"/>
        <v>0.12112534344646105</v>
      </c>
      <c r="R2253" s="2">
        <f t="shared" si="723"/>
        <v>4.163336342344337E-17</v>
      </c>
      <c r="S2253" s="1">
        <v>9517</v>
      </c>
      <c r="T2253" s="1">
        <v>13194</v>
      </c>
      <c r="U2253" s="1">
        <v>3130</v>
      </c>
      <c r="AF2253" s="1">
        <v>0</v>
      </c>
      <c r="AS2253" t="s">
        <v>1768</v>
      </c>
      <c r="AT2253" t="s">
        <v>2125</v>
      </c>
      <c r="AW2253" s="42">
        <v>40</v>
      </c>
      <c r="AX2253" s="44">
        <v>71</v>
      </c>
      <c r="AY2253" s="48">
        <f t="shared" si="713"/>
        <v>40071</v>
      </c>
      <c r="BA2253" s="7" t="s">
        <v>2971</v>
      </c>
    </row>
    <row r="2254" spans="1:53" hidden="1" outlineLevel="1" x14ac:dyDescent="0.2">
      <c r="A2254" t="s">
        <v>2774</v>
      </c>
      <c r="B2254" t="s">
        <v>2125</v>
      </c>
      <c r="C2254" s="25">
        <v>15005</v>
      </c>
      <c r="F2254" s="1">
        <f t="shared" si="714"/>
        <v>8590</v>
      </c>
      <c r="H2254" s="25">
        <v>5795</v>
      </c>
      <c r="I2254" s="1">
        <v>5768</v>
      </c>
      <c r="J2254" s="2" t="str">
        <f t="shared" si="718"/>
        <v/>
      </c>
      <c r="K2254" s="2">
        <f t="shared" si="719"/>
        <v>0.67147846332945282</v>
      </c>
      <c r="L2254" s="10">
        <f t="shared" si="715"/>
        <v>2</v>
      </c>
      <c r="M2254" s="9">
        <f t="shared" si="716"/>
        <v>1</v>
      </c>
      <c r="N2254" s="8">
        <f t="shared" si="717"/>
        <v>3</v>
      </c>
      <c r="O2254" s="2">
        <f t="shared" si="720"/>
        <v>0.29068684516880094</v>
      </c>
      <c r="P2254" s="2">
        <f t="shared" si="721"/>
        <v>0.63911525029103611</v>
      </c>
      <c r="Q2254" s="2">
        <f t="shared" si="722"/>
        <v>7.0197904540162975E-2</v>
      </c>
      <c r="R2254" s="2">
        <f t="shared" si="723"/>
        <v>-2.7755575615628914E-17</v>
      </c>
      <c r="S2254" s="1">
        <v>2497</v>
      </c>
      <c r="T2254" s="1">
        <v>5490</v>
      </c>
      <c r="U2254" s="1">
        <v>603</v>
      </c>
      <c r="AF2254" s="1">
        <v>0</v>
      </c>
      <c r="AS2254" t="s">
        <v>2774</v>
      </c>
      <c r="AT2254" t="s">
        <v>2125</v>
      </c>
      <c r="AW2254" s="42">
        <v>40</v>
      </c>
      <c r="AX2254" s="44">
        <v>73</v>
      </c>
      <c r="AY2254" s="48">
        <f t="shared" si="713"/>
        <v>40073</v>
      </c>
      <c r="BA2254" s="7" t="s">
        <v>2971</v>
      </c>
    </row>
    <row r="2255" spans="1:53" hidden="1" outlineLevel="1" x14ac:dyDescent="0.2">
      <c r="A2255" t="s">
        <v>1151</v>
      </c>
      <c r="B2255" t="s">
        <v>2125</v>
      </c>
      <c r="C2255" s="25">
        <v>9310</v>
      </c>
      <c r="F2255" s="1">
        <f t="shared" si="714"/>
        <v>5097</v>
      </c>
      <c r="H2255" s="25">
        <v>3445</v>
      </c>
      <c r="I2255" s="1">
        <v>3422</v>
      </c>
      <c r="J2255" s="2" t="str">
        <f t="shared" si="718"/>
        <v/>
      </c>
      <c r="K2255" s="2">
        <f t="shared" si="719"/>
        <v>0.67137531881498924</v>
      </c>
      <c r="L2255" s="10">
        <f t="shared" si="715"/>
        <v>1</v>
      </c>
      <c r="M2255" s="9">
        <f t="shared" si="716"/>
        <v>2</v>
      </c>
      <c r="N2255" s="8">
        <f t="shared" si="717"/>
        <v>3</v>
      </c>
      <c r="O2255" s="2">
        <f t="shared" si="720"/>
        <v>0.68726701981557781</v>
      </c>
      <c r="P2255" s="2">
        <f t="shared" si="721"/>
        <v>0.23935648420639591</v>
      </c>
      <c r="Q2255" s="2">
        <f t="shared" si="722"/>
        <v>7.3376495978026285E-2</v>
      </c>
      <c r="R2255" s="2">
        <f t="shared" si="723"/>
        <v>0</v>
      </c>
      <c r="S2255" s="1">
        <v>3503</v>
      </c>
      <c r="T2255" s="1">
        <v>1220</v>
      </c>
      <c r="U2255" s="1">
        <v>374</v>
      </c>
      <c r="AF2255" s="1">
        <v>0</v>
      </c>
      <c r="AS2255" t="s">
        <v>1151</v>
      </c>
      <c r="AT2255" t="s">
        <v>2125</v>
      </c>
      <c r="AW2255" s="42">
        <v>40</v>
      </c>
      <c r="AX2255" s="44">
        <v>75</v>
      </c>
      <c r="AY2255" s="48">
        <f t="shared" si="713"/>
        <v>40075</v>
      </c>
      <c r="BA2255" s="7" t="s">
        <v>2971</v>
      </c>
    </row>
    <row r="2256" spans="1:53" hidden="1" outlineLevel="1" x14ac:dyDescent="0.2">
      <c r="A2256" t="s">
        <v>2356</v>
      </c>
      <c r="B2256" t="s">
        <v>2125</v>
      </c>
      <c r="C2256" s="25">
        <v>11019</v>
      </c>
      <c r="F2256" s="1">
        <f t="shared" si="714"/>
        <v>6804</v>
      </c>
      <c r="H2256" s="25">
        <v>3833</v>
      </c>
      <c r="I2256" s="1">
        <v>3798</v>
      </c>
      <c r="J2256" s="2" t="str">
        <f t="shared" si="718"/>
        <v/>
      </c>
      <c r="K2256" s="2">
        <f t="shared" si="719"/>
        <v>0.55820105820105825</v>
      </c>
      <c r="L2256" s="10">
        <f t="shared" si="715"/>
        <v>1</v>
      </c>
      <c r="M2256" s="9">
        <f t="shared" si="716"/>
        <v>2</v>
      </c>
      <c r="N2256" s="8">
        <f t="shared" si="717"/>
        <v>3</v>
      </c>
      <c r="O2256" s="2">
        <f t="shared" si="720"/>
        <v>0.80452674897119336</v>
      </c>
      <c r="P2256" s="2">
        <f t="shared" si="721"/>
        <v>0.13653733098177542</v>
      </c>
      <c r="Q2256" s="2">
        <f t="shared" si="722"/>
        <v>5.8935920047031159E-2</v>
      </c>
      <c r="R2256" s="2">
        <f t="shared" si="723"/>
        <v>5.5511151231257827E-17</v>
      </c>
      <c r="S2256" s="1">
        <v>5474</v>
      </c>
      <c r="T2256" s="1">
        <v>929</v>
      </c>
      <c r="U2256" s="1">
        <v>401</v>
      </c>
      <c r="AF2256" s="1">
        <v>0</v>
      </c>
      <c r="AS2256" t="s">
        <v>2356</v>
      </c>
      <c r="AT2256" t="s">
        <v>2125</v>
      </c>
      <c r="AW2256" s="42">
        <v>40</v>
      </c>
      <c r="AX2256" s="44">
        <v>77</v>
      </c>
      <c r="AY2256" s="48">
        <f t="shared" si="713"/>
        <v>40077</v>
      </c>
      <c r="BA2256" s="7" t="s">
        <v>2971</v>
      </c>
    </row>
    <row r="2257" spans="1:53" hidden="1" outlineLevel="1" x14ac:dyDescent="0.2">
      <c r="A2257" t="s">
        <v>1461</v>
      </c>
      <c r="B2257" t="s">
        <v>2125</v>
      </c>
      <c r="C2257" s="25">
        <v>49873</v>
      </c>
      <c r="F2257" s="1">
        <f t="shared" si="714"/>
        <v>27686</v>
      </c>
      <c r="H2257" s="25">
        <v>16000</v>
      </c>
      <c r="I2257" s="1">
        <v>15839</v>
      </c>
      <c r="J2257" s="2" t="str">
        <f t="shared" si="718"/>
        <v/>
      </c>
      <c r="K2257" s="2">
        <f t="shared" si="719"/>
        <v>0.57209419923427007</v>
      </c>
      <c r="L2257" s="10">
        <f t="shared" si="715"/>
        <v>1</v>
      </c>
      <c r="M2257" s="9">
        <f t="shared" si="716"/>
        <v>2</v>
      </c>
      <c r="N2257" s="8">
        <f t="shared" si="717"/>
        <v>3</v>
      </c>
      <c r="O2257" s="2">
        <f t="shared" si="720"/>
        <v>0.66831611644874667</v>
      </c>
      <c r="P2257" s="2">
        <f t="shared" si="721"/>
        <v>0.22202557249151195</v>
      </c>
      <c r="Q2257" s="2">
        <f t="shared" si="722"/>
        <v>0.10965831105974139</v>
      </c>
      <c r="R2257" s="2">
        <f t="shared" si="723"/>
        <v>0</v>
      </c>
      <c r="S2257" s="1">
        <v>18503</v>
      </c>
      <c r="T2257" s="1">
        <v>6147</v>
      </c>
      <c r="U2257" s="1">
        <v>3036</v>
      </c>
      <c r="AF2257" s="1">
        <v>0</v>
      </c>
      <c r="AS2257" t="s">
        <v>1461</v>
      </c>
      <c r="AT2257" t="s">
        <v>2125</v>
      </c>
      <c r="AW2257" s="42">
        <v>40</v>
      </c>
      <c r="AX2257" s="44">
        <v>79</v>
      </c>
      <c r="AY2257" s="48">
        <f t="shared" si="713"/>
        <v>40079</v>
      </c>
      <c r="BA2257" s="7" t="s">
        <v>2971</v>
      </c>
    </row>
    <row r="2258" spans="1:53" hidden="1" outlineLevel="1" x14ac:dyDescent="0.2">
      <c r="A2258" t="s">
        <v>1492</v>
      </c>
      <c r="B2258" t="s">
        <v>2125</v>
      </c>
      <c r="C2258" s="25">
        <v>34189</v>
      </c>
      <c r="F2258" s="1">
        <f t="shared" si="714"/>
        <v>19130</v>
      </c>
      <c r="H2258" s="25">
        <v>12926</v>
      </c>
      <c r="I2258" s="1">
        <v>12826</v>
      </c>
      <c r="J2258" s="2" t="str">
        <f t="shared" si="718"/>
        <v/>
      </c>
      <c r="K2258" s="2">
        <f t="shared" si="719"/>
        <v>0.67046523784631473</v>
      </c>
      <c r="L2258" s="10">
        <f t="shared" si="715"/>
        <v>2</v>
      </c>
      <c r="M2258" s="9">
        <f t="shared" si="716"/>
        <v>1</v>
      </c>
      <c r="N2258" s="8">
        <f t="shared" si="717"/>
        <v>3</v>
      </c>
      <c r="O2258" s="2">
        <f t="shared" si="720"/>
        <v>0.43664401463669628</v>
      </c>
      <c r="P2258" s="2">
        <f t="shared" si="721"/>
        <v>0.45692629377940408</v>
      </c>
      <c r="Q2258" s="2">
        <f t="shared" si="722"/>
        <v>0.10642969158389963</v>
      </c>
      <c r="R2258" s="2">
        <f t="shared" si="723"/>
        <v>-4.163336342344337E-17</v>
      </c>
      <c r="S2258" s="1">
        <v>8353</v>
      </c>
      <c r="T2258" s="1">
        <v>8741</v>
      </c>
      <c r="U2258" s="1">
        <v>2036</v>
      </c>
      <c r="AF2258" s="1">
        <v>0</v>
      </c>
      <c r="AS2258" t="s">
        <v>1492</v>
      </c>
      <c r="AT2258" t="s">
        <v>2125</v>
      </c>
      <c r="AW2258" s="42">
        <v>40</v>
      </c>
      <c r="AX2258" s="44">
        <v>81</v>
      </c>
      <c r="AY2258" s="48">
        <f t="shared" si="713"/>
        <v>40081</v>
      </c>
      <c r="BA2258" s="7" t="s">
        <v>2971</v>
      </c>
    </row>
    <row r="2259" spans="1:53" hidden="1" outlineLevel="1" x14ac:dyDescent="0.2">
      <c r="A2259" t="s">
        <v>775</v>
      </c>
      <c r="B2259" t="s">
        <v>2125</v>
      </c>
      <c r="C2259" s="25">
        <v>43666</v>
      </c>
      <c r="F2259" s="1">
        <f t="shared" si="714"/>
        <v>26504</v>
      </c>
      <c r="H2259" s="25">
        <v>17126</v>
      </c>
      <c r="I2259" s="1">
        <v>17038</v>
      </c>
      <c r="J2259" s="2" t="str">
        <f t="shared" si="718"/>
        <v/>
      </c>
      <c r="K2259" s="2">
        <f t="shared" si="719"/>
        <v>0.64284636281316032</v>
      </c>
      <c r="L2259" s="10">
        <f t="shared" si="715"/>
        <v>2</v>
      </c>
      <c r="M2259" s="9">
        <f t="shared" si="716"/>
        <v>1</v>
      </c>
      <c r="N2259" s="8">
        <f t="shared" si="717"/>
        <v>3</v>
      </c>
      <c r="O2259" s="2">
        <f t="shared" si="720"/>
        <v>0.34417446423181408</v>
      </c>
      <c r="P2259" s="2">
        <f t="shared" si="721"/>
        <v>0.5253923936009659</v>
      </c>
      <c r="Q2259" s="2">
        <f t="shared" si="722"/>
        <v>0.13043314216722005</v>
      </c>
      <c r="R2259" s="2">
        <f t="shared" si="723"/>
        <v>-2.7755575615628914E-17</v>
      </c>
      <c r="S2259" s="1">
        <v>9122</v>
      </c>
      <c r="T2259" s="1">
        <v>13925</v>
      </c>
      <c r="U2259" s="1">
        <v>3457</v>
      </c>
      <c r="AF2259" s="1">
        <v>0</v>
      </c>
      <c r="AS2259" t="s">
        <v>775</v>
      </c>
      <c r="AT2259" t="s">
        <v>2125</v>
      </c>
      <c r="AW2259" s="42">
        <v>40</v>
      </c>
      <c r="AX2259" s="44">
        <v>83</v>
      </c>
      <c r="AY2259" s="48">
        <f t="shared" si="713"/>
        <v>40083</v>
      </c>
      <c r="BA2259" s="7" t="s">
        <v>2971</v>
      </c>
    </row>
    <row r="2260" spans="1:53" hidden="1" outlineLevel="1" x14ac:dyDescent="0.2">
      <c r="A2260" t="s">
        <v>2528</v>
      </c>
      <c r="B2260" t="s">
        <v>2125</v>
      </c>
      <c r="C2260" s="25">
        <v>9558</v>
      </c>
      <c r="F2260" s="1">
        <f t="shared" si="714"/>
        <v>5886</v>
      </c>
      <c r="H2260" s="25">
        <v>3495</v>
      </c>
      <c r="I2260" s="1">
        <v>3470</v>
      </c>
      <c r="J2260" s="2" t="str">
        <f t="shared" si="718"/>
        <v/>
      </c>
      <c r="K2260" s="2">
        <f t="shared" si="719"/>
        <v>0.58953448861705737</v>
      </c>
      <c r="L2260" s="10">
        <f t="shared" si="715"/>
        <v>1</v>
      </c>
      <c r="M2260" s="9">
        <f t="shared" si="716"/>
        <v>2</v>
      </c>
      <c r="N2260" s="8">
        <f t="shared" si="717"/>
        <v>3</v>
      </c>
      <c r="O2260" s="2">
        <f t="shared" si="720"/>
        <v>0.68195718654434245</v>
      </c>
      <c r="P2260" s="2">
        <f t="shared" si="721"/>
        <v>0.21117906897723412</v>
      </c>
      <c r="Q2260" s="2">
        <f t="shared" si="722"/>
        <v>0.10686374447842338</v>
      </c>
      <c r="R2260" s="2">
        <f t="shared" si="723"/>
        <v>4.163336342344337E-17</v>
      </c>
      <c r="S2260" s="1">
        <v>4014</v>
      </c>
      <c r="T2260" s="1">
        <v>1243</v>
      </c>
      <c r="U2260" s="1">
        <v>629</v>
      </c>
      <c r="AF2260" s="1">
        <v>0</v>
      </c>
      <c r="AS2260" t="s">
        <v>2528</v>
      </c>
      <c r="AT2260" t="s">
        <v>2125</v>
      </c>
      <c r="AW2260" s="42">
        <v>40</v>
      </c>
      <c r="AX2260" s="44">
        <v>85</v>
      </c>
      <c r="AY2260" s="48">
        <f t="shared" si="713"/>
        <v>40085</v>
      </c>
      <c r="BA2260" s="7" t="s">
        <v>2971</v>
      </c>
    </row>
    <row r="2261" spans="1:53" hidden="1" outlineLevel="1" x14ac:dyDescent="0.2">
      <c r="A2261" t="s">
        <v>398</v>
      </c>
      <c r="B2261" t="s">
        <v>2125</v>
      </c>
      <c r="C2261" s="25">
        <v>35613</v>
      </c>
      <c r="F2261" s="1">
        <f t="shared" si="714"/>
        <v>21686</v>
      </c>
      <c r="H2261" s="25">
        <v>14389</v>
      </c>
      <c r="I2261" s="1">
        <v>14306</v>
      </c>
      <c r="J2261" s="2" t="str">
        <f t="shared" si="718"/>
        <v/>
      </c>
      <c r="K2261" s="2">
        <f t="shared" si="719"/>
        <v>0.65968827815180298</v>
      </c>
      <c r="L2261" s="10">
        <f t="shared" si="715"/>
        <v>2</v>
      </c>
      <c r="M2261" s="9">
        <f t="shared" si="716"/>
        <v>1</v>
      </c>
      <c r="N2261" s="8">
        <f t="shared" si="717"/>
        <v>3</v>
      </c>
      <c r="O2261" s="2">
        <f t="shared" si="720"/>
        <v>0.41473761874020104</v>
      </c>
      <c r="P2261" s="2">
        <f t="shared" si="721"/>
        <v>0.46928894217467493</v>
      </c>
      <c r="Q2261" s="2">
        <f t="shared" si="722"/>
        <v>0.11592732638568662</v>
      </c>
      <c r="R2261" s="2">
        <f t="shared" si="723"/>
        <v>4.6112699437467208E-5</v>
      </c>
      <c r="S2261" s="1">
        <v>8994</v>
      </c>
      <c r="T2261" s="1">
        <v>10177</v>
      </c>
      <c r="U2261" s="1">
        <v>2514</v>
      </c>
      <c r="AF2261" s="1">
        <v>1</v>
      </c>
      <c r="AS2261" t="s">
        <v>398</v>
      </c>
      <c r="AT2261" t="s">
        <v>2125</v>
      </c>
      <c r="AW2261" s="42">
        <v>40</v>
      </c>
      <c r="AX2261" s="44">
        <v>87</v>
      </c>
      <c r="AY2261" s="48">
        <f t="shared" si="713"/>
        <v>40087</v>
      </c>
      <c r="BA2261" s="7" t="s">
        <v>2971</v>
      </c>
    </row>
    <row r="2262" spans="1:53" hidden="1" outlineLevel="1" x14ac:dyDescent="0.2">
      <c r="A2262" t="s">
        <v>399</v>
      </c>
      <c r="B2262" t="s">
        <v>2125</v>
      </c>
      <c r="C2262" s="25">
        <v>33203</v>
      </c>
      <c r="F2262" s="1">
        <f t="shared" si="714"/>
        <v>16147</v>
      </c>
      <c r="H2262" s="25">
        <v>10159</v>
      </c>
      <c r="I2262" s="1">
        <v>10075</v>
      </c>
      <c r="J2262" s="2" t="str">
        <f t="shared" si="718"/>
        <v/>
      </c>
      <c r="K2262" s="2">
        <f t="shared" si="719"/>
        <v>0.62395491422555271</v>
      </c>
      <c r="L2262" s="10">
        <f t="shared" si="715"/>
        <v>1</v>
      </c>
      <c r="M2262" s="9">
        <f t="shared" si="716"/>
        <v>2</v>
      </c>
      <c r="N2262" s="8">
        <f t="shared" si="717"/>
        <v>3</v>
      </c>
      <c r="O2262" s="2">
        <f t="shared" si="720"/>
        <v>0.77302285254226788</v>
      </c>
      <c r="P2262" s="2">
        <f t="shared" si="721"/>
        <v>0.16021551991081934</v>
      </c>
      <c r="Q2262" s="2">
        <f t="shared" si="722"/>
        <v>6.6761627546912741E-2</v>
      </c>
      <c r="R2262" s="2">
        <f t="shared" si="723"/>
        <v>4.163336342344337E-17</v>
      </c>
      <c r="S2262" s="1">
        <v>12482</v>
      </c>
      <c r="T2262" s="1">
        <v>2587</v>
      </c>
      <c r="U2262" s="1">
        <v>1078</v>
      </c>
      <c r="AF2262" s="1">
        <v>0</v>
      </c>
      <c r="AS2262" t="s">
        <v>399</v>
      </c>
      <c r="AT2262" t="s">
        <v>2125</v>
      </c>
      <c r="AW2262" s="42">
        <v>40</v>
      </c>
      <c r="AX2262" s="44">
        <v>89</v>
      </c>
      <c r="AY2262" s="48">
        <f t="shared" si="713"/>
        <v>40089</v>
      </c>
      <c r="BA2262" s="7" t="s">
        <v>2971</v>
      </c>
    </row>
    <row r="2263" spans="1:53" hidden="1" outlineLevel="1" x14ac:dyDescent="0.2">
      <c r="A2263" t="s">
        <v>1121</v>
      </c>
      <c r="B2263" t="s">
        <v>2125</v>
      </c>
      <c r="C2263" s="25">
        <v>20584</v>
      </c>
      <c r="F2263" s="1">
        <f t="shared" si="714"/>
        <v>12406</v>
      </c>
      <c r="H2263" s="25">
        <v>7350</v>
      </c>
      <c r="I2263" s="1">
        <v>7288</v>
      </c>
      <c r="J2263" s="2" t="str">
        <f t="shared" si="718"/>
        <v/>
      </c>
      <c r="K2263" s="2">
        <f t="shared" si="719"/>
        <v>0.58745768176688695</v>
      </c>
      <c r="L2263" s="10">
        <f t="shared" si="715"/>
        <v>1</v>
      </c>
      <c r="M2263" s="9">
        <f t="shared" si="716"/>
        <v>2</v>
      </c>
      <c r="N2263" s="8">
        <f t="shared" si="717"/>
        <v>3</v>
      </c>
      <c r="O2263" s="2">
        <f t="shared" si="720"/>
        <v>0.73690149927454462</v>
      </c>
      <c r="P2263" s="2">
        <f t="shared" si="721"/>
        <v>0.2014347896179268</v>
      </c>
      <c r="Q2263" s="2">
        <f t="shared" si="722"/>
        <v>6.1663711107528614E-2</v>
      </c>
      <c r="R2263" s="2">
        <f t="shared" si="723"/>
        <v>-3.4694469519536142E-17</v>
      </c>
      <c r="S2263" s="1">
        <v>9142</v>
      </c>
      <c r="T2263" s="1">
        <v>2499</v>
      </c>
      <c r="U2263" s="1">
        <v>765</v>
      </c>
      <c r="AF2263" s="1">
        <v>0</v>
      </c>
      <c r="AS2263" t="s">
        <v>1121</v>
      </c>
      <c r="AT2263" t="s">
        <v>2125</v>
      </c>
      <c r="AW2263" s="42">
        <v>40</v>
      </c>
      <c r="AX2263" s="44">
        <v>91</v>
      </c>
      <c r="AY2263" s="48">
        <f t="shared" si="713"/>
        <v>40091</v>
      </c>
      <c r="BA2263" s="7" t="s">
        <v>2971</v>
      </c>
    </row>
    <row r="2264" spans="1:53" hidden="1" outlineLevel="1" x14ac:dyDescent="0.2">
      <c r="A2264" t="s">
        <v>112</v>
      </c>
      <c r="B2264" t="s">
        <v>2125</v>
      </c>
      <c r="C2264" s="25">
        <v>7683</v>
      </c>
      <c r="F2264" s="1">
        <f t="shared" si="714"/>
        <v>4462</v>
      </c>
      <c r="H2264" s="25">
        <v>3161</v>
      </c>
      <c r="I2264" s="1">
        <v>3146</v>
      </c>
      <c r="J2264" s="2" t="str">
        <f t="shared" si="718"/>
        <v/>
      </c>
      <c r="K2264" s="2">
        <f t="shared" si="719"/>
        <v>0.70506499327655758</v>
      </c>
      <c r="L2264" s="10">
        <f t="shared" si="715"/>
        <v>2</v>
      </c>
      <c r="M2264" s="9">
        <f t="shared" si="716"/>
        <v>1</v>
      </c>
      <c r="N2264" s="8">
        <f t="shared" si="717"/>
        <v>3</v>
      </c>
      <c r="O2264" s="2">
        <f t="shared" si="720"/>
        <v>0.2261317794710892</v>
      </c>
      <c r="P2264" s="2">
        <f t="shared" si="721"/>
        <v>0.71716718960107573</v>
      </c>
      <c r="Q2264" s="2">
        <f t="shared" si="722"/>
        <v>5.6701030927835051E-2</v>
      </c>
      <c r="R2264" s="2">
        <f t="shared" si="723"/>
        <v>2.0816681711721685E-17</v>
      </c>
      <c r="S2264" s="1">
        <v>1009</v>
      </c>
      <c r="T2264" s="1">
        <v>3200</v>
      </c>
      <c r="U2264" s="1">
        <v>253</v>
      </c>
      <c r="AF2264" s="1">
        <v>0</v>
      </c>
      <c r="AS2264" t="s">
        <v>112</v>
      </c>
      <c r="AT2264" t="s">
        <v>2125</v>
      </c>
      <c r="AW2264" s="42">
        <v>40</v>
      </c>
      <c r="AX2264" s="44">
        <v>93</v>
      </c>
      <c r="AY2264" s="48">
        <f t="shared" si="713"/>
        <v>40093</v>
      </c>
      <c r="BA2264" s="7" t="s">
        <v>2971</v>
      </c>
    </row>
    <row r="2265" spans="1:53" hidden="1" outlineLevel="1" x14ac:dyDescent="0.2">
      <c r="A2265" t="s">
        <v>1726</v>
      </c>
      <c r="B2265" t="s">
        <v>2125</v>
      </c>
      <c r="C2265" s="25">
        <v>15957</v>
      </c>
      <c r="F2265" s="1">
        <f t="shared" si="714"/>
        <v>7880</v>
      </c>
      <c r="H2265" s="25">
        <v>5169</v>
      </c>
      <c r="I2265" s="1">
        <v>5140</v>
      </c>
      <c r="J2265" s="2" t="str">
        <f t="shared" si="718"/>
        <v/>
      </c>
      <c r="K2265" s="2">
        <f t="shared" si="719"/>
        <v>0.65228426395939088</v>
      </c>
      <c r="L2265" s="10">
        <f t="shared" si="715"/>
        <v>1</v>
      </c>
      <c r="M2265" s="9">
        <f t="shared" si="716"/>
        <v>2</v>
      </c>
      <c r="N2265" s="8">
        <f t="shared" si="717"/>
        <v>3</v>
      </c>
      <c r="O2265" s="2">
        <f t="shared" si="720"/>
        <v>0.62017766497461924</v>
      </c>
      <c r="P2265" s="2">
        <f t="shared" si="721"/>
        <v>0.27703045685279187</v>
      </c>
      <c r="Q2265" s="2">
        <f t="shared" si="722"/>
        <v>0.10279187817258884</v>
      </c>
      <c r="R2265" s="2">
        <f t="shared" si="723"/>
        <v>5.5511151231257827E-17</v>
      </c>
      <c r="S2265" s="1">
        <v>4887</v>
      </c>
      <c r="T2265" s="1">
        <v>2183</v>
      </c>
      <c r="U2265" s="1">
        <v>810</v>
      </c>
      <c r="AF2265" s="1">
        <v>0</v>
      </c>
      <c r="AS2265" t="s">
        <v>1726</v>
      </c>
      <c r="AT2265" t="s">
        <v>2125</v>
      </c>
      <c r="AW2265" s="42">
        <v>40</v>
      </c>
      <c r="AX2265" s="44">
        <v>95</v>
      </c>
      <c r="AY2265" s="48">
        <f t="shared" si="713"/>
        <v>40095</v>
      </c>
      <c r="BA2265" s="7" t="s">
        <v>2971</v>
      </c>
    </row>
    <row r="2266" spans="1:53" hidden="1" outlineLevel="1" x14ac:dyDescent="0.2">
      <c r="A2266" t="s">
        <v>2052</v>
      </c>
      <c r="B2266" t="s">
        <v>2125</v>
      </c>
      <c r="C2266" s="25">
        <v>41168</v>
      </c>
      <c r="F2266" s="1">
        <f t="shared" si="714"/>
        <v>22111</v>
      </c>
      <c r="H2266" s="25">
        <v>14555</v>
      </c>
      <c r="I2266" s="1">
        <v>14460</v>
      </c>
      <c r="J2266" s="2" t="str">
        <f t="shared" si="718"/>
        <v/>
      </c>
      <c r="K2266" s="2">
        <f t="shared" si="719"/>
        <v>0.65397313554339465</v>
      </c>
      <c r="L2266" s="10">
        <f t="shared" si="715"/>
        <v>1</v>
      </c>
      <c r="M2266" s="9">
        <f t="shared" si="716"/>
        <v>2</v>
      </c>
      <c r="N2266" s="8">
        <f t="shared" si="717"/>
        <v>3</v>
      </c>
      <c r="O2266" s="2">
        <f t="shared" si="720"/>
        <v>0.54642485640631355</v>
      </c>
      <c r="P2266" s="2">
        <f t="shared" si="721"/>
        <v>0.35719777486319026</v>
      </c>
      <c r="Q2266" s="2">
        <f t="shared" si="722"/>
        <v>9.6377368730496127E-2</v>
      </c>
      <c r="R2266" s="2">
        <f t="shared" si="723"/>
        <v>5.5511151231257827E-17</v>
      </c>
      <c r="S2266" s="1">
        <v>12082</v>
      </c>
      <c r="T2266" s="1">
        <v>7898</v>
      </c>
      <c r="U2266" s="1">
        <v>2131</v>
      </c>
      <c r="AF2266" s="1">
        <v>0</v>
      </c>
      <c r="AS2266" t="s">
        <v>2052</v>
      </c>
      <c r="AT2266" t="s">
        <v>2125</v>
      </c>
      <c r="AW2266" s="42">
        <v>40</v>
      </c>
      <c r="AX2266" s="44">
        <v>97</v>
      </c>
      <c r="AY2266" s="48">
        <f t="shared" si="713"/>
        <v>40097</v>
      </c>
      <c r="BA2266" s="7" t="s">
        <v>2971</v>
      </c>
    </row>
    <row r="2267" spans="1:53" hidden="1" outlineLevel="1" x14ac:dyDescent="0.2">
      <c r="A2267" t="s">
        <v>1746</v>
      </c>
      <c r="B2267" t="s">
        <v>2125</v>
      </c>
      <c r="C2267" s="25">
        <v>13663</v>
      </c>
      <c r="F2267" s="1">
        <f t="shared" si="714"/>
        <v>7975</v>
      </c>
      <c r="H2267" s="25">
        <v>5190</v>
      </c>
      <c r="I2267" s="1">
        <v>5146</v>
      </c>
      <c r="J2267" s="2" t="str">
        <f t="shared" si="718"/>
        <v/>
      </c>
      <c r="K2267" s="2">
        <f t="shared" si="719"/>
        <v>0.64526645768025082</v>
      </c>
      <c r="L2267" s="10">
        <f t="shared" si="715"/>
        <v>1</v>
      </c>
      <c r="M2267" s="9">
        <f t="shared" si="716"/>
        <v>2</v>
      </c>
      <c r="N2267" s="8">
        <f t="shared" si="717"/>
        <v>3</v>
      </c>
      <c r="O2267" s="2">
        <f t="shared" si="720"/>
        <v>0.70583072100313482</v>
      </c>
      <c r="P2267" s="2">
        <f t="shared" si="721"/>
        <v>0.21630094043887146</v>
      </c>
      <c r="Q2267" s="2">
        <f t="shared" si="722"/>
        <v>7.786833855799373E-2</v>
      </c>
      <c r="R2267" s="2">
        <f t="shared" si="723"/>
        <v>-1.3877787807814457E-17</v>
      </c>
      <c r="S2267" s="1">
        <v>5629</v>
      </c>
      <c r="T2267" s="1">
        <v>1725</v>
      </c>
      <c r="U2267" s="1">
        <v>621</v>
      </c>
      <c r="AF2267" s="1">
        <v>0</v>
      </c>
      <c r="AS2267" t="s">
        <v>1746</v>
      </c>
      <c r="AT2267" t="s">
        <v>2125</v>
      </c>
      <c r="AW2267" s="42">
        <v>40</v>
      </c>
      <c r="AX2267" s="44">
        <v>99</v>
      </c>
      <c r="AY2267" s="48">
        <f t="shared" si="713"/>
        <v>40099</v>
      </c>
      <c r="BA2267" s="7" t="s">
        <v>2971</v>
      </c>
    </row>
    <row r="2268" spans="1:53" hidden="1" outlineLevel="1" x14ac:dyDescent="0.2">
      <c r="A2268" t="s">
        <v>2070</v>
      </c>
      <c r="B2268" t="s">
        <v>2125</v>
      </c>
      <c r="C2268" s="25">
        <v>70596</v>
      </c>
      <c r="F2268" s="1">
        <f t="shared" si="714"/>
        <v>40297</v>
      </c>
      <c r="H2268" s="25">
        <v>23512</v>
      </c>
      <c r="I2268" s="1">
        <v>23356</v>
      </c>
      <c r="J2268" s="2" t="str">
        <f t="shared" si="718"/>
        <v/>
      </c>
      <c r="K2268" s="2">
        <f t="shared" si="719"/>
        <v>0.57959649601707319</v>
      </c>
      <c r="L2268" s="10">
        <f t="shared" si="715"/>
        <v>1</v>
      </c>
      <c r="M2268" s="9">
        <f t="shared" si="716"/>
        <v>2</v>
      </c>
      <c r="N2268" s="8">
        <f t="shared" si="717"/>
        <v>3</v>
      </c>
      <c r="O2268" s="2">
        <f t="shared" si="720"/>
        <v>0.63004690175447309</v>
      </c>
      <c r="P2268" s="2">
        <f t="shared" si="721"/>
        <v>0.25232647591632129</v>
      </c>
      <c r="Q2268" s="2">
        <f t="shared" si="722"/>
        <v>0.11762662232920565</v>
      </c>
      <c r="R2268" s="2">
        <f t="shared" si="723"/>
        <v>-2.7755575615628914E-17</v>
      </c>
      <c r="S2268" s="1">
        <v>25389</v>
      </c>
      <c r="T2268" s="1">
        <v>10168</v>
      </c>
      <c r="U2268" s="1">
        <v>4740</v>
      </c>
      <c r="AF2268" s="1">
        <v>0</v>
      </c>
      <c r="AS2268" t="s">
        <v>2070</v>
      </c>
      <c r="AT2268" t="s">
        <v>2125</v>
      </c>
      <c r="AW2268" s="42">
        <v>40</v>
      </c>
      <c r="AX2268" s="44">
        <v>101</v>
      </c>
      <c r="AY2268" s="48">
        <f t="shared" si="713"/>
        <v>40101</v>
      </c>
      <c r="BA2268" s="7" t="s">
        <v>2971</v>
      </c>
    </row>
    <row r="2269" spans="1:53" hidden="1" outlineLevel="1" x14ac:dyDescent="0.2">
      <c r="A2269" t="s">
        <v>766</v>
      </c>
      <c r="B2269" t="s">
        <v>2125</v>
      </c>
      <c r="C2269" s="25">
        <v>11522</v>
      </c>
      <c r="F2269" s="1">
        <f t="shared" si="714"/>
        <v>6590</v>
      </c>
      <c r="H2269" s="25">
        <v>4666</v>
      </c>
      <c r="I2269" s="1">
        <v>4631</v>
      </c>
      <c r="J2269" s="2" t="str">
        <f t="shared" si="718"/>
        <v/>
      </c>
      <c r="K2269" s="2">
        <f t="shared" si="719"/>
        <v>0.70273141122913507</v>
      </c>
      <c r="L2269" s="10">
        <f t="shared" si="715"/>
        <v>2</v>
      </c>
      <c r="M2269" s="9">
        <f t="shared" si="716"/>
        <v>1</v>
      </c>
      <c r="N2269" s="8">
        <f t="shared" si="717"/>
        <v>3</v>
      </c>
      <c r="O2269" s="2">
        <f t="shared" si="720"/>
        <v>0.38163884673748105</v>
      </c>
      <c r="P2269" s="2">
        <f t="shared" si="721"/>
        <v>0.52822458270106221</v>
      </c>
      <c r="Q2269" s="2">
        <f t="shared" si="722"/>
        <v>8.9833080424886191E-2</v>
      </c>
      <c r="R2269" s="2">
        <f t="shared" si="723"/>
        <v>3.0349013657055002E-4</v>
      </c>
      <c r="S2269" s="1">
        <v>2515</v>
      </c>
      <c r="T2269" s="1">
        <v>3481</v>
      </c>
      <c r="U2269" s="1">
        <v>592</v>
      </c>
      <c r="AF2269" s="1">
        <v>2</v>
      </c>
      <c r="AS2269" t="s">
        <v>766</v>
      </c>
      <c r="AT2269" t="s">
        <v>2125</v>
      </c>
      <c r="AW2269" s="42">
        <v>40</v>
      </c>
      <c r="AX2269" s="44">
        <v>103</v>
      </c>
      <c r="AY2269" s="48">
        <f t="shared" si="713"/>
        <v>40103</v>
      </c>
      <c r="BA2269" s="7" t="s">
        <v>2971</v>
      </c>
    </row>
    <row r="2270" spans="1:53" hidden="1" outlineLevel="1" x14ac:dyDescent="0.2">
      <c r="A2270" t="s">
        <v>2051</v>
      </c>
      <c r="B2270" t="s">
        <v>2125</v>
      </c>
      <c r="C2270" s="25">
        <v>10611</v>
      </c>
      <c r="F2270" s="1">
        <f t="shared" si="714"/>
        <v>6312</v>
      </c>
      <c r="H2270" s="25">
        <v>4115</v>
      </c>
      <c r="I2270" s="1">
        <v>4076</v>
      </c>
      <c r="J2270" s="2" t="str">
        <f t="shared" si="718"/>
        <v/>
      </c>
      <c r="K2270" s="2">
        <f t="shared" si="719"/>
        <v>0.64575411913814951</v>
      </c>
      <c r="L2270" s="10">
        <f t="shared" si="715"/>
        <v>1</v>
      </c>
      <c r="M2270" s="9">
        <f t="shared" si="716"/>
        <v>2</v>
      </c>
      <c r="N2270" s="8">
        <f t="shared" si="717"/>
        <v>3</v>
      </c>
      <c r="O2270" s="2">
        <f t="shared" si="720"/>
        <v>0.4982572877059569</v>
      </c>
      <c r="P2270" s="2">
        <f t="shared" si="721"/>
        <v>0.39258555133079848</v>
      </c>
      <c r="Q2270" s="2">
        <f t="shared" si="722"/>
        <v>0.10915716096324461</v>
      </c>
      <c r="R2270" s="2">
        <f t="shared" si="723"/>
        <v>1.3877787807814457E-17</v>
      </c>
      <c r="S2270" s="1">
        <v>3145</v>
      </c>
      <c r="T2270" s="1">
        <v>2478</v>
      </c>
      <c r="U2270" s="1">
        <v>689</v>
      </c>
      <c r="AF2270" s="1">
        <v>0</v>
      </c>
      <c r="AS2270" t="s">
        <v>2051</v>
      </c>
      <c r="AT2270" t="s">
        <v>2125</v>
      </c>
      <c r="AW2270" s="42">
        <v>40</v>
      </c>
      <c r="AX2270" s="44">
        <v>105</v>
      </c>
      <c r="AY2270" s="48">
        <f t="shared" si="713"/>
        <v>40105</v>
      </c>
      <c r="BA2270" s="7" t="s">
        <v>2971</v>
      </c>
    </row>
    <row r="2271" spans="1:53" hidden="1" outlineLevel="1" x14ac:dyDescent="0.2">
      <c r="A2271" t="s">
        <v>2792</v>
      </c>
      <c r="B2271" t="s">
        <v>2125</v>
      </c>
      <c r="C2271" s="25">
        <v>12358</v>
      </c>
      <c r="F2271" s="1">
        <f t="shared" si="714"/>
        <v>6439</v>
      </c>
      <c r="H2271" s="25">
        <v>3613</v>
      </c>
      <c r="I2271" s="1">
        <v>3591</v>
      </c>
      <c r="J2271" s="2" t="str">
        <f t="shared" si="718"/>
        <v/>
      </c>
      <c r="K2271" s="2">
        <f t="shared" si="719"/>
        <v>0.55769529430035725</v>
      </c>
      <c r="L2271" s="10">
        <f t="shared" si="715"/>
        <v>1</v>
      </c>
      <c r="M2271" s="9">
        <f t="shared" si="716"/>
        <v>2</v>
      </c>
      <c r="N2271" s="8">
        <f t="shared" si="717"/>
        <v>3</v>
      </c>
      <c r="O2271" s="2">
        <f t="shared" si="720"/>
        <v>0.69110110265569191</v>
      </c>
      <c r="P2271" s="2">
        <f t="shared" si="721"/>
        <v>0.22751980121136822</v>
      </c>
      <c r="Q2271" s="2">
        <f t="shared" si="722"/>
        <v>8.1379096132939893E-2</v>
      </c>
      <c r="R2271" s="2">
        <f t="shared" si="723"/>
        <v>-2.7755575615628914E-17</v>
      </c>
      <c r="S2271" s="1">
        <v>4450</v>
      </c>
      <c r="T2271" s="1">
        <v>1465</v>
      </c>
      <c r="U2271" s="1">
        <v>524</v>
      </c>
      <c r="AF2271" s="1">
        <v>0</v>
      </c>
      <c r="AS2271" t="s">
        <v>2792</v>
      </c>
      <c r="AT2271" t="s">
        <v>2125</v>
      </c>
      <c r="AW2271" s="42">
        <v>40</v>
      </c>
      <c r="AX2271" s="44">
        <v>107</v>
      </c>
      <c r="AY2271" s="48">
        <f t="shared" si="713"/>
        <v>40107</v>
      </c>
      <c r="BA2271" s="7" t="s">
        <v>2971</v>
      </c>
    </row>
    <row r="2272" spans="1:53" hidden="1" outlineLevel="1" x14ac:dyDescent="0.2">
      <c r="A2272" t="s">
        <v>1182</v>
      </c>
      <c r="B2272" t="s">
        <v>2125</v>
      </c>
      <c r="C2272" s="25">
        <v>741781</v>
      </c>
      <c r="F2272" s="1">
        <f t="shared" si="714"/>
        <v>405303</v>
      </c>
      <c r="H2272" s="25">
        <v>258148</v>
      </c>
      <c r="I2272" s="1">
        <v>256710</v>
      </c>
      <c r="J2272" s="2" t="str">
        <f t="shared" si="718"/>
        <v/>
      </c>
      <c r="K2272" s="2">
        <f t="shared" si="719"/>
        <v>0.63337799128059746</v>
      </c>
      <c r="L2272" s="10">
        <f t="shared" si="715"/>
        <v>2</v>
      </c>
      <c r="M2272" s="9">
        <f t="shared" si="716"/>
        <v>1</v>
      </c>
      <c r="N2272" s="8">
        <f t="shared" si="717"/>
        <v>3</v>
      </c>
      <c r="O2272" s="2">
        <f t="shared" si="720"/>
        <v>0.41354492811550864</v>
      </c>
      <c r="P2272" s="2">
        <f t="shared" si="721"/>
        <v>0.44371988364260811</v>
      </c>
      <c r="Q2272" s="2">
        <f t="shared" si="722"/>
        <v>0.14272778637217096</v>
      </c>
      <c r="R2272" s="2">
        <f t="shared" si="723"/>
        <v>7.4018697123479082E-6</v>
      </c>
      <c r="S2272" s="1">
        <v>167611</v>
      </c>
      <c r="T2272" s="1">
        <v>179841</v>
      </c>
      <c r="U2272" s="1">
        <v>57848</v>
      </c>
      <c r="AF2272" s="1">
        <v>3</v>
      </c>
      <c r="AS2272" t="s">
        <v>1182</v>
      </c>
      <c r="AT2272" t="s">
        <v>2125</v>
      </c>
      <c r="AW2272" s="42">
        <v>40</v>
      </c>
      <c r="AX2272" s="44">
        <v>109</v>
      </c>
      <c r="AY2272" s="48">
        <f t="shared" si="713"/>
        <v>40109</v>
      </c>
      <c r="BA2272" s="7" t="s">
        <v>2971</v>
      </c>
    </row>
    <row r="2273" spans="1:53" hidden="1" outlineLevel="1" x14ac:dyDescent="0.2">
      <c r="A2273" t="s">
        <v>2515</v>
      </c>
      <c r="B2273" t="s">
        <v>2125</v>
      </c>
      <c r="C2273" s="25">
        <v>39625</v>
      </c>
      <c r="F2273" s="1">
        <f t="shared" si="714"/>
        <v>21965</v>
      </c>
      <c r="H2273" s="25">
        <v>13246</v>
      </c>
      <c r="I2273" s="1">
        <v>13163</v>
      </c>
      <c r="J2273" s="2" t="str">
        <f t="shared" si="718"/>
        <v/>
      </c>
      <c r="K2273" s="2">
        <f t="shared" si="719"/>
        <v>0.59927156840427953</v>
      </c>
      <c r="L2273" s="10">
        <f t="shared" si="715"/>
        <v>1</v>
      </c>
      <c r="M2273" s="9">
        <f t="shared" si="716"/>
        <v>2</v>
      </c>
      <c r="N2273" s="8">
        <f t="shared" si="717"/>
        <v>3</v>
      </c>
      <c r="O2273" s="2">
        <f t="shared" si="720"/>
        <v>0.62335533803778742</v>
      </c>
      <c r="P2273" s="2">
        <f t="shared" si="721"/>
        <v>0.27425449578875483</v>
      </c>
      <c r="Q2273" s="2">
        <f t="shared" si="722"/>
        <v>0.10239016617345778</v>
      </c>
      <c r="R2273" s="2">
        <f t="shared" si="723"/>
        <v>-2.7755575615628914E-17</v>
      </c>
      <c r="S2273" s="1">
        <v>13692</v>
      </c>
      <c r="T2273" s="1">
        <v>6024</v>
      </c>
      <c r="U2273" s="1">
        <v>2249</v>
      </c>
      <c r="AF2273" s="1">
        <v>0</v>
      </c>
      <c r="AS2273" t="s">
        <v>2515</v>
      </c>
      <c r="AT2273" t="s">
        <v>2125</v>
      </c>
      <c r="AW2273" s="42">
        <v>40</v>
      </c>
      <c r="AX2273" s="44">
        <v>111</v>
      </c>
      <c r="AY2273" s="48">
        <f t="shared" si="713"/>
        <v>40111</v>
      </c>
      <c r="BA2273" s="7" t="s">
        <v>2971</v>
      </c>
    </row>
    <row r="2274" spans="1:53" hidden="1" outlineLevel="1" x14ac:dyDescent="0.2">
      <c r="A2274" t="s">
        <v>348</v>
      </c>
      <c r="B2274" t="s">
        <v>2125</v>
      </c>
      <c r="C2274" s="25">
        <v>47917</v>
      </c>
      <c r="F2274" s="1">
        <f t="shared" si="714"/>
        <v>27362</v>
      </c>
      <c r="H2274" s="25">
        <v>18040</v>
      </c>
      <c r="I2274" s="1">
        <v>17946</v>
      </c>
      <c r="J2274" s="2" t="str">
        <f t="shared" si="718"/>
        <v/>
      </c>
      <c r="K2274" s="2">
        <f t="shared" si="719"/>
        <v>0.65587310869088522</v>
      </c>
      <c r="L2274" s="10">
        <f t="shared" si="715"/>
        <v>1</v>
      </c>
      <c r="M2274" s="9">
        <f t="shared" si="716"/>
        <v>2</v>
      </c>
      <c r="N2274" s="8">
        <f t="shared" si="717"/>
        <v>3</v>
      </c>
      <c r="O2274" s="2">
        <f t="shared" si="720"/>
        <v>0.52656969519771946</v>
      </c>
      <c r="P2274" s="2">
        <f t="shared" si="721"/>
        <v>0.37299904977706311</v>
      </c>
      <c r="Q2274" s="2">
        <f t="shared" si="722"/>
        <v>0.10043125502521745</v>
      </c>
      <c r="R2274" s="2">
        <f t="shared" si="723"/>
        <v>-1.3877787807814457E-17</v>
      </c>
      <c r="S2274" s="1">
        <v>14408</v>
      </c>
      <c r="T2274" s="1">
        <v>10206</v>
      </c>
      <c r="U2274" s="1">
        <v>2748</v>
      </c>
      <c r="AF2274" s="1">
        <v>0</v>
      </c>
      <c r="AS2274" t="s">
        <v>348</v>
      </c>
      <c r="AT2274" t="s">
        <v>2125</v>
      </c>
      <c r="AW2274" s="42">
        <v>40</v>
      </c>
      <c r="AX2274" s="44">
        <v>113</v>
      </c>
      <c r="AY2274" s="48">
        <f t="shared" si="713"/>
        <v>40113</v>
      </c>
      <c r="BA2274" s="7" t="s">
        <v>2971</v>
      </c>
    </row>
    <row r="2275" spans="1:53" hidden="1" outlineLevel="1" x14ac:dyDescent="0.2">
      <c r="A2275" t="s">
        <v>34</v>
      </c>
      <c r="B2275" t="s">
        <v>2125</v>
      </c>
      <c r="C2275" s="25">
        <v>32236</v>
      </c>
      <c r="F2275" s="1">
        <f t="shared" si="714"/>
        <v>16458</v>
      </c>
      <c r="H2275" s="25">
        <v>10026</v>
      </c>
      <c r="I2275" s="1">
        <v>9975</v>
      </c>
      <c r="J2275" s="2" t="str">
        <f t="shared" si="718"/>
        <v/>
      </c>
      <c r="K2275" s="2">
        <f t="shared" si="719"/>
        <v>0.60608822457163691</v>
      </c>
      <c r="L2275" s="10">
        <f t="shared" si="715"/>
        <v>1</v>
      </c>
      <c r="M2275" s="9">
        <f t="shared" si="716"/>
        <v>2</v>
      </c>
      <c r="N2275" s="8">
        <f t="shared" si="717"/>
        <v>3</v>
      </c>
      <c r="O2275" s="2">
        <f t="shared" si="720"/>
        <v>0.60791104629967185</v>
      </c>
      <c r="P2275" s="2">
        <f t="shared" si="721"/>
        <v>0.2865475756471017</v>
      </c>
      <c r="Q2275" s="2">
        <f t="shared" si="722"/>
        <v>0.1055413780532264</v>
      </c>
      <c r="R2275" s="2">
        <f t="shared" si="723"/>
        <v>4.163336342344337E-17</v>
      </c>
      <c r="S2275" s="1">
        <v>10005</v>
      </c>
      <c r="T2275" s="1">
        <v>4716</v>
      </c>
      <c r="U2275" s="1">
        <v>1737</v>
      </c>
      <c r="AF2275" s="1">
        <v>0</v>
      </c>
      <c r="AS2275" t="s">
        <v>34</v>
      </c>
      <c r="AT2275" t="s">
        <v>2125</v>
      </c>
      <c r="AW2275" s="42">
        <v>40</v>
      </c>
      <c r="AX2275" s="44">
        <v>115</v>
      </c>
      <c r="AY2275" s="48">
        <f t="shared" si="713"/>
        <v>40115</v>
      </c>
      <c r="BA2275" s="7" t="s">
        <v>2971</v>
      </c>
    </row>
    <row r="2276" spans="1:53" hidden="1" outlineLevel="1" x14ac:dyDescent="0.2">
      <c r="A2276" t="s">
        <v>21</v>
      </c>
      <c r="B2276" t="s">
        <v>2125</v>
      </c>
      <c r="C2276" s="25">
        <v>16474</v>
      </c>
      <c r="F2276" s="1">
        <f t="shared" si="714"/>
        <v>9754</v>
      </c>
      <c r="H2276" s="25">
        <v>6094</v>
      </c>
      <c r="I2276" s="1">
        <v>6045</v>
      </c>
      <c r="J2276" s="2" t="str">
        <f t="shared" si="718"/>
        <v/>
      </c>
      <c r="K2276" s="2">
        <f t="shared" si="719"/>
        <v>0.61974574533524707</v>
      </c>
      <c r="L2276" s="10">
        <f t="shared" si="715"/>
        <v>1</v>
      </c>
      <c r="M2276" s="9">
        <f t="shared" si="716"/>
        <v>2</v>
      </c>
      <c r="N2276" s="8">
        <f t="shared" si="717"/>
        <v>3</v>
      </c>
      <c r="O2276" s="2">
        <f t="shared" si="720"/>
        <v>0.48400656141070331</v>
      </c>
      <c r="P2276" s="2">
        <f t="shared" si="721"/>
        <v>0.41439409473036704</v>
      </c>
      <c r="Q2276" s="2">
        <f t="shared" si="722"/>
        <v>0.10159934385892967</v>
      </c>
      <c r="R2276" s="2">
        <f t="shared" si="723"/>
        <v>-1.3877787807814457E-17</v>
      </c>
      <c r="S2276" s="1">
        <v>4721</v>
      </c>
      <c r="T2276" s="1">
        <v>4042</v>
      </c>
      <c r="U2276" s="1">
        <v>991</v>
      </c>
      <c r="AF2276" s="1">
        <v>0</v>
      </c>
      <c r="AS2276" t="s">
        <v>21</v>
      </c>
      <c r="AT2276" t="s">
        <v>2125</v>
      </c>
      <c r="AW2276" s="42">
        <v>40</v>
      </c>
      <c r="AX2276" s="44">
        <v>117</v>
      </c>
      <c r="AY2276" s="48">
        <f t="shared" si="713"/>
        <v>40117</v>
      </c>
      <c r="BA2276" s="7" t="s">
        <v>2971</v>
      </c>
    </row>
    <row r="2277" spans="1:53" hidden="1" outlineLevel="1" x14ac:dyDescent="0.2">
      <c r="A2277" t="s">
        <v>2516</v>
      </c>
      <c r="B2277" t="s">
        <v>2125</v>
      </c>
      <c r="C2277" s="25">
        <v>78399</v>
      </c>
      <c r="F2277" s="1">
        <f t="shared" si="714"/>
        <v>42142</v>
      </c>
      <c r="H2277" s="25">
        <v>25858</v>
      </c>
      <c r="I2277" s="1">
        <v>25679</v>
      </c>
      <c r="J2277" s="2" t="str">
        <f t="shared" si="718"/>
        <v/>
      </c>
      <c r="K2277" s="2">
        <f t="shared" si="719"/>
        <v>0.60934459683925779</v>
      </c>
      <c r="L2277" s="10">
        <f t="shared" si="715"/>
        <v>2</v>
      </c>
      <c r="M2277" s="9">
        <f t="shared" si="716"/>
        <v>1</v>
      </c>
      <c r="N2277" s="8">
        <f t="shared" si="717"/>
        <v>3</v>
      </c>
      <c r="O2277" s="2">
        <f t="shared" si="720"/>
        <v>0.38590954392292726</v>
      </c>
      <c r="P2277" s="2">
        <f t="shared" si="721"/>
        <v>0.48099283375255092</v>
      </c>
      <c r="Q2277" s="2">
        <f t="shared" si="722"/>
        <v>0.13309762232452185</v>
      </c>
      <c r="R2277" s="2">
        <f t="shared" si="723"/>
        <v>2.7755575615628914E-17</v>
      </c>
      <c r="S2277" s="1">
        <v>16263</v>
      </c>
      <c r="T2277" s="1">
        <v>20270</v>
      </c>
      <c r="U2277" s="1">
        <v>5609</v>
      </c>
      <c r="AF2277" s="1">
        <v>0</v>
      </c>
      <c r="AS2277" t="s">
        <v>2516</v>
      </c>
      <c r="AT2277" t="s">
        <v>2125</v>
      </c>
      <c r="AW2277" s="42">
        <v>40</v>
      </c>
      <c r="AX2277" s="44">
        <v>119</v>
      </c>
      <c r="AY2277" s="48">
        <f t="shared" si="713"/>
        <v>40119</v>
      </c>
      <c r="BA2277" s="7" t="s">
        <v>2971</v>
      </c>
    </row>
    <row r="2278" spans="1:53" hidden="1" outlineLevel="1" x14ac:dyDescent="0.2">
      <c r="A2278" t="s">
        <v>447</v>
      </c>
      <c r="B2278" t="s">
        <v>2125</v>
      </c>
      <c r="C2278" s="25">
        <v>45048</v>
      </c>
      <c r="F2278" s="1">
        <f t="shared" si="714"/>
        <v>27405</v>
      </c>
      <c r="H2278" s="25">
        <v>15796</v>
      </c>
      <c r="I2278" s="1">
        <v>15672</v>
      </c>
      <c r="J2278" s="2" t="str">
        <f t="shared" si="718"/>
        <v/>
      </c>
      <c r="K2278" s="2">
        <f t="shared" si="719"/>
        <v>0.57186644772851669</v>
      </c>
      <c r="L2278" s="10">
        <f t="shared" si="715"/>
        <v>1</v>
      </c>
      <c r="M2278" s="9">
        <f t="shared" si="716"/>
        <v>2</v>
      </c>
      <c r="N2278" s="8">
        <f t="shared" si="717"/>
        <v>3</v>
      </c>
      <c r="O2278" s="2">
        <f t="shared" si="720"/>
        <v>0.67436599160737087</v>
      </c>
      <c r="P2278" s="2">
        <f t="shared" si="721"/>
        <v>0.21426746943988323</v>
      </c>
      <c r="Q2278" s="2">
        <f t="shared" si="722"/>
        <v>0.11133004926108374</v>
      </c>
      <c r="R2278" s="2">
        <f t="shared" si="723"/>
        <v>3.6489691662158763E-5</v>
      </c>
      <c r="S2278" s="1">
        <v>18481</v>
      </c>
      <c r="T2278" s="1">
        <v>5872</v>
      </c>
      <c r="U2278" s="1">
        <v>3051</v>
      </c>
      <c r="AF2278" s="1">
        <v>1</v>
      </c>
      <c r="AS2278" t="s">
        <v>447</v>
      </c>
      <c r="AT2278" t="s">
        <v>2125</v>
      </c>
      <c r="AW2278" s="42">
        <v>40</v>
      </c>
      <c r="AX2278" s="44">
        <v>121</v>
      </c>
      <c r="AY2278" s="48">
        <f t="shared" si="713"/>
        <v>40121</v>
      </c>
      <c r="BA2278" s="7" t="s">
        <v>2971</v>
      </c>
    </row>
    <row r="2279" spans="1:53" hidden="1" outlineLevel="1" x14ac:dyDescent="0.2">
      <c r="A2279" t="s">
        <v>2821</v>
      </c>
      <c r="B2279" t="s">
        <v>2125</v>
      </c>
      <c r="C2279" s="25">
        <v>37958</v>
      </c>
      <c r="F2279" s="1">
        <f t="shared" si="714"/>
        <v>21108</v>
      </c>
      <c r="H2279" s="25">
        <v>13017</v>
      </c>
      <c r="I2279" s="1">
        <v>12892</v>
      </c>
      <c r="J2279" s="2" t="str">
        <f t="shared" si="718"/>
        <v/>
      </c>
      <c r="K2279" s="2">
        <f t="shared" si="719"/>
        <v>0.61076369149137766</v>
      </c>
      <c r="L2279" s="10">
        <f t="shared" si="715"/>
        <v>1</v>
      </c>
      <c r="M2279" s="9">
        <f t="shared" si="716"/>
        <v>2</v>
      </c>
      <c r="N2279" s="8">
        <f t="shared" si="717"/>
        <v>3</v>
      </c>
      <c r="O2279" s="2">
        <f t="shared" si="720"/>
        <v>0.60522076937653968</v>
      </c>
      <c r="P2279" s="2">
        <f t="shared" si="721"/>
        <v>0.28718969111237447</v>
      </c>
      <c r="Q2279" s="2">
        <f t="shared" si="722"/>
        <v>0.10758953951108584</v>
      </c>
      <c r="R2279" s="2">
        <f t="shared" si="723"/>
        <v>1.3877787807814457E-17</v>
      </c>
      <c r="S2279" s="1">
        <v>12775</v>
      </c>
      <c r="T2279" s="1">
        <v>6062</v>
      </c>
      <c r="U2279" s="1">
        <v>2271</v>
      </c>
      <c r="AF2279" s="1">
        <v>0</v>
      </c>
      <c r="AS2279" t="s">
        <v>2821</v>
      </c>
      <c r="AT2279" t="s">
        <v>2125</v>
      </c>
      <c r="AW2279" s="42">
        <v>40</v>
      </c>
      <c r="AX2279" s="44">
        <v>123</v>
      </c>
      <c r="AY2279" s="48">
        <f t="shared" si="713"/>
        <v>40123</v>
      </c>
      <c r="BA2279" s="7" t="s">
        <v>2971</v>
      </c>
    </row>
    <row r="2280" spans="1:53" hidden="1" outlineLevel="1" x14ac:dyDescent="0.2">
      <c r="A2280" t="s">
        <v>2161</v>
      </c>
      <c r="B2280" t="s">
        <v>2125</v>
      </c>
      <c r="C2280" s="25">
        <v>70760</v>
      </c>
      <c r="F2280" s="1">
        <f t="shared" si="714"/>
        <v>37907</v>
      </c>
      <c r="H2280" s="25">
        <v>23594</v>
      </c>
      <c r="I2280" s="1">
        <v>23438</v>
      </c>
      <c r="J2280" s="2" t="str">
        <f t="shared" si="718"/>
        <v/>
      </c>
      <c r="K2280" s="2">
        <f t="shared" si="719"/>
        <v>0.61830268815786005</v>
      </c>
      <c r="L2280" s="10">
        <f t="shared" si="715"/>
        <v>1</v>
      </c>
      <c r="M2280" s="9">
        <f t="shared" si="716"/>
        <v>2</v>
      </c>
      <c r="N2280" s="8">
        <f t="shared" si="717"/>
        <v>3</v>
      </c>
      <c r="O2280" s="2">
        <f t="shared" si="720"/>
        <v>0.48508191099269266</v>
      </c>
      <c r="P2280" s="2">
        <f t="shared" si="721"/>
        <v>0.39420159864932597</v>
      </c>
      <c r="Q2280" s="2">
        <f t="shared" si="722"/>
        <v>0.12069011000606748</v>
      </c>
      <c r="R2280" s="2">
        <f t="shared" si="723"/>
        <v>2.6380351913837807E-5</v>
      </c>
      <c r="S2280" s="1">
        <v>18388</v>
      </c>
      <c r="T2280" s="1">
        <v>14943</v>
      </c>
      <c r="U2280" s="1">
        <v>4575</v>
      </c>
      <c r="AF2280" s="1">
        <v>1</v>
      </c>
      <c r="AS2280" t="s">
        <v>2161</v>
      </c>
      <c r="AT2280" t="s">
        <v>2125</v>
      </c>
      <c r="AW2280" s="42">
        <v>40</v>
      </c>
      <c r="AX2280" s="44">
        <v>125</v>
      </c>
      <c r="AY2280" s="48">
        <f t="shared" si="713"/>
        <v>40125</v>
      </c>
      <c r="BA2280" s="7" t="s">
        <v>2971</v>
      </c>
    </row>
    <row r="2281" spans="1:53" hidden="1" outlineLevel="1" x14ac:dyDescent="0.2">
      <c r="A2281" t="s">
        <v>2495</v>
      </c>
      <c r="B2281" t="s">
        <v>2125</v>
      </c>
      <c r="C2281" s="25">
        <v>11205</v>
      </c>
      <c r="F2281" s="1">
        <f t="shared" si="714"/>
        <v>7351</v>
      </c>
      <c r="H2281" s="25">
        <v>4162</v>
      </c>
      <c r="I2281" s="1">
        <v>4130</v>
      </c>
      <c r="J2281" s="2" t="str">
        <f t="shared" si="718"/>
        <v/>
      </c>
      <c r="K2281" s="2">
        <f t="shared" si="719"/>
        <v>0.56182832267718674</v>
      </c>
      <c r="L2281" s="10">
        <f t="shared" si="715"/>
        <v>1</v>
      </c>
      <c r="M2281" s="9">
        <f t="shared" si="716"/>
        <v>2</v>
      </c>
      <c r="N2281" s="8">
        <f t="shared" si="717"/>
        <v>3</v>
      </c>
      <c r="O2281" s="2">
        <f t="shared" si="720"/>
        <v>0.79812270439396005</v>
      </c>
      <c r="P2281" s="2">
        <f t="shared" si="721"/>
        <v>0.1361719493946402</v>
      </c>
      <c r="Q2281" s="2">
        <f t="shared" si="722"/>
        <v>6.5705346211399812E-2</v>
      </c>
      <c r="R2281" s="2">
        <f t="shared" si="723"/>
        <v>-5.5511151231257827E-17</v>
      </c>
      <c r="S2281" s="1">
        <v>5867</v>
      </c>
      <c r="T2281" s="1">
        <v>1001</v>
      </c>
      <c r="U2281" s="1">
        <v>483</v>
      </c>
      <c r="AF2281" s="1">
        <v>0</v>
      </c>
      <c r="AS2281" t="s">
        <v>2495</v>
      </c>
      <c r="AT2281" t="s">
        <v>2125</v>
      </c>
      <c r="AW2281" s="42">
        <v>40</v>
      </c>
      <c r="AX2281" s="44">
        <v>127</v>
      </c>
      <c r="AY2281" s="48">
        <f t="shared" si="713"/>
        <v>40127</v>
      </c>
      <c r="BA2281" s="7" t="s">
        <v>2971</v>
      </c>
    </row>
    <row r="2282" spans="1:53" hidden="1" outlineLevel="1" x14ac:dyDescent="0.2">
      <c r="A2282" t="s">
        <v>2611</v>
      </c>
      <c r="B2282" t="s">
        <v>2125</v>
      </c>
      <c r="C2282" s="25">
        <v>3774</v>
      </c>
      <c r="F2282" s="1">
        <f t="shared" si="714"/>
        <v>2367</v>
      </c>
      <c r="H2282" s="25">
        <v>1681</v>
      </c>
      <c r="I2282" s="1">
        <v>1674</v>
      </c>
      <c r="J2282" s="2" t="str">
        <f t="shared" ref="J2282:J2295" si="724">IF(D2282&gt;0,I2282/D2282,"")</f>
        <v/>
      </c>
      <c r="K2282" s="2">
        <f t="shared" ref="K2282:K2295" si="725">IF(F2282&gt;0,I2282/F2282,"")</f>
        <v>0.70722433460076051</v>
      </c>
      <c r="L2282" s="10">
        <f t="shared" si="715"/>
        <v>1</v>
      </c>
      <c r="M2282" s="9">
        <f t="shared" si="716"/>
        <v>2</v>
      </c>
      <c r="N2282" s="8">
        <f t="shared" si="717"/>
        <v>3</v>
      </c>
      <c r="O2282" s="2">
        <f t="shared" ref="O2282:O2295" si="726">IF(SUM($S2282:$AO2282)=0,"-",S2282/SUM($S2282:$AO2282))</f>
        <v>0.63202365863962817</v>
      </c>
      <c r="P2282" s="2">
        <f t="shared" ref="P2282:P2295" si="727">IF(SUM($S2282:$AO2282)=0,"-",T2282/SUM($S2282:$AO2282))</f>
        <v>0.31854668356569499</v>
      </c>
      <c r="Q2282" s="2">
        <f t="shared" ref="Q2282:Q2295" si="728">IF(SUM($S2282:$AO2282)=0,"-",U2282/SUM($S2282:$AO2282))</f>
        <v>4.9429657794676805E-2</v>
      </c>
      <c r="R2282" s="2">
        <f t="shared" ref="R2282:R2295" si="729">IF(SUM($S2282:$AO2282)=0,"-",(1-O2282-P2282-Q2282))</f>
        <v>3.4694469519536142E-17</v>
      </c>
      <c r="S2282" s="1">
        <v>1496</v>
      </c>
      <c r="T2282" s="1">
        <v>754</v>
      </c>
      <c r="U2282" s="1">
        <v>117</v>
      </c>
      <c r="AF2282" s="1">
        <v>0</v>
      </c>
      <c r="AS2282" t="s">
        <v>2611</v>
      </c>
      <c r="AT2282" t="s">
        <v>2125</v>
      </c>
      <c r="AW2282" s="42">
        <v>40</v>
      </c>
      <c r="AX2282" s="44">
        <v>129</v>
      </c>
      <c r="AY2282" s="48">
        <f t="shared" ref="AY2282:AY2345" si="730">1000*AW2282+AX2282</f>
        <v>40129</v>
      </c>
      <c r="BA2282" s="7" t="s">
        <v>2971</v>
      </c>
    </row>
    <row r="2283" spans="1:53" hidden="1" outlineLevel="1" x14ac:dyDescent="0.2">
      <c r="A2283" t="s">
        <v>2612</v>
      </c>
      <c r="B2283" t="s">
        <v>2125</v>
      </c>
      <c r="C2283" s="25">
        <v>88367</v>
      </c>
      <c r="F2283" s="1">
        <f t="shared" ref="F2283:F2294" si="731">SUM(S2283:AP2283)</f>
        <v>55407</v>
      </c>
      <c r="H2283" s="25">
        <v>36883</v>
      </c>
      <c r="I2283" s="1">
        <v>36701</v>
      </c>
      <c r="J2283" s="2" t="str">
        <f t="shared" si="724"/>
        <v/>
      </c>
      <c r="K2283" s="2">
        <f t="shared" si="725"/>
        <v>0.66238922879780537</v>
      </c>
      <c r="L2283" s="10">
        <f t="shared" si="715"/>
        <v>2</v>
      </c>
      <c r="M2283" s="9">
        <f t="shared" si="716"/>
        <v>1</v>
      </c>
      <c r="N2283" s="8">
        <f t="shared" si="717"/>
        <v>3</v>
      </c>
      <c r="O2283" s="2">
        <f t="shared" si="726"/>
        <v>0.37424874113379175</v>
      </c>
      <c r="P2283" s="2">
        <f t="shared" si="727"/>
        <v>0.50475571678668762</v>
      </c>
      <c r="Q2283" s="2">
        <f t="shared" si="728"/>
        <v>0.12097749381847059</v>
      </c>
      <c r="R2283" s="2">
        <f t="shared" si="729"/>
        <v>1.8048261049979919E-5</v>
      </c>
      <c r="S2283" s="1">
        <v>20736</v>
      </c>
      <c r="T2283" s="1">
        <v>27967</v>
      </c>
      <c r="U2283" s="1">
        <v>6703</v>
      </c>
      <c r="AF2283" s="1">
        <v>1</v>
      </c>
      <c r="AS2283" t="s">
        <v>2612</v>
      </c>
      <c r="AT2283" t="s">
        <v>2125</v>
      </c>
      <c r="AW2283" s="42">
        <v>40</v>
      </c>
      <c r="AX2283" s="44">
        <v>131</v>
      </c>
      <c r="AY2283" s="48">
        <f t="shared" si="730"/>
        <v>40131</v>
      </c>
      <c r="BA2283" s="7" t="s">
        <v>2971</v>
      </c>
    </row>
    <row r="2284" spans="1:53" hidden="1" outlineLevel="1" x14ac:dyDescent="0.2">
      <c r="A2284" t="s">
        <v>782</v>
      </c>
      <c r="B2284" t="s">
        <v>2125</v>
      </c>
      <c r="C2284" s="25">
        <v>25450</v>
      </c>
      <c r="F2284" s="1">
        <f t="shared" si="731"/>
        <v>12413</v>
      </c>
      <c r="H2284" s="25">
        <v>7530</v>
      </c>
      <c r="I2284" s="1">
        <v>7456</v>
      </c>
      <c r="J2284" s="2" t="str">
        <f t="shared" si="724"/>
        <v/>
      </c>
      <c r="K2284" s="2">
        <f t="shared" si="725"/>
        <v>0.60066059776041247</v>
      </c>
      <c r="L2284" s="10">
        <f t="shared" si="715"/>
        <v>1</v>
      </c>
      <c r="M2284" s="9">
        <f t="shared" si="716"/>
        <v>2</v>
      </c>
      <c r="N2284" s="8">
        <f t="shared" si="717"/>
        <v>3</v>
      </c>
      <c r="O2284" s="2">
        <f t="shared" si="726"/>
        <v>0.63820188512043829</v>
      </c>
      <c r="P2284" s="2">
        <f t="shared" si="727"/>
        <v>0.27132844598404898</v>
      </c>
      <c r="Q2284" s="2">
        <f t="shared" si="728"/>
        <v>9.0469668895512764E-2</v>
      </c>
      <c r="R2284" s="2">
        <f t="shared" si="729"/>
        <v>-4.163336342344337E-17</v>
      </c>
      <c r="S2284" s="1">
        <v>7922</v>
      </c>
      <c r="T2284" s="1">
        <v>3368</v>
      </c>
      <c r="U2284" s="1">
        <v>1123</v>
      </c>
      <c r="AF2284" s="1">
        <v>0</v>
      </c>
      <c r="AS2284" t="s">
        <v>782</v>
      </c>
      <c r="AT2284" t="s">
        <v>2125</v>
      </c>
      <c r="AW2284" s="42">
        <v>40</v>
      </c>
      <c r="AX2284" s="44">
        <v>133</v>
      </c>
      <c r="AY2284" s="48">
        <f t="shared" si="730"/>
        <v>40133</v>
      </c>
      <c r="BA2284" s="7" t="s">
        <v>2971</v>
      </c>
    </row>
    <row r="2285" spans="1:53" hidden="1" outlineLevel="1" x14ac:dyDescent="0.2">
      <c r="A2285" t="s">
        <v>969</v>
      </c>
      <c r="B2285" t="s">
        <v>2125</v>
      </c>
      <c r="C2285" s="25">
        <v>41398</v>
      </c>
      <c r="F2285" s="1">
        <f t="shared" si="731"/>
        <v>22272</v>
      </c>
      <c r="H2285" s="25">
        <v>13939</v>
      </c>
      <c r="I2285" s="1">
        <v>13771</v>
      </c>
      <c r="J2285" s="2" t="str">
        <f t="shared" si="724"/>
        <v/>
      </c>
      <c r="K2285" s="2">
        <f t="shared" si="725"/>
        <v>0.61830998563218387</v>
      </c>
      <c r="L2285" s="10">
        <f t="shared" si="715"/>
        <v>1</v>
      </c>
      <c r="M2285" s="9">
        <f t="shared" si="716"/>
        <v>2</v>
      </c>
      <c r="N2285" s="8">
        <f t="shared" si="717"/>
        <v>3</v>
      </c>
      <c r="O2285" s="2">
        <f t="shared" si="726"/>
        <v>0.67703843390804597</v>
      </c>
      <c r="P2285" s="2">
        <f t="shared" si="727"/>
        <v>0.24461206896551724</v>
      </c>
      <c r="Q2285" s="2">
        <f t="shared" si="728"/>
        <v>7.8349497126436782E-2</v>
      </c>
      <c r="R2285" s="2">
        <f t="shared" si="729"/>
        <v>1.3877787807814457E-17</v>
      </c>
      <c r="S2285" s="1">
        <v>15079</v>
      </c>
      <c r="T2285" s="1">
        <v>5448</v>
      </c>
      <c r="U2285" s="1">
        <v>1745</v>
      </c>
      <c r="AF2285" s="1">
        <v>0</v>
      </c>
      <c r="AS2285" t="s">
        <v>969</v>
      </c>
      <c r="AT2285" t="s">
        <v>2125</v>
      </c>
      <c r="AW2285" s="42">
        <v>40</v>
      </c>
      <c r="AX2285" s="44">
        <v>135</v>
      </c>
      <c r="AY2285" s="48">
        <f t="shared" si="730"/>
        <v>40135</v>
      </c>
      <c r="BA2285" s="7" t="s">
        <v>2971</v>
      </c>
    </row>
    <row r="2286" spans="1:53" hidden="1" outlineLevel="1" x14ac:dyDescent="0.2">
      <c r="A2286" t="s">
        <v>77</v>
      </c>
      <c r="B2286" t="s">
        <v>2125</v>
      </c>
      <c r="C2286" s="25">
        <v>44779</v>
      </c>
      <c r="F2286" s="1">
        <f t="shared" si="731"/>
        <v>26227</v>
      </c>
      <c r="H2286" s="25">
        <v>16944</v>
      </c>
      <c r="I2286" s="1">
        <v>16847</v>
      </c>
      <c r="J2286" s="2" t="str">
        <f t="shared" si="724"/>
        <v/>
      </c>
      <c r="K2286" s="2">
        <f t="shared" si="725"/>
        <v>0.64235330003431579</v>
      </c>
      <c r="L2286" s="10">
        <f t="shared" si="715"/>
        <v>1</v>
      </c>
      <c r="M2286" s="9">
        <f t="shared" si="716"/>
        <v>2</v>
      </c>
      <c r="N2286" s="8">
        <f t="shared" si="717"/>
        <v>3</v>
      </c>
      <c r="O2286" s="2">
        <f t="shared" si="726"/>
        <v>0.51336409044114839</v>
      </c>
      <c r="P2286" s="2">
        <f t="shared" si="727"/>
        <v>0.39036107827811034</v>
      </c>
      <c r="Q2286" s="2">
        <f t="shared" si="728"/>
        <v>9.6274831280741227E-2</v>
      </c>
      <c r="R2286" s="2">
        <f t="shared" si="729"/>
        <v>4.163336342344337E-17</v>
      </c>
      <c r="S2286" s="1">
        <v>13464</v>
      </c>
      <c r="T2286" s="1">
        <v>10238</v>
      </c>
      <c r="U2286" s="1">
        <v>2525</v>
      </c>
      <c r="AF2286" s="1">
        <v>0</v>
      </c>
      <c r="AS2286" t="s">
        <v>77</v>
      </c>
      <c r="AT2286" t="s">
        <v>2125</v>
      </c>
      <c r="AW2286" s="42">
        <v>40</v>
      </c>
      <c r="AX2286" s="44">
        <v>137</v>
      </c>
      <c r="AY2286" s="48">
        <f t="shared" si="730"/>
        <v>40137</v>
      </c>
      <c r="BA2286" s="7" t="s">
        <v>2971</v>
      </c>
    </row>
    <row r="2287" spans="1:53" hidden="1" outlineLevel="1" x14ac:dyDescent="0.2">
      <c r="A2287" t="s">
        <v>456</v>
      </c>
      <c r="B2287" t="s">
        <v>2125</v>
      </c>
      <c r="C2287" s="25">
        <v>21498</v>
      </c>
      <c r="F2287" s="1">
        <f t="shared" si="731"/>
        <v>9852</v>
      </c>
      <c r="H2287" s="25">
        <v>5819</v>
      </c>
      <c r="I2287" s="1">
        <v>5792</v>
      </c>
      <c r="J2287" s="2" t="str">
        <f t="shared" si="724"/>
        <v/>
      </c>
      <c r="K2287" s="2">
        <f t="shared" si="725"/>
        <v>0.58790093382054409</v>
      </c>
      <c r="L2287" s="10">
        <f t="shared" si="715"/>
        <v>2</v>
      </c>
      <c r="M2287" s="9">
        <f t="shared" si="716"/>
        <v>1</v>
      </c>
      <c r="N2287" s="8">
        <f t="shared" si="717"/>
        <v>3</v>
      </c>
      <c r="O2287" s="2">
        <f t="shared" si="726"/>
        <v>0.28583028826634188</v>
      </c>
      <c r="P2287" s="2">
        <f t="shared" si="727"/>
        <v>0.55562322371092165</v>
      </c>
      <c r="Q2287" s="2">
        <f t="shared" si="728"/>
        <v>0.15854648802273649</v>
      </c>
      <c r="R2287" s="2">
        <f t="shared" si="729"/>
        <v>-8.3266726846886741E-17</v>
      </c>
      <c r="S2287" s="1">
        <v>2816</v>
      </c>
      <c r="T2287" s="1">
        <v>5474</v>
      </c>
      <c r="U2287" s="1">
        <v>1562</v>
      </c>
      <c r="AF2287" s="1">
        <v>0</v>
      </c>
      <c r="AS2287" t="s">
        <v>456</v>
      </c>
      <c r="AT2287" t="s">
        <v>2125</v>
      </c>
      <c r="AW2287" s="42">
        <v>40</v>
      </c>
      <c r="AX2287" s="44">
        <v>139</v>
      </c>
      <c r="AY2287" s="48">
        <f t="shared" si="730"/>
        <v>40139</v>
      </c>
      <c r="BA2287" s="7" t="s">
        <v>2971</v>
      </c>
    </row>
    <row r="2288" spans="1:53" hidden="1" outlineLevel="1" x14ac:dyDescent="0.2">
      <c r="A2288" t="s">
        <v>2025</v>
      </c>
      <c r="B2288" t="s">
        <v>2125</v>
      </c>
      <c r="C2288" s="25">
        <v>7822</v>
      </c>
      <c r="F2288" s="1">
        <f t="shared" si="731"/>
        <v>4766</v>
      </c>
      <c r="H2288" s="25">
        <v>2734</v>
      </c>
      <c r="I2288" s="1">
        <v>2721</v>
      </c>
      <c r="J2288" s="2" t="str">
        <f t="shared" si="724"/>
        <v/>
      </c>
      <c r="K2288" s="2">
        <f t="shared" si="725"/>
        <v>0.5709190096516995</v>
      </c>
      <c r="L2288" s="10">
        <f t="shared" si="715"/>
        <v>1</v>
      </c>
      <c r="M2288" s="9">
        <f t="shared" si="716"/>
        <v>2</v>
      </c>
      <c r="N2288" s="8">
        <f t="shared" si="717"/>
        <v>3</v>
      </c>
      <c r="O2288" s="2">
        <f t="shared" si="726"/>
        <v>0.71842215694502731</v>
      </c>
      <c r="P2288" s="2">
        <f t="shared" si="727"/>
        <v>0.20583298363407471</v>
      </c>
      <c r="Q2288" s="2">
        <f t="shared" si="728"/>
        <v>7.5744859420898022E-2</v>
      </c>
      <c r="R2288" s="2">
        <f t="shared" si="729"/>
        <v>-4.163336342344337E-17</v>
      </c>
      <c r="S2288" s="1">
        <v>3424</v>
      </c>
      <c r="T2288" s="1">
        <v>981</v>
      </c>
      <c r="U2288" s="1">
        <v>361</v>
      </c>
      <c r="AF2288" s="1">
        <v>0</v>
      </c>
      <c r="AS2288" t="s">
        <v>2025</v>
      </c>
      <c r="AT2288" t="s">
        <v>2125</v>
      </c>
      <c r="AW2288" s="42">
        <v>40</v>
      </c>
      <c r="AX2288" s="44">
        <v>141</v>
      </c>
      <c r="AY2288" s="48">
        <f t="shared" si="730"/>
        <v>40141</v>
      </c>
      <c r="BA2288" s="7" t="s">
        <v>2971</v>
      </c>
    </row>
    <row r="2289" spans="1:53" hidden="1" outlineLevel="1" x14ac:dyDescent="0.2">
      <c r="A2289" t="s">
        <v>2430</v>
      </c>
      <c r="B2289" t="s">
        <v>2125</v>
      </c>
      <c r="C2289" s="25">
        <v>613816</v>
      </c>
      <c r="F2289" s="1">
        <f t="shared" si="731"/>
        <v>346849</v>
      </c>
      <c r="H2289" s="25">
        <v>229180</v>
      </c>
      <c r="I2289" s="1">
        <v>227806</v>
      </c>
      <c r="J2289" s="2" t="str">
        <f t="shared" si="724"/>
        <v/>
      </c>
      <c r="K2289" s="2">
        <f t="shared" si="725"/>
        <v>0.65678724747656758</v>
      </c>
      <c r="L2289" s="10">
        <f t="shared" ref="L2289:L2352" si="732">IF(S2289&gt;0,RANK(S2289,$S2289:$AP2289),"")</f>
        <v>2</v>
      </c>
      <c r="M2289" s="9">
        <f t="shared" si="716"/>
        <v>1</v>
      </c>
      <c r="N2289" s="8">
        <f t="shared" si="717"/>
        <v>3</v>
      </c>
      <c r="O2289" s="2">
        <f t="shared" si="726"/>
        <v>0.37188805503259342</v>
      </c>
      <c r="P2289" s="2">
        <f t="shared" si="727"/>
        <v>0.50339196595636715</v>
      </c>
      <c r="Q2289" s="2">
        <f t="shared" si="728"/>
        <v>0.12470844661509764</v>
      </c>
      <c r="R2289" s="2">
        <f t="shared" si="729"/>
        <v>1.153239594184341E-5</v>
      </c>
      <c r="S2289" s="1">
        <v>128989</v>
      </c>
      <c r="T2289" s="1">
        <v>174601</v>
      </c>
      <c r="U2289" s="1">
        <v>43255</v>
      </c>
      <c r="AF2289" s="1">
        <v>4</v>
      </c>
      <c r="AS2289" t="s">
        <v>2430</v>
      </c>
      <c r="AT2289" t="s">
        <v>2125</v>
      </c>
      <c r="AW2289" s="42">
        <v>40</v>
      </c>
      <c r="AX2289" s="44">
        <v>143</v>
      </c>
      <c r="AY2289" s="48">
        <f t="shared" si="730"/>
        <v>40143</v>
      </c>
      <c r="BA2289" s="7" t="s">
        <v>2971</v>
      </c>
    </row>
    <row r="2290" spans="1:53" hidden="1" outlineLevel="1" x14ac:dyDescent="0.2">
      <c r="A2290" t="s">
        <v>2431</v>
      </c>
      <c r="B2290" t="s">
        <v>2125</v>
      </c>
      <c r="C2290" s="25">
        <v>75030</v>
      </c>
      <c r="F2290" s="1">
        <f t="shared" si="731"/>
        <v>41650</v>
      </c>
      <c r="H2290" s="25">
        <v>28901</v>
      </c>
      <c r="I2290" s="1">
        <v>28691</v>
      </c>
      <c r="J2290" s="2" t="str">
        <f t="shared" si="724"/>
        <v/>
      </c>
      <c r="K2290" s="2">
        <f t="shared" si="725"/>
        <v>0.68885954381752701</v>
      </c>
      <c r="L2290" s="10">
        <f t="shared" si="732"/>
        <v>2</v>
      </c>
      <c r="M2290" s="9">
        <f t="shared" si="716"/>
        <v>1</v>
      </c>
      <c r="N2290" s="8">
        <f t="shared" si="717"/>
        <v>3</v>
      </c>
      <c r="O2290" s="2">
        <f t="shared" si="726"/>
        <v>0.39135654261704683</v>
      </c>
      <c r="P2290" s="2">
        <f t="shared" si="727"/>
        <v>0.50660264105642261</v>
      </c>
      <c r="Q2290" s="2">
        <f t="shared" si="728"/>
        <v>0.10201680672268908</v>
      </c>
      <c r="R2290" s="2">
        <f t="shared" si="729"/>
        <v>2.4009603841426697E-5</v>
      </c>
      <c r="S2290" s="1">
        <v>16300</v>
      </c>
      <c r="T2290" s="1">
        <v>21100</v>
      </c>
      <c r="U2290" s="1">
        <v>4249</v>
      </c>
      <c r="AF2290" s="1">
        <v>1</v>
      </c>
      <c r="AS2290" t="s">
        <v>2431</v>
      </c>
      <c r="AT2290" t="s">
        <v>2125</v>
      </c>
      <c r="AW2290" s="42">
        <v>40</v>
      </c>
      <c r="AX2290" s="44">
        <v>145</v>
      </c>
      <c r="AY2290" s="48">
        <f t="shared" si="730"/>
        <v>40145</v>
      </c>
      <c r="BA2290" s="7" t="s">
        <v>2971</v>
      </c>
    </row>
    <row r="2291" spans="1:53" hidden="1" outlineLevel="1" x14ac:dyDescent="0.2">
      <c r="A2291" t="s">
        <v>636</v>
      </c>
      <c r="B2291" t="s">
        <v>2125</v>
      </c>
      <c r="C2291" s="25">
        <v>51633</v>
      </c>
      <c r="F2291" s="1">
        <f t="shared" si="731"/>
        <v>31709</v>
      </c>
      <c r="H2291" s="25">
        <v>21320</v>
      </c>
      <c r="I2291" s="1">
        <v>21200</v>
      </c>
      <c r="J2291" s="2" t="str">
        <f t="shared" si="724"/>
        <v/>
      </c>
      <c r="K2291" s="2">
        <f t="shared" si="725"/>
        <v>0.66857989845154375</v>
      </c>
      <c r="L2291" s="10">
        <f t="shared" si="732"/>
        <v>2</v>
      </c>
      <c r="M2291" s="9">
        <f t="shared" si="716"/>
        <v>1</v>
      </c>
      <c r="N2291" s="8">
        <f t="shared" si="717"/>
        <v>3</v>
      </c>
      <c r="O2291" s="2">
        <f t="shared" si="726"/>
        <v>0.30637989214418621</v>
      </c>
      <c r="P2291" s="2">
        <f t="shared" si="727"/>
        <v>0.56476079346557762</v>
      </c>
      <c r="Q2291" s="2">
        <f t="shared" si="728"/>
        <v>0.12885931439023621</v>
      </c>
      <c r="R2291" s="2">
        <f t="shared" si="729"/>
        <v>-8.3266726846886741E-17</v>
      </c>
      <c r="S2291" s="1">
        <v>9715</v>
      </c>
      <c r="T2291" s="1">
        <v>17908</v>
      </c>
      <c r="U2291" s="1">
        <v>4086</v>
      </c>
      <c r="AF2291" s="1">
        <v>0</v>
      </c>
      <c r="AS2291" t="s">
        <v>636</v>
      </c>
      <c r="AT2291" t="s">
        <v>2125</v>
      </c>
      <c r="AW2291" s="42">
        <v>40</v>
      </c>
      <c r="AX2291" s="44">
        <v>147</v>
      </c>
      <c r="AY2291" s="48">
        <f t="shared" si="730"/>
        <v>40147</v>
      </c>
      <c r="BA2291" s="7" t="s">
        <v>2971</v>
      </c>
    </row>
    <row r="2292" spans="1:53" hidden="1" outlineLevel="1" x14ac:dyDescent="0.2">
      <c r="A2292" t="s">
        <v>2866</v>
      </c>
      <c r="B2292" t="s">
        <v>2125</v>
      </c>
      <c r="C2292" s="25">
        <v>11622</v>
      </c>
      <c r="F2292" s="1">
        <f t="shared" si="731"/>
        <v>6539</v>
      </c>
      <c r="H2292" s="25">
        <v>4349</v>
      </c>
      <c r="I2292" s="1">
        <v>4316</v>
      </c>
      <c r="J2292" s="2" t="str">
        <f t="shared" si="724"/>
        <v/>
      </c>
      <c r="K2292" s="2">
        <f t="shared" si="725"/>
        <v>0.66003976143141152</v>
      </c>
      <c r="L2292" s="10">
        <f t="shared" si="732"/>
        <v>1</v>
      </c>
      <c r="M2292" s="9">
        <f t="shared" si="716"/>
        <v>2</v>
      </c>
      <c r="N2292" s="8">
        <f t="shared" si="717"/>
        <v>3</v>
      </c>
      <c r="O2292" s="2">
        <f t="shared" si="726"/>
        <v>0.58816332772595203</v>
      </c>
      <c r="P2292" s="2">
        <f t="shared" si="727"/>
        <v>0.32527909466279248</v>
      </c>
      <c r="Q2292" s="2">
        <f t="shared" si="728"/>
        <v>8.6557577611255543E-2</v>
      </c>
      <c r="R2292" s="2">
        <f t="shared" si="729"/>
        <v>-5.5511151231257827E-17</v>
      </c>
      <c r="S2292" s="1">
        <v>3846</v>
      </c>
      <c r="T2292" s="1">
        <v>2127</v>
      </c>
      <c r="U2292" s="1">
        <v>566</v>
      </c>
      <c r="AF2292" s="1">
        <v>0</v>
      </c>
      <c r="AS2292" t="s">
        <v>2866</v>
      </c>
      <c r="AT2292" t="s">
        <v>2125</v>
      </c>
      <c r="AW2292" s="42">
        <v>40</v>
      </c>
      <c r="AX2292" s="44">
        <v>149</v>
      </c>
      <c r="AY2292" s="48">
        <f t="shared" si="730"/>
        <v>40149</v>
      </c>
      <c r="BA2292" s="7" t="s">
        <v>2971</v>
      </c>
    </row>
    <row r="2293" spans="1:53" hidden="1" outlineLevel="1" x14ac:dyDescent="0.2">
      <c r="A2293" t="s">
        <v>977</v>
      </c>
      <c r="B2293" t="s">
        <v>2125</v>
      </c>
      <c r="C2293" s="25">
        <v>8832</v>
      </c>
      <c r="F2293" s="1">
        <f t="shared" si="731"/>
        <v>5229</v>
      </c>
      <c r="H2293" s="25">
        <v>3421</v>
      </c>
      <c r="I2293" s="1">
        <v>3398</v>
      </c>
      <c r="J2293" s="2" t="str">
        <f t="shared" si="724"/>
        <v/>
      </c>
      <c r="K2293" s="2">
        <f t="shared" si="725"/>
        <v>0.64983744501816787</v>
      </c>
      <c r="L2293" s="10">
        <f t="shared" si="732"/>
        <v>2</v>
      </c>
      <c r="M2293" s="9">
        <f t="shared" si="716"/>
        <v>1</v>
      </c>
      <c r="N2293" s="8">
        <f t="shared" si="717"/>
        <v>3</v>
      </c>
      <c r="O2293" s="2">
        <f t="shared" si="726"/>
        <v>0.32797858099062921</v>
      </c>
      <c r="P2293" s="2">
        <f t="shared" si="727"/>
        <v>0.58232931726907633</v>
      </c>
      <c r="Q2293" s="2">
        <f t="shared" si="728"/>
        <v>8.9692101740294516E-2</v>
      </c>
      <c r="R2293" s="2">
        <f t="shared" si="729"/>
        <v>-1.1102230246251565E-16</v>
      </c>
      <c r="S2293" s="1">
        <v>1715</v>
      </c>
      <c r="T2293" s="1">
        <v>3045</v>
      </c>
      <c r="U2293" s="1">
        <v>469</v>
      </c>
      <c r="AF2293" s="1">
        <v>0</v>
      </c>
      <c r="AS2293" t="s">
        <v>977</v>
      </c>
      <c r="AT2293" t="s">
        <v>2125</v>
      </c>
      <c r="AW2293" s="42">
        <v>40</v>
      </c>
      <c r="AX2293" s="44">
        <v>151</v>
      </c>
      <c r="AY2293" s="48">
        <f t="shared" si="730"/>
        <v>40151</v>
      </c>
      <c r="BA2293" s="7" t="s">
        <v>2971</v>
      </c>
    </row>
    <row r="2294" spans="1:53" hidden="1" outlineLevel="1" x14ac:dyDescent="0.2">
      <c r="A2294" t="s">
        <v>366</v>
      </c>
      <c r="B2294" t="s">
        <v>2125</v>
      </c>
      <c r="C2294" s="25">
        <v>20548</v>
      </c>
      <c r="F2294" s="1">
        <f t="shared" si="731"/>
        <v>11426</v>
      </c>
      <c r="H2294" s="25">
        <v>7113</v>
      </c>
      <c r="I2294" s="1">
        <v>7078</v>
      </c>
      <c r="J2294" s="2" t="str">
        <f t="shared" si="724"/>
        <v/>
      </c>
      <c r="K2294" s="2">
        <f t="shared" si="725"/>
        <v>0.61946437948538424</v>
      </c>
      <c r="L2294" s="10">
        <f t="shared" si="732"/>
        <v>2</v>
      </c>
      <c r="M2294" s="9">
        <f t="shared" si="716"/>
        <v>1</v>
      </c>
      <c r="N2294" s="8">
        <f t="shared" si="717"/>
        <v>3</v>
      </c>
      <c r="O2294" s="2">
        <f t="shared" si="726"/>
        <v>0.31025730789427619</v>
      </c>
      <c r="P2294" s="2">
        <f t="shared" si="727"/>
        <v>0.55356205146157889</v>
      </c>
      <c r="Q2294" s="2">
        <f t="shared" si="728"/>
        <v>0.13618064064414492</v>
      </c>
      <c r="R2294" s="2">
        <f t="shared" si="729"/>
        <v>0</v>
      </c>
      <c r="S2294" s="1">
        <v>3545</v>
      </c>
      <c r="T2294" s="1">
        <v>6325</v>
      </c>
      <c r="U2294" s="1">
        <v>1556</v>
      </c>
      <c r="AF2294" s="1">
        <v>0</v>
      </c>
      <c r="AS2294" t="s">
        <v>366</v>
      </c>
      <c r="AT2294" t="s">
        <v>2125</v>
      </c>
      <c r="AW2294" s="42">
        <v>40</v>
      </c>
      <c r="AX2294" s="44">
        <v>153</v>
      </c>
      <c r="AY2294" s="48">
        <f t="shared" si="730"/>
        <v>40153</v>
      </c>
      <c r="BA2294" s="7" t="s">
        <v>2971</v>
      </c>
    </row>
    <row r="2295" spans="1:53" collapsed="1" x14ac:dyDescent="0.2">
      <c r="A2295" t="s">
        <v>1182</v>
      </c>
      <c r="B2295" t="s">
        <v>502</v>
      </c>
      <c r="C2295" s="1">
        <f>SUM(C2218:C2294)</f>
        <v>3814820</v>
      </c>
      <c r="D2295" s="33">
        <v>2808000</v>
      </c>
      <c r="E2295" s="33">
        <v>2733000</v>
      </c>
      <c r="F2295" s="1">
        <f>SUM(F2218:F2294)</f>
        <v>2114713</v>
      </c>
      <c r="H2295" s="1">
        <f>SUM(H2218:H2294)</f>
        <v>1343380</v>
      </c>
      <c r="I2295" s="1">
        <v>1334872</v>
      </c>
      <c r="J2295" s="2">
        <f t="shared" si="724"/>
        <v>0.47538176638176638</v>
      </c>
      <c r="K2295" s="2">
        <f t="shared" si="725"/>
        <v>0.63123081004372694</v>
      </c>
      <c r="L2295" s="10">
        <f t="shared" si="732"/>
        <v>1</v>
      </c>
      <c r="M2295" s="9">
        <f t="shared" si="716"/>
        <v>2</v>
      </c>
      <c r="N2295" s="8">
        <f t="shared" si="717"/>
        <v>3</v>
      </c>
      <c r="O2295" s="2">
        <f t="shared" si="726"/>
        <v>0.45625434751666066</v>
      </c>
      <c r="P2295" s="2">
        <f t="shared" si="727"/>
        <v>0.42352082764895282</v>
      </c>
      <c r="Q2295" s="2">
        <f t="shared" si="728"/>
        <v>0.12021631304106042</v>
      </c>
      <c r="R2295" s="2">
        <f t="shared" si="729"/>
        <v>8.5117933260325795E-6</v>
      </c>
      <c r="S2295" s="1">
        <f>SUM(S2218:S2294)</f>
        <v>964847</v>
      </c>
      <c r="T2295" s="1">
        <f>SUM(T2218:T2294)</f>
        <v>895625</v>
      </c>
      <c r="U2295" s="1">
        <f>SUM(U2218:U2294)</f>
        <v>254223</v>
      </c>
      <c r="AF2295" s="1">
        <f>SUM(AF2218:AF2294)</f>
        <v>18</v>
      </c>
      <c r="AS2295" t="s">
        <v>1182</v>
      </c>
      <c r="AT2295" t="s">
        <v>502</v>
      </c>
      <c r="AW2295" s="42">
        <v>40</v>
      </c>
      <c r="AX2295" s="44"/>
      <c r="AY2295" s="42">
        <v>40</v>
      </c>
      <c r="BA2295" s="7" t="s">
        <v>655</v>
      </c>
    </row>
    <row r="2296" spans="1:53" x14ac:dyDescent="0.2">
      <c r="C2296" s="25"/>
      <c r="J2296" s="2"/>
      <c r="K2296" s="2"/>
      <c r="N2296" s="8"/>
      <c r="AW2296" s="42"/>
      <c r="AX2296" s="44"/>
      <c r="AY2296" s="48"/>
    </row>
    <row r="2297" spans="1:53" hidden="1" outlineLevel="1" x14ac:dyDescent="0.2">
      <c r="A2297" t="s">
        <v>2357</v>
      </c>
      <c r="B2297" t="s">
        <v>2126</v>
      </c>
      <c r="C2297" s="25">
        <v>15909</v>
      </c>
      <c r="F2297" s="1">
        <f>SUM(S2297:AN2297)</f>
        <v>10167</v>
      </c>
      <c r="H2297" s="1">
        <v>8583</v>
      </c>
      <c r="I2297" s="1">
        <v>8448</v>
      </c>
      <c r="J2297" s="2" t="str">
        <f t="shared" ref="J2297:J2333" si="733">IF(D2297&gt;0,I2297/D2297,"")</f>
        <v/>
      </c>
      <c r="K2297" s="2">
        <f t="shared" ref="K2297:K2333" si="734">IF(F2297&gt;0,I2297/F2297,"")</f>
        <v>0.83092357627618763</v>
      </c>
      <c r="L2297" s="10">
        <f t="shared" si="732"/>
        <v>2</v>
      </c>
      <c r="M2297" s="9">
        <f t="shared" si="716"/>
        <v>1</v>
      </c>
      <c r="N2297" s="8">
        <f t="shared" si="717"/>
        <v>3</v>
      </c>
      <c r="O2297" s="2">
        <f t="shared" ref="O2297:O2333" si="735">IF(SUM($S2297:$AO2297)=0,"-",S2297/SUM($S2297:$AO2297))</f>
        <v>0.25572932035015244</v>
      </c>
      <c r="P2297" s="2">
        <f t="shared" ref="P2297:P2333" si="736">IF(SUM($S2297:$AO2297)=0,"-",T2297/SUM($S2297:$AO2297))</f>
        <v>0.46572243532998919</v>
      </c>
      <c r="Q2297" s="2">
        <f t="shared" ref="Q2297:Q2333" si="737">IF(SUM($S2297:$AO2297)=0,"-",U2297/SUM($S2297:$AO2297))</f>
        <v>0.21599291826497491</v>
      </c>
      <c r="R2297" s="2">
        <f t="shared" ref="R2297:R2333" si="738">IF(SUM($S2297:$AO2297)=0,"-",(1-O2297-P2297-Q2297))</f>
        <v>6.2555326054883398E-2</v>
      </c>
      <c r="S2297" s="1">
        <v>2600</v>
      </c>
      <c r="T2297" s="1">
        <v>4735</v>
      </c>
      <c r="U2297" s="1">
        <v>2196</v>
      </c>
      <c r="V2297" s="1">
        <v>58</v>
      </c>
      <c r="W2297" s="1">
        <v>19</v>
      </c>
      <c r="X2297" s="1">
        <v>32</v>
      </c>
      <c r="AE2297" s="1">
        <v>23</v>
      </c>
      <c r="AF2297" s="1">
        <v>0</v>
      </c>
      <c r="AK2297" s="1">
        <v>14</v>
      </c>
      <c r="AM2297" s="1">
        <v>2</v>
      </c>
      <c r="AN2297" s="1">
        <v>488</v>
      </c>
      <c r="AS2297" t="s">
        <v>2357</v>
      </c>
      <c r="AT2297" t="s">
        <v>2126</v>
      </c>
      <c r="AW2297" s="42">
        <v>41</v>
      </c>
      <c r="AX2297" s="44">
        <v>1</v>
      </c>
      <c r="AY2297" s="48">
        <f t="shared" si="730"/>
        <v>41001</v>
      </c>
      <c r="BA2297" s="7" t="s">
        <v>2971</v>
      </c>
    </row>
    <row r="2298" spans="1:53" hidden="1" outlineLevel="1" x14ac:dyDescent="0.2">
      <c r="A2298" t="s">
        <v>1018</v>
      </c>
      <c r="B2298" t="s">
        <v>2126</v>
      </c>
      <c r="C2298" s="25">
        <v>86430</v>
      </c>
      <c r="F2298" s="1">
        <f t="shared" ref="F2298:F2332" si="739">SUM(S2298:AN2298)</f>
        <v>52299</v>
      </c>
      <c r="H2298" s="1">
        <v>45549</v>
      </c>
      <c r="I2298" s="1">
        <v>44802</v>
      </c>
      <c r="J2298" s="2" t="str">
        <f t="shared" si="733"/>
        <v/>
      </c>
      <c r="K2298" s="2">
        <f t="shared" si="734"/>
        <v>0.85665117879882979</v>
      </c>
      <c r="L2298" s="10">
        <f t="shared" si="732"/>
        <v>1</v>
      </c>
      <c r="M2298" s="9">
        <f t="shared" si="716"/>
        <v>2</v>
      </c>
      <c r="N2298" s="8">
        <f t="shared" si="717"/>
        <v>3</v>
      </c>
      <c r="O2298" s="2">
        <f t="shared" si="735"/>
        <v>0.43016118855045027</v>
      </c>
      <c r="P2298" s="2">
        <f t="shared" si="736"/>
        <v>0.27402053576550223</v>
      </c>
      <c r="Q2298" s="2">
        <f t="shared" si="737"/>
        <v>0.23199296353658769</v>
      </c>
      <c r="R2298" s="2">
        <f t="shared" si="738"/>
        <v>6.3825312147459817E-2</v>
      </c>
      <c r="S2298" s="1">
        <v>22497</v>
      </c>
      <c r="T2298" s="1">
        <v>14331</v>
      </c>
      <c r="U2298" s="1">
        <v>12133</v>
      </c>
      <c r="V2298" s="1">
        <v>368</v>
      </c>
      <c r="W2298" s="1">
        <v>476</v>
      </c>
      <c r="X2298" s="1">
        <v>35</v>
      </c>
      <c r="AE2298" s="1">
        <v>239</v>
      </c>
      <c r="AF2298" s="1">
        <v>0</v>
      </c>
      <c r="AK2298" s="1">
        <v>51</v>
      </c>
      <c r="AM2298" s="1">
        <v>42</v>
      </c>
      <c r="AN2298" s="1">
        <v>2127</v>
      </c>
      <c r="AS2298" t="s">
        <v>1018</v>
      </c>
      <c r="AT2298" t="s">
        <v>2126</v>
      </c>
      <c r="AW2298" s="42">
        <v>41</v>
      </c>
      <c r="AX2298" s="44">
        <v>3</v>
      </c>
      <c r="AY2298" s="48">
        <f t="shared" si="730"/>
        <v>41003</v>
      </c>
      <c r="BA2298" s="7" t="s">
        <v>2971</v>
      </c>
    </row>
    <row r="2299" spans="1:53" hidden="1" outlineLevel="1" x14ac:dyDescent="0.2">
      <c r="A2299" t="s">
        <v>483</v>
      </c>
      <c r="B2299" t="s">
        <v>2126</v>
      </c>
      <c r="C2299" s="25">
        <v>383857</v>
      </c>
      <c r="F2299" s="1">
        <f t="shared" si="739"/>
        <v>229441</v>
      </c>
      <c r="H2299" s="1">
        <v>192412</v>
      </c>
      <c r="I2299" s="1">
        <v>189332</v>
      </c>
      <c r="J2299" s="2" t="str">
        <f t="shared" si="733"/>
        <v/>
      </c>
      <c r="K2299" s="2">
        <f t="shared" si="734"/>
        <v>0.82518817473773209</v>
      </c>
      <c r="L2299" s="10">
        <f t="shared" si="732"/>
        <v>1</v>
      </c>
      <c r="M2299" s="9">
        <f t="shared" si="716"/>
        <v>2</v>
      </c>
      <c r="N2299" s="8">
        <f t="shared" si="717"/>
        <v>3</v>
      </c>
      <c r="O2299" s="2">
        <f t="shared" si="735"/>
        <v>0.37699452146739248</v>
      </c>
      <c r="P2299" s="2">
        <f t="shared" si="736"/>
        <v>0.34624151742713816</v>
      </c>
      <c r="Q2299" s="2">
        <f t="shared" si="737"/>
        <v>0.21229422814579782</v>
      </c>
      <c r="R2299" s="2">
        <f t="shared" si="738"/>
        <v>6.4469732959671594E-2</v>
      </c>
      <c r="S2299" s="1">
        <v>86498</v>
      </c>
      <c r="T2299" s="1">
        <v>79442</v>
      </c>
      <c r="U2299" s="1">
        <v>48709</v>
      </c>
      <c r="V2299" s="1">
        <v>1434</v>
      </c>
      <c r="W2299" s="1">
        <v>739</v>
      </c>
      <c r="X2299" s="1">
        <v>294</v>
      </c>
      <c r="AE2299" s="1">
        <v>2566</v>
      </c>
      <c r="AF2299" s="1">
        <v>1</v>
      </c>
      <c r="AK2299" s="1">
        <v>299</v>
      </c>
      <c r="AM2299" s="1">
        <v>177</v>
      </c>
      <c r="AN2299" s="1">
        <v>9282</v>
      </c>
      <c r="AS2299" t="s">
        <v>483</v>
      </c>
      <c r="AT2299" t="s">
        <v>2126</v>
      </c>
      <c r="AW2299" s="42">
        <v>41</v>
      </c>
      <c r="AX2299" s="44">
        <v>5</v>
      </c>
      <c r="AY2299" s="48">
        <f t="shared" si="730"/>
        <v>41005</v>
      </c>
      <c r="BA2299" s="7" t="s">
        <v>2971</v>
      </c>
    </row>
    <row r="2300" spans="1:53" hidden="1" outlineLevel="1" x14ac:dyDescent="0.2">
      <c r="A2300" t="s">
        <v>638</v>
      </c>
      <c r="B2300" t="s">
        <v>2126</v>
      </c>
      <c r="C2300" s="25">
        <v>37301</v>
      </c>
      <c r="F2300" s="1">
        <f t="shared" si="739"/>
        <v>21688</v>
      </c>
      <c r="H2300" s="1">
        <v>18199</v>
      </c>
      <c r="I2300" s="1">
        <v>17818</v>
      </c>
      <c r="J2300" s="2" t="str">
        <f t="shared" si="733"/>
        <v/>
      </c>
      <c r="K2300" s="2">
        <f t="shared" si="734"/>
        <v>0.82156030984876427</v>
      </c>
      <c r="L2300" s="10">
        <f t="shared" si="732"/>
        <v>1</v>
      </c>
      <c r="M2300" s="9">
        <f t="shared" si="716"/>
        <v>2</v>
      </c>
      <c r="N2300" s="8">
        <f t="shared" si="717"/>
        <v>3</v>
      </c>
      <c r="O2300" s="2">
        <f t="shared" si="735"/>
        <v>0.41068793803024717</v>
      </c>
      <c r="P2300" s="2">
        <f t="shared" si="736"/>
        <v>0.29163592770195501</v>
      </c>
      <c r="Q2300" s="2">
        <f t="shared" si="737"/>
        <v>0.23141829583179638</v>
      </c>
      <c r="R2300" s="2">
        <f t="shared" si="738"/>
        <v>6.6257838436001443E-2</v>
      </c>
      <c r="S2300" s="1">
        <v>8907</v>
      </c>
      <c r="T2300" s="1">
        <v>6325</v>
      </c>
      <c r="U2300" s="1">
        <v>5019</v>
      </c>
      <c r="V2300" s="1">
        <v>158</v>
      </c>
      <c r="W2300" s="1">
        <v>78</v>
      </c>
      <c r="X2300" s="1">
        <v>32</v>
      </c>
      <c r="AE2300" s="1">
        <v>283</v>
      </c>
      <c r="AF2300" s="1">
        <v>0</v>
      </c>
      <c r="AK2300" s="1">
        <v>33</v>
      </c>
      <c r="AM2300" s="1">
        <v>19</v>
      </c>
      <c r="AN2300" s="1">
        <v>834</v>
      </c>
      <c r="AS2300" t="s">
        <v>638</v>
      </c>
      <c r="AT2300" t="s">
        <v>2126</v>
      </c>
      <c r="AW2300" s="42">
        <v>41</v>
      </c>
      <c r="AX2300" s="44">
        <v>7</v>
      </c>
      <c r="AY2300" s="48">
        <f t="shared" si="730"/>
        <v>41007</v>
      </c>
      <c r="BA2300" s="7" t="s">
        <v>2971</v>
      </c>
    </row>
    <row r="2301" spans="1:53" hidden="1" outlineLevel="1" x14ac:dyDescent="0.2">
      <c r="A2301" t="s">
        <v>1399</v>
      </c>
      <c r="B2301" t="s">
        <v>2126</v>
      </c>
      <c r="C2301" s="25">
        <v>49286</v>
      </c>
      <c r="F2301" s="1">
        <f t="shared" si="739"/>
        <v>29049</v>
      </c>
      <c r="H2301" s="1">
        <v>24147</v>
      </c>
      <c r="I2301" s="1">
        <v>23875</v>
      </c>
      <c r="J2301" s="2" t="str">
        <f t="shared" si="733"/>
        <v/>
      </c>
      <c r="K2301" s="2">
        <f t="shared" si="734"/>
        <v>0.82188715618437813</v>
      </c>
      <c r="L2301" s="10">
        <f t="shared" si="732"/>
        <v>1</v>
      </c>
      <c r="M2301" s="9">
        <f t="shared" si="716"/>
        <v>2</v>
      </c>
      <c r="N2301" s="8">
        <f t="shared" si="717"/>
        <v>3</v>
      </c>
      <c r="O2301" s="2">
        <f t="shared" si="735"/>
        <v>0.40927398533512344</v>
      </c>
      <c r="P2301" s="2">
        <f t="shared" si="736"/>
        <v>0.30149058487383384</v>
      </c>
      <c r="Q2301" s="2">
        <f t="shared" si="737"/>
        <v>0.22362215566800922</v>
      </c>
      <c r="R2301" s="2">
        <f t="shared" si="738"/>
        <v>6.5613274123033444E-2</v>
      </c>
      <c r="S2301" s="1">
        <v>11889</v>
      </c>
      <c r="T2301" s="1">
        <v>8758</v>
      </c>
      <c r="U2301" s="1">
        <v>6496</v>
      </c>
      <c r="V2301" s="1">
        <v>222</v>
      </c>
      <c r="W2301" s="1">
        <v>75</v>
      </c>
      <c r="X2301" s="1">
        <v>112</v>
      </c>
      <c r="AE2301" s="1">
        <v>313</v>
      </c>
      <c r="AF2301" s="1">
        <v>0</v>
      </c>
      <c r="AK2301" s="1">
        <v>54</v>
      </c>
      <c r="AM2301" s="1">
        <v>15</v>
      </c>
      <c r="AN2301" s="1">
        <v>1115</v>
      </c>
      <c r="AS2301" t="s">
        <v>1399</v>
      </c>
      <c r="AT2301" t="s">
        <v>2126</v>
      </c>
      <c r="AW2301" s="42">
        <v>41</v>
      </c>
      <c r="AX2301" s="44">
        <v>9</v>
      </c>
      <c r="AY2301" s="48">
        <f t="shared" si="730"/>
        <v>41009</v>
      </c>
      <c r="BA2301" s="7" t="s">
        <v>2971</v>
      </c>
    </row>
    <row r="2302" spans="1:53" hidden="1" outlineLevel="1" x14ac:dyDescent="0.2">
      <c r="A2302" t="s">
        <v>408</v>
      </c>
      <c r="B2302" t="s">
        <v>2126</v>
      </c>
      <c r="C2302" s="25">
        <v>62534</v>
      </c>
      <c r="F2302" s="1">
        <f t="shared" si="739"/>
        <v>34919</v>
      </c>
      <c r="H2302" s="1">
        <v>29242</v>
      </c>
      <c r="I2302" s="1">
        <v>28686</v>
      </c>
      <c r="J2302" s="2" t="str">
        <f t="shared" si="733"/>
        <v/>
      </c>
      <c r="K2302" s="2">
        <f t="shared" si="734"/>
        <v>0.82150118846473263</v>
      </c>
      <c r="L2302" s="10">
        <f t="shared" si="732"/>
        <v>1</v>
      </c>
      <c r="M2302" s="9">
        <f t="shared" si="716"/>
        <v>2</v>
      </c>
      <c r="N2302" s="8">
        <f t="shared" si="717"/>
        <v>3</v>
      </c>
      <c r="O2302" s="2">
        <f t="shared" si="735"/>
        <v>0.37506801454795385</v>
      </c>
      <c r="P2302" s="2">
        <f t="shared" si="736"/>
        <v>0.35381883788195539</v>
      </c>
      <c r="Q2302" s="2">
        <f t="shared" si="737"/>
        <v>0.20140897505655947</v>
      </c>
      <c r="R2302" s="2">
        <f t="shared" si="738"/>
        <v>6.9704172513531226E-2</v>
      </c>
      <c r="S2302" s="1">
        <v>13097</v>
      </c>
      <c r="T2302" s="1">
        <v>12355</v>
      </c>
      <c r="U2302" s="1">
        <v>7033</v>
      </c>
      <c r="V2302" s="1">
        <v>249</v>
      </c>
      <c r="W2302" s="1">
        <v>127</v>
      </c>
      <c r="X2302" s="1">
        <v>78</v>
      </c>
      <c r="AE2302" s="1">
        <v>467</v>
      </c>
      <c r="AF2302" s="1">
        <v>0</v>
      </c>
      <c r="AK2302" s="1">
        <v>52</v>
      </c>
      <c r="AM2302" s="1">
        <v>15</v>
      </c>
      <c r="AN2302" s="1">
        <v>1446</v>
      </c>
      <c r="AS2302" t="s">
        <v>408</v>
      </c>
      <c r="AT2302" t="s">
        <v>2126</v>
      </c>
      <c r="AW2302" s="42">
        <v>41</v>
      </c>
      <c r="AX2302" s="44">
        <v>11</v>
      </c>
      <c r="AY2302" s="48">
        <f t="shared" si="730"/>
        <v>41011</v>
      </c>
      <c r="BA2302" s="7" t="s">
        <v>2971</v>
      </c>
    </row>
    <row r="2303" spans="1:53" hidden="1" outlineLevel="1" x14ac:dyDescent="0.2">
      <c r="A2303" t="s">
        <v>1806</v>
      </c>
      <c r="B2303" t="s">
        <v>2126</v>
      </c>
      <c r="C2303" s="25">
        <v>20729</v>
      </c>
      <c r="F2303" s="1">
        <f t="shared" si="739"/>
        <v>12290</v>
      </c>
      <c r="H2303" s="1">
        <v>10420</v>
      </c>
      <c r="I2303" s="1">
        <v>10230</v>
      </c>
      <c r="J2303" s="2" t="str">
        <f t="shared" si="733"/>
        <v/>
      </c>
      <c r="K2303" s="2">
        <f t="shared" si="734"/>
        <v>0.83238405207485766</v>
      </c>
      <c r="L2303" s="10">
        <f t="shared" si="732"/>
        <v>2</v>
      </c>
      <c r="M2303" s="9">
        <f t="shared" si="716"/>
        <v>1</v>
      </c>
      <c r="N2303" s="8">
        <f t="shared" si="717"/>
        <v>3</v>
      </c>
      <c r="O2303" s="2">
        <f t="shared" si="735"/>
        <v>0.27062652563059397</v>
      </c>
      <c r="P2303" s="2">
        <f t="shared" si="736"/>
        <v>0.4582587469487388</v>
      </c>
      <c r="Q2303" s="2">
        <f t="shared" si="737"/>
        <v>0.19780309194467047</v>
      </c>
      <c r="R2303" s="2">
        <f t="shared" si="738"/>
        <v>7.3311635475996756E-2</v>
      </c>
      <c r="S2303" s="1">
        <v>3326</v>
      </c>
      <c r="T2303" s="1">
        <v>5632</v>
      </c>
      <c r="U2303" s="1">
        <v>2431</v>
      </c>
      <c r="V2303" s="1">
        <v>61</v>
      </c>
      <c r="W2303" s="1">
        <v>18</v>
      </c>
      <c r="X2303" s="1">
        <v>15</v>
      </c>
      <c r="AE2303" s="1">
        <v>184</v>
      </c>
      <c r="AF2303" s="1">
        <v>0</v>
      </c>
      <c r="AK2303" s="1">
        <v>20</v>
      </c>
      <c r="AM2303" s="1">
        <v>3</v>
      </c>
      <c r="AN2303" s="1">
        <v>600</v>
      </c>
      <c r="AS2303" t="s">
        <v>1806</v>
      </c>
      <c r="AT2303" t="s">
        <v>2126</v>
      </c>
      <c r="AW2303" s="42">
        <v>41</v>
      </c>
      <c r="AX2303" s="44">
        <v>13</v>
      </c>
      <c r="AY2303" s="48">
        <f t="shared" si="730"/>
        <v>41013</v>
      </c>
      <c r="BA2303" s="7" t="s">
        <v>2971</v>
      </c>
    </row>
    <row r="2304" spans="1:53" hidden="1" outlineLevel="1" x14ac:dyDescent="0.2">
      <c r="A2304" t="s">
        <v>101</v>
      </c>
      <c r="B2304" t="s">
        <v>2126</v>
      </c>
      <c r="C2304" s="25">
        <v>22248</v>
      </c>
      <c r="F2304" s="1">
        <f t="shared" si="739"/>
        <v>13858</v>
      </c>
      <c r="H2304" s="1">
        <v>11781</v>
      </c>
      <c r="I2304" s="1">
        <v>11678</v>
      </c>
      <c r="J2304" s="2" t="str">
        <f t="shared" si="733"/>
        <v/>
      </c>
      <c r="K2304" s="2">
        <f t="shared" si="734"/>
        <v>0.84269014287776012</v>
      </c>
      <c r="L2304" s="10">
        <f t="shared" si="732"/>
        <v>2</v>
      </c>
      <c r="M2304" s="9">
        <f t="shared" si="716"/>
        <v>1</v>
      </c>
      <c r="N2304" s="8">
        <f t="shared" si="717"/>
        <v>3</v>
      </c>
      <c r="O2304" s="2">
        <f t="shared" si="735"/>
        <v>0.31310434406119209</v>
      </c>
      <c r="P2304" s="2">
        <f t="shared" si="736"/>
        <v>0.41145908500505124</v>
      </c>
      <c r="Q2304" s="2">
        <f t="shared" si="737"/>
        <v>0.19533843267426756</v>
      </c>
      <c r="R2304" s="2">
        <f t="shared" si="738"/>
        <v>8.0098138259489166E-2</v>
      </c>
      <c r="S2304" s="1">
        <v>4339</v>
      </c>
      <c r="T2304" s="1">
        <v>5702</v>
      </c>
      <c r="U2304" s="1">
        <v>2707</v>
      </c>
      <c r="V2304" s="1">
        <v>124</v>
      </c>
      <c r="W2304" s="1">
        <v>40</v>
      </c>
      <c r="X2304" s="1">
        <v>26</v>
      </c>
      <c r="AE2304" s="1">
        <v>106</v>
      </c>
      <c r="AF2304" s="1">
        <v>0</v>
      </c>
      <c r="AK2304" s="1">
        <v>21</v>
      </c>
      <c r="AM2304" s="1">
        <v>2</v>
      </c>
      <c r="AN2304" s="1">
        <v>791</v>
      </c>
      <c r="AS2304" t="s">
        <v>101</v>
      </c>
      <c r="AT2304" t="s">
        <v>2126</v>
      </c>
      <c r="AW2304" s="42">
        <v>41</v>
      </c>
      <c r="AX2304" s="44">
        <v>15</v>
      </c>
      <c r="AY2304" s="48">
        <f t="shared" si="730"/>
        <v>41015</v>
      </c>
      <c r="BA2304" s="7" t="s">
        <v>2971</v>
      </c>
    </row>
    <row r="2305" spans="1:53" hidden="1" outlineLevel="1" x14ac:dyDescent="0.2">
      <c r="A2305" t="s">
        <v>1165</v>
      </c>
      <c r="B2305" t="s">
        <v>2126</v>
      </c>
      <c r="C2305" s="25">
        <v>162277</v>
      </c>
      <c r="F2305" s="1">
        <f t="shared" si="739"/>
        <v>97336</v>
      </c>
      <c r="H2305" s="1">
        <v>83575</v>
      </c>
      <c r="I2305" s="1">
        <v>81900</v>
      </c>
      <c r="J2305" s="2" t="str">
        <f t="shared" si="733"/>
        <v/>
      </c>
      <c r="K2305" s="2">
        <f t="shared" si="734"/>
        <v>0.84141530369030981</v>
      </c>
      <c r="L2305" s="10">
        <f t="shared" si="732"/>
        <v>2</v>
      </c>
      <c r="M2305" s="9">
        <f t="shared" si="716"/>
        <v>1</v>
      </c>
      <c r="N2305" s="8">
        <f t="shared" si="717"/>
        <v>3</v>
      </c>
      <c r="O2305" s="2">
        <f t="shared" si="735"/>
        <v>0.31969672063779075</v>
      </c>
      <c r="P2305" s="2">
        <f t="shared" si="736"/>
        <v>0.37783553875236298</v>
      </c>
      <c r="Q2305" s="2">
        <f t="shared" si="737"/>
        <v>0.21917892660475055</v>
      </c>
      <c r="R2305" s="2">
        <f t="shared" si="738"/>
        <v>8.3288814005095718E-2</v>
      </c>
      <c r="S2305" s="1">
        <v>31118</v>
      </c>
      <c r="T2305" s="1">
        <v>36777</v>
      </c>
      <c r="U2305" s="1">
        <v>21334</v>
      </c>
      <c r="V2305" s="1">
        <v>723</v>
      </c>
      <c r="W2305" s="1">
        <v>333</v>
      </c>
      <c r="X2305" s="1">
        <v>145</v>
      </c>
      <c r="AE2305" s="1">
        <v>1182</v>
      </c>
      <c r="AF2305" s="1">
        <v>0</v>
      </c>
      <c r="AK2305" s="1">
        <v>120</v>
      </c>
      <c r="AM2305" s="1">
        <v>34</v>
      </c>
      <c r="AN2305" s="1">
        <v>5570</v>
      </c>
      <c r="AS2305" t="s">
        <v>1165</v>
      </c>
      <c r="AT2305" t="s">
        <v>2126</v>
      </c>
      <c r="AW2305" s="42">
        <v>41</v>
      </c>
      <c r="AX2305" s="44">
        <v>17</v>
      </c>
      <c r="AY2305" s="48">
        <f t="shared" si="730"/>
        <v>41017</v>
      </c>
      <c r="BA2305" s="7" t="s">
        <v>2971</v>
      </c>
    </row>
    <row r="2306" spans="1:53" hidden="1" outlineLevel="1" x14ac:dyDescent="0.2">
      <c r="A2306" t="s">
        <v>1067</v>
      </c>
      <c r="B2306" t="s">
        <v>2126</v>
      </c>
      <c r="C2306" s="25">
        <v>107164</v>
      </c>
      <c r="F2306" s="1">
        <f t="shared" si="739"/>
        <v>62582</v>
      </c>
      <c r="H2306" s="1">
        <v>50703</v>
      </c>
      <c r="I2306" s="1">
        <v>49803</v>
      </c>
      <c r="J2306" s="2" t="str">
        <f t="shared" si="733"/>
        <v/>
      </c>
      <c r="K2306" s="2">
        <f t="shared" si="734"/>
        <v>0.79580390527627753</v>
      </c>
      <c r="L2306" s="10">
        <f t="shared" si="732"/>
        <v>2</v>
      </c>
      <c r="M2306" s="9">
        <f t="shared" ref="M2306:M2369" si="740">IF(T2306&gt;0,RANK(T2306,$S2306:$AP2306),"")</f>
        <v>1</v>
      </c>
      <c r="N2306" s="8">
        <f t="shared" ref="N2306:N2369" si="741">IF(U2306&gt;0,RANK(U2306,$S2306:$AP2306),"")</f>
        <v>3</v>
      </c>
      <c r="O2306" s="2">
        <f t="shared" si="735"/>
        <v>0.29992649643667507</v>
      </c>
      <c r="P2306" s="2">
        <f t="shared" si="736"/>
        <v>0.44237959796746668</v>
      </c>
      <c r="Q2306" s="2">
        <f t="shared" si="737"/>
        <v>0.18697069444888306</v>
      </c>
      <c r="R2306" s="2">
        <f t="shared" si="738"/>
        <v>7.0723211146975246E-2</v>
      </c>
      <c r="S2306" s="1">
        <v>18770</v>
      </c>
      <c r="T2306" s="1">
        <v>27685</v>
      </c>
      <c r="U2306" s="1">
        <v>11701</v>
      </c>
      <c r="V2306" s="1">
        <v>390</v>
      </c>
      <c r="W2306" s="1">
        <v>134</v>
      </c>
      <c r="X2306" s="1">
        <v>126</v>
      </c>
      <c r="AE2306" s="1">
        <v>820</v>
      </c>
      <c r="AF2306" s="1">
        <v>1</v>
      </c>
      <c r="AK2306" s="1">
        <v>125</v>
      </c>
      <c r="AM2306" s="1">
        <v>90</v>
      </c>
      <c r="AN2306" s="1">
        <v>2740</v>
      </c>
      <c r="AS2306" t="s">
        <v>1067</v>
      </c>
      <c r="AT2306" t="s">
        <v>2126</v>
      </c>
      <c r="AW2306" s="42">
        <v>41</v>
      </c>
      <c r="AX2306" s="44">
        <v>19</v>
      </c>
      <c r="AY2306" s="48">
        <f t="shared" si="730"/>
        <v>41019</v>
      </c>
      <c r="BA2306" s="7" t="s">
        <v>2971</v>
      </c>
    </row>
    <row r="2307" spans="1:53" hidden="1" outlineLevel="1" x14ac:dyDescent="0.2">
      <c r="A2307" t="s">
        <v>1486</v>
      </c>
      <c r="B2307" t="s">
        <v>2126</v>
      </c>
      <c r="C2307" s="25">
        <v>1953</v>
      </c>
      <c r="F2307" s="1">
        <f t="shared" si="739"/>
        <v>1240</v>
      </c>
      <c r="H2307" s="1">
        <v>1089</v>
      </c>
      <c r="I2307" s="1">
        <v>1061</v>
      </c>
      <c r="J2307" s="2" t="str">
        <f t="shared" si="733"/>
        <v/>
      </c>
      <c r="K2307" s="2">
        <f t="shared" si="734"/>
        <v>0.85564516129032253</v>
      </c>
      <c r="L2307" s="10">
        <f t="shared" si="732"/>
        <v>2</v>
      </c>
      <c r="M2307" s="9">
        <f t="shared" si="740"/>
        <v>1</v>
      </c>
      <c r="N2307" s="8">
        <f t="shared" si="741"/>
        <v>3</v>
      </c>
      <c r="O2307" s="2">
        <f t="shared" si="735"/>
        <v>0.28306451612903227</v>
      </c>
      <c r="P2307" s="2">
        <f t="shared" si="736"/>
        <v>0.4629032258064516</v>
      </c>
      <c r="Q2307" s="2">
        <f t="shared" si="737"/>
        <v>0.19032258064516128</v>
      </c>
      <c r="R2307" s="2">
        <f t="shared" si="738"/>
        <v>6.3709677419354849E-2</v>
      </c>
      <c r="S2307" s="1">
        <v>351</v>
      </c>
      <c r="T2307" s="1">
        <v>574</v>
      </c>
      <c r="U2307" s="1">
        <v>236</v>
      </c>
      <c r="V2307" s="1">
        <v>7</v>
      </c>
      <c r="W2307" s="1">
        <v>0</v>
      </c>
      <c r="X2307" s="1">
        <v>2</v>
      </c>
      <c r="AE2307" s="1">
        <v>9</v>
      </c>
      <c r="AF2307" s="1">
        <v>0</v>
      </c>
      <c r="AK2307" s="1">
        <v>5</v>
      </c>
      <c r="AM2307" s="1">
        <v>0</v>
      </c>
      <c r="AN2307" s="1">
        <v>56</v>
      </c>
      <c r="AS2307" t="s">
        <v>1486</v>
      </c>
      <c r="AT2307" t="s">
        <v>2126</v>
      </c>
      <c r="AW2307" s="42">
        <v>41</v>
      </c>
      <c r="AX2307" s="44">
        <v>21</v>
      </c>
      <c r="AY2307" s="48">
        <f t="shared" si="730"/>
        <v>41021</v>
      </c>
      <c r="BA2307" s="7" t="s">
        <v>2971</v>
      </c>
    </row>
    <row r="2308" spans="1:53" hidden="1" outlineLevel="1" x14ac:dyDescent="0.2">
      <c r="A2308" t="s">
        <v>1322</v>
      </c>
      <c r="B2308" t="s">
        <v>2126</v>
      </c>
      <c r="C2308" s="25">
        <v>7317</v>
      </c>
      <c r="F2308" s="1">
        <f t="shared" si="739"/>
        <v>4501</v>
      </c>
      <c r="H2308" s="1">
        <v>3980</v>
      </c>
      <c r="I2308" s="1">
        <v>3911</v>
      </c>
      <c r="J2308" s="2" t="str">
        <f t="shared" si="733"/>
        <v/>
      </c>
      <c r="K2308" s="2">
        <f t="shared" si="734"/>
        <v>0.86891801821817372</v>
      </c>
      <c r="L2308" s="10">
        <f t="shared" si="732"/>
        <v>2</v>
      </c>
      <c r="M2308" s="9">
        <f t="shared" si="740"/>
        <v>1</v>
      </c>
      <c r="N2308" s="8">
        <f t="shared" si="741"/>
        <v>3</v>
      </c>
      <c r="O2308" s="2">
        <f t="shared" si="735"/>
        <v>0.24083536991779605</v>
      </c>
      <c r="P2308" s="2">
        <f t="shared" si="736"/>
        <v>0.51810708731393029</v>
      </c>
      <c r="Q2308" s="2">
        <f t="shared" si="737"/>
        <v>0.18351477449455678</v>
      </c>
      <c r="R2308" s="2">
        <f t="shared" si="738"/>
        <v>5.7542768273716849E-2</v>
      </c>
      <c r="S2308" s="1">
        <v>1084</v>
      </c>
      <c r="T2308" s="1">
        <v>2332</v>
      </c>
      <c r="U2308" s="1">
        <v>826</v>
      </c>
      <c r="V2308" s="1">
        <v>16</v>
      </c>
      <c r="W2308" s="1">
        <v>6</v>
      </c>
      <c r="X2308" s="1">
        <v>5</v>
      </c>
      <c r="AE2308" s="1">
        <v>46</v>
      </c>
      <c r="AF2308" s="1">
        <v>0</v>
      </c>
      <c r="AK2308" s="1">
        <v>4</v>
      </c>
      <c r="AM2308" s="1">
        <v>0</v>
      </c>
      <c r="AN2308" s="1">
        <v>182</v>
      </c>
      <c r="AS2308" t="s">
        <v>1322</v>
      </c>
      <c r="AT2308" t="s">
        <v>2126</v>
      </c>
      <c r="AW2308" s="42">
        <v>41</v>
      </c>
      <c r="AX2308" s="44">
        <v>23</v>
      </c>
      <c r="AY2308" s="48">
        <f t="shared" si="730"/>
        <v>41023</v>
      </c>
      <c r="BA2308" s="7" t="s">
        <v>2971</v>
      </c>
    </row>
    <row r="2309" spans="1:53" hidden="1" outlineLevel="1" x14ac:dyDescent="0.2">
      <c r="A2309" t="s">
        <v>1179</v>
      </c>
      <c r="B2309" t="s">
        <v>2126</v>
      </c>
      <c r="C2309" s="25">
        <v>7212</v>
      </c>
      <c r="F2309" s="1">
        <f t="shared" si="739"/>
        <v>4292</v>
      </c>
      <c r="H2309" s="1">
        <v>3656</v>
      </c>
      <c r="I2309" s="1">
        <v>3583</v>
      </c>
      <c r="J2309" s="2" t="str">
        <f t="shared" si="733"/>
        <v/>
      </c>
      <c r="K2309" s="2">
        <f t="shared" si="734"/>
        <v>0.83480894687791241</v>
      </c>
      <c r="L2309" s="10">
        <f t="shared" si="732"/>
        <v>2</v>
      </c>
      <c r="M2309" s="9">
        <f t="shared" si="740"/>
        <v>1</v>
      </c>
      <c r="N2309" s="8">
        <f t="shared" si="741"/>
        <v>3</v>
      </c>
      <c r="O2309" s="2">
        <f t="shared" si="735"/>
        <v>0.2320596458527493</v>
      </c>
      <c r="P2309" s="2">
        <f t="shared" si="736"/>
        <v>0.52865796831314071</v>
      </c>
      <c r="Q2309" s="2">
        <f t="shared" si="737"/>
        <v>0.19524697110904007</v>
      </c>
      <c r="R2309" s="2">
        <f t="shared" si="738"/>
        <v>4.4035414725069916E-2</v>
      </c>
      <c r="S2309" s="1">
        <v>996</v>
      </c>
      <c r="T2309" s="1">
        <v>2269</v>
      </c>
      <c r="U2309" s="1">
        <v>838</v>
      </c>
      <c r="V2309" s="1">
        <v>15</v>
      </c>
      <c r="W2309" s="1">
        <v>3</v>
      </c>
      <c r="X2309" s="1">
        <v>8</v>
      </c>
      <c r="AE2309" s="1">
        <v>8</v>
      </c>
      <c r="AF2309" s="1">
        <v>0</v>
      </c>
      <c r="AK2309" s="1">
        <v>3</v>
      </c>
      <c r="AM2309" s="1">
        <v>0</v>
      </c>
      <c r="AN2309" s="1">
        <v>152</v>
      </c>
      <c r="AS2309" t="s">
        <v>1179</v>
      </c>
      <c r="AT2309" t="s">
        <v>2126</v>
      </c>
      <c r="AW2309" s="42">
        <v>41</v>
      </c>
      <c r="AX2309" s="44">
        <v>25</v>
      </c>
      <c r="AY2309" s="48">
        <f t="shared" si="730"/>
        <v>41025</v>
      </c>
      <c r="BA2309" s="7" t="s">
        <v>2971</v>
      </c>
    </row>
    <row r="2310" spans="1:53" hidden="1" outlineLevel="1" x14ac:dyDescent="0.2">
      <c r="A2310" t="s">
        <v>2185</v>
      </c>
      <c r="B2310" t="s">
        <v>2126</v>
      </c>
      <c r="C2310" s="25">
        <v>22584</v>
      </c>
      <c r="F2310" s="1">
        <f t="shared" si="739"/>
        <v>11657</v>
      </c>
      <c r="H2310" s="1">
        <v>10019</v>
      </c>
      <c r="I2310" s="1">
        <v>9838</v>
      </c>
      <c r="J2310" s="2" t="str">
        <f t="shared" si="733"/>
        <v/>
      </c>
      <c r="K2310" s="2">
        <f t="shared" si="734"/>
        <v>0.84395642103457147</v>
      </c>
      <c r="L2310" s="10">
        <f t="shared" si="732"/>
        <v>1</v>
      </c>
      <c r="M2310" s="9">
        <f t="shared" si="740"/>
        <v>2</v>
      </c>
      <c r="N2310" s="8">
        <f t="shared" si="741"/>
        <v>3</v>
      </c>
      <c r="O2310" s="2">
        <f t="shared" si="735"/>
        <v>0.42189242515226905</v>
      </c>
      <c r="P2310" s="2">
        <f t="shared" si="736"/>
        <v>0.26687827056704128</v>
      </c>
      <c r="Q2310" s="2">
        <f t="shared" si="737"/>
        <v>0.24680449515312688</v>
      </c>
      <c r="R2310" s="2">
        <f t="shared" si="738"/>
        <v>6.4424809127562738E-2</v>
      </c>
      <c r="S2310" s="1">
        <v>4918</v>
      </c>
      <c r="T2310" s="1">
        <v>3111</v>
      </c>
      <c r="U2310" s="1">
        <v>2877</v>
      </c>
      <c r="V2310" s="1">
        <v>62</v>
      </c>
      <c r="W2310" s="1">
        <v>70</v>
      </c>
      <c r="X2310" s="1">
        <v>15</v>
      </c>
      <c r="AE2310" s="1">
        <v>89</v>
      </c>
      <c r="AF2310" s="1">
        <v>0</v>
      </c>
      <c r="AK2310" s="1">
        <v>23</v>
      </c>
      <c r="AM2310" s="1">
        <v>4</v>
      </c>
      <c r="AN2310" s="1">
        <v>488</v>
      </c>
      <c r="AS2310" t="s">
        <v>2185</v>
      </c>
      <c r="AT2310" t="s">
        <v>2126</v>
      </c>
      <c r="AW2310" s="42">
        <v>41</v>
      </c>
      <c r="AX2310" s="44">
        <v>27</v>
      </c>
      <c r="AY2310" s="48">
        <f t="shared" si="730"/>
        <v>41027</v>
      </c>
      <c r="BA2310" s="7" t="s">
        <v>2971</v>
      </c>
    </row>
    <row r="2311" spans="1:53" hidden="1" outlineLevel="1" x14ac:dyDescent="0.2">
      <c r="A2311" t="s">
        <v>2754</v>
      </c>
      <c r="B2311" t="s">
        <v>2126</v>
      </c>
      <c r="C2311" s="25">
        <v>206412</v>
      </c>
      <c r="F2311" s="1">
        <f t="shared" si="739"/>
        <v>120018</v>
      </c>
      <c r="H2311" s="1">
        <v>98792</v>
      </c>
      <c r="I2311" s="1">
        <v>97127</v>
      </c>
      <c r="J2311" s="2" t="str">
        <f t="shared" si="733"/>
        <v/>
      </c>
      <c r="K2311" s="2">
        <f t="shared" si="734"/>
        <v>0.80927027612524793</v>
      </c>
      <c r="L2311" s="10">
        <f t="shared" si="732"/>
        <v>2</v>
      </c>
      <c r="M2311" s="9">
        <f t="shared" si="740"/>
        <v>1</v>
      </c>
      <c r="N2311" s="8">
        <f t="shared" si="741"/>
        <v>3</v>
      </c>
      <c r="O2311" s="2">
        <f t="shared" si="735"/>
        <v>0.3361412454798447</v>
      </c>
      <c r="P2311" s="2">
        <f t="shared" si="736"/>
        <v>0.37743505140895534</v>
      </c>
      <c r="Q2311" s="2">
        <f t="shared" si="737"/>
        <v>0.20945191554600143</v>
      </c>
      <c r="R2311" s="2">
        <f t="shared" si="738"/>
        <v>7.6971787565198541E-2</v>
      </c>
      <c r="S2311" s="1">
        <v>40343</v>
      </c>
      <c r="T2311" s="1">
        <v>45299</v>
      </c>
      <c r="U2311" s="1">
        <v>25138</v>
      </c>
      <c r="V2311" s="1">
        <v>889</v>
      </c>
      <c r="W2311" s="1">
        <v>537</v>
      </c>
      <c r="X2311" s="1">
        <v>204</v>
      </c>
      <c r="AE2311" s="1">
        <v>1175</v>
      </c>
      <c r="AF2311" s="1">
        <v>1</v>
      </c>
      <c r="AK2311" s="1">
        <v>213</v>
      </c>
      <c r="AM2311" s="1">
        <v>47</v>
      </c>
      <c r="AN2311" s="1">
        <v>6172</v>
      </c>
      <c r="AS2311" t="s">
        <v>2754</v>
      </c>
      <c r="AT2311" t="s">
        <v>2126</v>
      </c>
      <c r="AW2311" s="42">
        <v>41</v>
      </c>
      <c r="AX2311" s="44">
        <v>29</v>
      </c>
      <c r="AY2311" s="48">
        <f t="shared" si="730"/>
        <v>41029</v>
      </c>
      <c r="BA2311" s="7" t="s">
        <v>2971</v>
      </c>
    </row>
    <row r="2312" spans="1:53" hidden="1" outlineLevel="1" x14ac:dyDescent="0.2">
      <c r="A2312" t="s">
        <v>1012</v>
      </c>
      <c r="B2312" t="s">
        <v>2126</v>
      </c>
      <c r="C2312" s="25">
        <v>21749</v>
      </c>
      <c r="F2312" s="1">
        <f t="shared" si="739"/>
        <v>10042</v>
      </c>
      <c r="H2312" s="1">
        <v>8287</v>
      </c>
      <c r="I2312" s="1">
        <v>8175</v>
      </c>
      <c r="J2312" s="2" t="str">
        <f t="shared" si="733"/>
        <v/>
      </c>
      <c r="K2312" s="2">
        <f t="shared" si="734"/>
        <v>0.81408086038637717</v>
      </c>
      <c r="L2312" s="10">
        <f t="shared" si="732"/>
        <v>2</v>
      </c>
      <c r="M2312" s="9">
        <f t="shared" si="740"/>
        <v>1</v>
      </c>
      <c r="N2312" s="8">
        <f t="shared" si="741"/>
        <v>3</v>
      </c>
      <c r="O2312" s="2">
        <f t="shared" si="735"/>
        <v>0.31796454889464248</v>
      </c>
      <c r="P2312" s="2">
        <f t="shared" si="736"/>
        <v>0.39892451702848036</v>
      </c>
      <c r="Q2312" s="2">
        <f t="shared" si="737"/>
        <v>0.20643298147779326</v>
      </c>
      <c r="R2312" s="2">
        <f t="shared" si="738"/>
        <v>7.6677952599083832E-2</v>
      </c>
      <c r="S2312" s="1">
        <v>3193</v>
      </c>
      <c r="T2312" s="1">
        <v>4006</v>
      </c>
      <c r="U2312" s="1">
        <v>2073</v>
      </c>
      <c r="V2312" s="1">
        <v>61</v>
      </c>
      <c r="W2312" s="1">
        <v>14</v>
      </c>
      <c r="X2312" s="1">
        <v>17</v>
      </c>
      <c r="AE2312" s="1">
        <v>117</v>
      </c>
      <c r="AF2312" s="1">
        <v>0</v>
      </c>
      <c r="AK2312" s="1">
        <v>24</v>
      </c>
      <c r="AM2312" s="1">
        <v>0</v>
      </c>
      <c r="AN2312" s="1">
        <v>537</v>
      </c>
      <c r="AS2312" t="s">
        <v>1012</v>
      </c>
      <c r="AT2312" t="s">
        <v>2126</v>
      </c>
      <c r="AW2312" s="42">
        <v>41</v>
      </c>
      <c r="AX2312" s="44">
        <v>31</v>
      </c>
      <c r="AY2312" s="48">
        <f t="shared" si="730"/>
        <v>41031</v>
      </c>
      <c r="BA2312" s="7" t="s">
        <v>2971</v>
      </c>
    </row>
    <row r="2313" spans="1:53" hidden="1" outlineLevel="1" x14ac:dyDescent="0.2">
      <c r="A2313" t="s">
        <v>55</v>
      </c>
      <c r="B2313" t="s">
        <v>2126</v>
      </c>
      <c r="C2313" s="25">
        <v>82930</v>
      </c>
      <c r="F2313" s="1">
        <f t="shared" si="739"/>
        <v>51856</v>
      </c>
      <c r="H2313" s="1">
        <v>40995</v>
      </c>
      <c r="I2313" s="1">
        <v>40238</v>
      </c>
      <c r="J2313" s="2" t="str">
        <f t="shared" si="733"/>
        <v/>
      </c>
      <c r="K2313" s="2">
        <f t="shared" si="734"/>
        <v>0.77595649490897867</v>
      </c>
      <c r="L2313" s="10">
        <f t="shared" si="732"/>
        <v>2</v>
      </c>
      <c r="M2313" s="9">
        <f t="shared" si="740"/>
        <v>1</v>
      </c>
      <c r="N2313" s="8">
        <f t="shared" si="741"/>
        <v>3</v>
      </c>
      <c r="O2313" s="2">
        <f t="shared" si="735"/>
        <v>0.28060398025300831</v>
      </c>
      <c r="P2313" s="2">
        <f t="shared" si="736"/>
        <v>0.4207227707497686</v>
      </c>
      <c r="Q2313" s="2">
        <f t="shared" si="737"/>
        <v>0.21540419623572971</v>
      </c>
      <c r="R2313" s="2">
        <f t="shared" si="738"/>
        <v>8.3269052761493434E-2</v>
      </c>
      <c r="S2313" s="1">
        <v>14551</v>
      </c>
      <c r="T2313" s="1">
        <v>21817</v>
      </c>
      <c r="U2313" s="1">
        <v>11170</v>
      </c>
      <c r="V2313" s="1">
        <v>428</v>
      </c>
      <c r="W2313" s="1">
        <v>248</v>
      </c>
      <c r="X2313" s="1">
        <v>170</v>
      </c>
      <c r="AE2313" s="1">
        <v>827</v>
      </c>
      <c r="AF2313" s="1">
        <v>1</v>
      </c>
      <c r="AK2313" s="1">
        <v>108</v>
      </c>
      <c r="AM2313" s="1">
        <v>16</v>
      </c>
      <c r="AN2313" s="1">
        <v>2520</v>
      </c>
      <c r="AS2313" t="s">
        <v>55</v>
      </c>
      <c r="AT2313" t="s">
        <v>2126</v>
      </c>
      <c r="AW2313" s="42">
        <v>41</v>
      </c>
      <c r="AX2313" s="44">
        <v>33</v>
      </c>
      <c r="AY2313" s="48">
        <f t="shared" si="730"/>
        <v>41033</v>
      </c>
      <c r="BA2313" s="7" t="s">
        <v>2971</v>
      </c>
    </row>
    <row r="2314" spans="1:53" hidden="1" outlineLevel="1" x14ac:dyDescent="0.2">
      <c r="A2314" t="s">
        <v>1097</v>
      </c>
      <c r="B2314" t="s">
        <v>2126</v>
      </c>
      <c r="C2314" s="25">
        <v>65912</v>
      </c>
      <c r="F2314" s="1">
        <f t="shared" si="739"/>
        <v>34677</v>
      </c>
      <c r="H2314" s="1">
        <v>28829</v>
      </c>
      <c r="I2314" s="1">
        <v>28152</v>
      </c>
      <c r="J2314" s="2" t="str">
        <f t="shared" si="733"/>
        <v/>
      </c>
      <c r="K2314" s="2">
        <f t="shared" si="734"/>
        <v>0.81183493381780436</v>
      </c>
      <c r="L2314" s="10">
        <f t="shared" si="732"/>
        <v>2</v>
      </c>
      <c r="M2314" s="9">
        <f t="shared" si="740"/>
        <v>1</v>
      </c>
      <c r="N2314" s="8">
        <f t="shared" si="741"/>
        <v>3</v>
      </c>
      <c r="O2314" s="2">
        <f t="shared" si="735"/>
        <v>0.2549528505926118</v>
      </c>
      <c r="P2314" s="2">
        <f t="shared" si="736"/>
        <v>0.4886524209129971</v>
      </c>
      <c r="Q2314" s="2">
        <f t="shared" si="737"/>
        <v>0.18928973094558352</v>
      </c>
      <c r="R2314" s="2">
        <f t="shared" si="738"/>
        <v>6.7104997548807638E-2</v>
      </c>
      <c r="S2314" s="1">
        <v>8841</v>
      </c>
      <c r="T2314" s="1">
        <v>16945</v>
      </c>
      <c r="U2314" s="1">
        <v>6564</v>
      </c>
      <c r="V2314" s="1">
        <v>219</v>
      </c>
      <c r="W2314" s="1">
        <v>64</v>
      </c>
      <c r="X2314" s="1">
        <v>83</v>
      </c>
      <c r="AE2314" s="1">
        <v>215</v>
      </c>
      <c r="AF2314" s="1">
        <v>1</v>
      </c>
      <c r="AK2314" s="1">
        <v>60</v>
      </c>
      <c r="AM2314" s="1">
        <v>8</v>
      </c>
      <c r="AN2314" s="1">
        <v>1677</v>
      </c>
      <c r="AS2314" t="s">
        <v>1097</v>
      </c>
      <c r="AT2314" t="s">
        <v>2126</v>
      </c>
      <c r="AW2314" s="42">
        <v>41</v>
      </c>
      <c r="AX2314" s="44">
        <v>35</v>
      </c>
      <c r="AY2314" s="48">
        <f t="shared" si="730"/>
        <v>41035</v>
      </c>
      <c r="BA2314" s="7" t="s">
        <v>2971</v>
      </c>
    </row>
    <row r="2315" spans="1:53" hidden="1" outlineLevel="1" x14ac:dyDescent="0.2">
      <c r="A2315" t="s">
        <v>755</v>
      </c>
      <c r="B2315" t="s">
        <v>2126</v>
      </c>
      <c r="C2315" s="25">
        <v>7771</v>
      </c>
      <c r="F2315" s="1">
        <f t="shared" si="739"/>
        <v>4245</v>
      </c>
      <c r="H2315" s="1">
        <v>3753</v>
      </c>
      <c r="I2315" s="1">
        <v>3710</v>
      </c>
      <c r="J2315" s="2" t="str">
        <f t="shared" si="733"/>
        <v/>
      </c>
      <c r="K2315" s="2">
        <f t="shared" si="734"/>
        <v>0.87396937573616018</v>
      </c>
      <c r="L2315" s="10">
        <f t="shared" si="732"/>
        <v>2</v>
      </c>
      <c r="M2315" s="9">
        <f t="shared" si="740"/>
        <v>1</v>
      </c>
      <c r="N2315" s="8">
        <f t="shared" si="741"/>
        <v>3</v>
      </c>
      <c r="O2315" s="2">
        <f t="shared" si="735"/>
        <v>0.22120141342756183</v>
      </c>
      <c r="P2315" s="2">
        <f t="shared" si="736"/>
        <v>0.55689045936395765</v>
      </c>
      <c r="Q2315" s="2">
        <f t="shared" si="737"/>
        <v>0.16018845700824499</v>
      </c>
      <c r="R2315" s="2">
        <f t="shared" si="738"/>
        <v>6.1719670200235527E-2</v>
      </c>
      <c r="S2315" s="1">
        <v>939</v>
      </c>
      <c r="T2315" s="1">
        <v>2364</v>
      </c>
      <c r="U2315" s="1">
        <v>680</v>
      </c>
      <c r="V2315" s="1">
        <v>26</v>
      </c>
      <c r="W2315" s="1">
        <v>3</v>
      </c>
      <c r="X2315" s="1">
        <v>9</v>
      </c>
      <c r="AE2315" s="1">
        <v>10</v>
      </c>
      <c r="AF2315" s="1">
        <v>0</v>
      </c>
      <c r="AK2315" s="1">
        <v>3</v>
      </c>
      <c r="AM2315" s="1">
        <v>0</v>
      </c>
      <c r="AN2315" s="1">
        <v>211</v>
      </c>
      <c r="AS2315" t="s">
        <v>755</v>
      </c>
      <c r="AT2315" t="s">
        <v>2126</v>
      </c>
      <c r="AW2315" s="42">
        <v>41</v>
      </c>
      <c r="AX2315" s="44">
        <v>37</v>
      </c>
      <c r="AY2315" s="48">
        <f t="shared" si="730"/>
        <v>41037</v>
      </c>
      <c r="BA2315" s="7" t="s">
        <v>2971</v>
      </c>
    </row>
    <row r="2316" spans="1:53" hidden="1" outlineLevel="1" x14ac:dyDescent="0.2">
      <c r="A2316" t="s">
        <v>1741</v>
      </c>
      <c r="B2316" t="s">
        <v>2126</v>
      </c>
      <c r="C2316" s="25">
        <v>354542</v>
      </c>
      <c r="F2316" s="1">
        <f t="shared" si="739"/>
        <v>214938</v>
      </c>
      <c r="H2316" s="1">
        <v>175351</v>
      </c>
      <c r="I2316" s="1">
        <v>171850</v>
      </c>
      <c r="J2316" s="2" t="str">
        <f t="shared" si="733"/>
        <v/>
      </c>
      <c r="K2316" s="2">
        <f t="shared" si="734"/>
        <v>0.79953288855390858</v>
      </c>
      <c r="L2316" s="10">
        <f t="shared" si="732"/>
        <v>1</v>
      </c>
      <c r="M2316" s="9">
        <f t="shared" si="740"/>
        <v>2</v>
      </c>
      <c r="N2316" s="8">
        <f t="shared" si="741"/>
        <v>3</v>
      </c>
      <c r="O2316" s="2">
        <f t="shared" si="735"/>
        <v>0.4341949771562032</v>
      </c>
      <c r="P2316" s="2">
        <f t="shared" si="736"/>
        <v>0.27397202914328783</v>
      </c>
      <c r="Q2316" s="2">
        <f t="shared" si="737"/>
        <v>0.21852348118992454</v>
      </c>
      <c r="R2316" s="2">
        <f t="shared" si="738"/>
        <v>7.3309512510584374E-2</v>
      </c>
      <c r="S2316" s="1">
        <v>93325</v>
      </c>
      <c r="T2316" s="1">
        <v>58887</v>
      </c>
      <c r="U2316" s="1">
        <v>46969</v>
      </c>
      <c r="V2316" s="1">
        <v>1560</v>
      </c>
      <c r="W2316" s="1">
        <v>1207</v>
      </c>
      <c r="X2316" s="1">
        <v>301</v>
      </c>
      <c r="AE2316" s="1">
        <v>2753</v>
      </c>
      <c r="AF2316" s="1">
        <v>7</v>
      </c>
      <c r="AK2316" s="1">
        <v>323</v>
      </c>
      <c r="AM2316" s="1">
        <v>188</v>
      </c>
      <c r="AN2316" s="1">
        <v>9418</v>
      </c>
      <c r="AS2316" t="s">
        <v>1741</v>
      </c>
      <c r="AT2316" t="s">
        <v>2126</v>
      </c>
      <c r="AW2316" s="42">
        <v>41</v>
      </c>
      <c r="AX2316" s="44">
        <v>39</v>
      </c>
      <c r="AY2316" s="48">
        <f t="shared" si="730"/>
        <v>41039</v>
      </c>
      <c r="BA2316" s="7" t="s">
        <v>2971</v>
      </c>
    </row>
    <row r="2317" spans="1:53" hidden="1" outlineLevel="1" x14ac:dyDescent="0.2">
      <c r="A2317" t="s">
        <v>1492</v>
      </c>
      <c r="B2317" t="s">
        <v>2126</v>
      </c>
      <c r="C2317" s="25">
        <v>46151</v>
      </c>
      <c r="F2317" s="1">
        <f t="shared" si="739"/>
        <v>27603</v>
      </c>
      <c r="H2317" s="1">
        <v>23224</v>
      </c>
      <c r="I2317" s="1">
        <v>22984</v>
      </c>
      <c r="J2317" s="2" t="str">
        <f t="shared" si="733"/>
        <v/>
      </c>
      <c r="K2317" s="2">
        <f t="shared" si="734"/>
        <v>0.83266311632793533</v>
      </c>
      <c r="L2317" s="10">
        <f t="shared" si="732"/>
        <v>1</v>
      </c>
      <c r="M2317" s="9">
        <f t="shared" si="740"/>
        <v>2</v>
      </c>
      <c r="N2317" s="8">
        <f t="shared" si="741"/>
        <v>3</v>
      </c>
      <c r="O2317" s="2">
        <f t="shared" si="735"/>
        <v>0.42484512552983372</v>
      </c>
      <c r="P2317" s="2">
        <f t="shared" si="736"/>
        <v>0.26971705973988336</v>
      </c>
      <c r="Q2317" s="2">
        <f t="shared" si="737"/>
        <v>0.23598884179255877</v>
      </c>
      <c r="R2317" s="2">
        <f t="shared" si="738"/>
        <v>6.9448972937724091E-2</v>
      </c>
      <c r="S2317" s="1">
        <v>11727</v>
      </c>
      <c r="T2317" s="1">
        <v>7445</v>
      </c>
      <c r="U2317" s="1">
        <v>6514</v>
      </c>
      <c r="V2317" s="1">
        <v>199</v>
      </c>
      <c r="W2317" s="1">
        <v>146</v>
      </c>
      <c r="X2317" s="1">
        <v>31</v>
      </c>
      <c r="AE2317" s="1">
        <v>104</v>
      </c>
      <c r="AF2317" s="1">
        <v>0</v>
      </c>
      <c r="AK2317" s="1">
        <v>42</v>
      </c>
      <c r="AM2317" s="1">
        <v>17</v>
      </c>
      <c r="AN2317" s="1">
        <v>1378</v>
      </c>
      <c r="AS2317" t="s">
        <v>1492</v>
      </c>
      <c r="AT2317" t="s">
        <v>2126</v>
      </c>
      <c r="AW2317" s="42">
        <v>41</v>
      </c>
      <c r="AX2317" s="44">
        <v>41</v>
      </c>
      <c r="AY2317" s="48">
        <f t="shared" si="730"/>
        <v>41041</v>
      </c>
      <c r="BA2317" s="7" t="s">
        <v>2971</v>
      </c>
    </row>
    <row r="2318" spans="1:53" hidden="1" outlineLevel="1" x14ac:dyDescent="0.2">
      <c r="A2318" t="s">
        <v>1326</v>
      </c>
      <c r="B2318" t="s">
        <v>2126</v>
      </c>
      <c r="C2318" s="25">
        <v>118360</v>
      </c>
      <c r="F2318" s="1">
        <f t="shared" si="739"/>
        <v>63359</v>
      </c>
      <c r="H2318" s="1">
        <v>52283</v>
      </c>
      <c r="I2318" s="1">
        <v>51426</v>
      </c>
      <c r="J2318" s="2" t="str">
        <f t="shared" si="733"/>
        <v/>
      </c>
      <c r="K2318" s="2">
        <f t="shared" si="734"/>
        <v>0.81166053757161571</v>
      </c>
      <c r="L2318" s="10">
        <f t="shared" si="732"/>
        <v>2</v>
      </c>
      <c r="M2318" s="9">
        <f t="shared" si="740"/>
        <v>1</v>
      </c>
      <c r="N2318" s="8">
        <f t="shared" si="741"/>
        <v>3</v>
      </c>
      <c r="O2318" s="2">
        <f t="shared" si="735"/>
        <v>0.32224309095787496</v>
      </c>
      <c r="P2318" s="2">
        <f t="shared" si="736"/>
        <v>0.38954213292507772</v>
      </c>
      <c r="Q2318" s="2">
        <f t="shared" si="737"/>
        <v>0.21850092331002699</v>
      </c>
      <c r="R2318" s="2">
        <f t="shared" si="738"/>
        <v>6.9713852807020332E-2</v>
      </c>
      <c r="S2318" s="1">
        <v>20417</v>
      </c>
      <c r="T2318" s="1">
        <v>24681</v>
      </c>
      <c r="U2318" s="1">
        <v>13844</v>
      </c>
      <c r="V2318" s="1">
        <v>385</v>
      </c>
      <c r="W2318" s="1">
        <v>203</v>
      </c>
      <c r="X2318" s="1">
        <v>108</v>
      </c>
      <c r="AE2318" s="1">
        <v>465</v>
      </c>
      <c r="AF2318" s="1">
        <v>0</v>
      </c>
      <c r="AK2318" s="1">
        <v>125</v>
      </c>
      <c r="AM2318" s="1">
        <v>52</v>
      </c>
      <c r="AN2318" s="1">
        <v>3079</v>
      </c>
      <c r="AS2318" t="s">
        <v>1326</v>
      </c>
      <c r="AT2318" t="s">
        <v>2126</v>
      </c>
      <c r="AW2318" s="42">
        <v>41</v>
      </c>
      <c r="AX2318" s="44">
        <v>43</v>
      </c>
      <c r="AY2318" s="48">
        <f t="shared" si="730"/>
        <v>41043</v>
      </c>
      <c r="BA2318" s="7" t="s">
        <v>2971</v>
      </c>
    </row>
    <row r="2319" spans="1:53" hidden="1" outlineLevel="1" x14ac:dyDescent="0.2">
      <c r="A2319" t="s">
        <v>711</v>
      </c>
      <c r="B2319" t="s">
        <v>2126</v>
      </c>
      <c r="C2319" s="25">
        <v>30630</v>
      </c>
      <c r="F2319" s="1">
        <f t="shared" si="739"/>
        <v>12492</v>
      </c>
      <c r="H2319" s="1">
        <v>10084</v>
      </c>
      <c r="I2319" s="1">
        <v>9956</v>
      </c>
      <c r="J2319" s="2" t="str">
        <f t="shared" si="733"/>
        <v/>
      </c>
      <c r="K2319" s="2">
        <f t="shared" si="734"/>
        <v>0.79699007364713415</v>
      </c>
      <c r="L2319" s="10">
        <f t="shared" si="732"/>
        <v>3</v>
      </c>
      <c r="M2319" s="9">
        <f t="shared" si="740"/>
        <v>1</v>
      </c>
      <c r="N2319" s="8">
        <f t="shared" si="741"/>
        <v>2</v>
      </c>
      <c r="O2319" s="2">
        <f t="shared" si="735"/>
        <v>0.22734550112071725</v>
      </c>
      <c r="P2319" s="2">
        <f t="shared" si="736"/>
        <v>0.49695805315401859</v>
      </c>
      <c r="Q2319" s="2">
        <f t="shared" si="737"/>
        <v>0.23142811399295549</v>
      </c>
      <c r="R2319" s="2">
        <f t="shared" si="738"/>
        <v>4.4268331732308652E-2</v>
      </c>
      <c r="S2319" s="1">
        <v>2840</v>
      </c>
      <c r="T2319" s="1">
        <v>6208</v>
      </c>
      <c r="U2319" s="1">
        <v>2891</v>
      </c>
      <c r="V2319" s="1">
        <v>58</v>
      </c>
      <c r="W2319" s="1">
        <v>12</v>
      </c>
      <c r="X2319" s="1">
        <v>25</v>
      </c>
      <c r="AE2319" s="1">
        <v>59</v>
      </c>
      <c r="AF2319" s="1">
        <v>0</v>
      </c>
      <c r="AK2319" s="1">
        <v>26</v>
      </c>
      <c r="AM2319" s="1">
        <v>1</v>
      </c>
      <c r="AN2319" s="1">
        <v>372</v>
      </c>
      <c r="AS2319" t="s">
        <v>711</v>
      </c>
      <c r="AT2319" t="s">
        <v>2126</v>
      </c>
      <c r="AW2319" s="42">
        <v>41</v>
      </c>
      <c r="AX2319" s="44">
        <v>45</v>
      </c>
      <c r="AY2319" s="48">
        <f t="shared" si="730"/>
        <v>41045</v>
      </c>
      <c r="BA2319" s="7" t="s">
        <v>2971</v>
      </c>
    </row>
    <row r="2320" spans="1:53" hidden="1" outlineLevel="1" x14ac:dyDescent="0.2">
      <c r="A2320" t="s">
        <v>1706</v>
      </c>
      <c r="B2320" t="s">
        <v>2126</v>
      </c>
      <c r="C2320" s="25">
        <v>319985</v>
      </c>
      <c r="F2320" s="1">
        <f t="shared" si="739"/>
        <v>151408</v>
      </c>
      <c r="H2320" s="1">
        <v>122597</v>
      </c>
      <c r="I2320" s="1">
        <v>120376</v>
      </c>
      <c r="J2320" s="2" t="str">
        <f t="shared" si="733"/>
        <v/>
      </c>
      <c r="K2320" s="2">
        <f t="shared" si="734"/>
        <v>0.79504385501426611</v>
      </c>
      <c r="L2320" s="10">
        <f t="shared" si="732"/>
        <v>2</v>
      </c>
      <c r="M2320" s="9">
        <f t="shared" si="740"/>
        <v>1</v>
      </c>
      <c r="N2320" s="8">
        <f t="shared" si="741"/>
        <v>3</v>
      </c>
      <c r="O2320" s="2">
        <f t="shared" si="735"/>
        <v>0.35752404100179647</v>
      </c>
      <c r="P2320" s="2">
        <f t="shared" si="736"/>
        <v>0.36928695973792663</v>
      </c>
      <c r="Q2320" s="2">
        <f t="shared" si="737"/>
        <v>0.20862834196343655</v>
      </c>
      <c r="R2320" s="2">
        <f t="shared" si="738"/>
        <v>6.4560657296840351E-2</v>
      </c>
      <c r="S2320" s="1">
        <v>54132</v>
      </c>
      <c r="T2320" s="1">
        <v>55913</v>
      </c>
      <c r="U2320" s="1">
        <v>31588</v>
      </c>
      <c r="V2320" s="1">
        <v>934</v>
      </c>
      <c r="W2320" s="1">
        <v>419</v>
      </c>
      <c r="X2320" s="1">
        <v>290</v>
      </c>
      <c r="AE2320" s="1">
        <v>1655</v>
      </c>
      <c r="AF2320" s="1">
        <v>2</v>
      </c>
      <c r="AK2320" s="1">
        <v>285</v>
      </c>
      <c r="AM2320" s="1">
        <v>93</v>
      </c>
      <c r="AN2320" s="1">
        <v>6097</v>
      </c>
      <c r="AS2320" t="s">
        <v>1706</v>
      </c>
      <c r="AT2320" t="s">
        <v>2126</v>
      </c>
      <c r="AW2320" s="42">
        <v>41</v>
      </c>
      <c r="AX2320" s="44">
        <v>47</v>
      </c>
      <c r="AY2320" s="48">
        <f t="shared" si="730"/>
        <v>41047</v>
      </c>
      <c r="BA2320" s="7" t="s">
        <v>2971</v>
      </c>
    </row>
    <row r="2321" spans="1:53" hidden="1" outlineLevel="1" x14ac:dyDescent="0.2">
      <c r="A2321" t="s">
        <v>1678</v>
      </c>
      <c r="B2321" t="s">
        <v>2126</v>
      </c>
      <c r="C2321" s="25">
        <v>11244</v>
      </c>
      <c r="F2321" s="1">
        <f t="shared" si="739"/>
        <v>4934</v>
      </c>
      <c r="H2321" s="1">
        <v>3970</v>
      </c>
      <c r="I2321" s="1">
        <v>3882</v>
      </c>
      <c r="J2321" s="2" t="str">
        <f t="shared" si="733"/>
        <v/>
      </c>
      <c r="K2321" s="2">
        <f t="shared" si="734"/>
        <v>0.78678556951763279</v>
      </c>
      <c r="L2321" s="10">
        <f t="shared" si="732"/>
        <v>2</v>
      </c>
      <c r="M2321" s="9">
        <f t="shared" si="740"/>
        <v>1</v>
      </c>
      <c r="N2321" s="8">
        <f t="shared" si="741"/>
        <v>3</v>
      </c>
      <c r="O2321" s="2">
        <f t="shared" si="735"/>
        <v>0.2847588163761654</v>
      </c>
      <c r="P2321" s="2">
        <f t="shared" si="736"/>
        <v>0.41001216051884881</v>
      </c>
      <c r="Q2321" s="2">
        <f t="shared" si="737"/>
        <v>0.23794081880826914</v>
      </c>
      <c r="R2321" s="2">
        <f t="shared" si="738"/>
        <v>6.7288204296716642E-2</v>
      </c>
      <c r="S2321" s="1">
        <v>1405</v>
      </c>
      <c r="T2321" s="1">
        <v>2023</v>
      </c>
      <c r="U2321" s="1">
        <v>1174</v>
      </c>
      <c r="V2321" s="1">
        <v>27</v>
      </c>
      <c r="W2321" s="1">
        <v>3</v>
      </c>
      <c r="X2321" s="1">
        <v>8</v>
      </c>
      <c r="AE2321" s="1">
        <v>30</v>
      </c>
      <c r="AF2321" s="1">
        <v>0</v>
      </c>
      <c r="AK2321" s="1">
        <v>17</v>
      </c>
      <c r="AM2321" s="1">
        <v>0</v>
      </c>
      <c r="AN2321" s="1">
        <v>247</v>
      </c>
      <c r="AS2321" t="s">
        <v>1678</v>
      </c>
      <c r="AT2321" t="s">
        <v>2126</v>
      </c>
      <c r="AW2321" s="42">
        <v>41</v>
      </c>
      <c r="AX2321" s="44">
        <v>49</v>
      </c>
      <c r="AY2321" s="48">
        <f t="shared" si="730"/>
        <v>41049</v>
      </c>
      <c r="BA2321" s="7" t="s">
        <v>2971</v>
      </c>
    </row>
    <row r="2322" spans="1:53" hidden="1" outlineLevel="1" x14ac:dyDescent="0.2">
      <c r="A2322" t="s">
        <v>2793</v>
      </c>
      <c r="B2322" t="s">
        <v>2126</v>
      </c>
      <c r="C2322" s="25">
        <v>759256</v>
      </c>
      <c r="F2322" s="1">
        <f t="shared" si="739"/>
        <v>446240</v>
      </c>
      <c r="H2322" s="1">
        <v>370142</v>
      </c>
      <c r="I2322" s="1">
        <v>364722</v>
      </c>
      <c r="J2322" s="2" t="str">
        <f t="shared" si="733"/>
        <v/>
      </c>
      <c r="K2322" s="2">
        <f t="shared" si="734"/>
        <v>0.81732251703119396</v>
      </c>
      <c r="L2322" s="10">
        <f t="shared" si="732"/>
        <v>1</v>
      </c>
      <c r="M2322" s="9">
        <f t="shared" si="740"/>
        <v>3</v>
      </c>
      <c r="N2322" s="8">
        <f t="shared" si="741"/>
        <v>2</v>
      </c>
      <c r="O2322" s="2">
        <f t="shared" si="735"/>
        <v>0.53159286482610257</v>
      </c>
      <c r="P2322" s="2">
        <f t="shared" si="736"/>
        <v>0.15602366439584081</v>
      </c>
      <c r="Q2322" s="2">
        <f t="shared" si="737"/>
        <v>0.24036168877733954</v>
      </c>
      <c r="R2322" s="2">
        <f t="shared" si="738"/>
        <v>7.2021782000717072E-2</v>
      </c>
      <c r="S2322" s="1">
        <v>237218</v>
      </c>
      <c r="T2322" s="1">
        <v>69624</v>
      </c>
      <c r="U2322" s="1">
        <v>107259</v>
      </c>
      <c r="V2322" s="1">
        <v>3070</v>
      </c>
      <c r="W2322" s="1">
        <v>4537</v>
      </c>
      <c r="X2322" s="1">
        <v>461</v>
      </c>
      <c r="AE2322" s="1">
        <v>5978</v>
      </c>
      <c r="AF2322" s="1">
        <v>34</v>
      </c>
      <c r="AK2322" s="1">
        <v>1065</v>
      </c>
      <c r="AM2322" s="1">
        <v>854</v>
      </c>
      <c r="AN2322" s="1">
        <v>16140</v>
      </c>
      <c r="AS2322" t="s">
        <v>2793</v>
      </c>
      <c r="AT2322" t="s">
        <v>2126</v>
      </c>
      <c r="AW2322" s="42">
        <v>41</v>
      </c>
      <c r="AX2322" s="44">
        <v>51</v>
      </c>
      <c r="AY2322" s="48">
        <f t="shared" si="730"/>
        <v>41051</v>
      </c>
      <c r="BA2322" s="7" t="s">
        <v>2971</v>
      </c>
    </row>
    <row r="2323" spans="1:53" hidden="1" outlineLevel="1" x14ac:dyDescent="0.2">
      <c r="A2323" t="s">
        <v>808</v>
      </c>
      <c r="B2323" t="s">
        <v>2126</v>
      </c>
      <c r="C2323" s="25">
        <v>76353</v>
      </c>
      <c r="F2323" s="1">
        <f t="shared" si="739"/>
        <v>43624</v>
      </c>
      <c r="H2323" s="1">
        <v>35888</v>
      </c>
      <c r="I2323" s="1">
        <v>35257</v>
      </c>
      <c r="J2323" s="2" t="str">
        <f t="shared" si="733"/>
        <v/>
      </c>
      <c r="K2323" s="2">
        <f t="shared" si="734"/>
        <v>0.80820190720704199</v>
      </c>
      <c r="L2323" s="10">
        <f t="shared" si="732"/>
        <v>2</v>
      </c>
      <c r="M2323" s="9">
        <f t="shared" si="740"/>
        <v>1</v>
      </c>
      <c r="N2323" s="8">
        <f t="shared" si="741"/>
        <v>3</v>
      </c>
      <c r="O2323" s="2">
        <f t="shared" si="735"/>
        <v>0.34393911608289013</v>
      </c>
      <c r="P2323" s="2">
        <f t="shared" si="736"/>
        <v>0.38836420319090409</v>
      </c>
      <c r="Q2323" s="2">
        <f t="shared" si="737"/>
        <v>0.2087153860260407</v>
      </c>
      <c r="R2323" s="2">
        <f t="shared" si="738"/>
        <v>5.8981294700165027E-2</v>
      </c>
      <c r="S2323" s="1">
        <v>15004</v>
      </c>
      <c r="T2323" s="1">
        <v>16942</v>
      </c>
      <c r="U2323" s="1">
        <v>9105</v>
      </c>
      <c r="V2323" s="1">
        <v>299</v>
      </c>
      <c r="W2323" s="1">
        <v>116</v>
      </c>
      <c r="X2323" s="1">
        <v>90</v>
      </c>
      <c r="AE2323" s="1">
        <v>108</v>
      </c>
      <c r="AF2323" s="1">
        <v>0</v>
      </c>
      <c r="AK2323" s="1">
        <v>64</v>
      </c>
      <c r="AM2323" s="1">
        <v>22</v>
      </c>
      <c r="AN2323" s="1">
        <v>1874</v>
      </c>
      <c r="AS2323" t="s">
        <v>808</v>
      </c>
      <c r="AT2323" t="s">
        <v>2126</v>
      </c>
      <c r="AW2323" s="42">
        <v>41</v>
      </c>
      <c r="AX2323" s="44">
        <v>53</v>
      </c>
      <c r="AY2323" s="48">
        <f t="shared" si="730"/>
        <v>41053</v>
      </c>
      <c r="BA2323" s="7" t="s">
        <v>2971</v>
      </c>
    </row>
    <row r="2324" spans="1:53" hidden="1" outlineLevel="1" x14ac:dyDescent="0.2">
      <c r="A2324" t="s">
        <v>2713</v>
      </c>
      <c r="B2324" t="s">
        <v>2126</v>
      </c>
      <c r="C2324" s="25">
        <v>1732</v>
      </c>
      <c r="F2324" s="1">
        <f t="shared" si="739"/>
        <v>1220</v>
      </c>
      <c r="H2324" s="1">
        <v>1049</v>
      </c>
      <c r="I2324" s="1">
        <v>1026</v>
      </c>
      <c r="J2324" s="2" t="str">
        <f t="shared" si="733"/>
        <v/>
      </c>
      <c r="K2324" s="2">
        <f t="shared" si="734"/>
        <v>0.84098360655737703</v>
      </c>
      <c r="L2324" s="10">
        <f t="shared" si="732"/>
        <v>2</v>
      </c>
      <c r="M2324" s="9">
        <f t="shared" si="740"/>
        <v>1</v>
      </c>
      <c r="N2324" s="8">
        <f t="shared" si="741"/>
        <v>3</v>
      </c>
      <c r="O2324" s="2">
        <f t="shared" si="735"/>
        <v>0.28524590163934427</v>
      </c>
      <c r="P2324" s="2">
        <f t="shared" si="736"/>
        <v>0.49016393442622952</v>
      </c>
      <c r="Q2324" s="2">
        <f t="shared" si="737"/>
        <v>0.18196721311475411</v>
      </c>
      <c r="R2324" s="2">
        <f t="shared" si="738"/>
        <v>4.2622950819672101E-2</v>
      </c>
      <c r="S2324" s="1">
        <v>348</v>
      </c>
      <c r="T2324" s="1">
        <v>598</v>
      </c>
      <c r="U2324" s="1">
        <v>222</v>
      </c>
      <c r="V2324" s="1">
        <v>5</v>
      </c>
      <c r="W2324" s="1">
        <v>2</v>
      </c>
      <c r="X2324" s="1">
        <v>2</v>
      </c>
      <c r="AE2324" s="1">
        <v>8</v>
      </c>
      <c r="AF2324" s="1">
        <v>0</v>
      </c>
      <c r="AK2324" s="1">
        <v>1</v>
      </c>
      <c r="AM2324" s="1">
        <v>0</v>
      </c>
      <c r="AN2324" s="1">
        <v>34</v>
      </c>
      <c r="AS2324" t="s">
        <v>2713</v>
      </c>
      <c r="AT2324" t="s">
        <v>2126</v>
      </c>
      <c r="AW2324" s="42">
        <v>41</v>
      </c>
      <c r="AX2324" s="44">
        <v>55</v>
      </c>
      <c r="AY2324" s="48">
        <f t="shared" si="730"/>
        <v>41055</v>
      </c>
      <c r="BA2324" s="7" t="s">
        <v>2971</v>
      </c>
    </row>
    <row r="2325" spans="1:53" hidden="1" outlineLevel="1" x14ac:dyDescent="0.2">
      <c r="A2325" t="s">
        <v>1950</v>
      </c>
      <c r="B2325" t="s">
        <v>2126</v>
      </c>
      <c r="C2325" s="25">
        <v>25287</v>
      </c>
      <c r="F2325" s="1">
        <f t="shared" si="739"/>
        <v>14997</v>
      </c>
      <c r="H2325" s="1">
        <v>12688</v>
      </c>
      <c r="I2325" s="1">
        <v>12519</v>
      </c>
      <c r="J2325" s="2" t="str">
        <f t="shared" si="733"/>
        <v/>
      </c>
      <c r="K2325" s="2">
        <f t="shared" si="734"/>
        <v>0.83476695339067819</v>
      </c>
      <c r="L2325" s="10">
        <f t="shared" si="732"/>
        <v>1</v>
      </c>
      <c r="M2325" s="9">
        <f t="shared" si="740"/>
        <v>2</v>
      </c>
      <c r="N2325" s="8">
        <f t="shared" si="741"/>
        <v>3</v>
      </c>
      <c r="O2325" s="2">
        <f t="shared" si="735"/>
        <v>0.40088017603520704</v>
      </c>
      <c r="P2325" s="2">
        <f t="shared" si="736"/>
        <v>0.32753217310128691</v>
      </c>
      <c r="Q2325" s="2">
        <f t="shared" si="737"/>
        <v>0.20904180836167233</v>
      </c>
      <c r="R2325" s="2">
        <f t="shared" si="738"/>
        <v>6.2545842501833787E-2</v>
      </c>
      <c r="S2325" s="1">
        <v>6012</v>
      </c>
      <c r="T2325" s="1">
        <v>4912</v>
      </c>
      <c r="U2325" s="1">
        <v>3135</v>
      </c>
      <c r="V2325" s="1">
        <v>90</v>
      </c>
      <c r="W2325" s="1">
        <v>55</v>
      </c>
      <c r="X2325" s="1">
        <v>20</v>
      </c>
      <c r="AE2325" s="1">
        <v>156</v>
      </c>
      <c r="AF2325" s="1">
        <v>0</v>
      </c>
      <c r="AK2325" s="1">
        <v>27</v>
      </c>
      <c r="AM2325" s="1">
        <v>9</v>
      </c>
      <c r="AN2325" s="1">
        <v>581</v>
      </c>
      <c r="AS2325" t="s">
        <v>1950</v>
      </c>
      <c r="AT2325" t="s">
        <v>2126</v>
      </c>
      <c r="AW2325" s="42">
        <v>41</v>
      </c>
      <c r="AX2325" s="44">
        <v>57</v>
      </c>
      <c r="AY2325" s="48">
        <f t="shared" si="730"/>
        <v>41057</v>
      </c>
      <c r="BA2325" s="7" t="s">
        <v>2971</v>
      </c>
    </row>
    <row r="2326" spans="1:53" hidden="1" outlineLevel="1" x14ac:dyDescent="0.2">
      <c r="A2326" t="s">
        <v>412</v>
      </c>
      <c r="B2326" t="s">
        <v>2126</v>
      </c>
      <c r="C2326" s="25">
        <v>76820</v>
      </c>
      <c r="F2326" s="1">
        <f t="shared" si="739"/>
        <v>33111</v>
      </c>
      <c r="H2326" s="1">
        <v>25369</v>
      </c>
      <c r="I2326" s="1">
        <v>24969</v>
      </c>
      <c r="J2326" s="2" t="str">
        <f t="shared" si="733"/>
        <v/>
      </c>
      <c r="K2326" s="2">
        <f t="shared" si="734"/>
        <v>0.75409984597263746</v>
      </c>
      <c r="L2326" s="10">
        <f t="shared" si="732"/>
        <v>2</v>
      </c>
      <c r="M2326" s="9">
        <f t="shared" si="740"/>
        <v>1</v>
      </c>
      <c r="N2326" s="8">
        <f t="shared" si="741"/>
        <v>3</v>
      </c>
      <c r="O2326" s="2">
        <f t="shared" si="735"/>
        <v>0.27522575579112679</v>
      </c>
      <c r="P2326" s="2">
        <f t="shared" si="736"/>
        <v>0.40503156050859229</v>
      </c>
      <c r="Q2326" s="2">
        <f t="shared" si="737"/>
        <v>0.24786324786324787</v>
      </c>
      <c r="R2326" s="2">
        <f t="shared" si="738"/>
        <v>7.187943583703299E-2</v>
      </c>
      <c r="S2326" s="1">
        <v>9113</v>
      </c>
      <c r="T2326" s="1">
        <v>13411</v>
      </c>
      <c r="U2326" s="1">
        <v>8207</v>
      </c>
      <c r="V2326" s="1">
        <v>223</v>
      </c>
      <c r="W2326" s="1">
        <v>60</v>
      </c>
      <c r="X2326" s="1">
        <v>69</v>
      </c>
      <c r="AE2326" s="1">
        <v>508</v>
      </c>
      <c r="AF2326" s="1">
        <v>1</v>
      </c>
      <c r="AK2326" s="1">
        <v>95</v>
      </c>
      <c r="AM2326" s="1">
        <v>32</v>
      </c>
      <c r="AN2326" s="1">
        <v>1392</v>
      </c>
      <c r="AS2326" t="s">
        <v>412</v>
      </c>
      <c r="AT2326" t="s">
        <v>2126</v>
      </c>
      <c r="AW2326" s="42">
        <v>41</v>
      </c>
      <c r="AX2326" s="44">
        <v>59</v>
      </c>
      <c r="AY2326" s="48">
        <f t="shared" si="730"/>
        <v>41059</v>
      </c>
      <c r="BA2326" s="7" t="s">
        <v>2971</v>
      </c>
    </row>
    <row r="2327" spans="1:53" hidden="1" outlineLevel="1" x14ac:dyDescent="0.2">
      <c r="A2327" t="s">
        <v>1416</v>
      </c>
      <c r="B2327" t="s">
        <v>2126</v>
      </c>
      <c r="C2327" s="25">
        <v>25759</v>
      </c>
      <c r="F2327" s="1">
        <f t="shared" si="739"/>
        <v>15650</v>
      </c>
      <c r="H2327" s="1">
        <v>12369</v>
      </c>
      <c r="I2327" s="1">
        <v>12070</v>
      </c>
      <c r="J2327" s="2" t="str">
        <f t="shared" si="733"/>
        <v/>
      </c>
      <c r="K2327" s="2">
        <f t="shared" si="734"/>
        <v>0.77124600638977636</v>
      </c>
      <c r="L2327" s="10">
        <f t="shared" si="732"/>
        <v>2</v>
      </c>
      <c r="M2327" s="9">
        <f t="shared" si="740"/>
        <v>1</v>
      </c>
      <c r="N2327" s="8">
        <f t="shared" si="741"/>
        <v>3</v>
      </c>
      <c r="O2327" s="2">
        <f t="shared" si="735"/>
        <v>0.27099041533546325</v>
      </c>
      <c r="P2327" s="2">
        <f t="shared" si="736"/>
        <v>0.45942492012779551</v>
      </c>
      <c r="Q2327" s="2">
        <f t="shared" si="737"/>
        <v>0.20325878594249203</v>
      </c>
      <c r="R2327" s="2">
        <f t="shared" si="738"/>
        <v>6.6325878594249266E-2</v>
      </c>
      <c r="S2327" s="1">
        <v>4241</v>
      </c>
      <c r="T2327" s="1">
        <v>7190</v>
      </c>
      <c r="U2327" s="1">
        <v>3181</v>
      </c>
      <c r="V2327" s="1">
        <v>110</v>
      </c>
      <c r="W2327" s="1">
        <v>26</v>
      </c>
      <c r="X2327" s="1">
        <v>30</v>
      </c>
      <c r="AE2327" s="1">
        <v>185</v>
      </c>
      <c r="AF2327" s="1">
        <v>1</v>
      </c>
      <c r="AK2327" s="1">
        <v>30</v>
      </c>
      <c r="AM2327" s="1">
        <v>5</v>
      </c>
      <c r="AN2327" s="1">
        <v>651</v>
      </c>
      <c r="AS2327" t="s">
        <v>1416</v>
      </c>
      <c r="AT2327" t="s">
        <v>2126</v>
      </c>
      <c r="AW2327" s="42">
        <v>41</v>
      </c>
      <c r="AX2327" s="44">
        <v>61</v>
      </c>
      <c r="AY2327" s="48">
        <f t="shared" si="730"/>
        <v>41061</v>
      </c>
      <c r="BA2327" s="7" t="s">
        <v>2971</v>
      </c>
    </row>
    <row r="2328" spans="1:53" hidden="1" outlineLevel="1" x14ac:dyDescent="0.2">
      <c r="A2328" t="s">
        <v>28</v>
      </c>
      <c r="B2328" t="s">
        <v>2126</v>
      </c>
      <c r="C2328" s="25">
        <v>6821</v>
      </c>
      <c r="F2328" s="1">
        <f t="shared" si="739"/>
        <v>4867</v>
      </c>
      <c r="H2328" s="1">
        <v>4268</v>
      </c>
      <c r="I2328" s="1">
        <v>4205</v>
      </c>
      <c r="J2328" s="2" t="str">
        <f t="shared" si="733"/>
        <v/>
      </c>
      <c r="K2328" s="2">
        <f t="shared" si="734"/>
        <v>0.86398191904664068</v>
      </c>
      <c r="L2328" s="10">
        <f t="shared" si="732"/>
        <v>2</v>
      </c>
      <c r="M2328" s="9">
        <f t="shared" si="740"/>
        <v>1</v>
      </c>
      <c r="N2328" s="8">
        <f t="shared" si="741"/>
        <v>3</v>
      </c>
      <c r="O2328" s="2">
        <f t="shared" si="735"/>
        <v>0.26279021984795564</v>
      </c>
      <c r="P2328" s="2">
        <f t="shared" si="736"/>
        <v>0.52106020135607145</v>
      </c>
      <c r="Q2328" s="2">
        <f t="shared" si="737"/>
        <v>0.16909800698582289</v>
      </c>
      <c r="R2328" s="2">
        <f t="shared" si="738"/>
        <v>4.7051571810149961E-2</v>
      </c>
      <c r="S2328" s="1">
        <v>1279</v>
      </c>
      <c r="T2328" s="1">
        <v>2536</v>
      </c>
      <c r="U2328" s="1">
        <v>823</v>
      </c>
      <c r="V2328" s="1">
        <v>27</v>
      </c>
      <c r="W2328" s="1">
        <v>5</v>
      </c>
      <c r="X2328" s="1">
        <v>2</v>
      </c>
      <c r="AE2328" s="1">
        <v>34</v>
      </c>
      <c r="AF2328" s="1">
        <v>0</v>
      </c>
      <c r="AK2328" s="1">
        <v>2</v>
      </c>
      <c r="AM2328" s="1">
        <v>1</v>
      </c>
      <c r="AN2328" s="1">
        <v>158</v>
      </c>
      <c r="AS2328" t="s">
        <v>28</v>
      </c>
      <c r="AT2328" t="s">
        <v>2126</v>
      </c>
      <c r="AW2328" s="42">
        <v>41</v>
      </c>
      <c r="AX2328" s="44">
        <v>63</v>
      </c>
      <c r="AY2328" s="48">
        <f t="shared" si="730"/>
        <v>41063</v>
      </c>
      <c r="BA2328" s="7" t="s">
        <v>2971</v>
      </c>
    </row>
    <row r="2329" spans="1:53" hidden="1" outlineLevel="1" x14ac:dyDescent="0.2">
      <c r="A2329" t="s">
        <v>452</v>
      </c>
      <c r="B2329" t="s">
        <v>2126</v>
      </c>
      <c r="C2329" s="25">
        <v>25487</v>
      </c>
      <c r="F2329" s="1">
        <f t="shared" si="739"/>
        <v>13555</v>
      </c>
      <c r="H2329" s="1">
        <v>11112</v>
      </c>
      <c r="I2329" s="1">
        <v>10873</v>
      </c>
      <c r="J2329" s="2" t="str">
        <f t="shared" si="733"/>
        <v/>
      </c>
      <c r="K2329" s="2">
        <f t="shared" si="734"/>
        <v>0.80213943194393211</v>
      </c>
      <c r="L2329" s="10">
        <f t="shared" si="732"/>
        <v>1</v>
      </c>
      <c r="M2329" s="9">
        <f t="shared" si="740"/>
        <v>2</v>
      </c>
      <c r="N2329" s="8">
        <f t="shared" si="741"/>
        <v>3</v>
      </c>
      <c r="O2329" s="2">
        <f t="shared" si="735"/>
        <v>0.37543341940243452</v>
      </c>
      <c r="P2329" s="2">
        <f t="shared" si="736"/>
        <v>0.33493175949834009</v>
      </c>
      <c r="Q2329" s="2">
        <f t="shared" si="737"/>
        <v>0.22744374769457765</v>
      </c>
      <c r="R2329" s="2">
        <f t="shared" si="738"/>
        <v>6.2191073404647801E-2</v>
      </c>
      <c r="S2329" s="1">
        <v>5089</v>
      </c>
      <c r="T2329" s="1">
        <v>4540</v>
      </c>
      <c r="U2329" s="1">
        <v>3083</v>
      </c>
      <c r="V2329" s="1">
        <v>81</v>
      </c>
      <c r="W2329" s="1">
        <v>33</v>
      </c>
      <c r="X2329" s="1">
        <v>16</v>
      </c>
      <c r="AE2329" s="1">
        <v>175</v>
      </c>
      <c r="AF2329" s="1">
        <v>1</v>
      </c>
      <c r="AK2329" s="1">
        <v>14</v>
      </c>
      <c r="AM2329" s="1">
        <v>7</v>
      </c>
      <c r="AN2329" s="1">
        <v>516</v>
      </c>
      <c r="AS2329" t="s">
        <v>452</v>
      </c>
      <c r="AT2329" t="s">
        <v>2126</v>
      </c>
      <c r="AW2329" s="42">
        <v>41</v>
      </c>
      <c r="AX2329" s="44">
        <v>65</v>
      </c>
      <c r="AY2329" s="48">
        <f t="shared" si="730"/>
        <v>41065</v>
      </c>
      <c r="BA2329" s="7" t="s">
        <v>2971</v>
      </c>
    </row>
    <row r="2330" spans="1:53" hidden="1" outlineLevel="1" x14ac:dyDescent="0.2">
      <c r="A2330" t="s">
        <v>636</v>
      </c>
      <c r="B2330" t="s">
        <v>2126</v>
      </c>
      <c r="C2330" s="25">
        <v>547672</v>
      </c>
      <c r="F2330" s="1">
        <f t="shared" si="739"/>
        <v>292436</v>
      </c>
      <c r="H2330" s="1">
        <v>241736</v>
      </c>
      <c r="I2330" s="1">
        <v>237023</v>
      </c>
      <c r="J2330" s="2" t="str">
        <f t="shared" si="733"/>
        <v/>
      </c>
      <c r="K2330" s="2">
        <f t="shared" si="734"/>
        <v>0.81051238561599803</v>
      </c>
      <c r="L2330" s="10">
        <f t="shared" si="732"/>
        <v>1</v>
      </c>
      <c r="M2330" s="9">
        <f t="shared" si="740"/>
        <v>2</v>
      </c>
      <c r="N2330" s="8">
        <f t="shared" si="741"/>
        <v>3</v>
      </c>
      <c r="O2330" s="2">
        <f t="shared" si="735"/>
        <v>0.39192507078471872</v>
      </c>
      <c r="P2330" s="2">
        <f t="shared" si="736"/>
        <v>0.3048530276710118</v>
      </c>
      <c r="Q2330" s="2">
        <f t="shared" si="737"/>
        <v>0.2431369598818203</v>
      </c>
      <c r="R2330" s="2">
        <f t="shared" si="738"/>
        <v>6.0084941662449182E-2</v>
      </c>
      <c r="S2330" s="1">
        <v>114613</v>
      </c>
      <c r="T2330" s="1">
        <v>89150</v>
      </c>
      <c r="U2330" s="1">
        <v>71102</v>
      </c>
      <c r="V2330" s="1">
        <v>2211</v>
      </c>
      <c r="W2330" s="1">
        <v>1019</v>
      </c>
      <c r="X2330" s="1">
        <v>376</v>
      </c>
      <c r="AE2330" s="1">
        <v>1511</v>
      </c>
      <c r="AF2330" s="1">
        <v>7</v>
      </c>
      <c r="AK2330" s="1">
        <v>452</v>
      </c>
      <c r="AM2330" s="1">
        <v>219</v>
      </c>
      <c r="AN2330" s="1">
        <v>11776</v>
      </c>
      <c r="AS2330" t="s">
        <v>636</v>
      </c>
      <c r="AT2330" t="s">
        <v>2126</v>
      </c>
      <c r="AW2330" s="42">
        <v>41</v>
      </c>
      <c r="AX2330" s="44">
        <v>67</v>
      </c>
      <c r="AY2330" s="48">
        <f t="shared" si="730"/>
        <v>41067</v>
      </c>
      <c r="BA2330" s="7" t="s">
        <v>2971</v>
      </c>
    </row>
    <row r="2331" spans="1:53" hidden="1" outlineLevel="1" x14ac:dyDescent="0.2">
      <c r="A2331" t="s">
        <v>556</v>
      </c>
      <c r="B2331" t="s">
        <v>2126</v>
      </c>
      <c r="C2331" s="25">
        <v>1424</v>
      </c>
      <c r="F2331" s="1">
        <f t="shared" si="739"/>
        <v>956</v>
      </c>
      <c r="H2331" s="1">
        <v>878</v>
      </c>
      <c r="I2331" s="1">
        <v>858</v>
      </c>
      <c r="J2331" s="2" t="str">
        <f t="shared" si="733"/>
        <v/>
      </c>
      <c r="K2331" s="2">
        <f t="shared" si="734"/>
        <v>0.89748953974895396</v>
      </c>
      <c r="L2331" s="10">
        <f t="shared" si="732"/>
        <v>2</v>
      </c>
      <c r="M2331" s="9">
        <f t="shared" si="740"/>
        <v>1</v>
      </c>
      <c r="N2331" s="8">
        <f t="shared" si="741"/>
        <v>3</v>
      </c>
      <c r="O2331" s="2">
        <f t="shared" si="735"/>
        <v>0.29288702928870292</v>
      </c>
      <c r="P2331" s="2">
        <f t="shared" si="736"/>
        <v>0.45188284518828453</v>
      </c>
      <c r="Q2331" s="2">
        <f t="shared" si="737"/>
        <v>0.20292887029288703</v>
      </c>
      <c r="R2331" s="2">
        <f t="shared" si="738"/>
        <v>5.2301255230125521E-2</v>
      </c>
      <c r="S2331" s="1">
        <v>280</v>
      </c>
      <c r="T2331" s="1">
        <v>432</v>
      </c>
      <c r="U2331" s="1">
        <v>194</v>
      </c>
      <c r="V2331" s="1">
        <v>8</v>
      </c>
      <c r="W2331" s="1">
        <v>0</v>
      </c>
      <c r="X2331" s="1">
        <v>1</v>
      </c>
      <c r="AE2331" s="1">
        <v>7</v>
      </c>
      <c r="AF2331" s="1">
        <v>0</v>
      </c>
      <c r="AK2331" s="1">
        <v>2</v>
      </c>
      <c r="AM2331" s="1">
        <v>0</v>
      </c>
      <c r="AN2331" s="1">
        <v>32</v>
      </c>
      <c r="AS2331" t="s">
        <v>556</v>
      </c>
      <c r="AT2331" t="s">
        <v>2126</v>
      </c>
      <c r="AW2331" s="42">
        <v>41</v>
      </c>
      <c r="AX2331" s="44">
        <v>69</v>
      </c>
      <c r="AY2331" s="48">
        <f t="shared" si="730"/>
        <v>41069</v>
      </c>
      <c r="BA2331" s="7" t="s">
        <v>2971</v>
      </c>
    </row>
    <row r="2332" spans="1:53" hidden="1" outlineLevel="1" x14ac:dyDescent="0.2">
      <c r="A2332" t="s">
        <v>386</v>
      </c>
      <c r="B2332" t="s">
        <v>2126</v>
      </c>
      <c r="C2332" s="25">
        <v>100255</v>
      </c>
      <c r="F2332" s="1">
        <f t="shared" si="739"/>
        <v>51813</v>
      </c>
      <c r="H2332" s="1">
        <v>43488</v>
      </c>
      <c r="I2332" s="1">
        <v>42907</v>
      </c>
      <c r="J2332" s="2" t="str">
        <f t="shared" si="733"/>
        <v/>
      </c>
      <c r="K2332" s="2">
        <f t="shared" si="734"/>
        <v>0.82811263582498595</v>
      </c>
      <c r="L2332" s="10">
        <f t="shared" si="732"/>
        <v>2</v>
      </c>
      <c r="M2332" s="9">
        <f t="shared" si="740"/>
        <v>1</v>
      </c>
      <c r="N2332" s="8">
        <f t="shared" si="741"/>
        <v>3</v>
      </c>
      <c r="O2332" s="2">
        <f t="shared" si="735"/>
        <v>0.32928029645069767</v>
      </c>
      <c r="P2332" s="2">
        <f t="shared" si="736"/>
        <v>0.38420859629822629</v>
      </c>
      <c r="Q2332" s="2">
        <f t="shared" si="737"/>
        <v>0.21803408411016539</v>
      </c>
      <c r="R2332" s="2">
        <f t="shared" si="738"/>
        <v>6.8477023140910642E-2</v>
      </c>
      <c r="S2332" s="1">
        <v>17061</v>
      </c>
      <c r="T2332" s="1">
        <v>19907</v>
      </c>
      <c r="U2332" s="1">
        <v>11297</v>
      </c>
      <c r="V2332" s="1">
        <v>360</v>
      </c>
      <c r="W2332" s="1">
        <v>152</v>
      </c>
      <c r="X2332" s="1">
        <v>115</v>
      </c>
      <c r="AE2332" s="1">
        <v>587</v>
      </c>
      <c r="AF2332" s="1">
        <v>1</v>
      </c>
      <c r="AK2332" s="1">
        <v>88</v>
      </c>
      <c r="AM2332" s="1">
        <v>20</v>
      </c>
      <c r="AN2332" s="1">
        <v>2225</v>
      </c>
      <c r="AS2332" t="s">
        <v>386</v>
      </c>
      <c r="AT2332" t="s">
        <v>2126</v>
      </c>
      <c r="AW2332" s="42">
        <v>41</v>
      </c>
      <c r="AX2332" s="44">
        <v>71</v>
      </c>
      <c r="AY2332" s="48">
        <f t="shared" si="730"/>
        <v>41071</v>
      </c>
      <c r="BA2332" s="7" t="s">
        <v>2971</v>
      </c>
    </row>
    <row r="2333" spans="1:53" collapsed="1" x14ac:dyDescent="0.2">
      <c r="A2333" t="s">
        <v>512</v>
      </c>
      <c r="B2333" t="s">
        <v>502</v>
      </c>
      <c r="C2333" s="1">
        <f>SUM(C2297:C2332)</f>
        <v>3899353</v>
      </c>
      <c r="D2333" s="33">
        <v>2998000</v>
      </c>
      <c r="E2333" s="33">
        <v>2806000</v>
      </c>
      <c r="F2333" s="1">
        <f>SUM(F2297:F2332)</f>
        <v>2199360</v>
      </c>
      <c r="H2333" s="1">
        <f>SUM(H2297:H2332)</f>
        <v>1820507</v>
      </c>
      <c r="I2333" s="1">
        <v>1789270</v>
      </c>
      <c r="J2333" s="2">
        <f t="shared" si="733"/>
        <v>0.59682121414276179</v>
      </c>
      <c r="K2333" s="2">
        <f t="shared" si="734"/>
        <v>0.81354121198894225</v>
      </c>
      <c r="L2333" s="10">
        <f t="shared" si="732"/>
        <v>1</v>
      </c>
      <c r="M2333" s="9">
        <f t="shared" si="740"/>
        <v>2</v>
      </c>
      <c r="N2333" s="8">
        <f t="shared" si="741"/>
        <v>3</v>
      </c>
      <c r="O2333" s="2">
        <f t="shared" si="735"/>
        <v>0.39664311436054123</v>
      </c>
      <c r="P2333" s="2">
        <f t="shared" si="736"/>
        <v>0.31138967699694459</v>
      </c>
      <c r="Q2333" s="2">
        <f t="shared" si="737"/>
        <v>0.2231326385857704</v>
      </c>
      <c r="R2333" s="2">
        <f t="shared" si="738"/>
        <v>6.8834570056743788E-2</v>
      </c>
      <c r="S2333" s="1">
        <f t="shared" ref="S2333:X2333" si="742">SUM(S2297:S2332)</f>
        <v>872361</v>
      </c>
      <c r="T2333" s="1">
        <f t="shared" si="742"/>
        <v>684858</v>
      </c>
      <c r="U2333" s="1">
        <f t="shared" si="742"/>
        <v>490749</v>
      </c>
      <c r="V2333" s="1">
        <f t="shared" si="742"/>
        <v>15157</v>
      </c>
      <c r="W2333" s="1">
        <f t="shared" si="742"/>
        <v>10979</v>
      </c>
      <c r="X2333" s="1">
        <f t="shared" si="742"/>
        <v>3353</v>
      </c>
      <c r="AE2333" s="1">
        <f>SUM(AE2297:AE2332)</f>
        <v>23002</v>
      </c>
      <c r="AF2333" s="1">
        <f>SUM(AF2297:AF2332)</f>
        <v>59</v>
      </c>
      <c r="AK2333" s="1">
        <f>SUM(AK2297:AK2332)</f>
        <v>3890</v>
      </c>
      <c r="AM2333" s="1">
        <f>SUM(AM2297:AM2332)</f>
        <v>1994</v>
      </c>
      <c r="AN2333" s="1">
        <f>SUM(AN2297:AN2332)</f>
        <v>92958</v>
      </c>
      <c r="AS2333" t="s">
        <v>512</v>
      </c>
      <c r="AT2333" t="s">
        <v>502</v>
      </c>
      <c r="AW2333" s="42">
        <v>41</v>
      </c>
      <c r="AX2333" s="44"/>
      <c r="AY2333" s="42">
        <v>41</v>
      </c>
      <c r="BA2333" s="7" t="s">
        <v>655</v>
      </c>
    </row>
    <row r="2334" spans="1:53" x14ac:dyDescent="0.2">
      <c r="C2334" s="25"/>
      <c r="J2334" s="2"/>
      <c r="K2334" s="2"/>
      <c r="N2334" s="8"/>
      <c r="AW2334" s="42"/>
      <c r="AX2334" s="44"/>
      <c r="AY2334" s="48"/>
    </row>
    <row r="2335" spans="1:53" hidden="1" outlineLevel="1" x14ac:dyDescent="0.2">
      <c r="A2335" t="s">
        <v>949</v>
      </c>
      <c r="B2335" t="s">
        <v>942</v>
      </c>
      <c r="C2335" s="25">
        <v>101482</v>
      </c>
      <c r="F2335" s="1">
        <f>SUM(S2335:AN2335)</f>
        <v>61156</v>
      </c>
      <c r="H2335" s="25"/>
      <c r="I2335" s="1">
        <v>42457</v>
      </c>
      <c r="J2335" s="2" t="str">
        <f t="shared" ref="J2335:J2366" si="743">IF(D2335&gt;0,I2335/D2335,"")</f>
        <v/>
      </c>
      <c r="K2335" s="2">
        <f t="shared" ref="K2335:K2366" si="744">IF(F2335&gt;0,I2335/F2335,"")</f>
        <v>0.69424095755118054</v>
      </c>
      <c r="L2335" s="10">
        <f t="shared" si="732"/>
        <v>2</v>
      </c>
      <c r="M2335" s="9">
        <f t="shared" si="740"/>
        <v>1</v>
      </c>
      <c r="N2335" s="8" t="str">
        <f t="shared" si="741"/>
        <v/>
      </c>
      <c r="O2335" s="2">
        <f t="shared" ref="O2335:O2366" si="745">IF(SUM($S2335:$AO2335)=0,"-",S2335/SUM($S2335:$AO2335))</f>
        <v>0.32361501733272285</v>
      </c>
      <c r="P2335" s="2">
        <f t="shared" ref="P2335:P2366" si="746">IF(SUM($S2335:$AO2335)=0,"-",T2335/SUM($S2335:$AO2335))</f>
        <v>0.52913859637647986</v>
      </c>
      <c r="Q2335" s="2">
        <f t="shared" ref="Q2335:Q2366" si="747">IF(SUM($S2335:$AO2335)=0,"-",U2335/SUM($S2335:$AO2335))</f>
        <v>0</v>
      </c>
      <c r="R2335" s="2">
        <f t="shared" ref="R2335:R2366" si="748">IF(SUM($S2335:$AO2335)=0,"-",(1-O2335-P2335-Q2335))</f>
        <v>0.14724638629079734</v>
      </c>
      <c r="S2335" s="1">
        <v>19791</v>
      </c>
      <c r="T2335" s="1">
        <v>32360</v>
      </c>
      <c r="AE2335" s="1">
        <v>9005</v>
      </c>
      <c r="AS2335" t="s">
        <v>949</v>
      </c>
      <c r="AT2335" t="s">
        <v>942</v>
      </c>
      <c r="AW2335" s="42">
        <v>42</v>
      </c>
      <c r="AX2335" s="44">
        <v>1</v>
      </c>
      <c r="AY2335" s="48">
        <f t="shared" si="730"/>
        <v>42001</v>
      </c>
      <c r="BA2335" s="7" t="s">
        <v>2971</v>
      </c>
    </row>
    <row r="2336" spans="1:53" hidden="1" outlineLevel="1" x14ac:dyDescent="0.2">
      <c r="A2336" t="s">
        <v>2277</v>
      </c>
      <c r="B2336" t="s">
        <v>942</v>
      </c>
      <c r="C2336" s="25">
        <v>1229338</v>
      </c>
      <c r="F2336" s="1">
        <f t="shared" ref="F2336:F2399" si="749">SUM(S2336:AN2336)</f>
        <v>924351</v>
      </c>
      <c r="H2336" s="25">
        <v>627104</v>
      </c>
      <c r="I2336" s="1">
        <v>622081</v>
      </c>
      <c r="J2336" s="2" t="str">
        <f t="shared" si="743"/>
        <v/>
      </c>
      <c r="K2336" s="2">
        <f t="shared" si="744"/>
        <v>0.67299218586878795</v>
      </c>
      <c r="L2336" s="10">
        <f t="shared" si="732"/>
        <v>1</v>
      </c>
      <c r="M2336" s="9">
        <f t="shared" si="740"/>
        <v>2</v>
      </c>
      <c r="N2336" s="8" t="str">
        <f t="shared" si="741"/>
        <v/>
      </c>
      <c r="O2336" s="2">
        <f t="shared" si="745"/>
        <v>0.60238913572874375</v>
      </c>
      <c r="P2336" s="2">
        <f t="shared" si="746"/>
        <v>0.2707618642701744</v>
      </c>
      <c r="Q2336" s="2">
        <f t="shared" si="747"/>
        <v>0</v>
      </c>
      <c r="R2336" s="2">
        <f t="shared" si="748"/>
        <v>0.12684900000108185</v>
      </c>
      <c r="S2336" s="1">
        <v>556819</v>
      </c>
      <c r="T2336" s="1">
        <v>250279</v>
      </c>
      <c r="AE2336" s="1">
        <v>117253</v>
      </c>
      <c r="AS2336" t="s">
        <v>2277</v>
      </c>
      <c r="AT2336" t="s">
        <v>942</v>
      </c>
      <c r="AW2336" s="42">
        <v>42</v>
      </c>
      <c r="AX2336" s="44">
        <v>3</v>
      </c>
      <c r="AY2336" s="48">
        <f t="shared" si="730"/>
        <v>42003</v>
      </c>
      <c r="BA2336" s="7" t="s">
        <v>2971</v>
      </c>
    </row>
    <row r="2337" spans="1:53" hidden="1" outlineLevel="1" x14ac:dyDescent="0.2">
      <c r="A2337" t="s">
        <v>1503</v>
      </c>
      <c r="B2337" t="s">
        <v>942</v>
      </c>
      <c r="C2337" s="25">
        <v>68409</v>
      </c>
      <c r="F2337" s="1">
        <f t="shared" si="749"/>
        <v>42147</v>
      </c>
      <c r="H2337" s="25">
        <v>30085</v>
      </c>
      <c r="I2337" s="1">
        <v>29602</v>
      </c>
      <c r="J2337" s="2" t="str">
        <f t="shared" si="743"/>
        <v/>
      </c>
      <c r="K2337" s="2">
        <f t="shared" si="744"/>
        <v>0.70235129427954535</v>
      </c>
      <c r="L2337" s="10">
        <f t="shared" si="732"/>
        <v>2</v>
      </c>
      <c r="M2337" s="9">
        <f t="shared" si="740"/>
        <v>1</v>
      </c>
      <c r="N2337" s="8" t="str">
        <f t="shared" si="741"/>
        <v/>
      </c>
      <c r="O2337" s="2">
        <f t="shared" si="745"/>
        <v>0.41715899115002253</v>
      </c>
      <c r="P2337" s="2">
        <f t="shared" si="746"/>
        <v>0.48340332645265383</v>
      </c>
      <c r="Q2337" s="2">
        <f t="shared" si="747"/>
        <v>0</v>
      </c>
      <c r="R2337" s="2">
        <f t="shared" si="748"/>
        <v>9.9437682397323646E-2</v>
      </c>
      <c r="S2337" s="1">
        <v>17582</v>
      </c>
      <c r="T2337" s="1">
        <v>20374</v>
      </c>
      <c r="AE2337" s="1">
        <v>4191</v>
      </c>
      <c r="AS2337" t="s">
        <v>1503</v>
      </c>
      <c r="AT2337" t="s">
        <v>942</v>
      </c>
      <c r="AW2337" s="42">
        <v>42</v>
      </c>
      <c r="AX2337" s="44">
        <v>5</v>
      </c>
      <c r="AY2337" s="48">
        <f t="shared" si="730"/>
        <v>42005</v>
      </c>
      <c r="BA2337" s="7" t="s">
        <v>2971</v>
      </c>
    </row>
    <row r="2338" spans="1:53" hidden="1" outlineLevel="1" x14ac:dyDescent="0.2">
      <c r="A2338" t="s">
        <v>1110</v>
      </c>
      <c r="B2338" t="s">
        <v>942</v>
      </c>
      <c r="C2338" s="25">
        <v>170245</v>
      </c>
      <c r="F2338" s="1">
        <f t="shared" si="749"/>
        <v>115157</v>
      </c>
      <c r="H2338" s="25">
        <v>81372</v>
      </c>
      <c r="I2338" s="1">
        <v>80474</v>
      </c>
      <c r="J2338" s="2" t="str">
        <f t="shared" si="743"/>
        <v/>
      </c>
      <c r="K2338" s="2">
        <f t="shared" si="744"/>
        <v>0.69881987200083362</v>
      </c>
      <c r="L2338" s="10">
        <f t="shared" si="732"/>
        <v>1</v>
      </c>
      <c r="M2338" s="9">
        <f t="shared" si="740"/>
        <v>2</v>
      </c>
      <c r="N2338" s="8" t="str">
        <f t="shared" si="741"/>
        <v/>
      </c>
      <c r="O2338" s="2">
        <f t="shared" si="745"/>
        <v>0.57086412462985314</v>
      </c>
      <c r="P2338" s="2">
        <f t="shared" si="746"/>
        <v>0.32229043827122972</v>
      </c>
      <c r="Q2338" s="2">
        <f t="shared" si="747"/>
        <v>0</v>
      </c>
      <c r="R2338" s="2">
        <f t="shared" si="748"/>
        <v>0.10684543709891714</v>
      </c>
      <c r="S2338" s="1">
        <v>65739</v>
      </c>
      <c r="T2338" s="1">
        <v>37114</v>
      </c>
      <c r="AE2338" s="1">
        <v>12304</v>
      </c>
      <c r="AS2338" t="s">
        <v>1110</v>
      </c>
      <c r="AT2338" t="s">
        <v>942</v>
      </c>
      <c r="AW2338" s="42">
        <v>42</v>
      </c>
      <c r="AX2338" s="44">
        <v>7</v>
      </c>
      <c r="AY2338" s="48">
        <f t="shared" si="730"/>
        <v>42007</v>
      </c>
      <c r="BA2338" s="7" t="s">
        <v>2971</v>
      </c>
    </row>
    <row r="2339" spans="1:53" hidden="1" outlineLevel="1" x14ac:dyDescent="0.2">
      <c r="A2339" t="s">
        <v>1649</v>
      </c>
      <c r="B2339" t="s">
        <v>942</v>
      </c>
      <c r="C2339" s="25">
        <v>49324</v>
      </c>
      <c r="F2339" s="1">
        <f t="shared" si="749"/>
        <v>32189</v>
      </c>
      <c r="H2339" s="1">
        <v>21892</v>
      </c>
      <c r="I2339" s="1">
        <v>21697</v>
      </c>
      <c r="J2339" s="2" t="str">
        <f t="shared" si="743"/>
        <v/>
      </c>
      <c r="K2339" s="2">
        <f t="shared" si="744"/>
        <v>0.67405014135263597</v>
      </c>
      <c r="L2339" s="10">
        <f t="shared" si="732"/>
        <v>2</v>
      </c>
      <c r="M2339" s="9">
        <f t="shared" si="740"/>
        <v>1</v>
      </c>
      <c r="N2339" s="8" t="str">
        <f t="shared" si="741"/>
        <v/>
      </c>
      <c r="O2339" s="2">
        <f t="shared" si="745"/>
        <v>0.31290192301717978</v>
      </c>
      <c r="P2339" s="2">
        <f t="shared" si="746"/>
        <v>0.60178943117213957</v>
      </c>
      <c r="Q2339" s="2">
        <f t="shared" si="747"/>
        <v>0</v>
      </c>
      <c r="R2339" s="2">
        <f t="shared" si="748"/>
        <v>8.530864581068065E-2</v>
      </c>
      <c r="S2339" s="1">
        <v>10072</v>
      </c>
      <c r="T2339" s="1">
        <v>19371</v>
      </c>
      <c r="AE2339" s="1">
        <v>2746</v>
      </c>
      <c r="AS2339" t="s">
        <v>1649</v>
      </c>
      <c r="AT2339" t="s">
        <v>942</v>
      </c>
      <c r="AW2339" s="42">
        <v>42</v>
      </c>
      <c r="AX2339" s="44">
        <v>9</v>
      </c>
      <c r="AY2339" s="48">
        <f t="shared" si="730"/>
        <v>42009</v>
      </c>
      <c r="BA2339" s="7" t="s">
        <v>2971</v>
      </c>
    </row>
    <row r="2340" spans="1:53" hidden="1" outlineLevel="1" x14ac:dyDescent="0.2">
      <c r="A2340" t="s">
        <v>407</v>
      </c>
      <c r="B2340" t="s">
        <v>942</v>
      </c>
      <c r="C2340" s="25">
        <v>413491</v>
      </c>
      <c r="F2340" s="1">
        <f t="shared" si="749"/>
        <v>250356</v>
      </c>
      <c r="H2340" s="25">
        <v>171889</v>
      </c>
      <c r="I2340" s="1">
        <v>170320</v>
      </c>
      <c r="J2340" s="2" t="str">
        <f t="shared" si="743"/>
        <v/>
      </c>
      <c r="K2340" s="2">
        <f t="shared" si="744"/>
        <v>0.68031123679879846</v>
      </c>
      <c r="L2340" s="10">
        <f t="shared" si="732"/>
        <v>1</v>
      </c>
      <c r="M2340" s="9">
        <f t="shared" si="740"/>
        <v>2</v>
      </c>
      <c r="N2340" s="8" t="str">
        <f t="shared" si="741"/>
        <v/>
      </c>
      <c r="O2340" s="2">
        <f t="shared" si="745"/>
        <v>0.48150234066689035</v>
      </c>
      <c r="P2340" s="2">
        <f t="shared" si="746"/>
        <v>0.3738596238955727</v>
      </c>
      <c r="Q2340" s="2">
        <f t="shared" si="747"/>
        <v>0</v>
      </c>
      <c r="R2340" s="2">
        <f t="shared" si="748"/>
        <v>0.14463803543753695</v>
      </c>
      <c r="S2340" s="1">
        <v>120547</v>
      </c>
      <c r="T2340" s="1">
        <v>93598</v>
      </c>
      <c r="AE2340" s="1">
        <v>36211</v>
      </c>
      <c r="AS2340" t="s">
        <v>407</v>
      </c>
      <c r="AT2340" t="s">
        <v>942</v>
      </c>
      <c r="AW2340" s="42">
        <v>42</v>
      </c>
      <c r="AX2340" s="44">
        <v>11</v>
      </c>
      <c r="AY2340" s="48">
        <f t="shared" si="730"/>
        <v>42011</v>
      </c>
      <c r="BA2340" s="7" t="s">
        <v>2971</v>
      </c>
    </row>
    <row r="2341" spans="1:53" hidden="1" outlineLevel="1" x14ac:dyDescent="0.2">
      <c r="A2341" t="s">
        <v>1977</v>
      </c>
      <c r="B2341" t="s">
        <v>942</v>
      </c>
      <c r="C2341" s="25">
        <v>127121</v>
      </c>
      <c r="F2341" s="1">
        <f t="shared" si="749"/>
        <v>85328</v>
      </c>
      <c r="H2341" s="25">
        <v>51425</v>
      </c>
      <c r="I2341" s="1">
        <v>50241</v>
      </c>
      <c r="J2341" s="2" t="str">
        <f t="shared" si="743"/>
        <v/>
      </c>
      <c r="K2341" s="2">
        <f t="shared" si="744"/>
        <v>0.58879851865741606</v>
      </c>
      <c r="L2341" s="10">
        <f t="shared" si="732"/>
        <v>2</v>
      </c>
      <c r="M2341" s="9">
        <f t="shared" si="740"/>
        <v>1</v>
      </c>
      <c r="N2341" s="8" t="str">
        <f t="shared" si="741"/>
        <v/>
      </c>
      <c r="O2341" s="2">
        <f t="shared" si="745"/>
        <v>0.33718123007687978</v>
      </c>
      <c r="P2341" s="2">
        <f t="shared" si="746"/>
        <v>0.54261203825239079</v>
      </c>
      <c r="Q2341" s="2">
        <f t="shared" si="747"/>
        <v>0</v>
      </c>
      <c r="R2341" s="2">
        <f t="shared" si="748"/>
        <v>0.12020673167072948</v>
      </c>
      <c r="S2341" s="1">
        <v>28771</v>
      </c>
      <c r="T2341" s="1">
        <v>46300</v>
      </c>
      <c r="AE2341" s="1">
        <v>10257</v>
      </c>
      <c r="AS2341" t="s">
        <v>1977</v>
      </c>
      <c r="AT2341" t="s">
        <v>942</v>
      </c>
      <c r="AW2341" s="42">
        <v>42</v>
      </c>
      <c r="AX2341" s="44">
        <v>13</v>
      </c>
      <c r="AY2341" s="48">
        <f t="shared" si="730"/>
        <v>42013</v>
      </c>
      <c r="BA2341" s="7" t="s">
        <v>2971</v>
      </c>
    </row>
    <row r="2342" spans="1:53" hidden="1" outlineLevel="1" x14ac:dyDescent="0.2">
      <c r="A2342" t="s">
        <v>2130</v>
      </c>
      <c r="B2342" t="s">
        <v>942</v>
      </c>
      <c r="C2342" s="25">
        <v>62792</v>
      </c>
      <c r="F2342" s="1">
        <f t="shared" si="749"/>
        <v>40490</v>
      </c>
      <c r="H2342" s="25">
        <v>23882</v>
      </c>
      <c r="I2342" s="1">
        <v>23426</v>
      </c>
      <c r="J2342" s="2" t="str">
        <f t="shared" si="743"/>
        <v/>
      </c>
      <c r="K2342" s="2">
        <f t="shared" si="744"/>
        <v>0.57856260805137072</v>
      </c>
      <c r="L2342" s="10">
        <f t="shared" si="732"/>
        <v>2</v>
      </c>
      <c r="M2342" s="9">
        <f t="shared" si="740"/>
        <v>1</v>
      </c>
      <c r="N2342" s="8" t="str">
        <f t="shared" si="741"/>
        <v/>
      </c>
      <c r="O2342" s="2">
        <f t="shared" si="745"/>
        <v>0.30039515929859223</v>
      </c>
      <c r="P2342" s="2">
        <f t="shared" si="746"/>
        <v>0.57500617436404056</v>
      </c>
      <c r="Q2342" s="2">
        <f t="shared" si="747"/>
        <v>0</v>
      </c>
      <c r="R2342" s="2">
        <f t="shared" si="748"/>
        <v>0.12459866633736716</v>
      </c>
      <c r="S2342" s="1">
        <v>12163</v>
      </c>
      <c r="T2342" s="1">
        <v>23282</v>
      </c>
      <c r="AE2342" s="1">
        <v>5045</v>
      </c>
      <c r="AS2342" t="s">
        <v>2130</v>
      </c>
      <c r="AT2342" t="s">
        <v>942</v>
      </c>
      <c r="AW2342" s="42">
        <v>42</v>
      </c>
      <c r="AX2342" s="44">
        <v>15</v>
      </c>
      <c r="AY2342" s="48">
        <f t="shared" si="730"/>
        <v>42015</v>
      </c>
      <c r="BA2342" s="7" t="s">
        <v>2971</v>
      </c>
    </row>
    <row r="2343" spans="1:53" hidden="1" outlineLevel="1" x14ac:dyDescent="0.2">
      <c r="A2343" t="s">
        <v>1537</v>
      </c>
      <c r="B2343" t="s">
        <v>942</v>
      </c>
      <c r="C2343" s="25">
        <v>627053</v>
      </c>
      <c r="F2343" s="1">
        <f t="shared" si="749"/>
        <v>435606</v>
      </c>
      <c r="H2343" s="25">
        <v>322400</v>
      </c>
      <c r="I2343" s="1">
        <v>321016</v>
      </c>
      <c r="J2343" s="2" t="str">
        <f t="shared" si="743"/>
        <v/>
      </c>
      <c r="K2343" s="2">
        <f t="shared" si="744"/>
        <v>0.73694118079181647</v>
      </c>
      <c r="L2343" s="10">
        <f t="shared" si="732"/>
        <v>1</v>
      </c>
      <c r="M2343" s="9">
        <f t="shared" si="740"/>
        <v>2</v>
      </c>
      <c r="N2343" s="8" t="str">
        <f t="shared" si="741"/>
        <v/>
      </c>
      <c r="O2343" s="2">
        <f t="shared" si="745"/>
        <v>0.43413313866200193</v>
      </c>
      <c r="P2343" s="2">
        <f t="shared" si="746"/>
        <v>0.40957883959357766</v>
      </c>
      <c r="Q2343" s="2">
        <f t="shared" si="747"/>
        <v>0</v>
      </c>
      <c r="R2343" s="2">
        <f t="shared" si="748"/>
        <v>0.15628802174442036</v>
      </c>
      <c r="S2343" s="1">
        <v>189111</v>
      </c>
      <c r="T2343" s="1">
        <v>178415</v>
      </c>
      <c r="AE2343" s="1">
        <v>68080</v>
      </c>
      <c r="AS2343" t="s">
        <v>1537</v>
      </c>
      <c r="AT2343" t="s">
        <v>942</v>
      </c>
      <c r="AW2343" s="42">
        <v>42</v>
      </c>
      <c r="AX2343" s="44">
        <v>17</v>
      </c>
      <c r="AY2343" s="48">
        <f t="shared" si="730"/>
        <v>42017</v>
      </c>
      <c r="BA2343" s="7" t="s">
        <v>2971</v>
      </c>
    </row>
    <row r="2344" spans="1:53" hidden="1" outlineLevel="1" x14ac:dyDescent="0.2">
      <c r="A2344" t="s">
        <v>1686</v>
      </c>
      <c r="B2344" t="s">
        <v>942</v>
      </c>
      <c r="C2344" s="25">
        <v>184970</v>
      </c>
      <c r="F2344" s="1">
        <f t="shared" si="749"/>
        <v>122762</v>
      </c>
      <c r="H2344" s="25">
        <v>90278</v>
      </c>
      <c r="I2344" s="1">
        <v>89445</v>
      </c>
      <c r="J2344" s="2" t="str">
        <f t="shared" si="743"/>
        <v/>
      </c>
      <c r="K2344" s="2">
        <f t="shared" si="744"/>
        <v>0.72860494289763933</v>
      </c>
      <c r="L2344" s="10">
        <f t="shared" si="732"/>
        <v>2</v>
      </c>
      <c r="M2344" s="9">
        <f t="shared" si="740"/>
        <v>1</v>
      </c>
      <c r="N2344" s="8" t="str">
        <f t="shared" si="741"/>
        <v/>
      </c>
      <c r="O2344" s="2">
        <f t="shared" si="745"/>
        <v>0.35817272445870874</v>
      </c>
      <c r="P2344" s="2">
        <f t="shared" si="746"/>
        <v>0.51207213958716868</v>
      </c>
      <c r="Q2344" s="2">
        <f t="shared" si="747"/>
        <v>0</v>
      </c>
      <c r="R2344" s="2">
        <f t="shared" si="748"/>
        <v>0.12975513595412258</v>
      </c>
      <c r="S2344" s="1">
        <v>43970</v>
      </c>
      <c r="T2344" s="1">
        <v>62863</v>
      </c>
      <c r="AE2344" s="1">
        <v>15929</v>
      </c>
      <c r="AS2344" t="s">
        <v>1686</v>
      </c>
      <c r="AT2344" t="s">
        <v>942</v>
      </c>
      <c r="AW2344" s="42">
        <v>42</v>
      </c>
      <c r="AX2344" s="44">
        <v>19</v>
      </c>
      <c r="AY2344" s="48">
        <f t="shared" si="730"/>
        <v>42019</v>
      </c>
      <c r="BA2344" s="7" t="s">
        <v>2971</v>
      </c>
    </row>
    <row r="2345" spans="1:53" hidden="1" outlineLevel="1" x14ac:dyDescent="0.2">
      <c r="A2345" t="s">
        <v>1723</v>
      </c>
      <c r="B2345" t="s">
        <v>942</v>
      </c>
      <c r="C2345" s="25">
        <v>141584</v>
      </c>
      <c r="F2345" s="1">
        <f t="shared" si="749"/>
        <v>86988</v>
      </c>
      <c r="H2345" s="25"/>
      <c r="I2345" s="1">
        <v>60526</v>
      </c>
      <c r="J2345" s="2" t="str">
        <f t="shared" si="743"/>
        <v/>
      </c>
      <c r="K2345" s="2">
        <f t="shared" si="744"/>
        <v>0.69579712144203798</v>
      </c>
      <c r="L2345" s="10">
        <f t="shared" si="732"/>
        <v>1</v>
      </c>
      <c r="M2345" s="9">
        <f t="shared" si="740"/>
        <v>2</v>
      </c>
      <c r="N2345" s="8" t="str">
        <f t="shared" si="741"/>
        <v/>
      </c>
      <c r="O2345" s="2">
        <f t="shared" si="745"/>
        <v>0.58864441072331819</v>
      </c>
      <c r="P2345" s="2">
        <f t="shared" si="746"/>
        <v>0.32123971122453671</v>
      </c>
      <c r="Q2345" s="2">
        <f t="shared" si="747"/>
        <v>0</v>
      </c>
      <c r="R2345" s="2">
        <f t="shared" si="748"/>
        <v>9.0115878052145104E-2</v>
      </c>
      <c r="S2345" s="1">
        <v>51205</v>
      </c>
      <c r="T2345" s="1">
        <v>27944</v>
      </c>
      <c r="AE2345" s="1">
        <v>7839</v>
      </c>
      <c r="AS2345" t="s">
        <v>1723</v>
      </c>
      <c r="AT2345" t="s">
        <v>942</v>
      </c>
      <c r="AW2345" s="42">
        <v>42</v>
      </c>
      <c r="AX2345" s="44">
        <v>21</v>
      </c>
      <c r="AY2345" s="48">
        <f t="shared" si="730"/>
        <v>42021</v>
      </c>
      <c r="BA2345" s="7" t="s">
        <v>2971</v>
      </c>
    </row>
    <row r="2346" spans="1:53" hidden="1" outlineLevel="1" x14ac:dyDescent="0.2">
      <c r="A2346" t="s">
        <v>2536</v>
      </c>
      <c r="B2346" t="s">
        <v>942</v>
      </c>
      <c r="C2346" s="25">
        <v>4939</v>
      </c>
      <c r="F2346" s="1">
        <f t="shared" si="749"/>
        <v>3651</v>
      </c>
      <c r="H2346" s="25">
        <v>2146</v>
      </c>
      <c r="I2346" s="1">
        <v>2111</v>
      </c>
      <c r="J2346" s="2" t="str">
        <f t="shared" si="743"/>
        <v/>
      </c>
      <c r="K2346" s="2">
        <f t="shared" si="744"/>
        <v>0.57819775403998908</v>
      </c>
      <c r="L2346" s="10">
        <f t="shared" si="732"/>
        <v>2</v>
      </c>
      <c r="M2346" s="9">
        <f t="shared" si="740"/>
        <v>1</v>
      </c>
      <c r="N2346" s="8" t="str">
        <f t="shared" si="741"/>
        <v/>
      </c>
      <c r="O2346" s="2">
        <f t="shared" si="745"/>
        <v>0.41084634346754312</v>
      </c>
      <c r="P2346" s="2">
        <f t="shared" si="746"/>
        <v>0.48315529991783074</v>
      </c>
      <c r="Q2346" s="2">
        <f t="shared" si="747"/>
        <v>0</v>
      </c>
      <c r="R2346" s="2">
        <f t="shared" si="748"/>
        <v>0.10599835661462614</v>
      </c>
      <c r="S2346" s="1">
        <v>1500</v>
      </c>
      <c r="T2346" s="1">
        <v>1764</v>
      </c>
      <c r="AE2346" s="1">
        <v>387</v>
      </c>
      <c r="AS2346" t="s">
        <v>2536</v>
      </c>
      <c r="AT2346" t="s">
        <v>942</v>
      </c>
      <c r="AW2346" s="42">
        <v>42</v>
      </c>
      <c r="AX2346" s="44">
        <v>23</v>
      </c>
      <c r="AY2346" s="48">
        <f t="shared" ref="AY2346:AY2409" si="750">1000*AW2346+AX2346</f>
        <v>42023</v>
      </c>
      <c r="BA2346" s="7" t="s">
        <v>2971</v>
      </c>
    </row>
    <row r="2347" spans="1:53" hidden="1" outlineLevel="1" x14ac:dyDescent="0.2">
      <c r="A2347" t="s">
        <v>148</v>
      </c>
      <c r="B2347" t="s">
        <v>942</v>
      </c>
      <c r="C2347" s="25">
        <v>65006</v>
      </c>
      <c r="F2347" s="1">
        <f t="shared" si="749"/>
        <v>39017</v>
      </c>
      <c r="H2347" s="25"/>
      <c r="I2347" s="1">
        <v>25581</v>
      </c>
      <c r="J2347" s="2" t="str">
        <f t="shared" si="743"/>
        <v/>
      </c>
      <c r="K2347" s="2">
        <f t="shared" si="744"/>
        <v>0.65563728631109519</v>
      </c>
      <c r="L2347" s="10">
        <f t="shared" si="732"/>
        <v>1</v>
      </c>
      <c r="M2347" s="9">
        <f t="shared" si="740"/>
        <v>2</v>
      </c>
      <c r="N2347" s="8" t="str">
        <f t="shared" si="741"/>
        <v/>
      </c>
      <c r="O2347" s="2">
        <f t="shared" si="745"/>
        <v>0.48747981649024785</v>
      </c>
      <c r="P2347" s="2">
        <f t="shared" si="746"/>
        <v>0.37824538021887893</v>
      </c>
      <c r="Q2347" s="2">
        <f t="shared" si="747"/>
        <v>0</v>
      </c>
      <c r="R2347" s="2">
        <f t="shared" si="748"/>
        <v>0.13427480329087321</v>
      </c>
      <c r="S2347" s="1">
        <v>19020</v>
      </c>
      <c r="T2347" s="1">
        <v>14758</v>
      </c>
      <c r="AE2347" s="1">
        <v>5239</v>
      </c>
      <c r="AS2347" t="s">
        <v>148</v>
      </c>
      <c r="AT2347" t="s">
        <v>942</v>
      </c>
      <c r="AW2347" s="42">
        <v>42</v>
      </c>
      <c r="AX2347" s="44">
        <v>25</v>
      </c>
      <c r="AY2347" s="48">
        <f t="shared" si="750"/>
        <v>42025</v>
      </c>
      <c r="BA2347" s="7" t="s">
        <v>2971</v>
      </c>
    </row>
    <row r="2348" spans="1:53" hidden="1" outlineLevel="1" x14ac:dyDescent="0.2">
      <c r="A2348" t="s">
        <v>333</v>
      </c>
      <c r="B2348" t="s">
        <v>942</v>
      </c>
      <c r="C2348" s="25">
        <v>155171</v>
      </c>
      <c r="F2348" s="1">
        <f t="shared" si="749"/>
        <v>112949</v>
      </c>
      <c r="H2348" s="25">
        <v>70042</v>
      </c>
      <c r="I2348" s="1">
        <v>69626</v>
      </c>
      <c r="J2348" s="2" t="str">
        <f t="shared" si="743"/>
        <v/>
      </c>
      <c r="K2348" s="2">
        <f t="shared" si="744"/>
        <v>0.61643750719351209</v>
      </c>
      <c r="L2348" s="10">
        <f t="shared" si="732"/>
        <v>1</v>
      </c>
      <c r="M2348" s="9">
        <f t="shared" si="740"/>
        <v>2</v>
      </c>
      <c r="N2348" s="8" t="str">
        <f t="shared" si="741"/>
        <v/>
      </c>
      <c r="O2348" s="2">
        <f t="shared" si="745"/>
        <v>0.41459419738111891</v>
      </c>
      <c r="P2348" s="2">
        <f t="shared" si="746"/>
        <v>0.3805168704459535</v>
      </c>
      <c r="Q2348" s="2">
        <f t="shared" si="747"/>
        <v>0</v>
      </c>
      <c r="R2348" s="2">
        <f t="shared" si="748"/>
        <v>0.20488893217292758</v>
      </c>
      <c r="S2348" s="1">
        <v>46828</v>
      </c>
      <c r="T2348" s="1">
        <v>42979</v>
      </c>
      <c r="AE2348" s="1">
        <v>23142</v>
      </c>
      <c r="AS2348" t="s">
        <v>333</v>
      </c>
      <c r="AT2348" t="s">
        <v>942</v>
      </c>
      <c r="AW2348" s="42">
        <v>42</v>
      </c>
      <c r="AX2348" s="44">
        <v>27</v>
      </c>
      <c r="AY2348" s="48">
        <f t="shared" si="750"/>
        <v>42027</v>
      </c>
      <c r="BA2348" s="7" t="s">
        <v>2971</v>
      </c>
    </row>
    <row r="2349" spans="1:53" hidden="1" outlineLevel="1" x14ac:dyDescent="0.2">
      <c r="A2349" t="s">
        <v>334</v>
      </c>
      <c r="B2349" t="s">
        <v>942</v>
      </c>
      <c r="C2349" s="25">
        <v>506575</v>
      </c>
      <c r="F2349" s="1">
        <f t="shared" si="749"/>
        <v>337822</v>
      </c>
      <c r="H2349" s="25">
        <v>253009</v>
      </c>
      <c r="I2349" s="1">
        <v>251973</v>
      </c>
      <c r="J2349" s="2" t="str">
        <f t="shared" si="743"/>
        <v/>
      </c>
      <c r="K2349" s="2">
        <f t="shared" si="744"/>
        <v>0.74587504662218562</v>
      </c>
      <c r="L2349" s="10">
        <f t="shared" si="732"/>
        <v>2</v>
      </c>
      <c r="M2349" s="9">
        <f t="shared" si="740"/>
        <v>1</v>
      </c>
      <c r="N2349" s="8" t="str">
        <f t="shared" si="741"/>
        <v/>
      </c>
      <c r="O2349" s="2">
        <f t="shared" si="745"/>
        <v>0.37993677143584492</v>
      </c>
      <c r="P2349" s="2">
        <f t="shared" si="746"/>
        <v>0.44606923172558327</v>
      </c>
      <c r="Q2349" s="2">
        <f t="shared" si="747"/>
        <v>0</v>
      </c>
      <c r="R2349" s="2">
        <f t="shared" si="748"/>
        <v>0.17399399683857181</v>
      </c>
      <c r="S2349" s="1">
        <v>128351</v>
      </c>
      <c r="T2349" s="1">
        <v>150692</v>
      </c>
      <c r="AE2349" s="1">
        <v>58779</v>
      </c>
      <c r="AS2349" t="s">
        <v>334</v>
      </c>
      <c r="AT2349" t="s">
        <v>942</v>
      </c>
      <c r="AW2349" s="42">
        <v>42</v>
      </c>
      <c r="AX2349" s="44">
        <v>29</v>
      </c>
      <c r="AY2349" s="48">
        <f t="shared" si="750"/>
        <v>42029</v>
      </c>
      <c r="BA2349" s="7" t="s">
        <v>2971</v>
      </c>
    </row>
    <row r="2350" spans="1:53" hidden="1" outlineLevel="1" x14ac:dyDescent="0.2">
      <c r="A2350" t="s">
        <v>843</v>
      </c>
      <c r="B2350" t="s">
        <v>942</v>
      </c>
      <c r="C2350" s="25">
        <v>39646</v>
      </c>
      <c r="F2350" s="1">
        <f t="shared" si="749"/>
        <v>24120</v>
      </c>
      <c r="H2350" s="25">
        <v>16487</v>
      </c>
      <c r="I2350" s="1">
        <v>16186</v>
      </c>
      <c r="J2350" s="2" t="str">
        <f t="shared" si="743"/>
        <v/>
      </c>
      <c r="K2350" s="2">
        <f t="shared" si="744"/>
        <v>0.67106135986733007</v>
      </c>
      <c r="L2350" s="10">
        <f t="shared" si="732"/>
        <v>2</v>
      </c>
      <c r="M2350" s="9">
        <f t="shared" si="740"/>
        <v>1</v>
      </c>
      <c r="N2350" s="8" t="str">
        <f t="shared" si="741"/>
        <v/>
      </c>
      <c r="O2350" s="2">
        <f t="shared" si="745"/>
        <v>0.38449419568822552</v>
      </c>
      <c r="P2350" s="2">
        <f t="shared" si="746"/>
        <v>0.51156716417910453</v>
      </c>
      <c r="Q2350" s="2">
        <f t="shared" si="747"/>
        <v>0</v>
      </c>
      <c r="R2350" s="2">
        <f t="shared" si="748"/>
        <v>0.10393864013266996</v>
      </c>
      <c r="S2350" s="1">
        <v>9274</v>
      </c>
      <c r="T2350" s="1">
        <v>12339</v>
      </c>
      <c r="AE2350" s="1">
        <v>2507</v>
      </c>
      <c r="AS2350" t="s">
        <v>843</v>
      </c>
      <c r="AT2350" t="s">
        <v>942</v>
      </c>
      <c r="AW2350" s="42">
        <v>42</v>
      </c>
      <c r="AX2350" s="44">
        <v>31</v>
      </c>
      <c r="AY2350" s="48">
        <f t="shared" si="750"/>
        <v>42031</v>
      </c>
      <c r="BA2350" s="7" t="s">
        <v>2971</v>
      </c>
    </row>
    <row r="2351" spans="1:53" hidden="1" outlineLevel="1" x14ac:dyDescent="0.2">
      <c r="A2351" t="s">
        <v>701</v>
      </c>
      <c r="B2351" t="s">
        <v>942</v>
      </c>
      <c r="C2351" s="25">
        <v>81184</v>
      </c>
      <c r="F2351" s="1">
        <f t="shared" si="749"/>
        <v>51174</v>
      </c>
      <c r="H2351" s="25">
        <v>32325</v>
      </c>
      <c r="I2351" s="1">
        <v>31967</v>
      </c>
      <c r="J2351" s="2" t="str">
        <f t="shared" si="743"/>
        <v/>
      </c>
      <c r="K2351" s="2">
        <f t="shared" si="744"/>
        <v>0.62467268534802833</v>
      </c>
      <c r="L2351" s="10">
        <f t="shared" si="732"/>
        <v>2</v>
      </c>
      <c r="M2351" s="9">
        <f t="shared" si="740"/>
        <v>1</v>
      </c>
      <c r="N2351" s="8" t="str">
        <f t="shared" si="741"/>
        <v/>
      </c>
      <c r="O2351" s="2">
        <f t="shared" si="745"/>
        <v>0.43477156368468362</v>
      </c>
      <c r="P2351" s="2">
        <f t="shared" si="746"/>
        <v>0.45810372454762183</v>
      </c>
      <c r="Q2351" s="2">
        <f t="shared" si="747"/>
        <v>0</v>
      </c>
      <c r="R2351" s="2">
        <f t="shared" si="748"/>
        <v>0.10712471176769456</v>
      </c>
      <c r="S2351" s="1">
        <v>22249</v>
      </c>
      <c r="T2351" s="1">
        <v>23443</v>
      </c>
      <c r="AE2351" s="1">
        <v>5482</v>
      </c>
      <c r="AS2351" t="s">
        <v>701</v>
      </c>
      <c r="AT2351" t="s">
        <v>942</v>
      </c>
      <c r="AW2351" s="42">
        <v>42</v>
      </c>
      <c r="AX2351" s="44">
        <v>33</v>
      </c>
      <c r="AY2351" s="48">
        <f t="shared" si="750"/>
        <v>42033</v>
      </c>
      <c r="BA2351" s="7" t="s">
        <v>2971</v>
      </c>
    </row>
    <row r="2352" spans="1:53" hidden="1" outlineLevel="1" x14ac:dyDescent="0.2">
      <c r="A2352" t="s">
        <v>1195</v>
      </c>
      <c r="B2352" t="s">
        <v>942</v>
      </c>
      <c r="C2352" s="25">
        <v>39517</v>
      </c>
      <c r="F2352" s="1">
        <f t="shared" si="749"/>
        <v>22969</v>
      </c>
      <c r="H2352" s="25"/>
      <c r="I2352" s="1">
        <v>13265</v>
      </c>
      <c r="J2352" s="2" t="str">
        <f t="shared" si="743"/>
        <v/>
      </c>
      <c r="K2352" s="2">
        <f t="shared" si="744"/>
        <v>0.5775175236187905</v>
      </c>
      <c r="L2352" s="10">
        <f t="shared" si="732"/>
        <v>1</v>
      </c>
      <c r="M2352" s="9">
        <f t="shared" si="740"/>
        <v>2</v>
      </c>
      <c r="N2352" s="8" t="str">
        <f t="shared" si="741"/>
        <v/>
      </c>
      <c r="O2352" s="2">
        <f t="shared" si="745"/>
        <v>0.44773390221603032</v>
      </c>
      <c r="P2352" s="2">
        <f t="shared" si="746"/>
        <v>0.42692324437285034</v>
      </c>
      <c r="Q2352" s="2">
        <f t="shared" si="747"/>
        <v>0</v>
      </c>
      <c r="R2352" s="2">
        <f t="shared" si="748"/>
        <v>0.12534285341111939</v>
      </c>
      <c r="S2352" s="1">
        <v>10284</v>
      </c>
      <c r="T2352" s="1">
        <v>9806</v>
      </c>
      <c r="AE2352" s="1">
        <v>2879</v>
      </c>
      <c r="AS2352" t="s">
        <v>1195</v>
      </c>
      <c r="AT2352" t="s">
        <v>942</v>
      </c>
      <c r="AW2352" s="42">
        <v>42</v>
      </c>
      <c r="AX2352" s="44">
        <v>35</v>
      </c>
      <c r="AY2352" s="48">
        <f t="shared" si="750"/>
        <v>42035</v>
      </c>
      <c r="BA2352" s="7" t="s">
        <v>2971</v>
      </c>
    </row>
    <row r="2353" spans="1:53" hidden="1" outlineLevel="1" x14ac:dyDescent="0.2">
      <c r="A2353" t="s">
        <v>1399</v>
      </c>
      <c r="B2353" t="s">
        <v>942</v>
      </c>
      <c r="C2353" s="25">
        <v>66887</v>
      </c>
      <c r="F2353" s="1">
        <f t="shared" si="749"/>
        <v>39888</v>
      </c>
      <c r="H2353" s="25"/>
      <c r="I2353" s="1">
        <v>25623</v>
      </c>
      <c r="J2353" s="2" t="str">
        <f t="shared" si="743"/>
        <v/>
      </c>
      <c r="K2353" s="2">
        <f t="shared" si="744"/>
        <v>0.64237364620938631</v>
      </c>
      <c r="L2353" s="10">
        <f t="shared" ref="L2353:L2416" si="751">IF(S2353&gt;0,RANK(S2353,$S2353:$AP2353),"")</f>
        <v>1</v>
      </c>
      <c r="M2353" s="9">
        <f t="shared" si="740"/>
        <v>2</v>
      </c>
      <c r="N2353" s="8" t="str">
        <f t="shared" si="741"/>
        <v/>
      </c>
      <c r="O2353" s="2">
        <f t="shared" si="745"/>
        <v>0.42754713196951466</v>
      </c>
      <c r="P2353" s="2">
        <f t="shared" si="746"/>
        <v>0.42015142398716404</v>
      </c>
      <c r="Q2353" s="2">
        <f t="shared" si="747"/>
        <v>0</v>
      </c>
      <c r="R2353" s="2">
        <f t="shared" si="748"/>
        <v>0.1523014440433213</v>
      </c>
      <c r="S2353" s="1">
        <v>17054</v>
      </c>
      <c r="T2353" s="1">
        <v>16759</v>
      </c>
      <c r="AE2353" s="1">
        <v>6075</v>
      </c>
      <c r="AS2353" t="s">
        <v>1399</v>
      </c>
      <c r="AT2353" t="s">
        <v>942</v>
      </c>
      <c r="AW2353" s="42">
        <v>42</v>
      </c>
      <c r="AX2353" s="44">
        <v>37</v>
      </c>
      <c r="AY2353" s="48">
        <f t="shared" si="750"/>
        <v>42037</v>
      </c>
      <c r="BA2353" s="7" t="s">
        <v>2971</v>
      </c>
    </row>
    <row r="2354" spans="1:53" hidden="1" outlineLevel="1" x14ac:dyDescent="0.2">
      <c r="A2354" t="s">
        <v>1753</v>
      </c>
      <c r="B2354" t="s">
        <v>942</v>
      </c>
      <c r="C2354" s="25">
        <v>87598</v>
      </c>
      <c r="F2354" s="1">
        <f t="shared" si="749"/>
        <v>54711</v>
      </c>
      <c r="H2354" s="25"/>
      <c r="I2354" s="1">
        <v>35388</v>
      </c>
      <c r="J2354" s="2" t="str">
        <f t="shared" si="743"/>
        <v/>
      </c>
      <c r="K2354" s="2">
        <f t="shared" si="744"/>
        <v>0.64681691067609803</v>
      </c>
      <c r="L2354" s="10">
        <f t="shared" si="751"/>
        <v>2</v>
      </c>
      <c r="M2354" s="9">
        <f t="shared" si="740"/>
        <v>1</v>
      </c>
      <c r="N2354" s="8" t="str">
        <f t="shared" si="741"/>
        <v/>
      </c>
      <c r="O2354" s="2">
        <f t="shared" si="745"/>
        <v>0.40202153131911317</v>
      </c>
      <c r="P2354" s="2">
        <f t="shared" si="746"/>
        <v>0.48801886275154904</v>
      </c>
      <c r="Q2354" s="2">
        <f t="shared" si="747"/>
        <v>0</v>
      </c>
      <c r="R2354" s="2">
        <f t="shared" si="748"/>
        <v>0.10995960592933784</v>
      </c>
      <c r="S2354" s="1">
        <v>21995</v>
      </c>
      <c r="T2354" s="1">
        <v>26700</v>
      </c>
      <c r="AE2354" s="1">
        <v>6016</v>
      </c>
      <c r="AS2354" t="s">
        <v>1753</v>
      </c>
      <c r="AT2354" t="s">
        <v>942</v>
      </c>
      <c r="AW2354" s="42">
        <v>42</v>
      </c>
      <c r="AX2354" s="44">
        <v>39</v>
      </c>
      <c r="AY2354" s="48">
        <f t="shared" si="750"/>
        <v>42039</v>
      </c>
      <c r="BA2354" s="7" t="s">
        <v>2971</v>
      </c>
    </row>
    <row r="2355" spans="1:53" hidden="1" outlineLevel="1" x14ac:dyDescent="0.2">
      <c r="A2355" t="s">
        <v>1434</v>
      </c>
      <c r="B2355" t="s">
        <v>942</v>
      </c>
      <c r="C2355" s="25">
        <v>238614</v>
      </c>
      <c r="F2355" s="1">
        <f t="shared" si="749"/>
        <v>158194</v>
      </c>
      <c r="H2355" s="25">
        <v>112067</v>
      </c>
      <c r="I2355" s="1">
        <v>110814</v>
      </c>
      <c r="J2355" s="2" t="str">
        <f t="shared" si="743"/>
        <v/>
      </c>
      <c r="K2355" s="2">
        <f t="shared" si="744"/>
        <v>0.70049432974701953</v>
      </c>
      <c r="L2355" s="10">
        <f t="shared" si="751"/>
        <v>2</v>
      </c>
      <c r="M2355" s="9">
        <f t="shared" si="740"/>
        <v>1</v>
      </c>
      <c r="N2355" s="8" t="str">
        <f t="shared" si="741"/>
        <v/>
      </c>
      <c r="O2355" s="2">
        <f t="shared" si="745"/>
        <v>0.33379900628342413</v>
      </c>
      <c r="P2355" s="2">
        <f t="shared" si="746"/>
        <v>0.51331908921956582</v>
      </c>
      <c r="Q2355" s="2">
        <f t="shared" si="747"/>
        <v>0</v>
      </c>
      <c r="R2355" s="2">
        <f t="shared" si="748"/>
        <v>0.15288190449701</v>
      </c>
      <c r="S2355" s="1">
        <v>52805</v>
      </c>
      <c r="T2355" s="1">
        <v>81204</v>
      </c>
      <c r="AE2355" s="1">
        <v>24185</v>
      </c>
      <c r="AS2355" t="s">
        <v>1434</v>
      </c>
      <c r="AT2355" t="s">
        <v>942</v>
      </c>
      <c r="AW2355" s="42">
        <v>42</v>
      </c>
      <c r="AX2355" s="44">
        <v>41</v>
      </c>
      <c r="AY2355" s="48">
        <f t="shared" si="750"/>
        <v>42041</v>
      </c>
      <c r="BA2355" s="7" t="s">
        <v>2971</v>
      </c>
    </row>
    <row r="2356" spans="1:53" hidden="1" outlineLevel="1" x14ac:dyDescent="0.2">
      <c r="A2356" t="s">
        <v>2628</v>
      </c>
      <c r="B2356" t="s">
        <v>942</v>
      </c>
      <c r="C2356" s="25">
        <v>269665</v>
      </c>
      <c r="F2356" s="1">
        <f t="shared" si="749"/>
        <v>178924</v>
      </c>
      <c r="H2356" s="25"/>
      <c r="I2356" s="1">
        <v>124008</v>
      </c>
      <c r="J2356" s="2" t="str">
        <f t="shared" si="743"/>
        <v/>
      </c>
      <c r="K2356" s="2">
        <f t="shared" si="744"/>
        <v>0.69307638997563215</v>
      </c>
      <c r="L2356" s="10">
        <f t="shared" si="751"/>
        <v>1</v>
      </c>
      <c r="M2356" s="9">
        <f t="shared" si="740"/>
        <v>2</v>
      </c>
      <c r="N2356" s="8" t="str">
        <f t="shared" si="741"/>
        <v/>
      </c>
      <c r="O2356" s="2">
        <f t="shared" si="745"/>
        <v>0.45689231181954348</v>
      </c>
      <c r="P2356" s="2">
        <f t="shared" si="746"/>
        <v>0.41438823187498602</v>
      </c>
      <c r="Q2356" s="2">
        <f t="shared" si="747"/>
        <v>0</v>
      </c>
      <c r="R2356" s="2">
        <f t="shared" si="748"/>
        <v>0.12871945630547049</v>
      </c>
      <c r="S2356" s="1">
        <v>81749</v>
      </c>
      <c r="T2356" s="1">
        <v>74144</v>
      </c>
      <c r="AE2356" s="1">
        <v>23031</v>
      </c>
      <c r="AS2356" t="s">
        <v>2628</v>
      </c>
      <c r="AT2356" t="s">
        <v>942</v>
      </c>
      <c r="AW2356" s="42">
        <v>42</v>
      </c>
      <c r="AX2356" s="44">
        <v>43</v>
      </c>
      <c r="AY2356" s="48">
        <f t="shared" si="750"/>
        <v>42043</v>
      </c>
      <c r="BA2356" s="7" t="s">
        <v>2971</v>
      </c>
    </row>
    <row r="2357" spans="1:53" hidden="1" outlineLevel="1" x14ac:dyDescent="0.2">
      <c r="A2357" t="s">
        <v>1594</v>
      </c>
      <c r="B2357" t="s">
        <v>942</v>
      </c>
      <c r="C2357" s="25">
        <v>561098</v>
      </c>
      <c r="F2357" s="1">
        <f t="shared" si="749"/>
        <v>397338</v>
      </c>
      <c r="H2357" s="25"/>
      <c r="I2357" s="1">
        <v>285564</v>
      </c>
      <c r="J2357" s="2" t="str">
        <f t="shared" si="743"/>
        <v/>
      </c>
      <c r="K2357" s="2">
        <f t="shared" si="744"/>
        <v>0.71869290125787111</v>
      </c>
      <c r="L2357" s="10">
        <f t="shared" si="751"/>
        <v>2</v>
      </c>
      <c r="M2357" s="9">
        <f t="shared" si="740"/>
        <v>1</v>
      </c>
      <c r="N2357" s="8" t="str">
        <f t="shared" si="741"/>
        <v/>
      </c>
      <c r="O2357" s="2">
        <f t="shared" si="745"/>
        <v>0.43941178543205028</v>
      </c>
      <c r="P2357" s="2">
        <f t="shared" si="746"/>
        <v>0.44336811480402077</v>
      </c>
      <c r="Q2357" s="2">
        <f t="shared" si="747"/>
        <v>0</v>
      </c>
      <c r="R2357" s="2">
        <f t="shared" si="748"/>
        <v>0.11722009976392894</v>
      </c>
      <c r="S2357" s="1">
        <v>174595</v>
      </c>
      <c r="T2357" s="1">
        <v>176167</v>
      </c>
      <c r="AE2357" s="1">
        <v>46576</v>
      </c>
      <c r="AS2357" t="s">
        <v>1594</v>
      </c>
      <c r="AT2357" t="s">
        <v>942</v>
      </c>
      <c r="AW2357" s="42">
        <v>42</v>
      </c>
      <c r="AX2357" s="44">
        <v>45</v>
      </c>
      <c r="AY2357" s="48">
        <f t="shared" si="750"/>
        <v>42045</v>
      </c>
      <c r="BA2357" s="7" t="s">
        <v>2971</v>
      </c>
    </row>
    <row r="2358" spans="1:53" hidden="1" outlineLevel="1" x14ac:dyDescent="0.2">
      <c r="A2358" t="s">
        <v>1980</v>
      </c>
      <c r="B2358" t="s">
        <v>942</v>
      </c>
      <c r="C2358" s="25">
        <v>31550</v>
      </c>
      <c r="F2358" s="1">
        <f t="shared" si="749"/>
        <v>20302</v>
      </c>
      <c r="H2358" s="25">
        <v>13474</v>
      </c>
      <c r="I2358" s="1">
        <v>13238</v>
      </c>
      <c r="J2358" s="2" t="str">
        <f t="shared" si="743"/>
        <v/>
      </c>
      <c r="K2358" s="2">
        <f t="shared" si="744"/>
        <v>0.65205398482908083</v>
      </c>
      <c r="L2358" s="10">
        <f t="shared" si="751"/>
        <v>1</v>
      </c>
      <c r="M2358" s="9">
        <f t="shared" si="740"/>
        <v>2</v>
      </c>
      <c r="N2358" s="8" t="str">
        <f t="shared" si="741"/>
        <v/>
      </c>
      <c r="O2358" s="2">
        <f t="shared" si="745"/>
        <v>0.52379075953108067</v>
      </c>
      <c r="P2358" s="2">
        <f t="shared" si="746"/>
        <v>0.37257413062752437</v>
      </c>
      <c r="Q2358" s="2">
        <f t="shared" si="747"/>
        <v>0</v>
      </c>
      <c r="R2358" s="2">
        <f t="shared" si="748"/>
        <v>0.10363510984139496</v>
      </c>
      <c r="S2358" s="1">
        <v>10634</v>
      </c>
      <c r="T2358" s="1">
        <v>7564</v>
      </c>
      <c r="AE2358" s="1">
        <v>2104</v>
      </c>
      <c r="AS2358" t="s">
        <v>1980</v>
      </c>
      <c r="AT2358" t="s">
        <v>942</v>
      </c>
      <c r="AW2358" s="42">
        <v>42</v>
      </c>
      <c r="AX2358" s="44">
        <v>47</v>
      </c>
      <c r="AY2358" s="48">
        <f t="shared" si="750"/>
        <v>42047</v>
      </c>
      <c r="BA2358" s="7" t="s">
        <v>2971</v>
      </c>
    </row>
    <row r="2359" spans="1:53" hidden="1" outlineLevel="1" x14ac:dyDescent="0.2">
      <c r="A2359" t="s">
        <v>13</v>
      </c>
      <c r="B2359" t="s">
        <v>942</v>
      </c>
      <c r="C2359" s="25">
        <v>280646</v>
      </c>
      <c r="F2359" s="1">
        <f t="shared" si="749"/>
        <v>176851</v>
      </c>
      <c r="H2359" s="25">
        <v>120312</v>
      </c>
      <c r="I2359" s="1">
        <v>118619</v>
      </c>
      <c r="J2359" s="2" t="str">
        <f t="shared" si="743"/>
        <v/>
      </c>
      <c r="K2359" s="2">
        <f t="shared" si="744"/>
        <v>0.6707284663360682</v>
      </c>
      <c r="L2359" s="10">
        <f t="shared" si="751"/>
        <v>1</v>
      </c>
      <c r="M2359" s="9">
        <f t="shared" si="740"/>
        <v>2</v>
      </c>
      <c r="N2359" s="8" t="str">
        <f t="shared" si="741"/>
        <v/>
      </c>
      <c r="O2359" s="2">
        <f t="shared" si="745"/>
        <v>0.5396520234547727</v>
      </c>
      <c r="P2359" s="2">
        <f t="shared" si="746"/>
        <v>0.34037692747001713</v>
      </c>
      <c r="Q2359" s="2">
        <f t="shared" si="747"/>
        <v>0</v>
      </c>
      <c r="R2359" s="2">
        <f t="shared" si="748"/>
        <v>0.11997104907521017</v>
      </c>
      <c r="S2359" s="1">
        <v>95438</v>
      </c>
      <c r="T2359" s="1">
        <v>60196</v>
      </c>
      <c r="AE2359" s="1">
        <v>21217</v>
      </c>
      <c r="AS2359" t="s">
        <v>13</v>
      </c>
      <c r="AT2359" t="s">
        <v>942</v>
      </c>
      <c r="AW2359" s="42">
        <v>42</v>
      </c>
      <c r="AX2359" s="44">
        <v>49</v>
      </c>
      <c r="AY2359" s="48">
        <f t="shared" si="750"/>
        <v>42049</v>
      </c>
      <c r="BA2359" s="7" t="s">
        <v>2971</v>
      </c>
    </row>
    <row r="2360" spans="1:53" hidden="1" outlineLevel="1" x14ac:dyDescent="0.2">
      <c r="A2360" t="s">
        <v>1321</v>
      </c>
      <c r="B2360" t="s">
        <v>942</v>
      </c>
      <c r="C2360" s="25">
        <v>135660</v>
      </c>
      <c r="F2360" s="1">
        <f t="shared" si="749"/>
        <v>91681</v>
      </c>
      <c r="H2360" s="25">
        <v>49356</v>
      </c>
      <c r="I2360" s="1">
        <v>48505</v>
      </c>
      <c r="J2360" s="2" t="str">
        <f t="shared" si="743"/>
        <v/>
      </c>
      <c r="K2360" s="2">
        <f t="shared" si="744"/>
        <v>0.52906272837338164</v>
      </c>
      <c r="L2360" s="10">
        <f t="shared" si="751"/>
        <v>1</v>
      </c>
      <c r="M2360" s="9">
        <f t="shared" si="740"/>
        <v>2</v>
      </c>
      <c r="N2360" s="8" t="str">
        <f t="shared" si="741"/>
        <v/>
      </c>
      <c r="O2360" s="2">
        <f t="shared" si="745"/>
        <v>0.65925328039615627</v>
      </c>
      <c r="P2360" s="2">
        <f t="shared" si="746"/>
        <v>0.25785059063491889</v>
      </c>
      <c r="Q2360" s="2">
        <f t="shared" si="747"/>
        <v>0</v>
      </c>
      <c r="R2360" s="2">
        <f t="shared" si="748"/>
        <v>8.2896128968924843E-2</v>
      </c>
      <c r="S2360" s="1">
        <v>60441</v>
      </c>
      <c r="T2360" s="1">
        <v>23640</v>
      </c>
      <c r="AE2360" s="1">
        <v>7600</v>
      </c>
      <c r="AS2360" t="s">
        <v>1321</v>
      </c>
      <c r="AT2360" t="s">
        <v>942</v>
      </c>
      <c r="AW2360" s="42">
        <v>42</v>
      </c>
      <c r="AX2360" s="44">
        <v>51</v>
      </c>
      <c r="AY2360" s="48">
        <f t="shared" si="750"/>
        <v>42051</v>
      </c>
      <c r="BA2360" s="7" t="s">
        <v>2971</v>
      </c>
    </row>
    <row r="2361" spans="1:53" hidden="1" outlineLevel="1" x14ac:dyDescent="0.2">
      <c r="A2361" t="s">
        <v>2909</v>
      </c>
      <c r="B2361" t="s">
        <v>942</v>
      </c>
      <c r="C2361" s="25">
        <v>7667</v>
      </c>
      <c r="F2361" s="1">
        <f t="shared" si="749"/>
        <v>3232</v>
      </c>
      <c r="H2361" s="25"/>
      <c r="I2361" s="1">
        <v>2312</v>
      </c>
      <c r="J2361" s="2" t="str">
        <f t="shared" si="743"/>
        <v/>
      </c>
      <c r="K2361" s="2">
        <f t="shared" si="744"/>
        <v>0.71534653465346532</v>
      </c>
      <c r="L2361" s="10">
        <f t="shared" si="751"/>
        <v>2</v>
      </c>
      <c r="M2361" s="9">
        <f t="shared" si="740"/>
        <v>1</v>
      </c>
      <c r="N2361" s="8" t="str">
        <f t="shared" si="741"/>
        <v/>
      </c>
      <c r="O2361" s="2">
        <f t="shared" si="745"/>
        <v>0.42821782178217821</v>
      </c>
      <c r="P2361" s="2">
        <f t="shared" si="746"/>
        <v>0.49288366336633666</v>
      </c>
      <c r="Q2361" s="2">
        <f t="shared" si="747"/>
        <v>0</v>
      </c>
      <c r="R2361" s="2">
        <f t="shared" si="748"/>
        <v>7.8898514851485191E-2</v>
      </c>
      <c r="S2361" s="1">
        <v>1384</v>
      </c>
      <c r="T2361" s="1">
        <v>1593</v>
      </c>
      <c r="AE2361" s="1">
        <v>255</v>
      </c>
      <c r="AS2361" t="s">
        <v>2909</v>
      </c>
      <c r="AT2361" t="s">
        <v>942</v>
      </c>
      <c r="AW2361" s="42">
        <v>42</v>
      </c>
      <c r="AX2361" s="44">
        <v>53</v>
      </c>
      <c r="AY2361" s="48">
        <f t="shared" si="750"/>
        <v>42053</v>
      </c>
      <c r="BA2361" s="7" t="s">
        <v>2971</v>
      </c>
    </row>
    <row r="2362" spans="1:53" hidden="1" outlineLevel="1" x14ac:dyDescent="0.2">
      <c r="A2362" t="s">
        <v>1057</v>
      </c>
      <c r="B2362" t="s">
        <v>942</v>
      </c>
      <c r="C2362" s="25">
        <v>151275</v>
      </c>
      <c r="F2362" s="1">
        <f t="shared" si="749"/>
        <v>87406</v>
      </c>
      <c r="H2362" s="25">
        <v>63553</v>
      </c>
      <c r="I2362" s="1">
        <v>63078</v>
      </c>
      <c r="J2362" s="2" t="str">
        <f t="shared" si="743"/>
        <v/>
      </c>
      <c r="K2362" s="2">
        <f t="shared" si="744"/>
        <v>0.72166670480287398</v>
      </c>
      <c r="L2362" s="10">
        <f t="shared" si="751"/>
        <v>2</v>
      </c>
      <c r="M2362" s="9">
        <f t="shared" si="740"/>
        <v>1</v>
      </c>
      <c r="N2362" s="8" t="str">
        <f t="shared" si="741"/>
        <v/>
      </c>
      <c r="O2362" s="2">
        <f t="shared" si="745"/>
        <v>0.29438482484039996</v>
      </c>
      <c r="P2362" s="2">
        <f t="shared" si="746"/>
        <v>0.56747820515754066</v>
      </c>
      <c r="Q2362" s="2">
        <f t="shared" si="747"/>
        <v>0</v>
      </c>
      <c r="R2362" s="2">
        <f t="shared" si="748"/>
        <v>0.13813697000205938</v>
      </c>
      <c r="S2362" s="1">
        <v>25731</v>
      </c>
      <c r="T2362" s="1">
        <v>49601</v>
      </c>
      <c r="AE2362" s="1">
        <v>12074</v>
      </c>
      <c r="AS2362" t="s">
        <v>1057</v>
      </c>
      <c r="AT2362" t="s">
        <v>942</v>
      </c>
      <c r="AW2362" s="42">
        <v>42</v>
      </c>
      <c r="AX2362" s="44">
        <v>55</v>
      </c>
      <c r="AY2362" s="48">
        <f t="shared" si="750"/>
        <v>42055</v>
      </c>
      <c r="BA2362" s="7" t="s">
        <v>2971</v>
      </c>
    </row>
    <row r="2363" spans="1:53" hidden="1" outlineLevel="1" x14ac:dyDescent="0.2">
      <c r="A2363" t="s">
        <v>2239</v>
      </c>
      <c r="B2363" t="s">
        <v>942</v>
      </c>
      <c r="C2363" s="25">
        <v>14772</v>
      </c>
      <c r="F2363" s="1">
        <f t="shared" si="749"/>
        <v>9344</v>
      </c>
      <c r="H2363" s="25">
        <v>6263</v>
      </c>
      <c r="I2363" s="1">
        <v>6195</v>
      </c>
      <c r="J2363" s="2" t="str">
        <f t="shared" si="743"/>
        <v/>
      </c>
      <c r="K2363" s="2">
        <f t="shared" si="744"/>
        <v>0.66299229452054798</v>
      </c>
      <c r="L2363" s="10">
        <f t="shared" si="751"/>
        <v>2</v>
      </c>
      <c r="M2363" s="9">
        <f t="shared" si="740"/>
        <v>1</v>
      </c>
      <c r="N2363" s="8" t="str">
        <f t="shared" si="741"/>
        <v/>
      </c>
      <c r="O2363" s="2">
        <f t="shared" si="745"/>
        <v>0.32373715753424659</v>
      </c>
      <c r="P2363" s="2">
        <f t="shared" si="746"/>
        <v>0.58112157534246578</v>
      </c>
      <c r="Q2363" s="2">
        <f t="shared" si="747"/>
        <v>0</v>
      </c>
      <c r="R2363" s="2">
        <f t="shared" si="748"/>
        <v>9.5141267123287632E-2</v>
      </c>
      <c r="S2363" s="1">
        <v>3025</v>
      </c>
      <c r="T2363" s="1">
        <v>5430</v>
      </c>
      <c r="AE2363" s="1">
        <v>889</v>
      </c>
      <c r="AS2363" t="s">
        <v>2239</v>
      </c>
      <c r="AT2363" t="s">
        <v>942</v>
      </c>
      <c r="AW2363" s="42">
        <v>42</v>
      </c>
      <c r="AX2363" s="44">
        <v>57</v>
      </c>
      <c r="AY2363" s="48">
        <f t="shared" si="750"/>
        <v>42057</v>
      </c>
      <c r="BA2363" s="7" t="s">
        <v>2971</v>
      </c>
    </row>
    <row r="2364" spans="1:53" hidden="1" outlineLevel="1" x14ac:dyDescent="0.2">
      <c r="A2364" t="s">
        <v>2050</v>
      </c>
      <c r="B2364" t="s">
        <v>942</v>
      </c>
      <c r="C2364" s="25">
        <v>38085</v>
      </c>
      <c r="F2364" s="1">
        <f t="shared" si="749"/>
        <v>22663</v>
      </c>
      <c r="H2364" s="25">
        <v>14760</v>
      </c>
      <c r="I2364" s="1">
        <v>14464</v>
      </c>
      <c r="J2364" s="2" t="str">
        <f t="shared" si="743"/>
        <v/>
      </c>
      <c r="K2364" s="2">
        <f t="shared" si="744"/>
        <v>0.63822088867316773</v>
      </c>
      <c r="L2364" s="10">
        <f t="shared" si="751"/>
        <v>1</v>
      </c>
      <c r="M2364" s="9">
        <f t="shared" si="740"/>
        <v>2</v>
      </c>
      <c r="N2364" s="8" t="str">
        <f t="shared" si="741"/>
        <v/>
      </c>
      <c r="O2364" s="2">
        <f t="shared" si="745"/>
        <v>0.6302343026077748</v>
      </c>
      <c r="P2364" s="2">
        <f t="shared" si="746"/>
        <v>0.28862021797643739</v>
      </c>
      <c r="Q2364" s="2">
        <f t="shared" si="747"/>
        <v>0</v>
      </c>
      <c r="R2364" s="2">
        <f t="shared" si="748"/>
        <v>8.1145479415787813E-2</v>
      </c>
      <c r="S2364" s="1">
        <v>14283</v>
      </c>
      <c r="T2364" s="1">
        <v>6541</v>
      </c>
      <c r="AE2364" s="1">
        <v>1839</v>
      </c>
      <c r="AS2364" t="s">
        <v>2050</v>
      </c>
      <c r="AT2364" t="s">
        <v>942</v>
      </c>
      <c r="AW2364" s="42">
        <v>42</v>
      </c>
      <c r="AX2364" s="44">
        <v>59</v>
      </c>
      <c r="AY2364" s="48">
        <f t="shared" si="750"/>
        <v>42059</v>
      </c>
      <c r="BA2364" s="7" t="s">
        <v>2971</v>
      </c>
    </row>
    <row r="2365" spans="1:53" hidden="1" outlineLevel="1" x14ac:dyDescent="0.2">
      <c r="A2365" t="s">
        <v>84</v>
      </c>
      <c r="B2365" t="s">
        <v>942</v>
      </c>
      <c r="C2365" s="25">
        <v>45943</v>
      </c>
      <c r="F2365" s="1">
        <f t="shared" si="749"/>
        <v>28824</v>
      </c>
      <c r="H2365" s="25">
        <v>17774</v>
      </c>
      <c r="I2365" s="1">
        <v>17639</v>
      </c>
      <c r="J2365" s="2" t="str">
        <f t="shared" si="743"/>
        <v/>
      </c>
      <c r="K2365" s="2">
        <f t="shared" si="744"/>
        <v>0.61195531501526501</v>
      </c>
      <c r="L2365" s="10">
        <f t="shared" si="751"/>
        <v>2</v>
      </c>
      <c r="M2365" s="9">
        <f t="shared" si="740"/>
        <v>1</v>
      </c>
      <c r="N2365" s="8" t="str">
        <f t="shared" si="741"/>
        <v/>
      </c>
      <c r="O2365" s="2">
        <f t="shared" si="745"/>
        <v>0.33558839855675826</v>
      </c>
      <c r="P2365" s="2">
        <f t="shared" si="746"/>
        <v>0.56237857341104636</v>
      </c>
      <c r="Q2365" s="2">
        <f t="shared" si="747"/>
        <v>0</v>
      </c>
      <c r="R2365" s="2">
        <f t="shared" si="748"/>
        <v>0.10203302803219538</v>
      </c>
      <c r="S2365" s="1">
        <v>9673</v>
      </c>
      <c r="T2365" s="1">
        <v>16210</v>
      </c>
      <c r="AE2365" s="1">
        <v>2941</v>
      </c>
      <c r="AS2365" t="s">
        <v>84</v>
      </c>
      <c r="AT2365" t="s">
        <v>942</v>
      </c>
      <c r="AW2365" s="42">
        <v>42</v>
      </c>
      <c r="AX2365" s="44">
        <v>61</v>
      </c>
      <c r="AY2365" s="48">
        <f t="shared" si="750"/>
        <v>42061</v>
      </c>
      <c r="BA2365" s="7" t="s">
        <v>2971</v>
      </c>
    </row>
    <row r="2366" spans="1:53" hidden="1" outlineLevel="1" x14ac:dyDescent="0.2">
      <c r="A2366" t="s">
        <v>141</v>
      </c>
      <c r="B2366" t="s">
        <v>942</v>
      </c>
      <c r="C2366" s="25">
        <v>88218</v>
      </c>
      <c r="F2366" s="1">
        <f t="shared" si="749"/>
        <v>57378</v>
      </c>
      <c r="H2366" s="25">
        <v>36472</v>
      </c>
      <c r="I2366" s="1">
        <v>36321</v>
      </c>
      <c r="J2366" s="2" t="str">
        <f t="shared" si="743"/>
        <v/>
      </c>
      <c r="K2366" s="2">
        <f t="shared" si="744"/>
        <v>0.63301265293317999</v>
      </c>
      <c r="L2366" s="10">
        <f t="shared" si="751"/>
        <v>1</v>
      </c>
      <c r="M2366" s="9">
        <f t="shared" si="740"/>
        <v>2</v>
      </c>
      <c r="N2366" s="8" t="str">
        <f t="shared" si="741"/>
        <v/>
      </c>
      <c r="O2366" s="2">
        <f t="shared" si="745"/>
        <v>0.43368538464219736</v>
      </c>
      <c r="P2366" s="2">
        <f t="shared" si="746"/>
        <v>0.41606539091637912</v>
      </c>
      <c r="Q2366" s="2">
        <f t="shared" si="747"/>
        <v>0</v>
      </c>
      <c r="R2366" s="2">
        <f t="shared" si="748"/>
        <v>0.15024922444142358</v>
      </c>
      <c r="S2366" s="1">
        <v>24884</v>
      </c>
      <c r="T2366" s="1">
        <v>23873</v>
      </c>
      <c r="AE2366" s="1">
        <v>8621</v>
      </c>
      <c r="AS2366" t="s">
        <v>141</v>
      </c>
      <c r="AT2366" t="s">
        <v>942</v>
      </c>
      <c r="AW2366" s="42">
        <v>42</v>
      </c>
      <c r="AX2366" s="44">
        <v>63</v>
      </c>
      <c r="AY2366" s="48">
        <f t="shared" si="750"/>
        <v>42063</v>
      </c>
      <c r="BA2366" s="7" t="s">
        <v>2971</v>
      </c>
    </row>
    <row r="2367" spans="1:53" hidden="1" outlineLevel="1" x14ac:dyDescent="0.2">
      <c r="A2367" t="s">
        <v>1012</v>
      </c>
      <c r="B2367" t="s">
        <v>942</v>
      </c>
      <c r="C2367" s="25">
        <v>44764</v>
      </c>
      <c r="F2367" s="1">
        <f t="shared" si="749"/>
        <v>28549</v>
      </c>
      <c r="H2367" s="25"/>
      <c r="I2367" s="1">
        <v>18097</v>
      </c>
      <c r="J2367" s="2" t="str">
        <f t="shared" ref="J2367:J2398" si="752">IF(D2367&gt;0,I2367/D2367,"")</f>
        <v/>
      </c>
      <c r="K2367" s="2">
        <f t="shared" ref="K2367:K2402" si="753">IF(F2367&gt;0,I2367/F2367,"")</f>
        <v>0.6338926056954709</v>
      </c>
      <c r="L2367" s="10">
        <f t="shared" si="751"/>
        <v>2</v>
      </c>
      <c r="M2367" s="9">
        <f t="shared" si="740"/>
        <v>1</v>
      </c>
      <c r="N2367" s="8" t="str">
        <f t="shared" si="741"/>
        <v/>
      </c>
      <c r="O2367" s="2">
        <f t="shared" ref="O2367:O2402" si="754">IF(SUM($S2367:$AO2367)=0,"-",S2367/SUM($S2367:$AO2367))</f>
        <v>0.36162387474167224</v>
      </c>
      <c r="P2367" s="2">
        <f t="shared" ref="P2367:P2402" si="755">IF(SUM($S2367:$AO2367)=0,"-",T2367/SUM($S2367:$AO2367))</f>
        <v>0.53609583523065607</v>
      </c>
      <c r="Q2367" s="2">
        <f t="shared" ref="Q2367:Q2402" si="756">IF(SUM($S2367:$AO2367)=0,"-",U2367/SUM($S2367:$AO2367))</f>
        <v>0</v>
      </c>
      <c r="R2367" s="2">
        <f t="shared" ref="R2367:R2398" si="757">IF(SUM($S2367:$AO2367)=0,"-",(1-O2367-P2367-Q2367))</f>
        <v>0.10228029002767169</v>
      </c>
      <c r="S2367" s="1">
        <v>10324</v>
      </c>
      <c r="T2367" s="1">
        <v>15305</v>
      </c>
      <c r="AE2367" s="1">
        <v>2920</v>
      </c>
      <c r="AS2367" t="s">
        <v>1012</v>
      </c>
      <c r="AT2367" t="s">
        <v>942</v>
      </c>
      <c r="AW2367" s="42">
        <v>42</v>
      </c>
      <c r="AX2367" s="44">
        <v>65</v>
      </c>
      <c r="AY2367" s="48">
        <f t="shared" si="750"/>
        <v>42065</v>
      </c>
      <c r="BA2367" s="7" t="s">
        <v>2971</v>
      </c>
    </row>
    <row r="2368" spans="1:53" hidden="1" outlineLevel="1" x14ac:dyDescent="0.2">
      <c r="A2368" t="s">
        <v>1466</v>
      </c>
      <c r="B2368" t="s">
        <v>942</v>
      </c>
      <c r="C2368" s="25">
        <v>24904</v>
      </c>
      <c r="F2368" s="1">
        <f t="shared" si="749"/>
        <v>13547</v>
      </c>
      <c r="H2368" s="25"/>
      <c r="I2368" s="1">
        <v>9535</v>
      </c>
      <c r="J2368" s="2" t="str">
        <f t="shared" si="752"/>
        <v/>
      </c>
      <c r="K2368" s="2">
        <f t="shared" si="753"/>
        <v>0.70384586993430276</v>
      </c>
      <c r="L2368" s="10">
        <f t="shared" si="751"/>
        <v>2</v>
      </c>
      <c r="M2368" s="9">
        <f t="shared" si="740"/>
        <v>1</v>
      </c>
      <c r="N2368" s="8" t="str">
        <f t="shared" si="741"/>
        <v/>
      </c>
      <c r="O2368" s="2">
        <f t="shared" si="754"/>
        <v>0.32634531630619323</v>
      </c>
      <c r="P2368" s="2">
        <f t="shared" si="755"/>
        <v>0.57946408798996085</v>
      </c>
      <c r="Q2368" s="2">
        <f t="shared" si="756"/>
        <v>0</v>
      </c>
      <c r="R2368" s="2">
        <f t="shared" si="757"/>
        <v>9.4190595703845914E-2</v>
      </c>
      <c r="S2368" s="1">
        <v>4421</v>
      </c>
      <c r="T2368" s="1">
        <v>7850</v>
      </c>
      <c r="AE2368" s="1">
        <v>1276</v>
      </c>
      <c r="AS2368" t="s">
        <v>1466</v>
      </c>
      <c r="AT2368" t="s">
        <v>942</v>
      </c>
      <c r="AW2368" s="42">
        <v>42</v>
      </c>
      <c r="AX2368" s="44">
        <v>67</v>
      </c>
      <c r="AY2368" s="48">
        <f t="shared" si="750"/>
        <v>42067</v>
      </c>
      <c r="BA2368" s="7" t="s">
        <v>2971</v>
      </c>
    </row>
    <row r="2369" spans="1:53" hidden="1" outlineLevel="1" x14ac:dyDescent="0.2">
      <c r="A2369" t="s">
        <v>105</v>
      </c>
      <c r="B2369" t="s">
        <v>942</v>
      </c>
      <c r="C2369" s="25">
        <v>214477</v>
      </c>
      <c r="F2369" s="1">
        <f t="shared" si="749"/>
        <v>149474</v>
      </c>
      <c r="H2369" s="25">
        <v>98775</v>
      </c>
      <c r="I2369" s="1">
        <v>98015</v>
      </c>
      <c r="J2369" s="2" t="str">
        <f t="shared" si="752"/>
        <v/>
      </c>
      <c r="K2369" s="2">
        <f t="shared" si="753"/>
        <v>0.65573276957865578</v>
      </c>
      <c r="L2369" s="10">
        <f t="shared" si="751"/>
        <v>1</v>
      </c>
      <c r="M2369" s="9">
        <f t="shared" si="740"/>
        <v>2</v>
      </c>
      <c r="N2369" s="8" t="str">
        <f t="shared" si="741"/>
        <v/>
      </c>
      <c r="O2369" s="2">
        <f t="shared" si="754"/>
        <v>0.64866799577183987</v>
      </c>
      <c r="P2369" s="2">
        <f t="shared" si="755"/>
        <v>0.26331000709153429</v>
      </c>
      <c r="Q2369" s="2">
        <f t="shared" si="756"/>
        <v>0</v>
      </c>
      <c r="R2369" s="2">
        <f t="shared" si="757"/>
        <v>8.802199713662584E-2</v>
      </c>
      <c r="S2369" s="1">
        <v>96959</v>
      </c>
      <c r="T2369" s="1">
        <v>39358</v>
      </c>
      <c r="AE2369" s="1">
        <v>13157</v>
      </c>
      <c r="AS2369" t="s">
        <v>105</v>
      </c>
      <c r="AT2369" t="s">
        <v>942</v>
      </c>
      <c r="AW2369" s="42">
        <v>42</v>
      </c>
      <c r="AX2369" s="44">
        <v>69</v>
      </c>
      <c r="AY2369" s="48">
        <f t="shared" si="750"/>
        <v>42069</v>
      </c>
      <c r="BA2369" s="7" t="s">
        <v>2971</v>
      </c>
    </row>
    <row r="2370" spans="1:53" hidden="1" outlineLevel="1" x14ac:dyDescent="0.2">
      <c r="A2370" t="s">
        <v>982</v>
      </c>
      <c r="B2370" t="s">
        <v>942</v>
      </c>
      <c r="C2370" s="25">
        <v>526823</v>
      </c>
      <c r="F2370" s="1">
        <f t="shared" si="749"/>
        <v>314567</v>
      </c>
      <c r="H2370" s="25"/>
      <c r="I2370" s="1">
        <v>222436</v>
      </c>
      <c r="J2370" s="2" t="str">
        <f t="shared" si="752"/>
        <v/>
      </c>
      <c r="K2370" s="2">
        <f t="shared" si="753"/>
        <v>0.70711803844649945</v>
      </c>
      <c r="L2370" s="10">
        <f t="shared" si="751"/>
        <v>2</v>
      </c>
      <c r="M2370" s="9">
        <f t="shared" ref="M2370:M2433" si="758">IF(T2370&gt;0,RANK(T2370,$S2370:$AP2370),"")</f>
        <v>1</v>
      </c>
      <c r="N2370" s="8" t="str">
        <f t="shared" ref="N2370:N2433" si="759">IF(U2370&gt;0,RANK(U2370,$S2370:$AP2370),"")</f>
        <v/>
      </c>
      <c r="O2370" s="2">
        <f t="shared" si="754"/>
        <v>0.31807532258628529</v>
      </c>
      <c r="P2370" s="2">
        <f t="shared" si="755"/>
        <v>0.53108876646310643</v>
      </c>
      <c r="Q2370" s="2">
        <f t="shared" si="756"/>
        <v>0</v>
      </c>
      <c r="R2370" s="2">
        <f t="shared" si="757"/>
        <v>0.15083591095060822</v>
      </c>
      <c r="S2370" s="1">
        <v>100056</v>
      </c>
      <c r="T2370" s="1">
        <v>167063</v>
      </c>
      <c r="AE2370" s="1">
        <v>47448</v>
      </c>
      <c r="AS2370" t="s">
        <v>982</v>
      </c>
      <c r="AT2370" t="s">
        <v>942</v>
      </c>
      <c r="AW2370" s="42">
        <v>42</v>
      </c>
      <c r="AX2370" s="44">
        <v>71</v>
      </c>
      <c r="AY2370" s="48">
        <f t="shared" si="750"/>
        <v>42071</v>
      </c>
      <c r="BA2370" s="7" t="s">
        <v>2971</v>
      </c>
    </row>
    <row r="2371" spans="1:53" hidden="1" outlineLevel="1" x14ac:dyDescent="0.2">
      <c r="A2371" t="s">
        <v>506</v>
      </c>
      <c r="B2371" t="s">
        <v>942</v>
      </c>
      <c r="C2371" s="25">
        <v>89871</v>
      </c>
      <c r="F2371" s="1">
        <f t="shared" si="749"/>
        <v>61709</v>
      </c>
      <c r="H2371" s="25">
        <v>39525</v>
      </c>
      <c r="I2371" s="1">
        <v>39036</v>
      </c>
      <c r="J2371" s="2" t="str">
        <f t="shared" si="752"/>
        <v/>
      </c>
      <c r="K2371" s="2">
        <f t="shared" si="753"/>
        <v>0.63258195725096822</v>
      </c>
      <c r="L2371" s="10">
        <f t="shared" si="751"/>
        <v>1</v>
      </c>
      <c r="M2371" s="9">
        <f t="shared" si="758"/>
        <v>2</v>
      </c>
      <c r="N2371" s="8" t="str">
        <f t="shared" si="759"/>
        <v/>
      </c>
      <c r="O2371" s="2">
        <f t="shared" si="754"/>
        <v>0.53389294916462748</v>
      </c>
      <c r="P2371" s="2">
        <f t="shared" si="755"/>
        <v>0.36886029590497332</v>
      </c>
      <c r="Q2371" s="2">
        <f t="shared" si="756"/>
        <v>0</v>
      </c>
      <c r="R2371" s="2">
        <f t="shared" si="757"/>
        <v>9.7246754930399193E-2</v>
      </c>
      <c r="S2371" s="1">
        <v>32946</v>
      </c>
      <c r="T2371" s="1">
        <v>22762</v>
      </c>
      <c r="AE2371" s="1">
        <v>6001</v>
      </c>
      <c r="AS2371" t="s">
        <v>506</v>
      </c>
      <c r="AT2371" t="s">
        <v>942</v>
      </c>
      <c r="AW2371" s="42">
        <v>42</v>
      </c>
      <c r="AX2371" s="44">
        <v>73</v>
      </c>
      <c r="AY2371" s="48">
        <f t="shared" si="750"/>
        <v>42073</v>
      </c>
      <c r="BA2371" s="7" t="s">
        <v>2971</v>
      </c>
    </row>
    <row r="2372" spans="1:53" hidden="1" outlineLevel="1" x14ac:dyDescent="0.2">
      <c r="A2372" t="s">
        <v>175</v>
      </c>
      <c r="B2372" t="s">
        <v>942</v>
      </c>
      <c r="C2372" s="25">
        <v>135251</v>
      </c>
      <c r="F2372" s="1">
        <f t="shared" si="749"/>
        <v>81476</v>
      </c>
      <c r="H2372" s="25">
        <v>57255</v>
      </c>
      <c r="I2372" s="1">
        <v>56580</v>
      </c>
      <c r="J2372" s="2" t="str">
        <f t="shared" si="752"/>
        <v/>
      </c>
      <c r="K2372" s="2">
        <f t="shared" si="753"/>
        <v>0.69443762580391777</v>
      </c>
      <c r="L2372" s="10">
        <f t="shared" si="751"/>
        <v>2</v>
      </c>
      <c r="M2372" s="9">
        <f t="shared" si="758"/>
        <v>1</v>
      </c>
      <c r="N2372" s="8" t="str">
        <f t="shared" si="759"/>
        <v/>
      </c>
      <c r="O2372" s="2">
        <f t="shared" si="754"/>
        <v>0.32488094653640337</v>
      </c>
      <c r="P2372" s="2">
        <f t="shared" si="755"/>
        <v>0.53933673719868425</v>
      </c>
      <c r="Q2372" s="2">
        <f t="shared" si="756"/>
        <v>0</v>
      </c>
      <c r="R2372" s="2">
        <f t="shared" si="757"/>
        <v>0.13578231626491244</v>
      </c>
      <c r="S2372" s="1">
        <v>26470</v>
      </c>
      <c r="T2372" s="1">
        <v>43943</v>
      </c>
      <c r="AE2372" s="1">
        <v>11063</v>
      </c>
      <c r="AS2372" t="s">
        <v>175</v>
      </c>
      <c r="AT2372" t="s">
        <v>942</v>
      </c>
      <c r="AW2372" s="42">
        <v>42</v>
      </c>
      <c r="AX2372" s="44">
        <v>75</v>
      </c>
      <c r="AY2372" s="48">
        <f t="shared" si="750"/>
        <v>42075</v>
      </c>
      <c r="BA2372" s="7" t="s">
        <v>2971</v>
      </c>
    </row>
    <row r="2373" spans="1:53" hidden="1" outlineLevel="1" x14ac:dyDescent="0.2">
      <c r="A2373" t="s">
        <v>741</v>
      </c>
      <c r="B2373" t="s">
        <v>942</v>
      </c>
      <c r="C2373" s="25">
        <v>355245</v>
      </c>
      <c r="F2373" s="1">
        <f t="shared" si="749"/>
        <v>226453</v>
      </c>
      <c r="H2373" s="25"/>
      <c r="I2373" s="1">
        <v>147002</v>
      </c>
      <c r="J2373" s="2" t="str">
        <f t="shared" si="752"/>
        <v/>
      </c>
      <c r="K2373" s="2">
        <f t="shared" si="753"/>
        <v>0.64915015477825422</v>
      </c>
      <c r="L2373" s="10">
        <f t="shared" si="751"/>
        <v>1</v>
      </c>
      <c r="M2373" s="9">
        <f t="shared" si="758"/>
        <v>2</v>
      </c>
      <c r="N2373" s="8" t="str">
        <f t="shared" si="759"/>
        <v/>
      </c>
      <c r="O2373" s="2">
        <f t="shared" si="754"/>
        <v>0.49877016422833875</v>
      </c>
      <c r="P2373" s="2">
        <f t="shared" si="755"/>
        <v>0.33778753207067252</v>
      </c>
      <c r="Q2373" s="2">
        <f t="shared" si="756"/>
        <v>0</v>
      </c>
      <c r="R2373" s="2">
        <f t="shared" si="757"/>
        <v>0.16344230370098872</v>
      </c>
      <c r="S2373" s="1">
        <v>112948</v>
      </c>
      <c r="T2373" s="1">
        <v>76493</v>
      </c>
      <c r="AE2373" s="1">
        <v>37012</v>
      </c>
      <c r="AS2373" t="s">
        <v>741</v>
      </c>
      <c r="AT2373" t="s">
        <v>942</v>
      </c>
      <c r="AW2373" s="42">
        <v>42</v>
      </c>
      <c r="AX2373" s="44">
        <v>77</v>
      </c>
      <c r="AY2373" s="48">
        <f t="shared" si="750"/>
        <v>42077</v>
      </c>
      <c r="BA2373" s="7" t="s">
        <v>2971</v>
      </c>
    </row>
    <row r="2374" spans="1:53" hidden="1" outlineLevel="1" x14ac:dyDescent="0.2">
      <c r="A2374" t="s">
        <v>1533</v>
      </c>
      <c r="B2374" t="s">
        <v>942</v>
      </c>
      <c r="C2374" s="25">
        <v>321027</v>
      </c>
      <c r="F2374" s="1">
        <f t="shared" si="749"/>
        <v>194137</v>
      </c>
      <c r="H2374" s="25">
        <v>126326</v>
      </c>
      <c r="I2374" s="1">
        <v>124439</v>
      </c>
      <c r="J2374" s="2" t="str">
        <f t="shared" si="752"/>
        <v/>
      </c>
      <c r="K2374" s="2">
        <f t="shared" si="753"/>
        <v>0.64098548962845825</v>
      </c>
      <c r="L2374" s="10">
        <f t="shared" si="751"/>
        <v>1</v>
      </c>
      <c r="M2374" s="9">
        <f t="shared" si="758"/>
        <v>2</v>
      </c>
      <c r="N2374" s="8" t="str">
        <f t="shared" si="759"/>
        <v/>
      </c>
      <c r="O2374" s="2">
        <f t="shared" si="754"/>
        <v>0.57130273981775759</v>
      </c>
      <c r="P2374" s="2">
        <f t="shared" si="755"/>
        <v>0.32936534509135301</v>
      </c>
      <c r="Q2374" s="2">
        <f t="shared" si="756"/>
        <v>0</v>
      </c>
      <c r="R2374" s="2">
        <f t="shared" si="757"/>
        <v>9.93319150908894E-2</v>
      </c>
      <c r="S2374" s="1">
        <v>110911</v>
      </c>
      <c r="T2374" s="1">
        <v>63942</v>
      </c>
      <c r="AE2374" s="1">
        <v>19284</v>
      </c>
      <c r="AS2374" t="s">
        <v>1533</v>
      </c>
      <c r="AT2374" t="s">
        <v>942</v>
      </c>
      <c r="AW2374" s="42">
        <v>42</v>
      </c>
      <c r="AX2374" s="44">
        <v>79</v>
      </c>
      <c r="AY2374" s="48">
        <f t="shared" si="750"/>
        <v>42079</v>
      </c>
      <c r="BA2374" s="7" t="s">
        <v>2971</v>
      </c>
    </row>
    <row r="2375" spans="1:53" hidden="1" outlineLevel="1" x14ac:dyDescent="0.2">
      <c r="A2375" t="s">
        <v>1748</v>
      </c>
      <c r="B2375" t="s">
        <v>942</v>
      </c>
      <c r="C2375" s="25">
        <v>117168</v>
      </c>
      <c r="F2375" s="1">
        <f t="shared" si="749"/>
        <v>68064</v>
      </c>
      <c r="H2375" s="25">
        <v>47919</v>
      </c>
      <c r="I2375" s="1">
        <v>46493</v>
      </c>
      <c r="J2375" s="2" t="str">
        <f t="shared" si="752"/>
        <v/>
      </c>
      <c r="K2375" s="2">
        <f t="shared" si="753"/>
        <v>0.68307769158439113</v>
      </c>
      <c r="L2375" s="10">
        <f t="shared" si="751"/>
        <v>2</v>
      </c>
      <c r="M2375" s="9">
        <f t="shared" si="758"/>
        <v>1</v>
      </c>
      <c r="N2375" s="8" t="str">
        <f t="shared" si="759"/>
        <v/>
      </c>
      <c r="O2375" s="2">
        <f t="shared" si="754"/>
        <v>0.35341737188528444</v>
      </c>
      <c r="P2375" s="2">
        <f t="shared" si="755"/>
        <v>0.52009873060648804</v>
      </c>
      <c r="Q2375" s="2">
        <f t="shared" si="756"/>
        <v>0</v>
      </c>
      <c r="R2375" s="2">
        <f t="shared" si="757"/>
        <v>0.12648389750822753</v>
      </c>
      <c r="S2375" s="1">
        <v>24055</v>
      </c>
      <c r="T2375" s="1">
        <v>35400</v>
      </c>
      <c r="AE2375" s="1">
        <v>8609</v>
      </c>
      <c r="AS2375" t="s">
        <v>1748</v>
      </c>
      <c r="AT2375" t="s">
        <v>942</v>
      </c>
      <c r="AW2375" s="42">
        <v>42</v>
      </c>
      <c r="AX2375" s="44">
        <v>81</v>
      </c>
      <c r="AY2375" s="48">
        <f t="shared" si="750"/>
        <v>42081</v>
      </c>
      <c r="BA2375" s="7" t="s">
        <v>2971</v>
      </c>
    </row>
    <row r="2376" spans="1:53" hidden="1" outlineLevel="1" x14ac:dyDescent="0.2">
      <c r="A2376" t="s">
        <v>586</v>
      </c>
      <c r="B2376" t="s">
        <v>942</v>
      </c>
      <c r="C2376" s="25">
        <v>43127</v>
      </c>
      <c r="F2376" s="1">
        <f t="shared" si="749"/>
        <v>25861</v>
      </c>
      <c r="H2376" s="25">
        <v>14613</v>
      </c>
      <c r="I2376" s="1">
        <v>15108</v>
      </c>
      <c r="J2376" s="2" t="str">
        <f t="shared" si="752"/>
        <v/>
      </c>
      <c r="K2376" s="2">
        <f t="shared" si="753"/>
        <v>0.58420014693940681</v>
      </c>
      <c r="L2376" s="10">
        <f t="shared" si="751"/>
        <v>2</v>
      </c>
      <c r="M2376" s="9">
        <f t="shared" si="758"/>
        <v>1</v>
      </c>
      <c r="N2376" s="8" t="str">
        <f t="shared" si="759"/>
        <v/>
      </c>
      <c r="O2376" s="2">
        <f t="shared" si="754"/>
        <v>0.31947720505780908</v>
      </c>
      <c r="P2376" s="2">
        <f t="shared" si="755"/>
        <v>0.55593364525733735</v>
      </c>
      <c r="Q2376" s="2">
        <f t="shared" si="756"/>
        <v>0</v>
      </c>
      <c r="R2376" s="2">
        <f t="shared" si="757"/>
        <v>0.12458914968485357</v>
      </c>
      <c r="S2376" s="1">
        <v>8262</v>
      </c>
      <c r="T2376" s="1">
        <v>14377</v>
      </c>
      <c r="AE2376" s="1">
        <v>3222</v>
      </c>
      <c r="AS2376" t="s">
        <v>586</v>
      </c>
      <c r="AT2376" t="s">
        <v>942</v>
      </c>
      <c r="AW2376" s="42">
        <v>42</v>
      </c>
      <c r="AX2376" s="44">
        <v>83</v>
      </c>
      <c r="AY2376" s="48">
        <f t="shared" si="750"/>
        <v>42083</v>
      </c>
      <c r="BA2376" s="7" t="s">
        <v>2971</v>
      </c>
    </row>
    <row r="2377" spans="1:53" hidden="1" outlineLevel="1" x14ac:dyDescent="0.2">
      <c r="A2377" t="s">
        <v>415</v>
      </c>
      <c r="B2377" t="s">
        <v>942</v>
      </c>
      <c r="C2377" s="25">
        <v>115655</v>
      </c>
      <c r="F2377" s="1">
        <f t="shared" si="749"/>
        <v>75238</v>
      </c>
      <c r="H2377" s="25">
        <v>51678</v>
      </c>
      <c r="I2377" s="1">
        <v>50863</v>
      </c>
      <c r="J2377" s="2" t="str">
        <f t="shared" si="752"/>
        <v/>
      </c>
      <c r="K2377" s="2">
        <f t="shared" si="753"/>
        <v>0.67602807092160877</v>
      </c>
      <c r="L2377" s="10">
        <f t="shared" si="751"/>
        <v>1</v>
      </c>
      <c r="M2377" s="9">
        <f t="shared" si="758"/>
        <v>2</v>
      </c>
      <c r="N2377" s="8" t="str">
        <f t="shared" si="759"/>
        <v/>
      </c>
      <c r="O2377" s="2">
        <f t="shared" si="754"/>
        <v>0.47711262925649273</v>
      </c>
      <c r="P2377" s="2">
        <f t="shared" si="755"/>
        <v>0.40333342194104044</v>
      </c>
      <c r="Q2377" s="2">
        <f t="shared" si="756"/>
        <v>0</v>
      </c>
      <c r="R2377" s="2">
        <f t="shared" si="757"/>
        <v>0.11955394880246689</v>
      </c>
      <c r="S2377" s="1">
        <v>35897</v>
      </c>
      <c r="T2377" s="1">
        <v>30346</v>
      </c>
      <c r="AE2377" s="1">
        <v>8995</v>
      </c>
      <c r="AS2377" t="s">
        <v>415</v>
      </c>
      <c r="AT2377" t="s">
        <v>942</v>
      </c>
      <c r="AW2377" s="42">
        <v>42</v>
      </c>
      <c r="AX2377" s="44">
        <v>85</v>
      </c>
      <c r="AY2377" s="48">
        <f t="shared" si="750"/>
        <v>42085</v>
      </c>
      <c r="BA2377" s="7" t="s">
        <v>2971</v>
      </c>
    </row>
    <row r="2378" spans="1:53" hidden="1" outlineLevel="1" x14ac:dyDescent="0.2">
      <c r="A2378" t="s">
        <v>2311</v>
      </c>
      <c r="B2378" t="s">
        <v>942</v>
      </c>
      <c r="C2378" s="25">
        <v>46773</v>
      </c>
      <c r="F2378" s="1">
        <f t="shared" si="749"/>
        <v>24445</v>
      </c>
      <c r="H2378" s="25">
        <v>16463</v>
      </c>
      <c r="I2378" s="1">
        <v>16371</v>
      </c>
      <c r="J2378" s="2" t="str">
        <f t="shared" si="752"/>
        <v/>
      </c>
      <c r="K2378" s="2">
        <f t="shared" si="753"/>
        <v>0.66970750664757617</v>
      </c>
      <c r="L2378" s="10">
        <f t="shared" si="751"/>
        <v>2</v>
      </c>
      <c r="M2378" s="9">
        <f t="shared" si="758"/>
        <v>1</v>
      </c>
      <c r="N2378" s="8" t="str">
        <f t="shared" si="759"/>
        <v/>
      </c>
      <c r="O2378" s="2">
        <f t="shared" si="754"/>
        <v>0.32967887093475146</v>
      </c>
      <c r="P2378" s="2">
        <f t="shared" si="755"/>
        <v>0.57267334833299244</v>
      </c>
      <c r="Q2378" s="2">
        <f t="shared" si="756"/>
        <v>0</v>
      </c>
      <c r="R2378" s="2">
        <f t="shared" si="757"/>
        <v>9.7647780732256106E-2</v>
      </c>
      <c r="S2378" s="1">
        <v>8059</v>
      </c>
      <c r="T2378" s="1">
        <v>13999</v>
      </c>
      <c r="AE2378" s="1">
        <v>2387</v>
      </c>
      <c r="AS2378" t="s">
        <v>2311</v>
      </c>
      <c r="AT2378" t="s">
        <v>942</v>
      </c>
      <c r="AW2378" s="42">
        <v>42</v>
      </c>
      <c r="AX2378" s="44">
        <v>87</v>
      </c>
      <c r="AY2378" s="48">
        <f t="shared" si="750"/>
        <v>42087</v>
      </c>
      <c r="BA2378" s="7" t="s">
        <v>2971</v>
      </c>
    </row>
    <row r="2379" spans="1:53" hidden="1" outlineLevel="1" x14ac:dyDescent="0.2">
      <c r="A2379" t="s">
        <v>590</v>
      </c>
      <c r="B2379" t="s">
        <v>942</v>
      </c>
      <c r="C2379" s="25">
        <v>168798</v>
      </c>
      <c r="F2379" s="1">
        <f t="shared" si="749"/>
        <v>108879</v>
      </c>
      <c r="H2379" s="25"/>
      <c r="I2379" s="1">
        <v>62917</v>
      </c>
      <c r="J2379" s="2" t="str">
        <f t="shared" si="752"/>
        <v/>
      </c>
      <c r="K2379" s="2">
        <f t="shared" si="753"/>
        <v>0.57786166294694108</v>
      </c>
      <c r="L2379" s="10">
        <f t="shared" si="751"/>
        <v>1</v>
      </c>
      <c r="M2379" s="9">
        <f t="shared" si="758"/>
        <v>2</v>
      </c>
      <c r="N2379" s="8" t="str">
        <f t="shared" si="759"/>
        <v/>
      </c>
      <c r="O2379" s="2">
        <f t="shared" si="754"/>
        <v>0.47852202904141294</v>
      </c>
      <c r="P2379" s="2">
        <f t="shared" si="755"/>
        <v>0.32677559492647801</v>
      </c>
      <c r="Q2379" s="2">
        <f t="shared" si="756"/>
        <v>0</v>
      </c>
      <c r="R2379" s="2">
        <f t="shared" si="757"/>
        <v>0.19470237603210905</v>
      </c>
      <c r="S2379" s="1">
        <v>52101</v>
      </c>
      <c r="T2379" s="1">
        <v>35579</v>
      </c>
      <c r="AE2379" s="1">
        <v>21199</v>
      </c>
      <c r="AS2379" t="s">
        <v>590</v>
      </c>
      <c r="AT2379" t="s">
        <v>942</v>
      </c>
      <c r="AW2379" s="42">
        <v>42</v>
      </c>
      <c r="AX2379" s="44">
        <v>89</v>
      </c>
      <c r="AY2379" s="48">
        <f t="shared" si="750"/>
        <v>42089</v>
      </c>
      <c r="BA2379" s="7" t="s">
        <v>2971</v>
      </c>
    </row>
    <row r="2380" spans="1:53" hidden="1" outlineLevel="1" x14ac:dyDescent="0.2">
      <c r="A2380" t="s">
        <v>1313</v>
      </c>
      <c r="B2380" t="s">
        <v>942</v>
      </c>
      <c r="C2380" s="25">
        <v>808460</v>
      </c>
      <c r="F2380" s="1">
        <f t="shared" si="749"/>
        <v>551105</v>
      </c>
      <c r="H2380" s="25">
        <v>415331</v>
      </c>
      <c r="I2380" s="1">
        <v>412200</v>
      </c>
      <c r="J2380" s="2" t="str">
        <f t="shared" si="752"/>
        <v/>
      </c>
      <c r="K2380" s="2">
        <f t="shared" si="753"/>
        <v>0.74795184220792776</v>
      </c>
      <c r="L2380" s="10">
        <f t="shared" si="751"/>
        <v>1</v>
      </c>
      <c r="M2380" s="9">
        <f t="shared" si="758"/>
        <v>2</v>
      </c>
      <c r="N2380" s="8" t="str">
        <f t="shared" si="759"/>
        <v/>
      </c>
      <c r="O2380" s="2">
        <f t="shared" si="754"/>
        <v>0.4599504631603778</v>
      </c>
      <c r="P2380" s="2">
        <f t="shared" si="755"/>
        <v>0.38889322361437478</v>
      </c>
      <c r="Q2380" s="2">
        <f t="shared" si="756"/>
        <v>0</v>
      </c>
      <c r="R2380" s="2">
        <f t="shared" si="757"/>
        <v>0.15115631322524742</v>
      </c>
      <c r="S2380" s="1">
        <v>253481</v>
      </c>
      <c r="T2380" s="1">
        <v>214321</v>
      </c>
      <c r="AE2380" s="1">
        <v>83303</v>
      </c>
      <c r="AS2380" t="s">
        <v>1313</v>
      </c>
      <c r="AT2380" t="s">
        <v>942</v>
      </c>
      <c r="AW2380" s="42">
        <v>42</v>
      </c>
      <c r="AX2380" s="44">
        <v>91</v>
      </c>
      <c r="AY2380" s="48">
        <f t="shared" si="750"/>
        <v>42091</v>
      </c>
      <c r="BA2380" s="7" t="s">
        <v>2971</v>
      </c>
    </row>
    <row r="2381" spans="1:53" hidden="1" outlineLevel="1" x14ac:dyDescent="0.2">
      <c r="A2381" t="s">
        <v>2884</v>
      </c>
      <c r="B2381" t="s">
        <v>942</v>
      </c>
      <c r="C2381" s="25">
        <v>18356</v>
      </c>
      <c r="F2381" s="1">
        <f t="shared" si="749"/>
        <v>13518</v>
      </c>
      <c r="H2381" s="25"/>
      <c r="I2381" s="1">
        <v>7831</v>
      </c>
      <c r="J2381" s="2" t="str">
        <f t="shared" si="752"/>
        <v/>
      </c>
      <c r="K2381" s="2">
        <f t="shared" si="753"/>
        <v>0.57930167184494752</v>
      </c>
      <c r="L2381" s="10">
        <f t="shared" si="751"/>
        <v>2</v>
      </c>
      <c r="M2381" s="9">
        <f t="shared" si="758"/>
        <v>1</v>
      </c>
      <c r="N2381" s="8" t="str">
        <f t="shared" si="759"/>
        <v/>
      </c>
      <c r="O2381" s="2">
        <f t="shared" si="754"/>
        <v>0.38163929575380973</v>
      </c>
      <c r="P2381" s="2">
        <f t="shared" si="755"/>
        <v>0.46789465897322091</v>
      </c>
      <c r="Q2381" s="2">
        <f t="shared" si="756"/>
        <v>0</v>
      </c>
      <c r="R2381" s="2">
        <f t="shared" si="757"/>
        <v>0.15046604527296936</v>
      </c>
      <c r="S2381" s="1">
        <v>5159</v>
      </c>
      <c r="T2381" s="1">
        <v>6325</v>
      </c>
      <c r="AE2381" s="1">
        <v>2034</v>
      </c>
      <c r="AS2381" t="s">
        <v>2884</v>
      </c>
      <c r="AT2381" t="s">
        <v>942</v>
      </c>
      <c r="AW2381" s="42">
        <v>42</v>
      </c>
      <c r="AX2381" s="44">
        <v>93</v>
      </c>
      <c r="AY2381" s="48">
        <f t="shared" si="750"/>
        <v>42093</v>
      </c>
      <c r="BA2381" s="7" t="s">
        <v>2971</v>
      </c>
    </row>
    <row r="2382" spans="1:53" hidden="1" outlineLevel="1" x14ac:dyDescent="0.2">
      <c r="A2382" t="s">
        <v>2588</v>
      </c>
      <c r="B2382" t="s">
        <v>942</v>
      </c>
      <c r="C2382" s="25">
        <v>299267</v>
      </c>
      <c r="F2382" s="1">
        <f t="shared" si="749"/>
        <v>209414</v>
      </c>
      <c r="H2382" s="25">
        <v>132231</v>
      </c>
      <c r="I2382" s="1">
        <v>130735</v>
      </c>
      <c r="J2382" s="2" t="str">
        <f t="shared" si="752"/>
        <v/>
      </c>
      <c r="K2382" s="2">
        <f t="shared" si="753"/>
        <v>0.62428968454831102</v>
      </c>
      <c r="L2382" s="10">
        <f t="shared" si="751"/>
        <v>1</v>
      </c>
      <c r="M2382" s="9">
        <f t="shared" si="758"/>
        <v>2</v>
      </c>
      <c r="N2382" s="8" t="str">
        <f t="shared" si="759"/>
        <v/>
      </c>
      <c r="O2382" s="2">
        <f t="shared" si="754"/>
        <v>0.48448527796613405</v>
      </c>
      <c r="P2382" s="2">
        <f t="shared" si="755"/>
        <v>0.33636242085056395</v>
      </c>
      <c r="Q2382" s="2">
        <f t="shared" si="756"/>
        <v>0</v>
      </c>
      <c r="R2382" s="2">
        <f t="shared" si="757"/>
        <v>0.179152301183302</v>
      </c>
      <c r="S2382" s="1">
        <v>101458</v>
      </c>
      <c r="T2382" s="1">
        <v>70439</v>
      </c>
      <c r="AE2382" s="1">
        <v>37517</v>
      </c>
      <c r="AS2382" t="s">
        <v>2588</v>
      </c>
      <c r="AT2382" t="s">
        <v>942</v>
      </c>
      <c r="AW2382" s="42">
        <v>42</v>
      </c>
      <c r="AX2382" s="44">
        <v>95</v>
      </c>
      <c r="AY2382" s="48">
        <f t="shared" si="750"/>
        <v>42095</v>
      </c>
      <c r="BA2382" s="7" t="s">
        <v>2971</v>
      </c>
    </row>
    <row r="2383" spans="1:53" hidden="1" outlineLevel="1" x14ac:dyDescent="0.2">
      <c r="A2383" t="s">
        <v>2770</v>
      </c>
      <c r="B2383" t="s">
        <v>942</v>
      </c>
      <c r="C2383" s="25">
        <v>94428</v>
      </c>
      <c r="F2383" s="1">
        <f t="shared" si="749"/>
        <v>54978</v>
      </c>
      <c r="H2383" s="25">
        <v>33732</v>
      </c>
      <c r="I2383" s="1">
        <v>33212</v>
      </c>
      <c r="J2383" s="2" t="str">
        <f t="shared" si="752"/>
        <v/>
      </c>
      <c r="K2383" s="2">
        <f t="shared" si="753"/>
        <v>0.6040961839281167</v>
      </c>
      <c r="L2383" s="10">
        <f t="shared" si="751"/>
        <v>2</v>
      </c>
      <c r="M2383" s="9">
        <f t="shared" si="758"/>
        <v>1</v>
      </c>
      <c r="N2383" s="8" t="str">
        <f t="shared" si="759"/>
        <v/>
      </c>
      <c r="O2383" s="2">
        <f t="shared" si="754"/>
        <v>0.4223689475790316</v>
      </c>
      <c r="P2383" s="2">
        <f t="shared" si="755"/>
        <v>0.46440394339554003</v>
      </c>
      <c r="Q2383" s="2">
        <f t="shared" si="756"/>
        <v>0</v>
      </c>
      <c r="R2383" s="2">
        <f t="shared" si="757"/>
        <v>0.11322710902542843</v>
      </c>
      <c r="S2383" s="1">
        <v>23221</v>
      </c>
      <c r="T2383" s="1">
        <v>25532</v>
      </c>
      <c r="AE2383" s="1">
        <v>6225</v>
      </c>
      <c r="AS2383" t="s">
        <v>2770</v>
      </c>
      <c r="AT2383" t="s">
        <v>942</v>
      </c>
      <c r="AW2383" s="42">
        <v>42</v>
      </c>
      <c r="AX2383" s="44">
        <v>97</v>
      </c>
      <c r="AY2383" s="48">
        <f t="shared" si="750"/>
        <v>42097</v>
      </c>
      <c r="BA2383" s="7" t="s">
        <v>2971</v>
      </c>
    </row>
    <row r="2384" spans="1:53" hidden="1" outlineLevel="1" x14ac:dyDescent="0.2">
      <c r="A2384" t="s">
        <v>1982</v>
      </c>
      <c r="B2384" t="s">
        <v>942</v>
      </c>
      <c r="C2384" s="25">
        <v>45701</v>
      </c>
      <c r="F2384" s="1">
        <f t="shared" si="749"/>
        <v>27245</v>
      </c>
      <c r="H2384" s="25">
        <v>19370</v>
      </c>
      <c r="I2384" s="1">
        <v>19128</v>
      </c>
      <c r="J2384" s="2" t="str">
        <f t="shared" si="752"/>
        <v/>
      </c>
      <c r="K2384" s="2">
        <f t="shared" si="753"/>
        <v>0.70207377500458801</v>
      </c>
      <c r="L2384" s="10">
        <f t="shared" si="751"/>
        <v>2</v>
      </c>
      <c r="M2384" s="9">
        <f t="shared" si="758"/>
        <v>1</v>
      </c>
      <c r="N2384" s="8" t="str">
        <f t="shared" si="759"/>
        <v/>
      </c>
      <c r="O2384" s="2">
        <f t="shared" si="754"/>
        <v>0.26937052670214717</v>
      </c>
      <c r="P2384" s="2">
        <f t="shared" si="755"/>
        <v>0.61464488897045333</v>
      </c>
      <c r="Q2384" s="2">
        <f t="shared" si="756"/>
        <v>0</v>
      </c>
      <c r="R2384" s="2">
        <f t="shared" si="757"/>
        <v>0.11598458432739955</v>
      </c>
      <c r="S2384" s="1">
        <v>7339</v>
      </c>
      <c r="T2384" s="1">
        <v>16746</v>
      </c>
      <c r="AE2384" s="1">
        <v>3160</v>
      </c>
      <c r="AS2384" t="s">
        <v>1982</v>
      </c>
      <c r="AT2384" t="s">
        <v>942</v>
      </c>
      <c r="AW2384" s="42">
        <v>42</v>
      </c>
      <c r="AX2384" s="44">
        <v>99</v>
      </c>
      <c r="AY2384" s="48">
        <f t="shared" si="750"/>
        <v>42099</v>
      </c>
      <c r="BA2384" s="7" t="s">
        <v>2971</v>
      </c>
    </row>
    <row r="2385" spans="1:53" hidden="1" outlineLevel="1" x14ac:dyDescent="0.2">
      <c r="A2385" t="s">
        <v>2840</v>
      </c>
      <c r="B2385" t="s">
        <v>942</v>
      </c>
      <c r="C2385" s="25">
        <v>1547607</v>
      </c>
      <c r="F2385" s="1">
        <f t="shared" si="749"/>
        <v>1099197</v>
      </c>
      <c r="H2385" s="25"/>
      <c r="I2385" s="1">
        <v>690327</v>
      </c>
      <c r="J2385" s="2" t="str">
        <f t="shared" si="752"/>
        <v/>
      </c>
      <c r="K2385" s="2">
        <f t="shared" si="753"/>
        <v>0.62802846077636676</v>
      </c>
      <c r="L2385" s="10">
        <f t="shared" si="751"/>
        <v>1</v>
      </c>
      <c r="M2385" s="9">
        <f t="shared" si="758"/>
        <v>2</v>
      </c>
      <c r="N2385" s="8" t="str">
        <f t="shared" si="759"/>
        <v/>
      </c>
      <c r="O2385" s="2">
        <f t="shared" si="754"/>
        <v>0.77888131062948684</v>
      </c>
      <c r="P2385" s="2">
        <f t="shared" si="755"/>
        <v>0.12060713411699632</v>
      </c>
      <c r="Q2385" s="2">
        <f t="shared" si="756"/>
        <v>0</v>
      </c>
      <c r="R2385" s="2">
        <f t="shared" si="757"/>
        <v>0.10051155525351683</v>
      </c>
      <c r="S2385" s="1">
        <v>856144</v>
      </c>
      <c r="T2385" s="1">
        <v>132571</v>
      </c>
      <c r="AE2385" s="1">
        <v>110482</v>
      </c>
      <c r="AS2385" t="s">
        <v>2840</v>
      </c>
      <c r="AT2385" t="s">
        <v>942</v>
      </c>
      <c r="AW2385" s="42">
        <v>42</v>
      </c>
      <c r="AX2385" s="44">
        <v>101</v>
      </c>
      <c r="AY2385" s="48">
        <f t="shared" si="750"/>
        <v>42101</v>
      </c>
      <c r="BA2385" s="7" t="s">
        <v>2971</v>
      </c>
    </row>
    <row r="2386" spans="1:53" hidden="1" outlineLevel="1" x14ac:dyDescent="0.2">
      <c r="A2386" t="s">
        <v>2493</v>
      </c>
      <c r="B2386" t="s">
        <v>942</v>
      </c>
      <c r="C2386" s="25">
        <v>56899</v>
      </c>
      <c r="F2386" s="1">
        <f t="shared" si="749"/>
        <v>41840</v>
      </c>
      <c r="H2386" s="25">
        <v>23622</v>
      </c>
      <c r="I2386" s="1">
        <v>23279</v>
      </c>
      <c r="J2386" s="2" t="str">
        <f t="shared" si="752"/>
        <v/>
      </c>
      <c r="K2386" s="2">
        <f t="shared" si="753"/>
        <v>0.55638145315487575</v>
      </c>
      <c r="L2386" s="10">
        <f t="shared" si="751"/>
        <v>2</v>
      </c>
      <c r="M2386" s="9">
        <f t="shared" si="758"/>
        <v>1</v>
      </c>
      <c r="N2386" s="8" t="str">
        <f t="shared" si="759"/>
        <v/>
      </c>
      <c r="O2386" s="2">
        <f t="shared" si="754"/>
        <v>0.36799713193116634</v>
      </c>
      <c r="P2386" s="2">
        <f t="shared" si="755"/>
        <v>0.42643403441682598</v>
      </c>
      <c r="Q2386" s="2">
        <f t="shared" si="756"/>
        <v>0</v>
      </c>
      <c r="R2386" s="2">
        <f t="shared" si="757"/>
        <v>0.20556883365200768</v>
      </c>
      <c r="S2386" s="1">
        <v>15397</v>
      </c>
      <c r="T2386" s="1">
        <v>17842</v>
      </c>
      <c r="AE2386" s="1">
        <v>8601</v>
      </c>
      <c r="AS2386" t="s">
        <v>2493</v>
      </c>
      <c r="AT2386" t="s">
        <v>942</v>
      </c>
      <c r="AW2386" s="42">
        <v>42</v>
      </c>
      <c r="AX2386" s="44">
        <v>103</v>
      </c>
      <c r="AY2386" s="48">
        <f t="shared" si="750"/>
        <v>42103</v>
      </c>
      <c r="BA2386" s="7" t="s">
        <v>2971</v>
      </c>
    </row>
    <row r="2387" spans="1:53" hidden="1" outlineLevel="1" x14ac:dyDescent="0.2">
      <c r="A2387" t="s">
        <v>1089</v>
      </c>
      <c r="B2387" t="s">
        <v>942</v>
      </c>
      <c r="C2387" s="25">
        <v>17577</v>
      </c>
      <c r="F2387" s="1">
        <f t="shared" si="749"/>
        <v>10913</v>
      </c>
      <c r="H2387" s="25"/>
      <c r="I2387" s="1">
        <v>7242</v>
      </c>
      <c r="J2387" s="2" t="str">
        <f t="shared" si="752"/>
        <v/>
      </c>
      <c r="K2387" s="2">
        <f t="shared" si="753"/>
        <v>0.66361220562631729</v>
      </c>
      <c r="L2387" s="10">
        <f t="shared" si="751"/>
        <v>2</v>
      </c>
      <c r="M2387" s="9">
        <f t="shared" si="758"/>
        <v>1</v>
      </c>
      <c r="N2387" s="8" t="str">
        <f t="shared" si="759"/>
        <v/>
      </c>
      <c r="O2387" s="2">
        <f t="shared" si="754"/>
        <v>0.29478603500412354</v>
      </c>
      <c r="P2387" s="2">
        <f t="shared" si="755"/>
        <v>0.61321359846055168</v>
      </c>
      <c r="Q2387" s="2">
        <f t="shared" si="756"/>
        <v>0</v>
      </c>
      <c r="R2387" s="2">
        <f t="shared" si="757"/>
        <v>9.2000366535324729E-2</v>
      </c>
      <c r="S2387" s="1">
        <v>3217</v>
      </c>
      <c r="T2387" s="1">
        <v>6692</v>
      </c>
      <c r="AE2387" s="1">
        <v>1004</v>
      </c>
      <c r="AS2387" t="s">
        <v>1089</v>
      </c>
      <c r="AT2387" t="s">
        <v>942</v>
      </c>
      <c r="AW2387" s="42">
        <v>42</v>
      </c>
      <c r="AX2387" s="44">
        <v>105</v>
      </c>
      <c r="AY2387" s="48">
        <f t="shared" si="750"/>
        <v>42105</v>
      </c>
      <c r="BA2387" s="7" t="s">
        <v>2971</v>
      </c>
    </row>
    <row r="2388" spans="1:53" hidden="1" outlineLevel="1" x14ac:dyDescent="0.2">
      <c r="A2388" t="s">
        <v>1368</v>
      </c>
      <c r="B2388" t="s">
        <v>942</v>
      </c>
      <c r="C2388" s="25">
        <v>147063</v>
      </c>
      <c r="F2388" s="1">
        <f t="shared" si="749"/>
        <v>86316</v>
      </c>
      <c r="H2388" s="25"/>
      <c r="I2388" s="1">
        <v>57727</v>
      </c>
      <c r="J2388" s="2" t="str">
        <f t="shared" si="752"/>
        <v/>
      </c>
      <c r="K2388" s="2">
        <f t="shared" si="753"/>
        <v>0.66878678344686959</v>
      </c>
      <c r="L2388" s="10">
        <f t="shared" si="751"/>
        <v>2</v>
      </c>
      <c r="M2388" s="9">
        <f t="shared" si="758"/>
        <v>1</v>
      </c>
      <c r="N2388" s="8" t="str">
        <f t="shared" si="759"/>
        <v/>
      </c>
      <c r="O2388" s="2">
        <f t="shared" si="754"/>
        <v>0.42332823578479079</v>
      </c>
      <c r="P2388" s="2">
        <f t="shared" si="755"/>
        <v>0.47268177394689281</v>
      </c>
      <c r="Q2388" s="2">
        <f t="shared" si="756"/>
        <v>0</v>
      </c>
      <c r="R2388" s="2">
        <f t="shared" si="757"/>
        <v>0.10398999026831646</v>
      </c>
      <c r="S2388" s="1">
        <v>36540</v>
      </c>
      <c r="T2388" s="1">
        <v>40800</v>
      </c>
      <c r="AE2388" s="1">
        <v>8976</v>
      </c>
      <c r="AS2388" t="s">
        <v>1368</v>
      </c>
      <c r="AT2388" t="s">
        <v>942</v>
      </c>
      <c r="AW2388" s="42">
        <v>42</v>
      </c>
      <c r="AX2388" s="44">
        <v>107</v>
      </c>
      <c r="AY2388" s="48">
        <f t="shared" si="750"/>
        <v>42107</v>
      </c>
      <c r="BA2388" s="7" t="s">
        <v>2971</v>
      </c>
    </row>
    <row r="2389" spans="1:53" hidden="1" outlineLevel="1" x14ac:dyDescent="0.2">
      <c r="A2389" t="s">
        <v>2094</v>
      </c>
      <c r="B2389" t="s">
        <v>942</v>
      </c>
      <c r="C2389" s="25">
        <v>39672</v>
      </c>
      <c r="F2389" s="1">
        <f t="shared" si="749"/>
        <v>21573</v>
      </c>
      <c r="H2389" s="25">
        <v>15119</v>
      </c>
      <c r="I2389" s="1">
        <v>15002</v>
      </c>
      <c r="J2389" s="2" t="str">
        <f t="shared" si="752"/>
        <v/>
      </c>
      <c r="K2389" s="2">
        <f t="shared" si="753"/>
        <v>0.69540629490566908</v>
      </c>
      <c r="L2389" s="10">
        <f t="shared" si="751"/>
        <v>2</v>
      </c>
      <c r="M2389" s="9">
        <f t="shared" si="758"/>
        <v>1</v>
      </c>
      <c r="N2389" s="8" t="str">
        <f t="shared" si="759"/>
        <v/>
      </c>
      <c r="O2389" s="2">
        <f t="shared" si="754"/>
        <v>0.26227228480044501</v>
      </c>
      <c r="P2389" s="2">
        <f t="shared" si="755"/>
        <v>0.61762388170398186</v>
      </c>
      <c r="Q2389" s="2">
        <f t="shared" si="756"/>
        <v>0</v>
      </c>
      <c r="R2389" s="2">
        <f t="shared" si="757"/>
        <v>0.12010383349557308</v>
      </c>
      <c r="S2389" s="1">
        <v>5658</v>
      </c>
      <c r="T2389" s="1">
        <v>13324</v>
      </c>
      <c r="AE2389" s="1">
        <v>2591</v>
      </c>
      <c r="AS2389" t="s">
        <v>2094</v>
      </c>
      <c r="AT2389" t="s">
        <v>942</v>
      </c>
      <c r="AW2389" s="42">
        <v>42</v>
      </c>
      <c r="AX2389" s="44">
        <v>109</v>
      </c>
      <c r="AY2389" s="48">
        <f t="shared" si="750"/>
        <v>42109</v>
      </c>
      <c r="BA2389" s="7" t="s">
        <v>2971</v>
      </c>
    </row>
    <row r="2390" spans="1:53" hidden="1" outlineLevel="1" x14ac:dyDescent="0.2">
      <c r="A2390" t="s">
        <v>1668</v>
      </c>
      <c r="B2390" t="s">
        <v>942</v>
      </c>
      <c r="C2390" s="25">
        <v>76957</v>
      </c>
      <c r="F2390" s="1">
        <f t="shared" si="749"/>
        <v>51860</v>
      </c>
      <c r="H2390" s="25"/>
      <c r="I2390" s="1">
        <v>33942</v>
      </c>
      <c r="J2390" s="2" t="str">
        <f t="shared" si="752"/>
        <v/>
      </c>
      <c r="K2390" s="2">
        <f t="shared" si="753"/>
        <v>0.65449286540686469</v>
      </c>
      <c r="L2390" s="10">
        <f t="shared" si="751"/>
        <v>2</v>
      </c>
      <c r="M2390" s="9">
        <f t="shared" si="758"/>
        <v>1</v>
      </c>
      <c r="N2390" s="8" t="str">
        <f t="shared" si="759"/>
        <v/>
      </c>
      <c r="O2390" s="2">
        <f t="shared" si="754"/>
        <v>0.40798303123794832</v>
      </c>
      <c r="P2390" s="2">
        <f t="shared" si="755"/>
        <v>0.50404936367142306</v>
      </c>
      <c r="Q2390" s="2">
        <f t="shared" si="756"/>
        <v>0</v>
      </c>
      <c r="R2390" s="2">
        <f t="shared" si="757"/>
        <v>8.796760509062862E-2</v>
      </c>
      <c r="S2390" s="1">
        <v>21158</v>
      </c>
      <c r="T2390" s="1">
        <v>26140</v>
      </c>
      <c r="AE2390" s="1">
        <v>4562</v>
      </c>
      <c r="AS2390" t="s">
        <v>1668</v>
      </c>
      <c r="AT2390" t="s">
        <v>942</v>
      </c>
      <c r="AW2390" s="42">
        <v>42</v>
      </c>
      <c r="AX2390" s="44">
        <v>111</v>
      </c>
      <c r="AY2390" s="48">
        <f t="shared" si="750"/>
        <v>42111</v>
      </c>
      <c r="BA2390" s="7" t="s">
        <v>2971</v>
      </c>
    </row>
    <row r="2391" spans="1:53" hidden="1" outlineLevel="1" x14ac:dyDescent="0.2">
      <c r="A2391" t="s">
        <v>963</v>
      </c>
      <c r="B2391" t="s">
        <v>942</v>
      </c>
      <c r="C2391" s="25">
        <v>6461</v>
      </c>
      <c r="F2391" s="1">
        <f t="shared" si="749"/>
        <v>4242</v>
      </c>
      <c r="H2391" s="25">
        <v>2984</v>
      </c>
      <c r="I2391" s="1">
        <v>2949</v>
      </c>
      <c r="J2391" s="2" t="str">
        <f t="shared" si="752"/>
        <v/>
      </c>
      <c r="K2391" s="2">
        <f t="shared" si="753"/>
        <v>0.69519094766619516</v>
      </c>
      <c r="L2391" s="10">
        <f t="shared" si="751"/>
        <v>2</v>
      </c>
      <c r="M2391" s="9">
        <f t="shared" si="758"/>
        <v>1</v>
      </c>
      <c r="N2391" s="8" t="str">
        <f t="shared" si="759"/>
        <v/>
      </c>
      <c r="O2391" s="2">
        <f t="shared" si="754"/>
        <v>0.38024516737388026</v>
      </c>
      <c r="P2391" s="2">
        <f t="shared" si="755"/>
        <v>0.53418198962753416</v>
      </c>
      <c r="Q2391" s="2">
        <f t="shared" si="756"/>
        <v>0</v>
      </c>
      <c r="R2391" s="2">
        <f t="shared" si="757"/>
        <v>8.5572842998585585E-2</v>
      </c>
      <c r="S2391" s="1">
        <v>1613</v>
      </c>
      <c r="T2391" s="1">
        <v>2266</v>
      </c>
      <c r="AE2391" s="1">
        <v>363</v>
      </c>
      <c r="AS2391" t="s">
        <v>963</v>
      </c>
      <c r="AT2391" t="s">
        <v>942</v>
      </c>
      <c r="AW2391" s="42">
        <v>42</v>
      </c>
      <c r="AX2391" s="44">
        <v>113</v>
      </c>
      <c r="AY2391" s="48">
        <f t="shared" si="750"/>
        <v>42113</v>
      </c>
      <c r="BA2391" s="7" t="s">
        <v>2971</v>
      </c>
    </row>
    <row r="2392" spans="1:53" hidden="1" outlineLevel="1" x14ac:dyDescent="0.2">
      <c r="A2392" t="s">
        <v>1821</v>
      </c>
      <c r="B2392" t="s">
        <v>942</v>
      </c>
      <c r="C2392" s="25">
        <v>42696</v>
      </c>
      <c r="F2392" s="1">
        <f t="shared" si="749"/>
        <v>26163</v>
      </c>
      <c r="H2392" s="25"/>
      <c r="I2392" s="1">
        <v>18044</v>
      </c>
      <c r="J2392" s="2" t="str">
        <f t="shared" si="752"/>
        <v/>
      </c>
      <c r="K2392" s="2">
        <f t="shared" si="753"/>
        <v>0.6896762603676948</v>
      </c>
      <c r="L2392" s="10">
        <f t="shared" si="751"/>
        <v>2</v>
      </c>
      <c r="M2392" s="9">
        <f t="shared" si="758"/>
        <v>1</v>
      </c>
      <c r="N2392" s="8" t="str">
        <f t="shared" si="759"/>
        <v/>
      </c>
      <c r="O2392" s="2">
        <f t="shared" si="754"/>
        <v>0.33444176891029315</v>
      </c>
      <c r="P2392" s="2">
        <f t="shared" si="755"/>
        <v>0.54294232312808166</v>
      </c>
      <c r="Q2392" s="2">
        <f t="shared" si="756"/>
        <v>0</v>
      </c>
      <c r="R2392" s="2">
        <f t="shared" si="757"/>
        <v>0.12261590796162514</v>
      </c>
      <c r="S2392" s="1">
        <v>8750</v>
      </c>
      <c r="T2392" s="1">
        <v>14205</v>
      </c>
      <c r="AE2392" s="1">
        <v>3208</v>
      </c>
      <c r="AS2392" t="s">
        <v>1821</v>
      </c>
      <c r="AT2392" t="s">
        <v>942</v>
      </c>
      <c r="AW2392" s="42">
        <v>42</v>
      </c>
      <c r="AX2392" s="44">
        <v>115</v>
      </c>
      <c r="AY2392" s="48">
        <f t="shared" si="750"/>
        <v>42115</v>
      </c>
      <c r="BA2392" s="7" t="s">
        <v>2971</v>
      </c>
    </row>
    <row r="2393" spans="1:53" hidden="1" outlineLevel="1" x14ac:dyDescent="0.2">
      <c r="A2393" t="s">
        <v>2196</v>
      </c>
      <c r="B2393" t="s">
        <v>942</v>
      </c>
      <c r="C2393" s="25">
        <v>42577</v>
      </c>
      <c r="F2393" s="1">
        <f t="shared" si="749"/>
        <v>26001</v>
      </c>
      <c r="H2393" s="25">
        <v>17319</v>
      </c>
      <c r="I2393" s="1">
        <v>17004</v>
      </c>
      <c r="J2393" s="2" t="str">
        <f t="shared" si="752"/>
        <v/>
      </c>
      <c r="K2393" s="2">
        <f t="shared" si="753"/>
        <v>0.65397484712126452</v>
      </c>
      <c r="L2393" s="10">
        <f t="shared" si="751"/>
        <v>2</v>
      </c>
      <c r="M2393" s="9">
        <f t="shared" si="758"/>
        <v>1</v>
      </c>
      <c r="N2393" s="8" t="str">
        <f t="shared" si="759"/>
        <v/>
      </c>
      <c r="O2393" s="2">
        <f t="shared" si="754"/>
        <v>0.29041190723433713</v>
      </c>
      <c r="P2393" s="2">
        <f t="shared" si="755"/>
        <v>0.58224683666012844</v>
      </c>
      <c r="Q2393" s="2">
        <f t="shared" si="756"/>
        <v>0</v>
      </c>
      <c r="R2393" s="2">
        <f t="shared" si="757"/>
        <v>0.12734125610553437</v>
      </c>
      <c r="S2393" s="1">
        <v>7551</v>
      </c>
      <c r="T2393" s="1">
        <v>15139</v>
      </c>
      <c r="AE2393" s="1">
        <v>3311</v>
      </c>
      <c r="AS2393" t="s">
        <v>2196</v>
      </c>
      <c r="AT2393" t="s">
        <v>942</v>
      </c>
      <c r="AW2393" s="42">
        <v>42</v>
      </c>
      <c r="AX2393" s="44">
        <v>117</v>
      </c>
      <c r="AY2393" s="48">
        <f t="shared" si="750"/>
        <v>42117</v>
      </c>
      <c r="BA2393" s="7" t="s">
        <v>2971</v>
      </c>
    </row>
    <row r="2394" spans="1:53" hidden="1" outlineLevel="1" x14ac:dyDescent="0.2">
      <c r="A2394" t="s">
        <v>1416</v>
      </c>
      <c r="B2394" t="s">
        <v>942</v>
      </c>
      <c r="C2394" s="25">
        <v>44952</v>
      </c>
      <c r="F2394" s="1">
        <f t="shared" si="749"/>
        <v>23950</v>
      </c>
      <c r="H2394" s="25">
        <v>16549</v>
      </c>
      <c r="I2394" s="1">
        <v>16268</v>
      </c>
      <c r="J2394" s="2" t="str">
        <f t="shared" si="752"/>
        <v/>
      </c>
      <c r="K2394" s="2">
        <f t="shared" si="753"/>
        <v>0.67924843423799586</v>
      </c>
      <c r="L2394" s="10">
        <f t="shared" si="751"/>
        <v>2</v>
      </c>
      <c r="M2394" s="9">
        <f t="shared" si="758"/>
        <v>1</v>
      </c>
      <c r="N2394" s="8" t="str">
        <f t="shared" si="759"/>
        <v/>
      </c>
      <c r="O2394" s="2">
        <f t="shared" si="754"/>
        <v>0.31152400835073069</v>
      </c>
      <c r="P2394" s="2">
        <f t="shared" si="755"/>
        <v>0.51820459290187892</v>
      </c>
      <c r="Q2394" s="2">
        <f t="shared" si="756"/>
        <v>0</v>
      </c>
      <c r="R2394" s="2">
        <f t="shared" si="757"/>
        <v>0.17027139874739039</v>
      </c>
      <c r="S2394" s="1">
        <v>7461</v>
      </c>
      <c r="T2394" s="1">
        <v>12411</v>
      </c>
      <c r="AE2394" s="1">
        <v>4078</v>
      </c>
      <c r="AS2394" t="s">
        <v>1416</v>
      </c>
      <c r="AT2394" t="s">
        <v>942</v>
      </c>
      <c r="AW2394" s="42">
        <v>42</v>
      </c>
      <c r="AX2394" s="44">
        <v>119</v>
      </c>
      <c r="AY2394" s="48">
        <f t="shared" si="750"/>
        <v>42119</v>
      </c>
      <c r="BA2394" s="7" t="s">
        <v>2971</v>
      </c>
    </row>
    <row r="2395" spans="1:53" hidden="1" outlineLevel="1" x14ac:dyDescent="0.2">
      <c r="A2395" t="s">
        <v>2065</v>
      </c>
      <c r="B2395" t="s">
        <v>942</v>
      </c>
      <c r="C2395" s="25">
        <v>54272</v>
      </c>
      <c r="F2395" s="1">
        <f t="shared" si="749"/>
        <v>32773</v>
      </c>
      <c r="H2395" s="25">
        <v>22537</v>
      </c>
      <c r="I2395" s="1">
        <v>22167</v>
      </c>
      <c r="J2395" s="2" t="str">
        <f t="shared" si="752"/>
        <v/>
      </c>
      <c r="K2395" s="2">
        <f t="shared" si="753"/>
        <v>0.67637994690751535</v>
      </c>
      <c r="L2395" s="10">
        <f t="shared" si="751"/>
        <v>2</v>
      </c>
      <c r="M2395" s="9">
        <f t="shared" si="758"/>
        <v>1</v>
      </c>
      <c r="N2395" s="8" t="str">
        <f t="shared" si="759"/>
        <v/>
      </c>
      <c r="O2395" s="2">
        <f t="shared" si="754"/>
        <v>0.3678637903151985</v>
      </c>
      <c r="P2395" s="2">
        <f t="shared" si="755"/>
        <v>0.51789582888353214</v>
      </c>
      <c r="Q2395" s="2">
        <f t="shared" si="756"/>
        <v>0</v>
      </c>
      <c r="R2395" s="2">
        <f t="shared" si="757"/>
        <v>0.11424038080126941</v>
      </c>
      <c r="S2395" s="1">
        <v>12056</v>
      </c>
      <c r="T2395" s="1">
        <v>16973</v>
      </c>
      <c r="AE2395" s="1">
        <v>3744</v>
      </c>
      <c r="AS2395" t="s">
        <v>2065</v>
      </c>
      <c r="AT2395" t="s">
        <v>942</v>
      </c>
      <c r="AW2395" s="42">
        <v>42</v>
      </c>
      <c r="AX2395" s="44">
        <v>121</v>
      </c>
      <c r="AY2395" s="48">
        <f t="shared" si="750"/>
        <v>42121</v>
      </c>
      <c r="BA2395" s="7" t="s">
        <v>2971</v>
      </c>
    </row>
    <row r="2396" spans="1:53" hidden="1" outlineLevel="1" x14ac:dyDescent="0.2">
      <c r="A2396" t="s">
        <v>390</v>
      </c>
      <c r="B2396" t="s">
        <v>942</v>
      </c>
      <c r="C2396" s="25">
        <v>41146</v>
      </c>
      <c r="F2396" s="1">
        <f t="shared" si="749"/>
        <v>29111</v>
      </c>
      <c r="H2396" s="25"/>
      <c r="I2396" s="1">
        <v>17299</v>
      </c>
      <c r="J2396" s="2" t="str">
        <f t="shared" si="752"/>
        <v/>
      </c>
      <c r="K2396" s="2">
        <f t="shared" si="753"/>
        <v>0.59424272611727524</v>
      </c>
      <c r="L2396" s="10">
        <f t="shared" si="751"/>
        <v>2</v>
      </c>
      <c r="M2396" s="9">
        <f t="shared" si="758"/>
        <v>1</v>
      </c>
      <c r="N2396" s="8" t="str">
        <f t="shared" si="759"/>
        <v/>
      </c>
      <c r="O2396" s="2">
        <f t="shared" si="754"/>
        <v>0.38150527292088904</v>
      </c>
      <c r="P2396" s="2">
        <f t="shared" si="755"/>
        <v>0.4806774071656762</v>
      </c>
      <c r="Q2396" s="2">
        <f t="shared" si="756"/>
        <v>0</v>
      </c>
      <c r="R2396" s="2">
        <f t="shared" si="757"/>
        <v>0.13781731991343482</v>
      </c>
      <c r="S2396" s="1">
        <v>11106</v>
      </c>
      <c r="T2396" s="1">
        <v>13993</v>
      </c>
      <c r="AE2396" s="1">
        <v>4012</v>
      </c>
      <c r="AS2396" t="s">
        <v>390</v>
      </c>
      <c r="AT2396" t="s">
        <v>942</v>
      </c>
      <c r="AW2396" s="42">
        <v>42</v>
      </c>
      <c r="AX2396" s="44">
        <v>123</v>
      </c>
      <c r="AY2396" s="48">
        <f t="shared" si="750"/>
        <v>42123</v>
      </c>
      <c r="BA2396" s="7" t="s">
        <v>2971</v>
      </c>
    </row>
    <row r="2397" spans="1:53" hidden="1" outlineLevel="1" x14ac:dyDescent="0.2">
      <c r="A2397" t="s">
        <v>636</v>
      </c>
      <c r="B2397" t="s">
        <v>942</v>
      </c>
      <c r="C2397" s="25">
        <v>208716</v>
      </c>
      <c r="F2397" s="1">
        <f t="shared" si="749"/>
        <v>142331</v>
      </c>
      <c r="H2397" s="25">
        <v>96350</v>
      </c>
      <c r="I2397" s="1">
        <v>94750</v>
      </c>
      <c r="J2397" s="2" t="str">
        <f t="shared" si="752"/>
        <v/>
      </c>
      <c r="K2397" s="2">
        <f t="shared" si="753"/>
        <v>0.66570177965446742</v>
      </c>
      <c r="L2397" s="10">
        <f t="shared" si="751"/>
        <v>1</v>
      </c>
      <c r="M2397" s="9">
        <f t="shared" si="758"/>
        <v>2</v>
      </c>
      <c r="N2397" s="8" t="str">
        <f t="shared" si="759"/>
        <v/>
      </c>
      <c r="O2397" s="2">
        <f t="shared" si="754"/>
        <v>0.54747735911361539</v>
      </c>
      <c r="P2397" s="2">
        <f t="shared" si="755"/>
        <v>0.34603845964687946</v>
      </c>
      <c r="Q2397" s="2">
        <f t="shared" si="756"/>
        <v>0</v>
      </c>
      <c r="R2397" s="2">
        <f t="shared" si="757"/>
        <v>0.10648418123950515</v>
      </c>
      <c r="S2397" s="1">
        <v>77923</v>
      </c>
      <c r="T2397" s="1">
        <v>49252</v>
      </c>
      <c r="AE2397" s="1">
        <v>15156</v>
      </c>
      <c r="AS2397" t="s">
        <v>636</v>
      </c>
      <c r="AT2397" t="s">
        <v>942</v>
      </c>
      <c r="AW2397" s="42">
        <v>42</v>
      </c>
      <c r="AX2397" s="44">
        <v>125</v>
      </c>
      <c r="AY2397" s="48">
        <f t="shared" si="750"/>
        <v>42125</v>
      </c>
      <c r="BA2397" s="7" t="s">
        <v>2971</v>
      </c>
    </row>
    <row r="2398" spans="1:53" hidden="1" outlineLevel="1" x14ac:dyDescent="0.2">
      <c r="A2398" t="s">
        <v>391</v>
      </c>
      <c r="B2398" t="s">
        <v>942</v>
      </c>
      <c r="C2398" s="25">
        <v>51955</v>
      </c>
      <c r="F2398" s="1">
        <f t="shared" si="749"/>
        <v>32577</v>
      </c>
      <c r="H2398" s="25">
        <v>21751</v>
      </c>
      <c r="I2398" s="1">
        <v>21607</v>
      </c>
      <c r="J2398" s="2" t="str">
        <f t="shared" si="752"/>
        <v/>
      </c>
      <c r="K2398" s="2">
        <f t="shared" si="753"/>
        <v>0.66325935475949294</v>
      </c>
      <c r="L2398" s="10">
        <f t="shared" si="751"/>
        <v>2</v>
      </c>
      <c r="M2398" s="9">
        <f t="shared" si="758"/>
        <v>1</v>
      </c>
      <c r="N2398" s="8" t="str">
        <f t="shared" si="759"/>
        <v/>
      </c>
      <c r="O2398" s="2">
        <f t="shared" si="754"/>
        <v>0.32268164656045678</v>
      </c>
      <c r="P2398" s="2">
        <f t="shared" si="755"/>
        <v>0.52518648125978451</v>
      </c>
      <c r="Q2398" s="2">
        <f t="shared" si="756"/>
        <v>0</v>
      </c>
      <c r="R2398" s="2">
        <f t="shared" si="757"/>
        <v>0.15213187217975876</v>
      </c>
      <c r="S2398" s="1">
        <v>10512</v>
      </c>
      <c r="T2398" s="1">
        <v>17109</v>
      </c>
      <c r="AE2398" s="1">
        <v>4956</v>
      </c>
      <c r="AS2398" t="s">
        <v>391</v>
      </c>
      <c r="AT2398" t="s">
        <v>942</v>
      </c>
      <c r="AW2398" s="42">
        <v>42</v>
      </c>
      <c r="AX2398" s="44">
        <v>127</v>
      </c>
      <c r="AY2398" s="48">
        <f t="shared" si="750"/>
        <v>42127</v>
      </c>
      <c r="BA2398" s="7" t="s">
        <v>2971</v>
      </c>
    </row>
    <row r="2399" spans="1:53" hidden="1" outlineLevel="1" x14ac:dyDescent="0.2">
      <c r="A2399" t="s">
        <v>2592</v>
      </c>
      <c r="B2399" t="s">
        <v>942</v>
      </c>
      <c r="C2399" s="25">
        <v>363395</v>
      </c>
      <c r="F2399" s="1">
        <f t="shared" si="749"/>
        <v>238006</v>
      </c>
      <c r="H2399" s="25"/>
      <c r="I2399" s="1">
        <v>169572</v>
      </c>
      <c r="J2399" s="2" t="str">
        <f t="shared" ref="J2399:J2402" si="760">IF(D2399&gt;0,I2399/D2399,"")</f>
        <v/>
      </c>
      <c r="K2399" s="2">
        <f t="shared" si="753"/>
        <v>0.71246943354369219</v>
      </c>
      <c r="L2399" s="10">
        <f t="shared" si="751"/>
        <v>1</v>
      </c>
      <c r="M2399" s="9">
        <f t="shared" si="758"/>
        <v>2</v>
      </c>
      <c r="N2399" s="8" t="str">
        <f t="shared" si="759"/>
        <v/>
      </c>
      <c r="O2399" s="2">
        <f t="shared" si="754"/>
        <v>0.51440719981849192</v>
      </c>
      <c r="P2399" s="2">
        <f t="shared" si="755"/>
        <v>0.37827617791148122</v>
      </c>
      <c r="Q2399" s="2">
        <f t="shared" si="756"/>
        <v>0</v>
      </c>
      <c r="R2399" s="2">
        <f>IF(SUM($S2399:$AO2399)=0,"-",(1-O2399-P2399-Q2399))</f>
        <v>0.10731662227002686</v>
      </c>
      <c r="S2399" s="1">
        <v>122432</v>
      </c>
      <c r="T2399" s="1">
        <v>90032</v>
      </c>
      <c r="AE2399" s="1">
        <v>25542</v>
      </c>
      <c r="AS2399" t="s">
        <v>2592</v>
      </c>
      <c r="AT2399" t="s">
        <v>942</v>
      </c>
      <c r="AW2399" s="42">
        <v>42</v>
      </c>
      <c r="AX2399" s="44">
        <v>129</v>
      </c>
      <c r="AY2399" s="48">
        <f t="shared" si="750"/>
        <v>42129</v>
      </c>
      <c r="BA2399" s="7" t="s">
        <v>2971</v>
      </c>
    </row>
    <row r="2400" spans="1:53" hidden="1" outlineLevel="1" x14ac:dyDescent="0.2">
      <c r="A2400" t="s">
        <v>653</v>
      </c>
      <c r="B2400" t="s">
        <v>942</v>
      </c>
      <c r="C2400" s="25">
        <v>28125</v>
      </c>
      <c r="F2400" s="1">
        <f t="shared" ref="F2400:F2401" si="761">SUM(S2400:AN2400)</f>
        <v>17255</v>
      </c>
      <c r="H2400" s="25">
        <v>12033</v>
      </c>
      <c r="I2400" s="1">
        <v>11872</v>
      </c>
      <c r="J2400" s="2" t="str">
        <f t="shared" si="760"/>
        <v/>
      </c>
      <c r="K2400" s="2">
        <f t="shared" si="753"/>
        <v>0.68803245436105476</v>
      </c>
      <c r="L2400" s="10">
        <f t="shared" si="751"/>
        <v>2</v>
      </c>
      <c r="M2400" s="9">
        <f t="shared" si="758"/>
        <v>1</v>
      </c>
      <c r="N2400" s="8" t="str">
        <f t="shared" si="759"/>
        <v/>
      </c>
      <c r="O2400" s="2">
        <f t="shared" si="754"/>
        <v>0.34650825847580413</v>
      </c>
      <c r="P2400" s="2">
        <f t="shared" si="755"/>
        <v>0.5412923790205737</v>
      </c>
      <c r="Q2400" s="2">
        <f t="shared" si="756"/>
        <v>0</v>
      </c>
      <c r="R2400" s="2">
        <f>IF(SUM($S2400:$AO2400)=0,"-",(1-O2400-P2400-Q2400))</f>
        <v>0.11219936250362217</v>
      </c>
      <c r="S2400" s="1">
        <v>5979</v>
      </c>
      <c r="T2400" s="1">
        <v>9340</v>
      </c>
      <c r="AE2400" s="1">
        <v>1936</v>
      </c>
      <c r="AS2400" t="s">
        <v>653</v>
      </c>
      <c r="AT2400" t="s">
        <v>942</v>
      </c>
      <c r="AW2400" s="42">
        <v>42</v>
      </c>
      <c r="AX2400" s="44">
        <v>131</v>
      </c>
      <c r="AY2400" s="48">
        <f t="shared" si="750"/>
        <v>42131</v>
      </c>
      <c r="BA2400" s="7" t="s">
        <v>2971</v>
      </c>
    </row>
    <row r="2401" spans="1:65" hidden="1" outlineLevel="1" x14ac:dyDescent="0.2">
      <c r="A2401" t="s">
        <v>851</v>
      </c>
      <c r="B2401" t="s">
        <v>942</v>
      </c>
      <c r="C2401" s="25">
        <v>437846</v>
      </c>
      <c r="F2401" s="1">
        <f t="shared" si="761"/>
        <v>280280</v>
      </c>
      <c r="H2401" s="25">
        <v>191432</v>
      </c>
      <c r="I2401" s="1">
        <v>189229</v>
      </c>
      <c r="J2401" s="2" t="str">
        <f t="shared" si="760"/>
        <v/>
      </c>
      <c r="K2401" s="2">
        <f t="shared" si="753"/>
        <v>0.67514271442842877</v>
      </c>
      <c r="L2401" s="10">
        <f t="shared" si="751"/>
        <v>2</v>
      </c>
      <c r="M2401" s="9">
        <f t="shared" si="758"/>
        <v>1</v>
      </c>
      <c r="N2401" s="8" t="str">
        <f t="shared" si="759"/>
        <v/>
      </c>
      <c r="O2401" s="2">
        <f t="shared" si="754"/>
        <v>0.36315827030112746</v>
      </c>
      <c r="P2401" s="2">
        <f t="shared" si="755"/>
        <v>0.48512915655772798</v>
      </c>
      <c r="Q2401" s="2">
        <f t="shared" si="756"/>
        <v>0</v>
      </c>
      <c r="R2401" s="2">
        <f>IF(SUM($S2401:$AO2401)=0,"-",(1-O2401-P2401-Q2401))</f>
        <v>0.15171257314114456</v>
      </c>
      <c r="S2401" s="1">
        <v>101786</v>
      </c>
      <c r="T2401" s="1">
        <v>135972</v>
      </c>
      <c r="AE2401" s="1">
        <v>42522</v>
      </c>
      <c r="AS2401" t="s">
        <v>851</v>
      </c>
      <c r="AT2401" t="s">
        <v>942</v>
      </c>
      <c r="AW2401" s="42">
        <v>42</v>
      </c>
      <c r="AX2401" s="44">
        <v>133</v>
      </c>
      <c r="AY2401" s="48">
        <f t="shared" si="750"/>
        <v>42133</v>
      </c>
      <c r="BA2401" s="7" t="s">
        <v>2971</v>
      </c>
    </row>
    <row r="2402" spans="1:65" collapsed="1" x14ac:dyDescent="0.2">
      <c r="A2402" t="s">
        <v>941</v>
      </c>
      <c r="B2402" t="s">
        <v>502</v>
      </c>
      <c r="C2402" s="1">
        <f>SUM(C2335:C2401)</f>
        <v>12763536</v>
      </c>
      <c r="D2402" s="33">
        <v>9847000</v>
      </c>
      <c r="E2402" s="33">
        <v>9452000</v>
      </c>
      <c r="F2402" s="1">
        <f>SUM(F2335:F2401)</f>
        <v>8508015</v>
      </c>
      <c r="H2402" s="3">
        <f>SUM(H2335:H2401)</f>
        <v>3701281</v>
      </c>
      <c r="I2402" s="1">
        <v>5742040</v>
      </c>
      <c r="J2402" s="2">
        <f t="shared" si="760"/>
        <v>0.58312582512440336</v>
      </c>
      <c r="K2402" s="2">
        <f t="shared" si="753"/>
        <v>0.67489772878867749</v>
      </c>
      <c r="L2402" s="10">
        <f t="shared" si="751"/>
        <v>1</v>
      </c>
      <c r="M2402" s="9">
        <f t="shared" si="758"/>
        <v>2</v>
      </c>
      <c r="N2402" s="8" t="str">
        <f t="shared" si="759"/>
        <v/>
      </c>
      <c r="O2402" s="2">
        <f t="shared" si="754"/>
        <v>0.50144681221177911</v>
      </c>
      <c r="P2402" s="2">
        <f t="shared" si="755"/>
        <v>0.36802285844583021</v>
      </c>
      <c r="Q2402" s="2">
        <f t="shared" si="756"/>
        <v>0</v>
      </c>
      <c r="R2402" s="2">
        <f>IF(SUM($S2402:$AO2402)=0,"-",(1-O2402-P2402-Q2402))</f>
        <v>0.13053032934239067</v>
      </c>
      <c r="S2402" s="1">
        <f>SUM(S2335:S2401)</f>
        <v>4266317</v>
      </c>
      <c r="T2402" s="1">
        <f>SUM(T2335:T2401)</f>
        <v>3131144</v>
      </c>
      <c r="AE2402" s="1">
        <f>SUM(AE2335:AE2401)</f>
        <v>1110554</v>
      </c>
      <c r="AF2402" s="1">
        <f>SUM(AF2335:AF2401)</f>
        <v>0</v>
      </c>
      <c r="AS2402" t="s">
        <v>941</v>
      </c>
      <c r="AT2402" t="s">
        <v>502</v>
      </c>
      <c r="AW2402" s="42">
        <v>42</v>
      </c>
      <c r="AX2402" s="44"/>
      <c r="AY2402" s="42">
        <v>42</v>
      </c>
      <c r="BA2402" s="7" t="s">
        <v>655</v>
      </c>
    </row>
    <row r="2403" spans="1:65" x14ac:dyDescent="0.2">
      <c r="C2403" s="25"/>
      <c r="J2403" s="2"/>
      <c r="K2403" s="2"/>
      <c r="N2403" s="8"/>
      <c r="AW2403" s="42"/>
      <c r="AX2403" s="44"/>
      <c r="AY2403" s="48"/>
    </row>
    <row r="2404" spans="1:65" hidden="1" outlineLevel="1" x14ac:dyDescent="0.2">
      <c r="A2404" t="s">
        <v>2076</v>
      </c>
      <c r="B2404" t="s">
        <v>1539</v>
      </c>
      <c r="C2404" s="25">
        <v>49144</v>
      </c>
      <c r="F2404" s="1">
        <f>SUMIF('Town VTO'!$AI$1324:$AI$1363,$AY2404,'Town VTO'!E$1324:E$1363)</f>
        <v>37726</v>
      </c>
      <c r="G2404" s="1">
        <f>SUM(S2404:AN2404)</f>
        <v>34922</v>
      </c>
      <c r="H2404" s="1">
        <f>SUMIF('Town VTO'!$AI$1324:$AI$1363,$AY2404,'Town VTO'!G$1324:G$1363)</f>
        <v>24869</v>
      </c>
      <c r="I2404" s="1">
        <v>24676</v>
      </c>
      <c r="J2404" s="2" t="str">
        <f t="shared" ref="J2404:J2410" si="762">IF(D2404&gt;0,I2404/D2404,"")</f>
        <v/>
      </c>
      <c r="K2404" s="2">
        <f t="shared" ref="K2404:K2410" si="763">IF(F2404&gt;0,I2404/F2404,"")</f>
        <v>0.65408471611090491</v>
      </c>
      <c r="L2404" s="10">
        <f t="shared" si="751"/>
        <v>2</v>
      </c>
      <c r="M2404" s="9">
        <f t="shared" si="758"/>
        <v>3</v>
      </c>
      <c r="N2404" s="8">
        <f t="shared" si="759"/>
        <v>1</v>
      </c>
      <c r="O2404" s="2">
        <f t="shared" ref="O2404:Q2410" si="764">IF(SUM($S2404:$AO2404)=0,"-",S2404/SUM($S2404:$AO2404))</f>
        <v>0.35745375408052232</v>
      </c>
      <c r="P2404" s="2">
        <f t="shared" si="764"/>
        <v>0.13037626710955844</v>
      </c>
      <c r="Q2404" s="2">
        <f t="shared" si="764"/>
        <v>0.5101655117118149</v>
      </c>
      <c r="R2404" s="2">
        <f t="shared" ref="R2404:R2410" si="765">IF(SUM($S2404:$AO2404)=0,"-",(1-O2404-P2404-Q2404))</f>
        <v>2.0044670981044233E-3</v>
      </c>
      <c r="S2404" s="1">
        <f>SUMIF('Town VTO'!$AI$1324:$AI$1363,$AY2404,'Town VTO'!R$1324:R$1363)</f>
        <v>12483</v>
      </c>
      <c r="T2404" s="1">
        <f>SUMIF('Town VTO'!$AI$1324:$AI$1363,$AY2404,'Town VTO'!S$1324:S$1363)</f>
        <v>4553</v>
      </c>
      <c r="U2404" s="1">
        <f>SUMIF('Town VTO'!$AI$1324:$AI$1363,$AY2404,'Town VTO'!T$1324:T$1363)</f>
        <v>17816</v>
      </c>
      <c r="AA2404" s="1">
        <f>SUMIF('Town VTO'!$AI$1324:$AI$1363,$AY2404,'Town VTO'!X$1324:X$1363)</f>
        <v>63</v>
      </c>
      <c r="AF2404" s="1">
        <f>SUMIF('Town VTO'!$AI$1324:$AI$1363,$AY2404,'Town VTO'!Y$1324:Y$1363)</f>
        <v>7</v>
      </c>
      <c r="AS2404" t="s">
        <v>2076</v>
      </c>
      <c r="AT2404" t="s">
        <v>1539</v>
      </c>
      <c r="AW2404" s="42">
        <v>44</v>
      </c>
      <c r="AX2404" s="44">
        <v>1</v>
      </c>
      <c r="AY2404" s="48">
        <f t="shared" si="750"/>
        <v>44001</v>
      </c>
      <c r="BA2404" s="7" t="s">
        <v>2971</v>
      </c>
      <c r="BF2404" s="1">
        <f t="shared" ref="BF2404:BF2409" si="766">G2404</f>
        <v>34922</v>
      </c>
      <c r="BG2404" s="1">
        <f>SUMIF('Town VTO'!$AI$1324:$AI$1363,$AY2404,'Town VTO'!AN$1324:AN$1363)</f>
        <v>3383</v>
      </c>
      <c r="BH2404" s="1">
        <f>BG2404+BF2404</f>
        <v>38305</v>
      </c>
      <c r="BJ2404" s="1">
        <f>SUM(BK2404:BP2404)</f>
        <v>24869</v>
      </c>
      <c r="BK2404" s="1">
        <f>SUMIF('Town VTO'!$AI$1324:$AI$1363,$AY2404,'Town VTO'!AR$1324:AR$1363)</f>
        <v>23099</v>
      </c>
      <c r="BM2404" s="1">
        <f>SUMIF('Town VTO'!$AI$1324:$AI$1363,$AY2404,'Town VTO'!AS$1324:AS$1363)</f>
        <v>1770</v>
      </c>
    </row>
    <row r="2405" spans="1:65" hidden="1" outlineLevel="1" x14ac:dyDescent="0.2">
      <c r="A2405" t="s">
        <v>667</v>
      </c>
      <c r="B2405" t="s">
        <v>1539</v>
      </c>
      <c r="C2405" s="25">
        <v>164843</v>
      </c>
      <c r="F2405" s="1">
        <f>SUMIF('Town VTO'!$AI$1324:$AI$1363,$AY2405,'Town VTO'!E$1324:E$1363)</f>
        <v>120412</v>
      </c>
      <c r="G2405" s="1">
        <f t="shared" ref="G2405:G2409" si="767">SUM(S2405:AN2405)</f>
        <v>111936</v>
      </c>
      <c r="H2405" s="1">
        <f>SUMIF('Town VTO'!$AI$1324:$AI$1363,$AY2405,'Town VTO'!G$1324:G$1363)</f>
        <v>79463</v>
      </c>
      <c r="I2405" s="1">
        <v>78923</v>
      </c>
      <c r="J2405" s="2" t="str">
        <f t="shared" si="762"/>
        <v/>
      </c>
      <c r="K2405" s="2">
        <f t="shared" si="763"/>
        <v>0.65544131814104911</v>
      </c>
      <c r="L2405" s="10">
        <f t="shared" si="751"/>
        <v>2</v>
      </c>
      <c r="M2405" s="9">
        <f t="shared" si="758"/>
        <v>3</v>
      </c>
      <c r="N2405" s="8">
        <f t="shared" si="759"/>
        <v>1</v>
      </c>
      <c r="O2405" s="2">
        <f t="shared" si="764"/>
        <v>0.32997427101200688</v>
      </c>
      <c r="P2405" s="2">
        <f t="shared" si="764"/>
        <v>0.12156053459119497</v>
      </c>
      <c r="Q2405" s="2">
        <f t="shared" si="764"/>
        <v>0.54686606632361345</v>
      </c>
      <c r="R2405" s="2">
        <f t="shared" si="765"/>
        <v>1.5991280731847413E-3</v>
      </c>
      <c r="S2405" s="1">
        <f>SUMIF('Town VTO'!$AI$1324:$AI$1363,$AY2405,'Town VTO'!R$1324:R$1363)</f>
        <v>36936</v>
      </c>
      <c r="T2405" s="1">
        <f>SUMIF('Town VTO'!$AI$1324:$AI$1363,$AY2405,'Town VTO'!S$1324:S$1363)</f>
        <v>13607</v>
      </c>
      <c r="U2405" s="1">
        <f>SUMIF('Town VTO'!$AI$1324:$AI$1363,$AY2405,'Town VTO'!T$1324:T$1363)</f>
        <v>61214</v>
      </c>
      <c r="AA2405" s="1">
        <f>SUMIF('Town VTO'!$AI$1324:$AI$1363,$AY2405,'Town VTO'!X$1324:X$1363)</f>
        <v>169</v>
      </c>
      <c r="AF2405" s="1">
        <f>SUMIF('Town VTO'!$AI$1324:$AI$1363,$AY2405,'Town VTO'!Y$1324:Y$1363)</f>
        <v>10</v>
      </c>
      <c r="AS2405" t="s">
        <v>667</v>
      </c>
      <c r="AT2405" t="s">
        <v>1539</v>
      </c>
      <c r="AW2405" s="42">
        <v>44</v>
      </c>
      <c r="AX2405" s="44">
        <v>3</v>
      </c>
      <c r="AY2405" s="48">
        <f t="shared" si="750"/>
        <v>44003</v>
      </c>
      <c r="BA2405" s="7" t="s">
        <v>2971</v>
      </c>
      <c r="BF2405" s="1">
        <f t="shared" si="766"/>
        <v>111936</v>
      </c>
      <c r="BG2405" s="1">
        <f>SUMIF('Town VTO'!$AI$1324:$AI$1363,$AY2405,'Town VTO'!AN$1324:AN$1363)</f>
        <v>9658</v>
      </c>
      <c r="BH2405" s="1">
        <f t="shared" ref="BH2405:BH2409" si="768">BG2405+BF2405</f>
        <v>121594</v>
      </c>
      <c r="BJ2405" s="1">
        <f t="shared" ref="BJ2405:BJ2409" si="769">SUM(BK2405:BP2405)</f>
        <v>79463</v>
      </c>
      <c r="BK2405" s="1">
        <f>SUMIF('Town VTO'!$AI$1324:$AI$1363,$AY2405,'Town VTO'!AR$1324:AR$1363)</f>
        <v>75336</v>
      </c>
      <c r="BM2405" s="1">
        <f>SUMIF('Town VTO'!$AI$1324:$AI$1363,$AY2405,'Town VTO'!AS$1324:AS$1363)</f>
        <v>4127</v>
      </c>
    </row>
    <row r="2406" spans="1:65" hidden="1" outlineLevel="1" x14ac:dyDescent="0.2">
      <c r="A2406" t="s">
        <v>1879</v>
      </c>
      <c r="B2406" t="s">
        <v>1539</v>
      </c>
      <c r="C2406" s="25">
        <v>82036</v>
      </c>
      <c r="F2406" s="1">
        <f>SUMIF('Town VTO'!$AI$1324:$AI$1363,$AY2406,'Town VTO'!E$1324:E$1363)</f>
        <v>58777</v>
      </c>
      <c r="G2406" s="1">
        <f t="shared" si="767"/>
        <v>53877</v>
      </c>
      <c r="H2406" s="1">
        <f>SUMIF('Town VTO'!$AI$1324:$AI$1363,$AY2406,'Town VTO'!G$1324:G$1363)</f>
        <v>39738</v>
      </c>
      <c r="I2406" s="1">
        <v>39452</v>
      </c>
      <c r="J2406" s="2" t="str">
        <f t="shared" si="762"/>
        <v/>
      </c>
      <c r="K2406" s="2">
        <f t="shared" si="763"/>
        <v>0.67121493101042928</v>
      </c>
      <c r="L2406" s="10">
        <f t="shared" si="751"/>
        <v>2</v>
      </c>
      <c r="M2406" s="9">
        <f t="shared" si="758"/>
        <v>3</v>
      </c>
      <c r="N2406" s="8">
        <f t="shared" si="759"/>
        <v>1</v>
      </c>
      <c r="O2406" s="2">
        <f t="shared" si="764"/>
        <v>0.33513373053436529</v>
      </c>
      <c r="P2406" s="2">
        <f t="shared" si="764"/>
        <v>0.14963713644041057</v>
      </c>
      <c r="Q2406" s="2">
        <f t="shared" si="764"/>
        <v>0.51329881025298363</v>
      </c>
      <c r="R2406" s="2">
        <f t="shared" si="765"/>
        <v>1.9303227722404781E-3</v>
      </c>
      <c r="S2406" s="1">
        <f>SUMIF('Town VTO'!$AI$1324:$AI$1363,$AY2406,'Town VTO'!R$1324:R$1363)</f>
        <v>18056</v>
      </c>
      <c r="T2406" s="1">
        <f>SUMIF('Town VTO'!$AI$1324:$AI$1363,$AY2406,'Town VTO'!S$1324:S$1363)</f>
        <v>8062</v>
      </c>
      <c r="U2406" s="1">
        <f>SUMIF('Town VTO'!$AI$1324:$AI$1363,$AY2406,'Town VTO'!T$1324:T$1363)</f>
        <v>27655</v>
      </c>
      <c r="AA2406" s="1">
        <f>SUMIF('Town VTO'!$AI$1324:$AI$1363,$AY2406,'Town VTO'!X$1324:X$1363)</f>
        <v>96</v>
      </c>
      <c r="AF2406" s="1">
        <f>SUMIF('Town VTO'!$AI$1324:$AI$1363,$AY2406,'Town VTO'!Y$1324:Y$1363)</f>
        <v>8</v>
      </c>
      <c r="AS2406" t="s">
        <v>1879</v>
      </c>
      <c r="AT2406" t="s">
        <v>1539</v>
      </c>
      <c r="AW2406" s="42">
        <v>44</v>
      </c>
      <c r="AX2406" s="44">
        <v>5</v>
      </c>
      <c r="AY2406" s="48">
        <f t="shared" si="750"/>
        <v>44005</v>
      </c>
      <c r="BA2406" s="7" t="s">
        <v>2971</v>
      </c>
      <c r="BF2406" s="1">
        <f t="shared" si="766"/>
        <v>53877</v>
      </c>
      <c r="BG2406" s="1">
        <f>SUMIF('Town VTO'!$AI$1324:$AI$1363,$AY2406,'Town VTO'!AN$1324:AN$1363)</f>
        <v>5566</v>
      </c>
      <c r="BH2406" s="1">
        <f t="shared" si="768"/>
        <v>59443</v>
      </c>
      <c r="BJ2406" s="1">
        <f t="shared" si="769"/>
        <v>39738</v>
      </c>
      <c r="BK2406" s="1">
        <f>SUMIF('Town VTO'!$AI$1324:$AI$1363,$AY2406,'Town VTO'!AR$1324:AR$1363)</f>
        <v>36461</v>
      </c>
      <c r="BM2406" s="1">
        <f>SUMIF('Town VTO'!$AI$1324:$AI$1363,$AY2406,'Town VTO'!AS$1324:AS$1363)</f>
        <v>3277</v>
      </c>
    </row>
    <row r="2407" spans="1:65" hidden="1" outlineLevel="1" x14ac:dyDescent="0.2">
      <c r="A2407" t="s">
        <v>1072</v>
      </c>
      <c r="B2407" t="s">
        <v>1539</v>
      </c>
      <c r="C2407" s="25">
        <v>628323</v>
      </c>
      <c r="F2407" s="1">
        <f>SUMIF('Town VTO'!$AI$1324:$AI$1363,$AY2407,'Town VTO'!E$1324:E$1363)</f>
        <v>412377</v>
      </c>
      <c r="G2407" s="1">
        <f t="shared" si="767"/>
        <v>380040</v>
      </c>
      <c r="H2407" s="1">
        <f>SUMIF('Town VTO'!$AI$1324:$AI$1363,$AY2407,'Town VTO'!G$1324:G$1363)</f>
        <v>242266</v>
      </c>
      <c r="I2407" s="1">
        <v>239786</v>
      </c>
      <c r="J2407" s="2" t="str">
        <f t="shared" si="762"/>
        <v/>
      </c>
      <c r="K2407" s="2">
        <f t="shared" si="763"/>
        <v>0.58147277854972512</v>
      </c>
      <c r="L2407" s="10">
        <f t="shared" si="751"/>
        <v>1</v>
      </c>
      <c r="M2407" s="9">
        <f t="shared" si="758"/>
        <v>3</v>
      </c>
      <c r="N2407" s="8">
        <f t="shared" si="759"/>
        <v>2</v>
      </c>
      <c r="O2407" s="2">
        <f t="shared" si="764"/>
        <v>0.47720766235133144</v>
      </c>
      <c r="P2407" s="2">
        <f t="shared" si="764"/>
        <v>7.9952110304178509E-2</v>
      </c>
      <c r="Q2407" s="2">
        <f t="shared" si="764"/>
        <v>0.44104567940216821</v>
      </c>
      <c r="R2407" s="2">
        <f t="shared" si="765"/>
        <v>1.7945479423218114E-3</v>
      </c>
      <c r="S2407" s="1">
        <f>SUMIF('Town VTO'!$AI$1324:$AI$1363,$AY2407,'Town VTO'!R$1324:R$1363)</f>
        <v>181358</v>
      </c>
      <c r="T2407" s="1">
        <f>SUMIF('Town VTO'!$AI$1324:$AI$1363,$AY2407,'Town VTO'!S$1324:S$1363)</f>
        <v>30385</v>
      </c>
      <c r="U2407" s="1">
        <f>SUMIF('Town VTO'!$AI$1324:$AI$1363,$AY2407,'Town VTO'!T$1324:T$1363)</f>
        <v>167615</v>
      </c>
      <c r="AA2407" s="1">
        <f>SUMIF('Town VTO'!$AI$1324:$AI$1363,$AY2407,'Town VTO'!X$1324:X$1363)</f>
        <v>611</v>
      </c>
      <c r="AF2407" s="1">
        <f>SUMIF('Town VTO'!$AI$1324:$AI$1363,$AY2407,'Town VTO'!Y$1324:Y$1363)</f>
        <v>71</v>
      </c>
      <c r="AS2407" t="s">
        <v>1072</v>
      </c>
      <c r="AT2407" t="s">
        <v>1539</v>
      </c>
      <c r="AW2407" s="42">
        <v>44</v>
      </c>
      <c r="AX2407" s="44">
        <v>7</v>
      </c>
      <c r="AY2407" s="48">
        <f t="shared" si="750"/>
        <v>44007</v>
      </c>
      <c r="BA2407" s="7" t="s">
        <v>2971</v>
      </c>
      <c r="BF2407" s="1">
        <f t="shared" si="766"/>
        <v>380040</v>
      </c>
      <c r="BG2407" s="1">
        <f>SUMIF('Town VTO'!$AI$1324:$AI$1363,$AY2407,'Town VTO'!AN$1324:AN$1363)</f>
        <v>36577</v>
      </c>
      <c r="BH2407" s="1">
        <f t="shared" si="768"/>
        <v>416617</v>
      </c>
      <c r="BJ2407" s="1">
        <f t="shared" si="769"/>
        <v>242266</v>
      </c>
      <c r="BK2407" s="1">
        <f>SUMIF('Town VTO'!$AI$1324:$AI$1363,$AY2407,'Town VTO'!AR$1324:AR$1363)</f>
        <v>230046</v>
      </c>
      <c r="BM2407" s="1">
        <f>SUMIF('Town VTO'!$AI$1324:$AI$1363,$AY2407,'Town VTO'!AS$1324:AS$1363)</f>
        <v>12220</v>
      </c>
    </row>
    <row r="2408" spans="1:65" hidden="1" outlineLevel="1" x14ac:dyDescent="0.2">
      <c r="A2408" t="s">
        <v>636</v>
      </c>
      <c r="B2408" t="s">
        <v>1539</v>
      </c>
      <c r="C2408" s="25">
        <v>125946</v>
      </c>
      <c r="F2408" s="1">
        <f>SUMIF('Town VTO'!$AI$1324:$AI$1363,$AY2408,'Town VTO'!E$1324:E$1363)</f>
        <v>96017</v>
      </c>
      <c r="G2408" s="1">
        <f t="shared" si="767"/>
        <v>90061</v>
      </c>
      <c r="H2408" s="1">
        <f>SUMIF('Town VTO'!$AI$1324:$AI$1363,$AY2408,'Town VTO'!G$1324:G$1363)</f>
        <v>63360</v>
      </c>
      <c r="I2408" s="1">
        <v>62879</v>
      </c>
      <c r="J2408" s="2" t="str">
        <f t="shared" si="762"/>
        <v/>
      </c>
      <c r="K2408" s="2">
        <f t="shared" si="763"/>
        <v>0.6548736161304769</v>
      </c>
      <c r="L2408" s="10">
        <f t="shared" si="751"/>
        <v>2</v>
      </c>
      <c r="M2408" s="9">
        <f t="shared" si="758"/>
        <v>3</v>
      </c>
      <c r="N2408" s="8">
        <f t="shared" si="759"/>
        <v>1</v>
      </c>
      <c r="O2408" s="2">
        <f>IF(SUM($S2408:$AO2408)=0,"-",S2408/SUM($S2408:$AO2408))</f>
        <v>0.28869321904042816</v>
      </c>
      <c r="P2408" s="2">
        <f>IF(SUM($S2408:$AO2408)=0,"-",T2408/SUM($S2408:$AO2408))</f>
        <v>0.15565005940418161</v>
      </c>
      <c r="Q2408" s="2">
        <f>IF(SUM($S2408:$AO2408)=0,"-",U2408/SUM($S2408:$AO2408))</f>
        <v>0.55434649848436057</v>
      </c>
      <c r="R2408" s="2">
        <f>IF(SUM($S2408:$AO2408)=0,"-",(1-O2408-P2408-Q2408))</f>
        <v>1.3102230710296814E-3</v>
      </c>
      <c r="S2408" s="1">
        <f>SUMIF('Town VTO'!$AI$1324:$AI$1363,$AY2408,'Town VTO'!R$1324:R$1363)</f>
        <v>26000</v>
      </c>
      <c r="T2408" s="1">
        <f>SUMIF('Town VTO'!$AI$1324:$AI$1363,$AY2408,'Town VTO'!S$1324:S$1363)</f>
        <v>14018</v>
      </c>
      <c r="U2408" s="1">
        <f>SUMIF('Town VTO'!$AI$1324:$AI$1363,$AY2408,'Town VTO'!T$1324:T$1363)</f>
        <v>49925</v>
      </c>
      <c r="AA2408" s="1">
        <f>SUMIF('Town VTO'!$AI$1324:$AI$1363,$AY2408,'Town VTO'!X$1324:X$1363)</f>
        <v>111</v>
      </c>
      <c r="AF2408" s="1">
        <f>SUMIF('Town VTO'!$AI$1324:$AI$1363,$AY2408,'Town VTO'!Y$1324:Y$1363)</f>
        <v>7</v>
      </c>
      <c r="AS2408" t="s">
        <v>636</v>
      </c>
      <c r="AT2408" t="s">
        <v>1539</v>
      </c>
      <c r="AW2408" s="42">
        <v>44</v>
      </c>
      <c r="AX2408" s="44">
        <v>9</v>
      </c>
      <c r="AY2408" s="48">
        <f>1000*AW2408+AX2408</f>
        <v>44009</v>
      </c>
      <c r="BA2408" s="7" t="s">
        <v>2971</v>
      </c>
      <c r="BF2408" s="1">
        <f t="shared" si="766"/>
        <v>90061</v>
      </c>
      <c r="BG2408" s="1">
        <f>SUMIF('Town VTO'!$AI$1324:$AI$1363,$AY2408,'Town VTO'!AN$1324:AN$1363)</f>
        <v>6840</v>
      </c>
      <c r="BH2408" s="1">
        <f t="shared" si="768"/>
        <v>96901</v>
      </c>
      <c r="BJ2408" s="1">
        <f t="shared" si="769"/>
        <v>63360</v>
      </c>
      <c r="BK2408" s="1">
        <f>SUMIF('Town VTO'!$AI$1324:$AI$1363,$AY2408,'Town VTO'!AR$1324:AR$1363)</f>
        <v>58749</v>
      </c>
      <c r="BM2408" s="1">
        <f>SUMIF('Town VTO'!$AI$1324:$AI$1363,$AY2408,'Town VTO'!AS$1324:AS$1363)</f>
        <v>4611</v>
      </c>
    </row>
    <row r="2409" spans="1:65" hidden="1" outlineLevel="1" x14ac:dyDescent="0.2">
      <c r="A2409" t="s">
        <v>3037</v>
      </c>
      <c r="B2409" t="s">
        <v>1539</v>
      </c>
      <c r="C2409" s="25"/>
      <c r="F2409" s="1">
        <f>SUMIF('Town VTO'!$AI$1324:$AI$1363,$AY2409,'Town VTO'!E$1324:E$1363)</f>
        <v>0</v>
      </c>
      <c r="G2409" s="1">
        <f t="shared" si="767"/>
        <v>0</v>
      </c>
      <c r="H2409" s="1">
        <f>SUMIF('Town VTO'!$AI$1324:$AI$1363,$AY2409,'Town VTO'!G$1324:G$1363)</f>
        <v>334</v>
      </c>
      <c r="I2409" s="1">
        <v>333</v>
      </c>
      <c r="J2409" s="2" t="str">
        <f t="shared" si="762"/>
        <v/>
      </c>
      <c r="K2409" s="2" t="str">
        <f t="shared" si="763"/>
        <v/>
      </c>
      <c r="L2409" s="10" t="str">
        <f t="shared" si="751"/>
        <v/>
      </c>
      <c r="M2409" s="9" t="str">
        <f t="shared" si="758"/>
        <v/>
      </c>
      <c r="N2409" s="8" t="str">
        <f t="shared" si="759"/>
        <v/>
      </c>
      <c r="O2409" s="2" t="str">
        <f t="shared" si="764"/>
        <v>-</v>
      </c>
      <c r="P2409" s="2" t="str">
        <f t="shared" si="764"/>
        <v>-</v>
      </c>
      <c r="Q2409" s="2" t="str">
        <f t="shared" si="764"/>
        <v>-</v>
      </c>
      <c r="R2409" s="2" t="str">
        <f t="shared" si="765"/>
        <v>-</v>
      </c>
      <c r="S2409" s="1">
        <f>SUMIF('Town VTO'!$AI$1324:$AI$1363,$AY2409,'Town VTO'!R$1324:R$1363)</f>
        <v>0</v>
      </c>
      <c r="T2409" s="1">
        <f>SUMIF('Town VTO'!$AI$1324:$AI$1363,$AY2409,'Town VTO'!S$1324:S$1363)</f>
        <v>0</v>
      </c>
      <c r="U2409" s="1">
        <f>SUMIF('Town VTO'!$AI$1324:$AI$1363,$AY2409,'Town VTO'!T$1324:T$1363)</f>
        <v>0</v>
      </c>
      <c r="AA2409" s="1">
        <f>SUMIF('Town VTO'!$AI$1324:$AI$1363,$AY2409,'Town VTO'!X$1324:X$1363)</f>
        <v>0</v>
      </c>
      <c r="AF2409" s="1">
        <f>SUMIF('Town VTO'!$AI$1324:$AI$1363,$AY2409,'Town VTO'!Y$1324:Y$1363)</f>
        <v>0</v>
      </c>
      <c r="AS2409" t="s">
        <v>3037</v>
      </c>
      <c r="AT2409" t="s">
        <v>1539</v>
      </c>
      <c r="AW2409" s="42">
        <v>44</v>
      </c>
      <c r="AX2409" s="44">
        <v>99</v>
      </c>
      <c r="AY2409" s="48">
        <f t="shared" si="750"/>
        <v>44099</v>
      </c>
      <c r="BA2409" s="7" t="s">
        <v>3037</v>
      </c>
      <c r="BF2409" s="1">
        <f t="shared" si="766"/>
        <v>0</v>
      </c>
      <c r="BG2409" s="1">
        <f>SUMIF('Town VTO'!$AI$1324:$AI$1363,$AY2409,'Town VTO'!AN$1324:AN$1363)</f>
        <v>0</v>
      </c>
      <c r="BH2409" s="1">
        <f t="shared" si="768"/>
        <v>0</v>
      </c>
      <c r="BJ2409" s="1">
        <f t="shared" si="769"/>
        <v>334</v>
      </c>
      <c r="BK2409" s="1">
        <f>SUMIF('Town VTO'!$AI$1324:$AI$1363,$AY2409,'Town VTO'!AR$1324:AR$1363)</f>
        <v>0</v>
      </c>
      <c r="BM2409" s="1">
        <f>SUMIF('Town VTO'!$AI$1324:$AI$1363,$AY2409,'Town VTO'!AS$1324:AS$1363)</f>
        <v>334</v>
      </c>
    </row>
    <row r="2410" spans="1:65" collapsed="1" x14ac:dyDescent="0.2">
      <c r="A2410" t="s">
        <v>1033</v>
      </c>
      <c r="B2410" t="s">
        <v>502</v>
      </c>
      <c r="C2410" s="1">
        <f>SUM(C2404:C2409)</f>
        <v>1050292</v>
      </c>
      <c r="D2410" s="33">
        <v>817000</v>
      </c>
      <c r="E2410" s="33">
        <v>751000</v>
      </c>
      <c r="F2410" s="1">
        <f>SUM(F2404:F2409)</f>
        <v>725309</v>
      </c>
      <c r="G2410" s="1">
        <f>SUM(G2404:G2409)</f>
        <v>670836</v>
      </c>
      <c r="H2410" s="1">
        <f>SUM(H2404:H2409)</f>
        <v>450030</v>
      </c>
      <c r="I2410" s="1">
        <v>446049</v>
      </c>
      <c r="J2410" s="2">
        <f t="shared" si="762"/>
        <v>0.54595960832313339</v>
      </c>
      <c r="K2410" s="2">
        <f t="shared" si="763"/>
        <v>0.61497789218112553</v>
      </c>
      <c r="L2410" s="10">
        <f t="shared" si="751"/>
        <v>2</v>
      </c>
      <c r="M2410" s="9">
        <f t="shared" si="758"/>
        <v>3</v>
      </c>
      <c r="N2410" s="8">
        <f t="shared" si="759"/>
        <v>1</v>
      </c>
      <c r="O2410" s="2">
        <f t="shared" si="764"/>
        <v>0.40968731552868359</v>
      </c>
      <c r="P2410" s="2">
        <f t="shared" si="764"/>
        <v>0.10527908460488107</v>
      </c>
      <c r="Q2410" s="2">
        <f t="shared" si="764"/>
        <v>0.48331484893476201</v>
      </c>
      <c r="R2410" s="2">
        <f t="shared" si="765"/>
        <v>1.7187509316733962E-3</v>
      </c>
      <c r="S2410" s="1">
        <f>SUM(S2404:S2409)</f>
        <v>274833</v>
      </c>
      <c r="T2410" s="1">
        <f>SUM(T2404:T2409)</f>
        <v>70625</v>
      </c>
      <c r="U2410" s="1">
        <f>SUM(U2404:U2409)</f>
        <v>324225</v>
      </c>
      <c r="AA2410" s="1">
        <f>SUM(AA2404:AA2409)</f>
        <v>1050</v>
      </c>
      <c r="AF2410" s="1">
        <f>SUM(AF2404:AF2409)</f>
        <v>103</v>
      </c>
      <c r="AS2410" t="s">
        <v>1033</v>
      </c>
      <c r="AT2410" t="s">
        <v>502</v>
      </c>
      <c r="AW2410" s="42">
        <v>44</v>
      </c>
      <c r="AX2410" s="44"/>
      <c r="AY2410" s="42">
        <v>44</v>
      </c>
      <c r="BA2410" s="7" t="s">
        <v>655</v>
      </c>
      <c r="BF2410" s="1">
        <f>SUM(BF2404:BF2409)</f>
        <v>670836</v>
      </c>
      <c r="BG2410" s="1">
        <f>SUM(BG2404:BG2409)</f>
        <v>62024</v>
      </c>
      <c r="BH2410" s="1">
        <f>SUM(BH2404:BH2409)</f>
        <v>732860</v>
      </c>
      <c r="BJ2410" s="1">
        <f>SUM(BJ2404:BJ2409)</f>
        <v>450030</v>
      </c>
      <c r="BK2410" s="1">
        <f>SUM(BK2404:BK2409)</f>
        <v>423691</v>
      </c>
      <c r="BM2410" s="1">
        <f>SUM(BM2404:BM2409)</f>
        <v>26339</v>
      </c>
    </row>
    <row r="2411" spans="1:65" x14ac:dyDescent="0.2">
      <c r="C2411" s="25"/>
      <c r="J2411" s="2"/>
      <c r="K2411" s="2"/>
      <c r="N2411" s="8"/>
      <c r="AW2411" s="42"/>
      <c r="AX2411" s="44"/>
      <c r="AY2411" s="48"/>
    </row>
    <row r="2412" spans="1:65" hidden="1" outlineLevel="1" x14ac:dyDescent="0.2">
      <c r="A2412" t="s">
        <v>976</v>
      </c>
      <c r="B2412" t="s">
        <v>1837</v>
      </c>
      <c r="C2412" s="25">
        <v>25101</v>
      </c>
      <c r="F2412" s="1">
        <v>14384</v>
      </c>
      <c r="H2412" s="25">
        <v>10802</v>
      </c>
      <c r="I2412" s="1">
        <v>10671</v>
      </c>
      <c r="J2412" s="2" t="str">
        <f t="shared" ref="J2412:J2458" si="770">IF(D2412&gt;0,I2412/D2412,"")</f>
        <v/>
      </c>
      <c r="K2412" s="2">
        <f t="shared" ref="K2412:K2458" si="771">IF(F2412&gt;0,I2412/F2412,"")</f>
        <v>0.74186596218020018</v>
      </c>
      <c r="L2412" s="10" t="str">
        <f t="shared" si="751"/>
        <v/>
      </c>
      <c r="M2412" s="9" t="str">
        <f t="shared" si="758"/>
        <v/>
      </c>
      <c r="N2412" s="8" t="str">
        <f t="shared" si="759"/>
        <v/>
      </c>
      <c r="O2412" s="2" t="str">
        <f t="shared" ref="O2412:O2458" si="772">IF(SUM($S2412:$AO2412)=0,"-",S2412/SUM($S2412:$AO2412))</f>
        <v>-</v>
      </c>
      <c r="P2412" s="2" t="str">
        <f t="shared" ref="P2412:P2458" si="773">IF(SUM($S2412:$AO2412)=0,"-",T2412/SUM($S2412:$AO2412))</f>
        <v>-</v>
      </c>
      <c r="Q2412" s="2" t="str">
        <f t="shared" ref="Q2412:Q2457" si="774">IF(SUM($S2412:$AO2412)=0,"-",U2412/SUM($S2412:$AO2412))</f>
        <v>-</v>
      </c>
      <c r="R2412" s="2" t="str">
        <f t="shared" ref="R2412:R2458" si="775">IF(SUM($S2412:$AO2412)=0,"-",(1-O2412-P2412-Q2412))</f>
        <v>-</v>
      </c>
      <c r="AS2412" t="s">
        <v>976</v>
      </c>
      <c r="AT2412" t="s">
        <v>1837</v>
      </c>
      <c r="AW2412" s="42">
        <v>45</v>
      </c>
      <c r="AX2412" s="44">
        <v>1</v>
      </c>
      <c r="AY2412" s="48">
        <f t="shared" ref="AY2412:AY2475" si="776">1000*AW2412+AX2412</f>
        <v>45001</v>
      </c>
      <c r="BA2412" s="7" t="s">
        <v>2971</v>
      </c>
    </row>
    <row r="2413" spans="1:65" hidden="1" outlineLevel="1" x14ac:dyDescent="0.2">
      <c r="A2413" t="s">
        <v>2984</v>
      </c>
      <c r="B2413" t="s">
        <v>1837</v>
      </c>
      <c r="C2413" s="25">
        <v>162812</v>
      </c>
      <c r="F2413" s="1">
        <v>102274</v>
      </c>
      <c r="H2413" s="25">
        <v>70832</v>
      </c>
      <c r="I2413" s="1">
        <v>70363</v>
      </c>
      <c r="J2413" s="2" t="str">
        <f t="shared" si="770"/>
        <v/>
      </c>
      <c r="K2413" s="2">
        <f t="shared" si="771"/>
        <v>0.68798521618397634</v>
      </c>
      <c r="L2413" s="10" t="str">
        <f t="shared" si="751"/>
        <v/>
      </c>
      <c r="M2413" s="9" t="str">
        <f t="shared" si="758"/>
        <v/>
      </c>
      <c r="N2413" s="8" t="str">
        <f t="shared" si="759"/>
        <v/>
      </c>
      <c r="O2413" s="2" t="str">
        <f t="shared" si="772"/>
        <v>-</v>
      </c>
      <c r="P2413" s="2" t="str">
        <f t="shared" si="773"/>
        <v>-</v>
      </c>
      <c r="Q2413" s="2" t="str">
        <f t="shared" si="774"/>
        <v>-</v>
      </c>
      <c r="R2413" s="2" t="str">
        <f t="shared" si="775"/>
        <v>-</v>
      </c>
      <c r="AS2413" t="s">
        <v>2984</v>
      </c>
      <c r="AT2413" t="s">
        <v>1837</v>
      </c>
      <c r="AW2413" s="42">
        <v>45</v>
      </c>
      <c r="AX2413" s="44">
        <v>3</v>
      </c>
      <c r="AY2413" s="48">
        <f t="shared" si="776"/>
        <v>45003</v>
      </c>
      <c r="BA2413" s="7" t="s">
        <v>2971</v>
      </c>
    </row>
    <row r="2414" spans="1:65" hidden="1" outlineLevel="1" x14ac:dyDescent="0.2">
      <c r="A2414" t="s">
        <v>2825</v>
      </c>
      <c r="B2414" t="s">
        <v>1837</v>
      </c>
      <c r="C2414" s="25">
        <v>9988</v>
      </c>
      <c r="F2414" s="1">
        <v>5793</v>
      </c>
      <c r="H2414" s="25">
        <v>4223</v>
      </c>
      <c r="I2414" s="1">
        <v>4163</v>
      </c>
      <c r="J2414" s="2" t="str">
        <f t="shared" si="770"/>
        <v/>
      </c>
      <c r="K2414" s="2">
        <f t="shared" si="771"/>
        <v>0.71862592784394963</v>
      </c>
      <c r="L2414" s="10" t="str">
        <f t="shared" si="751"/>
        <v/>
      </c>
      <c r="M2414" s="9" t="str">
        <f t="shared" si="758"/>
        <v/>
      </c>
      <c r="N2414" s="8" t="str">
        <f t="shared" si="759"/>
        <v/>
      </c>
      <c r="O2414" s="2" t="str">
        <f t="shared" si="772"/>
        <v>-</v>
      </c>
      <c r="P2414" s="2" t="str">
        <f t="shared" si="773"/>
        <v>-</v>
      </c>
      <c r="Q2414" s="2" t="str">
        <f t="shared" si="774"/>
        <v>-</v>
      </c>
      <c r="R2414" s="2" t="str">
        <f t="shared" si="775"/>
        <v>-</v>
      </c>
      <c r="AS2414" t="s">
        <v>2825</v>
      </c>
      <c r="AT2414" t="s">
        <v>1837</v>
      </c>
      <c r="AW2414" s="42">
        <v>45</v>
      </c>
      <c r="AX2414" s="44">
        <v>5</v>
      </c>
      <c r="AY2414" s="48">
        <f t="shared" si="776"/>
        <v>45005</v>
      </c>
      <c r="BA2414" s="7" t="s">
        <v>2971</v>
      </c>
    </row>
    <row r="2415" spans="1:65" hidden="1" outlineLevel="1" x14ac:dyDescent="0.2">
      <c r="A2415" t="s">
        <v>1834</v>
      </c>
      <c r="B2415" t="s">
        <v>1837</v>
      </c>
      <c r="C2415" s="25">
        <v>189355</v>
      </c>
      <c r="F2415" s="1">
        <v>108008</v>
      </c>
      <c r="H2415" s="25">
        <v>72911</v>
      </c>
      <c r="I2415" s="1">
        <v>72212</v>
      </c>
      <c r="J2415" s="2" t="str">
        <f t="shared" si="770"/>
        <v/>
      </c>
      <c r="K2415" s="2">
        <f t="shared" si="771"/>
        <v>0.6685801051773943</v>
      </c>
      <c r="L2415" s="10" t="str">
        <f t="shared" si="751"/>
        <v/>
      </c>
      <c r="M2415" s="9" t="str">
        <f t="shared" si="758"/>
        <v/>
      </c>
      <c r="N2415" s="8" t="str">
        <f t="shared" si="759"/>
        <v/>
      </c>
      <c r="O2415" s="2" t="str">
        <f t="shared" si="772"/>
        <v>-</v>
      </c>
      <c r="P2415" s="2" t="str">
        <f t="shared" si="773"/>
        <v>-</v>
      </c>
      <c r="Q2415" s="2" t="str">
        <f t="shared" si="774"/>
        <v>-</v>
      </c>
      <c r="R2415" s="2" t="str">
        <f t="shared" si="775"/>
        <v>-</v>
      </c>
      <c r="AS2415" t="s">
        <v>1834</v>
      </c>
      <c r="AT2415" t="s">
        <v>1837</v>
      </c>
      <c r="AW2415" s="42">
        <v>45</v>
      </c>
      <c r="AX2415" s="44">
        <v>7</v>
      </c>
      <c r="AY2415" s="48">
        <f t="shared" si="776"/>
        <v>45007</v>
      </c>
      <c r="BA2415" s="7" t="s">
        <v>2971</v>
      </c>
    </row>
    <row r="2416" spans="1:65" hidden="1" outlineLevel="1" x14ac:dyDescent="0.2">
      <c r="A2416" t="s">
        <v>283</v>
      </c>
      <c r="B2416" t="s">
        <v>1837</v>
      </c>
      <c r="C2416" s="25">
        <v>15763</v>
      </c>
      <c r="F2416" s="1">
        <v>9632</v>
      </c>
      <c r="H2416" s="25">
        <v>6968</v>
      </c>
      <c r="I2416" s="1">
        <v>6882</v>
      </c>
      <c r="J2416" s="2" t="str">
        <f t="shared" si="770"/>
        <v/>
      </c>
      <c r="K2416" s="2">
        <f t="shared" si="771"/>
        <v>0.71449335548172754</v>
      </c>
      <c r="L2416" s="10" t="str">
        <f t="shared" si="751"/>
        <v/>
      </c>
      <c r="M2416" s="9" t="str">
        <f t="shared" si="758"/>
        <v/>
      </c>
      <c r="N2416" s="8" t="str">
        <f t="shared" si="759"/>
        <v/>
      </c>
      <c r="O2416" s="2" t="str">
        <f t="shared" si="772"/>
        <v>-</v>
      </c>
      <c r="P2416" s="2" t="str">
        <f t="shared" si="773"/>
        <v>-</v>
      </c>
      <c r="Q2416" s="2" t="str">
        <f t="shared" si="774"/>
        <v>-</v>
      </c>
      <c r="R2416" s="2" t="str">
        <f t="shared" si="775"/>
        <v>-</v>
      </c>
      <c r="AS2416" t="s">
        <v>283</v>
      </c>
      <c r="AT2416" t="s">
        <v>1837</v>
      </c>
      <c r="AW2416" s="42">
        <v>45</v>
      </c>
      <c r="AX2416" s="44">
        <v>9</v>
      </c>
      <c r="AY2416" s="48">
        <f t="shared" si="776"/>
        <v>45009</v>
      </c>
      <c r="BA2416" s="7" t="s">
        <v>2971</v>
      </c>
    </row>
    <row r="2417" spans="1:53" hidden="1" outlineLevel="1" x14ac:dyDescent="0.2">
      <c r="A2417" t="s">
        <v>1498</v>
      </c>
      <c r="B2417" t="s">
        <v>1837</v>
      </c>
      <c r="C2417" s="25">
        <v>22212</v>
      </c>
      <c r="F2417" s="1">
        <v>14115</v>
      </c>
      <c r="H2417" s="25">
        <v>10002</v>
      </c>
      <c r="I2417" s="1">
        <v>9923</v>
      </c>
      <c r="J2417" s="2" t="str">
        <f t="shared" si="770"/>
        <v/>
      </c>
      <c r="K2417" s="2">
        <f t="shared" si="771"/>
        <v>0.70301098122564643</v>
      </c>
      <c r="L2417" s="10" t="str">
        <f t="shared" ref="L2417:L2480" si="777">IF(S2417&gt;0,RANK(S2417,$S2417:$AP2417),"")</f>
        <v/>
      </c>
      <c r="M2417" s="9" t="str">
        <f t="shared" si="758"/>
        <v/>
      </c>
      <c r="N2417" s="8" t="str">
        <f t="shared" si="759"/>
        <v/>
      </c>
      <c r="O2417" s="2" t="str">
        <f t="shared" si="772"/>
        <v>-</v>
      </c>
      <c r="P2417" s="2" t="str">
        <f t="shared" si="773"/>
        <v>-</v>
      </c>
      <c r="Q2417" s="2" t="str">
        <f t="shared" si="774"/>
        <v>-</v>
      </c>
      <c r="R2417" s="2" t="str">
        <f t="shared" si="775"/>
        <v>-</v>
      </c>
      <c r="AS2417" t="s">
        <v>1498</v>
      </c>
      <c r="AT2417" t="s">
        <v>1837</v>
      </c>
      <c r="AW2417" s="42">
        <v>45</v>
      </c>
      <c r="AX2417" s="44">
        <v>11</v>
      </c>
      <c r="AY2417" s="48">
        <f t="shared" si="776"/>
        <v>45011</v>
      </c>
      <c r="BA2417" s="7" t="s">
        <v>2971</v>
      </c>
    </row>
    <row r="2418" spans="1:53" hidden="1" outlineLevel="1" x14ac:dyDescent="0.2">
      <c r="A2418" t="s">
        <v>262</v>
      </c>
      <c r="B2418" t="s">
        <v>1837</v>
      </c>
      <c r="C2418" s="25">
        <v>168049</v>
      </c>
      <c r="F2418" s="1">
        <v>106882</v>
      </c>
      <c r="H2418" s="25">
        <v>74069</v>
      </c>
      <c r="I2418" s="1">
        <v>73297</v>
      </c>
      <c r="J2418" s="2" t="str">
        <f t="shared" si="770"/>
        <v/>
      </c>
      <c r="K2418" s="2">
        <f t="shared" si="771"/>
        <v>0.68577496678580119</v>
      </c>
      <c r="L2418" s="10" t="str">
        <f t="shared" si="777"/>
        <v/>
      </c>
      <c r="M2418" s="9" t="str">
        <f t="shared" si="758"/>
        <v/>
      </c>
      <c r="N2418" s="8" t="str">
        <f t="shared" si="759"/>
        <v/>
      </c>
      <c r="O2418" s="2" t="str">
        <f t="shared" si="772"/>
        <v>-</v>
      </c>
      <c r="P2418" s="2" t="str">
        <f t="shared" si="773"/>
        <v>-</v>
      </c>
      <c r="Q2418" s="2" t="str">
        <f t="shared" si="774"/>
        <v>-</v>
      </c>
      <c r="R2418" s="2" t="str">
        <f t="shared" si="775"/>
        <v>-</v>
      </c>
      <c r="AS2418" t="s">
        <v>262</v>
      </c>
      <c r="AT2418" t="s">
        <v>1837</v>
      </c>
      <c r="AW2418" s="42">
        <v>45</v>
      </c>
      <c r="AX2418" s="44">
        <v>13</v>
      </c>
      <c r="AY2418" s="48">
        <f t="shared" si="776"/>
        <v>45013</v>
      </c>
      <c r="BA2418" s="7" t="s">
        <v>2971</v>
      </c>
    </row>
    <row r="2419" spans="1:53" hidden="1" outlineLevel="1" x14ac:dyDescent="0.2">
      <c r="A2419" t="s">
        <v>1463</v>
      </c>
      <c r="B2419" t="s">
        <v>1837</v>
      </c>
      <c r="C2419" s="25">
        <v>189781</v>
      </c>
      <c r="F2419" s="1">
        <v>103826</v>
      </c>
      <c r="H2419" s="25">
        <v>70117</v>
      </c>
      <c r="I2419" s="1">
        <v>68195</v>
      </c>
      <c r="J2419" s="2" t="str">
        <f t="shared" si="770"/>
        <v/>
      </c>
      <c r="K2419" s="2">
        <f t="shared" si="771"/>
        <v>0.65682006433841233</v>
      </c>
      <c r="L2419" s="10" t="str">
        <f t="shared" si="777"/>
        <v/>
      </c>
      <c r="M2419" s="9" t="str">
        <f t="shared" si="758"/>
        <v/>
      </c>
      <c r="N2419" s="8" t="str">
        <f t="shared" si="759"/>
        <v/>
      </c>
      <c r="O2419" s="2" t="str">
        <f t="shared" si="772"/>
        <v>-</v>
      </c>
      <c r="P2419" s="2" t="str">
        <f t="shared" si="773"/>
        <v>-</v>
      </c>
      <c r="Q2419" s="2" t="str">
        <f t="shared" si="774"/>
        <v>-</v>
      </c>
      <c r="R2419" s="2" t="str">
        <f t="shared" si="775"/>
        <v>-</v>
      </c>
      <c r="AS2419" t="s">
        <v>1463</v>
      </c>
      <c r="AT2419" t="s">
        <v>1837</v>
      </c>
      <c r="AW2419" s="42">
        <v>45</v>
      </c>
      <c r="AX2419" s="44">
        <v>15</v>
      </c>
      <c r="AY2419" s="48">
        <f t="shared" si="776"/>
        <v>45015</v>
      </c>
      <c r="BA2419" s="7" t="s">
        <v>2971</v>
      </c>
    </row>
    <row r="2420" spans="1:53" hidden="1" outlineLevel="1" x14ac:dyDescent="0.2">
      <c r="A2420" t="s">
        <v>1114</v>
      </c>
      <c r="B2420" t="s">
        <v>1837</v>
      </c>
      <c r="C2420" s="25">
        <v>14910</v>
      </c>
      <c r="F2420" s="1">
        <v>10337</v>
      </c>
      <c r="H2420" s="25">
        <v>7932</v>
      </c>
      <c r="I2420" s="1">
        <v>7834</v>
      </c>
      <c r="J2420" s="2" t="str">
        <f t="shared" si="770"/>
        <v/>
      </c>
      <c r="K2420" s="2">
        <f t="shared" si="771"/>
        <v>0.75786011415304244</v>
      </c>
      <c r="L2420" s="10" t="str">
        <f t="shared" si="777"/>
        <v/>
      </c>
      <c r="M2420" s="9" t="str">
        <f t="shared" si="758"/>
        <v/>
      </c>
      <c r="N2420" s="8" t="str">
        <f t="shared" si="759"/>
        <v/>
      </c>
      <c r="O2420" s="2" t="str">
        <f t="shared" si="772"/>
        <v>-</v>
      </c>
      <c r="P2420" s="2" t="str">
        <f t="shared" si="773"/>
        <v>-</v>
      </c>
      <c r="Q2420" s="2" t="str">
        <f t="shared" si="774"/>
        <v>-</v>
      </c>
      <c r="R2420" s="2" t="str">
        <f t="shared" si="775"/>
        <v>-</v>
      </c>
      <c r="AS2420" t="s">
        <v>1114</v>
      </c>
      <c r="AT2420" t="s">
        <v>1837</v>
      </c>
      <c r="AW2420" s="42">
        <v>45</v>
      </c>
      <c r="AX2420" s="44">
        <v>17</v>
      </c>
      <c r="AY2420" s="48">
        <f t="shared" si="776"/>
        <v>45017</v>
      </c>
      <c r="BA2420" s="7" t="s">
        <v>2971</v>
      </c>
    </row>
    <row r="2421" spans="1:53" hidden="1" outlineLevel="1" x14ac:dyDescent="0.2">
      <c r="A2421" t="s">
        <v>2620</v>
      </c>
      <c r="B2421" t="s">
        <v>1837</v>
      </c>
      <c r="C2421" s="25">
        <v>365162</v>
      </c>
      <c r="F2421" s="1">
        <v>243851</v>
      </c>
      <c r="H2421" s="25">
        <v>162836</v>
      </c>
      <c r="I2421" s="1">
        <v>161707</v>
      </c>
      <c r="J2421" s="2" t="str">
        <f t="shared" si="770"/>
        <v/>
      </c>
      <c r="K2421" s="2">
        <f t="shared" si="771"/>
        <v>0.66313855592144388</v>
      </c>
      <c r="L2421" s="10" t="str">
        <f t="shared" si="777"/>
        <v/>
      </c>
      <c r="M2421" s="9" t="str">
        <f t="shared" si="758"/>
        <v/>
      </c>
      <c r="N2421" s="8" t="str">
        <f t="shared" si="759"/>
        <v/>
      </c>
      <c r="O2421" s="2" t="str">
        <f t="shared" si="772"/>
        <v>-</v>
      </c>
      <c r="P2421" s="2" t="str">
        <f t="shared" si="773"/>
        <v>-</v>
      </c>
      <c r="Q2421" s="2" t="str">
        <f t="shared" si="774"/>
        <v>-</v>
      </c>
      <c r="R2421" s="2" t="str">
        <f t="shared" si="775"/>
        <v>-</v>
      </c>
      <c r="AS2421" t="s">
        <v>2620</v>
      </c>
      <c r="AT2421" t="s">
        <v>1837</v>
      </c>
      <c r="AW2421" s="42">
        <v>45</v>
      </c>
      <c r="AX2421" s="44">
        <v>19</v>
      </c>
      <c r="AY2421" s="48">
        <f t="shared" si="776"/>
        <v>45019</v>
      </c>
      <c r="BA2421" s="7" t="s">
        <v>2971</v>
      </c>
    </row>
    <row r="2422" spans="1:53" hidden="1" outlineLevel="1" x14ac:dyDescent="0.2">
      <c r="A2422" t="s">
        <v>1544</v>
      </c>
      <c r="B2422" t="s">
        <v>1837</v>
      </c>
      <c r="C2422" s="25">
        <v>55662</v>
      </c>
      <c r="F2422" s="1">
        <v>31560</v>
      </c>
      <c r="H2422" s="25">
        <v>20922</v>
      </c>
      <c r="I2422" s="1">
        <v>20773</v>
      </c>
      <c r="J2422" s="2" t="str">
        <f t="shared" si="770"/>
        <v/>
      </c>
      <c r="K2422" s="2">
        <f t="shared" si="771"/>
        <v>0.65820659062103926</v>
      </c>
      <c r="L2422" s="10" t="str">
        <f t="shared" si="777"/>
        <v/>
      </c>
      <c r="M2422" s="9" t="str">
        <f t="shared" si="758"/>
        <v/>
      </c>
      <c r="N2422" s="8" t="str">
        <f t="shared" si="759"/>
        <v/>
      </c>
      <c r="O2422" s="2" t="str">
        <f t="shared" si="772"/>
        <v>-</v>
      </c>
      <c r="P2422" s="2" t="str">
        <f t="shared" si="773"/>
        <v>-</v>
      </c>
      <c r="Q2422" s="2" t="str">
        <f t="shared" si="774"/>
        <v>-</v>
      </c>
      <c r="R2422" s="2" t="str">
        <f t="shared" si="775"/>
        <v>-</v>
      </c>
      <c r="AS2422" t="s">
        <v>1544</v>
      </c>
      <c r="AT2422" t="s">
        <v>1837</v>
      </c>
      <c r="AW2422" s="42">
        <v>45</v>
      </c>
      <c r="AX2422" s="44">
        <v>21</v>
      </c>
      <c r="AY2422" s="48">
        <f t="shared" si="776"/>
        <v>45021</v>
      </c>
      <c r="BA2422" s="7" t="s">
        <v>2971</v>
      </c>
    </row>
    <row r="2423" spans="1:53" hidden="1" outlineLevel="1" x14ac:dyDescent="0.2">
      <c r="A2423" t="s">
        <v>334</v>
      </c>
      <c r="B2423" t="s">
        <v>1837</v>
      </c>
      <c r="C2423" s="25">
        <v>32546</v>
      </c>
      <c r="F2423" s="1">
        <v>20345</v>
      </c>
      <c r="H2423" s="1">
        <v>14426</v>
      </c>
      <c r="I2423" s="1">
        <v>14407</v>
      </c>
      <c r="J2423" s="2" t="str">
        <f t="shared" si="770"/>
        <v/>
      </c>
      <c r="K2423" s="2">
        <f t="shared" si="771"/>
        <v>0.70813467682477271</v>
      </c>
      <c r="L2423" s="10" t="str">
        <f t="shared" si="777"/>
        <v/>
      </c>
      <c r="M2423" s="9" t="str">
        <f t="shared" si="758"/>
        <v/>
      </c>
      <c r="N2423" s="8" t="str">
        <f t="shared" si="759"/>
        <v/>
      </c>
      <c r="O2423" s="2" t="str">
        <f t="shared" si="772"/>
        <v>-</v>
      </c>
      <c r="P2423" s="2" t="str">
        <f t="shared" si="773"/>
        <v>-</v>
      </c>
      <c r="Q2423" s="2" t="str">
        <f t="shared" si="774"/>
        <v>-</v>
      </c>
      <c r="R2423" s="2" t="str">
        <f t="shared" si="775"/>
        <v>-</v>
      </c>
      <c r="AS2423" t="s">
        <v>334</v>
      </c>
      <c r="AT2423" t="s">
        <v>1837</v>
      </c>
      <c r="AW2423" s="42">
        <v>45</v>
      </c>
      <c r="AX2423" s="44">
        <v>23</v>
      </c>
      <c r="AY2423" s="48">
        <f t="shared" si="776"/>
        <v>45023</v>
      </c>
      <c r="BA2423" s="7" t="s">
        <v>2971</v>
      </c>
    </row>
    <row r="2424" spans="1:53" hidden="1" outlineLevel="1" x14ac:dyDescent="0.2">
      <c r="A2424" t="s">
        <v>2911</v>
      </c>
      <c r="B2424" t="s">
        <v>1837</v>
      </c>
      <c r="C2424" s="25">
        <v>46103</v>
      </c>
      <c r="F2424" s="1">
        <v>24360</v>
      </c>
      <c r="H2424" s="25">
        <v>16734</v>
      </c>
      <c r="I2424" s="1">
        <v>16594</v>
      </c>
      <c r="J2424" s="2" t="str">
        <f t="shared" si="770"/>
        <v/>
      </c>
      <c r="K2424" s="2">
        <f t="shared" si="771"/>
        <v>0.68119868637110015</v>
      </c>
      <c r="L2424" s="10" t="str">
        <f t="shared" si="777"/>
        <v/>
      </c>
      <c r="M2424" s="9" t="str">
        <f t="shared" si="758"/>
        <v/>
      </c>
      <c r="N2424" s="8" t="str">
        <f t="shared" si="759"/>
        <v/>
      </c>
      <c r="O2424" s="2" t="str">
        <f t="shared" si="772"/>
        <v>-</v>
      </c>
      <c r="P2424" s="2" t="str">
        <f t="shared" si="773"/>
        <v>-</v>
      </c>
      <c r="Q2424" s="2" t="str">
        <f t="shared" si="774"/>
        <v>-</v>
      </c>
      <c r="R2424" s="2" t="str">
        <f t="shared" si="775"/>
        <v>-</v>
      </c>
      <c r="AS2424" t="s">
        <v>2911</v>
      </c>
      <c r="AT2424" t="s">
        <v>1837</v>
      </c>
      <c r="AW2424" s="42">
        <v>45</v>
      </c>
      <c r="AX2424" s="44">
        <v>25</v>
      </c>
      <c r="AY2424" s="48">
        <f t="shared" si="776"/>
        <v>45025</v>
      </c>
      <c r="BA2424" s="7" t="s">
        <v>2971</v>
      </c>
    </row>
    <row r="2425" spans="1:53" hidden="1" outlineLevel="1" x14ac:dyDescent="0.2">
      <c r="A2425" t="s">
        <v>217</v>
      </c>
      <c r="B2425" t="s">
        <v>1837</v>
      </c>
      <c r="C2425" s="25">
        <v>34357</v>
      </c>
      <c r="F2425" s="1">
        <v>22982</v>
      </c>
      <c r="H2425" s="25">
        <v>16439</v>
      </c>
      <c r="I2425" s="1">
        <v>16292</v>
      </c>
      <c r="J2425" s="2" t="str">
        <f t="shared" si="770"/>
        <v/>
      </c>
      <c r="K2425" s="2">
        <f t="shared" si="771"/>
        <v>0.70890261944130184</v>
      </c>
      <c r="L2425" s="10" t="str">
        <f t="shared" si="777"/>
        <v/>
      </c>
      <c r="M2425" s="9" t="str">
        <f t="shared" si="758"/>
        <v/>
      </c>
      <c r="N2425" s="8" t="str">
        <f t="shared" si="759"/>
        <v/>
      </c>
      <c r="O2425" s="2" t="str">
        <f t="shared" si="772"/>
        <v>-</v>
      </c>
      <c r="P2425" s="2" t="str">
        <f t="shared" si="773"/>
        <v>-</v>
      </c>
      <c r="Q2425" s="2" t="str">
        <f t="shared" si="774"/>
        <v>-</v>
      </c>
      <c r="R2425" s="2" t="str">
        <f t="shared" si="775"/>
        <v>-</v>
      </c>
      <c r="AS2425" t="s">
        <v>217</v>
      </c>
      <c r="AT2425" t="s">
        <v>1837</v>
      </c>
      <c r="AW2425" s="42">
        <v>45</v>
      </c>
      <c r="AX2425" s="44">
        <v>27</v>
      </c>
      <c r="AY2425" s="48">
        <f t="shared" si="776"/>
        <v>45027</v>
      </c>
      <c r="BA2425" s="7" t="s">
        <v>2971</v>
      </c>
    </row>
    <row r="2426" spans="1:53" hidden="1" outlineLevel="1" x14ac:dyDescent="0.2">
      <c r="A2426" t="s">
        <v>2465</v>
      </c>
      <c r="B2426" t="s">
        <v>1837</v>
      </c>
      <c r="C2426" s="25">
        <v>38153</v>
      </c>
      <c r="F2426" s="1">
        <v>23870</v>
      </c>
      <c r="H2426" s="25">
        <v>17215</v>
      </c>
      <c r="I2426" s="1">
        <v>17086</v>
      </c>
      <c r="J2426" s="2" t="str">
        <f t="shared" si="770"/>
        <v/>
      </c>
      <c r="K2426" s="2">
        <f t="shared" si="771"/>
        <v>0.71579388353581896</v>
      </c>
      <c r="L2426" s="10" t="str">
        <f t="shared" si="777"/>
        <v/>
      </c>
      <c r="M2426" s="9" t="str">
        <f t="shared" si="758"/>
        <v/>
      </c>
      <c r="N2426" s="8" t="str">
        <f t="shared" si="759"/>
        <v/>
      </c>
      <c r="O2426" s="2" t="str">
        <f t="shared" si="772"/>
        <v>-</v>
      </c>
      <c r="P2426" s="2" t="str">
        <f t="shared" si="773"/>
        <v>-</v>
      </c>
      <c r="Q2426" s="2" t="str">
        <f t="shared" si="774"/>
        <v>-</v>
      </c>
      <c r="R2426" s="2" t="str">
        <f t="shared" si="775"/>
        <v>-</v>
      </c>
      <c r="AS2426" t="s">
        <v>2465</v>
      </c>
      <c r="AT2426" t="s">
        <v>1837</v>
      </c>
      <c r="AW2426" s="42">
        <v>45</v>
      </c>
      <c r="AX2426" s="44">
        <v>29</v>
      </c>
      <c r="AY2426" s="48">
        <f t="shared" si="776"/>
        <v>45029</v>
      </c>
      <c r="BA2426" s="7" t="s">
        <v>2971</v>
      </c>
    </row>
    <row r="2427" spans="1:53" hidden="1" outlineLevel="1" x14ac:dyDescent="0.2">
      <c r="A2427" t="s">
        <v>2946</v>
      </c>
      <c r="B2427" t="s">
        <v>1837</v>
      </c>
      <c r="C2427" s="25">
        <v>68139</v>
      </c>
      <c r="F2427" s="1">
        <v>42020</v>
      </c>
      <c r="H2427" s="25">
        <v>30326</v>
      </c>
      <c r="I2427" s="1">
        <v>30150</v>
      </c>
      <c r="J2427" s="2" t="str">
        <f t="shared" si="770"/>
        <v/>
      </c>
      <c r="K2427" s="2">
        <f t="shared" si="771"/>
        <v>0.71751546882436934</v>
      </c>
      <c r="L2427" s="10" t="str">
        <f t="shared" si="777"/>
        <v/>
      </c>
      <c r="M2427" s="9" t="str">
        <f t="shared" si="758"/>
        <v/>
      </c>
      <c r="N2427" s="8" t="str">
        <f t="shared" si="759"/>
        <v/>
      </c>
      <c r="O2427" s="2" t="str">
        <f t="shared" si="772"/>
        <v>-</v>
      </c>
      <c r="P2427" s="2" t="str">
        <f t="shared" si="773"/>
        <v>-</v>
      </c>
      <c r="Q2427" s="2" t="str">
        <f t="shared" si="774"/>
        <v>-</v>
      </c>
      <c r="R2427" s="2" t="str">
        <f t="shared" si="775"/>
        <v>-</v>
      </c>
      <c r="AS2427" t="s">
        <v>2946</v>
      </c>
      <c r="AT2427" t="s">
        <v>1837</v>
      </c>
      <c r="AW2427" s="42">
        <v>45</v>
      </c>
      <c r="AX2427" s="44">
        <v>31</v>
      </c>
      <c r="AY2427" s="48">
        <f t="shared" si="776"/>
        <v>45031</v>
      </c>
      <c r="BA2427" s="7" t="s">
        <v>2971</v>
      </c>
    </row>
    <row r="2428" spans="1:53" hidden="1" outlineLevel="1" x14ac:dyDescent="0.2">
      <c r="A2428" t="s">
        <v>2115</v>
      </c>
      <c r="B2428" t="s">
        <v>1837</v>
      </c>
      <c r="C2428" s="25">
        <v>31446</v>
      </c>
      <c r="F2428" s="1">
        <v>19865</v>
      </c>
      <c r="H2428" s="1">
        <v>13173</v>
      </c>
      <c r="I2428" s="1">
        <v>13035</v>
      </c>
      <c r="J2428" s="2" t="str">
        <f t="shared" si="770"/>
        <v/>
      </c>
      <c r="K2428" s="2">
        <f t="shared" si="771"/>
        <v>0.65617920966524035</v>
      </c>
      <c r="L2428" s="10" t="str">
        <f t="shared" si="777"/>
        <v/>
      </c>
      <c r="M2428" s="9" t="str">
        <f t="shared" si="758"/>
        <v/>
      </c>
      <c r="N2428" s="8" t="str">
        <f t="shared" si="759"/>
        <v/>
      </c>
      <c r="O2428" s="2" t="str">
        <f t="shared" si="772"/>
        <v>-</v>
      </c>
      <c r="P2428" s="2" t="str">
        <f t="shared" si="773"/>
        <v>-</v>
      </c>
      <c r="Q2428" s="2" t="str">
        <f t="shared" si="774"/>
        <v>-</v>
      </c>
      <c r="R2428" s="2" t="str">
        <f t="shared" si="775"/>
        <v>-</v>
      </c>
      <c r="AS2428" t="s">
        <v>2115</v>
      </c>
      <c r="AT2428" t="s">
        <v>1837</v>
      </c>
      <c r="AW2428" s="42">
        <v>45</v>
      </c>
      <c r="AX2428" s="44">
        <v>33</v>
      </c>
      <c r="AY2428" s="48">
        <f t="shared" si="776"/>
        <v>45033</v>
      </c>
      <c r="BA2428" s="7" t="s">
        <v>2971</v>
      </c>
    </row>
    <row r="2429" spans="1:53" hidden="1" outlineLevel="1" x14ac:dyDescent="0.2">
      <c r="A2429" t="s">
        <v>731</v>
      </c>
      <c r="B2429" t="s">
        <v>1837</v>
      </c>
      <c r="C2429" s="25">
        <v>142496</v>
      </c>
      <c r="F2429" s="1">
        <v>87381</v>
      </c>
      <c r="H2429" s="25">
        <v>57205</v>
      </c>
      <c r="I2429" s="1">
        <v>56855</v>
      </c>
      <c r="J2429" s="2" t="str">
        <f t="shared" si="770"/>
        <v/>
      </c>
      <c r="K2429" s="2">
        <f t="shared" si="771"/>
        <v>0.65065632116821737</v>
      </c>
      <c r="L2429" s="10" t="str">
        <f t="shared" si="777"/>
        <v/>
      </c>
      <c r="M2429" s="9" t="str">
        <f t="shared" si="758"/>
        <v/>
      </c>
      <c r="N2429" s="8" t="str">
        <f t="shared" si="759"/>
        <v/>
      </c>
      <c r="O2429" s="2" t="str">
        <f t="shared" si="772"/>
        <v>-</v>
      </c>
      <c r="P2429" s="2" t="str">
        <f t="shared" si="773"/>
        <v>-</v>
      </c>
      <c r="Q2429" s="2" t="str">
        <f t="shared" si="774"/>
        <v>-</v>
      </c>
      <c r="R2429" s="2" t="str">
        <f t="shared" si="775"/>
        <v>-</v>
      </c>
      <c r="AS2429" t="s">
        <v>731</v>
      </c>
      <c r="AT2429" t="s">
        <v>1837</v>
      </c>
      <c r="AW2429" s="42">
        <v>45</v>
      </c>
      <c r="AX2429" s="44">
        <v>35</v>
      </c>
      <c r="AY2429" s="48">
        <f t="shared" si="776"/>
        <v>45035</v>
      </c>
      <c r="BA2429" s="7" t="s">
        <v>2971</v>
      </c>
    </row>
    <row r="2430" spans="1:53" hidden="1" outlineLevel="1" x14ac:dyDescent="0.2">
      <c r="A2430" t="s">
        <v>2108</v>
      </c>
      <c r="B2430" t="s">
        <v>1837</v>
      </c>
      <c r="C2430" s="25">
        <v>26347</v>
      </c>
      <c r="F2430" s="1">
        <v>15924</v>
      </c>
      <c r="H2430" s="25">
        <v>11674</v>
      </c>
      <c r="I2430" s="1">
        <v>11586</v>
      </c>
      <c r="J2430" s="2" t="str">
        <f t="shared" si="770"/>
        <v/>
      </c>
      <c r="K2430" s="2">
        <f t="shared" si="771"/>
        <v>0.72758100979653351</v>
      </c>
      <c r="L2430" s="10" t="str">
        <f t="shared" si="777"/>
        <v/>
      </c>
      <c r="M2430" s="9" t="str">
        <f t="shared" si="758"/>
        <v/>
      </c>
      <c r="N2430" s="8" t="str">
        <f t="shared" si="759"/>
        <v/>
      </c>
      <c r="O2430" s="2" t="str">
        <f t="shared" si="772"/>
        <v>-</v>
      </c>
      <c r="P2430" s="2" t="str">
        <f t="shared" si="773"/>
        <v>-</v>
      </c>
      <c r="Q2430" s="2" t="str">
        <f t="shared" si="774"/>
        <v>-</v>
      </c>
      <c r="R2430" s="2" t="str">
        <f t="shared" si="775"/>
        <v>-</v>
      </c>
      <c r="AS2430" t="s">
        <v>2108</v>
      </c>
      <c r="AT2430" t="s">
        <v>1837</v>
      </c>
      <c r="AW2430" s="42">
        <v>45</v>
      </c>
      <c r="AX2430" s="44">
        <v>37</v>
      </c>
      <c r="AY2430" s="48">
        <f t="shared" si="776"/>
        <v>45037</v>
      </c>
      <c r="BA2430" s="7" t="s">
        <v>2971</v>
      </c>
    </row>
    <row r="2431" spans="1:53" hidden="1" outlineLevel="1" x14ac:dyDescent="0.2">
      <c r="A2431" t="s">
        <v>263</v>
      </c>
      <c r="B2431" t="s">
        <v>1837</v>
      </c>
      <c r="C2431" s="25">
        <v>23363</v>
      </c>
      <c r="F2431" s="1">
        <v>15615</v>
      </c>
      <c r="H2431" s="25">
        <v>12021</v>
      </c>
      <c r="I2431" s="1">
        <v>11895</v>
      </c>
      <c r="J2431" s="2" t="str">
        <f t="shared" si="770"/>
        <v/>
      </c>
      <c r="K2431" s="2">
        <f t="shared" si="771"/>
        <v>0.76176753121998075</v>
      </c>
      <c r="L2431" s="10" t="str">
        <f t="shared" si="777"/>
        <v/>
      </c>
      <c r="M2431" s="9" t="str">
        <f t="shared" si="758"/>
        <v/>
      </c>
      <c r="N2431" s="8" t="str">
        <f t="shared" si="759"/>
        <v/>
      </c>
      <c r="O2431" s="2" t="str">
        <f t="shared" si="772"/>
        <v>-</v>
      </c>
      <c r="P2431" s="2" t="str">
        <f t="shared" si="773"/>
        <v>-</v>
      </c>
      <c r="Q2431" s="2" t="str">
        <f t="shared" si="774"/>
        <v>-</v>
      </c>
      <c r="R2431" s="2" t="str">
        <f t="shared" si="775"/>
        <v>-</v>
      </c>
      <c r="AS2431" t="s">
        <v>263</v>
      </c>
      <c r="AT2431" t="s">
        <v>1837</v>
      </c>
      <c r="AW2431" s="42">
        <v>45</v>
      </c>
      <c r="AX2431" s="44">
        <v>39</v>
      </c>
      <c r="AY2431" s="48">
        <f t="shared" si="776"/>
        <v>45039</v>
      </c>
      <c r="BA2431" s="7" t="s">
        <v>2971</v>
      </c>
    </row>
    <row r="2432" spans="1:53" hidden="1" outlineLevel="1" x14ac:dyDescent="0.2">
      <c r="A2432" t="s">
        <v>2435</v>
      </c>
      <c r="B2432" t="s">
        <v>1837</v>
      </c>
      <c r="C2432" s="25">
        <v>137948</v>
      </c>
      <c r="F2432" s="1">
        <v>83379</v>
      </c>
      <c r="H2432" s="25">
        <v>58483</v>
      </c>
      <c r="I2432" s="1">
        <v>58122</v>
      </c>
      <c r="J2432" s="2" t="str">
        <f t="shared" si="770"/>
        <v/>
      </c>
      <c r="K2432" s="2">
        <f t="shared" si="771"/>
        <v>0.69708199906451263</v>
      </c>
      <c r="L2432" s="10" t="str">
        <f t="shared" si="777"/>
        <v/>
      </c>
      <c r="M2432" s="9" t="str">
        <f t="shared" si="758"/>
        <v/>
      </c>
      <c r="N2432" s="8" t="str">
        <f t="shared" si="759"/>
        <v/>
      </c>
      <c r="O2432" s="2" t="str">
        <f t="shared" si="772"/>
        <v>-</v>
      </c>
      <c r="P2432" s="2" t="str">
        <f t="shared" si="773"/>
        <v>-</v>
      </c>
      <c r="Q2432" s="2" t="str">
        <f t="shared" si="774"/>
        <v>-</v>
      </c>
      <c r="R2432" s="2" t="str">
        <f t="shared" si="775"/>
        <v>-</v>
      </c>
      <c r="AS2432" t="s">
        <v>2435</v>
      </c>
      <c r="AT2432" t="s">
        <v>1837</v>
      </c>
      <c r="AW2432" s="42">
        <v>45</v>
      </c>
      <c r="AX2432" s="44">
        <v>41</v>
      </c>
      <c r="AY2432" s="48">
        <f t="shared" si="776"/>
        <v>45041</v>
      </c>
      <c r="BA2432" s="7" t="s">
        <v>2971</v>
      </c>
    </row>
    <row r="2433" spans="1:53" hidden="1" outlineLevel="1" x14ac:dyDescent="0.2">
      <c r="A2433" t="s">
        <v>411</v>
      </c>
      <c r="B2433" t="s">
        <v>1837</v>
      </c>
      <c r="C2433" s="25">
        <v>60189</v>
      </c>
      <c r="F2433" s="1">
        <v>41094</v>
      </c>
      <c r="H2433" s="25">
        <v>31273</v>
      </c>
      <c r="I2433" s="1">
        <v>30965</v>
      </c>
      <c r="J2433" s="2" t="str">
        <f t="shared" si="770"/>
        <v/>
      </c>
      <c r="K2433" s="2">
        <f t="shared" si="771"/>
        <v>0.75351632841777394</v>
      </c>
      <c r="L2433" s="10" t="str">
        <f t="shared" si="777"/>
        <v/>
      </c>
      <c r="M2433" s="9" t="str">
        <f t="shared" si="758"/>
        <v/>
      </c>
      <c r="N2433" s="8" t="str">
        <f t="shared" si="759"/>
        <v/>
      </c>
      <c r="O2433" s="2" t="str">
        <f t="shared" si="772"/>
        <v>-</v>
      </c>
      <c r="P2433" s="2" t="str">
        <f t="shared" si="773"/>
        <v>-</v>
      </c>
      <c r="Q2433" s="2" t="str">
        <f t="shared" si="774"/>
        <v>-</v>
      </c>
      <c r="R2433" s="2" t="str">
        <f t="shared" si="775"/>
        <v>-</v>
      </c>
      <c r="AS2433" t="s">
        <v>411</v>
      </c>
      <c r="AT2433" t="s">
        <v>1837</v>
      </c>
      <c r="AW2433" s="42">
        <v>45</v>
      </c>
      <c r="AX2433" s="44">
        <v>43</v>
      </c>
      <c r="AY2433" s="48">
        <f t="shared" si="776"/>
        <v>45043</v>
      </c>
      <c r="BA2433" s="7" t="s">
        <v>2971</v>
      </c>
    </row>
    <row r="2434" spans="1:53" hidden="1" outlineLevel="1" x14ac:dyDescent="0.2">
      <c r="A2434" t="s">
        <v>2331</v>
      </c>
      <c r="B2434" t="s">
        <v>1837</v>
      </c>
      <c r="C2434" s="25">
        <v>467605</v>
      </c>
      <c r="F2434" s="1">
        <v>286438</v>
      </c>
      <c r="H2434" s="25">
        <v>194666</v>
      </c>
      <c r="I2434" s="1">
        <v>193189</v>
      </c>
      <c r="J2434" s="2" t="str">
        <f t="shared" si="770"/>
        <v/>
      </c>
      <c r="K2434" s="2">
        <f t="shared" si="771"/>
        <v>0.67445311027168187</v>
      </c>
      <c r="L2434" s="10" t="str">
        <f t="shared" si="777"/>
        <v/>
      </c>
      <c r="M2434" s="9" t="str">
        <f t="shared" ref="M2434:M2497" si="778">IF(T2434&gt;0,RANK(T2434,$S2434:$AP2434),"")</f>
        <v/>
      </c>
      <c r="N2434" s="8" t="str">
        <f t="shared" ref="N2434:N2497" si="779">IF(U2434&gt;0,RANK(U2434,$S2434:$AP2434),"")</f>
        <v/>
      </c>
      <c r="O2434" s="2" t="str">
        <f t="shared" si="772"/>
        <v>-</v>
      </c>
      <c r="P2434" s="2" t="str">
        <f t="shared" si="773"/>
        <v>-</v>
      </c>
      <c r="Q2434" s="2" t="str">
        <f t="shared" si="774"/>
        <v>-</v>
      </c>
      <c r="R2434" s="2" t="str">
        <f t="shared" si="775"/>
        <v>-</v>
      </c>
      <c r="AS2434" t="s">
        <v>2331</v>
      </c>
      <c r="AT2434" t="s">
        <v>1837</v>
      </c>
      <c r="AW2434" s="42">
        <v>45</v>
      </c>
      <c r="AX2434" s="44">
        <v>45</v>
      </c>
      <c r="AY2434" s="48">
        <f t="shared" si="776"/>
        <v>45045</v>
      </c>
      <c r="BA2434" s="7" t="s">
        <v>2971</v>
      </c>
    </row>
    <row r="2435" spans="1:53" hidden="1" outlineLevel="1" x14ac:dyDescent="0.2">
      <c r="A2435" t="s">
        <v>598</v>
      </c>
      <c r="B2435" t="s">
        <v>1837</v>
      </c>
      <c r="C2435" s="25">
        <v>69756</v>
      </c>
      <c r="F2435" s="1">
        <v>40304</v>
      </c>
      <c r="H2435" s="25">
        <v>28938</v>
      </c>
      <c r="I2435" s="1">
        <v>28672</v>
      </c>
      <c r="J2435" s="2" t="str">
        <f t="shared" si="770"/>
        <v/>
      </c>
      <c r="K2435" s="2">
        <f t="shared" si="771"/>
        <v>0.71139341008336643</v>
      </c>
      <c r="L2435" s="10" t="str">
        <f t="shared" si="777"/>
        <v/>
      </c>
      <c r="M2435" s="9" t="str">
        <f t="shared" si="778"/>
        <v/>
      </c>
      <c r="N2435" s="8" t="str">
        <f t="shared" si="779"/>
        <v/>
      </c>
      <c r="O2435" s="2" t="str">
        <f t="shared" si="772"/>
        <v>-</v>
      </c>
      <c r="P2435" s="2" t="str">
        <f t="shared" si="773"/>
        <v>-</v>
      </c>
      <c r="Q2435" s="2" t="str">
        <f t="shared" si="774"/>
        <v>-</v>
      </c>
      <c r="R2435" s="2" t="str">
        <f t="shared" si="775"/>
        <v>-</v>
      </c>
      <c r="AS2435" t="s">
        <v>598</v>
      </c>
      <c r="AT2435" t="s">
        <v>1837</v>
      </c>
      <c r="AW2435" s="42">
        <v>45</v>
      </c>
      <c r="AX2435" s="44">
        <v>47</v>
      </c>
      <c r="AY2435" s="48">
        <f t="shared" si="776"/>
        <v>45047</v>
      </c>
      <c r="BA2435" s="7" t="s">
        <v>2971</v>
      </c>
    </row>
    <row r="2436" spans="1:53" hidden="1" outlineLevel="1" x14ac:dyDescent="0.2">
      <c r="A2436" t="s">
        <v>660</v>
      </c>
      <c r="B2436" t="s">
        <v>1837</v>
      </c>
      <c r="C2436" s="25">
        <v>20726</v>
      </c>
      <c r="F2436" s="1">
        <v>12831</v>
      </c>
      <c r="H2436" s="1">
        <v>9283</v>
      </c>
      <c r="I2436" s="1">
        <v>9206</v>
      </c>
      <c r="J2436" s="2" t="str">
        <f t="shared" si="770"/>
        <v/>
      </c>
      <c r="K2436" s="2">
        <f t="shared" si="771"/>
        <v>0.71748110045982383</v>
      </c>
      <c r="L2436" s="10" t="str">
        <f t="shared" si="777"/>
        <v/>
      </c>
      <c r="M2436" s="9" t="str">
        <f t="shared" si="778"/>
        <v/>
      </c>
      <c r="N2436" s="8" t="str">
        <f t="shared" si="779"/>
        <v/>
      </c>
      <c r="O2436" s="2" t="str">
        <f t="shared" si="772"/>
        <v>-</v>
      </c>
      <c r="P2436" s="2" t="str">
        <f t="shared" si="773"/>
        <v>-</v>
      </c>
      <c r="Q2436" s="2" t="str">
        <f t="shared" si="774"/>
        <v>-</v>
      </c>
      <c r="R2436" s="2" t="str">
        <f t="shared" si="775"/>
        <v>-</v>
      </c>
      <c r="AS2436" t="s">
        <v>660</v>
      </c>
      <c r="AT2436" t="s">
        <v>1837</v>
      </c>
      <c r="AW2436" s="42">
        <v>45</v>
      </c>
      <c r="AX2436" s="44">
        <v>49</v>
      </c>
      <c r="AY2436" s="48">
        <f t="shared" si="776"/>
        <v>45049</v>
      </c>
      <c r="BA2436" s="7" t="s">
        <v>2971</v>
      </c>
    </row>
    <row r="2437" spans="1:53" hidden="1" outlineLevel="1" x14ac:dyDescent="0.2">
      <c r="A2437" t="s">
        <v>547</v>
      </c>
      <c r="B2437" t="s">
        <v>1837</v>
      </c>
      <c r="C2437" s="25">
        <v>282285</v>
      </c>
      <c r="F2437" s="1">
        <v>170713</v>
      </c>
      <c r="H2437" s="25">
        <v>113416</v>
      </c>
      <c r="I2437" s="1">
        <v>112393</v>
      </c>
      <c r="J2437" s="2" t="str">
        <f t="shared" si="770"/>
        <v/>
      </c>
      <c r="K2437" s="2">
        <f t="shared" si="771"/>
        <v>0.65837399612214653</v>
      </c>
      <c r="L2437" s="10" t="str">
        <f t="shared" si="777"/>
        <v/>
      </c>
      <c r="M2437" s="9" t="str">
        <f t="shared" si="778"/>
        <v/>
      </c>
      <c r="N2437" s="8" t="str">
        <f t="shared" si="779"/>
        <v/>
      </c>
      <c r="O2437" s="2" t="str">
        <f t="shared" si="772"/>
        <v>-</v>
      </c>
      <c r="P2437" s="2" t="str">
        <f t="shared" si="773"/>
        <v>-</v>
      </c>
      <c r="Q2437" s="2" t="str">
        <f t="shared" si="774"/>
        <v>-</v>
      </c>
      <c r="R2437" s="2" t="str">
        <f t="shared" si="775"/>
        <v>-</v>
      </c>
      <c r="AS2437" t="s">
        <v>547</v>
      </c>
      <c r="AT2437" t="s">
        <v>1837</v>
      </c>
      <c r="AW2437" s="42">
        <v>45</v>
      </c>
      <c r="AX2437" s="44">
        <v>51</v>
      </c>
      <c r="AY2437" s="48">
        <f t="shared" si="776"/>
        <v>45051</v>
      </c>
      <c r="BA2437" s="7" t="s">
        <v>2971</v>
      </c>
    </row>
    <row r="2438" spans="1:53" hidden="1" outlineLevel="1" x14ac:dyDescent="0.2">
      <c r="A2438" t="s">
        <v>1375</v>
      </c>
      <c r="B2438" t="s">
        <v>1837</v>
      </c>
      <c r="C2438" s="25">
        <v>25833</v>
      </c>
      <c r="F2438" s="1">
        <v>14455</v>
      </c>
      <c r="H2438" s="25">
        <v>10126</v>
      </c>
      <c r="I2438" s="1">
        <v>10021</v>
      </c>
      <c r="J2438" s="2" t="str">
        <f t="shared" si="770"/>
        <v/>
      </c>
      <c r="K2438" s="2">
        <f t="shared" si="771"/>
        <v>0.69325492909028019</v>
      </c>
      <c r="L2438" s="10" t="str">
        <f t="shared" si="777"/>
        <v/>
      </c>
      <c r="M2438" s="9" t="str">
        <f t="shared" si="778"/>
        <v/>
      </c>
      <c r="N2438" s="8" t="str">
        <f t="shared" si="779"/>
        <v/>
      </c>
      <c r="O2438" s="2" t="str">
        <f t="shared" si="772"/>
        <v>-</v>
      </c>
      <c r="P2438" s="2" t="str">
        <f t="shared" si="773"/>
        <v>-</v>
      </c>
      <c r="Q2438" s="2" t="str">
        <f t="shared" si="774"/>
        <v>-</v>
      </c>
      <c r="R2438" s="2" t="str">
        <f t="shared" si="775"/>
        <v>-</v>
      </c>
      <c r="AS2438" t="s">
        <v>1375</v>
      </c>
      <c r="AT2438" t="s">
        <v>1837</v>
      </c>
      <c r="AW2438" s="42">
        <v>45</v>
      </c>
      <c r="AX2438" s="44">
        <v>53</v>
      </c>
      <c r="AY2438" s="48">
        <f t="shared" si="776"/>
        <v>45053</v>
      </c>
      <c r="BA2438" s="7" t="s">
        <v>2971</v>
      </c>
    </row>
    <row r="2439" spans="1:53" hidden="1" outlineLevel="1" x14ac:dyDescent="0.2">
      <c r="A2439" t="s">
        <v>1762</v>
      </c>
      <c r="B2439" t="s">
        <v>1837</v>
      </c>
      <c r="C2439" s="25">
        <v>62343</v>
      </c>
      <c r="F2439" s="1">
        <v>39122</v>
      </c>
      <c r="H2439" s="25">
        <v>28222</v>
      </c>
      <c r="I2439" s="1">
        <v>27946</v>
      </c>
      <c r="J2439" s="2" t="str">
        <f t="shared" si="770"/>
        <v/>
      </c>
      <c r="K2439" s="2">
        <f t="shared" si="771"/>
        <v>0.71432953325494608</v>
      </c>
      <c r="L2439" s="10" t="str">
        <f t="shared" si="777"/>
        <v/>
      </c>
      <c r="M2439" s="9" t="str">
        <f t="shared" si="778"/>
        <v/>
      </c>
      <c r="N2439" s="8" t="str">
        <f t="shared" si="779"/>
        <v/>
      </c>
      <c r="O2439" s="2" t="str">
        <f t="shared" si="772"/>
        <v>-</v>
      </c>
      <c r="P2439" s="2" t="str">
        <f t="shared" si="773"/>
        <v>-</v>
      </c>
      <c r="Q2439" s="2" t="str">
        <f t="shared" si="774"/>
        <v>-</v>
      </c>
      <c r="R2439" s="2" t="str">
        <f t="shared" si="775"/>
        <v>-</v>
      </c>
      <c r="AS2439" t="s">
        <v>1762</v>
      </c>
      <c r="AT2439" t="s">
        <v>1837</v>
      </c>
      <c r="AW2439" s="42">
        <v>45</v>
      </c>
      <c r="AX2439" s="44">
        <v>55</v>
      </c>
      <c r="AY2439" s="48">
        <f t="shared" si="776"/>
        <v>45055</v>
      </c>
      <c r="BA2439" s="7" t="s">
        <v>2971</v>
      </c>
    </row>
    <row r="2440" spans="1:53" hidden="1" outlineLevel="1" x14ac:dyDescent="0.2">
      <c r="A2440" t="s">
        <v>982</v>
      </c>
      <c r="B2440" t="s">
        <v>1837</v>
      </c>
      <c r="C2440" s="25">
        <v>79089</v>
      </c>
      <c r="F2440" s="1">
        <v>47443</v>
      </c>
      <c r="H2440" s="25">
        <v>33473</v>
      </c>
      <c r="I2440" s="1">
        <v>33144</v>
      </c>
      <c r="J2440" s="2" t="str">
        <f t="shared" si="770"/>
        <v/>
      </c>
      <c r="K2440" s="2">
        <f t="shared" si="771"/>
        <v>0.69860674915161347</v>
      </c>
      <c r="L2440" s="10" t="str">
        <f t="shared" si="777"/>
        <v/>
      </c>
      <c r="M2440" s="9" t="str">
        <f t="shared" si="778"/>
        <v/>
      </c>
      <c r="N2440" s="8" t="str">
        <f t="shared" si="779"/>
        <v/>
      </c>
      <c r="O2440" s="2" t="str">
        <f t="shared" si="772"/>
        <v>-</v>
      </c>
      <c r="P2440" s="2" t="str">
        <f t="shared" si="773"/>
        <v>-</v>
      </c>
      <c r="Q2440" s="2" t="str">
        <f t="shared" si="774"/>
        <v>-</v>
      </c>
      <c r="R2440" s="2" t="str">
        <f t="shared" si="775"/>
        <v>-</v>
      </c>
      <c r="AS2440" t="s">
        <v>982</v>
      </c>
      <c r="AT2440" t="s">
        <v>1837</v>
      </c>
      <c r="AW2440" s="42">
        <v>45</v>
      </c>
      <c r="AX2440" s="44">
        <v>57</v>
      </c>
      <c r="AY2440" s="48">
        <f t="shared" si="776"/>
        <v>45057</v>
      </c>
      <c r="BA2440" s="7" t="s">
        <v>2971</v>
      </c>
    </row>
    <row r="2441" spans="1:53" hidden="1" outlineLevel="1" x14ac:dyDescent="0.2">
      <c r="A2441" t="s">
        <v>685</v>
      </c>
      <c r="B2441" t="s">
        <v>1837</v>
      </c>
      <c r="C2441" s="25">
        <v>66223</v>
      </c>
      <c r="F2441" s="1">
        <v>36903</v>
      </c>
      <c r="H2441" s="25">
        <v>25744</v>
      </c>
      <c r="I2441" s="1">
        <v>25416</v>
      </c>
      <c r="J2441" s="2" t="str">
        <f t="shared" si="770"/>
        <v/>
      </c>
      <c r="K2441" s="2">
        <f t="shared" si="771"/>
        <v>0.68872449394358182</v>
      </c>
      <c r="L2441" s="10" t="str">
        <f t="shared" si="777"/>
        <v/>
      </c>
      <c r="M2441" s="9" t="str">
        <f t="shared" si="778"/>
        <v/>
      </c>
      <c r="N2441" s="8" t="str">
        <f t="shared" si="779"/>
        <v/>
      </c>
      <c r="O2441" s="2" t="str">
        <f t="shared" si="772"/>
        <v>-</v>
      </c>
      <c r="P2441" s="2" t="str">
        <f t="shared" si="773"/>
        <v>-</v>
      </c>
      <c r="Q2441" s="2" t="str">
        <f t="shared" si="774"/>
        <v>-</v>
      </c>
      <c r="R2441" s="2" t="str">
        <f t="shared" si="775"/>
        <v>-</v>
      </c>
      <c r="AS2441" t="s">
        <v>685</v>
      </c>
      <c r="AT2441" t="s">
        <v>1837</v>
      </c>
      <c r="AW2441" s="42">
        <v>45</v>
      </c>
      <c r="AX2441" s="44">
        <v>59</v>
      </c>
      <c r="AY2441" s="48">
        <f t="shared" si="776"/>
        <v>45059</v>
      </c>
      <c r="BA2441" s="7" t="s">
        <v>2971</v>
      </c>
    </row>
    <row r="2442" spans="1:53" hidden="1" outlineLevel="1" x14ac:dyDescent="0.2">
      <c r="A2442" t="s">
        <v>88</v>
      </c>
      <c r="B2442" t="s">
        <v>1837</v>
      </c>
      <c r="C2442" s="25">
        <v>18654</v>
      </c>
      <c r="F2442" s="1">
        <v>12090</v>
      </c>
      <c r="H2442" s="25">
        <v>9008</v>
      </c>
      <c r="I2442" s="1">
        <v>8907</v>
      </c>
      <c r="J2442" s="2" t="str">
        <f t="shared" si="770"/>
        <v/>
      </c>
      <c r="K2442" s="2">
        <f t="shared" si="771"/>
        <v>0.73672456575682377</v>
      </c>
      <c r="L2442" s="10" t="str">
        <f t="shared" si="777"/>
        <v/>
      </c>
      <c r="M2442" s="9" t="str">
        <f t="shared" si="778"/>
        <v/>
      </c>
      <c r="N2442" s="8" t="str">
        <f t="shared" si="779"/>
        <v/>
      </c>
      <c r="O2442" s="2" t="str">
        <f t="shared" si="772"/>
        <v>-</v>
      </c>
      <c r="P2442" s="2" t="str">
        <f t="shared" si="773"/>
        <v>-</v>
      </c>
      <c r="Q2442" s="2" t="str">
        <f t="shared" si="774"/>
        <v>-</v>
      </c>
      <c r="R2442" s="2" t="str">
        <f t="shared" si="775"/>
        <v>-</v>
      </c>
      <c r="AS2442" t="s">
        <v>88</v>
      </c>
      <c r="AT2442" t="s">
        <v>1837</v>
      </c>
      <c r="AW2442" s="42">
        <v>45</v>
      </c>
      <c r="AX2442" s="44">
        <v>61</v>
      </c>
      <c r="AY2442" s="48">
        <f t="shared" si="776"/>
        <v>45061</v>
      </c>
      <c r="BA2442" s="7" t="s">
        <v>2971</v>
      </c>
    </row>
    <row r="2443" spans="1:53" hidden="1" outlineLevel="1" x14ac:dyDescent="0.2">
      <c r="A2443" t="s">
        <v>1551</v>
      </c>
      <c r="B2443" t="s">
        <v>1837</v>
      </c>
      <c r="C2443" s="25">
        <v>270406</v>
      </c>
      <c r="F2443" s="1">
        <v>162566</v>
      </c>
      <c r="H2443" s="25">
        <v>113189</v>
      </c>
      <c r="I2443" s="1">
        <v>112623</v>
      </c>
      <c r="J2443" s="2" t="str">
        <f t="shared" si="770"/>
        <v/>
      </c>
      <c r="K2443" s="2">
        <f t="shared" si="771"/>
        <v>0.69278323880762271</v>
      </c>
      <c r="L2443" s="10" t="str">
        <f t="shared" si="777"/>
        <v/>
      </c>
      <c r="M2443" s="9" t="str">
        <f t="shared" si="778"/>
        <v/>
      </c>
      <c r="N2443" s="8" t="str">
        <f t="shared" si="779"/>
        <v/>
      </c>
      <c r="O2443" s="2" t="str">
        <f t="shared" si="772"/>
        <v>-</v>
      </c>
      <c r="P2443" s="2" t="str">
        <f t="shared" si="773"/>
        <v>-</v>
      </c>
      <c r="Q2443" s="2" t="str">
        <f t="shared" si="774"/>
        <v>-</v>
      </c>
      <c r="R2443" s="2" t="str">
        <f t="shared" si="775"/>
        <v>-</v>
      </c>
      <c r="AS2443" t="s">
        <v>1551</v>
      </c>
      <c r="AT2443" t="s">
        <v>1837</v>
      </c>
      <c r="AW2443" s="42">
        <v>45</v>
      </c>
      <c r="AX2443" s="44">
        <v>63</v>
      </c>
      <c r="AY2443" s="48">
        <f t="shared" si="776"/>
        <v>45063</v>
      </c>
      <c r="BA2443" s="7" t="s">
        <v>2971</v>
      </c>
    </row>
    <row r="2444" spans="1:53" hidden="1" outlineLevel="1" x14ac:dyDescent="0.2">
      <c r="A2444" t="s">
        <v>492</v>
      </c>
      <c r="B2444" t="s">
        <v>1837</v>
      </c>
      <c r="C2444" s="25">
        <v>9943</v>
      </c>
      <c r="F2444" s="1">
        <v>6682</v>
      </c>
      <c r="H2444" s="25">
        <v>5226</v>
      </c>
      <c r="I2444" s="1">
        <v>5160</v>
      </c>
      <c r="J2444" s="2" t="str">
        <f t="shared" si="770"/>
        <v/>
      </c>
      <c r="K2444" s="2">
        <f t="shared" si="771"/>
        <v>0.77222388506435202</v>
      </c>
      <c r="L2444" s="10" t="str">
        <f t="shared" si="777"/>
        <v/>
      </c>
      <c r="M2444" s="9" t="str">
        <f t="shared" si="778"/>
        <v/>
      </c>
      <c r="N2444" s="8" t="str">
        <f t="shared" si="779"/>
        <v/>
      </c>
      <c r="O2444" s="2" t="str">
        <f t="shared" si="772"/>
        <v>-</v>
      </c>
      <c r="P2444" s="2" t="str">
        <f t="shared" si="773"/>
        <v>-</v>
      </c>
      <c r="Q2444" s="2" t="str">
        <f>IF(SUM($S2444:$AO2444)=0,"-",U2444/SUM($S2444:$AO2444))</f>
        <v>-</v>
      </c>
      <c r="R2444" s="2" t="str">
        <f t="shared" si="775"/>
        <v>-</v>
      </c>
      <c r="AS2444" t="s">
        <v>492</v>
      </c>
      <c r="AT2444" t="s">
        <v>1837</v>
      </c>
      <c r="AW2444" s="42">
        <v>45</v>
      </c>
      <c r="AX2444" s="44">
        <v>65</v>
      </c>
      <c r="AY2444" s="48">
        <f t="shared" si="776"/>
        <v>45065</v>
      </c>
      <c r="BA2444" s="7" t="s">
        <v>2971</v>
      </c>
    </row>
    <row r="2445" spans="1:53" hidden="1" outlineLevel="1" x14ac:dyDescent="0.2">
      <c r="A2445" t="s">
        <v>1706</v>
      </c>
      <c r="B2445" t="s">
        <v>1837</v>
      </c>
      <c r="C2445" s="25">
        <v>32457</v>
      </c>
      <c r="F2445" s="1">
        <v>21652</v>
      </c>
      <c r="H2445" s="1">
        <v>15116</v>
      </c>
      <c r="I2445" s="1">
        <v>14986</v>
      </c>
      <c r="J2445" s="2" t="str">
        <f t="shared" si="770"/>
        <v/>
      </c>
      <c r="K2445" s="2">
        <f t="shared" si="771"/>
        <v>0.69213005726953625</v>
      </c>
      <c r="L2445" s="10" t="str">
        <f t="shared" si="777"/>
        <v/>
      </c>
      <c r="M2445" s="9" t="str">
        <f t="shared" si="778"/>
        <v/>
      </c>
      <c r="N2445" s="8" t="str">
        <f t="shared" si="779"/>
        <v/>
      </c>
      <c r="O2445" s="2" t="str">
        <f t="shared" si="772"/>
        <v>-</v>
      </c>
      <c r="P2445" s="2" t="str">
        <f t="shared" si="773"/>
        <v>-</v>
      </c>
      <c r="Q2445" s="2" t="str">
        <f t="shared" si="774"/>
        <v>-</v>
      </c>
      <c r="R2445" s="2" t="str">
        <f t="shared" si="775"/>
        <v>-</v>
      </c>
      <c r="AS2445" t="s">
        <v>1706</v>
      </c>
      <c r="AT2445" t="s">
        <v>1837</v>
      </c>
      <c r="AW2445" s="42">
        <v>45</v>
      </c>
      <c r="AX2445" s="44">
        <v>67</v>
      </c>
      <c r="AY2445" s="48">
        <f t="shared" si="776"/>
        <v>45067</v>
      </c>
      <c r="BA2445" s="7" t="s">
        <v>2971</v>
      </c>
    </row>
    <row r="2446" spans="1:53" hidden="1" outlineLevel="1" x14ac:dyDescent="0.2">
      <c r="A2446" t="s">
        <v>1727</v>
      </c>
      <c r="B2446" t="s">
        <v>1837</v>
      </c>
      <c r="C2446" s="25">
        <v>28145</v>
      </c>
      <c r="F2446" s="1">
        <v>17658</v>
      </c>
      <c r="H2446" s="25">
        <v>9944</v>
      </c>
      <c r="I2446" s="1">
        <v>9853</v>
      </c>
      <c r="J2446" s="2" t="str">
        <f t="shared" si="770"/>
        <v/>
      </c>
      <c r="K2446" s="2">
        <f t="shared" si="771"/>
        <v>0.55799071242496323</v>
      </c>
      <c r="L2446" s="10" t="str">
        <f t="shared" si="777"/>
        <v/>
      </c>
      <c r="M2446" s="9" t="str">
        <f t="shared" si="778"/>
        <v/>
      </c>
      <c r="N2446" s="8" t="str">
        <f t="shared" si="779"/>
        <v/>
      </c>
      <c r="O2446" s="2" t="str">
        <f t="shared" si="772"/>
        <v>-</v>
      </c>
      <c r="P2446" s="2" t="str">
        <f t="shared" si="773"/>
        <v>-</v>
      </c>
      <c r="Q2446" s="2" t="str">
        <f t="shared" si="774"/>
        <v>-</v>
      </c>
      <c r="R2446" s="2" t="str">
        <f t="shared" si="775"/>
        <v>-</v>
      </c>
      <c r="AS2446" t="s">
        <v>1727</v>
      </c>
      <c r="AT2446" t="s">
        <v>1837</v>
      </c>
      <c r="AW2446" s="42">
        <v>45</v>
      </c>
      <c r="AX2446" s="44">
        <v>69</v>
      </c>
      <c r="AY2446" s="48">
        <f t="shared" si="776"/>
        <v>45069</v>
      </c>
      <c r="BA2446" s="7" t="s">
        <v>2971</v>
      </c>
    </row>
    <row r="2447" spans="1:53" hidden="1" outlineLevel="1" x14ac:dyDescent="0.2">
      <c r="A2447" t="s">
        <v>330</v>
      </c>
      <c r="B2447" t="s">
        <v>1837</v>
      </c>
      <c r="C2447" s="25">
        <v>37576</v>
      </c>
      <c r="F2447" s="1">
        <v>22430</v>
      </c>
      <c r="H2447" s="25">
        <v>16464</v>
      </c>
      <c r="I2447" s="1">
        <v>16351</v>
      </c>
      <c r="J2447" s="2" t="str">
        <f t="shared" si="770"/>
        <v/>
      </c>
      <c r="K2447" s="2">
        <f t="shared" si="771"/>
        <v>0.728979045920642</v>
      </c>
      <c r="L2447" s="10" t="str">
        <f t="shared" si="777"/>
        <v/>
      </c>
      <c r="M2447" s="9" t="str">
        <f t="shared" si="778"/>
        <v/>
      </c>
      <c r="N2447" s="8" t="str">
        <f t="shared" si="779"/>
        <v/>
      </c>
      <c r="O2447" s="2" t="str">
        <f t="shared" si="772"/>
        <v>-</v>
      </c>
      <c r="P2447" s="2" t="str">
        <f t="shared" si="773"/>
        <v>-</v>
      </c>
      <c r="Q2447" s="2" t="str">
        <f t="shared" si="774"/>
        <v>-</v>
      </c>
      <c r="R2447" s="2" t="str">
        <f t="shared" si="775"/>
        <v>-</v>
      </c>
      <c r="AS2447" t="s">
        <v>330</v>
      </c>
      <c r="AT2447" t="s">
        <v>1837</v>
      </c>
      <c r="AW2447" s="42">
        <v>45</v>
      </c>
      <c r="AX2447" s="44">
        <v>71</v>
      </c>
      <c r="AY2447" s="48">
        <f t="shared" si="776"/>
        <v>45071</v>
      </c>
      <c r="BA2447" s="7" t="s">
        <v>2971</v>
      </c>
    </row>
    <row r="2448" spans="1:53" hidden="1" outlineLevel="1" x14ac:dyDescent="0.2">
      <c r="A2448" t="s">
        <v>1546</v>
      </c>
      <c r="B2448" t="s">
        <v>1837</v>
      </c>
      <c r="C2448" s="25">
        <v>74627</v>
      </c>
      <c r="F2448" s="1">
        <v>45472</v>
      </c>
      <c r="H2448" s="25">
        <v>30972</v>
      </c>
      <c r="I2448" s="1">
        <v>30666</v>
      </c>
      <c r="J2448" s="2" t="str">
        <f t="shared" si="770"/>
        <v/>
      </c>
      <c r="K2448" s="2">
        <f t="shared" si="771"/>
        <v>0.67439303307529908</v>
      </c>
      <c r="L2448" s="10" t="str">
        <f t="shared" si="777"/>
        <v/>
      </c>
      <c r="M2448" s="9" t="str">
        <f t="shared" si="778"/>
        <v/>
      </c>
      <c r="N2448" s="8" t="str">
        <f t="shared" si="779"/>
        <v/>
      </c>
      <c r="O2448" s="2" t="str">
        <f t="shared" si="772"/>
        <v>-</v>
      </c>
      <c r="P2448" s="2" t="str">
        <f t="shared" si="773"/>
        <v>-</v>
      </c>
      <c r="Q2448" s="2" t="str">
        <f t="shared" si="774"/>
        <v>-</v>
      </c>
      <c r="R2448" s="2" t="str">
        <f t="shared" si="775"/>
        <v>-</v>
      </c>
      <c r="AS2448" t="s">
        <v>1546</v>
      </c>
      <c r="AT2448" t="s">
        <v>1837</v>
      </c>
      <c r="AW2448" s="42">
        <v>45</v>
      </c>
      <c r="AX2448" s="44">
        <v>73</v>
      </c>
      <c r="AY2448" s="48">
        <f t="shared" si="776"/>
        <v>45073</v>
      </c>
      <c r="BA2448" s="7" t="s">
        <v>2971</v>
      </c>
    </row>
    <row r="2449" spans="1:60" hidden="1" outlineLevel="1" x14ac:dyDescent="0.2">
      <c r="A2449" t="s">
        <v>648</v>
      </c>
      <c r="B2449" t="s">
        <v>1837</v>
      </c>
      <c r="C2449" s="25">
        <v>91476</v>
      </c>
      <c r="F2449" s="1">
        <v>60523</v>
      </c>
      <c r="H2449" s="1">
        <v>43499</v>
      </c>
      <c r="I2449" s="1">
        <v>43041</v>
      </c>
      <c r="J2449" s="2" t="str">
        <f t="shared" si="770"/>
        <v/>
      </c>
      <c r="K2449" s="2">
        <f t="shared" si="771"/>
        <v>0.7111511326272657</v>
      </c>
      <c r="L2449" s="10" t="str">
        <f t="shared" si="777"/>
        <v/>
      </c>
      <c r="M2449" s="9" t="str">
        <f t="shared" si="778"/>
        <v/>
      </c>
      <c r="N2449" s="8" t="str">
        <f t="shared" si="779"/>
        <v/>
      </c>
      <c r="O2449" s="2" t="str">
        <f t="shared" si="772"/>
        <v>-</v>
      </c>
      <c r="P2449" s="2" t="str">
        <f t="shared" si="773"/>
        <v>-</v>
      </c>
      <c r="Q2449" s="2" t="str">
        <f t="shared" si="774"/>
        <v>-</v>
      </c>
      <c r="R2449" s="2" t="str">
        <f t="shared" si="775"/>
        <v>-</v>
      </c>
      <c r="AS2449" t="s">
        <v>648</v>
      </c>
      <c r="AT2449" t="s">
        <v>1837</v>
      </c>
      <c r="AW2449" s="42">
        <v>45</v>
      </c>
      <c r="AX2449" s="44">
        <v>75</v>
      </c>
      <c r="AY2449" s="48">
        <f t="shared" si="776"/>
        <v>45075</v>
      </c>
      <c r="BA2449" s="7" t="s">
        <v>2971</v>
      </c>
    </row>
    <row r="2450" spans="1:60" hidden="1" outlineLevel="1" x14ac:dyDescent="0.2">
      <c r="A2450" t="s">
        <v>1519</v>
      </c>
      <c r="B2450" t="s">
        <v>1837</v>
      </c>
      <c r="C2450" s="25">
        <v>119670</v>
      </c>
      <c r="F2450" s="1">
        <v>64107</v>
      </c>
      <c r="H2450" s="25">
        <v>45818</v>
      </c>
      <c r="I2450" s="1">
        <v>45549</v>
      </c>
      <c r="J2450" s="2" t="str">
        <f t="shared" si="770"/>
        <v/>
      </c>
      <c r="K2450" s="2">
        <f t="shared" si="771"/>
        <v>0.71051523234592162</v>
      </c>
      <c r="L2450" s="10" t="str">
        <f t="shared" si="777"/>
        <v/>
      </c>
      <c r="M2450" s="9" t="str">
        <f t="shared" si="778"/>
        <v/>
      </c>
      <c r="N2450" s="8" t="str">
        <f t="shared" si="779"/>
        <v/>
      </c>
      <c r="O2450" s="2" t="str">
        <f t="shared" si="772"/>
        <v>-</v>
      </c>
      <c r="P2450" s="2" t="str">
        <f t="shared" si="773"/>
        <v>-</v>
      </c>
      <c r="Q2450" s="2" t="str">
        <f t="shared" si="774"/>
        <v>-</v>
      </c>
      <c r="R2450" s="2" t="str">
        <f t="shared" si="775"/>
        <v>-</v>
      </c>
      <c r="AS2450" t="s">
        <v>1519</v>
      </c>
      <c r="AT2450" t="s">
        <v>1837</v>
      </c>
      <c r="AW2450" s="42">
        <v>45</v>
      </c>
      <c r="AX2450" s="44">
        <v>77</v>
      </c>
      <c r="AY2450" s="48">
        <f t="shared" si="776"/>
        <v>45077</v>
      </c>
      <c r="BA2450" s="7" t="s">
        <v>2971</v>
      </c>
    </row>
    <row r="2451" spans="1:60" hidden="1" outlineLevel="1" x14ac:dyDescent="0.2">
      <c r="A2451" t="s">
        <v>45</v>
      </c>
      <c r="B2451" t="s">
        <v>1837</v>
      </c>
      <c r="C2451" s="25">
        <v>393830</v>
      </c>
      <c r="F2451" s="1">
        <v>244721</v>
      </c>
      <c r="H2451" s="25">
        <v>160111</v>
      </c>
      <c r="I2451" s="1">
        <v>159154</v>
      </c>
      <c r="J2451" s="2" t="str">
        <f t="shared" si="770"/>
        <v/>
      </c>
      <c r="K2451" s="2">
        <f t="shared" si="771"/>
        <v>0.65034876451142321</v>
      </c>
      <c r="L2451" s="10" t="str">
        <f t="shared" si="777"/>
        <v/>
      </c>
      <c r="M2451" s="9" t="str">
        <f t="shared" si="778"/>
        <v/>
      </c>
      <c r="N2451" s="8" t="str">
        <f t="shared" si="779"/>
        <v/>
      </c>
      <c r="O2451" s="2" t="str">
        <f t="shared" si="772"/>
        <v>-</v>
      </c>
      <c r="P2451" s="2" t="str">
        <f t="shared" si="773"/>
        <v>-</v>
      </c>
      <c r="Q2451" s="2" t="str">
        <f t="shared" si="774"/>
        <v>-</v>
      </c>
      <c r="R2451" s="2" t="str">
        <f t="shared" si="775"/>
        <v>-</v>
      </c>
      <c r="AS2451" t="s">
        <v>45</v>
      </c>
      <c r="AT2451" t="s">
        <v>1837</v>
      </c>
      <c r="AW2451" s="42">
        <v>45</v>
      </c>
      <c r="AX2451" s="44">
        <v>79</v>
      </c>
      <c r="AY2451" s="48">
        <f t="shared" si="776"/>
        <v>45079</v>
      </c>
      <c r="BA2451" s="7" t="s">
        <v>2971</v>
      </c>
    </row>
    <row r="2452" spans="1:60" hidden="1" outlineLevel="1" x14ac:dyDescent="0.2">
      <c r="A2452" t="s">
        <v>1976</v>
      </c>
      <c r="B2452" t="s">
        <v>1837</v>
      </c>
      <c r="C2452" s="25">
        <v>19893</v>
      </c>
      <c r="F2452" s="1">
        <v>11319</v>
      </c>
      <c r="H2452" s="25">
        <v>8635</v>
      </c>
      <c r="I2452" s="1">
        <v>8564</v>
      </c>
      <c r="J2452" s="2" t="str">
        <f t="shared" si="770"/>
        <v/>
      </c>
      <c r="K2452" s="2">
        <f t="shared" si="771"/>
        <v>0.75660394027740963</v>
      </c>
      <c r="L2452" s="10" t="str">
        <f t="shared" si="777"/>
        <v/>
      </c>
      <c r="M2452" s="9" t="str">
        <f t="shared" si="778"/>
        <v/>
      </c>
      <c r="N2452" s="8" t="str">
        <f t="shared" si="779"/>
        <v/>
      </c>
      <c r="O2452" s="2" t="str">
        <f t="shared" si="772"/>
        <v>-</v>
      </c>
      <c r="P2452" s="2" t="str">
        <f t="shared" si="773"/>
        <v>-</v>
      </c>
      <c r="Q2452" s="2" t="str">
        <f t="shared" si="774"/>
        <v>-</v>
      </c>
      <c r="R2452" s="2" t="str">
        <f t="shared" si="775"/>
        <v>-</v>
      </c>
      <c r="AS2452" t="s">
        <v>1976</v>
      </c>
      <c r="AT2452" t="s">
        <v>1837</v>
      </c>
      <c r="AW2452" s="42">
        <v>45</v>
      </c>
      <c r="AX2452" s="44">
        <v>81</v>
      </c>
      <c r="AY2452" s="48">
        <f t="shared" si="776"/>
        <v>45081</v>
      </c>
      <c r="BA2452" s="7" t="s">
        <v>2971</v>
      </c>
    </row>
    <row r="2453" spans="1:60" hidden="1" outlineLevel="1" x14ac:dyDescent="0.2">
      <c r="A2453" t="s">
        <v>960</v>
      </c>
      <c r="B2453" t="s">
        <v>1837</v>
      </c>
      <c r="C2453" s="25">
        <v>288745</v>
      </c>
      <c r="F2453" s="1">
        <v>160319</v>
      </c>
      <c r="H2453" s="25">
        <v>111444</v>
      </c>
      <c r="I2453" s="1">
        <v>109906</v>
      </c>
      <c r="J2453" s="2" t="str">
        <f t="shared" si="770"/>
        <v/>
      </c>
      <c r="K2453" s="2">
        <f t="shared" si="771"/>
        <v>0.68554569327403492</v>
      </c>
      <c r="L2453" s="10" t="str">
        <f t="shared" si="777"/>
        <v/>
      </c>
      <c r="M2453" s="9" t="str">
        <f t="shared" si="778"/>
        <v/>
      </c>
      <c r="N2453" s="8" t="str">
        <f t="shared" si="779"/>
        <v/>
      </c>
      <c r="O2453" s="2" t="str">
        <f t="shared" si="772"/>
        <v>-</v>
      </c>
      <c r="P2453" s="2" t="str">
        <f t="shared" si="773"/>
        <v>-</v>
      </c>
      <c r="Q2453" s="2" t="str">
        <f t="shared" si="774"/>
        <v>-</v>
      </c>
      <c r="R2453" s="2" t="str">
        <f t="shared" si="775"/>
        <v>-</v>
      </c>
      <c r="AS2453" t="s">
        <v>960</v>
      </c>
      <c r="AT2453" t="s">
        <v>1837</v>
      </c>
      <c r="AW2453" s="42">
        <v>45</v>
      </c>
      <c r="AX2453" s="44">
        <v>83</v>
      </c>
      <c r="AY2453" s="48">
        <f t="shared" si="776"/>
        <v>45083</v>
      </c>
      <c r="BA2453" s="7" t="s">
        <v>2971</v>
      </c>
    </row>
    <row r="2454" spans="1:60" hidden="1" outlineLevel="1" x14ac:dyDescent="0.2">
      <c r="A2454" t="s">
        <v>2929</v>
      </c>
      <c r="B2454" t="s">
        <v>1837</v>
      </c>
      <c r="C2454" s="25">
        <v>108052</v>
      </c>
      <c r="F2454" s="1">
        <v>67267</v>
      </c>
      <c r="H2454" s="25">
        <v>47616</v>
      </c>
      <c r="I2454" s="1">
        <v>47309</v>
      </c>
      <c r="J2454" s="2" t="str">
        <f t="shared" si="770"/>
        <v/>
      </c>
      <c r="K2454" s="2">
        <f t="shared" si="771"/>
        <v>0.70330176758291585</v>
      </c>
      <c r="L2454" s="10" t="str">
        <f t="shared" si="777"/>
        <v/>
      </c>
      <c r="M2454" s="9" t="str">
        <f t="shared" si="778"/>
        <v/>
      </c>
      <c r="N2454" s="8" t="str">
        <f t="shared" si="779"/>
        <v/>
      </c>
      <c r="O2454" s="2" t="str">
        <f t="shared" si="772"/>
        <v>-</v>
      </c>
      <c r="P2454" s="2" t="str">
        <f t="shared" si="773"/>
        <v>-</v>
      </c>
      <c r="Q2454" s="2" t="str">
        <f t="shared" si="774"/>
        <v>-</v>
      </c>
      <c r="R2454" s="2" t="str">
        <f t="shared" si="775"/>
        <v>-</v>
      </c>
      <c r="AS2454" t="s">
        <v>2929</v>
      </c>
      <c r="AT2454" t="s">
        <v>1837</v>
      </c>
      <c r="AW2454" s="42">
        <v>45</v>
      </c>
      <c r="AX2454" s="44">
        <v>85</v>
      </c>
      <c r="AY2454" s="48">
        <f t="shared" si="776"/>
        <v>45085</v>
      </c>
      <c r="BA2454" s="7" t="s">
        <v>2971</v>
      </c>
    </row>
    <row r="2455" spans="1:60" hidden="1" outlineLevel="1" x14ac:dyDescent="0.2">
      <c r="A2455" t="s">
        <v>1416</v>
      </c>
      <c r="B2455" t="s">
        <v>1837</v>
      </c>
      <c r="C2455" s="25">
        <v>28252</v>
      </c>
      <c r="F2455" s="1">
        <v>17281</v>
      </c>
      <c r="H2455" s="25">
        <v>12667</v>
      </c>
      <c r="I2455" s="1">
        <v>12541</v>
      </c>
      <c r="J2455" s="2" t="str">
        <f t="shared" si="770"/>
        <v/>
      </c>
      <c r="K2455" s="2">
        <f t="shared" si="771"/>
        <v>0.72571031768994854</v>
      </c>
      <c r="L2455" s="10" t="str">
        <f t="shared" si="777"/>
        <v/>
      </c>
      <c r="M2455" s="9" t="str">
        <f t="shared" si="778"/>
        <v/>
      </c>
      <c r="N2455" s="8" t="str">
        <f t="shared" si="779"/>
        <v/>
      </c>
      <c r="O2455" s="2" t="str">
        <f t="shared" si="772"/>
        <v>-</v>
      </c>
      <c r="P2455" s="2" t="str">
        <f t="shared" si="773"/>
        <v>-</v>
      </c>
      <c r="Q2455" s="2" t="str">
        <f t="shared" si="774"/>
        <v>-</v>
      </c>
      <c r="R2455" s="2" t="str">
        <f t="shared" si="775"/>
        <v>-</v>
      </c>
      <c r="AS2455" t="s">
        <v>1416</v>
      </c>
      <c r="AT2455" t="s">
        <v>1837</v>
      </c>
      <c r="AW2455" s="42">
        <v>45</v>
      </c>
      <c r="AX2455" s="44">
        <v>87</v>
      </c>
      <c r="AY2455" s="48">
        <f t="shared" si="776"/>
        <v>45087</v>
      </c>
      <c r="BA2455" s="7" t="s">
        <v>2971</v>
      </c>
    </row>
    <row r="2456" spans="1:60" hidden="1" outlineLevel="1" x14ac:dyDescent="0.2">
      <c r="A2456" t="s">
        <v>57</v>
      </c>
      <c r="B2456" t="s">
        <v>1837</v>
      </c>
      <c r="C2456" s="25">
        <v>33620</v>
      </c>
      <c r="F2456" s="1">
        <v>21989</v>
      </c>
      <c r="H2456" s="25">
        <v>16531</v>
      </c>
      <c r="I2456" s="1">
        <v>16304</v>
      </c>
      <c r="J2456" s="2" t="str">
        <f t="shared" si="770"/>
        <v/>
      </c>
      <c r="K2456" s="2">
        <f t="shared" si="771"/>
        <v>0.74146163991086456</v>
      </c>
      <c r="L2456" s="10" t="str">
        <f t="shared" si="777"/>
        <v/>
      </c>
      <c r="M2456" s="9" t="str">
        <f t="shared" si="778"/>
        <v/>
      </c>
      <c r="N2456" s="8" t="str">
        <f t="shared" si="779"/>
        <v/>
      </c>
      <c r="O2456" s="2" t="str">
        <f t="shared" si="772"/>
        <v>-</v>
      </c>
      <c r="P2456" s="2" t="str">
        <f t="shared" si="773"/>
        <v>-</v>
      </c>
      <c r="Q2456" s="2" t="str">
        <f t="shared" si="774"/>
        <v>-</v>
      </c>
      <c r="R2456" s="2" t="str">
        <f t="shared" si="775"/>
        <v>-</v>
      </c>
      <c r="AS2456" t="s">
        <v>57</v>
      </c>
      <c r="AT2456" t="s">
        <v>1837</v>
      </c>
      <c r="AW2456" s="42">
        <v>45</v>
      </c>
      <c r="AX2456" s="44">
        <v>89</v>
      </c>
      <c r="AY2456" s="48">
        <f t="shared" si="776"/>
        <v>45089</v>
      </c>
      <c r="BA2456" s="7" t="s">
        <v>2971</v>
      </c>
    </row>
    <row r="2457" spans="1:60" hidden="1" outlineLevel="1" x14ac:dyDescent="0.2">
      <c r="A2457" t="s">
        <v>851</v>
      </c>
      <c r="B2457" t="s">
        <v>1837</v>
      </c>
      <c r="C2457" s="25">
        <v>234635</v>
      </c>
      <c r="F2457" s="1">
        <v>143339</v>
      </c>
      <c r="H2457" s="25">
        <v>100825</v>
      </c>
      <c r="I2457" s="1">
        <v>100210</v>
      </c>
      <c r="J2457" s="2" t="str">
        <f t="shared" si="770"/>
        <v/>
      </c>
      <c r="K2457" s="2">
        <f t="shared" si="771"/>
        <v>0.69911189557622144</v>
      </c>
      <c r="L2457" s="10" t="str">
        <f t="shared" si="777"/>
        <v/>
      </c>
      <c r="M2457" s="9" t="str">
        <f t="shared" si="778"/>
        <v/>
      </c>
      <c r="N2457" s="8" t="str">
        <f t="shared" si="779"/>
        <v/>
      </c>
      <c r="O2457" s="2" t="str">
        <f t="shared" si="772"/>
        <v>-</v>
      </c>
      <c r="P2457" s="2" t="str">
        <f t="shared" si="773"/>
        <v>-</v>
      </c>
      <c r="Q2457" s="2" t="str">
        <f t="shared" si="774"/>
        <v>-</v>
      </c>
      <c r="R2457" s="2" t="str">
        <f t="shared" si="775"/>
        <v>-</v>
      </c>
      <c r="AS2457" t="s">
        <v>851</v>
      </c>
      <c r="AT2457" t="s">
        <v>1837</v>
      </c>
      <c r="AW2457" s="42">
        <v>45</v>
      </c>
      <c r="AX2457" s="44">
        <v>91</v>
      </c>
      <c r="AY2457" s="48">
        <f t="shared" si="776"/>
        <v>45091</v>
      </c>
      <c r="BA2457" s="7" t="s">
        <v>2971</v>
      </c>
    </row>
    <row r="2458" spans="1:60" collapsed="1" x14ac:dyDescent="0.2">
      <c r="A2458" t="s">
        <v>2009</v>
      </c>
      <c r="B2458" t="s">
        <v>502</v>
      </c>
      <c r="C2458" s="1">
        <f>SUM(C2412:C2457)</f>
        <v>4723723</v>
      </c>
      <c r="D2458" s="33">
        <v>3516000</v>
      </c>
      <c r="E2458" s="33">
        <v>3380000</v>
      </c>
      <c r="F2458" s="1">
        <f>SUM(F2412:F2457)</f>
        <v>2875121</v>
      </c>
      <c r="H2458" s="1">
        <f>SUM(H2412:H2457)</f>
        <v>1981516</v>
      </c>
      <c r="I2458" s="1">
        <v>1964118</v>
      </c>
      <c r="J2458" s="2">
        <f t="shared" si="770"/>
        <v>0.55862286689419793</v>
      </c>
      <c r="K2458" s="2">
        <f t="shared" si="771"/>
        <v>0.683142726862626</v>
      </c>
      <c r="L2458" s="10" t="str">
        <f t="shared" si="777"/>
        <v/>
      </c>
      <c r="M2458" s="9" t="str">
        <f t="shared" si="778"/>
        <v/>
      </c>
      <c r="N2458" s="8" t="str">
        <f t="shared" si="779"/>
        <v/>
      </c>
      <c r="O2458" s="2" t="str">
        <f t="shared" si="772"/>
        <v>-</v>
      </c>
      <c r="P2458" s="2" t="str">
        <f t="shared" si="773"/>
        <v>-</v>
      </c>
      <c r="Q2458" s="2" t="str">
        <f>IF(SUM($S2458:$AO2458)=0,"-",U2458/SUM($S2458:$AO2458))</f>
        <v>-</v>
      </c>
      <c r="R2458" s="2" t="str">
        <f t="shared" si="775"/>
        <v>-</v>
      </c>
      <c r="AS2458" t="s">
        <v>2009</v>
      </c>
      <c r="AT2458" t="s">
        <v>502</v>
      </c>
      <c r="AW2458" s="42">
        <v>45</v>
      </c>
      <c r="AX2458" s="44"/>
      <c r="AY2458" s="42">
        <v>45</v>
      </c>
      <c r="BA2458" s="7" t="s">
        <v>655</v>
      </c>
    </row>
    <row r="2459" spans="1:60" x14ac:dyDescent="0.2">
      <c r="C2459" s="25"/>
      <c r="J2459" s="2"/>
      <c r="K2459" s="2"/>
      <c r="N2459" s="8"/>
      <c r="AW2459" s="42"/>
      <c r="AX2459" s="44"/>
      <c r="AY2459" s="48"/>
    </row>
    <row r="2460" spans="1:60" hidden="1" outlineLevel="1" x14ac:dyDescent="0.2">
      <c r="A2460" t="s">
        <v>1425</v>
      </c>
      <c r="B2460" t="s">
        <v>1100</v>
      </c>
      <c r="C2460" s="25">
        <v>2742</v>
      </c>
      <c r="F2460" s="1">
        <f t="shared" ref="F2460:F2491" si="780">G2460+BG2460</f>
        <v>2028</v>
      </c>
      <c r="G2460" s="1">
        <f t="shared" ref="G2460:G2491" si="781">SUM(S2460:AN2460)</f>
        <v>1908</v>
      </c>
      <c r="H2460" s="1">
        <v>1432</v>
      </c>
      <c r="I2460" s="1">
        <v>1400</v>
      </c>
      <c r="J2460" s="2" t="str">
        <f t="shared" ref="J2460:J2491" si="782">IF(D2460&gt;0,I2460/D2460,"")</f>
        <v/>
      </c>
      <c r="K2460" s="2">
        <f t="shared" ref="K2460:K2491" si="783">IF(F2460&gt;0,I2460/F2460,"")</f>
        <v>0.69033530571992108</v>
      </c>
      <c r="L2460" s="10">
        <f t="shared" si="777"/>
        <v>1</v>
      </c>
      <c r="M2460" s="9">
        <f t="shared" si="778"/>
        <v>2</v>
      </c>
      <c r="N2460" s="8">
        <f t="shared" si="779"/>
        <v>3</v>
      </c>
      <c r="O2460" s="2">
        <f t="shared" ref="O2460:O2491" si="784">IF(SUM($S2460:$AO2460)=0,"-",S2460/SUM($S2460:$AO2460))</f>
        <v>0.48113207547169812</v>
      </c>
      <c r="P2460" s="2">
        <f t="shared" ref="P2460:P2491" si="785">IF(SUM($S2460:$AO2460)=0,"-",T2460/SUM($S2460:$AO2460))</f>
        <v>0.40566037735849059</v>
      </c>
      <c r="Q2460" s="2">
        <f t="shared" ref="Q2460:Q2491" si="786">IF(SUM($S2460:$AO2460)=0,"-",U2460/SUM($S2460:$AO2460))</f>
        <v>0.11006289308176101</v>
      </c>
      <c r="R2460" s="2">
        <f t="shared" ref="R2460:R2491" si="787">IF(SUM($S2460:$AO2460)=0,"-",(1-O2460-P2460-Q2460))</f>
        <v>3.144654088050286E-3</v>
      </c>
      <c r="S2460" s="1">
        <v>918</v>
      </c>
      <c r="T2460" s="1">
        <v>774</v>
      </c>
      <c r="U2460" s="1">
        <v>210</v>
      </c>
      <c r="V2460" s="1">
        <v>4</v>
      </c>
      <c r="X2460" s="1">
        <v>0</v>
      </c>
      <c r="AE2460" s="1">
        <v>2</v>
      </c>
      <c r="AS2460" t="s">
        <v>1425</v>
      </c>
      <c r="AT2460" t="s">
        <v>1100</v>
      </c>
      <c r="AW2460" s="42">
        <v>46</v>
      </c>
      <c r="AX2460" s="44">
        <v>3</v>
      </c>
      <c r="AY2460" s="48">
        <f t="shared" si="776"/>
        <v>46003</v>
      </c>
      <c r="BA2460" s="7" t="s">
        <v>2971</v>
      </c>
      <c r="BF2460" s="1">
        <f t="shared" ref="BF2460:BF2491" si="788">G2460</f>
        <v>1908</v>
      </c>
      <c r="BG2460" s="1">
        <v>120</v>
      </c>
      <c r="BH2460" s="1">
        <f>BG2460+BF2460</f>
        <v>2028</v>
      </c>
    </row>
    <row r="2461" spans="1:60" hidden="1" outlineLevel="1" x14ac:dyDescent="0.2">
      <c r="A2461" t="s">
        <v>1527</v>
      </c>
      <c r="B2461" t="s">
        <v>1100</v>
      </c>
      <c r="C2461" s="25">
        <v>17753</v>
      </c>
      <c r="F2461" s="1">
        <f t="shared" si="780"/>
        <v>12056</v>
      </c>
      <c r="G2461" s="1">
        <f t="shared" si="781"/>
        <v>10660</v>
      </c>
      <c r="H2461" s="1">
        <v>7393</v>
      </c>
      <c r="I2461" s="1">
        <v>7263</v>
      </c>
      <c r="J2461" s="2" t="str">
        <f t="shared" si="782"/>
        <v/>
      </c>
      <c r="K2461" s="2">
        <f t="shared" si="783"/>
        <v>0.60243861977438617</v>
      </c>
      <c r="L2461" s="10">
        <f t="shared" si="777"/>
        <v>2</v>
      </c>
      <c r="M2461" s="9">
        <f t="shared" si="778"/>
        <v>1</v>
      </c>
      <c r="N2461" s="8">
        <f t="shared" si="779"/>
        <v>3</v>
      </c>
      <c r="O2461" s="2">
        <f t="shared" si="784"/>
        <v>0.40562851782363979</v>
      </c>
      <c r="P2461" s="2">
        <f t="shared" si="785"/>
        <v>0.41988742964352721</v>
      </c>
      <c r="Q2461" s="2">
        <f t="shared" si="786"/>
        <v>0.16557223264540338</v>
      </c>
      <c r="R2461" s="2">
        <f t="shared" si="787"/>
        <v>8.9118198874295618E-3</v>
      </c>
      <c r="S2461" s="1">
        <v>4324</v>
      </c>
      <c r="T2461" s="1">
        <v>4476</v>
      </c>
      <c r="U2461" s="1">
        <v>1765</v>
      </c>
      <c r="V2461" s="1">
        <v>23</v>
      </c>
      <c r="X2461" s="1">
        <v>3</v>
      </c>
      <c r="AE2461" s="1">
        <v>69</v>
      </c>
      <c r="AS2461" t="s">
        <v>1527</v>
      </c>
      <c r="AT2461" t="s">
        <v>1100</v>
      </c>
      <c r="AW2461" s="42">
        <v>46</v>
      </c>
      <c r="AX2461" s="44">
        <v>5</v>
      </c>
      <c r="AY2461" s="48">
        <f t="shared" si="776"/>
        <v>46005</v>
      </c>
      <c r="BA2461" s="7" t="s">
        <v>2971</v>
      </c>
      <c r="BF2461" s="1">
        <f t="shared" si="788"/>
        <v>10660</v>
      </c>
      <c r="BG2461" s="1">
        <v>1396</v>
      </c>
      <c r="BH2461" s="1">
        <f t="shared" ref="BH2461:BH2524" si="789">BG2461+BF2461</f>
        <v>12056</v>
      </c>
    </row>
    <row r="2462" spans="1:60" hidden="1" outlineLevel="1" x14ac:dyDescent="0.2">
      <c r="A2462" t="s">
        <v>1028</v>
      </c>
      <c r="B2462" t="s">
        <v>1100</v>
      </c>
      <c r="C2462" s="25">
        <v>3436</v>
      </c>
      <c r="F2462" s="1">
        <f t="shared" si="780"/>
        <v>2233</v>
      </c>
      <c r="G2462" s="1">
        <f t="shared" si="781"/>
        <v>1893</v>
      </c>
      <c r="H2462" s="1">
        <v>1229</v>
      </c>
      <c r="I2462" s="1">
        <v>1203</v>
      </c>
      <c r="J2462" s="2" t="str">
        <f t="shared" si="782"/>
        <v/>
      </c>
      <c r="K2462" s="2">
        <f t="shared" si="783"/>
        <v>0.53873712494402148</v>
      </c>
      <c r="L2462" s="10">
        <f t="shared" si="777"/>
        <v>1</v>
      </c>
      <c r="M2462" s="9">
        <f t="shared" si="778"/>
        <v>2</v>
      </c>
      <c r="N2462" s="8">
        <f t="shared" si="779"/>
        <v>3</v>
      </c>
      <c r="O2462" s="2">
        <f t="shared" si="784"/>
        <v>0.52033808769149503</v>
      </c>
      <c r="P2462" s="2">
        <f t="shared" si="785"/>
        <v>0.35868991019545693</v>
      </c>
      <c r="Q2462" s="2">
        <f t="shared" si="786"/>
        <v>0.11938721605916534</v>
      </c>
      <c r="R2462" s="2">
        <f t="shared" si="787"/>
        <v>1.5847860538826947E-3</v>
      </c>
      <c r="S2462" s="1">
        <v>985</v>
      </c>
      <c r="T2462" s="1">
        <v>679</v>
      </c>
      <c r="U2462" s="1">
        <v>226</v>
      </c>
      <c r="V2462" s="1">
        <v>3</v>
      </c>
      <c r="X2462" s="1">
        <v>0</v>
      </c>
      <c r="AE2462" s="1">
        <v>0</v>
      </c>
      <c r="AS2462" t="s">
        <v>1028</v>
      </c>
      <c r="AT2462" t="s">
        <v>1100</v>
      </c>
      <c r="AW2462" s="42">
        <v>46</v>
      </c>
      <c r="AX2462" s="44">
        <v>7</v>
      </c>
      <c r="AY2462" s="48">
        <f t="shared" si="776"/>
        <v>46007</v>
      </c>
      <c r="BA2462" s="7" t="s">
        <v>2971</v>
      </c>
      <c r="BF2462" s="1">
        <f t="shared" si="788"/>
        <v>1893</v>
      </c>
      <c r="BG2462" s="1">
        <v>340</v>
      </c>
      <c r="BH2462" s="1">
        <f t="shared" si="789"/>
        <v>2233</v>
      </c>
    </row>
    <row r="2463" spans="1:60" hidden="1" outlineLevel="1" x14ac:dyDescent="0.2">
      <c r="A2463" t="s">
        <v>1029</v>
      </c>
      <c r="B2463" t="s">
        <v>1100</v>
      </c>
      <c r="C2463" s="25">
        <v>7029</v>
      </c>
      <c r="F2463" s="1">
        <f t="shared" si="780"/>
        <v>4222</v>
      </c>
      <c r="G2463" s="1">
        <f t="shared" si="781"/>
        <v>3971</v>
      </c>
      <c r="H2463" s="1">
        <v>3128</v>
      </c>
      <c r="I2463" s="1">
        <v>3074</v>
      </c>
      <c r="J2463" s="2" t="str">
        <f t="shared" si="782"/>
        <v/>
      </c>
      <c r="K2463" s="2">
        <f t="shared" si="783"/>
        <v>0.72809095215537656</v>
      </c>
      <c r="L2463" s="10">
        <f t="shared" si="777"/>
        <v>2</v>
      </c>
      <c r="M2463" s="9">
        <f t="shared" si="778"/>
        <v>1</v>
      </c>
      <c r="N2463" s="8">
        <f t="shared" si="779"/>
        <v>3</v>
      </c>
      <c r="O2463" s="2">
        <f t="shared" si="784"/>
        <v>0.39939561823218334</v>
      </c>
      <c r="P2463" s="2">
        <f t="shared" si="785"/>
        <v>0.47091412742382271</v>
      </c>
      <c r="Q2463" s="2">
        <f t="shared" si="786"/>
        <v>0.12717199697809117</v>
      </c>
      <c r="R2463" s="2">
        <f t="shared" si="787"/>
        <v>2.5182573659027208E-3</v>
      </c>
      <c r="S2463" s="1">
        <v>1586</v>
      </c>
      <c r="T2463" s="1">
        <v>1870</v>
      </c>
      <c r="U2463" s="1">
        <v>505</v>
      </c>
      <c r="V2463" s="1">
        <v>9</v>
      </c>
      <c r="X2463" s="1">
        <v>1</v>
      </c>
      <c r="AE2463" s="1">
        <v>0</v>
      </c>
      <c r="AS2463" t="s">
        <v>1029</v>
      </c>
      <c r="AT2463" t="s">
        <v>1100</v>
      </c>
      <c r="AW2463" s="42">
        <v>46</v>
      </c>
      <c r="AX2463" s="44">
        <v>9</v>
      </c>
      <c r="AY2463" s="48">
        <f t="shared" si="776"/>
        <v>46009</v>
      </c>
      <c r="BA2463" s="7" t="s">
        <v>2971</v>
      </c>
      <c r="BF2463" s="1">
        <f t="shared" si="788"/>
        <v>3971</v>
      </c>
      <c r="BG2463" s="1">
        <v>251</v>
      </c>
      <c r="BH2463" s="1">
        <f t="shared" si="789"/>
        <v>4222</v>
      </c>
    </row>
    <row r="2464" spans="1:60" hidden="1" outlineLevel="1" x14ac:dyDescent="0.2">
      <c r="A2464" t="s">
        <v>2765</v>
      </c>
      <c r="B2464" t="s">
        <v>1100</v>
      </c>
      <c r="C2464" s="25">
        <v>32629</v>
      </c>
      <c r="F2464" s="1">
        <f t="shared" si="780"/>
        <v>21242</v>
      </c>
      <c r="G2464" s="1">
        <f t="shared" si="781"/>
        <v>18727</v>
      </c>
      <c r="H2464" s="1">
        <v>12556</v>
      </c>
      <c r="I2464" s="1">
        <v>12400</v>
      </c>
      <c r="J2464" s="2" t="str">
        <f t="shared" si="782"/>
        <v/>
      </c>
      <c r="K2464" s="2">
        <f t="shared" si="783"/>
        <v>0.58374917616043687</v>
      </c>
      <c r="L2464" s="10">
        <f t="shared" si="777"/>
        <v>2</v>
      </c>
      <c r="M2464" s="9">
        <f t="shared" si="778"/>
        <v>1</v>
      </c>
      <c r="N2464" s="8">
        <f t="shared" si="779"/>
        <v>3</v>
      </c>
      <c r="O2464" s="2">
        <f t="shared" si="784"/>
        <v>0.33860201847599725</v>
      </c>
      <c r="P2464" s="2">
        <f t="shared" si="785"/>
        <v>0.40540396219362418</v>
      </c>
      <c r="Q2464" s="2">
        <f t="shared" si="786"/>
        <v>0.25097452875527315</v>
      </c>
      <c r="R2464" s="2">
        <f t="shared" si="787"/>
        <v>5.0194905751054231E-3</v>
      </c>
      <c r="S2464" s="1">
        <v>6341</v>
      </c>
      <c r="T2464" s="1">
        <v>7592</v>
      </c>
      <c r="U2464" s="1">
        <v>4700</v>
      </c>
      <c r="V2464" s="1">
        <v>58</v>
      </c>
      <c r="X2464" s="1">
        <v>7</v>
      </c>
      <c r="AE2464" s="1">
        <v>29</v>
      </c>
      <c r="AS2464" t="s">
        <v>2765</v>
      </c>
      <c r="AT2464" t="s">
        <v>1100</v>
      </c>
      <c r="AW2464" s="42">
        <v>46</v>
      </c>
      <c r="AX2464" s="44">
        <v>11</v>
      </c>
      <c r="AY2464" s="48">
        <f t="shared" si="776"/>
        <v>46011</v>
      </c>
      <c r="BA2464" s="7" t="s">
        <v>2971</v>
      </c>
      <c r="BF2464" s="1">
        <f t="shared" si="788"/>
        <v>18727</v>
      </c>
      <c r="BG2464" s="1">
        <v>2515</v>
      </c>
      <c r="BH2464" s="1">
        <f t="shared" si="789"/>
        <v>21242</v>
      </c>
    </row>
    <row r="2465" spans="1:60" hidden="1" outlineLevel="1" x14ac:dyDescent="0.2">
      <c r="A2465" t="s">
        <v>533</v>
      </c>
      <c r="B2465" t="s">
        <v>1100</v>
      </c>
      <c r="C2465" s="25">
        <v>37331</v>
      </c>
      <c r="F2465" s="1">
        <f t="shared" si="780"/>
        <v>25557</v>
      </c>
      <c r="G2465" s="1">
        <f t="shared" si="781"/>
        <v>23379</v>
      </c>
      <c r="H2465" s="1">
        <v>16276</v>
      </c>
      <c r="I2465" s="1">
        <v>16068</v>
      </c>
      <c r="J2465" s="2" t="str">
        <f t="shared" si="782"/>
        <v/>
      </c>
      <c r="K2465" s="2">
        <f t="shared" si="783"/>
        <v>0.62871229017490315</v>
      </c>
      <c r="L2465" s="10">
        <f t="shared" si="777"/>
        <v>1</v>
      </c>
      <c r="M2465" s="9">
        <f t="shared" si="778"/>
        <v>2</v>
      </c>
      <c r="N2465" s="8">
        <f t="shared" si="779"/>
        <v>3</v>
      </c>
      <c r="O2465" s="2">
        <f t="shared" si="784"/>
        <v>0.43504854784208052</v>
      </c>
      <c r="P2465" s="2">
        <f t="shared" si="785"/>
        <v>0.41460284871038111</v>
      </c>
      <c r="Q2465" s="2">
        <f t="shared" si="786"/>
        <v>0.14641344796612343</v>
      </c>
      <c r="R2465" s="2">
        <f t="shared" si="787"/>
        <v>3.9351554814149869E-3</v>
      </c>
      <c r="S2465" s="1">
        <v>10171</v>
      </c>
      <c r="T2465" s="1">
        <v>9693</v>
      </c>
      <c r="U2465" s="1">
        <v>3423</v>
      </c>
      <c r="V2465" s="1">
        <v>50</v>
      </c>
      <c r="X2465" s="1">
        <v>4</v>
      </c>
      <c r="AE2465" s="1">
        <v>38</v>
      </c>
      <c r="AS2465" t="s">
        <v>533</v>
      </c>
      <c r="AT2465" t="s">
        <v>1100</v>
      </c>
      <c r="AW2465" s="42">
        <v>46</v>
      </c>
      <c r="AX2465" s="44">
        <v>13</v>
      </c>
      <c r="AY2465" s="48">
        <f t="shared" si="776"/>
        <v>46013</v>
      </c>
      <c r="BA2465" s="7" t="s">
        <v>2971</v>
      </c>
      <c r="BF2465" s="1">
        <f t="shared" si="788"/>
        <v>23379</v>
      </c>
      <c r="BG2465" s="1">
        <v>2178</v>
      </c>
      <c r="BH2465" s="1">
        <f t="shared" si="789"/>
        <v>25557</v>
      </c>
    </row>
    <row r="2466" spans="1:60" hidden="1" outlineLevel="1" x14ac:dyDescent="0.2">
      <c r="A2466" t="s">
        <v>987</v>
      </c>
      <c r="B2466" t="s">
        <v>1100</v>
      </c>
      <c r="C2466" s="25">
        <v>5293</v>
      </c>
      <c r="F2466" s="1">
        <f t="shared" si="780"/>
        <v>3661</v>
      </c>
      <c r="G2466" s="1">
        <f t="shared" si="781"/>
        <v>3403</v>
      </c>
      <c r="H2466" s="1">
        <v>2422</v>
      </c>
      <c r="I2466" s="1">
        <v>2379</v>
      </c>
      <c r="J2466" s="2" t="str">
        <f t="shared" si="782"/>
        <v/>
      </c>
      <c r="K2466" s="2">
        <f t="shared" si="783"/>
        <v>0.64982245288172635</v>
      </c>
      <c r="L2466" s="10">
        <f t="shared" si="777"/>
        <v>1</v>
      </c>
      <c r="M2466" s="9">
        <f t="shared" si="778"/>
        <v>2</v>
      </c>
      <c r="N2466" s="8">
        <f t="shared" si="779"/>
        <v>3</v>
      </c>
      <c r="O2466" s="2">
        <f t="shared" si="784"/>
        <v>0.44960329121363501</v>
      </c>
      <c r="P2466" s="2">
        <f t="shared" si="785"/>
        <v>0.40963855421686746</v>
      </c>
      <c r="Q2466" s="2">
        <f t="shared" si="786"/>
        <v>0.13781957096679401</v>
      </c>
      <c r="R2466" s="2">
        <f t="shared" si="787"/>
        <v>2.9385836027035761E-3</v>
      </c>
      <c r="S2466" s="1">
        <v>1530</v>
      </c>
      <c r="T2466" s="1">
        <v>1394</v>
      </c>
      <c r="U2466" s="1">
        <v>469</v>
      </c>
      <c r="V2466" s="1">
        <v>4</v>
      </c>
      <c r="X2466" s="1">
        <v>6</v>
      </c>
      <c r="AE2466" s="1">
        <v>0</v>
      </c>
      <c r="AS2466" t="s">
        <v>987</v>
      </c>
      <c r="AT2466" t="s">
        <v>1100</v>
      </c>
      <c r="AW2466" s="42">
        <v>46</v>
      </c>
      <c r="AX2466" s="44">
        <v>15</v>
      </c>
      <c r="AY2466" s="48">
        <f t="shared" si="776"/>
        <v>46015</v>
      </c>
      <c r="BA2466" s="7" t="s">
        <v>2971</v>
      </c>
      <c r="BF2466" s="1">
        <f t="shared" si="788"/>
        <v>3403</v>
      </c>
      <c r="BG2466" s="1">
        <v>258</v>
      </c>
      <c r="BH2466" s="1">
        <f t="shared" si="789"/>
        <v>3661</v>
      </c>
    </row>
    <row r="2467" spans="1:60" hidden="1" outlineLevel="1" x14ac:dyDescent="0.2">
      <c r="A2467" t="s">
        <v>2414</v>
      </c>
      <c r="B2467" t="s">
        <v>1100</v>
      </c>
      <c r="C2467" s="25">
        <v>2020</v>
      </c>
      <c r="F2467" s="1">
        <f t="shared" si="780"/>
        <v>1091</v>
      </c>
      <c r="G2467" s="1">
        <f t="shared" si="781"/>
        <v>879</v>
      </c>
      <c r="H2467" s="1">
        <v>653</v>
      </c>
      <c r="I2467" s="1">
        <v>641</v>
      </c>
      <c r="J2467" s="2" t="str">
        <f t="shared" si="782"/>
        <v/>
      </c>
      <c r="K2467" s="2">
        <f t="shared" si="783"/>
        <v>0.5875343721356554</v>
      </c>
      <c r="L2467" s="10">
        <f t="shared" si="777"/>
        <v>1</v>
      </c>
      <c r="M2467" s="9">
        <f t="shared" si="778"/>
        <v>2</v>
      </c>
      <c r="N2467" s="8">
        <f t="shared" si="779"/>
        <v>3</v>
      </c>
      <c r="O2467" s="2">
        <f t="shared" si="784"/>
        <v>0.73265073947667803</v>
      </c>
      <c r="P2467" s="2">
        <f t="shared" si="785"/>
        <v>0.17974971558589306</v>
      </c>
      <c r="Q2467" s="2">
        <f t="shared" si="786"/>
        <v>8.6461888509670085E-2</v>
      </c>
      <c r="R2467" s="2">
        <f t="shared" si="787"/>
        <v>1.1376564277588291E-3</v>
      </c>
      <c r="S2467" s="1">
        <v>644</v>
      </c>
      <c r="T2467" s="1">
        <v>158</v>
      </c>
      <c r="U2467" s="1">
        <v>76</v>
      </c>
      <c r="V2467" s="1">
        <v>1</v>
      </c>
      <c r="X2467" s="1">
        <v>0</v>
      </c>
      <c r="AE2467" s="1">
        <v>0</v>
      </c>
      <c r="AS2467" t="s">
        <v>2414</v>
      </c>
      <c r="AT2467" t="s">
        <v>1100</v>
      </c>
      <c r="AW2467" s="42">
        <v>46</v>
      </c>
      <c r="AX2467" s="44">
        <v>17</v>
      </c>
      <c r="AY2467" s="48">
        <f t="shared" si="776"/>
        <v>46017</v>
      </c>
      <c r="BA2467" s="7" t="s">
        <v>2971</v>
      </c>
      <c r="BF2467" s="1">
        <f t="shared" si="788"/>
        <v>879</v>
      </c>
      <c r="BG2467" s="1">
        <v>212</v>
      </c>
      <c r="BH2467" s="1">
        <f t="shared" si="789"/>
        <v>1091</v>
      </c>
    </row>
    <row r="2468" spans="1:60" hidden="1" outlineLevel="1" x14ac:dyDescent="0.2">
      <c r="A2468" t="s">
        <v>131</v>
      </c>
      <c r="B2468" t="s">
        <v>1100</v>
      </c>
      <c r="C2468" s="25">
        <v>10228</v>
      </c>
      <c r="F2468" s="1">
        <f t="shared" si="780"/>
        <v>6800</v>
      </c>
      <c r="G2468" s="1">
        <f t="shared" si="781"/>
        <v>6416</v>
      </c>
      <c r="H2468" s="1">
        <v>4253</v>
      </c>
      <c r="I2468" s="1">
        <v>4208</v>
      </c>
      <c r="J2468" s="2" t="str">
        <f t="shared" si="782"/>
        <v/>
      </c>
      <c r="K2468" s="2">
        <f t="shared" si="783"/>
        <v>0.61882352941176466</v>
      </c>
      <c r="L2468" s="10">
        <f t="shared" si="777"/>
        <v>2</v>
      </c>
      <c r="M2468" s="9">
        <f t="shared" si="778"/>
        <v>1</v>
      </c>
      <c r="N2468" s="8">
        <f t="shared" si="779"/>
        <v>3</v>
      </c>
      <c r="O2468" s="2">
        <f t="shared" si="784"/>
        <v>0.20978802992518703</v>
      </c>
      <c r="P2468" s="2">
        <f t="shared" si="785"/>
        <v>0.60551745635910226</v>
      </c>
      <c r="Q2468" s="2">
        <f t="shared" si="786"/>
        <v>0.17861596009975061</v>
      </c>
      <c r="R2468" s="2">
        <f t="shared" si="787"/>
        <v>6.0785536159600473E-3</v>
      </c>
      <c r="S2468" s="1">
        <v>1346</v>
      </c>
      <c r="T2468" s="1">
        <v>3885</v>
      </c>
      <c r="U2468" s="1">
        <v>1146</v>
      </c>
      <c r="V2468" s="1">
        <v>30</v>
      </c>
      <c r="X2468" s="1">
        <v>9</v>
      </c>
      <c r="AE2468" s="1">
        <v>0</v>
      </c>
      <c r="AS2468" t="s">
        <v>131</v>
      </c>
      <c r="AT2468" t="s">
        <v>1100</v>
      </c>
      <c r="AW2468" s="42">
        <v>46</v>
      </c>
      <c r="AX2468" s="44">
        <v>19</v>
      </c>
      <c r="AY2468" s="48">
        <f t="shared" si="776"/>
        <v>46019</v>
      </c>
      <c r="BA2468" s="7" t="s">
        <v>2971</v>
      </c>
      <c r="BF2468" s="1">
        <f t="shared" si="788"/>
        <v>6416</v>
      </c>
      <c r="BG2468" s="1">
        <v>384</v>
      </c>
      <c r="BH2468" s="1">
        <f t="shared" si="789"/>
        <v>6800</v>
      </c>
    </row>
    <row r="2469" spans="1:60" hidden="1" outlineLevel="1" x14ac:dyDescent="0.2">
      <c r="A2469" t="s">
        <v>193</v>
      </c>
      <c r="B2469" t="s">
        <v>1100</v>
      </c>
      <c r="C2469" s="25">
        <v>1396</v>
      </c>
      <c r="F2469" s="1">
        <f t="shared" si="780"/>
        <v>1276</v>
      </c>
      <c r="G2469" s="1">
        <f t="shared" si="781"/>
        <v>1206</v>
      </c>
      <c r="H2469" s="1">
        <v>798</v>
      </c>
      <c r="I2469" s="1">
        <v>787</v>
      </c>
      <c r="J2469" s="2" t="str">
        <f t="shared" si="782"/>
        <v/>
      </c>
      <c r="K2469" s="2">
        <f t="shared" si="783"/>
        <v>0.61677115987460818</v>
      </c>
      <c r="L2469" s="10">
        <f t="shared" si="777"/>
        <v>2</v>
      </c>
      <c r="M2469" s="9">
        <f t="shared" si="778"/>
        <v>1</v>
      </c>
      <c r="N2469" s="8">
        <f t="shared" si="779"/>
        <v>3</v>
      </c>
      <c r="O2469" s="2">
        <f t="shared" si="784"/>
        <v>0.15008291873963517</v>
      </c>
      <c r="P2469" s="2">
        <f t="shared" si="785"/>
        <v>0.77694859038142616</v>
      </c>
      <c r="Q2469" s="2">
        <f t="shared" si="786"/>
        <v>7.2139303482587069E-2</v>
      </c>
      <c r="R2469" s="2">
        <f t="shared" si="787"/>
        <v>8.2918739635157168E-4</v>
      </c>
      <c r="S2469" s="1">
        <v>181</v>
      </c>
      <c r="T2469" s="1">
        <v>937</v>
      </c>
      <c r="U2469" s="1">
        <v>87</v>
      </c>
      <c r="V2469" s="1">
        <v>1</v>
      </c>
      <c r="X2469" s="1">
        <v>0</v>
      </c>
      <c r="AE2469" s="1">
        <v>0</v>
      </c>
      <c r="AS2469" t="s">
        <v>193</v>
      </c>
      <c r="AT2469" t="s">
        <v>1100</v>
      </c>
      <c r="AW2469" s="42">
        <v>46</v>
      </c>
      <c r="AX2469" s="44">
        <v>21</v>
      </c>
      <c r="AY2469" s="48">
        <f t="shared" si="776"/>
        <v>46021</v>
      </c>
      <c r="BA2469" s="7" t="s">
        <v>2971</v>
      </c>
      <c r="BF2469" s="1">
        <f t="shared" si="788"/>
        <v>1206</v>
      </c>
      <c r="BG2469" s="1">
        <v>70</v>
      </c>
      <c r="BH2469" s="1">
        <f t="shared" si="789"/>
        <v>1276</v>
      </c>
    </row>
    <row r="2470" spans="1:60" hidden="1" outlineLevel="1" x14ac:dyDescent="0.2">
      <c r="A2470" t="s">
        <v>247</v>
      </c>
      <c r="B2470" t="s">
        <v>1100</v>
      </c>
      <c r="C2470" s="25">
        <v>9216</v>
      </c>
      <c r="F2470" s="1">
        <f t="shared" si="780"/>
        <v>6611</v>
      </c>
      <c r="G2470" s="1">
        <f t="shared" si="781"/>
        <v>5668</v>
      </c>
      <c r="H2470" s="1">
        <v>3826</v>
      </c>
      <c r="I2470" s="1">
        <v>3764</v>
      </c>
      <c r="J2470" s="2" t="str">
        <f t="shared" si="782"/>
        <v/>
      </c>
      <c r="K2470" s="2">
        <f t="shared" si="783"/>
        <v>0.56935410679171083</v>
      </c>
      <c r="L2470" s="10">
        <f t="shared" si="777"/>
        <v>1</v>
      </c>
      <c r="M2470" s="9">
        <f t="shared" si="778"/>
        <v>2</v>
      </c>
      <c r="N2470" s="8">
        <f t="shared" si="779"/>
        <v>3</v>
      </c>
      <c r="O2470" s="2">
        <f t="shared" si="784"/>
        <v>0.50247000705716305</v>
      </c>
      <c r="P2470" s="2">
        <f t="shared" si="785"/>
        <v>0.3830275229357798</v>
      </c>
      <c r="Q2470" s="2">
        <f t="shared" si="786"/>
        <v>0.11273817925194073</v>
      </c>
      <c r="R2470" s="2">
        <f t="shared" si="787"/>
        <v>1.7642907551164294E-3</v>
      </c>
      <c r="S2470" s="1">
        <v>2848</v>
      </c>
      <c r="T2470" s="1">
        <v>2171</v>
      </c>
      <c r="U2470" s="1">
        <v>639</v>
      </c>
      <c r="V2470" s="1">
        <v>3</v>
      </c>
      <c r="X2470" s="1">
        <v>3</v>
      </c>
      <c r="AE2470" s="1">
        <v>4</v>
      </c>
      <c r="AS2470" t="s">
        <v>247</v>
      </c>
      <c r="AT2470" t="s">
        <v>1100</v>
      </c>
      <c r="AW2470" s="42">
        <v>46</v>
      </c>
      <c r="AX2470" s="44">
        <v>23</v>
      </c>
      <c r="AY2470" s="48">
        <f t="shared" si="776"/>
        <v>46023</v>
      </c>
      <c r="BA2470" s="7" t="s">
        <v>2971</v>
      </c>
      <c r="BF2470" s="1">
        <f t="shared" si="788"/>
        <v>5668</v>
      </c>
      <c r="BG2470" s="1">
        <v>943</v>
      </c>
      <c r="BH2470" s="1">
        <f t="shared" si="789"/>
        <v>6611</v>
      </c>
    </row>
    <row r="2471" spans="1:60" hidden="1" outlineLevel="1" x14ac:dyDescent="0.2">
      <c r="A2471" t="s">
        <v>365</v>
      </c>
      <c r="B2471" t="s">
        <v>1100</v>
      </c>
      <c r="C2471" s="25">
        <v>3585</v>
      </c>
      <c r="F2471" s="1">
        <f t="shared" si="780"/>
        <v>2921</v>
      </c>
      <c r="G2471" s="1">
        <f t="shared" si="781"/>
        <v>2608</v>
      </c>
      <c r="H2471" s="1">
        <v>1861</v>
      </c>
      <c r="I2471" s="1">
        <v>1821</v>
      </c>
      <c r="J2471" s="2" t="str">
        <f t="shared" si="782"/>
        <v/>
      </c>
      <c r="K2471" s="2">
        <f t="shared" si="783"/>
        <v>0.62341663813762405</v>
      </c>
      <c r="L2471" s="10">
        <f t="shared" si="777"/>
        <v>2</v>
      </c>
      <c r="M2471" s="9">
        <f t="shared" si="778"/>
        <v>1</v>
      </c>
      <c r="N2471" s="8">
        <f t="shared" si="779"/>
        <v>3</v>
      </c>
      <c r="O2471" s="2">
        <f t="shared" si="784"/>
        <v>0.35506134969325154</v>
      </c>
      <c r="P2471" s="2">
        <f t="shared" si="785"/>
        <v>0.53987730061349692</v>
      </c>
      <c r="Q2471" s="2">
        <f t="shared" si="786"/>
        <v>0.10237730061349694</v>
      </c>
      <c r="R2471" s="2">
        <f t="shared" si="787"/>
        <v>2.6840490797545996E-3</v>
      </c>
      <c r="S2471" s="1">
        <v>926</v>
      </c>
      <c r="T2471" s="1">
        <v>1408</v>
      </c>
      <c r="U2471" s="1">
        <v>267</v>
      </c>
      <c r="V2471" s="1">
        <v>3</v>
      </c>
      <c r="X2471" s="1">
        <v>2</v>
      </c>
      <c r="AE2471" s="1">
        <v>2</v>
      </c>
      <c r="AS2471" t="s">
        <v>365</v>
      </c>
      <c r="AT2471" t="s">
        <v>1100</v>
      </c>
      <c r="AW2471" s="42">
        <v>46</v>
      </c>
      <c r="AX2471" s="44">
        <v>25</v>
      </c>
      <c r="AY2471" s="48">
        <f t="shared" si="776"/>
        <v>46025</v>
      </c>
      <c r="BA2471" s="7" t="s">
        <v>2971</v>
      </c>
      <c r="BF2471" s="1">
        <f t="shared" si="788"/>
        <v>2608</v>
      </c>
      <c r="BG2471" s="1">
        <v>313</v>
      </c>
      <c r="BH2471" s="1">
        <f t="shared" si="789"/>
        <v>2921</v>
      </c>
    </row>
    <row r="2472" spans="1:60" hidden="1" outlineLevel="1" x14ac:dyDescent="0.2">
      <c r="A2472" t="s">
        <v>2913</v>
      </c>
      <c r="B2472" t="s">
        <v>1100</v>
      </c>
      <c r="C2472" s="25">
        <v>14131</v>
      </c>
      <c r="F2472" s="1">
        <f t="shared" si="780"/>
        <v>9093</v>
      </c>
      <c r="G2472" s="1">
        <f t="shared" si="781"/>
        <v>8285</v>
      </c>
      <c r="H2472" s="1">
        <v>5294</v>
      </c>
      <c r="I2472" s="1">
        <v>5234</v>
      </c>
      <c r="J2472" s="2" t="str">
        <f t="shared" si="782"/>
        <v/>
      </c>
      <c r="K2472" s="2">
        <f t="shared" si="783"/>
        <v>0.57560761024964258</v>
      </c>
      <c r="L2472" s="10">
        <f t="shared" si="777"/>
        <v>1</v>
      </c>
      <c r="M2472" s="9">
        <f t="shared" si="778"/>
        <v>2</v>
      </c>
      <c r="N2472" s="8">
        <f t="shared" si="779"/>
        <v>3</v>
      </c>
      <c r="O2472" s="2">
        <f t="shared" si="784"/>
        <v>0.43814121907060954</v>
      </c>
      <c r="P2472" s="2">
        <f t="shared" si="785"/>
        <v>0.3179239589619795</v>
      </c>
      <c r="Q2472" s="2">
        <f t="shared" si="786"/>
        <v>0.23958961979480989</v>
      </c>
      <c r="R2472" s="2">
        <f t="shared" si="787"/>
        <v>4.3452021726010648E-3</v>
      </c>
      <c r="S2472" s="1">
        <v>3630</v>
      </c>
      <c r="T2472" s="1">
        <v>2634</v>
      </c>
      <c r="U2472" s="1">
        <v>1985</v>
      </c>
      <c r="V2472" s="1">
        <v>25</v>
      </c>
      <c r="X2472" s="1">
        <v>2</v>
      </c>
      <c r="AE2472" s="1">
        <v>9</v>
      </c>
      <c r="AS2472" t="s">
        <v>2913</v>
      </c>
      <c r="AT2472" t="s">
        <v>1100</v>
      </c>
      <c r="AW2472" s="42">
        <v>46</v>
      </c>
      <c r="AX2472" s="44">
        <v>27</v>
      </c>
      <c r="AY2472" s="48">
        <f t="shared" si="776"/>
        <v>46027</v>
      </c>
      <c r="BA2472" s="7" t="s">
        <v>2971</v>
      </c>
      <c r="BF2472" s="1">
        <f t="shared" si="788"/>
        <v>8285</v>
      </c>
      <c r="BG2472" s="1">
        <v>808</v>
      </c>
      <c r="BH2472" s="1">
        <f t="shared" si="789"/>
        <v>9093</v>
      </c>
    </row>
    <row r="2473" spans="1:60" hidden="1" outlineLevel="1" x14ac:dyDescent="0.2">
      <c r="A2473" t="s">
        <v>614</v>
      </c>
      <c r="B2473" t="s">
        <v>1100</v>
      </c>
      <c r="C2473" s="25">
        <v>27606</v>
      </c>
      <c r="F2473" s="1">
        <f t="shared" si="780"/>
        <v>18573</v>
      </c>
      <c r="G2473" s="1">
        <f t="shared" si="781"/>
        <v>16844</v>
      </c>
      <c r="H2473" s="1">
        <v>11708</v>
      </c>
      <c r="I2473" s="1">
        <v>11524</v>
      </c>
      <c r="J2473" s="2" t="str">
        <f t="shared" si="782"/>
        <v/>
      </c>
      <c r="K2473" s="2">
        <f t="shared" si="783"/>
        <v>0.62047057556668284</v>
      </c>
      <c r="L2473" s="10">
        <f t="shared" si="777"/>
        <v>2</v>
      </c>
      <c r="M2473" s="9">
        <f t="shared" si="778"/>
        <v>1</v>
      </c>
      <c r="N2473" s="8">
        <f t="shared" si="779"/>
        <v>3</v>
      </c>
      <c r="O2473" s="2">
        <f t="shared" si="784"/>
        <v>0.37574210401329849</v>
      </c>
      <c r="P2473" s="2">
        <f t="shared" si="785"/>
        <v>0.43255758727143195</v>
      </c>
      <c r="Q2473" s="2">
        <f t="shared" si="786"/>
        <v>0.18890999762526717</v>
      </c>
      <c r="R2473" s="2">
        <f t="shared" si="787"/>
        <v>2.7903110900024397E-3</v>
      </c>
      <c r="S2473" s="1">
        <v>6329</v>
      </c>
      <c r="T2473" s="1">
        <v>7286</v>
      </c>
      <c r="U2473" s="1">
        <v>3182</v>
      </c>
      <c r="V2473" s="1">
        <v>27</v>
      </c>
      <c r="X2473" s="1">
        <v>8</v>
      </c>
      <c r="AE2473" s="1">
        <v>12</v>
      </c>
      <c r="AS2473" t="s">
        <v>614</v>
      </c>
      <c r="AT2473" t="s">
        <v>1100</v>
      </c>
      <c r="AW2473" s="42">
        <v>46</v>
      </c>
      <c r="AX2473" s="44">
        <v>29</v>
      </c>
      <c r="AY2473" s="48">
        <f t="shared" si="776"/>
        <v>46029</v>
      </c>
      <c r="BA2473" s="7" t="s">
        <v>2971</v>
      </c>
      <c r="BF2473" s="1">
        <f t="shared" si="788"/>
        <v>16844</v>
      </c>
      <c r="BG2473" s="1">
        <v>1729</v>
      </c>
      <c r="BH2473" s="1">
        <f t="shared" si="789"/>
        <v>18573</v>
      </c>
    </row>
    <row r="2474" spans="1:60" hidden="1" outlineLevel="1" x14ac:dyDescent="0.2">
      <c r="A2474" t="s">
        <v>1339</v>
      </c>
      <c r="B2474" t="s">
        <v>1100</v>
      </c>
      <c r="C2474" s="25">
        <v>4077</v>
      </c>
      <c r="F2474" s="1">
        <f t="shared" si="780"/>
        <v>2765</v>
      </c>
      <c r="G2474" s="1">
        <f t="shared" si="781"/>
        <v>2431</v>
      </c>
      <c r="H2474" s="1">
        <v>1223</v>
      </c>
      <c r="I2474" s="1">
        <v>1200</v>
      </c>
      <c r="J2474" s="2" t="str">
        <f t="shared" si="782"/>
        <v/>
      </c>
      <c r="K2474" s="2">
        <f t="shared" si="783"/>
        <v>0.43399638336347196</v>
      </c>
      <c r="L2474" s="10">
        <f t="shared" si="777"/>
        <v>1</v>
      </c>
      <c r="M2474" s="9">
        <f t="shared" si="778"/>
        <v>2</v>
      </c>
      <c r="N2474" s="8">
        <f t="shared" si="779"/>
        <v>3</v>
      </c>
      <c r="O2474" s="2">
        <f t="shared" si="784"/>
        <v>0.56849033319621556</v>
      </c>
      <c r="P2474" s="2">
        <f t="shared" si="785"/>
        <v>0.28424516659810778</v>
      </c>
      <c r="Q2474" s="2">
        <f t="shared" si="786"/>
        <v>0.14191690662278897</v>
      </c>
      <c r="R2474" s="2">
        <f t="shared" si="787"/>
        <v>5.3475935828876942E-3</v>
      </c>
      <c r="S2474" s="1">
        <v>1382</v>
      </c>
      <c r="T2474" s="1">
        <v>691</v>
      </c>
      <c r="U2474" s="1">
        <v>345</v>
      </c>
      <c r="V2474" s="1">
        <v>9</v>
      </c>
      <c r="X2474" s="1">
        <v>1</v>
      </c>
      <c r="AE2474" s="1">
        <v>3</v>
      </c>
      <c r="AS2474" t="s">
        <v>1339</v>
      </c>
      <c r="AT2474" t="s">
        <v>1100</v>
      </c>
      <c r="AW2474" s="42">
        <v>46</v>
      </c>
      <c r="AX2474" s="44">
        <v>31</v>
      </c>
      <c r="AY2474" s="48">
        <f t="shared" si="776"/>
        <v>46031</v>
      </c>
      <c r="BA2474" s="7" t="s">
        <v>2971</v>
      </c>
      <c r="BF2474" s="1">
        <f t="shared" si="788"/>
        <v>2431</v>
      </c>
      <c r="BG2474" s="1">
        <v>334</v>
      </c>
      <c r="BH2474" s="1">
        <f t="shared" si="789"/>
        <v>2765</v>
      </c>
    </row>
    <row r="2475" spans="1:60" hidden="1" outlineLevel="1" x14ac:dyDescent="0.2">
      <c r="A2475" t="s">
        <v>2470</v>
      </c>
      <c r="B2475" t="s">
        <v>1100</v>
      </c>
      <c r="C2475" s="25">
        <v>8339</v>
      </c>
      <c r="F2475" s="1">
        <f t="shared" si="780"/>
        <v>6231</v>
      </c>
      <c r="G2475" s="1">
        <f t="shared" si="781"/>
        <v>5902</v>
      </c>
      <c r="H2475" s="1">
        <v>4565</v>
      </c>
      <c r="I2475" s="1">
        <v>4520</v>
      </c>
      <c r="J2475" s="2" t="str">
        <f t="shared" si="782"/>
        <v/>
      </c>
      <c r="K2475" s="2">
        <f t="shared" si="783"/>
        <v>0.72540523190499118</v>
      </c>
      <c r="L2475" s="10">
        <f t="shared" si="777"/>
        <v>2</v>
      </c>
      <c r="M2475" s="9">
        <f t="shared" si="778"/>
        <v>1</v>
      </c>
      <c r="N2475" s="8">
        <f t="shared" si="779"/>
        <v>3</v>
      </c>
      <c r="O2475" s="2">
        <f t="shared" si="784"/>
        <v>0.22941375804811928</v>
      </c>
      <c r="P2475" s="2">
        <f t="shared" si="785"/>
        <v>0.57539817011182648</v>
      </c>
      <c r="Q2475" s="2">
        <f t="shared" si="786"/>
        <v>0.19095221958658082</v>
      </c>
      <c r="R2475" s="2">
        <f t="shared" si="787"/>
        <v>4.2358522534734488E-3</v>
      </c>
      <c r="S2475" s="1">
        <v>1354</v>
      </c>
      <c r="T2475" s="1">
        <v>3396</v>
      </c>
      <c r="U2475" s="1">
        <v>1127</v>
      </c>
      <c r="V2475" s="1">
        <v>15</v>
      </c>
      <c r="X2475" s="1">
        <v>8</v>
      </c>
      <c r="AE2475" s="1">
        <v>2</v>
      </c>
      <c r="AS2475" t="s">
        <v>2470</v>
      </c>
      <c r="AT2475" t="s">
        <v>1100</v>
      </c>
      <c r="AW2475" s="42">
        <v>46</v>
      </c>
      <c r="AX2475" s="44">
        <v>33</v>
      </c>
      <c r="AY2475" s="48">
        <f t="shared" si="776"/>
        <v>46033</v>
      </c>
      <c r="BA2475" s="7" t="s">
        <v>2971</v>
      </c>
      <c r="BF2475" s="1">
        <f t="shared" si="788"/>
        <v>5902</v>
      </c>
      <c r="BG2475" s="1">
        <v>329</v>
      </c>
      <c r="BH2475" s="1">
        <f t="shared" si="789"/>
        <v>6231</v>
      </c>
    </row>
    <row r="2476" spans="1:60" hidden="1" outlineLevel="1" x14ac:dyDescent="0.2">
      <c r="A2476" t="s">
        <v>786</v>
      </c>
      <c r="B2476" t="s">
        <v>1100</v>
      </c>
      <c r="C2476" s="25">
        <v>19769</v>
      </c>
      <c r="F2476" s="1">
        <f t="shared" si="780"/>
        <v>12599</v>
      </c>
      <c r="G2476" s="1">
        <f t="shared" si="781"/>
        <v>11653</v>
      </c>
      <c r="H2476" s="1">
        <v>8090</v>
      </c>
      <c r="I2476" s="1">
        <v>7971</v>
      </c>
      <c r="J2476" s="2" t="str">
        <f t="shared" si="782"/>
        <v/>
      </c>
      <c r="K2476" s="2">
        <f t="shared" si="783"/>
        <v>0.63266925946503694</v>
      </c>
      <c r="L2476" s="10">
        <f t="shared" si="777"/>
        <v>2</v>
      </c>
      <c r="M2476" s="9">
        <f t="shared" si="778"/>
        <v>1</v>
      </c>
      <c r="N2476" s="8">
        <f t="shared" si="779"/>
        <v>3</v>
      </c>
      <c r="O2476" s="2">
        <f t="shared" si="784"/>
        <v>0.36745902342744358</v>
      </c>
      <c r="P2476" s="2">
        <f t="shared" si="785"/>
        <v>0.4597099459366687</v>
      </c>
      <c r="Q2476" s="2">
        <f t="shared" si="786"/>
        <v>0.16974169741697417</v>
      </c>
      <c r="R2476" s="2">
        <f t="shared" si="787"/>
        <v>3.0893332189136091E-3</v>
      </c>
      <c r="S2476" s="1">
        <v>4282</v>
      </c>
      <c r="T2476" s="1">
        <v>5357</v>
      </c>
      <c r="U2476" s="1">
        <v>1978</v>
      </c>
      <c r="V2476" s="1">
        <v>18</v>
      </c>
      <c r="X2476" s="1">
        <v>3</v>
      </c>
      <c r="AE2476" s="1">
        <v>15</v>
      </c>
      <c r="AS2476" t="s">
        <v>786</v>
      </c>
      <c r="AT2476" t="s">
        <v>1100</v>
      </c>
      <c r="AW2476" s="42">
        <v>46</v>
      </c>
      <c r="AX2476" s="44">
        <v>35</v>
      </c>
      <c r="AY2476" s="48">
        <f t="shared" ref="AY2476:AY2539" si="790">1000*AW2476+AX2476</f>
        <v>46035</v>
      </c>
      <c r="BA2476" s="7" t="s">
        <v>2971</v>
      </c>
      <c r="BF2476" s="1">
        <f t="shared" si="788"/>
        <v>11653</v>
      </c>
      <c r="BG2476" s="1">
        <v>946</v>
      </c>
      <c r="BH2476" s="1">
        <f t="shared" si="789"/>
        <v>12599</v>
      </c>
    </row>
    <row r="2477" spans="1:60" hidden="1" outlineLevel="1" x14ac:dyDescent="0.2">
      <c r="A2477" t="s">
        <v>1940</v>
      </c>
      <c r="B2477" t="s">
        <v>1100</v>
      </c>
      <c r="C2477" s="25">
        <v>5613</v>
      </c>
      <c r="F2477" s="1">
        <f t="shared" si="780"/>
        <v>4352</v>
      </c>
      <c r="G2477" s="1">
        <f t="shared" si="781"/>
        <v>4232</v>
      </c>
      <c r="H2477" s="1">
        <v>2953</v>
      </c>
      <c r="I2477" s="1">
        <v>2873</v>
      </c>
      <c r="J2477" s="2" t="str">
        <f t="shared" si="782"/>
        <v/>
      </c>
      <c r="K2477" s="2">
        <f t="shared" si="783"/>
        <v>0.66015625</v>
      </c>
      <c r="L2477" s="10">
        <f t="shared" si="777"/>
        <v>1</v>
      </c>
      <c r="M2477" s="9">
        <f t="shared" si="778"/>
        <v>2</v>
      </c>
      <c r="N2477" s="8">
        <f t="shared" si="779"/>
        <v>3</v>
      </c>
      <c r="O2477" s="2">
        <f t="shared" si="784"/>
        <v>0.51630434782608692</v>
      </c>
      <c r="P2477" s="2">
        <f t="shared" si="785"/>
        <v>0.35491493383742911</v>
      </c>
      <c r="Q2477" s="2">
        <f t="shared" si="786"/>
        <v>0.12783553875236295</v>
      </c>
      <c r="R2477" s="2">
        <f t="shared" si="787"/>
        <v>9.4517958412101977E-4</v>
      </c>
      <c r="S2477" s="1">
        <v>2185</v>
      </c>
      <c r="T2477" s="1">
        <v>1502</v>
      </c>
      <c r="U2477" s="1">
        <v>541</v>
      </c>
      <c r="V2477" s="1">
        <v>3</v>
      </c>
      <c r="X2477" s="1">
        <v>1</v>
      </c>
      <c r="AE2477" s="1">
        <v>0</v>
      </c>
      <c r="AS2477" t="s">
        <v>1940</v>
      </c>
      <c r="AT2477" t="s">
        <v>1100</v>
      </c>
      <c r="AW2477" s="42">
        <v>46</v>
      </c>
      <c r="AX2477" s="44">
        <v>37</v>
      </c>
      <c r="AY2477" s="48">
        <f t="shared" si="790"/>
        <v>46037</v>
      </c>
      <c r="BA2477" s="7" t="s">
        <v>2971</v>
      </c>
      <c r="BF2477" s="1">
        <f t="shared" si="788"/>
        <v>4232</v>
      </c>
      <c r="BG2477" s="1">
        <v>120</v>
      </c>
      <c r="BH2477" s="1">
        <f t="shared" si="789"/>
        <v>4352</v>
      </c>
    </row>
    <row r="2478" spans="1:60" hidden="1" outlineLevel="1" x14ac:dyDescent="0.2">
      <c r="A2478" t="s">
        <v>1729</v>
      </c>
      <c r="B2478" t="s">
        <v>1100</v>
      </c>
      <c r="C2478" s="25">
        <v>4380</v>
      </c>
      <c r="F2478" s="1">
        <f t="shared" si="780"/>
        <v>3163</v>
      </c>
      <c r="G2478" s="1">
        <f t="shared" si="781"/>
        <v>2989</v>
      </c>
      <c r="H2478" s="1">
        <v>2208</v>
      </c>
      <c r="I2478" s="1">
        <v>2171</v>
      </c>
      <c r="J2478" s="2" t="str">
        <f t="shared" si="782"/>
        <v/>
      </c>
      <c r="K2478" s="2">
        <f t="shared" si="783"/>
        <v>0.68637369585836228</v>
      </c>
      <c r="L2478" s="10">
        <f t="shared" si="777"/>
        <v>2</v>
      </c>
      <c r="M2478" s="9">
        <f t="shared" si="778"/>
        <v>1</v>
      </c>
      <c r="N2478" s="8">
        <f t="shared" si="779"/>
        <v>3</v>
      </c>
      <c r="O2478" s="2">
        <f t="shared" si="784"/>
        <v>0.36734693877551022</v>
      </c>
      <c r="P2478" s="2">
        <f t="shared" si="785"/>
        <v>0.41552358648377385</v>
      </c>
      <c r="Q2478" s="2">
        <f t="shared" si="786"/>
        <v>0.21445299431247908</v>
      </c>
      <c r="R2478" s="2">
        <f t="shared" si="787"/>
        <v>2.6764804282368992E-3</v>
      </c>
      <c r="S2478" s="1">
        <v>1098</v>
      </c>
      <c r="T2478" s="1">
        <v>1242</v>
      </c>
      <c r="U2478" s="1">
        <v>641</v>
      </c>
      <c r="V2478" s="1">
        <v>4</v>
      </c>
      <c r="X2478" s="1">
        <v>4</v>
      </c>
      <c r="AE2478" s="1">
        <v>0</v>
      </c>
      <c r="AS2478" t="s">
        <v>1729</v>
      </c>
      <c r="AT2478" t="s">
        <v>1100</v>
      </c>
      <c r="AW2478" s="42">
        <v>46</v>
      </c>
      <c r="AX2478" s="44">
        <v>39</v>
      </c>
      <c r="AY2478" s="48">
        <f t="shared" si="790"/>
        <v>46039</v>
      </c>
      <c r="BA2478" s="7" t="s">
        <v>2971</v>
      </c>
      <c r="BF2478" s="1">
        <f t="shared" si="788"/>
        <v>2989</v>
      </c>
      <c r="BG2478" s="1">
        <v>174</v>
      </c>
      <c r="BH2478" s="1">
        <f t="shared" si="789"/>
        <v>3163</v>
      </c>
    </row>
    <row r="2479" spans="1:60" hidden="1" outlineLevel="1" x14ac:dyDescent="0.2">
      <c r="A2479" t="s">
        <v>2478</v>
      </c>
      <c r="B2479" t="s">
        <v>1100</v>
      </c>
      <c r="C2479" s="25">
        <v>5538</v>
      </c>
      <c r="F2479" s="1">
        <f t="shared" si="780"/>
        <v>3278</v>
      </c>
      <c r="G2479" s="1">
        <f t="shared" si="781"/>
        <v>3099</v>
      </c>
      <c r="H2479" s="1">
        <v>1923</v>
      </c>
      <c r="I2479" s="1">
        <v>1895</v>
      </c>
      <c r="J2479" s="2" t="str">
        <f t="shared" si="782"/>
        <v/>
      </c>
      <c r="K2479" s="2">
        <f t="shared" si="783"/>
        <v>0.57809640024405129</v>
      </c>
      <c r="L2479" s="10">
        <f t="shared" si="777"/>
        <v>1</v>
      </c>
      <c r="M2479" s="9">
        <f t="shared" si="778"/>
        <v>2</v>
      </c>
      <c r="N2479" s="8">
        <f t="shared" si="779"/>
        <v>3</v>
      </c>
      <c r="O2479" s="2">
        <f t="shared" si="784"/>
        <v>0.65214585350112941</v>
      </c>
      <c r="P2479" s="2">
        <f t="shared" si="785"/>
        <v>0.21845756695708293</v>
      </c>
      <c r="Q2479" s="2">
        <f t="shared" si="786"/>
        <v>0.12842852533075186</v>
      </c>
      <c r="R2479" s="2">
        <f t="shared" si="787"/>
        <v>9.6805421103579592E-4</v>
      </c>
      <c r="S2479" s="1">
        <v>2021</v>
      </c>
      <c r="T2479" s="1">
        <v>677</v>
      </c>
      <c r="U2479" s="1">
        <v>398</v>
      </c>
      <c r="V2479" s="1">
        <v>0</v>
      </c>
      <c r="X2479" s="1">
        <v>1</v>
      </c>
      <c r="AE2479" s="1">
        <v>2</v>
      </c>
      <c r="AS2479" t="s">
        <v>2478</v>
      </c>
      <c r="AT2479" t="s">
        <v>1100</v>
      </c>
      <c r="AW2479" s="42">
        <v>46</v>
      </c>
      <c r="AX2479" s="44">
        <v>41</v>
      </c>
      <c r="AY2479" s="48">
        <f t="shared" si="790"/>
        <v>46041</v>
      </c>
      <c r="BA2479" s="7" t="s">
        <v>2971</v>
      </c>
      <c r="BF2479" s="1">
        <f t="shared" si="788"/>
        <v>3099</v>
      </c>
      <c r="BG2479" s="1">
        <v>179</v>
      </c>
      <c r="BH2479" s="1">
        <f t="shared" si="789"/>
        <v>3278</v>
      </c>
    </row>
    <row r="2480" spans="1:60" hidden="1" outlineLevel="1" x14ac:dyDescent="0.2">
      <c r="A2480" t="s">
        <v>1067</v>
      </c>
      <c r="B2480" t="s">
        <v>1100</v>
      </c>
      <c r="C2480" s="25">
        <v>2970</v>
      </c>
      <c r="F2480" s="1">
        <f t="shared" si="780"/>
        <v>2396</v>
      </c>
      <c r="G2480" s="1">
        <f t="shared" si="781"/>
        <v>2292</v>
      </c>
      <c r="H2480" s="1">
        <v>1721</v>
      </c>
      <c r="I2480" s="1">
        <v>1690</v>
      </c>
      <c r="J2480" s="2" t="str">
        <f t="shared" si="782"/>
        <v/>
      </c>
      <c r="K2480" s="2">
        <f t="shared" si="783"/>
        <v>0.70534223706176957</v>
      </c>
      <c r="L2480" s="10">
        <f t="shared" si="777"/>
        <v>2</v>
      </c>
      <c r="M2480" s="9">
        <f t="shared" si="778"/>
        <v>1</v>
      </c>
      <c r="N2480" s="8">
        <f t="shared" si="779"/>
        <v>3</v>
      </c>
      <c r="O2480" s="2">
        <f t="shared" si="784"/>
        <v>0.18717277486910994</v>
      </c>
      <c r="P2480" s="2">
        <f t="shared" si="785"/>
        <v>0.74389179755671897</v>
      </c>
      <c r="Q2480" s="2">
        <f t="shared" si="786"/>
        <v>6.8499127399650958E-2</v>
      </c>
      <c r="R2480" s="2">
        <f t="shared" si="787"/>
        <v>4.3630017452019054E-4</v>
      </c>
      <c r="S2480" s="1">
        <v>429</v>
      </c>
      <c r="T2480" s="1">
        <v>1705</v>
      </c>
      <c r="U2480" s="1">
        <v>157</v>
      </c>
      <c r="V2480" s="1">
        <v>1</v>
      </c>
      <c r="X2480" s="1">
        <v>0</v>
      </c>
      <c r="AE2480" s="1">
        <v>0</v>
      </c>
      <c r="AS2480" t="s">
        <v>1067</v>
      </c>
      <c r="AT2480" t="s">
        <v>1100</v>
      </c>
      <c r="AW2480" s="42">
        <v>46</v>
      </c>
      <c r="AX2480" s="44">
        <v>43</v>
      </c>
      <c r="AY2480" s="48">
        <f t="shared" si="790"/>
        <v>46043</v>
      </c>
      <c r="BA2480" s="7" t="s">
        <v>2971</v>
      </c>
      <c r="BF2480" s="1">
        <f t="shared" si="788"/>
        <v>2292</v>
      </c>
      <c r="BG2480" s="1">
        <v>104</v>
      </c>
      <c r="BH2480" s="1">
        <f t="shared" si="789"/>
        <v>2396</v>
      </c>
    </row>
    <row r="2481" spans="1:60" hidden="1" outlineLevel="1" x14ac:dyDescent="0.2">
      <c r="A2481" t="s">
        <v>1838</v>
      </c>
      <c r="B2481" t="s">
        <v>1100</v>
      </c>
      <c r="C2481" s="25">
        <v>4026</v>
      </c>
      <c r="F2481" s="1">
        <f t="shared" si="780"/>
        <v>2942</v>
      </c>
      <c r="G2481" s="1">
        <f t="shared" si="781"/>
        <v>2806</v>
      </c>
      <c r="H2481" s="1">
        <v>1966</v>
      </c>
      <c r="I2481" s="1">
        <v>1936</v>
      </c>
      <c r="J2481" s="2" t="str">
        <f t="shared" si="782"/>
        <v/>
      </c>
      <c r="K2481" s="2">
        <f t="shared" si="783"/>
        <v>0.65805574439157033</v>
      </c>
      <c r="L2481" s="10">
        <f t="shared" ref="L2481:L2544" si="791">IF(S2481&gt;0,RANK(S2481,$S2481:$AP2481),"")</f>
        <v>2</v>
      </c>
      <c r="M2481" s="9">
        <f t="shared" si="778"/>
        <v>1</v>
      </c>
      <c r="N2481" s="8">
        <f t="shared" si="779"/>
        <v>3</v>
      </c>
      <c r="O2481" s="2">
        <f t="shared" si="784"/>
        <v>0.37384176764076976</v>
      </c>
      <c r="P2481" s="2">
        <f t="shared" si="785"/>
        <v>0.50677120456165359</v>
      </c>
      <c r="Q2481" s="2">
        <f t="shared" si="786"/>
        <v>0.1172487526728439</v>
      </c>
      <c r="R2481" s="2">
        <f t="shared" si="787"/>
        <v>2.1382751247328025E-3</v>
      </c>
      <c r="S2481" s="1">
        <v>1049</v>
      </c>
      <c r="T2481" s="1">
        <v>1422</v>
      </c>
      <c r="U2481" s="1">
        <v>329</v>
      </c>
      <c r="V2481" s="1">
        <v>2</v>
      </c>
      <c r="X2481" s="1">
        <v>0</v>
      </c>
      <c r="AE2481" s="1">
        <v>4</v>
      </c>
      <c r="AS2481" t="s">
        <v>1838</v>
      </c>
      <c r="AT2481" t="s">
        <v>1100</v>
      </c>
      <c r="AW2481" s="42">
        <v>46</v>
      </c>
      <c r="AX2481" s="44">
        <v>45</v>
      </c>
      <c r="AY2481" s="48">
        <f t="shared" si="790"/>
        <v>46045</v>
      </c>
      <c r="BA2481" s="7" t="s">
        <v>2971</v>
      </c>
      <c r="BF2481" s="1">
        <f t="shared" si="788"/>
        <v>2806</v>
      </c>
      <c r="BG2481" s="1">
        <v>136</v>
      </c>
      <c r="BH2481" s="1">
        <f t="shared" si="789"/>
        <v>2942</v>
      </c>
    </row>
    <row r="2482" spans="1:60" hidden="1" outlineLevel="1" x14ac:dyDescent="0.2">
      <c r="A2482" t="s">
        <v>2865</v>
      </c>
      <c r="B2482" t="s">
        <v>1100</v>
      </c>
      <c r="C2482" s="25">
        <v>6971</v>
      </c>
      <c r="F2482" s="1">
        <f t="shared" si="780"/>
        <v>5913</v>
      </c>
      <c r="G2482" s="1">
        <f t="shared" si="781"/>
        <v>5124</v>
      </c>
      <c r="H2482" s="1">
        <v>3573</v>
      </c>
      <c r="I2482" s="1">
        <v>3516</v>
      </c>
      <c r="J2482" s="2" t="str">
        <f t="shared" si="782"/>
        <v/>
      </c>
      <c r="K2482" s="2">
        <f t="shared" si="783"/>
        <v>0.59462201927955349</v>
      </c>
      <c r="L2482" s="10">
        <f t="shared" si="791"/>
        <v>2</v>
      </c>
      <c r="M2482" s="9">
        <f t="shared" si="778"/>
        <v>1</v>
      </c>
      <c r="N2482" s="8">
        <f t="shared" si="779"/>
        <v>3</v>
      </c>
      <c r="O2482" s="2">
        <f t="shared" si="784"/>
        <v>0.24785323965651834</v>
      </c>
      <c r="P2482" s="2">
        <f t="shared" si="785"/>
        <v>0.55640124902419985</v>
      </c>
      <c r="Q2482" s="2">
        <f t="shared" si="786"/>
        <v>0.18754879000780639</v>
      </c>
      <c r="R2482" s="2">
        <f t="shared" si="787"/>
        <v>8.1967213114754744E-3</v>
      </c>
      <c r="S2482" s="1">
        <v>1270</v>
      </c>
      <c r="T2482" s="1">
        <v>2851</v>
      </c>
      <c r="U2482" s="1">
        <v>961</v>
      </c>
      <c r="V2482" s="1">
        <v>6</v>
      </c>
      <c r="X2482" s="1">
        <v>2</v>
      </c>
      <c r="AE2482" s="1">
        <v>34</v>
      </c>
      <c r="AS2482" t="s">
        <v>2865</v>
      </c>
      <c r="AT2482" t="s">
        <v>1100</v>
      </c>
      <c r="AW2482" s="42">
        <v>46</v>
      </c>
      <c r="AX2482" s="44">
        <v>47</v>
      </c>
      <c r="AY2482" s="48">
        <f t="shared" si="790"/>
        <v>46047</v>
      </c>
      <c r="BA2482" s="7" t="s">
        <v>2971</v>
      </c>
      <c r="BF2482" s="1">
        <f t="shared" si="788"/>
        <v>5124</v>
      </c>
      <c r="BG2482" s="1">
        <v>789</v>
      </c>
      <c r="BH2482" s="1">
        <f t="shared" si="789"/>
        <v>5913</v>
      </c>
    </row>
    <row r="2483" spans="1:60" hidden="1" outlineLevel="1" x14ac:dyDescent="0.2">
      <c r="A2483" t="s">
        <v>1847</v>
      </c>
      <c r="B2483" t="s">
        <v>1100</v>
      </c>
      <c r="C2483" s="25">
        <v>2377</v>
      </c>
      <c r="F2483" s="1">
        <f t="shared" si="780"/>
        <v>1640</v>
      </c>
      <c r="G2483" s="1">
        <f t="shared" si="781"/>
        <v>1605</v>
      </c>
      <c r="H2483" s="1">
        <v>1143</v>
      </c>
      <c r="I2483" s="1">
        <v>1127</v>
      </c>
      <c r="J2483" s="2" t="str">
        <f t="shared" si="782"/>
        <v/>
      </c>
      <c r="K2483" s="2">
        <f t="shared" si="783"/>
        <v>0.68719512195121957</v>
      </c>
      <c r="L2483" s="10">
        <f t="shared" si="791"/>
        <v>2</v>
      </c>
      <c r="M2483" s="9">
        <f t="shared" si="778"/>
        <v>1</v>
      </c>
      <c r="N2483" s="8">
        <f t="shared" si="779"/>
        <v>3</v>
      </c>
      <c r="O2483" s="2">
        <f t="shared" si="784"/>
        <v>0.30903426791277261</v>
      </c>
      <c r="P2483" s="2">
        <f t="shared" si="785"/>
        <v>0.52959501557632394</v>
      </c>
      <c r="Q2483" s="2">
        <f t="shared" si="786"/>
        <v>0.15887850467289719</v>
      </c>
      <c r="R2483" s="2">
        <f t="shared" si="787"/>
        <v>2.4922118380062142E-3</v>
      </c>
      <c r="S2483" s="1">
        <v>496</v>
      </c>
      <c r="T2483" s="1">
        <v>850</v>
      </c>
      <c r="U2483" s="1">
        <v>255</v>
      </c>
      <c r="V2483" s="1">
        <v>1</v>
      </c>
      <c r="X2483" s="1">
        <v>0</v>
      </c>
      <c r="AE2483" s="1">
        <v>3</v>
      </c>
      <c r="AS2483" t="s">
        <v>1847</v>
      </c>
      <c r="AT2483" t="s">
        <v>1100</v>
      </c>
      <c r="AW2483" s="42">
        <v>46</v>
      </c>
      <c r="AX2483" s="44">
        <v>49</v>
      </c>
      <c r="AY2483" s="48">
        <f t="shared" si="790"/>
        <v>46049</v>
      </c>
      <c r="BA2483" s="7" t="s">
        <v>2971</v>
      </c>
      <c r="BF2483" s="1">
        <f t="shared" si="788"/>
        <v>1605</v>
      </c>
      <c r="BG2483" s="1">
        <v>35</v>
      </c>
      <c r="BH2483" s="1">
        <f t="shared" si="789"/>
        <v>1640</v>
      </c>
    </row>
    <row r="2484" spans="1:60" hidden="1" outlineLevel="1" x14ac:dyDescent="0.2">
      <c r="A2484" t="s">
        <v>1322</v>
      </c>
      <c r="B2484" t="s">
        <v>1100</v>
      </c>
      <c r="C2484" s="25">
        <v>7259</v>
      </c>
      <c r="F2484" s="1">
        <f t="shared" si="780"/>
        <v>5583</v>
      </c>
      <c r="G2484" s="1">
        <f t="shared" si="781"/>
        <v>5116</v>
      </c>
      <c r="H2484" s="1">
        <v>3674</v>
      </c>
      <c r="I2484" s="1">
        <v>3606</v>
      </c>
      <c r="J2484" s="2" t="str">
        <f t="shared" si="782"/>
        <v/>
      </c>
      <c r="K2484" s="2">
        <f t="shared" si="783"/>
        <v>0.64588930682428802</v>
      </c>
      <c r="L2484" s="10">
        <f t="shared" si="791"/>
        <v>2</v>
      </c>
      <c r="M2484" s="9">
        <f t="shared" si="778"/>
        <v>1</v>
      </c>
      <c r="N2484" s="8">
        <f t="shared" si="779"/>
        <v>3</v>
      </c>
      <c r="O2484" s="2">
        <f t="shared" si="784"/>
        <v>0.36630179827990617</v>
      </c>
      <c r="P2484" s="2">
        <f t="shared" si="785"/>
        <v>0.45113369820172011</v>
      </c>
      <c r="Q2484" s="2">
        <f t="shared" si="786"/>
        <v>0.18080531665363564</v>
      </c>
      <c r="R2484" s="2">
        <f t="shared" si="787"/>
        <v>1.7591868647380826E-3</v>
      </c>
      <c r="S2484" s="1">
        <v>1874</v>
      </c>
      <c r="T2484" s="1">
        <v>2308</v>
      </c>
      <c r="U2484" s="1">
        <v>925</v>
      </c>
      <c r="V2484" s="1">
        <v>4</v>
      </c>
      <c r="X2484" s="1">
        <v>2</v>
      </c>
      <c r="AE2484" s="1">
        <v>3</v>
      </c>
      <c r="AS2484" t="s">
        <v>1322</v>
      </c>
      <c r="AT2484" t="s">
        <v>1100</v>
      </c>
      <c r="AW2484" s="42">
        <v>46</v>
      </c>
      <c r="AX2484" s="44">
        <v>51</v>
      </c>
      <c r="AY2484" s="48">
        <f t="shared" si="790"/>
        <v>46051</v>
      </c>
      <c r="BA2484" s="7" t="s">
        <v>2971</v>
      </c>
      <c r="BF2484" s="1">
        <f t="shared" si="788"/>
        <v>5116</v>
      </c>
      <c r="BG2484" s="1">
        <v>467</v>
      </c>
      <c r="BH2484" s="1">
        <f t="shared" si="789"/>
        <v>5583</v>
      </c>
    </row>
    <row r="2485" spans="1:60" hidden="1" outlineLevel="1" x14ac:dyDescent="0.2">
      <c r="A2485" t="s">
        <v>1913</v>
      </c>
      <c r="B2485" t="s">
        <v>1100</v>
      </c>
      <c r="C2485" s="25">
        <v>4265</v>
      </c>
      <c r="F2485" s="1">
        <f t="shared" si="780"/>
        <v>3095</v>
      </c>
      <c r="G2485" s="1">
        <f t="shared" si="781"/>
        <v>2863</v>
      </c>
      <c r="H2485" s="1">
        <v>2193</v>
      </c>
      <c r="I2485" s="1">
        <v>2151</v>
      </c>
      <c r="J2485" s="2" t="str">
        <f t="shared" si="782"/>
        <v/>
      </c>
      <c r="K2485" s="2">
        <f t="shared" si="783"/>
        <v>0.69499192245557351</v>
      </c>
      <c r="L2485" s="10">
        <f t="shared" si="791"/>
        <v>2</v>
      </c>
      <c r="M2485" s="9">
        <f t="shared" si="778"/>
        <v>1</v>
      </c>
      <c r="N2485" s="8">
        <f t="shared" si="779"/>
        <v>3</v>
      </c>
      <c r="O2485" s="2">
        <f t="shared" si="784"/>
        <v>0.39119804400977998</v>
      </c>
      <c r="P2485" s="2">
        <f t="shared" si="785"/>
        <v>0.51554313657003148</v>
      </c>
      <c r="Q2485" s="2">
        <f t="shared" si="786"/>
        <v>9.2210967516590983E-2</v>
      </c>
      <c r="R2485" s="2">
        <f t="shared" si="787"/>
        <v>1.0478519035975603E-3</v>
      </c>
      <c r="S2485" s="1">
        <v>1120</v>
      </c>
      <c r="T2485" s="1">
        <v>1476</v>
      </c>
      <c r="U2485" s="1">
        <v>264</v>
      </c>
      <c r="V2485" s="1">
        <v>1</v>
      </c>
      <c r="X2485" s="1">
        <v>2</v>
      </c>
      <c r="AE2485" s="1">
        <v>0</v>
      </c>
      <c r="AS2485" t="s">
        <v>1913</v>
      </c>
      <c r="AT2485" t="s">
        <v>1100</v>
      </c>
      <c r="AW2485" s="42">
        <v>46</v>
      </c>
      <c r="AX2485" s="44">
        <v>53</v>
      </c>
      <c r="AY2485" s="48">
        <f t="shared" si="790"/>
        <v>46053</v>
      </c>
      <c r="BA2485" s="7" t="s">
        <v>2971</v>
      </c>
      <c r="BF2485" s="1">
        <f t="shared" si="788"/>
        <v>2863</v>
      </c>
      <c r="BG2485" s="1">
        <v>232</v>
      </c>
      <c r="BH2485" s="1">
        <f t="shared" si="789"/>
        <v>3095</v>
      </c>
    </row>
    <row r="2486" spans="1:60" hidden="1" outlineLevel="1" x14ac:dyDescent="0.2">
      <c r="A2486" t="s">
        <v>1914</v>
      </c>
      <c r="B2486" t="s">
        <v>1100</v>
      </c>
      <c r="C2486" s="25">
        <v>1939</v>
      </c>
      <c r="F2486" s="1">
        <f t="shared" si="780"/>
        <v>1411</v>
      </c>
      <c r="G2486" s="1">
        <f t="shared" si="781"/>
        <v>1376</v>
      </c>
      <c r="H2486" s="1">
        <v>1108</v>
      </c>
      <c r="I2486" s="1">
        <v>1092</v>
      </c>
      <c r="J2486" s="2" t="str">
        <f t="shared" si="782"/>
        <v/>
      </c>
      <c r="K2486" s="2">
        <f t="shared" si="783"/>
        <v>0.77391920623671151</v>
      </c>
      <c r="L2486" s="10">
        <f t="shared" si="791"/>
        <v>2</v>
      </c>
      <c r="M2486" s="9">
        <f t="shared" si="778"/>
        <v>1</v>
      </c>
      <c r="N2486" s="8">
        <f t="shared" si="779"/>
        <v>3</v>
      </c>
      <c r="O2486" s="2">
        <f t="shared" si="784"/>
        <v>0.18241279069767441</v>
      </c>
      <c r="P2486" s="2">
        <f t="shared" si="785"/>
        <v>0.75726744186046513</v>
      </c>
      <c r="Q2486" s="2">
        <f t="shared" si="786"/>
        <v>6.0319767441860468E-2</v>
      </c>
      <c r="R2486" s="2">
        <f t="shared" si="787"/>
        <v>-6.2450045135165055E-17</v>
      </c>
      <c r="S2486" s="1">
        <v>251</v>
      </c>
      <c r="T2486" s="1">
        <v>1042</v>
      </c>
      <c r="U2486" s="1">
        <v>83</v>
      </c>
      <c r="V2486" s="1">
        <v>0</v>
      </c>
      <c r="X2486" s="1">
        <v>0</v>
      </c>
      <c r="AE2486" s="1">
        <v>0</v>
      </c>
      <c r="AS2486" t="s">
        <v>1914</v>
      </c>
      <c r="AT2486" t="s">
        <v>1100</v>
      </c>
      <c r="AW2486" s="42">
        <v>46</v>
      </c>
      <c r="AX2486" s="44">
        <v>55</v>
      </c>
      <c r="AY2486" s="48">
        <f t="shared" si="790"/>
        <v>46055</v>
      </c>
      <c r="BA2486" s="7" t="s">
        <v>2971</v>
      </c>
      <c r="BF2486" s="1">
        <f t="shared" si="788"/>
        <v>1376</v>
      </c>
      <c r="BG2486" s="1">
        <v>35</v>
      </c>
      <c r="BH2486" s="1">
        <f t="shared" si="789"/>
        <v>1411</v>
      </c>
    </row>
    <row r="2487" spans="1:60" hidden="1" outlineLevel="1" x14ac:dyDescent="0.2">
      <c r="A2487" t="s">
        <v>714</v>
      </c>
      <c r="B2487" t="s">
        <v>1100</v>
      </c>
      <c r="C2487" s="25">
        <v>5918</v>
      </c>
      <c r="F2487" s="1">
        <f t="shared" si="780"/>
        <v>3903</v>
      </c>
      <c r="G2487" s="1">
        <f t="shared" si="781"/>
        <v>3802</v>
      </c>
      <c r="H2487" s="1">
        <v>2833</v>
      </c>
      <c r="I2487" s="1">
        <v>2793</v>
      </c>
      <c r="J2487" s="2" t="str">
        <f t="shared" si="782"/>
        <v/>
      </c>
      <c r="K2487" s="2">
        <f t="shared" si="783"/>
        <v>0.71560338201383555</v>
      </c>
      <c r="L2487" s="10">
        <f t="shared" si="791"/>
        <v>2</v>
      </c>
      <c r="M2487" s="9">
        <f t="shared" si="778"/>
        <v>1</v>
      </c>
      <c r="N2487" s="8">
        <f t="shared" si="779"/>
        <v>3</v>
      </c>
      <c r="O2487" s="2">
        <f t="shared" si="784"/>
        <v>0.28511309836927934</v>
      </c>
      <c r="P2487" s="2">
        <f t="shared" si="785"/>
        <v>0.57127827459231983</v>
      </c>
      <c r="Q2487" s="2">
        <f t="shared" si="786"/>
        <v>0.14281956864807996</v>
      </c>
      <c r="R2487" s="2">
        <f t="shared" si="787"/>
        <v>7.8905839032086811E-4</v>
      </c>
      <c r="S2487" s="1">
        <v>1084</v>
      </c>
      <c r="T2487" s="1">
        <v>2172</v>
      </c>
      <c r="U2487" s="1">
        <v>543</v>
      </c>
      <c r="V2487" s="1">
        <v>0</v>
      </c>
      <c r="X2487" s="1">
        <v>2</v>
      </c>
      <c r="AE2487" s="1">
        <v>1</v>
      </c>
      <c r="AS2487" t="s">
        <v>714</v>
      </c>
      <c r="AT2487" t="s">
        <v>1100</v>
      </c>
      <c r="AW2487" s="42">
        <v>46</v>
      </c>
      <c r="AX2487" s="44">
        <v>57</v>
      </c>
      <c r="AY2487" s="48">
        <f t="shared" si="790"/>
        <v>46057</v>
      </c>
      <c r="BA2487" s="7" t="s">
        <v>2971</v>
      </c>
      <c r="BF2487" s="1">
        <f t="shared" si="788"/>
        <v>3802</v>
      </c>
      <c r="BG2487" s="1">
        <v>101</v>
      </c>
      <c r="BH2487" s="1">
        <f t="shared" si="789"/>
        <v>3903</v>
      </c>
    </row>
    <row r="2488" spans="1:60" hidden="1" outlineLevel="1" x14ac:dyDescent="0.2">
      <c r="A2488" t="s">
        <v>255</v>
      </c>
      <c r="B2488" t="s">
        <v>1100</v>
      </c>
      <c r="C2488" s="25">
        <v>3388</v>
      </c>
      <c r="F2488" s="1">
        <f t="shared" si="780"/>
        <v>2702</v>
      </c>
      <c r="G2488" s="1">
        <f t="shared" si="781"/>
        <v>2545</v>
      </c>
      <c r="H2488" s="1">
        <v>1894</v>
      </c>
      <c r="I2488" s="1">
        <v>1848</v>
      </c>
      <c r="J2488" s="2" t="str">
        <f t="shared" si="782"/>
        <v/>
      </c>
      <c r="K2488" s="2">
        <f t="shared" si="783"/>
        <v>0.68393782383419688</v>
      </c>
      <c r="L2488" s="10">
        <f t="shared" si="791"/>
        <v>2</v>
      </c>
      <c r="M2488" s="9">
        <f t="shared" si="778"/>
        <v>1</v>
      </c>
      <c r="N2488" s="8">
        <f t="shared" si="779"/>
        <v>3</v>
      </c>
      <c r="O2488" s="2">
        <f t="shared" si="784"/>
        <v>0.35166994106090371</v>
      </c>
      <c r="P2488" s="2">
        <f t="shared" si="785"/>
        <v>0.55088408644400788</v>
      </c>
      <c r="Q2488" s="2">
        <f t="shared" si="786"/>
        <v>9.6267190569744601E-2</v>
      </c>
      <c r="R2488" s="2">
        <f t="shared" si="787"/>
        <v>1.1787819253438608E-3</v>
      </c>
      <c r="S2488" s="1">
        <v>895</v>
      </c>
      <c r="T2488" s="1">
        <v>1402</v>
      </c>
      <c r="U2488" s="1">
        <v>245</v>
      </c>
      <c r="V2488" s="1">
        <v>1</v>
      </c>
      <c r="X2488" s="1">
        <v>1</v>
      </c>
      <c r="AE2488" s="1">
        <v>1</v>
      </c>
      <c r="AS2488" t="s">
        <v>255</v>
      </c>
      <c r="AT2488" t="s">
        <v>1100</v>
      </c>
      <c r="AW2488" s="42">
        <v>46</v>
      </c>
      <c r="AX2488" s="44">
        <v>59</v>
      </c>
      <c r="AY2488" s="48">
        <f t="shared" si="790"/>
        <v>46059</v>
      </c>
      <c r="BA2488" s="7" t="s">
        <v>2971</v>
      </c>
      <c r="BF2488" s="1">
        <f t="shared" si="788"/>
        <v>2545</v>
      </c>
      <c r="BG2488" s="1">
        <v>157</v>
      </c>
      <c r="BH2488" s="1">
        <f t="shared" si="789"/>
        <v>2702</v>
      </c>
    </row>
    <row r="2489" spans="1:60" hidden="1" outlineLevel="1" x14ac:dyDescent="0.2">
      <c r="A2489" t="s">
        <v>1664</v>
      </c>
      <c r="B2489" t="s">
        <v>1100</v>
      </c>
      <c r="C2489" s="25">
        <v>3377</v>
      </c>
      <c r="F2489" s="1">
        <f t="shared" si="780"/>
        <v>3820</v>
      </c>
      <c r="G2489" s="1">
        <f t="shared" si="781"/>
        <v>3642</v>
      </c>
      <c r="H2489" s="1">
        <v>2462</v>
      </c>
      <c r="I2489" s="1">
        <v>2416</v>
      </c>
      <c r="J2489" s="2" t="str">
        <f t="shared" si="782"/>
        <v/>
      </c>
      <c r="K2489" s="2">
        <f t="shared" si="783"/>
        <v>0.63246073298429317</v>
      </c>
      <c r="L2489" s="10">
        <f t="shared" si="791"/>
        <v>2</v>
      </c>
      <c r="M2489" s="9">
        <f t="shared" si="778"/>
        <v>1</v>
      </c>
      <c r="N2489" s="8">
        <f t="shared" si="779"/>
        <v>3</v>
      </c>
      <c r="O2489" s="2">
        <f t="shared" si="784"/>
        <v>0.30560131795716639</v>
      </c>
      <c r="P2489" s="2">
        <f t="shared" si="785"/>
        <v>0.46155958264689728</v>
      </c>
      <c r="Q2489" s="2">
        <f t="shared" si="786"/>
        <v>0.23146622734761121</v>
      </c>
      <c r="R2489" s="2">
        <f t="shared" si="787"/>
        <v>1.3728720483251189E-3</v>
      </c>
      <c r="S2489" s="1">
        <v>1113</v>
      </c>
      <c r="T2489" s="1">
        <v>1681</v>
      </c>
      <c r="U2489" s="1">
        <v>843</v>
      </c>
      <c r="V2489" s="1">
        <v>3</v>
      </c>
      <c r="X2489" s="1">
        <v>1</v>
      </c>
      <c r="AE2489" s="1">
        <v>1</v>
      </c>
      <c r="AS2489" t="s">
        <v>1664</v>
      </c>
      <c r="AT2489" t="s">
        <v>1100</v>
      </c>
      <c r="AW2489" s="42">
        <v>46</v>
      </c>
      <c r="AX2489" s="44">
        <v>61</v>
      </c>
      <c r="AY2489" s="48">
        <f t="shared" si="790"/>
        <v>46061</v>
      </c>
      <c r="BA2489" s="7" t="s">
        <v>2971</v>
      </c>
      <c r="BF2489" s="1">
        <f t="shared" si="788"/>
        <v>3642</v>
      </c>
      <c r="BG2489" s="1">
        <v>178</v>
      </c>
      <c r="BH2489" s="1">
        <f t="shared" si="789"/>
        <v>3820</v>
      </c>
    </row>
    <row r="2490" spans="1:60" hidden="1" outlineLevel="1" x14ac:dyDescent="0.2">
      <c r="A2490" t="s">
        <v>2805</v>
      </c>
      <c r="B2490" t="s">
        <v>1100</v>
      </c>
      <c r="C2490" s="25">
        <v>1316</v>
      </c>
      <c r="F2490" s="1">
        <f t="shared" si="780"/>
        <v>1005</v>
      </c>
      <c r="G2490" s="1">
        <f t="shared" si="781"/>
        <v>946</v>
      </c>
      <c r="H2490" s="1">
        <v>747</v>
      </c>
      <c r="I2490" s="1">
        <v>739</v>
      </c>
      <c r="J2490" s="2" t="str">
        <f t="shared" si="782"/>
        <v/>
      </c>
      <c r="K2490" s="2">
        <f t="shared" si="783"/>
        <v>0.73532338308457712</v>
      </c>
      <c r="L2490" s="10">
        <f t="shared" si="791"/>
        <v>2</v>
      </c>
      <c r="M2490" s="9">
        <f t="shared" si="778"/>
        <v>1</v>
      </c>
      <c r="N2490" s="8">
        <f t="shared" si="779"/>
        <v>3</v>
      </c>
      <c r="O2490" s="2">
        <f t="shared" si="784"/>
        <v>0.14376321353065538</v>
      </c>
      <c r="P2490" s="2">
        <f t="shared" si="785"/>
        <v>0.78118393234672301</v>
      </c>
      <c r="Q2490" s="2">
        <f t="shared" si="786"/>
        <v>7.5052854122621568E-2</v>
      </c>
      <c r="R2490" s="2">
        <f t="shared" si="787"/>
        <v>6.9388939039072284E-17</v>
      </c>
      <c r="S2490" s="1">
        <v>136</v>
      </c>
      <c r="T2490" s="1">
        <v>739</v>
      </c>
      <c r="U2490" s="1">
        <v>71</v>
      </c>
      <c r="V2490" s="1">
        <v>0</v>
      </c>
      <c r="X2490" s="1">
        <v>0</v>
      </c>
      <c r="AE2490" s="1">
        <v>0</v>
      </c>
      <c r="AS2490" t="s">
        <v>2805</v>
      </c>
      <c r="AT2490" t="s">
        <v>1100</v>
      </c>
      <c r="AW2490" s="42">
        <v>46</v>
      </c>
      <c r="AX2490" s="44">
        <v>63</v>
      </c>
      <c r="AY2490" s="48">
        <f t="shared" si="790"/>
        <v>46063</v>
      </c>
      <c r="BA2490" s="7" t="s">
        <v>2971</v>
      </c>
      <c r="BF2490" s="1">
        <f t="shared" si="788"/>
        <v>946</v>
      </c>
      <c r="BG2490" s="1">
        <v>59</v>
      </c>
      <c r="BH2490" s="1">
        <f t="shared" si="789"/>
        <v>1005</v>
      </c>
    </row>
    <row r="2491" spans="1:60" hidden="1" outlineLevel="1" x14ac:dyDescent="0.2">
      <c r="A2491" t="s">
        <v>2773</v>
      </c>
      <c r="B2491" t="s">
        <v>1100</v>
      </c>
      <c r="C2491" s="25">
        <v>17450</v>
      </c>
      <c r="F2491" s="1">
        <f t="shared" si="780"/>
        <v>12549</v>
      </c>
      <c r="G2491" s="1">
        <f t="shared" si="781"/>
        <v>10972</v>
      </c>
      <c r="H2491" s="1">
        <v>8256</v>
      </c>
      <c r="I2491" s="1">
        <v>8155</v>
      </c>
      <c r="J2491" s="2" t="str">
        <f t="shared" si="782"/>
        <v/>
      </c>
      <c r="K2491" s="2">
        <f t="shared" si="783"/>
        <v>0.64985257789465301</v>
      </c>
      <c r="L2491" s="10">
        <f t="shared" si="791"/>
        <v>2</v>
      </c>
      <c r="M2491" s="9">
        <f t="shared" si="778"/>
        <v>1</v>
      </c>
      <c r="N2491" s="8">
        <f t="shared" si="779"/>
        <v>3</v>
      </c>
      <c r="O2491" s="2">
        <f t="shared" si="784"/>
        <v>0.24352898286547575</v>
      </c>
      <c r="P2491" s="2">
        <f t="shared" si="785"/>
        <v>0.62458986511119208</v>
      </c>
      <c r="Q2491" s="2">
        <f t="shared" si="786"/>
        <v>0.12896463725847612</v>
      </c>
      <c r="R2491" s="2">
        <f t="shared" si="787"/>
        <v>2.9165147648560485E-3</v>
      </c>
      <c r="S2491" s="1">
        <v>2672</v>
      </c>
      <c r="T2491" s="1">
        <v>6853</v>
      </c>
      <c r="U2491" s="1">
        <v>1415</v>
      </c>
      <c r="V2491" s="1">
        <v>25</v>
      </c>
      <c r="X2491" s="1">
        <v>5</v>
      </c>
      <c r="AE2491" s="1">
        <v>2</v>
      </c>
      <c r="AS2491" t="s">
        <v>2773</v>
      </c>
      <c r="AT2491" t="s">
        <v>1100</v>
      </c>
      <c r="AW2491" s="42">
        <v>46</v>
      </c>
      <c r="AX2491" s="44">
        <v>65</v>
      </c>
      <c r="AY2491" s="48">
        <f t="shared" si="790"/>
        <v>46065</v>
      </c>
      <c r="BA2491" s="7" t="s">
        <v>2971</v>
      </c>
      <c r="BF2491" s="1">
        <f t="shared" si="788"/>
        <v>10972</v>
      </c>
      <c r="BG2491" s="1">
        <v>1577</v>
      </c>
      <c r="BH2491" s="1">
        <f t="shared" si="789"/>
        <v>12549</v>
      </c>
    </row>
    <row r="2492" spans="1:60" hidden="1" outlineLevel="1" x14ac:dyDescent="0.2">
      <c r="A2492" t="s">
        <v>1667</v>
      </c>
      <c r="B2492" t="s">
        <v>1100</v>
      </c>
      <c r="C2492" s="25">
        <v>7187</v>
      </c>
      <c r="F2492" s="1">
        <f t="shared" ref="F2492:F2523" si="792">G2492+BG2492</f>
        <v>5304</v>
      </c>
      <c r="G2492" s="1">
        <f t="shared" ref="G2492:G2525" si="793">SUM(S2492:AN2492)</f>
        <v>4885</v>
      </c>
      <c r="H2492" s="1">
        <v>3510</v>
      </c>
      <c r="I2492" s="1">
        <v>3425</v>
      </c>
      <c r="J2492" s="2" t="str">
        <f t="shared" ref="J2492:J2523" si="794">IF(D2492&gt;0,I2492/D2492,"")</f>
        <v/>
      </c>
      <c r="K2492" s="2">
        <f t="shared" ref="K2492:K2526" si="795">IF(F2492&gt;0,I2492/F2492,"")</f>
        <v>0.64573906485671195</v>
      </c>
      <c r="L2492" s="10">
        <f t="shared" si="791"/>
        <v>2</v>
      </c>
      <c r="M2492" s="9">
        <f t="shared" si="778"/>
        <v>1</v>
      </c>
      <c r="N2492" s="8">
        <f t="shared" si="779"/>
        <v>3</v>
      </c>
      <c r="O2492" s="2">
        <f t="shared" ref="O2492:O2526" si="796">IF(SUM($S2492:$AO2492)=0,"-",S2492/SUM($S2492:$AO2492))</f>
        <v>0.2458546571136131</v>
      </c>
      <c r="P2492" s="2">
        <f t="shared" ref="P2492:P2526" si="797">IF(SUM($S2492:$AO2492)=0,"-",T2492/SUM($S2492:$AO2492))</f>
        <v>0.66018423746161714</v>
      </c>
      <c r="Q2492" s="2">
        <f t="shared" ref="Q2492:Q2526" si="798">IF(SUM($S2492:$AO2492)=0,"-",U2492/SUM($S2492:$AO2492))</f>
        <v>9.2118730808597754E-2</v>
      </c>
      <c r="R2492" s="2">
        <f t="shared" ref="R2492:R2523" si="799">IF(SUM($S2492:$AO2492)=0,"-",(1-O2492-P2492-Q2492))</f>
        <v>1.84237461617201E-3</v>
      </c>
      <c r="S2492" s="1">
        <v>1201</v>
      </c>
      <c r="T2492" s="1">
        <v>3225</v>
      </c>
      <c r="U2492" s="1">
        <v>450</v>
      </c>
      <c r="V2492" s="1">
        <v>4</v>
      </c>
      <c r="X2492" s="1">
        <v>5</v>
      </c>
      <c r="AE2492" s="1">
        <v>0</v>
      </c>
      <c r="AS2492" t="s">
        <v>1667</v>
      </c>
      <c r="AT2492" t="s">
        <v>1100</v>
      </c>
      <c r="AW2492" s="42">
        <v>46</v>
      </c>
      <c r="AX2492" s="44">
        <v>67</v>
      </c>
      <c r="AY2492" s="48">
        <f t="shared" si="790"/>
        <v>46067</v>
      </c>
      <c r="BA2492" s="7" t="s">
        <v>2971</v>
      </c>
      <c r="BF2492" s="1">
        <f t="shared" ref="BF2492:BF2525" si="800">G2492</f>
        <v>4885</v>
      </c>
      <c r="BG2492" s="1">
        <v>419</v>
      </c>
      <c r="BH2492" s="1">
        <f t="shared" si="789"/>
        <v>5304</v>
      </c>
    </row>
    <row r="2493" spans="1:60" hidden="1" outlineLevel="1" x14ac:dyDescent="0.2">
      <c r="A2493" t="s">
        <v>2060</v>
      </c>
      <c r="B2493" t="s">
        <v>1100</v>
      </c>
      <c r="C2493" s="25">
        <v>1437</v>
      </c>
      <c r="F2493" s="1">
        <f t="shared" si="792"/>
        <v>1055</v>
      </c>
      <c r="G2493" s="1">
        <f t="shared" si="793"/>
        <v>1031</v>
      </c>
      <c r="H2493" s="1">
        <v>743</v>
      </c>
      <c r="I2493" s="1">
        <v>733</v>
      </c>
      <c r="J2493" s="2" t="str">
        <f t="shared" si="794"/>
        <v/>
      </c>
      <c r="K2493" s="2">
        <f t="shared" si="795"/>
        <v>0.69478672985781986</v>
      </c>
      <c r="L2493" s="10">
        <f t="shared" si="791"/>
        <v>2</v>
      </c>
      <c r="M2493" s="9">
        <f t="shared" si="778"/>
        <v>1</v>
      </c>
      <c r="N2493" s="8">
        <f t="shared" si="779"/>
        <v>3</v>
      </c>
      <c r="O2493" s="2">
        <f t="shared" si="796"/>
        <v>0.24442289039767218</v>
      </c>
      <c r="P2493" s="2">
        <f t="shared" si="797"/>
        <v>0.68380213385063049</v>
      </c>
      <c r="Q2493" s="2">
        <f t="shared" si="798"/>
        <v>6.6925315227934046E-2</v>
      </c>
      <c r="R2493" s="2">
        <f t="shared" si="799"/>
        <v>4.8496605237632884E-3</v>
      </c>
      <c r="S2493" s="1">
        <v>252</v>
      </c>
      <c r="T2493" s="1">
        <v>705</v>
      </c>
      <c r="U2493" s="1">
        <v>69</v>
      </c>
      <c r="V2493" s="1">
        <v>2</v>
      </c>
      <c r="X2493" s="1">
        <v>0</v>
      </c>
      <c r="AE2493" s="1">
        <v>3</v>
      </c>
      <c r="AS2493" t="s">
        <v>2060</v>
      </c>
      <c r="AT2493" t="s">
        <v>1100</v>
      </c>
      <c r="AW2493" s="42">
        <v>46</v>
      </c>
      <c r="AX2493" s="44">
        <v>69</v>
      </c>
      <c r="AY2493" s="48">
        <f t="shared" si="790"/>
        <v>46069</v>
      </c>
      <c r="BA2493" s="7" t="s">
        <v>2971</v>
      </c>
      <c r="BF2493" s="1">
        <f t="shared" si="800"/>
        <v>1031</v>
      </c>
      <c r="BG2493" s="1">
        <v>24</v>
      </c>
      <c r="BH2493" s="1">
        <f t="shared" si="789"/>
        <v>1055</v>
      </c>
    </row>
    <row r="2494" spans="1:60" hidden="1" outlineLevel="1" x14ac:dyDescent="0.2">
      <c r="A2494" t="s">
        <v>2754</v>
      </c>
      <c r="B2494" t="s">
        <v>1100</v>
      </c>
      <c r="C2494" s="25">
        <v>3191</v>
      </c>
      <c r="F2494" s="1">
        <f t="shared" si="792"/>
        <v>1893</v>
      </c>
      <c r="G2494" s="1">
        <f t="shared" si="793"/>
        <v>1708</v>
      </c>
      <c r="H2494" s="1">
        <v>1121</v>
      </c>
      <c r="I2494" s="1">
        <v>1106</v>
      </c>
      <c r="J2494" s="2" t="str">
        <f t="shared" si="794"/>
        <v/>
      </c>
      <c r="K2494" s="2">
        <f t="shared" si="795"/>
        <v>0.5842577918647649</v>
      </c>
      <c r="L2494" s="10">
        <f t="shared" si="791"/>
        <v>2</v>
      </c>
      <c r="M2494" s="9">
        <f t="shared" si="778"/>
        <v>1</v>
      </c>
      <c r="N2494" s="8">
        <f t="shared" si="779"/>
        <v>3</v>
      </c>
      <c r="O2494" s="2">
        <f t="shared" si="796"/>
        <v>0.39871194379391101</v>
      </c>
      <c r="P2494" s="2">
        <f t="shared" si="797"/>
        <v>0.47950819672131145</v>
      </c>
      <c r="Q2494" s="2">
        <f t="shared" si="798"/>
        <v>0.1053864168618267</v>
      </c>
      <c r="R2494" s="2">
        <f t="shared" si="799"/>
        <v>1.6393442622950782E-2</v>
      </c>
      <c r="S2494" s="1">
        <v>681</v>
      </c>
      <c r="T2494" s="1">
        <v>819</v>
      </c>
      <c r="U2494" s="1">
        <v>180</v>
      </c>
      <c r="V2494" s="1">
        <v>2</v>
      </c>
      <c r="X2494" s="1">
        <v>0</v>
      </c>
      <c r="AE2494" s="1">
        <v>26</v>
      </c>
      <c r="AS2494" t="s">
        <v>2754</v>
      </c>
      <c r="AT2494" t="s">
        <v>1100</v>
      </c>
      <c r="AW2494" s="42">
        <v>46</v>
      </c>
      <c r="AX2494" s="44">
        <v>71</v>
      </c>
      <c r="AY2494" s="48">
        <f t="shared" si="790"/>
        <v>46071</v>
      </c>
      <c r="BA2494" s="7" t="s">
        <v>2971</v>
      </c>
      <c r="BF2494" s="1">
        <f t="shared" si="800"/>
        <v>1708</v>
      </c>
      <c r="BG2494" s="1">
        <v>185</v>
      </c>
      <c r="BH2494" s="1">
        <f t="shared" si="789"/>
        <v>1893</v>
      </c>
    </row>
    <row r="2495" spans="1:60" hidden="1" outlineLevel="1" x14ac:dyDescent="0.2">
      <c r="A2495" t="s">
        <v>2061</v>
      </c>
      <c r="B2495" t="s">
        <v>1100</v>
      </c>
      <c r="C2495" s="25">
        <v>2047</v>
      </c>
      <c r="F2495" s="1">
        <f t="shared" si="792"/>
        <v>1478</v>
      </c>
      <c r="G2495" s="1">
        <f t="shared" si="793"/>
        <v>1363</v>
      </c>
      <c r="H2495" s="1">
        <v>1024</v>
      </c>
      <c r="I2495" s="1">
        <v>1006</v>
      </c>
      <c r="J2495" s="2" t="str">
        <f t="shared" si="794"/>
        <v/>
      </c>
      <c r="K2495" s="2">
        <f t="shared" si="795"/>
        <v>0.68064952638700948</v>
      </c>
      <c r="L2495" s="10">
        <f t="shared" si="791"/>
        <v>2</v>
      </c>
      <c r="M2495" s="9">
        <f t="shared" si="778"/>
        <v>1</v>
      </c>
      <c r="N2495" s="8">
        <f t="shared" si="779"/>
        <v>3</v>
      </c>
      <c r="O2495" s="2">
        <f t="shared" si="796"/>
        <v>0.41526045487894353</v>
      </c>
      <c r="P2495" s="2">
        <f t="shared" si="797"/>
        <v>0.47028613352898019</v>
      </c>
      <c r="Q2495" s="2">
        <f t="shared" si="798"/>
        <v>0.11371973587674249</v>
      </c>
      <c r="R2495" s="2">
        <f t="shared" si="799"/>
        <v>7.3367571533373976E-4</v>
      </c>
      <c r="S2495" s="1">
        <v>566</v>
      </c>
      <c r="T2495" s="1">
        <v>641</v>
      </c>
      <c r="U2495" s="1">
        <v>155</v>
      </c>
      <c r="V2495" s="1">
        <v>1</v>
      </c>
      <c r="X2495" s="1">
        <v>0</v>
      </c>
      <c r="AE2495" s="1">
        <v>0</v>
      </c>
      <c r="AS2495" t="s">
        <v>2061</v>
      </c>
      <c r="AT2495" t="s">
        <v>1100</v>
      </c>
      <c r="AW2495" s="42">
        <v>46</v>
      </c>
      <c r="AX2495" s="44">
        <v>73</v>
      </c>
      <c r="AY2495" s="48">
        <f t="shared" si="790"/>
        <v>46073</v>
      </c>
      <c r="BA2495" s="7" t="s">
        <v>2971</v>
      </c>
      <c r="BF2495" s="1">
        <f t="shared" si="800"/>
        <v>1363</v>
      </c>
      <c r="BG2495" s="1">
        <v>115</v>
      </c>
      <c r="BH2495" s="1">
        <f t="shared" si="789"/>
        <v>1478</v>
      </c>
    </row>
    <row r="2496" spans="1:60" hidden="1" outlineLevel="1" x14ac:dyDescent="0.2">
      <c r="A2496" t="s">
        <v>226</v>
      </c>
      <c r="B2496" t="s">
        <v>1100</v>
      </c>
      <c r="C2496" s="25">
        <v>1013</v>
      </c>
      <c r="F2496" s="1">
        <f t="shared" si="792"/>
        <v>788</v>
      </c>
      <c r="G2496" s="1">
        <f t="shared" si="793"/>
        <v>750</v>
      </c>
      <c r="H2496" s="1">
        <v>622</v>
      </c>
      <c r="I2496" s="1">
        <v>609</v>
      </c>
      <c r="J2496" s="2" t="str">
        <f t="shared" si="794"/>
        <v/>
      </c>
      <c r="K2496" s="2">
        <f t="shared" si="795"/>
        <v>0.77284263959390864</v>
      </c>
      <c r="L2496" s="10">
        <f t="shared" si="791"/>
        <v>2</v>
      </c>
      <c r="M2496" s="9">
        <f t="shared" si="778"/>
        <v>1</v>
      </c>
      <c r="N2496" s="8">
        <f t="shared" si="779"/>
        <v>3</v>
      </c>
      <c r="O2496" s="2">
        <f t="shared" si="796"/>
        <v>0.18</v>
      </c>
      <c r="P2496" s="2">
        <f t="shared" si="797"/>
        <v>0.71599999999999997</v>
      </c>
      <c r="Q2496" s="2">
        <f t="shared" si="798"/>
        <v>9.4666666666666663E-2</v>
      </c>
      <c r="R2496" s="2">
        <f t="shared" si="799"/>
        <v>9.3333333333334295E-3</v>
      </c>
      <c r="S2496" s="1">
        <v>135</v>
      </c>
      <c r="T2496" s="1">
        <v>537</v>
      </c>
      <c r="U2496" s="1">
        <v>71</v>
      </c>
      <c r="V2496" s="1">
        <v>2</v>
      </c>
      <c r="X2496" s="1">
        <v>1</v>
      </c>
      <c r="AE2496" s="1">
        <v>4</v>
      </c>
      <c r="AS2496" t="s">
        <v>226</v>
      </c>
      <c r="AT2496" t="s">
        <v>1100</v>
      </c>
      <c r="AW2496" s="42">
        <v>46</v>
      </c>
      <c r="AX2496" s="44">
        <v>75</v>
      </c>
      <c r="AY2496" s="48">
        <f t="shared" si="790"/>
        <v>46075</v>
      </c>
      <c r="BA2496" s="7" t="s">
        <v>2971</v>
      </c>
      <c r="BF2496" s="1">
        <f t="shared" si="800"/>
        <v>750</v>
      </c>
      <c r="BG2496" s="1">
        <v>38</v>
      </c>
      <c r="BH2496" s="1">
        <f t="shared" si="789"/>
        <v>788</v>
      </c>
    </row>
    <row r="2497" spans="1:60" hidden="1" outlineLevel="1" x14ac:dyDescent="0.2">
      <c r="A2497" t="s">
        <v>605</v>
      </c>
      <c r="B2497" t="s">
        <v>1100</v>
      </c>
      <c r="C2497" s="25">
        <v>5220</v>
      </c>
      <c r="F2497" s="1">
        <f t="shared" si="792"/>
        <v>3615</v>
      </c>
      <c r="G2497" s="1">
        <f t="shared" si="793"/>
        <v>3520</v>
      </c>
      <c r="H2497" s="1">
        <v>2652</v>
      </c>
      <c r="I2497" s="1">
        <v>2608</v>
      </c>
      <c r="J2497" s="2" t="str">
        <f t="shared" si="794"/>
        <v/>
      </c>
      <c r="K2497" s="2">
        <f t="shared" si="795"/>
        <v>0.7214384508990318</v>
      </c>
      <c r="L2497" s="10">
        <f t="shared" si="791"/>
        <v>2</v>
      </c>
      <c r="M2497" s="9">
        <f t="shared" si="778"/>
        <v>1</v>
      </c>
      <c r="N2497" s="8">
        <f t="shared" si="779"/>
        <v>3</v>
      </c>
      <c r="O2497" s="2">
        <f t="shared" si="796"/>
        <v>0.34062500000000001</v>
      </c>
      <c r="P2497" s="2">
        <f t="shared" si="797"/>
        <v>0.52301136363636369</v>
      </c>
      <c r="Q2497" s="2">
        <f t="shared" si="798"/>
        <v>0.13465909090909092</v>
      </c>
      <c r="R2497" s="2">
        <f t="shared" si="799"/>
        <v>1.7045454545454308E-3</v>
      </c>
      <c r="S2497" s="1">
        <v>1199</v>
      </c>
      <c r="T2497" s="1">
        <v>1841</v>
      </c>
      <c r="U2497" s="1">
        <v>474</v>
      </c>
      <c r="V2497" s="1">
        <v>4</v>
      </c>
      <c r="X2497" s="1">
        <v>1</v>
      </c>
      <c r="AE2497" s="1">
        <v>1</v>
      </c>
      <c r="AS2497" t="s">
        <v>605</v>
      </c>
      <c r="AT2497" t="s">
        <v>1100</v>
      </c>
      <c r="AW2497" s="42">
        <v>46</v>
      </c>
      <c r="AX2497" s="44">
        <v>77</v>
      </c>
      <c r="AY2497" s="48">
        <f t="shared" si="790"/>
        <v>46077</v>
      </c>
      <c r="BA2497" s="7" t="s">
        <v>2971</v>
      </c>
      <c r="BF2497" s="1">
        <f t="shared" si="800"/>
        <v>3520</v>
      </c>
      <c r="BG2497" s="1">
        <v>95</v>
      </c>
      <c r="BH2497" s="1">
        <f t="shared" si="789"/>
        <v>3615</v>
      </c>
    </row>
    <row r="2498" spans="1:60" hidden="1" outlineLevel="1" x14ac:dyDescent="0.2">
      <c r="A2498" t="s">
        <v>755</v>
      </c>
      <c r="B2498" t="s">
        <v>1100</v>
      </c>
      <c r="C2498" s="25">
        <v>11771</v>
      </c>
      <c r="F2498" s="1">
        <f t="shared" si="792"/>
        <v>9247</v>
      </c>
      <c r="G2498" s="1">
        <f t="shared" si="793"/>
        <v>8933</v>
      </c>
      <c r="H2498" s="1">
        <v>6374</v>
      </c>
      <c r="I2498" s="1">
        <v>6285</v>
      </c>
      <c r="J2498" s="2" t="str">
        <f t="shared" si="794"/>
        <v/>
      </c>
      <c r="K2498" s="2">
        <f t="shared" si="795"/>
        <v>0.67967989618254565</v>
      </c>
      <c r="L2498" s="10">
        <f t="shared" si="791"/>
        <v>2</v>
      </c>
      <c r="M2498" s="9">
        <f t="shared" ref="M2498:M2561" si="801">IF(T2498&gt;0,RANK(T2498,$S2498:$AP2498),"")</f>
        <v>1</v>
      </c>
      <c r="N2498" s="8">
        <f t="shared" ref="N2498:N2561" si="802">IF(U2498&gt;0,RANK(U2498,$S2498:$AP2498),"")</f>
        <v>3</v>
      </c>
      <c r="O2498" s="2">
        <f t="shared" si="796"/>
        <v>0.37602149333930368</v>
      </c>
      <c r="P2498" s="2">
        <f t="shared" si="797"/>
        <v>0.45270345908429421</v>
      </c>
      <c r="Q2498" s="2">
        <f t="shared" si="798"/>
        <v>0.16746893540803762</v>
      </c>
      <c r="R2498" s="2">
        <f t="shared" si="799"/>
        <v>3.8061121683644894E-3</v>
      </c>
      <c r="S2498" s="1">
        <v>3359</v>
      </c>
      <c r="T2498" s="1">
        <v>4044</v>
      </c>
      <c r="U2498" s="1">
        <v>1496</v>
      </c>
      <c r="V2498" s="1">
        <v>20</v>
      </c>
      <c r="X2498" s="1">
        <v>7</v>
      </c>
      <c r="AE2498" s="1">
        <v>7</v>
      </c>
      <c r="AS2498" t="s">
        <v>755</v>
      </c>
      <c r="AT2498" t="s">
        <v>1100</v>
      </c>
      <c r="AW2498" s="42">
        <v>46</v>
      </c>
      <c r="AX2498" s="44">
        <v>79</v>
      </c>
      <c r="AY2498" s="48">
        <f t="shared" si="790"/>
        <v>46079</v>
      </c>
      <c r="BA2498" s="7" t="s">
        <v>2971</v>
      </c>
      <c r="BF2498" s="1">
        <f t="shared" si="800"/>
        <v>8933</v>
      </c>
      <c r="BG2498" s="1">
        <v>314</v>
      </c>
      <c r="BH2498" s="1">
        <f t="shared" si="789"/>
        <v>9247</v>
      </c>
    </row>
    <row r="2499" spans="1:60" hidden="1" outlineLevel="1" x14ac:dyDescent="0.2">
      <c r="A2499" t="s">
        <v>506</v>
      </c>
      <c r="B2499" t="s">
        <v>1100</v>
      </c>
      <c r="C2499" s="25">
        <v>24397</v>
      </c>
      <c r="F2499" s="1">
        <f t="shared" si="792"/>
        <v>18912</v>
      </c>
      <c r="G2499" s="1">
        <f t="shared" si="793"/>
        <v>16681</v>
      </c>
      <c r="H2499" s="1">
        <v>11483</v>
      </c>
      <c r="I2499" s="1">
        <v>11359</v>
      </c>
      <c r="J2499" s="2" t="str">
        <f t="shared" si="794"/>
        <v/>
      </c>
      <c r="K2499" s="2">
        <f t="shared" si="795"/>
        <v>0.60062394247038919</v>
      </c>
      <c r="L2499" s="10">
        <f t="shared" si="791"/>
        <v>2</v>
      </c>
      <c r="M2499" s="9">
        <f t="shared" si="801"/>
        <v>1</v>
      </c>
      <c r="N2499" s="8">
        <f t="shared" si="802"/>
        <v>3</v>
      </c>
      <c r="O2499" s="2">
        <f t="shared" si="796"/>
        <v>0.27774114261734906</v>
      </c>
      <c r="P2499" s="2">
        <f t="shared" si="797"/>
        <v>0.52466878484503332</v>
      </c>
      <c r="Q2499" s="2">
        <f t="shared" si="798"/>
        <v>0.19153527965949282</v>
      </c>
      <c r="R2499" s="2">
        <f t="shared" si="799"/>
        <v>6.0547928781247984E-3</v>
      </c>
      <c r="S2499" s="1">
        <v>4633</v>
      </c>
      <c r="T2499" s="1">
        <v>8752</v>
      </c>
      <c r="U2499" s="1">
        <v>3195</v>
      </c>
      <c r="V2499" s="1">
        <v>72</v>
      </c>
      <c r="X2499" s="1">
        <v>14</v>
      </c>
      <c r="AE2499" s="1">
        <v>15</v>
      </c>
      <c r="AS2499" t="s">
        <v>506</v>
      </c>
      <c r="AT2499" t="s">
        <v>1100</v>
      </c>
      <c r="AW2499" s="42">
        <v>46</v>
      </c>
      <c r="AX2499" s="44">
        <v>81</v>
      </c>
      <c r="AY2499" s="48">
        <f t="shared" si="790"/>
        <v>46081</v>
      </c>
      <c r="BA2499" s="7" t="s">
        <v>2971</v>
      </c>
      <c r="BF2499" s="1">
        <f t="shared" si="800"/>
        <v>16681</v>
      </c>
      <c r="BG2499" s="1">
        <v>2231</v>
      </c>
      <c r="BH2499" s="1">
        <f t="shared" si="789"/>
        <v>18912</v>
      </c>
    </row>
    <row r="2500" spans="1:60" hidden="1" outlineLevel="1" x14ac:dyDescent="0.2">
      <c r="A2500" t="s">
        <v>1492</v>
      </c>
      <c r="B2500" t="s">
        <v>1100</v>
      </c>
      <c r="C2500" s="25">
        <v>48296</v>
      </c>
      <c r="F2500" s="1">
        <f t="shared" si="792"/>
        <v>32332</v>
      </c>
      <c r="G2500" s="1">
        <f t="shared" si="793"/>
        <v>29901</v>
      </c>
      <c r="H2500" s="1">
        <v>22101</v>
      </c>
      <c r="I2500" s="1">
        <v>21952</v>
      </c>
      <c r="J2500" s="2" t="str">
        <f t="shared" si="794"/>
        <v/>
      </c>
      <c r="K2500" s="2">
        <f t="shared" si="795"/>
        <v>0.67895583323023634</v>
      </c>
      <c r="L2500" s="10">
        <f t="shared" si="791"/>
        <v>2</v>
      </c>
      <c r="M2500" s="9">
        <f t="shared" si="801"/>
        <v>1</v>
      </c>
      <c r="N2500" s="8">
        <f t="shared" si="802"/>
        <v>3</v>
      </c>
      <c r="O2500" s="2">
        <f t="shared" si="796"/>
        <v>0.28734824922243402</v>
      </c>
      <c r="P2500" s="2">
        <f t="shared" si="797"/>
        <v>0.50854486472024352</v>
      </c>
      <c r="Q2500" s="2">
        <f t="shared" si="798"/>
        <v>0.20099662218654896</v>
      </c>
      <c r="R2500" s="2">
        <f t="shared" si="799"/>
        <v>3.1102638707735664E-3</v>
      </c>
      <c r="S2500" s="1">
        <v>8592</v>
      </c>
      <c r="T2500" s="1">
        <v>15206</v>
      </c>
      <c r="U2500" s="1">
        <v>6010</v>
      </c>
      <c r="V2500" s="1">
        <v>51</v>
      </c>
      <c r="X2500" s="1">
        <v>20</v>
      </c>
      <c r="AE2500" s="1">
        <v>22</v>
      </c>
      <c r="AS2500" t="s">
        <v>1492</v>
      </c>
      <c r="AT2500" t="s">
        <v>1100</v>
      </c>
      <c r="AW2500" s="42">
        <v>46</v>
      </c>
      <c r="AX2500" s="44">
        <v>83</v>
      </c>
      <c r="AY2500" s="48">
        <f t="shared" si="790"/>
        <v>46083</v>
      </c>
      <c r="BA2500" s="7" t="s">
        <v>2971</v>
      </c>
      <c r="BF2500" s="1">
        <f t="shared" si="800"/>
        <v>29901</v>
      </c>
      <c r="BG2500" s="1">
        <v>2431</v>
      </c>
      <c r="BH2500" s="1">
        <f t="shared" si="789"/>
        <v>32332</v>
      </c>
    </row>
    <row r="2501" spans="1:60" hidden="1" outlineLevel="1" x14ac:dyDescent="0.2">
      <c r="A2501" t="s">
        <v>1180</v>
      </c>
      <c r="B2501" t="s">
        <v>1100</v>
      </c>
      <c r="C2501" s="25">
        <v>3789</v>
      </c>
      <c r="F2501" s="1">
        <f t="shared" si="792"/>
        <v>2609</v>
      </c>
      <c r="G2501" s="1">
        <f t="shared" si="793"/>
        <v>2376</v>
      </c>
      <c r="H2501" s="1">
        <v>1595</v>
      </c>
      <c r="I2501" s="1">
        <v>1569</v>
      </c>
      <c r="J2501" s="2" t="str">
        <f t="shared" si="794"/>
        <v/>
      </c>
      <c r="K2501" s="2">
        <f t="shared" si="795"/>
        <v>0.60137983901878111</v>
      </c>
      <c r="L2501" s="10">
        <f t="shared" si="791"/>
        <v>2</v>
      </c>
      <c r="M2501" s="9">
        <f t="shared" si="801"/>
        <v>1</v>
      </c>
      <c r="N2501" s="8">
        <f t="shared" si="802"/>
        <v>3</v>
      </c>
      <c r="O2501" s="2">
        <f t="shared" si="796"/>
        <v>0.43392255892255893</v>
      </c>
      <c r="P2501" s="2">
        <f t="shared" si="797"/>
        <v>0.46801346801346799</v>
      </c>
      <c r="Q2501" s="2">
        <f t="shared" si="798"/>
        <v>9.5959595959595953E-2</v>
      </c>
      <c r="R2501" s="2">
        <f t="shared" si="799"/>
        <v>2.1043771043771226E-3</v>
      </c>
      <c r="S2501" s="1">
        <v>1031</v>
      </c>
      <c r="T2501" s="1">
        <v>1112</v>
      </c>
      <c r="U2501" s="1">
        <v>228</v>
      </c>
      <c r="V2501" s="1">
        <v>3</v>
      </c>
      <c r="X2501" s="1">
        <v>1</v>
      </c>
      <c r="AE2501" s="1">
        <v>1</v>
      </c>
      <c r="AS2501" t="s">
        <v>1180</v>
      </c>
      <c r="AT2501" t="s">
        <v>1100</v>
      </c>
      <c r="AW2501" s="42">
        <v>46</v>
      </c>
      <c r="AX2501" s="44">
        <v>85</v>
      </c>
      <c r="AY2501" s="48">
        <f t="shared" si="790"/>
        <v>46085</v>
      </c>
      <c r="BA2501" s="7" t="s">
        <v>2971</v>
      </c>
      <c r="BF2501" s="1">
        <f t="shared" si="800"/>
        <v>2376</v>
      </c>
      <c r="BG2501" s="1">
        <v>233</v>
      </c>
      <c r="BH2501" s="1">
        <f t="shared" si="789"/>
        <v>2609</v>
      </c>
    </row>
    <row r="2502" spans="1:60" hidden="1" outlineLevel="1" x14ac:dyDescent="0.2">
      <c r="A2502" t="s">
        <v>1453</v>
      </c>
      <c r="B2502" t="s">
        <v>1100</v>
      </c>
      <c r="C2502" s="25">
        <v>5610</v>
      </c>
      <c r="F2502" s="1">
        <f t="shared" si="792"/>
        <v>4009</v>
      </c>
      <c r="G2502" s="1">
        <f t="shared" si="793"/>
        <v>3749</v>
      </c>
      <c r="H2502" s="1">
        <v>2658</v>
      </c>
      <c r="I2502" s="1">
        <v>2613</v>
      </c>
      <c r="J2502" s="2" t="str">
        <f t="shared" si="794"/>
        <v/>
      </c>
      <c r="K2502" s="2">
        <f t="shared" si="795"/>
        <v>0.65178348715390366</v>
      </c>
      <c r="L2502" s="10">
        <f t="shared" si="791"/>
        <v>2</v>
      </c>
      <c r="M2502" s="9">
        <f t="shared" si="801"/>
        <v>1</v>
      </c>
      <c r="N2502" s="8">
        <f t="shared" si="802"/>
        <v>3</v>
      </c>
      <c r="O2502" s="2">
        <f t="shared" si="796"/>
        <v>0.35796212323286208</v>
      </c>
      <c r="P2502" s="2">
        <f t="shared" si="797"/>
        <v>0.48973059482528675</v>
      </c>
      <c r="Q2502" s="2">
        <f t="shared" si="798"/>
        <v>0.14963990397439317</v>
      </c>
      <c r="R2502" s="2">
        <f t="shared" si="799"/>
        <v>2.6673779674580567E-3</v>
      </c>
      <c r="S2502" s="1">
        <v>1342</v>
      </c>
      <c r="T2502" s="1">
        <v>1836</v>
      </c>
      <c r="U2502" s="1">
        <v>561</v>
      </c>
      <c r="V2502" s="1">
        <v>5</v>
      </c>
      <c r="X2502" s="1">
        <v>5</v>
      </c>
      <c r="AE2502" s="1">
        <v>0</v>
      </c>
      <c r="AS2502" t="s">
        <v>1453</v>
      </c>
      <c r="AT2502" t="s">
        <v>1100</v>
      </c>
      <c r="AW2502" s="42">
        <v>46</v>
      </c>
      <c r="AX2502" s="44">
        <v>87</v>
      </c>
      <c r="AY2502" s="48">
        <f t="shared" si="790"/>
        <v>46087</v>
      </c>
      <c r="BA2502" s="7" t="s">
        <v>2971</v>
      </c>
      <c r="BF2502" s="1">
        <f t="shared" si="800"/>
        <v>3749</v>
      </c>
      <c r="BG2502" s="1">
        <v>260</v>
      </c>
      <c r="BH2502" s="1">
        <f t="shared" si="789"/>
        <v>4009</v>
      </c>
    </row>
    <row r="2503" spans="1:60" hidden="1" outlineLevel="1" x14ac:dyDescent="0.2">
      <c r="A2503" t="s">
        <v>1244</v>
      </c>
      <c r="B2503" t="s">
        <v>1100</v>
      </c>
      <c r="C2503" s="25">
        <v>2439</v>
      </c>
      <c r="F2503" s="1">
        <f t="shared" si="792"/>
        <v>1975</v>
      </c>
      <c r="G2503" s="1">
        <f t="shared" si="793"/>
        <v>1812</v>
      </c>
      <c r="H2503" s="1">
        <v>1245</v>
      </c>
      <c r="I2503" s="1">
        <v>1215</v>
      </c>
      <c r="J2503" s="2" t="str">
        <f t="shared" si="794"/>
        <v/>
      </c>
      <c r="K2503" s="2">
        <f t="shared" si="795"/>
        <v>0.61518987341772147</v>
      </c>
      <c r="L2503" s="10">
        <f t="shared" si="791"/>
        <v>2</v>
      </c>
      <c r="M2503" s="9">
        <f t="shared" si="801"/>
        <v>1</v>
      </c>
      <c r="N2503" s="8">
        <f t="shared" si="802"/>
        <v>3</v>
      </c>
      <c r="O2503" s="2">
        <f t="shared" si="796"/>
        <v>0.17494481236203091</v>
      </c>
      <c r="P2503" s="2">
        <f t="shared" si="797"/>
        <v>0.7168874172185431</v>
      </c>
      <c r="Q2503" s="2">
        <f t="shared" si="798"/>
        <v>0.10706401766004416</v>
      </c>
      <c r="R2503" s="2">
        <f t="shared" si="799"/>
        <v>1.1037527593817792E-3</v>
      </c>
      <c r="S2503" s="1">
        <v>317</v>
      </c>
      <c r="T2503" s="1">
        <v>1299</v>
      </c>
      <c r="U2503" s="1">
        <v>194</v>
      </c>
      <c r="V2503" s="1">
        <v>1</v>
      </c>
      <c r="X2503" s="1">
        <v>0</v>
      </c>
      <c r="AE2503" s="1">
        <v>1</v>
      </c>
      <c r="AS2503" t="s">
        <v>1244</v>
      </c>
      <c r="AT2503" t="s">
        <v>1100</v>
      </c>
      <c r="AW2503" s="42">
        <v>46</v>
      </c>
      <c r="AX2503" s="44">
        <v>89</v>
      </c>
      <c r="AY2503" s="48">
        <f t="shared" si="790"/>
        <v>46089</v>
      </c>
      <c r="BA2503" s="7" t="s">
        <v>2971</v>
      </c>
      <c r="BF2503" s="1">
        <f t="shared" si="800"/>
        <v>1812</v>
      </c>
      <c r="BG2503" s="1">
        <v>163</v>
      </c>
      <c r="BH2503" s="1">
        <f t="shared" si="789"/>
        <v>1975</v>
      </c>
    </row>
    <row r="2504" spans="1:60" hidden="1" outlineLevel="1" x14ac:dyDescent="0.2">
      <c r="A2504" t="s">
        <v>1726</v>
      </c>
      <c r="B2504" t="s">
        <v>1100</v>
      </c>
      <c r="C2504" s="25">
        <v>4671</v>
      </c>
      <c r="F2504" s="1">
        <f t="shared" si="792"/>
        <v>3052</v>
      </c>
      <c r="G2504" s="1">
        <f t="shared" si="793"/>
        <v>2954</v>
      </c>
      <c r="H2504" s="1">
        <v>2022</v>
      </c>
      <c r="I2504" s="1">
        <v>1987</v>
      </c>
      <c r="J2504" s="2" t="str">
        <f t="shared" si="794"/>
        <v/>
      </c>
      <c r="K2504" s="2">
        <f t="shared" si="795"/>
        <v>0.65104849279161203</v>
      </c>
      <c r="L2504" s="10">
        <f t="shared" si="791"/>
        <v>1</v>
      </c>
      <c r="M2504" s="9">
        <f t="shared" si="801"/>
        <v>2</v>
      </c>
      <c r="N2504" s="8">
        <f t="shared" si="802"/>
        <v>3</v>
      </c>
      <c r="O2504" s="2">
        <f t="shared" si="796"/>
        <v>0.496614759647935</v>
      </c>
      <c r="P2504" s="2">
        <f t="shared" si="797"/>
        <v>0.37034529451591064</v>
      </c>
      <c r="Q2504" s="2">
        <f t="shared" si="798"/>
        <v>0.13134732566012186</v>
      </c>
      <c r="R2504" s="2">
        <f t="shared" si="799"/>
        <v>1.6926201760324999E-3</v>
      </c>
      <c r="S2504" s="1">
        <v>1467</v>
      </c>
      <c r="T2504" s="1">
        <v>1094</v>
      </c>
      <c r="U2504" s="1">
        <v>388</v>
      </c>
      <c r="V2504" s="1">
        <v>4</v>
      </c>
      <c r="X2504" s="1">
        <v>0</v>
      </c>
      <c r="AE2504" s="1">
        <v>1</v>
      </c>
      <c r="AS2504" t="s">
        <v>1726</v>
      </c>
      <c r="AT2504" t="s">
        <v>1100</v>
      </c>
      <c r="AW2504" s="42">
        <v>46</v>
      </c>
      <c r="AX2504" s="44">
        <v>91</v>
      </c>
      <c r="AY2504" s="48">
        <f t="shared" si="790"/>
        <v>46091</v>
      </c>
      <c r="BA2504" s="7" t="s">
        <v>2971</v>
      </c>
      <c r="BF2504" s="1">
        <f t="shared" si="800"/>
        <v>2954</v>
      </c>
      <c r="BG2504" s="1">
        <v>98</v>
      </c>
      <c r="BH2504" s="1">
        <f t="shared" si="789"/>
        <v>3052</v>
      </c>
    </row>
    <row r="2505" spans="1:60" hidden="1" outlineLevel="1" x14ac:dyDescent="0.2">
      <c r="A2505" t="s">
        <v>1669</v>
      </c>
      <c r="B2505" t="s">
        <v>1100</v>
      </c>
      <c r="C2505" s="25">
        <v>26052</v>
      </c>
      <c r="F2505" s="1">
        <f t="shared" si="792"/>
        <v>18340</v>
      </c>
      <c r="G2505" s="1">
        <f t="shared" si="793"/>
        <v>15521</v>
      </c>
      <c r="H2505" s="1">
        <v>10934</v>
      </c>
      <c r="I2505" s="1">
        <v>10817</v>
      </c>
      <c r="J2505" s="2" t="str">
        <f t="shared" si="794"/>
        <v/>
      </c>
      <c r="K2505" s="2">
        <f t="shared" si="795"/>
        <v>0.58980370774263902</v>
      </c>
      <c r="L2505" s="10">
        <f t="shared" si="791"/>
        <v>2</v>
      </c>
      <c r="M2505" s="9">
        <f t="shared" si="801"/>
        <v>1</v>
      </c>
      <c r="N2505" s="8">
        <f t="shared" si="802"/>
        <v>3</v>
      </c>
      <c r="O2505" s="2">
        <f t="shared" si="796"/>
        <v>0.24173700148186328</v>
      </c>
      <c r="P2505" s="2">
        <f t="shared" si="797"/>
        <v>0.5755428129630823</v>
      </c>
      <c r="Q2505" s="2">
        <f t="shared" si="798"/>
        <v>0.17943431479930416</v>
      </c>
      <c r="R2505" s="2">
        <f t="shared" si="799"/>
        <v>3.2858707557502642E-3</v>
      </c>
      <c r="S2505" s="1">
        <v>3752</v>
      </c>
      <c r="T2505" s="1">
        <v>8933</v>
      </c>
      <c r="U2505" s="1">
        <v>2785</v>
      </c>
      <c r="V2505" s="1">
        <v>36</v>
      </c>
      <c r="X2505" s="1">
        <v>15</v>
      </c>
      <c r="AE2505" s="1">
        <v>0</v>
      </c>
      <c r="AS2505" t="s">
        <v>1669</v>
      </c>
      <c r="AT2505" t="s">
        <v>1100</v>
      </c>
      <c r="AW2505" s="42">
        <v>46</v>
      </c>
      <c r="AX2505" s="44">
        <v>93</v>
      </c>
      <c r="AY2505" s="48">
        <f t="shared" si="790"/>
        <v>46093</v>
      </c>
      <c r="BA2505" s="7" t="s">
        <v>2971</v>
      </c>
      <c r="BF2505" s="1">
        <f t="shared" si="800"/>
        <v>15521</v>
      </c>
      <c r="BG2505" s="1">
        <v>2819</v>
      </c>
      <c r="BH2505" s="1">
        <f t="shared" si="789"/>
        <v>18340</v>
      </c>
    </row>
    <row r="2506" spans="1:60" hidden="1" outlineLevel="1" x14ac:dyDescent="0.2">
      <c r="A2506" t="s">
        <v>2273</v>
      </c>
      <c r="B2506" t="s">
        <v>1100</v>
      </c>
      <c r="C2506" s="25">
        <v>2101</v>
      </c>
      <c r="F2506" s="1">
        <f t="shared" si="792"/>
        <v>1341</v>
      </c>
      <c r="G2506" s="1">
        <f t="shared" si="793"/>
        <v>1208</v>
      </c>
      <c r="H2506" s="1">
        <v>783</v>
      </c>
      <c r="I2506" s="1">
        <v>769</v>
      </c>
      <c r="J2506" s="2" t="str">
        <f t="shared" si="794"/>
        <v/>
      </c>
      <c r="K2506" s="2">
        <f t="shared" si="795"/>
        <v>0.5734526472781506</v>
      </c>
      <c r="L2506" s="10">
        <f t="shared" si="791"/>
        <v>1</v>
      </c>
      <c r="M2506" s="9">
        <f t="shared" si="801"/>
        <v>2</v>
      </c>
      <c r="N2506" s="8">
        <f t="shared" si="802"/>
        <v>3</v>
      </c>
      <c r="O2506" s="2">
        <f t="shared" si="796"/>
        <v>0.46605960264900664</v>
      </c>
      <c r="P2506" s="2">
        <f t="shared" si="797"/>
        <v>0.42880794701986757</v>
      </c>
      <c r="Q2506" s="2">
        <f t="shared" si="798"/>
        <v>0.10430463576158941</v>
      </c>
      <c r="R2506" s="2">
        <f t="shared" si="799"/>
        <v>8.2781456953631705E-4</v>
      </c>
      <c r="S2506" s="1">
        <v>563</v>
      </c>
      <c r="T2506" s="1">
        <v>518</v>
      </c>
      <c r="U2506" s="1">
        <v>126</v>
      </c>
      <c r="V2506" s="1">
        <v>1</v>
      </c>
      <c r="X2506" s="1">
        <v>0</v>
      </c>
      <c r="AE2506" s="1">
        <v>0</v>
      </c>
      <c r="AS2506" t="s">
        <v>2273</v>
      </c>
      <c r="AT2506" t="s">
        <v>1100</v>
      </c>
      <c r="AW2506" s="42">
        <v>46</v>
      </c>
      <c r="AX2506" s="44">
        <v>95</v>
      </c>
      <c r="AY2506" s="48">
        <f t="shared" si="790"/>
        <v>46095</v>
      </c>
      <c r="BA2506" s="7" t="s">
        <v>2971</v>
      </c>
      <c r="BF2506" s="1">
        <f t="shared" si="800"/>
        <v>1208</v>
      </c>
      <c r="BG2506" s="1">
        <v>133</v>
      </c>
      <c r="BH2506" s="1">
        <f t="shared" si="789"/>
        <v>1341</v>
      </c>
    </row>
    <row r="2507" spans="1:60" hidden="1" outlineLevel="1" x14ac:dyDescent="0.2">
      <c r="A2507" t="s">
        <v>924</v>
      </c>
      <c r="B2507" t="s">
        <v>1100</v>
      </c>
      <c r="C2507" s="25">
        <v>2326</v>
      </c>
      <c r="F2507" s="1">
        <f t="shared" si="792"/>
        <v>1790</v>
      </c>
      <c r="G2507" s="1">
        <f t="shared" si="793"/>
        <v>1686</v>
      </c>
      <c r="H2507" s="1">
        <v>1177</v>
      </c>
      <c r="I2507" s="1">
        <v>1140</v>
      </c>
      <c r="J2507" s="2" t="str">
        <f t="shared" si="794"/>
        <v/>
      </c>
      <c r="K2507" s="2">
        <f t="shared" si="795"/>
        <v>0.63687150837988826</v>
      </c>
      <c r="L2507" s="10">
        <f t="shared" si="791"/>
        <v>1</v>
      </c>
      <c r="M2507" s="9">
        <f t="shared" si="801"/>
        <v>2</v>
      </c>
      <c r="N2507" s="8">
        <f t="shared" si="802"/>
        <v>3</v>
      </c>
      <c r="O2507" s="2">
        <f t="shared" si="796"/>
        <v>0.49288256227758009</v>
      </c>
      <c r="P2507" s="2">
        <f t="shared" si="797"/>
        <v>0.3487544483985765</v>
      </c>
      <c r="Q2507" s="2">
        <f t="shared" si="798"/>
        <v>0.15539739027283511</v>
      </c>
      <c r="R2507" s="2">
        <f t="shared" si="799"/>
        <v>2.9655990510082941E-3</v>
      </c>
      <c r="S2507" s="1">
        <v>831</v>
      </c>
      <c r="T2507" s="1">
        <v>588</v>
      </c>
      <c r="U2507" s="1">
        <v>262</v>
      </c>
      <c r="V2507" s="1">
        <v>3</v>
      </c>
      <c r="X2507" s="1">
        <v>1</v>
      </c>
      <c r="AE2507" s="1">
        <v>1</v>
      </c>
      <c r="AS2507" t="s">
        <v>924</v>
      </c>
      <c r="AT2507" t="s">
        <v>1100</v>
      </c>
      <c r="AW2507" s="42">
        <v>46</v>
      </c>
      <c r="AX2507" s="44">
        <v>97</v>
      </c>
      <c r="AY2507" s="48">
        <f t="shared" si="790"/>
        <v>46097</v>
      </c>
      <c r="BA2507" s="7" t="s">
        <v>2971</v>
      </c>
      <c r="BF2507" s="1">
        <f t="shared" si="800"/>
        <v>1686</v>
      </c>
      <c r="BG2507" s="1">
        <v>104</v>
      </c>
      <c r="BH2507" s="1">
        <f t="shared" si="789"/>
        <v>1790</v>
      </c>
    </row>
    <row r="2508" spans="1:60" hidden="1" outlineLevel="1" x14ac:dyDescent="0.2">
      <c r="A2508" t="s">
        <v>206</v>
      </c>
      <c r="B2508" t="s">
        <v>1100</v>
      </c>
      <c r="C2508" s="25">
        <v>175037</v>
      </c>
      <c r="F2508" s="1">
        <f t="shared" si="792"/>
        <v>120976</v>
      </c>
      <c r="G2508" s="1">
        <f t="shared" si="793"/>
        <v>110590</v>
      </c>
      <c r="H2508" s="1">
        <v>77424</v>
      </c>
      <c r="I2508" s="1">
        <v>76583</v>
      </c>
      <c r="J2508" s="2" t="str">
        <f t="shared" si="794"/>
        <v/>
      </c>
      <c r="K2508" s="2">
        <f t="shared" si="795"/>
        <v>0.63304291760349163</v>
      </c>
      <c r="L2508" s="10">
        <f t="shared" si="791"/>
        <v>2</v>
      </c>
      <c r="M2508" s="9">
        <f t="shared" si="801"/>
        <v>1</v>
      </c>
      <c r="N2508" s="8">
        <f t="shared" si="802"/>
        <v>3</v>
      </c>
      <c r="O2508" s="2">
        <f t="shared" si="796"/>
        <v>0.38375079121077854</v>
      </c>
      <c r="P2508" s="2">
        <f t="shared" si="797"/>
        <v>0.41808481779546069</v>
      </c>
      <c r="Q2508" s="2">
        <f t="shared" si="798"/>
        <v>0.19458359707025952</v>
      </c>
      <c r="R2508" s="2">
        <f t="shared" si="799"/>
        <v>3.580793923501302E-3</v>
      </c>
      <c r="S2508" s="1">
        <v>42439</v>
      </c>
      <c r="T2508" s="1">
        <v>46236</v>
      </c>
      <c r="U2508" s="1">
        <v>21519</v>
      </c>
      <c r="V2508" s="1">
        <v>268</v>
      </c>
      <c r="X2508" s="1">
        <v>122</v>
      </c>
      <c r="AE2508" s="1">
        <v>6</v>
      </c>
      <c r="AS2508" t="s">
        <v>206</v>
      </c>
      <c r="AT2508" t="s">
        <v>1100</v>
      </c>
      <c r="AW2508" s="42">
        <v>46</v>
      </c>
      <c r="AX2508" s="44">
        <v>99</v>
      </c>
      <c r="AY2508" s="48">
        <f t="shared" si="790"/>
        <v>46099</v>
      </c>
      <c r="BA2508" s="7" t="s">
        <v>2971</v>
      </c>
      <c r="BF2508" s="1">
        <f t="shared" si="800"/>
        <v>110590</v>
      </c>
      <c r="BG2508" s="1">
        <v>10386</v>
      </c>
      <c r="BH2508" s="1">
        <f t="shared" si="789"/>
        <v>120976</v>
      </c>
    </row>
    <row r="2509" spans="1:60" hidden="1" outlineLevel="1" x14ac:dyDescent="0.2">
      <c r="A2509" t="s">
        <v>1214</v>
      </c>
      <c r="B2509" t="s">
        <v>1100</v>
      </c>
      <c r="C2509" s="25">
        <v>6446</v>
      </c>
      <c r="F2509" s="1">
        <f t="shared" si="792"/>
        <v>4859</v>
      </c>
      <c r="G2509" s="1">
        <f t="shared" si="793"/>
        <v>4176</v>
      </c>
      <c r="H2509" s="1">
        <v>3093</v>
      </c>
      <c r="I2509" s="1">
        <v>3033</v>
      </c>
      <c r="J2509" s="2" t="str">
        <f t="shared" si="794"/>
        <v/>
      </c>
      <c r="K2509" s="2">
        <f t="shared" si="795"/>
        <v>0.62420251080469236</v>
      </c>
      <c r="L2509" s="10">
        <f t="shared" si="791"/>
        <v>1</v>
      </c>
      <c r="M2509" s="9">
        <f t="shared" si="801"/>
        <v>2</v>
      </c>
      <c r="N2509" s="8">
        <f t="shared" si="802"/>
        <v>3</v>
      </c>
      <c r="O2509" s="2">
        <f t="shared" si="796"/>
        <v>0.45426245210727967</v>
      </c>
      <c r="P2509" s="2">
        <f t="shared" si="797"/>
        <v>0.35392720306513409</v>
      </c>
      <c r="Q2509" s="2">
        <f t="shared" si="798"/>
        <v>0.18965517241379309</v>
      </c>
      <c r="R2509" s="2">
        <f t="shared" si="799"/>
        <v>2.1551724137931494E-3</v>
      </c>
      <c r="S2509" s="1">
        <v>1897</v>
      </c>
      <c r="T2509" s="1">
        <v>1478</v>
      </c>
      <c r="U2509" s="1">
        <v>792</v>
      </c>
      <c r="V2509" s="1">
        <v>8</v>
      </c>
      <c r="X2509" s="1">
        <v>0</v>
      </c>
      <c r="AE2509" s="1">
        <v>1</v>
      </c>
      <c r="AS2509" t="s">
        <v>1214</v>
      </c>
      <c r="AT2509" t="s">
        <v>1100</v>
      </c>
      <c r="AW2509" s="42">
        <v>46</v>
      </c>
      <c r="AX2509" s="44">
        <v>101</v>
      </c>
      <c r="AY2509" s="48">
        <f t="shared" si="790"/>
        <v>46101</v>
      </c>
      <c r="BA2509" s="7" t="s">
        <v>2971</v>
      </c>
      <c r="BF2509" s="1">
        <f t="shared" si="800"/>
        <v>4176</v>
      </c>
      <c r="BG2509" s="1">
        <v>683</v>
      </c>
      <c r="BH2509" s="1">
        <f t="shared" si="789"/>
        <v>4859</v>
      </c>
    </row>
    <row r="2510" spans="1:60" hidden="1" outlineLevel="1" x14ac:dyDescent="0.2">
      <c r="A2510" t="s">
        <v>1611</v>
      </c>
      <c r="B2510" t="s">
        <v>1100</v>
      </c>
      <c r="C2510" s="25">
        <v>104347</v>
      </c>
      <c r="F2510" s="1">
        <f t="shared" si="792"/>
        <v>71878</v>
      </c>
      <c r="G2510" s="1">
        <f t="shared" si="793"/>
        <v>64268</v>
      </c>
      <c r="H2510" s="1">
        <v>44879</v>
      </c>
      <c r="I2510" s="1">
        <v>44464</v>
      </c>
      <c r="J2510" s="2" t="str">
        <f t="shared" si="794"/>
        <v/>
      </c>
      <c r="K2510" s="2">
        <f t="shared" si="795"/>
        <v>0.61860374523498152</v>
      </c>
      <c r="L2510" s="10">
        <f t="shared" si="791"/>
        <v>2</v>
      </c>
      <c r="M2510" s="9">
        <f t="shared" si="801"/>
        <v>1</v>
      </c>
      <c r="N2510" s="8">
        <f t="shared" si="802"/>
        <v>3</v>
      </c>
      <c r="O2510" s="2">
        <f t="shared" si="796"/>
        <v>0.28169540051036285</v>
      </c>
      <c r="P2510" s="2">
        <f t="shared" si="797"/>
        <v>0.49982884172527542</v>
      </c>
      <c r="Q2510" s="2">
        <f t="shared" si="798"/>
        <v>0.21248521814900106</v>
      </c>
      <c r="R2510" s="2">
        <f t="shared" si="799"/>
        <v>5.9905396153606127E-3</v>
      </c>
      <c r="S2510" s="1">
        <v>18104</v>
      </c>
      <c r="T2510" s="1">
        <v>32123</v>
      </c>
      <c r="U2510" s="1">
        <v>13656</v>
      </c>
      <c r="V2510" s="1">
        <v>205</v>
      </c>
      <c r="X2510" s="1">
        <v>39</v>
      </c>
      <c r="AE2510" s="1">
        <v>141</v>
      </c>
      <c r="AS2510" t="s">
        <v>1611</v>
      </c>
      <c r="AT2510" t="s">
        <v>1100</v>
      </c>
      <c r="AW2510" s="42">
        <v>46</v>
      </c>
      <c r="AX2510" s="44">
        <v>103</v>
      </c>
      <c r="AY2510" s="48">
        <f t="shared" si="790"/>
        <v>46103</v>
      </c>
      <c r="BA2510" s="7" t="s">
        <v>2971</v>
      </c>
      <c r="BF2510" s="1">
        <f t="shared" si="800"/>
        <v>64268</v>
      </c>
      <c r="BG2510" s="1">
        <v>7610</v>
      </c>
      <c r="BH2510" s="1">
        <f t="shared" si="789"/>
        <v>71878</v>
      </c>
    </row>
    <row r="2511" spans="1:60" hidden="1" outlineLevel="1" x14ac:dyDescent="0.2">
      <c r="A2511" t="s">
        <v>46</v>
      </c>
      <c r="B2511" t="s">
        <v>1100</v>
      </c>
      <c r="C2511" s="25">
        <v>3037</v>
      </c>
      <c r="F2511" s="1">
        <f t="shared" si="792"/>
        <v>2452</v>
      </c>
      <c r="G2511" s="1">
        <f t="shared" si="793"/>
        <v>2170</v>
      </c>
      <c r="H2511" s="1">
        <v>1624</v>
      </c>
      <c r="I2511" s="1">
        <v>1590</v>
      </c>
      <c r="J2511" s="2" t="str">
        <f t="shared" si="794"/>
        <v/>
      </c>
      <c r="K2511" s="2">
        <f t="shared" si="795"/>
        <v>0.64845024469820556</v>
      </c>
      <c r="L2511" s="10">
        <f t="shared" si="791"/>
        <v>2</v>
      </c>
      <c r="M2511" s="9">
        <f t="shared" si="801"/>
        <v>1</v>
      </c>
      <c r="N2511" s="8">
        <f t="shared" si="802"/>
        <v>3</v>
      </c>
      <c r="O2511" s="2">
        <f t="shared" si="796"/>
        <v>0.25714285714285712</v>
      </c>
      <c r="P2511" s="2">
        <f t="shared" si="797"/>
        <v>0.61612903225806448</v>
      </c>
      <c r="Q2511" s="2">
        <f t="shared" si="798"/>
        <v>0.12350230414746544</v>
      </c>
      <c r="R2511" s="2">
        <f t="shared" si="799"/>
        <v>3.225806451612967E-3</v>
      </c>
      <c r="S2511" s="1">
        <v>558</v>
      </c>
      <c r="T2511" s="1">
        <v>1337</v>
      </c>
      <c r="U2511" s="1">
        <v>268</v>
      </c>
      <c r="V2511" s="1">
        <v>2</v>
      </c>
      <c r="X2511" s="1">
        <v>5</v>
      </c>
      <c r="AE2511" s="1">
        <v>0</v>
      </c>
      <c r="AS2511" t="s">
        <v>46</v>
      </c>
      <c r="AT2511" t="s">
        <v>1100</v>
      </c>
      <c r="AW2511" s="42">
        <v>46</v>
      </c>
      <c r="AX2511" s="44">
        <v>105</v>
      </c>
      <c r="AY2511" s="48">
        <f t="shared" si="790"/>
        <v>46105</v>
      </c>
      <c r="BA2511" s="7" t="s">
        <v>2971</v>
      </c>
      <c r="BF2511" s="1">
        <f t="shared" si="800"/>
        <v>2170</v>
      </c>
      <c r="BG2511" s="1">
        <v>282</v>
      </c>
      <c r="BH2511" s="1">
        <f t="shared" si="789"/>
        <v>2452</v>
      </c>
    </row>
    <row r="2512" spans="1:60" hidden="1" outlineLevel="1" x14ac:dyDescent="0.2">
      <c r="A2512" t="s">
        <v>1089</v>
      </c>
      <c r="B2512" t="s">
        <v>1100</v>
      </c>
      <c r="C2512" s="25">
        <v>2359</v>
      </c>
      <c r="F2512" s="1">
        <f t="shared" si="792"/>
        <v>1997</v>
      </c>
      <c r="G2512" s="1">
        <f t="shared" si="793"/>
        <v>1868</v>
      </c>
      <c r="H2512" s="1">
        <v>1401</v>
      </c>
      <c r="I2512" s="1">
        <v>1381</v>
      </c>
      <c r="J2512" s="2" t="str">
        <f t="shared" si="794"/>
        <v/>
      </c>
      <c r="K2512" s="2">
        <f t="shared" si="795"/>
        <v>0.69153730595893836</v>
      </c>
      <c r="L2512" s="10">
        <f t="shared" si="791"/>
        <v>2</v>
      </c>
      <c r="M2512" s="9">
        <f t="shared" si="801"/>
        <v>1</v>
      </c>
      <c r="N2512" s="8">
        <f t="shared" si="802"/>
        <v>3</v>
      </c>
      <c r="O2512" s="2">
        <f t="shared" si="796"/>
        <v>0.21306209850107066</v>
      </c>
      <c r="P2512" s="2">
        <f t="shared" si="797"/>
        <v>0.71734475374732332</v>
      </c>
      <c r="Q2512" s="2">
        <f t="shared" si="798"/>
        <v>6.9057815845824405E-2</v>
      </c>
      <c r="R2512" s="2">
        <f t="shared" si="799"/>
        <v>5.3533190578156087E-4</v>
      </c>
      <c r="S2512" s="1">
        <v>398</v>
      </c>
      <c r="T2512" s="1">
        <v>1340</v>
      </c>
      <c r="U2512" s="1">
        <v>129</v>
      </c>
      <c r="V2512" s="1">
        <v>0</v>
      </c>
      <c r="X2512" s="1">
        <v>1</v>
      </c>
      <c r="AE2512" s="1">
        <v>0</v>
      </c>
      <c r="AS2512" t="s">
        <v>1089</v>
      </c>
      <c r="AT2512" t="s">
        <v>1100</v>
      </c>
      <c r="AW2512" s="42">
        <v>46</v>
      </c>
      <c r="AX2512" s="44">
        <v>107</v>
      </c>
      <c r="AY2512" s="48">
        <f t="shared" si="790"/>
        <v>46107</v>
      </c>
      <c r="BA2512" s="7" t="s">
        <v>2971</v>
      </c>
      <c r="BF2512" s="1">
        <f t="shared" si="800"/>
        <v>1868</v>
      </c>
      <c r="BG2512" s="1">
        <v>129</v>
      </c>
      <c r="BH2512" s="1">
        <f t="shared" si="789"/>
        <v>1997</v>
      </c>
    </row>
    <row r="2513" spans="1:65" hidden="1" outlineLevel="1" x14ac:dyDescent="0.2">
      <c r="A2513" t="s">
        <v>1388</v>
      </c>
      <c r="B2513" t="s">
        <v>1100</v>
      </c>
      <c r="C2513" s="25">
        <v>10303</v>
      </c>
      <c r="F2513" s="1">
        <f t="shared" si="792"/>
        <v>7225</v>
      </c>
      <c r="G2513" s="1">
        <f t="shared" si="793"/>
        <v>6526</v>
      </c>
      <c r="H2513" s="1">
        <v>4324</v>
      </c>
      <c r="I2513" s="1">
        <v>4256</v>
      </c>
      <c r="J2513" s="2" t="str">
        <f t="shared" si="794"/>
        <v/>
      </c>
      <c r="K2513" s="2">
        <f t="shared" si="795"/>
        <v>0.58906574394463673</v>
      </c>
      <c r="L2513" s="10">
        <f t="shared" si="791"/>
        <v>1</v>
      </c>
      <c r="M2513" s="9">
        <f t="shared" si="801"/>
        <v>2</v>
      </c>
      <c r="N2513" s="8">
        <f t="shared" si="802"/>
        <v>3</v>
      </c>
      <c r="O2513" s="2">
        <f t="shared" si="796"/>
        <v>0.55378486055776888</v>
      </c>
      <c r="P2513" s="2">
        <f t="shared" si="797"/>
        <v>0.28532025743181122</v>
      </c>
      <c r="Q2513" s="2">
        <f t="shared" si="798"/>
        <v>0.15874961691694758</v>
      </c>
      <c r="R2513" s="2">
        <f t="shared" si="799"/>
        <v>2.1452650934723205E-3</v>
      </c>
      <c r="S2513" s="1">
        <v>3614</v>
      </c>
      <c r="T2513" s="1">
        <v>1862</v>
      </c>
      <c r="U2513" s="1">
        <v>1036</v>
      </c>
      <c r="V2513" s="1">
        <v>4</v>
      </c>
      <c r="X2513" s="1">
        <v>5</v>
      </c>
      <c r="AE2513" s="1">
        <v>5</v>
      </c>
      <c r="AS2513" t="s">
        <v>1388</v>
      </c>
      <c r="AT2513" t="s">
        <v>1100</v>
      </c>
      <c r="AW2513" s="42">
        <v>46</v>
      </c>
      <c r="AX2513" s="44">
        <v>109</v>
      </c>
      <c r="AY2513" s="48">
        <f t="shared" si="790"/>
        <v>46109</v>
      </c>
      <c r="BA2513" s="7" t="s">
        <v>2971</v>
      </c>
      <c r="BF2513" s="1">
        <f t="shared" si="800"/>
        <v>6526</v>
      </c>
      <c r="BG2513" s="1">
        <v>699</v>
      </c>
      <c r="BH2513" s="1">
        <f t="shared" si="789"/>
        <v>7225</v>
      </c>
    </row>
    <row r="2514" spans="1:65" hidden="1" outlineLevel="1" x14ac:dyDescent="0.2">
      <c r="A2514" t="s">
        <v>698</v>
      </c>
      <c r="B2514" t="s">
        <v>1100</v>
      </c>
      <c r="C2514" s="25">
        <v>2324</v>
      </c>
      <c r="F2514" s="1">
        <f t="shared" si="792"/>
        <v>1811</v>
      </c>
      <c r="G2514" s="1">
        <f t="shared" si="793"/>
        <v>1642</v>
      </c>
      <c r="H2514" s="1">
        <v>1134</v>
      </c>
      <c r="I2514" s="1">
        <v>1115</v>
      </c>
      <c r="J2514" s="2" t="str">
        <f t="shared" si="794"/>
        <v/>
      </c>
      <c r="K2514" s="2">
        <f t="shared" si="795"/>
        <v>0.61568194367752627</v>
      </c>
      <c r="L2514" s="10">
        <f t="shared" si="791"/>
        <v>2</v>
      </c>
      <c r="M2514" s="9">
        <f t="shared" si="801"/>
        <v>1</v>
      </c>
      <c r="N2514" s="8">
        <f t="shared" si="802"/>
        <v>3</v>
      </c>
      <c r="O2514" s="2">
        <f t="shared" si="796"/>
        <v>0.40255785627283802</v>
      </c>
      <c r="P2514" s="2">
        <f t="shared" si="797"/>
        <v>0.50669914738124233</v>
      </c>
      <c r="Q2514" s="2">
        <f t="shared" si="798"/>
        <v>8.9524969549330091E-2</v>
      </c>
      <c r="R2514" s="2">
        <f t="shared" si="799"/>
        <v>1.2180267965895553E-3</v>
      </c>
      <c r="S2514" s="1">
        <v>661</v>
      </c>
      <c r="T2514" s="1">
        <v>832</v>
      </c>
      <c r="U2514" s="1">
        <v>147</v>
      </c>
      <c r="V2514" s="1">
        <v>1</v>
      </c>
      <c r="X2514" s="1">
        <v>1</v>
      </c>
      <c r="AE2514" s="1">
        <v>0</v>
      </c>
      <c r="AS2514" t="s">
        <v>698</v>
      </c>
      <c r="AT2514" t="s">
        <v>1100</v>
      </c>
      <c r="AW2514" s="42">
        <v>46</v>
      </c>
      <c r="AX2514" s="44">
        <v>111</v>
      </c>
      <c r="AY2514" s="48">
        <f t="shared" si="790"/>
        <v>46111</v>
      </c>
      <c r="BA2514" s="7" t="s">
        <v>2971</v>
      </c>
      <c r="BF2514" s="1">
        <f t="shared" si="800"/>
        <v>1642</v>
      </c>
      <c r="BG2514" s="1">
        <v>169</v>
      </c>
      <c r="BH2514" s="1">
        <f t="shared" si="789"/>
        <v>1811</v>
      </c>
    </row>
    <row r="2515" spans="1:65" hidden="1" outlineLevel="1" x14ac:dyDescent="0.2">
      <c r="A2515" t="s">
        <v>806</v>
      </c>
      <c r="B2515" t="s">
        <v>1100</v>
      </c>
      <c r="C2515" s="25">
        <v>14059</v>
      </c>
      <c r="F2515" s="1">
        <f t="shared" si="792"/>
        <v>8689</v>
      </c>
      <c r="G2515" s="1">
        <f t="shared" si="793"/>
        <v>7778</v>
      </c>
      <c r="H2515" s="1">
        <v>3198</v>
      </c>
      <c r="I2515" s="1">
        <v>3145</v>
      </c>
      <c r="J2515" s="2" t="str">
        <f t="shared" si="794"/>
        <v/>
      </c>
      <c r="K2515" s="2">
        <f t="shared" si="795"/>
        <v>0.36195189319829668</v>
      </c>
      <c r="L2515" s="10">
        <f t="shared" si="791"/>
        <v>1</v>
      </c>
      <c r="M2515" s="9">
        <f t="shared" si="801"/>
        <v>3</v>
      </c>
      <c r="N2515" s="8">
        <f t="shared" si="802"/>
        <v>2</v>
      </c>
      <c r="O2515" s="2">
        <f t="shared" si="796"/>
        <v>0.76240678837747489</v>
      </c>
      <c r="P2515" s="2">
        <f t="shared" si="797"/>
        <v>7.4955001285677558E-2</v>
      </c>
      <c r="Q2515" s="2">
        <f t="shared" si="798"/>
        <v>0.1501671380817691</v>
      </c>
      <c r="R2515" s="2">
        <f t="shared" si="799"/>
        <v>1.2471072255078458E-2</v>
      </c>
      <c r="S2515" s="1">
        <v>5930</v>
      </c>
      <c r="T2515" s="1">
        <v>583</v>
      </c>
      <c r="U2515" s="1">
        <v>1168</v>
      </c>
      <c r="V2515" s="1">
        <v>9</v>
      </c>
      <c r="X2515" s="1">
        <v>1</v>
      </c>
      <c r="AE2515" s="1">
        <v>87</v>
      </c>
      <c r="AS2515" t="s">
        <v>806</v>
      </c>
      <c r="AT2515" t="s">
        <v>1100</v>
      </c>
      <c r="AW2515" s="42">
        <v>46</v>
      </c>
      <c r="AX2515" s="44">
        <v>113</v>
      </c>
      <c r="AY2515" s="48">
        <f t="shared" si="790"/>
        <v>46113</v>
      </c>
      <c r="BA2515" s="7" t="s">
        <v>2971</v>
      </c>
      <c r="BF2515" s="1">
        <f t="shared" si="800"/>
        <v>7778</v>
      </c>
      <c r="BG2515" s="1">
        <v>911</v>
      </c>
      <c r="BH2515" s="1">
        <f t="shared" si="789"/>
        <v>8689</v>
      </c>
    </row>
    <row r="2516" spans="1:65" hidden="1" outlineLevel="1" x14ac:dyDescent="0.2">
      <c r="A2516" t="s">
        <v>699</v>
      </c>
      <c r="B2516" t="s">
        <v>1100</v>
      </c>
      <c r="C2516" s="25">
        <v>6611</v>
      </c>
      <c r="F2516" s="1">
        <f t="shared" si="792"/>
        <v>4623</v>
      </c>
      <c r="G2516" s="1">
        <f t="shared" si="793"/>
        <v>4318</v>
      </c>
      <c r="H2516" s="1">
        <v>3099</v>
      </c>
      <c r="I2516" s="1">
        <v>3041</v>
      </c>
      <c r="J2516" s="2" t="str">
        <f t="shared" si="794"/>
        <v/>
      </c>
      <c r="K2516" s="2">
        <f t="shared" si="795"/>
        <v>0.6577979666882976</v>
      </c>
      <c r="L2516" s="10">
        <f t="shared" si="791"/>
        <v>2</v>
      </c>
      <c r="M2516" s="9">
        <f t="shared" si="801"/>
        <v>1</v>
      </c>
      <c r="N2516" s="8">
        <f t="shared" si="802"/>
        <v>3</v>
      </c>
      <c r="O2516" s="2">
        <f t="shared" si="796"/>
        <v>0.40111162575266329</v>
      </c>
      <c r="P2516" s="2">
        <f t="shared" si="797"/>
        <v>0.47012505789717463</v>
      </c>
      <c r="Q2516" s="2">
        <f t="shared" si="798"/>
        <v>0.1271421954608615</v>
      </c>
      <c r="R2516" s="2">
        <f t="shared" si="799"/>
        <v>1.6211208893006368E-3</v>
      </c>
      <c r="S2516" s="1">
        <v>1732</v>
      </c>
      <c r="T2516" s="1">
        <v>2030</v>
      </c>
      <c r="U2516" s="1">
        <v>549</v>
      </c>
      <c r="V2516" s="1">
        <v>5</v>
      </c>
      <c r="X2516" s="1">
        <v>1</v>
      </c>
      <c r="AE2516" s="1">
        <v>1</v>
      </c>
      <c r="AS2516" t="s">
        <v>699</v>
      </c>
      <c r="AT2516" t="s">
        <v>1100</v>
      </c>
      <c r="AW2516" s="42">
        <v>46</v>
      </c>
      <c r="AX2516" s="44">
        <v>115</v>
      </c>
      <c r="AY2516" s="48">
        <f t="shared" si="790"/>
        <v>46115</v>
      </c>
      <c r="BA2516" s="7" t="s">
        <v>2971</v>
      </c>
      <c r="BF2516" s="1">
        <f t="shared" si="800"/>
        <v>4318</v>
      </c>
      <c r="BG2516" s="1">
        <v>305</v>
      </c>
      <c r="BH2516" s="1">
        <f t="shared" si="789"/>
        <v>4623</v>
      </c>
    </row>
    <row r="2517" spans="1:65" hidden="1" outlineLevel="1" x14ac:dyDescent="0.2">
      <c r="A2517" t="s">
        <v>470</v>
      </c>
      <c r="B2517" t="s">
        <v>1100</v>
      </c>
      <c r="C2517" s="25">
        <v>2969</v>
      </c>
      <c r="F2517" s="1">
        <f t="shared" si="792"/>
        <v>2191</v>
      </c>
      <c r="G2517" s="1">
        <f t="shared" si="793"/>
        <v>1991</v>
      </c>
      <c r="H2517" s="1">
        <v>1555</v>
      </c>
      <c r="I2517" s="1">
        <v>1540</v>
      </c>
      <c r="J2517" s="2" t="str">
        <f t="shared" si="794"/>
        <v/>
      </c>
      <c r="K2517" s="2">
        <f t="shared" si="795"/>
        <v>0.70287539936102239</v>
      </c>
      <c r="L2517" s="10">
        <f t="shared" si="791"/>
        <v>2</v>
      </c>
      <c r="M2517" s="9">
        <f t="shared" si="801"/>
        <v>1</v>
      </c>
      <c r="N2517" s="8">
        <f t="shared" si="802"/>
        <v>3</v>
      </c>
      <c r="O2517" s="2">
        <f t="shared" si="796"/>
        <v>0.27373179306880963</v>
      </c>
      <c r="P2517" s="2">
        <f t="shared" si="797"/>
        <v>0.61175288799598193</v>
      </c>
      <c r="Q2517" s="2">
        <f t="shared" si="798"/>
        <v>0.11250627825213461</v>
      </c>
      <c r="R2517" s="2">
        <f t="shared" si="799"/>
        <v>2.0090406830737817E-3</v>
      </c>
      <c r="S2517" s="1">
        <v>545</v>
      </c>
      <c r="T2517" s="1">
        <v>1218</v>
      </c>
      <c r="U2517" s="1">
        <v>224</v>
      </c>
      <c r="V2517" s="1">
        <v>3</v>
      </c>
      <c r="X2517" s="1">
        <v>1</v>
      </c>
      <c r="AE2517" s="1">
        <v>0</v>
      </c>
      <c r="AS2517" t="s">
        <v>470</v>
      </c>
      <c r="AT2517" t="s">
        <v>1100</v>
      </c>
      <c r="AW2517" s="42">
        <v>46</v>
      </c>
      <c r="AX2517" s="44">
        <v>117</v>
      </c>
      <c r="AY2517" s="48">
        <f t="shared" si="790"/>
        <v>46117</v>
      </c>
      <c r="BA2517" s="7" t="s">
        <v>2971</v>
      </c>
      <c r="BF2517" s="1">
        <f t="shared" si="800"/>
        <v>1991</v>
      </c>
      <c r="BG2517" s="1">
        <v>200</v>
      </c>
      <c r="BH2517" s="1">
        <f t="shared" si="789"/>
        <v>2191</v>
      </c>
    </row>
    <row r="2518" spans="1:65" hidden="1" outlineLevel="1" x14ac:dyDescent="0.2">
      <c r="A2518" t="s">
        <v>1606</v>
      </c>
      <c r="B2518" t="s">
        <v>1100</v>
      </c>
      <c r="C2518" s="25">
        <v>1427</v>
      </c>
      <c r="F2518" s="1">
        <f t="shared" si="792"/>
        <v>1125</v>
      </c>
      <c r="G2518" s="1">
        <f t="shared" si="793"/>
        <v>1065</v>
      </c>
      <c r="H2518" s="1">
        <v>828</v>
      </c>
      <c r="I2518" s="1">
        <v>818</v>
      </c>
      <c r="J2518" s="2" t="str">
        <f t="shared" si="794"/>
        <v/>
      </c>
      <c r="K2518" s="2">
        <f t="shared" si="795"/>
        <v>0.72711111111111115</v>
      </c>
      <c r="L2518" s="10">
        <f t="shared" si="791"/>
        <v>2</v>
      </c>
      <c r="M2518" s="9">
        <f t="shared" si="801"/>
        <v>1</v>
      </c>
      <c r="N2518" s="8">
        <f t="shared" si="802"/>
        <v>3</v>
      </c>
      <c r="O2518" s="2">
        <f t="shared" si="796"/>
        <v>0.26291079812206575</v>
      </c>
      <c r="P2518" s="2">
        <f t="shared" si="797"/>
        <v>0.65539906103286383</v>
      </c>
      <c r="Q2518" s="2">
        <f t="shared" si="798"/>
        <v>7.8873239436619724E-2</v>
      </c>
      <c r="R2518" s="2">
        <f t="shared" si="799"/>
        <v>2.8169014084507005E-3</v>
      </c>
      <c r="S2518" s="1">
        <v>280</v>
      </c>
      <c r="T2518" s="1">
        <v>698</v>
      </c>
      <c r="U2518" s="1">
        <v>84</v>
      </c>
      <c r="V2518" s="1">
        <v>3</v>
      </c>
      <c r="X2518" s="1">
        <v>0</v>
      </c>
      <c r="AE2518" s="1">
        <v>0</v>
      </c>
      <c r="AS2518" t="s">
        <v>1606</v>
      </c>
      <c r="AT2518" t="s">
        <v>1100</v>
      </c>
      <c r="AW2518" s="42">
        <v>46</v>
      </c>
      <c r="AX2518" s="44">
        <v>119</v>
      </c>
      <c r="AY2518" s="48">
        <f t="shared" si="790"/>
        <v>46119</v>
      </c>
      <c r="BA2518" s="7" t="s">
        <v>2971</v>
      </c>
      <c r="BF2518" s="1">
        <f t="shared" si="800"/>
        <v>1065</v>
      </c>
      <c r="BG2518" s="1">
        <v>60</v>
      </c>
      <c r="BH2518" s="1">
        <f t="shared" si="789"/>
        <v>1125</v>
      </c>
    </row>
    <row r="2519" spans="1:65" hidden="1" outlineLevel="1" x14ac:dyDescent="0.2">
      <c r="A2519" t="s">
        <v>1872</v>
      </c>
      <c r="B2519" t="s">
        <v>1100</v>
      </c>
      <c r="C2519" s="25">
        <v>9942</v>
      </c>
      <c r="F2519" s="1">
        <f t="shared" si="792"/>
        <v>5855</v>
      </c>
      <c r="G2519" s="1">
        <f t="shared" si="793"/>
        <v>5008</v>
      </c>
      <c r="H2519" s="1">
        <v>2518</v>
      </c>
      <c r="I2519" s="1">
        <v>2497</v>
      </c>
      <c r="J2519" s="2" t="str">
        <f t="shared" si="794"/>
        <v/>
      </c>
      <c r="K2519" s="2">
        <f t="shared" si="795"/>
        <v>0.42647309991460292</v>
      </c>
      <c r="L2519" s="10">
        <f t="shared" si="791"/>
        <v>1</v>
      </c>
      <c r="M2519" s="9">
        <f t="shared" si="801"/>
        <v>2</v>
      </c>
      <c r="N2519" s="8">
        <f t="shared" si="802"/>
        <v>3</v>
      </c>
      <c r="O2519" s="2">
        <f t="shared" si="796"/>
        <v>0.69808306709265178</v>
      </c>
      <c r="P2519" s="2">
        <f t="shared" si="797"/>
        <v>0.15714856230031948</v>
      </c>
      <c r="Q2519" s="2">
        <f t="shared" si="798"/>
        <v>0.1409744408945687</v>
      </c>
      <c r="R2519" s="2">
        <f t="shared" si="799"/>
        <v>3.7939297124600369E-3</v>
      </c>
      <c r="S2519" s="1">
        <v>3496</v>
      </c>
      <c r="T2519" s="1">
        <v>787</v>
      </c>
      <c r="U2519" s="1">
        <v>706</v>
      </c>
      <c r="V2519" s="1">
        <v>4</v>
      </c>
      <c r="X2519" s="1">
        <v>1</v>
      </c>
      <c r="AE2519" s="1">
        <v>14</v>
      </c>
      <c r="AS2519" t="s">
        <v>1872</v>
      </c>
      <c r="AT2519" t="s">
        <v>1100</v>
      </c>
      <c r="AW2519" s="42">
        <v>46</v>
      </c>
      <c r="AX2519" s="44">
        <v>121</v>
      </c>
      <c r="AY2519" s="48">
        <f t="shared" si="790"/>
        <v>46121</v>
      </c>
      <c r="BA2519" s="7" t="s">
        <v>2971</v>
      </c>
      <c r="BF2519" s="1">
        <f t="shared" si="800"/>
        <v>5008</v>
      </c>
      <c r="BG2519" s="1">
        <v>847</v>
      </c>
      <c r="BH2519" s="1">
        <f t="shared" si="789"/>
        <v>5855</v>
      </c>
    </row>
    <row r="2520" spans="1:65" hidden="1" outlineLevel="1" x14ac:dyDescent="0.2">
      <c r="A2520" t="s">
        <v>212</v>
      </c>
      <c r="B2520" t="s">
        <v>1100</v>
      </c>
      <c r="C2520" s="25">
        <v>5485</v>
      </c>
      <c r="F2520" s="1">
        <f t="shared" si="792"/>
        <v>4123</v>
      </c>
      <c r="G2520" s="1">
        <f t="shared" si="793"/>
        <v>3830</v>
      </c>
      <c r="H2520" s="1">
        <v>2739</v>
      </c>
      <c r="I2520" s="1">
        <v>2691</v>
      </c>
      <c r="J2520" s="2" t="str">
        <f t="shared" si="794"/>
        <v/>
      </c>
      <c r="K2520" s="2">
        <f t="shared" si="795"/>
        <v>0.65268008731506189</v>
      </c>
      <c r="L2520" s="10">
        <f t="shared" si="791"/>
        <v>2</v>
      </c>
      <c r="M2520" s="9">
        <f t="shared" si="801"/>
        <v>1</v>
      </c>
      <c r="N2520" s="8">
        <f t="shared" si="802"/>
        <v>3</v>
      </c>
      <c r="O2520" s="2">
        <f t="shared" si="796"/>
        <v>0.31697127937336816</v>
      </c>
      <c r="P2520" s="2">
        <f t="shared" si="797"/>
        <v>0.56501305483028719</v>
      </c>
      <c r="Q2520" s="2">
        <f t="shared" si="798"/>
        <v>0.11592689295039164</v>
      </c>
      <c r="R2520" s="2">
        <f t="shared" si="799"/>
        <v>2.0887728459530602E-3</v>
      </c>
      <c r="S2520" s="1">
        <v>1214</v>
      </c>
      <c r="T2520" s="1">
        <v>2164</v>
      </c>
      <c r="U2520" s="1">
        <v>444</v>
      </c>
      <c r="V2520" s="1">
        <v>6</v>
      </c>
      <c r="X2520" s="1">
        <v>2</v>
      </c>
      <c r="AE2520" s="1">
        <v>0</v>
      </c>
      <c r="AS2520" t="s">
        <v>212</v>
      </c>
      <c r="AT2520" t="s">
        <v>1100</v>
      </c>
      <c r="AW2520" s="42">
        <v>46</v>
      </c>
      <c r="AX2520" s="44">
        <v>123</v>
      </c>
      <c r="AY2520" s="48">
        <f t="shared" si="790"/>
        <v>46123</v>
      </c>
      <c r="BA2520" s="7" t="s">
        <v>2971</v>
      </c>
      <c r="BF2520" s="1">
        <f t="shared" si="800"/>
        <v>3830</v>
      </c>
      <c r="BG2520" s="1">
        <v>293</v>
      </c>
      <c r="BH2520" s="1">
        <f t="shared" si="789"/>
        <v>4123</v>
      </c>
    </row>
    <row r="2521" spans="1:65" hidden="1" outlineLevel="1" x14ac:dyDescent="0.2">
      <c r="A2521" t="s">
        <v>1567</v>
      </c>
      <c r="B2521" t="s">
        <v>1100</v>
      </c>
      <c r="C2521" s="25">
        <v>8308</v>
      </c>
      <c r="F2521" s="1">
        <f t="shared" si="792"/>
        <v>6147</v>
      </c>
      <c r="G2521" s="1">
        <f t="shared" si="793"/>
        <v>5798</v>
      </c>
      <c r="H2521" s="1">
        <v>4274</v>
      </c>
      <c r="I2521" s="1">
        <v>4210</v>
      </c>
      <c r="J2521" s="2" t="str">
        <f t="shared" si="794"/>
        <v/>
      </c>
      <c r="K2521" s="2">
        <f t="shared" si="795"/>
        <v>0.68488693671709777</v>
      </c>
      <c r="L2521" s="10">
        <f t="shared" si="791"/>
        <v>2</v>
      </c>
      <c r="M2521" s="9">
        <f t="shared" si="801"/>
        <v>1</v>
      </c>
      <c r="N2521" s="8">
        <f t="shared" si="802"/>
        <v>3</v>
      </c>
      <c r="O2521" s="2">
        <f t="shared" si="796"/>
        <v>0.30389789582614696</v>
      </c>
      <c r="P2521" s="2">
        <f t="shared" si="797"/>
        <v>0.54242842359434285</v>
      </c>
      <c r="Q2521" s="2">
        <f t="shared" si="798"/>
        <v>0.15177647464642979</v>
      </c>
      <c r="R2521" s="2">
        <f t="shared" si="799"/>
        <v>1.8972059330804592E-3</v>
      </c>
      <c r="S2521" s="1">
        <v>1762</v>
      </c>
      <c r="T2521" s="1">
        <v>3145</v>
      </c>
      <c r="U2521" s="1">
        <v>880</v>
      </c>
      <c r="V2521" s="1">
        <v>4</v>
      </c>
      <c r="X2521" s="1">
        <v>5</v>
      </c>
      <c r="AE2521" s="1">
        <v>2</v>
      </c>
      <c r="AS2521" t="s">
        <v>1567</v>
      </c>
      <c r="AT2521" t="s">
        <v>1100</v>
      </c>
      <c r="AW2521" s="42">
        <v>46</v>
      </c>
      <c r="AX2521" s="44">
        <v>125</v>
      </c>
      <c r="AY2521" s="48">
        <f t="shared" si="790"/>
        <v>46125</v>
      </c>
      <c r="BA2521" s="7" t="s">
        <v>2971</v>
      </c>
      <c r="BF2521" s="1">
        <f t="shared" si="800"/>
        <v>5798</v>
      </c>
      <c r="BG2521" s="1">
        <v>349</v>
      </c>
      <c r="BH2521" s="1">
        <f t="shared" si="789"/>
        <v>6147</v>
      </c>
    </row>
    <row r="2522" spans="1:65" hidden="1" outlineLevel="1" x14ac:dyDescent="0.2">
      <c r="A2522" t="s">
        <v>1416</v>
      </c>
      <c r="B2522" t="s">
        <v>1100</v>
      </c>
      <c r="C2522" s="25">
        <v>14855</v>
      </c>
      <c r="F2522" s="1">
        <f t="shared" si="792"/>
        <v>12022</v>
      </c>
      <c r="G2522" s="1">
        <f t="shared" si="793"/>
        <v>10883</v>
      </c>
      <c r="H2522" s="1">
        <v>7670</v>
      </c>
      <c r="I2522" s="1">
        <v>7596</v>
      </c>
      <c r="J2522" s="2" t="str">
        <f t="shared" si="794"/>
        <v/>
      </c>
      <c r="K2522" s="2">
        <f t="shared" si="795"/>
        <v>0.63184162368990182</v>
      </c>
      <c r="L2522" s="10">
        <f t="shared" si="791"/>
        <v>2</v>
      </c>
      <c r="M2522" s="9">
        <f t="shared" si="801"/>
        <v>1</v>
      </c>
      <c r="N2522" s="8">
        <f t="shared" si="802"/>
        <v>3</v>
      </c>
      <c r="O2522" s="2">
        <f t="shared" si="796"/>
        <v>0.30910594505191585</v>
      </c>
      <c r="P2522" s="2">
        <f t="shared" si="797"/>
        <v>0.45814573187540203</v>
      </c>
      <c r="Q2522" s="2">
        <f t="shared" si="798"/>
        <v>0.23081870807681706</v>
      </c>
      <c r="R2522" s="2">
        <f t="shared" si="799"/>
        <v>1.9296149958651088E-3</v>
      </c>
      <c r="S2522" s="1">
        <v>3364</v>
      </c>
      <c r="T2522" s="1">
        <v>4986</v>
      </c>
      <c r="U2522" s="1">
        <v>2512</v>
      </c>
      <c r="V2522" s="1">
        <v>13</v>
      </c>
      <c r="X2522" s="1">
        <v>6</v>
      </c>
      <c r="AE2522" s="1">
        <v>2</v>
      </c>
      <c r="AS2522" t="s">
        <v>1416</v>
      </c>
      <c r="AT2522" t="s">
        <v>1100</v>
      </c>
      <c r="AW2522" s="42">
        <v>46</v>
      </c>
      <c r="AX2522" s="44">
        <v>127</v>
      </c>
      <c r="AY2522" s="48">
        <f t="shared" si="790"/>
        <v>46127</v>
      </c>
      <c r="BA2522" s="7" t="s">
        <v>2971</v>
      </c>
      <c r="BF2522" s="1">
        <f t="shared" si="800"/>
        <v>10883</v>
      </c>
      <c r="BG2522" s="1">
        <v>1139</v>
      </c>
      <c r="BH2522" s="1">
        <f t="shared" si="789"/>
        <v>12022</v>
      </c>
    </row>
    <row r="2523" spans="1:65" hidden="1" outlineLevel="1" x14ac:dyDescent="0.2">
      <c r="A2523" t="s">
        <v>916</v>
      </c>
      <c r="B2523" t="s">
        <v>1100</v>
      </c>
      <c r="C2523" s="25">
        <v>5459</v>
      </c>
      <c r="F2523" s="1">
        <f t="shared" si="792"/>
        <v>4211</v>
      </c>
      <c r="G2523" s="1">
        <f t="shared" si="793"/>
        <v>3842</v>
      </c>
      <c r="H2523" s="1">
        <v>2518</v>
      </c>
      <c r="I2523" s="1">
        <v>2462</v>
      </c>
      <c r="J2523" s="2" t="str">
        <f t="shared" si="794"/>
        <v/>
      </c>
      <c r="K2523" s="2">
        <f t="shared" si="795"/>
        <v>0.58465922583709329</v>
      </c>
      <c r="L2523" s="10">
        <f t="shared" si="791"/>
        <v>2</v>
      </c>
      <c r="M2523" s="9">
        <f t="shared" si="801"/>
        <v>1</v>
      </c>
      <c r="N2523" s="8">
        <f t="shared" si="802"/>
        <v>3</v>
      </c>
      <c r="O2523" s="2">
        <f t="shared" si="796"/>
        <v>0.26002082248828734</v>
      </c>
      <c r="P2523" s="2">
        <f t="shared" si="797"/>
        <v>0.61530452889120246</v>
      </c>
      <c r="Q2523" s="2">
        <f t="shared" si="798"/>
        <v>0.12233211868818324</v>
      </c>
      <c r="R2523" s="2">
        <f t="shared" si="799"/>
        <v>2.3425299323269061E-3</v>
      </c>
      <c r="S2523" s="1">
        <v>999</v>
      </c>
      <c r="T2523" s="1">
        <v>2364</v>
      </c>
      <c r="U2523" s="1">
        <v>470</v>
      </c>
      <c r="V2523" s="1">
        <v>6</v>
      </c>
      <c r="X2523" s="1">
        <v>3</v>
      </c>
      <c r="AE2523" s="1">
        <v>0</v>
      </c>
      <c r="AS2523" t="s">
        <v>916</v>
      </c>
      <c r="AT2523" t="s">
        <v>1100</v>
      </c>
      <c r="AW2523" s="42">
        <v>46</v>
      </c>
      <c r="AX2523" s="44">
        <v>129</v>
      </c>
      <c r="AY2523" s="48">
        <f t="shared" si="790"/>
        <v>46129</v>
      </c>
      <c r="BA2523" s="7" t="s">
        <v>2971</v>
      </c>
      <c r="BF2523" s="1">
        <f t="shared" si="800"/>
        <v>3842</v>
      </c>
      <c r="BG2523" s="1">
        <v>369</v>
      </c>
      <c r="BH2523" s="1">
        <f t="shared" si="789"/>
        <v>4211</v>
      </c>
    </row>
    <row r="2524" spans="1:65" hidden="1" outlineLevel="1" x14ac:dyDescent="0.2">
      <c r="A2524" t="s">
        <v>2211</v>
      </c>
      <c r="B2524" t="s">
        <v>1100</v>
      </c>
      <c r="C2524" s="25">
        <v>22603</v>
      </c>
      <c r="F2524" s="1">
        <f t="shared" ref="F2524:F2525" si="803">G2524+BG2524</f>
        <v>15356</v>
      </c>
      <c r="G2524" s="1">
        <f t="shared" si="793"/>
        <v>13954</v>
      </c>
      <c r="H2524" s="1">
        <v>10110</v>
      </c>
      <c r="I2524" s="1">
        <v>9974</v>
      </c>
      <c r="J2524" s="2" t="str">
        <f t="shared" ref="J2524:J2526" si="804">IF(D2524&gt;0,I2524/D2524,"")</f>
        <v/>
      </c>
      <c r="K2524" s="2">
        <f t="shared" si="795"/>
        <v>0.64951810367283147</v>
      </c>
      <c r="L2524" s="10">
        <f t="shared" si="791"/>
        <v>2</v>
      </c>
      <c r="M2524" s="9">
        <f t="shared" si="801"/>
        <v>1</v>
      </c>
      <c r="N2524" s="8">
        <f t="shared" si="802"/>
        <v>3</v>
      </c>
      <c r="O2524" s="2">
        <f t="shared" si="796"/>
        <v>0.37035975347570588</v>
      </c>
      <c r="P2524" s="2">
        <f t="shared" si="797"/>
        <v>0.43399742009459652</v>
      </c>
      <c r="Q2524" s="2">
        <f t="shared" si="798"/>
        <v>0.19141464812956857</v>
      </c>
      <c r="R2524" s="2">
        <f>IF(SUM($S2524:$AO2524)=0,"-",(1-O2524-P2524-Q2524))</f>
        <v>4.2281783001289763E-3</v>
      </c>
      <c r="S2524" s="1">
        <v>5168</v>
      </c>
      <c r="T2524" s="1">
        <v>6056</v>
      </c>
      <c r="U2524" s="1">
        <v>2671</v>
      </c>
      <c r="V2524" s="1">
        <v>37</v>
      </c>
      <c r="X2524" s="1">
        <v>8</v>
      </c>
      <c r="AE2524" s="1">
        <v>14</v>
      </c>
      <c r="AS2524" t="s">
        <v>2211</v>
      </c>
      <c r="AT2524" t="s">
        <v>1100</v>
      </c>
      <c r="AW2524" s="42">
        <v>46</v>
      </c>
      <c r="AX2524" s="44">
        <v>135</v>
      </c>
      <c r="AY2524" s="48">
        <f t="shared" si="790"/>
        <v>46135</v>
      </c>
      <c r="BA2524" s="7" t="s">
        <v>2971</v>
      </c>
      <c r="BF2524" s="1">
        <f t="shared" si="800"/>
        <v>13954</v>
      </c>
      <c r="BG2524" s="1">
        <v>1402</v>
      </c>
      <c r="BH2524" s="1">
        <f t="shared" si="789"/>
        <v>15356</v>
      </c>
    </row>
    <row r="2525" spans="1:65" hidden="1" outlineLevel="1" x14ac:dyDescent="0.2">
      <c r="A2525" t="s">
        <v>33</v>
      </c>
      <c r="B2525" t="s">
        <v>1100</v>
      </c>
      <c r="C2525" s="25">
        <v>2869</v>
      </c>
      <c r="F2525" s="1">
        <f t="shared" si="803"/>
        <v>1762</v>
      </c>
      <c r="G2525" s="1">
        <f t="shared" si="793"/>
        <v>1594</v>
      </c>
      <c r="H2525" s="1">
        <v>777</v>
      </c>
      <c r="I2525" s="1">
        <v>761</v>
      </c>
      <c r="J2525" s="2" t="str">
        <f t="shared" si="804"/>
        <v/>
      </c>
      <c r="K2525" s="2">
        <f t="shared" si="795"/>
        <v>0.4318955732122588</v>
      </c>
      <c r="L2525" s="10">
        <f t="shared" si="791"/>
        <v>1</v>
      </c>
      <c r="M2525" s="9">
        <f t="shared" si="801"/>
        <v>2</v>
      </c>
      <c r="N2525" s="8">
        <f t="shared" si="802"/>
        <v>3</v>
      </c>
      <c r="O2525" s="2">
        <f t="shared" si="796"/>
        <v>0.59033877038895854</v>
      </c>
      <c r="P2525" s="2">
        <f t="shared" si="797"/>
        <v>0.25156838143036386</v>
      </c>
      <c r="Q2525" s="2">
        <f t="shared" si="798"/>
        <v>0.15181932245922208</v>
      </c>
      <c r="R2525" s="2">
        <f>IF(SUM($S2525:$AO2525)=0,"-",(1-O2525-P2525-Q2525))</f>
        <v>6.2735257214555085E-3</v>
      </c>
      <c r="S2525" s="1">
        <v>941</v>
      </c>
      <c r="T2525" s="1">
        <v>401</v>
      </c>
      <c r="U2525" s="1">
        <v>242</v>
      </c>
      <c r="V2525" s="1">
        <v>3</v>
      </c>
      <c r="X2525" s="1">
        <v>0</v>
      </c>
      <c r="AE2525" s="1">
        <v>7</v>
      </c>
      <c r="AS2525" t="s">
        <v>33</v>
      </c>
      <c r="AT2525" t="s">
        <v>1100</v>
      </c>
      <c r="AW2525" s="42">
        <v>46</v>
      </c>
      <c r="AX2525" s="44">
        <v>137</v>
      </c>
      <c r="AY2525" s="48">
        <f t="shared" si="790"/>
        <v>46137</v>
      </c>
      <c r="BA2525" s="7" t="s">
        <v>2971</v>
      </c>
      <c r="BF2525" s="1">
        <f t="shared" si="800"/>
        <v>1594</v>
      </c>
      <c r="BG2525" s="1">
        <v>168</v>
      </c>
      <c r="BH2525" s="1">
        <f>BG2525+BF2525</f>
        <v>1762</v>
      </c>
    </row>
    <row r="2526" spans="1:65" collapsed="1" x14ac:dyDescent="0.2">
      <c r="A2526" t="s">
        <v>1895</v>
      </c>
      <c r="B2526" t="s">
        <v>502</v>
      </c>
      <c r="C2526" s="1">
        <f>SUM(C2460:C2525)</f>
        <v>833354</v>
      </c>
      <c r="D2526" s="33">
        <v>616000</v>
      </c>
      <c r="E2526" s="33">
        <v>607000</v>
      </c>
      <c r="F2526" s="1">
        <f>SUM(F2460:F2525)</f>
        <v>581753</v>
      </c>
      <c r="G2526" s="1">
        <f>SUM(G2460:G2525)</f>
        <v>528621</v>
      </c>
      <c r="H2526" s="1">
        <f>SUM(H2460:H2525)</f>
        <v>368570</v>
      </c>
      <c r="I2526" s="1">
        <v>363815</v>
      </c>
      <c r="J2526" s="2">
        <f t="shared" si="804"/>
        <v>0.59060876623376624</v>
      </c>
      <c r="K2526" s="2">
        <f t="shared" si="795"/>
        <v>0.62537709302745326</v>
      </c>
      <c r="L2526" s="10">
        <f t="shared" si="791"/>
        <v>2</v>
      </c>
      <c r="M2526" s="9">
        <f t="shared" si="801"/>
        <v>1</v>
      </c>
      <c r="N2526" s="8">
        <f t="shared" si="802"/>
        <v>3</v>
      </c>
      <c r="O2526" s="2">
        <f t="shared" si="796"/>
        <v>0.35846665191129373</v>
      </c>
      <c r="P2526" s="2">
        <f t="shared" si="797"/>
        <v>0.45990038231549635</v>
      </c>
      <c r="Q2526" s="2">
        <f t="shared" si="798"/>
        <v>0.17771144165668787</v>
      </c>
      <c r="R2526" s="2">
        <f>IF(SUM($S2526:$AO2526)=0,"-",(1-O2526-P2526-Q2526))</f>
        <v>3.9215241165219961E-3</v>
      </c>
      <c r="S2526" s="1">
        <f>SUM(S2460:S2525)</f>
        <v>189493</v>
      </c>
      <c r="T2526" s="1">
        <f>SUM(T2460:T2525)</f>
        <v>243113</v>
      </c>
      <c r="U2526" s="1">
        <f>SUM(U2460:U2525)</f>
        <v>93942</v>
      </c>
      <c r="V2526" s="1">
        <f>SUM(V2460:V2525)</f>
        <v>1126</v>
      </c>
      <c r="X2526" s="1">
        <f>SUM(X2460:X2525)</f>
        <v>349</v>
      </c>
      <c r="AC2526" s="1">
        <f>SUM(AC2460:AC2525)</f>
        <v>0</v>
      </c>
      <c r="AE2526" s="1">
        <f>SUM(AE2460:AE2525)</f>
        <v>598</v>
      </c>
      <c r="AF2526" s="1">
        <f>SUM(AF2460:AF2525)</f>
        <v>0</v>
      </c>
      <c r="AS2526" t="s">
        <v>1895</v>
      </c>
      <c r="AT2526" t="s">
        <v>502</v>
      </c>
      <c r="AW2526" s="42">
        <v>46</v>
      </c>
      <c r="AX2526" s="44"/>
      <c r="AY2526" s="42">
        <v>46</v>
      </c>
      <c r="BA2526" s="7" t="s">
        <v>655</v>
      </c>
      <c r="BF2526" s="1">
        <f>SUM(BF2460:BF2525)</f>
        <v>528621</v>
      </c>
      <c r="BG2526" s="1">
        <f>SUM(BG2460:BG2525)</f>
        <v>53132</v>
      </c>
      <c r="BH2526" s="1">
        <f>SUM(BH2460:BH2525)</f>
        <v>581753</v>
      </c>
    </row>
    <row r="2527" spans="1:65" x14ac:dyDescent="0.2">
      <c r="C2527" s="25"/>
      <c r="J2527" s="2"/>
      <c r="K2527" s="2"/>
      <c r="N2527" s="8"/>
      <c r="AW2527" s="42"/>
      <c r="AX2527" s="44"/>
      <c r="AY2527" s="48"/>
    </row>
    <row r="2528" spans="1:65" hidden="1" outlineLevel="1" x14ac:dyDescent="0.2">
      <c r="A2528" t="s">
        <v>1834</v>
      </c>
      <c r="B2528" t="s">
        <v>19</v>
      </c>
      <c r="C2528" s="25">
        <v>75416</v>
      </c>
      <c r="F2528" s="1">
        <v>49169</v>
      </c>
      <c r="H2528" s="1">
        <v>30046</v>
      </c>
      <c r="I2528" s="1">
        <v>29659</v>
      </c>
      <c r="J2528" s="2" t="str">
        <f t="shared" ref="J2528:J2559" si="805">IF(D2528&gt;0,I2528/D2528,"")</f>
        <v/>
      </c>
      <c r="K2528" s="2">
        <f t="shared" ref="K2528:K2559" si="806">IF(F2528&gt;0,I2528/F2528,"")</f>
        <v>0.60320527161422843</v>
      </c>
      <c r="L2528" s="10" t="str">
        <f t="shared" si="791"/>
        <v/>
      </c>
      <c r="M2528" s="9" t="str">
        <f t="shared" si="801"/>
        <v/>
      </c>
      <c r="N2528" s="8" t="str">
        <f t="shared" si="802"/>
        <v/>
      </c>
      <c r="O2528" s="2" t="str">
        <f t="shared" ref="O2528:O2559" si="807">IF(SUM($S2528:$AO2528)=0,"-",S2528/SUM($S2528:$AO2528))</f>
        <v>-</v>
      </c>
      <c r="P2528" s="2" t="str">
        <f t="shared" ref="P2528:P2559" si="808">IF(SUM($S2528:$AO2528)=0,"-",T2528/SUM($S2528:$AO2528))</f>
        <v>-</v>
      </c>
      <c r="Q2528" s="2" t="str">
        <f t="shared" ref="Q2528:Q2559" si="809">IF(SUM($S2528:$AO2528)=0,"-",U2528/SUM($S2528:$AO2528))</f>
        <v>-</v>
      </c>
      <c r="R2528" s="2" t="str">
        <f t="shared" ref="R2528:R2559" si="810">IF(SUM($S2528:$AO2528)=0,"-",(1-O2528-P2528-Q2528))</f>
        <v>-</v>
      </c>
      <c r="AS2528" t="s">
        <v>1834</v>
      </c>
      <c r="AT2528" t="s">
        <v>19</v>
      </c>
      <c r="AV2528" s="1"/>
      <c r="AW2528" s="42">
        <v>47</v>
      </c>
      <c r="AX2528" s="44">
        <v>1</v>
      </c>
      <c r="AY2528" s="48">
        <f t="shared" si="790"/>
        <v>47001</v>
      </c>
      <c r="AZ2528" s="1"/>
      <c r="BA2528" s="7" t="s">
        <v>2971</v>
      </c>
      <c r="BB2528" s="1"/>
      <c r="BF2528" s="1">
        <v>42386</v>
      </c>
      <c r="BG2528" s="1">
        <v>6981</v>
      </c>
      <c r="BH2528" s="1">
        <f t="shared" ref="BH2528:BH2591" si="811">BG2528+BF2528</f>
        <v>49367</v>
      </c>
      <c r="BJ2528" s="1">
        <f t="shared" ref="BJ2528:BJ2559" si="812">H2528</f>
        <v>30046</v>
      </c>
      <c r="BK2528" s="1">
        <f>BJ2528-BL2528-BM2528</f>
        <v>11585</v>
      </c>
      <c r="BL2528" s="1">
        <v>17423</v>
      </c>
      <c r="BM2528" s="1">
        <v>1038</v>
      </c>
    </row>
    <row r="2529" spans="1:65" hidden="1" outlineLevel="1" x14ac:dyDescent="0.2">
      <c r="A2529" t="s">
        <v>1649</v>
      </c>
      <c r="B2529" t="s">
        <v>19</v>
      </c>
      <c r="C2529" s="25">
        <v>45573</v>
      </c>
      <c r="F2529" s="1">
        <v>24291</v>
      </c>
      <c r="H2529" s="1">
        <v>14534</v>
      </c>
      <c r="I2529" s="1">
        <v>14445</v>
      </c>
      <c r="J2529" s="2" t="str">
        <f t="shared" si="805"/>
        <v/>
      </c>
      <c r="K2529" s="2">
        <f t="shared" si="806"/>
        <v>0.59466469062615779</v>
      </c>
      <c r="L2529" s="10" t="str">
        <f t="shared" si="791"/>
        <v/>
      </c>
      <c r="M2529" s="9" t="str">
        <f t="shared" si="801"/>
        <v/>
      </c>
      <c r="N2529" s="8" t="str">
        <f t="shared" si="802"/>
        <v/>
      </c>
      <c r="O2529" s="2" t="str">
        <f t="shared" si="807"/>
        <v>-</v>
      </c>
      <c r="P2529" s="2" t="str">
        <f t="shared" si="808"/>
        <v>-</v>
      </c>
      <c r="Q2529" s="2" t="str">
        <f t="shared" si="809"/>
        <v>-</v>
      </c>
      <c r="R2529" s="2" t="str">
        <f t="shared" si="810"/>
        <v>-</v>
      </c>
      <c r="AS2529" t="s">
        <v>1649</v>
      </c>
      <c r="AT2529" t="s">
        <v>19</v>
      </c>
      <c r="AV2529" s="1"/>
      <c r="AW2529" s="42">
        <v>47</v>
      </c>
      <c r="AX2529" s="44">
        <v>3</v>
      </c>
      <c r="AY2529" s="48">
        <f t="shared" si="790"/>
        <v>47003</v>
      </c>
      <c r="AZ2529" s="1"/>
      <c r="BA2529" s="7" t="s">
        <v>2971</v>
      </c>
      <c r="BB2529" s="1"/>
      <c r="BF2529" s="1">
        <v>21907</v>
      </c>
      <c r="BG2529" s="1">
        <v>2459</v>
      </c>
      <c r="BH2529" s="1">
        <f t="shared" si="811"/>
        <v>24366</v>
      </c>
      <c r="BJ2529" s="1">
        <f t="shared" si="812"/>
        <v>14534</v>
      </c>
      <c r="BK2529" s="1">
        <f t="shared" ref="BK2529:BK2592" si="813">BJ2529-BL2529-BM2529</f>
        <v>6647</v>
      </c>
      <c r="BL2529" s="1">
        <v>7614</v>
      </c>
      <c r="BM2529" s="1">
        <v>273</v>
      </c>
    </row>
    <row r="2530" spans="1:65" hidden="1" outlineLevel="1" x14ac:dyDescent="0.2">
      <c r="A2530" t="s">
        <v>1018</v>
      </c>
      <c r="B2530" t="s">
        <v>19</v>
      </c>
      <c r="C2530" s="25">
        <v>16361</v>
      </c>
      <c r="F2530" s="1">
        <v>12206</v>
      </c>
      <c r="H2530" s="1">
        <v>6335</v>
      </c>
      <c r="I2530" s="1">
        <v>6226</v>
      </c>
      <c r="J2530" s="2" t="str">
        <f t="shared" si="805"/>
        <v/>
      </c>
      <c r="K2530" s="2">
        <f t="shared" si="806"/>
        <v>0.5100770113059151</v>
      </c>
      <c r="L2530" s="10" t="str">
        <f t="shared" si="791"/>
        <v/>
      </c>
      <c r="M2530" s="9" t="str">
        <f t="shared" si="801"/>
        <v/>
      </c>
      <c r="N2530" s="8" t="str">
        <f t="shared" si="802"/>
        <v/>
      </c>
      <c r="O2530" s="2" t="str">
        <f t="shared" si="807"/>
        <v>-</v>
      </c>
      <c r="P2530" s="2" t="str">
        <f t="shared" si="808"/>
        <v>-</v>
      </c>
      <c r="Q2530" s="2" t="str">
        <f t="shared" si="809"/>
        <v>-</v>
      </c>
      <c r="R2530" s="2" t="str">
        <f t="shared" si="810"/>
        <v>-</v>
      </c>
      <c r="AS2530" t="s">
        <v>1018</v>
      </c>
      <c r="AT2530" t="s">
        <v>19</v>
      </c>
      <c r="AV2530" s="1"/>
      <c r="AW2530" s="42">
        <v>47</v>
      </c>
      <c r="AX2530" s="44">
        <v>5</v>
      </c>
      <c r="AY2530" s="48">
        <f t="shared" si="790"/>
        <v>47005</v>
      </c>
      <c r="AZ2530" s="1"/>
      <c r="BA2530" s="7" t="s">
        <v>2971</v>
      </c>
      <c r="BB2530" s="1"/>
      <c r="BF2530" s="1">
        <v>9681</v>
      </c>
      <c r="BG2530" s="1">
        <v>2456</v>
      </c>
      <c r="BH2530" s="1">
        <f t="shared" si="811"/>
        <v>12137</v>
      </c>
      <c r="BJ2530" s="1">
        <f t="shared" si="812"/>
        <v>6335</v>
      </c>
      <c r="BK2530" s="1">
        <f t="shared" si="813"/>
        <v>2328</v>
      </c>
      <c r="BL2530" s="1">
        <v>3825</v>
      </c>
      <c r="BM2530" s="1">
        <v>182</v>
      </c>
    </row>
    <row r="2531" spans="1:65" hidden="1" outlineLevel="1" x14ac:dyDescent="0.2">
      <c r="A2531" t="s">
        <v>314</v>
      </c>
      <c r="B2531" t="s">
        <v>19</v>
      </c>
      <c r="C2531" s="25">
        <v>12792</v>
      </c>
      <c r="F2531" s="1">
        <v>8627</v>
      </c>
      <c r="H2531" s="1">
        <v>4477</v>
      </c>
      <c r="I2531" s="1">
        <v>4359</v>
      </c>
      <c r="J2531" s="2" t="str">
        <f t="shared" si="805"/>
        <v/>
      </c>
      <c r="K2531" s="2">
        <f t="shared" si="806"/>
        <v>0.50527413933001042</v>
      </c>
      <c r="L2531" s="10" t="str">
        <f t="shared" si="791"/>
        <v/>
      </c>
      <c r="M2531" s="9" t="str">
        <f t="shared" si="801"/>
        <v/>
      </c>
      <c r="N2531" s="8" t="str">
        <f t="shared" si="802"/>
        <v/>
      </c>
      <c r="O2531" s="2" t="str">
        <f t="shared" si="807"/>
        <v>-</v>
      </c>
      <c r="P2531" s="2" t="str">
        <f t="shared" si="808"/>
        <v>-</v>
      </c>
      <c r="Q2531" s="2" t="str">
        <f t="shared" si="809"/>
        <v>-</v>
      </c>
      <c r="R2531" s="2" t="str">
        <f t="shared" si="810"/>
        <v>-</v>
      </c>
      <c r="AS2531" t="s">
        <v>314</v>
      </c>
      <c r="AT2531" t="s">
        <v>19</v>
      </c>
      <c r="AV2531" s="1"/>
      <c r="AW2531" s="42">
        <v>47</v>
      </c>
      <c r="AX2531" s="44">
        <v>7</v>
      </c>
      <c r="AY2531" s="48">
        <f t="shared" si="790"/>
        <v>47007</v>
      </c>
      <c r="AZ2531" s="1"/>
      <c r="BA2531" s="7" t="s">
        <v>2971</v>
      </c>
      <c r="BB2531" s="1"/>
      <c r="BF2531" s="1">
        <v>7466</v>
      </c>
      <c r="BG2531" s="1">
        <v>1351</v>
      </c>
      <c r="BH2531" s="1">
        <f t="shared" si="811"/>
        <v>8817</v>
      </c>
      <c r="BJ2531" s="1">
        <f t="shared" si="812"/>
        <v>4477</v>
      </c>
      <c r="BK2531" s="1">
        <f t="shared" si="813"/>
        <v>3117</v>
      </c>
      <c r="BL2531" s="1">
        <v>1209</v>
      </c>
      <c r="BM2531" s="1">
        <v>151</v>
      </c>
    </row>
    <row r="2532" spans="1:65" hidden="1" outlineLevel="1" x14ac:dyDescent="0.2">
      <c r="A2532" t="s">
        <v>2419</v>
      </c>
      <c r="B2532" t="s">
        <v>19</v>
      </c>
      <c r="C2532" s="25">
        <v>124177</v>
      </c>
      <c r="F2532" s="1">
        <v>75550</v>
      </c>
      <c r="H2532" s="1">
        <v>49988</v>
      </c>
      <c r="I2532" s="1">
        <v>49234</v>
      </c>
      <c r="J2532" s="2" t="str">
        <f t="shared" si="805"/>
        <v/>
      </c>
      <c r="K2532" s="2">
        <f t="shared" si="806"/>
        <v>0.65167438782263398</v>
      </c>
      <c r="L2532" s="10" t="str">
        <f t="shared" si="791"/>
        <v/>
      </c>
      <c r="M2532" s="9" t="str">
        <f t="shared" si="801"/>
        <v/>
      </c>
      <c r="N2532" s="8" t="str">
        <f t="shared" si="802"/>
        <v/>
      </c>
      <c r="O2532" s="2" t="str">
        <f t="shared" si="807"/>
        <v>-</v>
      </c>
      <c r="P2532" s="2" t="str">
        <f t="shared" si="808"/>
        <v>-</v>
      </c>
      <c r="Q2532" s="2" t="str">
        <f t="shared" si="809"/>
        <v>-</v>
      </c>
      <c r="R2532" s="2" t="str">
        <f t="shared" si="810"/>
        <v>-</v>
      </c>
      <c r="AS2532" t="s">
        <v>2419</v>
      </c>
      <c r="AT2532" t="s">
        <v>19</v>
      </c>
      <c r="AV2532" s="1"/>
      <c r="AW2532" s="42">
        <v>47</v>
      </c>
      <c r="AX2532" s="44">
        <v>9</v>
      </c>
      <c r="AY2532" s="48">
        <f t="shared" si="790"/>
        <v>47009</v>
      </c>
      <c r="AZ2532" s="1"/>
      <c r="BA2532" s="7" t="s">
        <v>2971</v>
      </c>
      <c r="BB2532" s="1"/>
      <c r="BF2532" s="1">
        <v>68591</v>
      </c>
      <c r="BG2532" s="1">
        <v>7065</v>
      </c>
      <c r="BH2532" s="1">
        <f t="shared" si="811"/>
        <v>75656</v>
      </c>
      <c r="BJ2532" s="1">
        <f t="shared" si="812"/>
        <v>49988</v>
      </c>
      <c r="BK2532" s="1">
        <f t="shared" si="813"/>
        <v>23182</v>
      </c>
      <c r="BL2532" s="1">
        <v>25481</v>
      </c>
      <c r="BM2532" s="1">
        <v>1325</v>
      </c>
    </row>
    <row r="2533" spans="1:65" hidden="1" outlineLevel="1" x14ac:dyDescent="0.2">
      <c r="A2533" t="s">
        <v>559</v>
      </c>
      <c r="B2533" t="s">
        <v>19</v>
      </c>
      <c r="C2533" s="25">
        <v>101134</v>
      </c>
      <c r="F2533" s="1">
        <v>62806</v>
      </c>
      <c r="H2533" s="1">
        <v>36142</v>
      </c>
      <c r="I2533" s="1">
        <v>35963</v>
      </c>
      <c r="J2533" s="2" t="str">
        <f t="shared" si="805"/>
        <v/>
      </c>
      <c r="K2533" s="2">
        <f t="shared" si="806"/>
        <v>0.57260452822978691</v>
      </c>
      <c r="L2533" s="10" t="str">
        <f t="shared" si="791"/>
        <v/>
      </c>
      <c r="M2533" s="9" t="str">
        <f t="shared" si="801"/>
        <v/>
      </c>
      <c r="N2533" s="8" t="str">
        <f t="shared" si="802"/>
        <v/>
      </c>
      <c r="O2533" s="2" t="str">
        <f t="shared" si="807"/>
        <v>-</v>
      </c>
      <c r="P2533" s="2" t="str">
        <f t="shared" si="808"/>
        <v>-</v>
      </c>
      <c r="Q2533" s="2" t="str">
        <f t="shared" si="809"/>
        <v>-</v>
      </c>
      <c r="R2533" s="2" t="str">
        <f t="shared" si="810"/>
        <v>-</v>
      </c>
      <c r="AS2533" t="s">
        <v>559</v>
      </c>
      <c r="AT2533" t="s">
        <v>19</v>
      </c>
      <c r="AV2533" s="1"/>
      <c r="AW2533" s="42">
        <v>47</v>
      </c>
      <c r="AX2533" s="44">
        <v>11</v>
      </c>
      <c r="AY2533" s="48">
        <f t="shared" si="790"/>
        <v>47011</v>
      </c>
      <c r="AZ2533" s="1"/>
      <c r="BA2533" s="7" t="s">
        <v>2971</v>
      </c>
      <c r="BB2533" s="1"/>
      <c r="BF2533" s="1">
        <v>59547</v>
      </c>
      <c r="BG2533" s="1">
        <v>3031</v>
      </c>
      <c r="BH2533" s="1">
        <f t="shared" si="811"/>
        <v>62578</v>
      </c>
      <c r="BJ2533" s="1">
        <f t="shared" si="812"/>
        <v>36142</v>
      </c>
      <c r="BK2533" s="1">
        <f t="shared" si="813"/>
        <v>11781</v>
      </c>
      <c r="BL2533" s="1">
        <v>23579</v>
      </c>
      <c r="BM2533" s="1">
        <v>782</v>
      </c>
    </row>
    <row r="2534" spans="1:65" hidden="1" outlineLevel="1" x14ac:dyDescent="0.2">
      <c r="A2534" t="s">
        <v>193</v>
      </c>
      <c r="B2534" t="s">
        <v>19</v>
      </c>
      <c r="C2534" s="25">
        <v>40420</v>
      </c>
      <c r="F2534" s="1">
        <v>24785</v>
      </c>
      <c r="H2534" s="1">
        <v>12302</v>
      </c>
      <c r="I2534" s="1">
        <v>12101</v>
      </c>
      <c r="J2534" s="2" t="str">
        <f t="shared" si="805"/>
        <v/>
      </c>
      <c r="K2534" s="2">
        <f t="shared" si="806"/>
        <v>0.4882388541456526</v>
      </c>
      <c r="L2534" s="10" t="str">
        <f t="shared" si="791"/>
        <v/>
      </c>
      <c r="M2534" s="9" t="str">
        <f t="shared" si="801"/>
        <v/>
      </c>
      <c r="N2534" s="8" t="str">
        <f t="shared" si="802"/>
        <v/>
      </c>
      <c r="O2534" s="2" t="str">
        <f t="shared" si="807"/>
        <v>-</v>
      </c>
      <c r="P2534" s="2" t="str">
        <f t="shared" si="808"/>
        <v>-</v>
      </c>
      <c r="Q2534" s="2" t="str">
        <f t="shared" si="809"/>
        <v>-</v>
      </c>
      <c r="R2534" s="2" t="str">
        <f t="shared" si="810"/>
        <v>-</v>
      </c>
      <c r="AS2534" t="s">
        <v>193</v>
      </c>
      <c r="AT2534" t="s">
        <v>19</v>
      </c>
      <c r="AV2534" s="1"/>
      <c r="AW2534" s="42">
        <v>47</v>
      </c>
      <c r="AX2534" s="44">
        <v>13</v>
      </c>
      <c r="AY2534" s="48">
        <f t="shared" si="790"/>
        <v>47013</v>
      </c>
      <c r="AZ2534" s="1"/>
      <c r="BA2534" s="7" t="s">
        <v>2971</v>
      </c>
      <c r="BB2534" s="1"/>
      <c r="BF2534" s="1">
        <v>23146</v>
      </c>
      <c r="BG2534" s="1">
        <v>1639</v>
      </c>
      <c r="BH2534" s="1">
        <f t="shared" si="811"/>
        <v>24785</v>
      </c>
      <c r="BJ2534" s="1">
        <f t="shared" si="812"/>
        <v>12302</v>
      </c>
      <c r="BK2534" s="1">
        <f t="shared" si="813"/>
        <v>6697</v>
      </c>
      <c r="BL2534" s="1">
        <v>5295</v>
      </c>
      <c r="BM2534" s="1">
        <v>310</v>
      </c>
    </row>
    <row r="2535" spans="1:65" hidden="1" outlineLevel="1" x14ac:dyDescent="0.2">
      <c r="A2535" t="s">
        <v>473</v>
      </c>
      <c r="B2535" t="s">
        <v>19</v>
      </c>
      <c r="C2535" s="25">
        <v>13811</v>
      </c>
      <c r="F2535" s="1">
        <v>8449</v>
      </c>
      <c r="H2535" s="1">
        <v>5075</v>
      </c>
      <c r="I2535" s="1">
        <v>4973</v>
      </c>
      <c r="J2535" s="2" t="str">
        <f t="shared" si="805"/>
        <v/>
      </c>
      <c r="K2535" s="2">
        <f t="shared" si="806"/>
        <v>0.58859036572375434</v>
      </c>
      <c r="L2535" s="10" t="str">
        <f t="shared" si="791"/>
        <v/>
      </c>
      <c r="M2535" s="9" t="str">
        <f t="shared" si="801"/>
        <v/>
      </c>
      <c r="N2535" s="8" t="str">
        <f t="shared" si="802"/>
        <v/>
      </c>
      <c r="O2535" s="2" t="str">
        <f t="shared" si="807"/>
        <v>-</v>
      </c>
      <c r="P2535" s="2" t="str">
        <f t="shared" si="808"/>
        <v>-</v>
      </c>
      <c r="Q2535" s="2" t="str">
        <f t="shared" si="809"/>
        <v>-</v>
      </c>
      <c r="R2535" s="2" t="str">
        <f t="shared" si="810"/>
        <v>-</v>
      </c>
      <c r="AS2535" t="s">
        <v>473</v>
      </c>
      <c r="AT2535" t="s">
        <v>19</v>
      </c>
      <c r="AV2535" s="1"/>
      <c r="AW2535" s="42">
        <v>47</v>
      </c>
      <c r="AX2535" s="44">
        <v>15</v>
      </c>
      <c r="AY2535" s="48">
        <f t="shared" si="790"/>
        <v>47015</v>
      </c>
      <c r="AZ2535" s="1"/>
      <c r="BA2535" s="7" t="s">
        <v>2971</v>
      </c>
      <c r="BB2535" s="1"/>
      <c r="BF2535" s="1">
        <v>7951</v>
      </c>
      <c r="BG2535" s="1">
        <v>463</v>
      </c>
      <c r="BH2535" s="1">
        <f t="shared" si="811"/>
        <v>8414</v>
      </c>
      <c r="BJ2535" s="1">
        <f t="shared" si="812"/>
        <v>5075</v>
      </c>
      <c r="BK2535" s="1">
        <f t="shared" si="813"/>
        <v>2990</v>
      </c>
      <c r="BL2535" s="1">
        <v>1949</v>
      </c>
      <c r="BM2535" s="1">
        <v>136</v>
      </c>
    </row>
    <row r="2536" spans="1:65" hidden="1" outlineLevel="1" x14ac:dyDescent="0.2">
      <c r="A2536" t="s">
        <v>1563</v>
      </c>
      <c r="B2536" t="s">
        <v>19</v>
      </c>
      <c r="C2536" s="25">
        <v>28390</v>
      </c>
      <c r="F2536" s="1">
        <v>19505</v>
      </c>
      <c r="H2536" s="1">
        <v>11116</v>
      </c>
      <c r="I2536" s="1">
        <v>10851</v>
      </c>
      <c r="J2536" s="2" t="str">
        <f t="shared" si="805"/>
        <v/>
      </c>
      <c r="K2536" s="2">
        <f t="shared" si="806"/>
        <v>0.55631889259164313</v>
      </c>
      <c r="L2536" s="10" t="str">
        <f t="shared" si="791"/>
        <v/>
      </c>
      <c r="M2536" s="9" t="str">
        <f t="shared" si="801"/>
        <v/>
      </c>
      <c r="N2536" s="8" t="str">
        <f t="shared" si="802"/>
        <v/>
      </c>
      <c r="O2536" s="2" t="str">
        <f t="shared" si="807"/>
        <v>-</v>
      </c>
      <c r="P2536" s="2" t="str">
        <f t="shared" si="808"/>
        <v>-</v>
      </c>
      <c r="Q2536" s="2" t="str">
        <f t="shared" si="809"/>
        <v>-</v>
      </c>
      <c r="R2536" s="2" t="str">
        <f t="shared" si="810"/>
        <v>-</v>
      </c>
      <c r="AS2536" t="s">
        <v>1563</v>
      </c>
      <c r="AT2536" t="s">
        <v>19</v>
      </c>
      <c r="AV2536" s="1"/>
      <c r="AW2536" s="42">
        <v>47</v>
      </c>
      <c r="AX2536" s="44">
        <v>17</v>
      </c>
      <c r="AY2536" s="48">
        <f t="shared" si="790"/>
        <v>47017</v>
      </c>
      <c r="AZ2536" s="1"/>
      <c r="BA2536" s="7" t="s">
        <v>2971</v>
      </c>
      <c r="BB2536" s="1"/>
      <c r="BF2536" s="1">
        <v>19015</v>
      </c>
      <c r="BG2536" s="1">
        <v>521</v>
      </c>
      <c r="BH2536" s="1">
        <f t="shared" si="811"/>
        <v>19536</v>
      </c>
      <c r="BJ2536" s="1">
        <f t="shared" si="812"/>
        <v>11116</v>
      </c>
      <c r="BK2536" s="1">
        <f t="shared" si="813"/>
        <v>5682</v>
      </c>
      <c r="BL2536" s="1">
        <v>5120</v>
      </c>
      <c r="BM2536" s="1">
        <v>314</v>
      </c>
    </row>
    <row r="2537" spans="1:65" hidden="1" outlineLevel="1" x14ac:dyDescent="0.2">
      <c r="A2537" t="s">
        <v>1721</v>
      </c>
      <c r="B2537" t="s">
        <v>19</v>
      </c>
      <c r="C2537" s="25">
        <v>57355</v>
      </c>
      <c r="F2537" s="1">
        <v>34685</v>
      </c>
      <c r="H2537" s="1">
        <v>20778</v>
      </c>
      <c r="I2537" s="1">
        <v>20617</v>
      </c>
      <c r="J2537" s="2" t="str">
        <f t="shared" si="805"/>
        <v/>
      </c>
      <c r="K2537" s="2">
        <f t="shared" si="806"/>
        <v>0.59440680409398872</v>
      </c>
      <c r="L2537" s="10" t="str">
        <f t="shared" si="791"/>
        <v/>
      </c>
      <c r="M2537" s="9" t="str">
        <f t="shared" si="801"/>
        <v/>
      </c>
      <c r="N2537" s="8" t="str">
        <f t="shared" si="802"/>
        <v/>
      </c>
      <c r="O2537" s="2" t="str">
        <f t="shared" si="807"/>
        <v>-</v>
      </c>
      <c r="P2537" s="2" t="str">
        <f t="shared" si="808"/>
        <v>-</v>
      </c>
      <c r="Q2537" s="2" t="str">
        <f t="shared" si="809"/>
        <v>-</v>
      </c>
      <c r="R2537" s="2" t="str">
        <f t="shared" si="810"/>
        <v>-</v>
      </c>
      <c r="AS2537" t="s">
        <v>1721</v>
      </c>
      <c r="AT2537" t="s">
        <v>19</v>
      </c>
      <c r="AV2537" s="1"/>
      <c r="AW2537" s="42">
        <v>47</v>
      </c>
      <c r="AX2537" s="44">
        <v>19</v>
      </c>
      <c r="AY2537" s="48">
        <f t="shared" si="790"/>
        <v>47019</v>
      </c>
      <c r="AZ2537" s="1"/>
      <c r="BA2537" s="7" t="s">
        <v>2971</v>
      </c>
      <c r="BB2537" s="1"/>
      <c r="BF2537" s="1">
        <v>31165</v>
      </c>
      <c r="BG2537" s="1">
        <v>3671</v>
      </c>
      <c r="BH2537" s="1">
        <f t="shared" si="811"/>
        <v>34836</v>
      </c>
      <c r="BJ2537" s="1">
        <f t="shared" si="812"/>
        <v>20778</v>
      </c>
      <c r="BK2537" s="1">
        <f t="shared" si="813"/>
        <v>10836</v>
      </c>
      <c r="BL2537" s="1">
        <v>9290</v>
      </c>
      <c r="BM2537" s="1">
        <v>652</v>
      </c>
    </row>
    <row r="2538" spans="1:65" hidden="1" outlineLevel="1" x14ac:dyDescent="0.2">
      <c r="A2538" t="s">
        <v>765</v>
      </c>
      <c r="B2538" t="s">
        <v>19</v>
      </c>
      <c r="C2538" s="25">
        <v>39271</v>
      </c>
      <c r="F2538" s="1">
        <v>24724</v>
      </c>
      <c r="H2538" s="1">
        <v>15350</v>
      </c>
      <c r="I2538" s="1">
        <v>15182</v>
      </c>
      <c r="J2538" s="2" t="str">
        <f t="shared" si="805"/>
        <v/>
      </c>
      <c r="K2538" s="2">
        <f t="shared" si="806"/>
        <v>0.61405921371946282</v>
      </c>
      <c r="L2538" s="10" t="str">
        <f t="shared" si="791"/>
        <v/>
      </c>
      <c r="M2538" s="9" t="str">
        <f t="shared" si="801"/>
        <v/>
      </c>
      <c r="N2538" s="8" t="str">
        <f t="shared" si="802"/>
        <v/>
      </c>
      <c r="O2538" s="2" t="str">
        <f t="shared" si="807"/>
        <v>-</v>
      </c>
      <c r="P2538" s="2" t="str">
        <f t="shared" si="808"/>
        <v>-</v>
      </c>
      <c r="Q2538" s="2" t="str">
        <f t="shared" si="809"/>
        <v>-</v>
      </c>
      <c r="R2538" s="2" t="str">
        <f t="shared" si="810"/>
        <v>-</v>
      </c>
      <c r="AS2538" t="s">
        <v>765</v>
      </c>
      <c r="AT2538" t="s">
        <v>19</v>
      </c>
      <c r="AV2538" s="1"/>
      <c r="AW2538" s="42">
        <v>47</v>
      </c>
      <c r="AX2538" s="44">
        <v>21</v>
      </c>
      <c r="AY2538" s="48">
        <f t="shared" si="790"/>
        <v>47021</v>
      </c>
      <c r="AZ2538" s="1"/>
      <c r="BA2538" s="7" t="s">
        <v>2971</v>
      </c>
      <c r="BB2538" s="1"/>
      <c r="BF2538" s="1">
        <v>21476</v>
      </c>
      <c r="BG2538" s="1">
        <v>3168</v>
      </c>
      <c r="BH2538" s="1">
        <f t="shared" si="811"/>
        <v>24644</v>
      </c>
      <c r="BJ2538" s="1">
        <f t="shared" si="812"/>
        <v>15350</v>
      </c>
      <c r="BK2538" s="1">
        <f t="shared" si="813"/>
        <v>5920</v>
      </c>
      <c r="BL2538" s="1">
        <v>9087</v>
      </c>
      <c r="BM2538" s="1">
        <v>343</v>
      </c>
    </row>
    <row r="2539" spans="1:65" hidden="1" outlineLevel="1" x14ac:dyDescent="0.2">
      <c r="A2539" t="s">
        <v>334</v>
      </c>
      <c r="B2539" t="s">
        <v>19</v>
      </c>
      <c r="C2539" s="25">
        <v>17171</v>
      </c>
      <c r="F2539" s="1">
        <v>10292</v>
      </c>
      <c r="H2539" s="1">
        <v>6560</v>
      </c>
      <c r="I2539" s="1">
        <v>6410</v>
      </c>
      <c r="J2539" s="2" t="str">
        <f t="shared" si="805"/>
        <v/>
      </c>
      <c r="K2539" s="2">
        <f t="shared" si="806"/>
        <v>0.62281383598911777</v>
      </c>
      <c r="L2539" s="10" t="str">
        <f t="shared" si="791"/>
        <v/>
      </c>
      <c r="M2539" s="9" t="str">
        <f t="shared" si="801"/>
        <v/>
      </c>
      <c r="N2539" s="8" t="str">
        <f t="shared" si="802"/>
        <v/>
      </c>
      <c r="O2539" s="2" t="str">
        <f t="shared" si="807"/>
        <v>-</v>
      </c>
      <c r="P2539" s="2" t="str">
        <f t="shared" si="808"/>
        <v>-</v>
      </c>
      <c r="Q2539" s="2" t="str">
        <f t="shared" si="809"/>
        <v>-</v>
      </c>
      <c r="R2539" s="2" t="str">
        <f t="shared" si="810"/>
        <v>-</v>
      </c>
      <c r="AS2539" t="s">
        <v>334</v>
      </c>
      <c r="AT2539" t="s">
        <v>19</v>
      </c>
      <c r="AV2539" s="1"/>
      <c r="AW2539" s="42">
        <v>47</v>
      </c>
      <c r="AX2539" s="44">
        <v>23</v>
      </c>
      <c r="AY2539" s="48">
        <f t="shared" si="790"/>
        <v>47023</v>
      </c>
      <c r="AZ2539" s="1"/>
      <c r="BA2539" s="7" t="s">
        <v>2971</v>
      </c>
      <c r="BB2539" s="1"/>
      <c r="BF2539" s="1">
        <v>9188</v>
      </c>
      <c r="BG2539" s="1">
        <v>972</v>
      </c>
      <c r="BH2539" s="1">
        <f t="shared" si="811"/>
        <v>10160</v>
      </c>
      <c r="BJ2539" s="1">
        <f t="shared" si="812"/>
        <v>6560</v>
      </c>
      <c r="BK2539" s="1">
        <f t="shared" si="813"/>
        <v>2706</v>
      </c>
      <c r="BL2539" s="1">
        <v>3627</v>
      </c>
      <c r="BM2539" s="1">
        <v>227</v>
      </c>
    </row>
    <row r="2540" spans="1:65" hidden="1" outlineLevel="1" x14ac:dyDescent="0.2">
      <c r="A2540" t="s">
        <v>862</v>
      </c>
      <c r="B2540" t="s">
        <v>19</v>
      </c>
      <c r="C2540" s="25">
        <v>31736</v>
      </c>
      <c r="F2540" s="1">
        <v>18155</v>
      </c>
      <c r="H2540" s="1">
        <v>10350</v>
      </c>
      <c r="I2540" s="1">
        <v>10178</v>
      </c>
      <c r="J2540" s="2" t="str">
        <f t="shared" si="805"/>
        <v/>
      </c>
      <c r="K2540" s="2">
        <f t="shared" si="806"/>
        <v>0.56061690994216473</v>
      </c>
      <c r="L2540" s="10" t="str">
        <f t="shared" si="791"/>
        <v/>
      </c>
      <c r="M2540" s="9" t="str">
        <f t="shared" si="801"/>
        <v/>
      </c>
      <c r="N2540" s="8" t="str">
        <f t="shared" si="802"/>
        <v/>
      </c>
      <c r="O2540" s="2" t="str">
        <f t="shared" si="807"/>
        <v>-</v>
      </c>
      <c r="P2540" s="2" t="str">
        <f t="shared" si="808"/>
        <v>-</v>
      </c>
      <c r="Q2540" s="2" t="str">
        <f t="shared" si="809"/>
        <v>-</v>
      </c>
      <c r="R2540" s="2" t="str">
        <f t="shared" si="810"/>
        <v>-</v>
      </c>
      <c r="AS2540" t="s">
        <v>862</v>
      </c>
      <c r="AT2540" t="s">
        <v>19</v>
      </c>
      <c r="AW2540" s="42">
        <v>47</v>
      </c>
      <c r="AX2540" s="44">
        <v>25</v>
      </c>
      <c r="AY2540" s="48">
        <f t="shared" ref="AY2540:AY2603" si="814">1000*AW2540+AX2540</f>
        <v>47025</v>
      </c>
      <c r="BA2540" s="7" t="s">
        <v>2971</v>
      </c>
      <c r="BF2540" s="1">
        <v>16140</v>
      </c>
      <c r="BG2540" s="1">
        <v>1800</v>
      </c>
      <c r="BH2540" s="1">
        <f t="shared" si="811"/>
        <v>17940</v>
      </c>
      <c r="BJ2540" s="1">
        <f t="shared" si="812"/>
        <v>10350</v>
      </c>
      <c r="BK2540" s="1">
        <f t="shared" si="813"/>
        <v>5273</v>
      </c>
      <c r="BL2540" s="1">
        <v>4769</v>
      </c>
      <c r="BM2540" s="1">
        <v>308</v>
      </c>
    </row>
    <row r="2541" spans="1:65" hidden="1" outlineLevel="1" x14ac:dyDescent="0.2">
      <c r="A2541" t="s">
        <v>2913</v>
      </c>
      <c r="B2541" t="s">
        <v>19</v>
      </c>
      <c r="C2541" s="25">
        <v>7840</v>
      </c>
      <c r="F2541" s="1">
        <v>6347</v>
      </c>
      <c r="H2541" s="1">
        <v>2856</v>
      </c>
      <c r="I2541" s="1">
        <v>2820</v>
      </c>
      <c r="J2541" s="2" t="str">
        <f t="shared" si="805"/>
        <v/>
      </c>
      <c r="K2541" s="2">
        <f t="shared" si="806"/>
        <v>0.44430439577753267</v>
      </c>
      <c r="L2541" s="10" t="str">
        <f t="shared" si="791"/>
        <v/>
      </c>
      <c r="M2541" s="9" t="str">
        <f t="shared" si="801"/>
        <v/>
      </c>
      <c r="N2541" s="8" t="str">
        <f t="shared" si="802"/>
        <v/>
      </c>
      <c r="O2541" s="2" t="str">
        <f t="shared" si="807"/>
        <v>-</v>
      </c>
      <c r="P2541" s="2" t="str">
        <f t="shared" si="808"/>
        <v>-</v>
      </c>
      <c r="Q2541" s="2" t="str">
        <f t="shared" si="809"/>
        <v>-</v>
      </c>
      <c r="R2541" s="2" t="str">
        <f t="shared" si="810"/>
        <v>-</v>
      </c>
      <c r="AS2541" t="s">
        <v>2913</v>
      </c>
      <c r="AT2541" t="s">
        <v>19</v>
      </c>
      <c r="AW2541" s="42">
        <v>47</v>
      </c>
      <c r="AX2541" s="44">
        <v>27</v>
      </c>
      <c r="AY2541" s="48">
        <f t="shared" si="814"/>
        <v>47027</v>
      </c>
      <c r="BA2541" s="7" t="s">
        <v>2971</v>
      </c>
      <c r="BF2541" s="1">
        <v>5054</v>
      </c>
      <c r="BG2541" s="1">
        <v>1171</v>
      </c>
      <c r="BH2541" s="1">
        <f t="shared" si="811"/>
        <v>6225</v>
      </c>
      <c r="BJ2541" s="1">
        <f t="shared" si="812"/>
        <v>2856</v>
      </c>
      <c r="BK2541" s="1">
        <f t="shared" si="813"/>
        <v>1397</v>
      </c>
      <c r="BL2541" s="1">
        <v>1345</v>
      </c>
      <c r="BM2541" s="1">
        <v>114</v>
      </c>
    </row>
    <row r="2542" spans="1:65" hidden="1" outlineLevel="1" x14ac:dyDescent="0.2">
      <c r="A2542" t="s">
        <v>54</v>
      </c>
      <c r="B2542" t="s">
        <v>19</v>
      </c>
      <c r="C2542" s="25">
        <v>35571</v>
      </c>
      <c r="F2542" s="1">
        <v>21159</v>
      </c>
      <c r="H2542" s="1">
        <v>11541</v>
      </c>
      <c r="I2542" s="1">
        <v>11454</v>
      </c>
      <c r="J2542" s="2" t="str">
        <f t="shared" si="805"/>
        <v/>
      </c>
      <c r="K2542" s="2">
        <f t="shared" si="806"/>
        <v>0.5413299305260173</v>
      </c>
      <c r="L2542" s="10" t="str">
        <f t="shared" si="791"/>
        <v/>
      </c>
      <c r="M2542" s="9" t="str">
        <f t="shared" si="801"/>
        <v/>
      </c>
      <c r="N2542" s="8" t="str">
        <f t="shared" si="802"/>
        <v/>
      </c>
      <c r="O2542" s="2" t="str">
        <f t="shared" si="807"/>
        <v>-</v>
      </c>
      <c r="P2542" s="2" t="str">
        <f t="shared" si="808"/>
        <v>-</v>
      </c>
      <c r="Q2542" s="2" t="str">
        <f t="shared" si="809"/>
        <v>-</v>
      </c>
      <c r="R2542" s="2" t="str">
        <f t="shared" si="810"/>
        <v>-</v>
      </c>
      <c r="AS2542" t="s">
        <v>54</v>
      </c>
      <c r="AT2542" t="s">
        <v>19</v>
      </c>
      <c r="AW2542" s="42">
        <v>47</v>
      </c>
      <c r="AX2542" s="44">
        <v>29</v>
      </c>
      <c r="AY2542" s="48">
        <f t="shared" si="814"/>
        <v>47029</v>
      </c>
      <c r="BA2542" s="7" t="s">
        <v>2971</v>
      </c>
      <c r="BF2542" s="1">
        <v>21275</v>
      </c>
      <c r="BG2542" s="1">
        <v>1447</v>
      </c>
      <c r="BH2542" s="1">
        <f t="shared" si="811"/>
        <v>22722</v>
      </c>
      <c r="BJ2542" s="1">
        <f t="shared" si="812"/>
        <v>11541</v>
      </c>
      <c r="BK2542" s="1">
        <f t="shared" si="813"/>
        <v>5524</v>
      </c>
      <c r="BL2542" s="1">
        <v>5709</v>
      </c>
      <c r="BM2542" s="1">
        <v>308</v>
      </c>
    </row>
    <row r="2543" spans="1:65" hidden="1" outlineLevel="1" x14ac:dyDescent="0.2">
      <c r="A2543" t="s">
        <v>1015</v>
      </c>
      <c r="B2543" t="s">
        <v>19</v>
      </c>
      <c r="C2543" s="25">
        <v>53222</v>
      </c>
      <c r="F2543" s="1">
        <v>31974</v>
      </c>
      <c r="H2543" s="1">
        <v>19424</v>
      </c>
      <c r="I2543" s="1">
        <v>19259</v>
      </c>
      <c r="J2543" s="2" t="str">
        <f t="shared" si="805"/>
        <v/>
      </c>
      <c r="K2543" s="2">
        <f t="shared" si="806"/>
        <v>0.60233314568086571</v>
      </c>
      <c r="L2543" s="10" t="str">
        <f t="shared" si="791"/>
        <v/>
      </c>
      <c r="M2543" s="9" t="str">
        <f t="shared" si="801"/>
        <v/>
      </c>
      <c r="N2543" s="8" t="str">
        <f t="shared" si="802"/>
        <v/>
      </c>
      <c r="O2543" s="2" t="str">
        <f t="shared" si="807"/>
        <v>-</v>
      </c>
      <c r="P2543" s="2" t="str">
        <f t="shared" si="808"/>
        <v>-</v>
      </c>
      <c r="Q2543" s="2" t="str">
        <f t="shared" si="809"/>
        <v>-</v>
      </c>
      <c r="R2543" s="2" t="str">
        <f t="shared" si="810"/>
        <v>-</v>
      </c>
      <c r="AS2543" t="s">
        <v>1015</v>
      </c>
      <c r="AT2543" t="s">
        <v>19</v>
      </c>
      <c r="AW2543" s="42">
        <v>47</v>
      </c>
      <c r="AX2543" s="44">
        <v>31</v>
      </c>
      <c r="AY2543" s="48">
        <f t="shared" si="814"/>
        <v>47031</v>
      </c>
      <c r="BA2543" s="7" t="s">
        <v>2971</v>
      </c>
      <c r="BF2543" s="1">
        <v>29650</v>
      </c>
      <c r="BG2543" s="1">
        <v>2476</v>
      </c>
      <c r="BH2543" s="1">
        <f t="shared" si="811"/>
        <v>32126</v>
      </c>
      <c r="BJ2543" s="1">
        <f t="shared" si="812"/>
        <v>19424</v>
      </c>
      <c r="BK2543" s="1">
        <f t="shared" si="813"/>
        <v>8144</v>
      </c>
      <c r="BL2543" s="1">
        <v>10810</v>
      </c>
      <c r="BM2543" s="1">
        <v>470</v>
      </c>
    </row>
    <row r="2544" spans="1:65" hidden="1" outlineLevel="1" x14ac:dyDescent="0.2">
      <c r="A2544" t="s">
        <v>1175</v>
      </c>
      <c r="B2544" t="s">
        <v>19</v>
      </c>
      <c r="C2544" s="25">
        <v>14623</v>
      </c>
      <c r="F2544" s="1">
        <v>8951</v>
      </c>
      <c r="H2544" s="1">
        <v>5555</v>
      </c>
      <c r="I2544" s="1">
        <v>5498</v>
      </c>
      <c r="J2544" s="2" t="str">
        <f t="shared" si="805"/>
        <v/>
      </c>
      <c r="K2544" s="2">
        <f t="shared" si="806"/>
        <v>0.61423304658697353</v>
      </c>
      <c r="L2544" s="10" t="str">
        <f t="shared" si="791"/>
        <v/>
      </c>
      <c r="M2544" s="9" t="str">
        <f t="shared" si="801"/>
        <v/>
      </c>
      <c r="N2544" s="8" t="str">
        <f t="shared" si="802"/>
        <v/>
      </c>
      <c r="O2544" s="2" t="str">
        <f t="shared" si="807"/>
        <v>-</v>
      </c>
      <c r="P2544" s="2" t="str">
        <f t="shared" si="808"/>
        <v>-</v>
      </c>
      <c r="Q2544" s="2" t="str">
        <f t="shared" si="809"/>
        <v>-</v>
      </c>
      <c r="R2544" s="2" t="str">
        <f t="shared" si="810"/>
        <v>-</v>
      </c>
      <c r="AS2544" t="s">
        <v>1175</v>
      </c>
      <c r="AT2544" t="s">
        <v>19</v>
      </c>
      <c r="AW2544" s="42">
        <v>47</v>
      </c>
      <c r="AX2544" s="44">
        <v>33</v>
      </c>
      <c r="AY2544" s="48">
        <f t="shared" si="814"/>
        <v>47033</v>
      </c>
      <c r="BA2544" s="7" t="s">
        <v>2971</v>
      </c>
      <c r="BF2544" s="1">
        <v>8181</v>
      </c>
      <c r="BG2544" s="1">
        <v>760</v>
      </c>
      <c r="BH2544" s="1">
        <f t="shared" si="811"/>
        <v>8941</v>
      </c>
      <c r="BJ2544" s="1">
        <f t="shared" si="812"/>
        <v>5555</v>
      </c>
      <c r="BK2544" s="1">
        <f t="shared" si="813"/>
        <v>2525</v>
      </c>
      <c r="BL2544" s="1">
        <v>2929</v>
      </c>
      <c r="BM2544" s="1">
        <v>101</v>
      </c>
    </row>
    <row r="2545" spans="1:65" hidden="1" outlineLevel="1" x14ac:dyDescent="0.2">
      <c r="A2545" t="s">
        <v>1434</v>
      </c>
      <c r="B2545" t="s">
        <v>19</v>
      </c>
      <c r="C2545" s="25">
        <v>57029</v>
      </c>
      <c r="F2545" s="1">
        <v>40497</v>
      </c>
      <c r="H2545" s="1">
        <v>25653</v>
      </c>
      <c r="I2545" s="1">
        <v>25247</v>
      </c>
      <c r="J2545" s="2" t="str">
        <f t="shared" si="805"/>
        <v/>
      </c>
      <c r="K2545" s="2">
        <f t="shared" si="806"/>
        <v>0.62342889596760254</v>
      </c>
      <c r="L2545" s="10" t="str">
        <f t="shared" ref="L2545:L2608" si="815">IF(S2545&gt;0,RANK(S2545,$S2545:$AP2545),"")</f>
        <v/>
      </c>
      <c r="M2545" s="9" t="str">
        <f t="shared" si="801"/>
        <v/>
      </c>
      <c r="N2545" s="8" t="str">
        <f t="shared" si="802"/>
        <v/>
      </c>
      <c r="O2545" s="2" t="str">
        <f t="shared" si="807"/>
        <v>-</v>
      </c>
      <c r="P2545" s="2" t="str">
        <f t="shared" si="808"/>
        <v>-</v>
      </c>
      <c r="Q2545" s="2" t="str">
        <f t="shared" si="809"/>
        <v>-</v>
      </c>
      <c r="R2545" s="2" t="str">
        <f t="shared" si="810"/>
        <v>-</v>
      </c>
      <c r="AS2545" t="s">
        <v>1434</v>
      </c>
      <c r="AT2545" t="s">
        <v>19</v>
      </c>
      <c r="AW2545" s="42">
        <v>47</v>
      </c>
      <c r="AX2545" s="44">
        <v>35</v>
      </c>
      <c r="AY2545" s="48">
        <f t="shared" si="814"/>
        <v>47035</v>
      </c>
      <c r="BA2545" s="7" t="s">
        <v>2971</v>
      </c>
      <c r="BF2545" s="1">
        <v>35149</v>
      </c>
      <c r="BG2545" s="1">
        <v>5125</v>
      </c>
      <c r="BH2545" s="1">
        <f t="shared" si="811"/>
        <v>40274</v>
      </c>
      <c r="BJ2545" s="1">
        <f t="shared" si="812"/>
        <v>25653</v>
      </c>
      <c r="BK2545" s="1">
        <f t="shared" si="813"/>
        <v>9220</v>
      </c>
      <c r="BL2545" s="1">
        <v>15495</v>
      </c>
      <c r="BM2545" s="1">
        <v>938</v>
      </c>
    </row>
    <row r="2546" spans="1:65" hidden="1" outlineLevel="1" x14ac:dyDescent="0.2">
      <c r="A2546" t="s">
        <v>380</v>
      </c>
      <c r="B2546" t="s">
        <v>19</v>
      </c>
      <c r="C2546" s="25">
        <v>648295</v>
      </c>
      <c r="F2546" s="1">
        <v>369339</v>
      </c>
      <c r="H2546" s="1">
        <v>246245</v>
      </c>
      <c r="I2546" s="1">
        <v>244873</v>
      </c>
      <c r="J2546" s="2" t="str">
        <f t="shared" si="805"/>
        <v/>
      </c>
      <c r="K2546" s="2">
        <f t="shared" si="806"/>
        <v>0.66300336547182936</v>
      </c>
      <c r="L2546" s="10" t="str">
        <f t="shared" si="815"/>
        <v/>
      </c>
      <c r="M2546" s="9" t="str">
        <f t="shared" si="801"/>
        <v/>
      </c>
      <c r="N2546" s="8" t="str">
        <f t="shared" si="802"/>
        <v/>
      </c>
      <c r="O2546" s="2" t="str">
        <f t="shared" si="807"/>
        <v>-</v>
      </c>
      <c r="P2546" s="2" t="str">
        <f t="shared" si="808"/>
        <v>-</v>
      </c>
      <c r="Q2546" s="2" t="str">
        <f t="shared" si="809"/>
        <v>-</v>
      </c>
      <c r="R2546" s="2" t="str">
        <f t="shared" si="810"/>
        <v>-</v>
      </c>
      <c r="AS2546" t="s">
        <v>380</v>
      </c>
      <c r="AT2546" t="s">
        <v>19</v>
      </c>
      <c r="AW2546" s="42">
        <v>47</v>
      </c>
      <c r="AX2546" s="44">
        <v>37</v>
      </c>
      <c r="AY2546" s="48">
        <f t="shared" si="814"/>
        <v>47037</v>
      </c>
      <c r="BA2546" s="7" t="s">
        <v>2971</v>
      </c>
      <c r="BF2546" s="1">
        <v>325843</v>
      </c>
      <c r="BG2546" s="1">
        <v>48084</v>
      </c>
      <c r="BH2546" s="1">
        <f t="shared" si="811"/>
        <v>373927</v>
      </c>
      <c r="BJ2546" s="1">
        <f t="shared" si="812"/>
        <v>246245</v>
      </c>
      <c r="BK2546" s="1">
        <f t="shared" si="813"/>
        <v>84658</v>
      </c>
      <c r="BL2546" s="1">
        <v>156151</v>
      </c>
      <c r="BM2546" s="1">
        <v>5436</v>
      </c>
    </row>
    <row r="2547" spans="1:65" hidden="1" outlineLevel="1" x14ac:dyDescent="0.2">
      <c r="A2547" t="s">
        <v>1808</v>
      </c>
      <c r="B2547" t="s">
        <v>19</v>
      </c>
      <c r="C2547" s="25">
        <v>11673</v>
      </c>
      <c r="F2547" s="1">
        <v>7566</v>
      </c>
      <c r="H2547" s="1">
        <v>4320</v>
      </c>
      <c r="I2547" s="1">
        <v>4251</v>
      </c>
      <c r="J2547" s="2" t="str">
        <f t="shared" si="805"/>
        <v/>
      </c>
      <c r="K2547" s="2">
        <f t="shared" si="806"/>
        <v>0.56185567010309279</v>
      </c>
      <c r="L2547" s="10" t="str">
        <f t="shared" si="815"/>
        <v/>
      </c>
      <c r="M2547" s="9" t="str">
        <f t="shared" si="801"/>
        <v/>
      </c>
      <c r="N2547" s="8" t="str">
        <f t="shared" si="802"/>
        <v/>
      </c>
      <c r="O2547" s="2" t="str">
        <f t="shared" si="807"/>
        <v>-</v>
      </c>
      <c r="P2547" s="2" t="str">
        <f t="shared" si="808"/>
        <v>-</v>
      </c>
      <c r="Q2547" s="2" t="str">
        <f t="shared" si="809"/>
        <v>-</v>
      </c>
      <c r="R2547" s="2" t="str">
        <f t="shared" si="810"/>
        <v>-</v>
      </c>
      <c r="AS2547" t="s">
        <v>1808</v>
      </c>
      <c r="AT2547" t="s">
        <v>19</v>
      </c>
      <c r="AW2547" s="42">
        <v>47</v>
      </c>
      <c r="AX2547" s="44">
        <v>39</v>
      </c>
      <c r="AY2547" s="48">
        <f t="shared" si="814"/>
        <v>47039</v>
      </c>
      <c r="BA2547" s="7" t="s">
        <v>2971</v>
      </c>
      <c r="BF2547" s="1">
        <v>6722</v>
      </c>
      <c r="BG2547" s="1">
        <v>729</v>
      </c>
      <c r="BH2547" s="1">
        <f t="shared" si="811"/>
        <v>7451</v>
      </c>
      <c r="BJ2547" s="1">
        <f t="shared" si="812"/>
        <v>4320</v>
      </c>
      <c r="BK2547" s="1">
        <f t="shared" si="813"/>
        <v>1962</v>
      </c>
      <c r="BL2547" s="1">
        <v>2199</v>
      </c>
      <c r="BM2547" s="1">
        <v>159</v>
      </c>
    </row>
    <row r="2548" spans="1:65" hidden="1" outlineLevel="1" x14ac:dyDescent="0.2">
      <c r="A2548" t="s">
        <v>1007</v>
      </c>
      <c r="B2548" t="s">
        <v>19</v>
      </c>
      <c r="C2548" s="25">
        <v>18901</v>
      </c>
      <c r="F2548" s="1">
        <v>13061</v>
      </c>
      <c r="H2548" s="1">
        <v>6582</v>
      </c>
      <c r="I2548" s="1">
        <v>6422</v>
      </c>
      <c r="J2548" s="2" t="str">
        <f t="shared" si="805"/>
        <v/>
      </c>
      <c r="K2548" s="2">
        <f t="shared" si="806"/>
        <v>0.49169282597044639</v>
      </c>
      <c r="L2548" s="10" t="str">
        <f t="shared" si="815"/>
        <v/>
      </c>
      <c r="M2548" s="9" t="str">
        <f t="shared" si="801"/>
        <v/>
      </c>
      <c r="N2548" s="8" t="str">
        <f t="shared" si="802"/>
        <v/>
      </c>
      <c r="O2548" s="2" t="str">
        <f t="shared" si="807"/>
        <v>-</v>
      </c>
      <c r="P2548" s="2" t="str">
        <f t="shared" si="808"/>
        <v>-</v>
      </c>
      <c r="Q2548" s="2" t="str">
        <f t="shared" si="809"/>
        <v>-</v>
      </c>
      <c r="R2548" s="2" t="str">
        <f t="shared" si="810"/>
        <v>-</v>
      </c>
      <c r="AS2548" t="s">
        <v>1007</v>
      </c>
      <c r="AT2548" t="s">
        <v>19</v>
      </c>
      <c r="AW2548" s="42">
        <v>47</v>
      </c>
      <c r="AX2548" s="44">
        <v>41</v>
      </c>
      <c r="AY2548" s="48">
        <f t="shared" si="814"/>
        <v>47041</v>
      </c>
      <c r="BA2548" s="7" t="s">
        <v>2971</v>
      </c>
      <c r="BF2548" s="1">
        <v>10409</v>
      </c>
      <c r="BG2548" s="1">
        <v>2419</v>
      </c>
      <c r="BH2548" s="1">
        <f t="shared" si="811"/>
        <v>12828</v>
      </c>
      <c r="BJ2548" s="1">
        <f t="shared" si="812"/>
        <v>6582</v>
      </c>
      <c r="BK2548" s="1">
        <f t="shared" si="813"/>
        <v>3278</v>
      </c>
      <c r="BL2548" s="1">
        <v>3011</v>
      </c>
      <c r="BM2548" s="1">
        <v>293</v>
      </c>
    </row>
    <row r="2549" spans="1:65" hidden="1" outlineLevel="1" x14ac:dyDescent="0.2">
      <c r="A2549" t="s">
        <v>235</v>
      </c>
      <c r="B2549" t="s">
        <v>19</v>
      </c>
      <c r="C2549" s="25">
        <v>50381</v>
      </c>
      <c r="F2549" s="1">
        <v>30980</v>
      </c>
      <c r="H2549" s="1">
        <v>18198</v>
      </c>
      <c r="I2549" s="1">
        <v>17835</v>
      </c>
      <c r="J2549" s="2" t="str">
        <f t="shared" si="805"/>
        <v/>
      </c>
      <c r="K2549" s="2">
        <f t="shared" si="806"/>
        <v>0.57569399612653327</v>
      </c>
      <c r="L2549" s="10" t="str">
        <f t="shared" si="815"/>
        <v/>
      </c>
      <c r="M2549" s="9" t="str">
        <f t="shared" si="801"/>
        <v/>
      </c>
      <c r="N2549" s="8" t="str">
        <f t="shared" si="802"/>
        <v/>
      </c>
      <c r="O2549" s="2" t="str">
        <f t="shared" si="807"/>
        <v>-</v>
      </c>
      <c r="P2549" s="2" t="str">
        <f t="shared" si="808"/>
        <v>-</v>
      </c>
      <c r="Q2549" s="2" t="str">
        <f t="shared" si="809"/>
        <v>-</v>
      </c>
      <c r="R2549" s="2" t="str">
        <f t="shared" si="810"/>
        <v>-</v>
      </c>
      <c r="AS2549" t="s">
        <v>235</v>
      </c>
      <c r="AT2549" t="s">
        <v>19</v>
      </c>
      <c r="AW2549" s="42">
        <v>47</v>
      </c>
      <c r="AX2549" s="44">
        <v>43</v>
      </c>
      <c r="AY2549" s="48">
        <f t="shared" si="814"/>
        <v>47043</v>
      </c>
      <c r="BA2549" s="7" t="s">
        <v>2971</v>
      </c>
      <c r="BF2549" s="1">
        <v>26962</v>
      </c>
      <c r="BG2549" s="1">
        <v>4106</v>
      </c>
      <c r="BH2549" s="1">
        <f t="shared" si="811"/>
        <v>31068</v>
      </c>
      <c r="BJ2549" s="1">
        <f t="shared" si="812"/>
        <v>18198</v>
      </c>
      <c r="BK2549" s="1">
        <f t="shared" si="813"/>
        <v>8848</v>
      </c>
      <c r="BL2549" s="1">
        <v>8784</v>
      </c>
      <c r="BM2549" s="1">
        <v>566</v>
      </c>
    </row>
    <row r="2550" spans="1:65" hidden="1" outlineLevel="1" x14ac:dyDescent="0.2">
      <c r="A2550" t="s">
        <v>1226</v>
      </c>
      <c r="B2550" t="s">
        <v>19</v>
      </c>
      <c r="C2550" s="25">
        <v>38255</v>
      </c>
      <c r="F2550" s="1">
        <v>22751</v>
      </c>
      <c r="H2550" s="1">
        <v>13923</v>
      </c>
      <c r="I2550" s="1">
        <v>13800</v>
      </c>
      <c r="J2550" s="2" t="str">
        <f t="shared" si="805"/>
        <v/>
      </c>
      <c r="K2550" s="2">
        <f t="shared" si="806"/>
        <v>0.60656674431893098</v>
      </c>
      <c r="L2550" s="10" t="str">
        <f t="shared" si="815"/>
        <v/>
      </c>
      <c r="M2550" s="9" t="str">
        <f t="shared" si="801"/>
        <v/>
      </c>
      <c r="N2550" s="8" t="str">
        <f t="shared" si="802"/>
        <v/>
      </c>
      <c r="O2550" s="2" t="str">
        <f t="shared" si="807"/>
        <v>-</v>
      </c>
      <c r="P2550" s="2" t="str">
        <f t="shared" si="808"/>
        <v>-</v>
      </c>
      <c r="Q2550" s="2" t="str">
        <f t="shared" si="809"/>
        <v>-</v>
      </c>
      <c r="R2550" s="2" t="str">
        <f t="shared" si="810"/>
        <v>-</v>
      </c>
      <c r="AS2550" t="s">
        <v>1226</v>
      </c>
      <c r="AT2550" t="s">
        <v>19</v>
      </c>
      <c r="AW2550" s="42">
        <v>47</v>
      </c>
      <c r="AX2550" s="44">
        <v>45</v>
      </c>
      <c r="AY2550" s="48">
        <f t="shared" si="814"/>
        <v>47045</v>
      </c>
      <c r="BA2550" s="7" t="s">
        <v>2971</v>
      </c>
      <c r="BF2550" s="1">
        <v>20470</v>
      </c>
      <c r="BG2550" s="1">
        <v>2199</v>
      </c>
      <c r="BH2550" s="1">
        <f t="shared" si="811"/>
        <v>22669</v>
      </c>
      <c r="BJ2550" s="1">
        <f t="shared" si="812"/>
        <v>13923</v>
      </c>
      <c r="BK2550" s="1">
        <f t="shared" si="813"/>
        <v>5100</v>
      </c>
      <c r="BL2550" s="1">
        <v>8615</v>
      </c>
      <c r="BM2550" s="1">
        <v>208</v>
      </c>
    </row>
    <row r="2551" spans="1:65" hidden="1" outlineLevel="1" x14ac:dyDescent="0.2">
      <c r="A2551" t="s">
        <v>1321</v>
      </c>
      <c r="B2551" t="s">
        <v>19</v>
      </c>
      <c r="C2551" s="25">
        <v>38659</v>
      </c>
      <c r="F2551" s="1">
        <v>27545</v>
      </c>
      <c r="H2551" s="1">
        <v>19771</v>
      </c>
      <c r="I2551" s="1">
        <v>19574</v>
      </c>
      <c r="J2551" s="2" t="str">
        <f t="shared" si="805"/>
        <v/>
      </c>
      <c r="K2551" s="2">
        <f t="shared" si="806"/>
        <v>0.71061898711199856</v>
      </c>
      <c r="L2551" s="10" t="str">
        <f t="shared" si="815"/>
        <v/>
      </c>
      <c r="M2551" s="9" t="str">
        <f t="shared" si="801"/>
        <v/>
      </c>
      <c r="N2551" s="8" t="str">
        <f t="shared" si="802"/>
        <v/>
      </c>
      <c r="O2551" s="2" t="str">
        <f t="shared" si="807"/>
        <v>-</v>
      </c>
      <c r="P2551" s="2" t="str">
        <f t="shared" si="808"/>
        <v>-</v>
      </c>
      <c r="Q2551" s="2" t="str">
        <f t="shared" si="809"/>
        <v>-</v>
      </c>
      <c r="R2551" s="2" t="str">
        <f t="shared" si="810"/>
        <v>-</v>
      </c>
      <c r="AS2551" t="s">
        <v>1321</v>
      </c>
      <c r="AT2551" t="s">
        <v>19</v>
      </c>
      <c r="AW2551" s="42">
        <v>47</v>
      </c>
      <c r="AX2551" s="44">
        <v>47</v>
      </c>
      <c r="AY2551" s="48">
        <f t="shared" si="814"/>
        <v>47047</v>
      </c>
      <c r="BA2551" s="7" t="s">
        <v>2971</v>
      </c>
      <c r="BF2551" s="1">
        <v>25475</v>
      </c>
      <c r="BG2551" s="1">
        <v>2079</v>
      </c>
      <c r="BH2551" s="1">
        <f t="shared" si="811"/>
        <v>27554</v>
      </c>
      <c r="BJ2551" s="1">
        <f t="shared" si="812"/>
        <v>19771</v>
      </c>
      <c r="BK2551" s="1">
        <f t="shared" si="813"/>
        <v>8903</v>
      </c>
      <c r="BL2551" s="1">
        <v>10478</v>
      </c>
      <c r="BM2551" s="1">
        <v>390</v>
      </c>
    </row>
    <row r="2552" spans="1:65" hidden="1" outlineLevel="1" x14ac:dyDescent="0.2">
      <c r="A2552" t="s">
        <v>1810</v>
      </c>
      <c r="B2552" t="s">
        <v>19</v>
      </c>
      <c r="C2552" s="25">
        <v>17940</v>
      </c>
      <c r="F2552" s="1">
        <v>12639</v>
      </c>
      <c r="H2552" s="1">
        <v>7110</v>
      </c>
      <c r="I2552" s="1">
        <v>6895</v>
      </c>
      <c r="J2552" s="2" t="str">
        <f t="shared" si="805"/>
        <v/>
      </c>
      <c r="K2552" s="2">
        <f t="shared" si="806"/>
        <v>0.54553366563810424</v>
      </c>
      <c r="L2552" s="10" t="str">
        <f t="shared" si="815"/>
        <v/>
      </c>
      <c r="M2552" s="9" t="str">
        <f t="shared" si="801"/>
        <v/>
      </c>
      <c r="N2552" s="8" t="str">
        <f t="shared" si="802"/>
        <v/>
      </c>
      <c r="O2552" s="2" t="str">
        <f t="shared" si="807"/>
        <v>-</v>
      </c>
      <c r="P2552" s="2" t="str">
        <f t="shared" si="808"/>
        <v>-</v>
      </c>
      <c r="Q2552" s="2" t="str">
        <f t="shared" si="809"/>
        <v>-</v>
      </c>
      <c r="R2552" s="2" t="str">
        <f t="shared" si="810"/>
        <v>-</v>
      </c>
      <c r="AS2552" t="s">
        <v>1810</v>
      </c>
      <c r="AT2552" t="s">
        <v>19</v>
      </c>
      <c r="AW2552" s="42">
        <v>47</v>
      </c>
      <c r="AX2552" s="44">
        <v>49</v>
      </c>
      <c r="AY2552" s="48">
        <f t="shared" si="814"/>
        <v>47049</v>
      </c>
      <c r="BA2552" s="7" t="s">
        <v>2971</v>
      </c>
      <c r="BF2552" s="1">
        <v>10520</v>
      </c>
      <c r="BG2552" s="1">
        <v>1980</v>
      </c>
      <c r="BH2552" s="1">
        <f t="shared" si="811"/>
        <v>12500</v>
      </c>
      <c r="BJ2552" s="1">
        <f t="shared" si="812"/>
        <v>7110</v>
      </c>
      <c r="BK2552" s="1">
        <f t="shared" si="813"/>
        <v>2714</v>
      </c>
      <c r="BL2552" s="1">
        <v>4214</v>
      </c>
      <c r="BM2552" s="1">
        <v>182</v>
      </c>
    </row>
    <row r="2553" spans="1:65" hidden="1" outlineLevel="1" x14ac:dyDescent="0.2">
      <c r="A2553" t="s">
        <v>1057</v>
      </c>
      <c r="B2553" t="s">
        <v>19</v>
      </c>
      <c r="C2553" s="25">
        <v>40772</v>
      </c>
      <c r="F2553" s="1">
        <v>25399</v>
      </c>
      <c r="H2553" s="1">
        <v>16318</v>
      </c>
      <c r="I2553" s="1">
        <v>16119</v>
      </c>
      <c r="J2553" s="2" t="str">
        <f t="shared" si="805"/>
        <v/>
      </c>
      <c r="K2553" s="2">
        <f t="shared" si="806"/>
        <v>0.63463128469624785</v>
      </c>
      <c r="L2553" s="10" t="str">
        <f t="shared" si="815"/>
        <v/>
      </c>
      <c r="M2553" s="9" t="str">
        <f t="shared" si="801"/>
        <v/>
      </c>
      <c r="N2553" s="8" t="str">
        <f t="shared" si="802"/>
        <v/>
      </c>
      <c r="O2553" s="2" t="str">
        <f t="shared" si="807"/>
        <v>-</v>
      </c>
      <c r="P2553" s="2" t="str">
        <f t="shared" si="808"/>
        <v>-</v>
      </c>
      <c r="Q2553" s="2" t="str">
        <f t="shared" si="809"/>
        <v>-</v>
      </c>
      <c r="R2553" s="2" t="str">
        <f t="shared" si="810"/>
        <v>-</v>
      </c>
      <c r="AS2553" t="s">
        <v>1057</v>
      </c>
      <c r="AT2553" t="s">
        <v>19</v>
      </c>
      <c r="AW2553" s="42">
        <v>47</v>
      </c>
      <c r="AX2553" s="44">
        <v>51</v>
      </c>
      <c r="AY2553" s="48">
        <f t="shared" si="814"/>
        <v>47051</v>
      </c>
      <c r="BA2553" s="7" t="s">
        <v>2971</v>
      </c>
      <c r="BF2553" s="1">
        <v>23449</v>
      </c>
      <c r="BG2553" s="1">
        <v>2254</v>
      </c>
      <c r="BH2553" s="1">
        <f t="shared" si="811"/>
        <v>25703</v>
      </c>
      <c r="BJ2553" s="1">
        <f t="shared" si="812"/>
        <v>16318</v>
      </c>
      <c r="BK2553" s="1">
        <f t="shared" si="813"/>
        <v>7224</v>
      </c>
      <c r="BL2553" s="1">
        <v>8593</v>
      </c>
      <c r="BM2553" s="1">
        <v>501</v>
      </c>
    </row>
    <row r="2554" spans="1:65" hidden="1" outlineLevel="1" x14ac:dyDescent="0.2">
      <c r="A2554" t="s">
        <v>1992</v>
      </c>
      <c r="B2554" t="s">
        <v>19</v>
      </c>
      <c r="C2554" s="25">
        <v>49626</v>
      </c>
      <c r="F2554" s="1">
        <v>31559</v>
      </c>
      <c r="H2554" s="1">
        <v>19884</v>
      </c>
      <c r="I2554" s="1">
        <v>19667</v>
      </c>
      <c r="J2554" s="2" t="str">
        <f t="shared" si="805"/>
        <v/>
      </c>
      <c r="K2554" s="2">
        <f t="shared" si="806"/>
        <v>0.62318197661522867</v>
      </c>
      <c r="L2554" s="10" t="str">
        <f t="shared" si="815"/>
        <v/>
      </c>
      <c r="M2554" s="9" t="str">
        <f t="shared" si="801"/>
        <v/>
      </c>
      <c r="N2554" s="8" t="str">
        <f t="shared" si="802"/>
        <v/>
      </c>
      <c r="O2554" s="2" t="str">
        <f t="shared" si="807"/>
        <v>-</v>
      </c>
      <c r="P2554" s="2" t="str">
        <f t="shared" si="808"/>
        <v>-</v>
      </c>
      <c r="Q2554" s="2" t="str">
        <f t="shared" si="809"/>
        <v>-</v>
      </c>
      <c r="R2554" s="2" t="str">
        <f t="shared" si="810"/>
        <v>-</v>
      </c>
      <c r="AS2554" t="s">
        <v>1992</v>
      </c>
      <c r="AT2554" t="s">
        <v>19</v>
      </c>
      <c r="AW2554" s="42">
        <v>47</v>
      </c>
      <c r="AX2554" s="44">
        <v>53</v>
      </c>
      <c r="AY2554" s="48">
        <f t="shared" si="814"/>
        <v>47053</v>
      </c>
      <c r="BA2554" s="7" t="s">
        <v>2971</v>
      </c>
      <c r="BF2554" s="1">
        <v>28388</v>
      </c>
      <c r="BG2554" s="1">
        <v>2771</v>
      </c>
      <c r="BH2554" s="1">
        <f t="shared" si="811"/>
        <v>31159</v>
      </c>
      <c r="BJ2554" s="1">
        <f t="shared" si="812"/>
        <v>19884</v>
      </c>
      <c r="BK2554" s="1">
        <f t="shared" si="813"/>
        <v>12331</v>
      </c>
      <c r="BL2554" s="1">
        <v>7125</v>
      </c>
      <c r="BM2554" s="1">
        <v>428</v>
      </c>
    </row>
    <row r="2555" spans="1:65" hidden="1" outlineLevel="1" x14ac:dyDescent="0.2">
      <c r="A2555" t="s">
        <v>1811</v>
      </c>
      <c r="B2555" t="s">
        <v>19</v>
      </c>
      <c r="C2555" s="25">
        <v>29072</v>
      </c>
      <c r="F2555" s="1">
        <v>19361</v>
      </c>
      <c r="H2555" s="1">
        <v>10840</v>
      </c>
      <c r="I2555" s="1">
        <v>10799</v>
      </c>
      <c r="J2555" s="2" t="str">
        <f t="shared" si="805"/>
        <v/>
      </c>
      <c r="K2555" s="2">
        <f t="shared" si="806"/>
        <v>0.55777077630287697</v>
      </c>
      <c r="L2555" s="10" t="str">
        <f t="shared" si="815"/>
        <v/>
      </c>
      <c r="M2555" s="9" t="str">
        <f t="shared" si="801"/>
        <v/>
      </c>
      <c r="N2555" s="8" t="str">
        <f t="shared" si="802"/>
        <v/>
      </c>
      <c r="O2555" s="2" t="str">
        <f t="shared" si="807"/>
        <v>-</v>
      </c>
      <c r="P2555" s="2" t="str">
        <f t="shared" si="808"/>
        <v>-</v>
      </c>
      <c r="Q2555" s="2" t="str">
        <f t="shared" si="809"/>
        <v>-</v>
      </c>
      <c r="R2555" s="2" t="str">
        <f t="shared" si="810"/>
        <v>-</v>
      </c>
      <c r="AS2555" t="s">
        <v>1811</v>
      </c>
      <c r="AT2555" t="s">
        <v>19</v>
      </c>
      <c r="AW2555" s="42">
        <v>47</v>
      </c>
      <c r="AX2555" s="44">
        <v>55</v>
      </c>
      <c r="AY2555" s="48">
        <f t="shared" si="814"/>
        <v>47055</v>
      </c>
      <c r="BA2555" s="7" t="s">
        <v>2971</v>
      </c>
      <c r="BF2555" s="1">
        <v>17070</v>
      </c>
      <c r="BG2555" s="1">
        <v>1950</v>
      </c>
      <c r="BH2555" s="1">
        <f t="shared" si="811"/>
        <v>19020</v>
      </c>
      <c r="BJ2555" s="1">
        <f t="shared" si="812"/>
        <v>10840</v>
      </c>
      <c r="BK2555" s="1">
        <f t="shared" si="813"/>
        <v>4660</v>
      </c>
      <c r="BL2555" s="1">
        <v>5896</v>
      </c>
      <c r="BM2555" s="1">
        <v>284</v>
      </c>
    </row>
    <row r="2556" spans="1:65" hidden="1" outlineLevel="1" x14ac:dyDescent="0.2">
      <c r="A2556" t="s">
        <v>695</v>
      </c>
      <c r="B2556" t="s">
        <v>19</v>
      </c>
      <c r="C2556" s="25">
        <v>22706</v>
      </c>
      <c r="F2556" s="1">
        <v>12929</v>
      </c>
      <c r="H2556" s="1">
        <v>7353</v>
      </c>
      <c r="I2556" s="1">
        <v>7252</v>
      </c>
      <c r="J2556" s="2" t="str">
        <f t="shared" si="805"/>
        <v/>
      </c>
      <c r="K2556" s="2">
        <f t="shared" si="806"/>
        <v>0.5609095831077423</v>
      </c>
      <c r="L2556" s="10" t="str">
        <f t="shared" si="815"/>
        <v/>
      </c>
      <c r="M2556" s="9" t="str">
        <f t="shared" si="801"/>
        <v/>
      </c>
      <c r="N2556" s="8" t="str">
        <f t="shared" si="802"/>
        <v/>
      </c>
      <c r="O2556" s="2" t="str">
        <f t="shared" si="807"/>
        <v>-</v>
      </c>
      <c r="P2556" s="2" t="str">
        <f t="shared" si="808"/>
        <v>-</v>
      </c>
      <c r="Q2556" s="2" t="str">
        <f t="shared" si="809"/>
        <v>-</v>
      </c>
      <c r="R2556" s="2" t="str">
        <f t="shared" si="810"/>
        <v>-</v>
      </c>
      <c r="AS2556" t="s">
        <v>695</v>
      </c>
      <c r="AT2556" t="s">
        <v>19</v>
      </c>
      <c r="AW2556" s="42">
        <v>47</v>
      </c>
      <c r="AX2556" s="44">
        <v>57</v>
      </c>
      <c r="AY2556" s="48">
        <f t="shared" si="814"/>
        <v>47057</v>
      </c>
      <c r="BA2556" s="7" t="s">
        <v>2971</v>
      </c>
      <c r="BF2556" s="1">
        <v>12987</v>
      </c>
      <c r="BG2556" s="1">
        <v>812</v>
      </c>
      <c r="BH2556" s="1">
        <f t="shared" si="811"/>
        <v>13799</v>
      </c>
      <c r="BJ2556" s="1">
        <f t="shared" si="812"/>
        <v>7353</v>
      </c>
      <c r="BK2556" s="1">
        <f t="shared" si="813"/>
        <v>3991</v>
      </c>
      <c r="BL2556" s="1">
        <v>3118</v>
      </c>
      <c r="BM2556" s="1">
        <v>244</v>
      </c>
    </row>
    <row r="2557" spans="1:65" hidden="1" outlineLevel="1" x14ac:dyDescent="0.2">
      <c r="A2557" t="s">
        <v>2050</v>
      </c>
      <c r="B2557" t="s">
        <v>19</v>
      </c>
      <c r="C2557" s="25">
        <v>68819</v>
      </c>
      <c r="F2557" s="1">
        <v>41190</v>
      </c>
      <c r="H2557" s="1">
        <v>24089</v>
      </c>
      <c r="I2557" s="1">
        <v>23887</v>
      </c>
      <c r="J2557" s="2" t="str">
        <f t="shared" si="805"/>
        <v/>
      </c>
      <c r="K2557" s="2">
        <f t="shared" si="806"/>
        <v>0.57992231124059235</v>
      </c>
      <c r="L2557" s="10" t="str">
        <f t="shared" si="815"/>
        <v/>
      </c>
      <c r="M2557" s="9" t="str">
        <f t="shared" si="801"/>
        <v/>
      </c>
      <c r="N2557" s="8" t="str">
        <f t="shared" si="802"/>
        <v/>
      </c>
      <c r="O2557" s="2" t="str">
        <f t="shared" si="807"/>
        <v>-</v>
      </c>
      <c r="P2557" s="2" t="str">
        <f t="shared" si="808"/>
        <v>-</v>
      </c>
      <c r="Q2557" s="2" t="str">
        <f t="shared" si="809"/>
        <v>-</v>
      </c>
      <c r="R2557" s="2" t="str">
        <f t="shared" si="810"/>
        <v>-</v>
      </c>
      <c r="AS2557" t="s">
        <v>2050</v>
      </c>
      <c r="AT2557" t="s">
        <v>19</v>
      </c>
      <c r="AW2557" s="42">
        <v>47</v>
      </c>
      <c r="AX2557" s="44">
        <v>59</v>
      </c>
      <c r="AY2557" s="48">
        <f t="shared" si="814"/>
        <v>47059</v>
      </c>
      <c r="BA2557" s="7" t="s">
        <v>2971</v>
      </c>
      <c r="BF2557" s="1">
        <v>38308</v>
      </c>
      <c r="BG2557" s="1">
        <v>2882</v>
      </c>
      <c r="BH2557" s="1">
        <f t="shared" si="811"/>
        <v>41190</v>
      </c>
      <c r="BJ2557" s="1">
        <f t="shared" si="812"/>
        <v>24089</v>
      </c>
      <c r="BK2557" s="1">
        <f t="shared" si="813"/>
        <v>12654</v>
      </c>
      <c r="BL2557" s="1">
        <v>10644</v>
      </c>
      <c r="BM2557" s="1">
        <v>791</v>
      </c>
    </row>
    <row r="2558" spans="1:65" hidden="1" outlineLevel="1" x14ac:dyDescent="0.2">
      <c r="A2558" t="s">
        <v>594</v>
      </c>
      <c r="B2558" t="s">
        <v>19</v>
      </c>
      <c r="C2558" s="25">
        <v>13650</v>
      </c>
      <c r="F2558" s="1">
        <v>7188</v>
      </c>
      <c r="H2558" s="1">
        <v>4313</v>
      </c>
      <c r="I2558" s="1">
        <v>4237</v>
      </c>
      <c r="J2558" s="2" t="str">
        <f t="shared" si="805"/>
        <v/>
      </c>
      <c r="K2558" s="2">
        <f t="shared" si="806"/>
        <v>0.58945464663327773</v>
      </c>
      <c r="L2558" s="10" t="str">
        <f t="shared" si="815"/>
        <v/>
      </c>
      <c r="M2558" s="9" t="str">
        <f t="shared" si="801"/>
        <v/>
      </c>
      <c r="N2558" s="8" t="str">
        <f t="shared" si="802"/>
        <v/>
      </c>
      <c r="O2558" s="2" t="str">
        <f t="shared" si="807"/>
        <v>-</v>
      </c>
      <c r="P2558" s="2" t="str">
        <f t="shared" si="808"/>
        <v>-</v>
      </c>
      <c r="Q2558" s="2" t="str">
        <f t="shared" si="809"/>
        <v>-</v>
      </c>
      <c r="R2558" s="2" t="str">
        <f t="shared" si="810"/>
        <v>-</v>
      </c>
      <c r="AS2558" t="s">
        <v>594</v>
      </c>
      <c r="AT2558" t="s">
        <v>19</v>
      </c>
      <c r="AW2558" s="42">
        <v>47</v>
      </c>
      <c r="AX2558" s="44">
        <v>61</v>
      </c>
      <c r="AY2558" s="48">
        <f t="shared" si="814"/>
        <v>47061</v>
      </c>
      <c r="BA2558" s="7" t="s">
        <v>2971</v>
      </c>
      <c r="BF2558" s="1">
        <v>6524</v>
      </c>
      <c r="BG2558" s="1">
        <v>912</v>
      </c>
      <c r="BH2558" s="1">
        <f t="shared" si="811"/>
        <v>7436</v>
      </c>
      <c r="BJ2558" s="1">
        <f t="shared" si="812"/>
        <v>4313</v>
      </c>
      <c r="BK2558" s="1">
        <f t="shared" si="813"/>
        <v>2449</v>
      </c>
      <c r="BL2558" s="1">
        <v>1725</v>
      </c>
      <c r="BM2558" s="1">
        <v>139</v>
      </c>
    </row>
    <row r="2559" spans="1:65" hidden="1" outlineLevel="1" x14ac:dyDescent="0.2">
      <c r="A2559" t="s">
        <v>475</v>
      </c>
      <c r="B2559" t="s">
        <v>19</v>
      </c>
      <c r="C2559" s="25">
        <v>62746</v>
      </c>
      <c r="F2559" s="1">
        <v>32073</v>
      </c>
      <c r="H2559" s="1">
        <v>20147</v>
      </c>
      <c r="I2559" s="1">
        <v>20032</v>
      </c>
      <c r="J2559" s="2" t="str">
        <f t="shared" si="805"/>
        <v/>
      </c>
      <c r="K2559" s="2">
        <f t="shared" si="806"/>
        <v>0.62457518785271104</v>
      </c>
      <c r="L2559" s="10" t="str">
        <f t="shared" si="815"/>
        <v/>
      </c>
      <c r="M2559" s="9" t="str">
        <f t="shared" si="801"/>
        <v/>
      </c>
      <c r="N2559" s="8" t="str">
        <f t="shared" si="802"/>
        <v/>
      </c>
      <c r="O2559" s="2" t="str">
        <f t="shared" si="807"/>
        <v>-</v>
      </c>
      <c r="P2559" s="2" t="str">
        <f t="shared" si="808"/>
        <v>-</v>
      </c>
      <c r="Q2559" s="2" t="str">
        <f t="shared" si="809"/>
        <v>-</v>
      </c>
      <c r="R2559" s="2" t="str">
        <f t="shared" si="810"/>
        <v>-</v>
      </c>
      <c r="AS2559" t="s">
        <v>475</v>
      </c>
      <c r="AT2559" t="s">
        <v>19</v>
      </c>
      <c r="AW2559" s="42">
        <v>47</v>
      </c>
      <c r="AX2559" s="44">
        <v>63</v>
      </c>
      <c r="AY2559" s="48">
        <f t="shared" si="814"/>
        <v>47063</v>
      </c>
      <c r="BA2559" s="7" t="s">
        <v>2971</v>
      </c>
      <c r="BF2559" s="1">
        <v>32179</v>
      </c>
      <c r="BG2559" s="1">
        <v>2143</v>
      </c>
      <c r="BH2559" s="1">
        <f t="shared" si="811"/>
        <v>34322</v>
      </c>
      <c r="BJ2559" s="1">
        <f t="shared" si="812"/>
        <v>20147</v>
      </c>
      <c r="BK2559" s="1">
        <f t="shared" si="813"/>
        <v>9147</v>
      </c>
      <c r="BL2559" s="1">
        <v>10523</v>
      </c>
      <c r="BM2559" s="1">
        <v>477</v>
      </c>
    </row>
    <row r="2560" spans="1:65" hidden="1" outlineLevel="1" x14ac:dyDescent="0.2">
      <c r="A2560" t="s">
        <v>2484</v>
      </c>
      <c r="B2560" t="s">
        <v>19</v>
      </c>
      <c r="C2560" s="25">
        <v>345545</v>
      </c>
      <c r="F2560" s="1">
        <v>222480</v>
      </c>
      <c r="H2560" s="1">
        <v>142161</v>
      </c>
      <c r="I2560" s="1">
        <v>141181</v>
      </c>
      <c r="J2560" s="2" t="str">
        <f t="shared" ref="J2560:J2591" si="816">IF(D2560&gt;0,I2560/D2560,"")</f>
        <v/>
      </c>
      <c r="K2560" s="2">
        <f t="shared" ref="K2560:K2591" si="817">IF(F2560&gt;0,I2560/F2560,"")</f>
        <v>0.63457838906868036</v>
      </c>
      <c r="L2560" s="10" t="str">
        <f t="shared" si="815"/>
        <v/>
      </c>
      <c r="M2560" s="9" t="str">
        <f t="shared" si="801"/>
        <v/>
      </c>
      <c r="N2560" s="8" t="str">
        <f t="shared" si="802"/>
        <v/>
      </c>
      <c r="O2560" s="2" t="str">
        <f t="shared" ref="O2560:O2591" si="818">IF(SUM($S2560:$AO2560)=0,"-",S2560/SUM($S2560:$AO2560))</f>
        <v>-</v>
      </c>
      <c r="P2560" s="2" t="str">
        <f t="shared" ref="P2560:P2591" si="819">IF(SUM($S2560:$AO2560)=0,"-",T2560/SUM($S2560:$AO2560))</f>
        <v>-</v>
      </c>
      <c r="Q2560" s="2" t="str">
        <f t="shared" ref="Q2560:Q2591" si="820">IF(SUM($S2560:$AO2560)=0,"-",U2560/SUM($S2560:$AO2560))</f>
        <v>-</v>
      </c>
      <c r="R2560" s="2" t="str">
        <f t="shared" ref="R2560:R2591" si="821">IF(SUM($S2560:$AO2560)=0,"-",(1-O2560-P2560-Q2560))</f>
        <v>-</v>
      </c>
      <c r="AS2560" t="s">
        <v>2484</v>
      </c>
      <c r="AT2560" t="s">
        <v>19</v>
      </c>
      <c r="AW2560" s="42">
        <v>47</v>
      </c>
      <c r="AX2560" s="44">
        <v>65</v>
      </c>
      <c r="AY2560" s="48">
        <f t="shared" si="814"/>
        <v>47065</v>
      </c>
      <c r="BA2560" s="7" t="s">
        <v>2971</v>
      </c>
      <c r="BF2560" s="1">
        <v>224833</v>
      </c>
      <c r="BG2560" s="1">
        <v>3979</v>
      </c>
      <c r="BH2560" s="1">
        <f t="shared" si="811"/>
        <v>228812</v>
      </c>
      <c r="BJ2560" s="1">
        <f t="shared" ref="BJ2560:BJ2591" si="822">H2560</f>
        <v>142161</v>
      </c>
      <c r="BK2560" s="1">
        <f t="shared" si="813"/>
        <v>71541</v>
      </c>
      <c r="BL2560" s="1">
        <v>66834</v>
      </c>
      <c r="BM2560" s="1">
        <v>3786</v>
      </c>
    </row>
    <row r="2561" spans="1:65" hidden="1" outlineLevel="1" x14ac:dyDescent="0.2">
      <c r="A2561" t="s">
        <v>549</v>
      </c>
      <c r="B2561" t="s">
        <v>19</v>
      </c>
      <c r="C2561" s="25">
        <v>6720</v>
      </c>
      <c r="F2561" s="1">
        <v>4904</v>
      </c>
      <c r="H2561" s="1">
        <v>2112</v>
      </c>
      <c r="I2561" s="1">
        <v>2046</v>
      </c>
      <c r="J2561" s="2" t="str">
        <f t="shared" si="816"/>
        <v/>
      </c>
      <c r="K2561" s="2">
        <f t="shared" si="817"/>
        <v>0.41721044045676997</v>
      </c>
      <c r="L2561" s="10" t="str">
        <f t="shared" si="815"/>
        <v/>
      </c>
      <c r="M2561" s="9" t="str">
        <f t="shared" si="801"/>
        <v/>
      </c>
      <c r="N2561" s="8" t="str">
        <f t="shared" si="802"/>
        <v/>
      </c>
      <c r="O2561" s="2" t="str">
        <f t="shared" si="818"/>
        <v>-</v>
      </c>
      <c r="P2561" s="2" t="str">
        <f t="shared" si="819"/>
        <v>-</v>
      </c>
      <c r="Q2561" s="2" t="str">
        <f t="shared" si="820"/>
        <v>-</v>
      </c>
      <c r="R2561" s="2" t="str">
        <f t="shared" si="821"/>
        <v>-</v>
      </c>
      <c r="AS2561" t="s">
        <v>549</v>
      </c>
      <c r="AT2561" t="s">
        <v>19</v>
      </c>
      <c r="AW2561" s="42">
        <v>47</v>
      </c>
      <c r="AX2561" s="44">
        <v>67</v>
      </c>
      <c r="AY2561" s="48">
        <f t="shared" si="814"/>
        <v>47067</v>
      </c>
      <c r="BA2561" s="7" t="s">
        <v>2971</v>
      </c>
      <c r="BF2561" s="1">
        <v>4907</v>
      </c>
      <c r="BG2561" s="1">
        <v>208</v>
      </c>
      <c r="BH2561" s="1">
        <f t="shared" si="811"/>
        <v>5115</v>
      </c>
      <c r="BJ2561" s="1">
        <f t="shared" si="822"/>
        <v>2112</v>
      </c>
      <c r="BK2561" s="1">
        <f t="shared" si="813"/>
        <v>1314</v>
      </c>
      <c r="BL2561" s="1">
        <v>690</v>
      </c>
      <c r="BM2561" s="1">
        <v>108</v>
      </c>
    </row>
    <row r="2562" spans="1:65" hidden="1" outlineLevel="1" x14ac:dyDescent="0.2">
      <c r="A2562" t="s">
        <v>542</v>
      </c>
      <c r="B2562" t="s">
        <v>19</v>
      </c>
      <c r="C2562" s="25">
        <v>26533</v>
      </c>
      <c r="F2562" s="1">
        <v>16642</v>
      </c>
      <c r="H2562" s="1">
        <v>10599</v>
      </c>
      <c r="I2562" s="1">
        <v>10439</v>
      </c>
      <c r="J2562" s="2" t="str">
        <f t="shared" si="816"/>
        <v/>
      </c>
      <c r="K2562" s="2">
        <f t="shared" si="817"/>
        <v>0.62726835716860951</v>
      </c>
      <c r="L2562" s="10" t="str">
        <f t="shared" si="815"/>
        <v/>
      </c>
      <c r="M2562" s="9" t="str">
        <f t="shared" ref="M2562:M2625" si="823">IF(T2562&gt;0,RANK(T2562,$S2562:$AP2562),"")</f>
        <v/>
      </c>
      <c r="N2562" s="8" t="str">
        <f t="shared" ref="N2562:N2625" si="824">IF(U2562&gt;0,RANK(U2562,$S2562:$AP2562),"")</f>
        <v/>
      </c>
      <c r="O2562" s="2" t="str">
        <f t="shared" si="818"/>
        <v>-</v>
      </c>
      <c r="P2562" s="2" t="str">
        <f t="shared" si="819"/>
        <v>-</v>
      </c>
      <c r="Q2562" s="2" t="str">
        <f t="shared" si="820"/>
        <v>-</v>
      </c>
      <c r="R2562" s="2" t="str">
        <f t="shared" si="821"/>
        <v>-</v>
      </c>
      <c r="AS2562" t="s">
        <v>542</v>
      </c>
      <c r="AT2562" t="s">
        <v>19</v>
      </c>
      <c r="AW2562" s="42">
        <v>47</v>
      </c>
      <c r="AX2562" s="44">
        <v>69</v>
      </c>
      <c r="AY2562" s="48">
        <f t="shared" si="814"/>
        <v>47069</v>
      </c>
      <c r="BA2562" s="7" t="s">
        <v>2971</v>
      </c>
      <c r="BF2562" s="1">
        <v>14203</v>
      </c>
      <c r="BG2562" s="1">
        <v>2198</v>
      </c>
      <c r="BH2562" s="1">
        <f t="shared" si="811"/>
        <v>16401</v>
      </c>
      <c r="BJ2562" s="1">
        <f t="shared" si="822"/>
        <v>10599</v>
      </c>
      <c r="BK2562" s="1">
        <f t="shared" si="813"/>
        <v>4269</v>
      </c>
      <c r="BL2562" s="1">
        <v>5866</v>
      </c>
      <c r="BM2562" s="1">
        <v>464</v>
      </c>
    </row>
    <row r="2563" spans="1:65" hidden="1" outlineLevel="1" x14ac:dyDescent="0.2">
      <c r="A2563" t="s">
        <v>1540</v>
      </c>
      <c r="B2563" t="s">
        <v>19</v>
      </c>
      <c r="C2563" s="25">
        <v>25950</v>
      </c>
      <c r="F2563" s="1">
        <v>16446</v>
      </c>
      <c r="H2563" s="1">
        <v>9636</v>
      </c>
      <c r="I2563" s="1">
        <v>10495</v>
      </c>
      <c r="J2563" s="2" t="str">
        <f t="shared" si="816"/>
        <v/>
      </c>
      <c r="K2563" s="2">
        <f t="shared" si="817"/>
        <v>0.63814909400462116</v>
      </c>
      <c r="L2563" s="10" t="str">
        <f t="shared" si="815"/>
        <v/>
      </c>
      <c r="M2563" s="9" t="str">
        <f t="shared" si="823"/>
        <v/>
      </c>
      <c r="N2563" s="8" t="str">
        <f t="shared" si="824"/>
        <v/>
      </c>
      <c r="O2563" s="2" t="str">
        <f t="shared" si="818"/>
        <v>-</v>
      </c>
      <c r="P2563" s="2" t="str">
        <f t="shared" si="819"/>
        <v>-</v>
      </c>
      <c r="Q2563" s="2" t="str">
        <f t="shared" si="820"/>
        <v>-</v>
      </c>
      <c r="R2563" s="2" t="str">
        <f t="shared" si="821"/>
        <v>-</v>
      </c>
      <c r="AS2563" t="s">
        <v>1540</v>
      </c>
      <c r="AT2563" t="s">
        <v>19</v>
      </c>
      <c r="AW2563" s="42">
        <v>47</v>
      </c>
      <c r="AX2563" s="44">
        <v>71</v>
      </c>
      <c r="AY2563" s="48">
        <f t="shared" si="814"/>
        <v>47071</v>
      </c>
      <c r="BA2563" s="7" t="s">
        <v>2971</v>
      </c>
      <c r="BF2563" s="1">
        <v>14886</v>
      </c>
      <c r="BG2563" s="1">
        <v>1600</v>
      </c>
      <c r="BH2563" s="1">
        <f t="shared" si="811"/>
        <v>16486</v>
      </c>
      <c r="BJ2563" s="1">
        <f t="shared" si="822"/>
        <v>9636</v>
      </c>
      <c r="BK2563" s="1">
        <f t="shared" si="813"/>
        <v>4856</v>
      </c>
      <c r="BL2563" s="1">
        <v>4544</v>
      </c>
      <c r="BM2563" s="1">
        <v>236</v>
      </c>
    </row>
    <row r="2564" spans="1:65" hidden="1" outlineLevel="1" x14ac:dyDescent="0.2">
      <c r="A2564" t="s">
        <v>1712</v>
      </c>
      <c r="B2564" t="s">
        <v>19</v>
      </c>
      <c r="C2564" s="25">
        <v>56587</v>
      </c>
      <c r="F2564" s="1">
        <v>35844</v>
      </c>
      <c r="H2564" s="1">
        <v>19991</v>
      </c>
      <c r="I2564" s="1">
        <v>19797</v>
      </c>
      <c r="J2564" s="2" t="str">
        <f t="shared" si="816"/>
        <v/>
      </c>
      <c r="K2564" s="2">
        <f t="shared" si="817"/>
        <v>0.55231001004352198</v>
      </c>
      <c r="L2564" s="10" t="str">
        <f t="shared" si="815"/>
        <v/>
      </c>
      <c r="M2564" s="9" t="str">
        <f t="shared" si="823"/>
        <v/>
      </c>
      <c r="N2564" s="8" t="str">
        <f t="shared" si="824"/>
        <v/>
      </c>
      <c r="O2564" s="2" t="str">
        <f t="shared" si="818"/>
        <v>-</v>
      </c>
      <c r="P2564" s="2" t="str">
        <f t="shared" si="819"/>
        <v>-</v>
      </c>
      <c r="Q2564" s="2" t="str">
        <f t="shared" si="820"/>
        <v>-</v>
      </c>
      <c r="R2564" s="2" t="str">
        <f t="shared" si="821"/>
        <v>-</v>
      </c>
      <c r="AS2564" t="s">
        <v>1712</v>
      </c>
      <c r="AT2564" t="s">
        <v>19</v>
      </c>
      <c r="AW2564" s="42">
        <v>47</v>
      </c>
      <c r="AX2564" s="44">
        <v>73</v>
      </c>
      <c r="AY2564" s="48">
        <f t="shared" si="814"/>
        <v>47073</v>
      </c>
      <c r="BA2564" s="7" t="s">
        <v>2971</v>
      </c>
      <c r="BF2564" s="1">
        <v>29376</v>
      </c>
      <c r="BG2564" s="1">
        <v>6377</v>
      </c>
      <c r="BH2564" s="1">
        <f t="shared" si="811"/>
        <v>35753</v>
      </c>
      <c r="BJ2564" s="1">
        <f t="shared" si="822"/>
        <v>19991</v>
      </c>
      <c r="BK2564" s="1">
        <f t="shared" si="813"/>
        <v>8879</v>
      </c>
      <c r="BL2564" s="1">
        <v>10593</v>
      </c>
      <c r="BM2564" s="1">
        <v>519</v>
      </c>
    </row>
    <row r="2565" spans="1:65" hidden="1" outlineLevel="1" x14ac:dyDescent="0.2">
      <c r="A2565" t="s">
        <v>99</v>
      </c>
      <c r="B2565" t="s">
        <v>19</v>
      </c>
      <c r="C2565" s="25">
        <v>18240</v>
      </c>
      <c r="F2565" s="1">
        <v>12091</v>
      </c>
      <c r="H2565" s="1">
        <v>7728</v>
      </c>
      <c r="I2565" s="1">
        <v>7569</v>
      </c>
      <c r="J2565" s="2" t="str">
        <f t="shared" si="816"/>
        <v/>
      </c>
      <c r="K2565" s="2">
        <f t="shared" si="817"/>
        <v>0.62600281200893226</v>
      </c>
      <c r="L2565" s="10" t="str">
        <f t="shared" si="815"/>
        <v/>
      </c>
      <c r="M2565" s="9" t="str">
        <f t="shared" si="823"/>
        <v/>
      </c>
      <c r="N2565" s="8" t="str">
        <f t="shared" si="824"/>
        <v/>
      </c>
      <c r="O2565" s="2" t="str">
        <f t="shared" si="818"/>
        <v>-</v>
      </c>
      <c r="P2565" s="2" t="str">
        <f t="shared" si="819"/>
        <v>-</v>
      </c>
      <c r="Q2565" s="2" t="str">
        <f t="shared" si="820"/>
        <v>-</v>
      </c>
      <c r="R2565" s="2" t="str">
        <f t="shared" si="821"/>
        <v>-</v>
      </c>
      <c r="AS2565" t="s">
        <v>99</v>
      </c>
      <c r="AT2565" t="s">
        <v>19</v>
      </c>
      <c r="AW2565" s="42">
        <v>47</v>
      </c>
      <c r="AX2565" s="44">
        <v>75</v>
      </c>
      <c r="AY2565" s="48">
        <f t="shared" si="814"/>
        <v>47075</v>
      </c>
      <c r="BA2565" s="7" t="s">
        <v>2971</v>
      </c>
      <c r="BF2565" s="1">
        <v>10467</v>
      </c>
      <c r="BG2565" s="1">
        <v>1839</v>
      </c>
      <c r="BH2565" s="1">
        <f t="shared" si="811"/>
        <v>12306</v>
      </c>
      <c r="BJ2565" s="1">
        <f t="shared" si="822"/>
        <v>7728</v>
      </c>
      <c r="BK2565" s="1">
        <f t="shared" si="813"/>
        <v>2749</v>
      </c>
      <c r="BL2565" s="1">
        <v>4571</v>
      </c>
      <c r="BM2565" s="1">
        <v>408</v>
      </c>
    </row>
    <row r="2566" spans="1:65" hidden="1" outlineLevel="1" x14ac:dyDescent="0.2">
      <c r="A2566" t="s">
        <v>879</v>
      </c>
      <c r="B2566" t="s">
        <v>19</v>
      </c>
      <c r="C2566" s="25">
        <v>28023</v>
      </c>
      <c r="F2566" s="1">
        <v>18353</v>
      </c>
      <c r="H2566" s="1">
        <v>10200</v>
      </c>
      <c r="I2566" s="1">
        <v>10055</v>
      </c>
      <c r="J2566" s="2" t="str">
        <f t="shared" si="816"/>
        <v/>
      </c>
      <c r="K2566" s="2">
        <f t="shared" si="817"/>
        <v>0.54786683376014822</v>
      </c>
      <c r="L2566" s="10" t="str">
        <f t="shared" si="815"/>
        <v/>
      </c>
      <c r="M2566" s="9" t="str">
        <f t="shared" si="823"/>
        <v/>
      </c>
      <c r="N2566" s="8" t="str">
        <f t="shared" si="824"/>
        <v/>
      </c>
      <c r="O2566" s="2" t="str">
        <f t="shared" si="818"/>
        <v>-</v>
      </c>
      <c r="P2566" s="2" t="str">
        <f t="shared" si="819"/>
        <v>-</v>
      </c>
      <c r="Q2566" s="2" t="str">
        <f t="shared" si="820"/>
        <v>-</v>
      </c>
      <c r="R2566" s="2" t="str">
        <f t="shared" si="821"/>
        <v>-</v>
      </c>
      <c r="AS2566" t="s">
        <v>879</v>
      </c>
      <c r="AT2566" t="s">
        <v>19</v>
      </c>
      <c r="AW2566" s="42">
        <v>47</v>
      </c>
      <c r="AX2566" s="44">
        <v>77</v>
      </c>
      <c r="AY2566" s="48">
        <f t="shared" si="814"/>
        <v>47077</v>
      </c>
      <c r="BA2566" s="7" t="s">
        <v>2971</v>
      </c>
      <c r="BF2566" s="1">
        <v>16306</v>
      </c>
      <c r="BG2566" s="1">
        <v>2126</v>
      </c>
      <c r="BH2566" s="1">
        <f t="shared" si="811"/>
        <v>18432</v>
      </c>
      <c r="BJ2566" s="1">
        <f t="shared" si="822"/>
        <v>10200</v>
      </c>
      <c r="BK2566" s="1">
        <f t="shared" si="813"/>
        <v>4457</v>
      </c>
      <c r="BL2566" s="1">
        <v>5562</v>
      </c>
      <c r="BM2566" s="1">
        <v>181</v>
      </c>
    </row>
    <row r="2567" spans="1:65" hidden="1" outlineLevel="1" x14ac:dyDescent="0.2">
      <c r="A2567" t="s">
        <v>2943</v>
      </c>
      <c r="B2567" t="s">
        <v>19</v>
      </c>
      <c r="C2567" s="25">
        <v>32341</v>
      </c>
      <c r="F2567" s="1">
        <v>24113</v>
      </c>
      <c r="H2567" s="1">
        <v>12823</v>
      </c>
      <c r="I2567" s="1">
        <v>12739</v>
      </c>
      <c r="J2567" s="2" t="str">
        <f t="shared" si="816"/>
        <v/>
      </c>
      <c r="K2567" s="2">
        <f t="shared" si="817"/>
        <v>0.5283042342304981</v>
      </c>
      <c r="L2567" s="10" t="str">
        <f t="shared" si="815"/>
        <v/>
      </c>
      <c r="M2567" s="9" t="str">
        <f t="shared" si="823"/>
        <v/>
      </c>
      <c r="N2567" s="8" t="str">
        <f t="shared" si="824"/>
        <v/>
      </c>
      <c r="O2567" s="2" t="str">
        <f t="shared" si="818"/>
        <v>-</v>
      </c>
      <c r="P2567" s="2" t="str">
        <f t="shared" si="819"/>
        <v>-</v>
      </c>
      <c r="Q2567" s="2" t="str">
        <f t="shared" si="820"/>
        <v>-</v>
      </c>
      <c r="R2567" s="2" t="str">
        <f t="shared" si="821"/>
        <v>-</v>
      </c>
      <c r="AS2567" t="s">
        <v>2943</v>
      </c>
      <c r="AT2567" t="s">
        <v>19</v>
      </c>
      <c r="AW2567" s="42">
        <v>47</v>
      </c>
      <c r="AX2567" s="44">
        <v>79</v>
      </c>
      <c r="AY2567" s="48">
        <f t="shared" si="814"/>
        <v>47079</v>
      </c>
      <c r="BA2567" s="7" t="s">
        <v>2971</v>
      </c>
      <c r="BF2567" s="1">
        <v>18531</v>
      </c>
      <c r="BG2567" s="1">
        <v>5537</v>
      </c>
      <c r="BH2567" s="1">
        <f t="shared" si="811"/>
        <v>24068</v>
      </c>
      <c r="BJ2567" s="1">
        <f t="shared" si="822"/>
        <v>12823</v>
      </c>
      <c r="BK2567" s="1">
        <f t="shared" si="813"/>
        <v>5057</v>
      </c>
      <c r="BL2567" s="1">
        <v>7443</v>
      </c>
      <c r="BM2567" s="1">
        <v>323</v>
      </c>
    </row>
    <row r="2568" spans="1:65" hidden="1" outlineLevel="1" x14ac:dyDescent="0.2">
      <c r="A2568" t="s">
        <v>409</v>
      </c>
      <c r="B2568" t="s">
        <v>19</v>
      </c>
      <c r="C2568" s="25">
        <v>24170</v>
      </c>
      <c r="F2568" s="1">
        <v>14225</v>
      </c>
      <c r="H2568" s="1">
        <v>7759</v>
      </c>
      <c r="I2568" s="1">
        <v>7602</v>
      </c>
      <c r="J2568" s="2" t="str">
        <f t="shared" si="816"/>
        <v/>
      </c>
      <c r="K2568" s="2">
        <f t="shared" si="817"/>
        <v>0.5344112478031634</v>
      </c>
      <c r="L2568" s="10" t="str">
        <f t="shared" si="815"/>
        <v/>
      </c>
      <c r="M2568" s="9" t="str">
        <f t="shared" si="823"/>
        <v/>
      </c>
      <c r="N2568" s="8" t="str">
        <f t="shared" si="824"/>
        <v/>
      </c>
      <c r="O2568" s="2" t="str">
        <f t="shared" si="818"/>
        <v>-</v>
      </c>
      <c r="P2568" s="2" t="str">
        <f t="shared" si="819"/>
        <v>-</v>
      </c>
      <c r="Q2568" s="2" t="str">
        <f t="shared" si="820"/>
        <v>-</v>
      </c>
      <c r="R2568" s="2" t="str">
        <f t="shared" si="821"/>
        <v>-</v>
      </c>
      <c r="AS2568" t="s">
        <v>409</v>
      </c>
      <c r="AT2568" t="s">
        <v>19</v>
      </c>
      <c r="AW2568" s="42">
        <v>47</v>
      </c>
      <c r="AX2568" s="44">
        <v>81</v>
      </c>
      <c r="AY2568" s="48">
        <f t="shared" si="814"/>
        <v>47081</v>
      </c>
      <c r="BA2568" s="7" t="s">
        <v>2971</v>
      </c>
      <c r="BF2568" s="1">
        <v>13538</v>
      </c>
      <c r="BG2568" s="1">
        <v>851</v>
      </c>
      <c r="BH2568" s="1">
        <f t="shared" si="811"/>
        <v>14389</v>
      </c>
      <c r="BJ2568" s="1">
        <f t="shared" si="822"/>
        <v>7759</v>
      </c>
      <c r="BK2568" s="1">
        <f t="shared" si="813"/>
        <v>3663</v>
      </c>
      <c r="BL2568" s="1">
        <v>3879</v>
      </c>
      <c r="BM2568" s="1">
        <v>217</v>
      </c>
    </row>
    <row r="2569" spans="1:65" hidden="1" outlineLevel="1" x14ac:dyDescent="0.2">
      <c r="A2569" t="s">
        <v>929</v>
      </c>
      <c r="B2569" t="s">
        <v>19</v>
      </c>
      <c r="C2569" s="25">
        <v>8413</v>
      </c>
      <c r="F2569" s="1">
        <v>5425</v>
      </c>
      <c r="H2569" s="1">
        <v>3070</v>
      </c>
      <c r="I2569" s="1">
        <v>3027</v>
      </c>
      <c r="J2569" s="2" t="str">
        <f t="shared" si="816"/>
        <v/>
      </c>
      <c r="K2569" s="2">
        <f t="shared" si="817"/>
        <v>0.55797235023041469</v>
      </c>
      <c r="L2569" s="10" t="str">
        <f t="shared" si="815"/>
        <v/>
      </c>
      <c r="M2569" s="9" t="str">
        <f t="shared" si="823"/>
        <v/>
      </c>
      <c r="N2569" s="8" t="str">
        <f t="shared" si="824"/>
        <v/>
      </c>
      <c r="O2569" s="2" t="str">
        <f t="shared" si="818"/>
        <v>-</v>
      </c>
      <c r="P2569" s="2" t="str">
        <f t="shared" si="819"/>
        <v>-</v>
      </c>
      <c r="Q2569" s="2" t="str">
        <f t="shared" si="820"/>
        <v>-</v>
      </c>
      <c r="R2569" s="2" t="str">
        <f t="shared" si="821"/>
        <v>-</v>
      </c>
      <c r="AS2569" t="s">
        <v>929</v>
      </c>
      <c r="AT2569" t="s">
        <v>19</v>
      </c>
      <c r="AW2569" s="42">
        <v>47</v>
      </c>
      <c r="AX2569" s="44">
        <v>83</v>
      </c>
      <c r="AY2569" s="48">
        <f t="shared" si="814"/>
        <v>47083</v>
      </c>
      <c r="BA2569" s="7" t="s">
        <v>2971</v>
      </c>
      <c r="BF2569" s="1">
        <v>4728</v>
      </c>
      <c r="BG2569" s="1">
        <v>518</v>
      </c>
      <c r="BH2569" s="1">
        <f t="shared" si="811"/>
        <v>5246</v>
      </c>
      <c r="BJ2569" s="1">
        <f t="shared" si="822"/>
        <v>3070</v>
      </c>
      <c r="BK2569" s="1">
        <f t="shared" si="813"/>
        <v>1349</v>
      </c>
      <c r="BL2569" s="1">
        <v>1558</v>
      </c>
      <c r="BM2569" s="1">
        <v>163</v>
      </c>
    </row>
    <row r="2570" spans="1:65" hidden="1" outlineLevel="1" x14ac:dyDescent="0.2">
      <c r="A2570" t="s">
        <v>2507</v>
      </c>
      <c r="B2570" t="s">
        <v>19</v>
      </c>
      <c r="C2570" s="25">
        <v>18275</v>
      </c>
      <c r="F2570" s="1">
        <v>12674</v>
      </c>
      <c r="H2570" s="1">
        <v>6973</v>
      </c>
      <c r="I2570" s="1">
        <v>6863</v>
      </c>
      <c r="J2570" s="2" t="str">
        <f t="shared" si="816"/>
        <v/>
      </c>
      <c r="K2570" s="2">
        <f t="shared" si="817"/>
        <v>0.54150228814896639</v>
      </c>
      <c r="L2570" s="10" t="str">
        <f t="shared" si="815"/>
        <v/>
      </c>
      <c r="M2570" s="9" t="str">
        <f t="shared" si="823"/>
        <v/>
      </c>
      <c r="N2570" s="8" t="str">
        <f t="shared" si="824"/>
        <v/>
      </c>
      <c r="O2570" s="2" t="str">
        <f t="shared" si="818"/>
        <v>-</v>
      </c>
      <c r="P2570" s="2" t="str">
        <f t="shared" si="819"/>
        <v>-</v>
      </c>
      <c r="Q2570" s="2" t="str">
        <f t="shared" si="820"/>
        <v>-</v>
      </c>
      <c r="R2570" s="2" t="str">
        <f t="shared" si="821"/>
        <v>-</v>
      </c>
      <c r="AS2570" t="s">
        <v>2507</v>
      </c>
      <c r="AT2570" t="s">
        <v>19</v>
      </c>
      <c r="AW2570" s="42">
        <v>47</v>
      </c>
      <c r="AX2570" s="44">
        <v>85</v>
      </c>
      <c r="AY2570" s="48">
        <f t="shared" si="814"/>
        <v>47085</v>
      </c>
      <c r="BA2570" s="7" t="s">
        <v>2971</v>
      </c>
      <c r="BF2570" s="1">
        <v>11852</v>
      </c>
      <c r="BG2570" s="1">
        <v>803</v>
      </c>
      <c r="BH2570" s="1">
        <f t="shared" si="811"/>
        <v>12655</v>
      </c>
      <c r="BJ2570" s="1">
        <f t="shared" si="822"/>
        <v>6973</v>
      </c>
      <c r="BK2570" s="1">
        <f t="shared" si="813"/>
        <v>2626</v>
      </c>
      <c r="BL2570" s="1">
        <v>4075</v>
      </c>
      <c r="BM2570" s="1">
        <v>272</v>
      </c>
    </row>
    <row r="2571" spans="1:65" hidden="1" outlineLevel="1" x14ac:dyDescent="0.2">
      <c r="A2571" t="s">
        <v>2754</v>
      </c>
      <c r="B2571" t="s">
        <v>19</v>
      </c>
      <c r="C2571" s="25">
        <v>11441</v>
      </c>
      <c r="F2571" s="1">
        <v>8416</v>
      </c>
      <c r="H2571" s="1">
        <v>4231</v>
      </c>
      <c r="I2571" s="1">
        <v>4184</v>
      </c>
      <c r="J2571" s="2" t="str">
        <f t="shared" si="816"/>
        <v/>
      </c>
      <c r="K2571" s="2">
        <f t="shared" si="817"/>
        <v>0.49714828897338403</v>
      </c>
      <c r="L2571" s="10" t="str">
        <f t="shared" si="815"/>
        <v/>
      </c>
      <c r="M2571" s="9" t="str">
        <f t="shared" si="823"/>
        <v/>
      </c>
      <c r="N2571" s="8" t="str">
        <f t="shared" si="824"/>
        <v/>
      </c>
      <c r="O2571" s="2" t="str">
        <f t="shared" si="818"/>
        <v>-</v>
      </c>
      <c r="P2571" s="2" t="str">
        <f t="shared" si="819"/>
        <v>-</v>
      </c>
      <c r="Q2571" s="2" t="str">
        <f t="shared" si="820"/>
        <v>-</v>
      </c>
      <c r="R2571" s="2" t="str">
        <f t="shared" si="821"/>
        <v>-</v>
      </c>
      <c r="AS2571" t="s">
        <v>2754</v>
      </c>
      <c r="AT2571" t="s">
        <v>19</v>
      </c>
      <c r="AW2571" s="42">
        <v>47</v>
      </c>
      <c r="AX2571" s="44">
        <v>87</v>
      </c>
      <c r="AY2571" s="48">
        <f t="shared" si="814"/>
        <v>47087</v>
      </c>
      <c r="BA2571" s="7" t="s">
        <v>2971</v>
      </c>
      <c r="BF2571" s="1">
        <v>8265</v>
      </c>
      <c r="BG2571" s="1">
        <v>222</v>
      </c>
      <c r="BH2571" s="1">
        <f t="shared" si="811"/>
        <v>8487</v>
      </c>
      <c r="BJ2571" s="1">
        <f t="shared" si="822"/>
        <v>4231</v>
      </c>
      <c r="BK2571" s="1">
        <f t="shared" si="813"/>
        <v>2438</v>
      </c>
      <c r="BL2571" s="1">
        <v>1622</v>
      </c>
      <c r="BM2571" s="1">
        <v>171</v>
      </c>
    </row>
    <row r="2572" spans="1:65" hidden="1" outlineLevel="1" x14ac:dyDescent="0.2">
      <c r="A2572" t="s">
        <v>1012</v>
      </c>
      <c r="B2572" t="s">
        <v>19</v>
      </c>
      <c r="C2572" s="25">
        <v>52191</v>
      </c>
      <c r="F2572" s="1">
        <v>30900</v>
      </c>
      <c r="H2572" s="1">
        <v>17781</v>
      </c>
      <c r="I2572" s="1">
        <v>17559</v>
      </c>
      <c r="J2572" s="2" t="str">
        <f t="shared" si="816"/>
        <v/>
      </c>
      <c r="K2572" s="2">
        <f t="shared" si="817"/>
        <v>0.568252427184466</v>
      </c>
      <c r="L2572" s="10" t="str">
        <f t="shared" si="815"/>
        <v/>
      </c>
      <c r="M2572" s="9" t="str">
        <f t="shared" si="823"/>
        <v/>
      </c>
      <c r="N2572" s="8" t="str">
        <f t="shared" si="824"/>
        <v/>
      </c>
      <c r="O2572" s="2" t="str">
        <f t="shared" si="818"/>
        <v>-</v>
      </c>
      <c r="P2572" s="2" t="str">
        <f t="shared" si="819"/>
        <v>-</v>
      </c>
      <c r="Q2572" s="2" t="str">
        <f t="shared" si="820"/>
        <v>-</v>
      </c>
      <c r="R2572" s="2" t="str">
        <f t="shared" si="821"/>
        <v>-</v>
      </c>
      <c r="AS2572" t="s">
        <v>1012</v>
      </c>
      <c r="AT2572" t="s">
        <v>19</v>
      </c>
      <c r="AW2572" s="42">
        <v>47</v>
      </c>
      <c r="AX2572" s="44">
        <v>89</v>
      </c>
      <c r="AY2572" s="48">
        <f t="shared" si="814"/>
        <v>47089</v>
      </c>
      <c r="BA2572" s="7" t="s">
        <v>2971</v>
      </c>
      <c r="BF2572" s="1">
        <v>27198</v>
      </c>
      <c r="BG2572" s="1">
        <v>3543</v>
      </c>
      <c r="BH2572" s="1">
        <f t="shared" si="811"/>
        <v>30741</v>
      </c>
      <c r="BJ2572" s="1">
        <f t="shared" si="822"/>
        <v>17781</v>
      </c>
      <c r="BK2572" s="1">
        <f t="shared" si="813"/>
        <v>8100</v>
      </c>
      <c r="BL2572" s="1">
        <v>9191</v>
      </c>
      <c r="BM2572" s="1">
        <v>490</v>
      </c>
    </row>
    <row r="2573" spans="1:65" hidden="1" outlineLevel="1" x14ac:dyDescent="0.2">
      <c r="A2573" t="s">
        <v>1271</v>
      </c>
      <c r="B2573" t="s">
        <v>19</v>
      </c>
      <c r="C2573" s="25">
        <v>18095</v>
      </c>
      <c r="F2573" s="1">
        <v>11279</v>
      </c>
      <c r="H2573" s="1">
        <v>6244</v>
      </c>
      <c r="I2573" s="1">
        <v>6194</v>
      </c>
      <c r="J2573" s="2" t="str">
        <f t="shared" si="816"/>
        <v/>
      </c>
      <c r="K2573" s="2">
        <f t="shared" si="817"/>
        <v>0.54916215976593674</v>
      </c>
      <c r="L2573" s="10" t="str">
        <f t="shared" si="815"/>
        <v/>
      </c>
      <c r="M2573" s="9" t="str">
        <f t="shared" si="823"/>
        <v/>
      </c>
      <c r="N2573" s="8" t="str">
        <f t="shared" si="824"/>
        <v/>
      </c>
      <c r="O2573" s="2" t="str">
        <f t="shared" si="818"/>
        <v>-</v>
      </c>
      <c r="P2573" s="2" t="str">
        <f t="shared" si="819"/>
        <v>-</v>
      </c>
      <c r="Q2573" s="2" t="str">
        <f t="shared" si="820"/>
        <v>-</v>
      </c>
      <c r="R2573" s="2" t="str">
        <f t="shared" si="821"/>
        <v>-</v>
      </c>
      <c r="AS2573" t="s">
        <v>1271</v>
      </c>
      <c r="AT2573" t="s">
        <v>19</v>
      </c>
      <c r="AW2573" s="42">
        <v>47</v>
      </c>
      <c r="AX2573" s="44">
        <v>91</v>
      </c>
      <c r="AY2573" s="48">
        <f t="shared" si="814"/>
        <v>47091</v>
      </c>
      <c r="BA2573" s="7" t="s">
        <v>2971</v>
      </c>
      <c r="BF2573" s="1">
        <v>10682</v>
      </c>
      <c r="BG2573" s="1">
        <v>618</v>
      </c>
      <c r="BH2573" s="1">
        <f t="shared" si="811"/>
        <v>11300</v>
      </c>
      <c r="BJ2573" s="1">
        <f t="shared" si="822"/>
        <v>6244</v>
      </c>
      <c r="BK2573" s="1">
        <f t="shared" si="813"/>
        <v>2383</v>
      </c>
      <c r="BL2573" s="1">
        <v>3573</v>
      </c>
      <c r="BM2573" s="1">
        <v>288</v>
      </c>
    </row>
    <row r="2574" spans="1:65" hidden="1" outlineLevel="1" x14ac:dyDescent="0.2">
      <c r="A2574" t="s">
        <v>1615</v>
      </c>
      <c r="B2574" t="s">
        <v>19</v>
      </c>
      <c r="C2574" s="25">
        <v>441311</v>
      </c>
      <c r="F2574" s="1">
        <v>287288</v>
      </c>
      <c r="H2574" s="1">
        <v>174440</v>
      </c>
      <c r="I2574" s="1">
        <v>172507</v>
      </c>
      <c r="J2574" s="2" t="str">
        <f t="shared" si="816"/>
        <v/>
      </c>
      <c r="K2574" s="2">
        <f t="shared" si="817"/>
        <v>0.60046712706413075</v>
      </c>
      <c r="L2574" s="10" t="str">
        <f t="shared" si="815"/>
        <v/>
      </c>
      <c r="M2574" s="9" t="str">
        <f t="shared" si="823"/>
        <v/>
      </c>
      <c r="N2574" s="8" t="str">
        <f t="shared" si="824"/>
        <v/>
      </c>
      <c r="O2574" s="2" t="str">
        <f t="shared" si="818"/>
        <v>-</v>
      </c>
      <c r="P2574" s="2" t="str">
        <f t="shared" si="819"/>
        <v>-</v>
      </c>
      <c r="Q2574" s="2" t="str">
        <f t="shared" si="820"/>
        <v>-</v>
      </c>
      <c r="R2574" s="2" t="str">
        <f t="shared" si="821"/>
        <v>-</v>
      </c>
      <c r="AS2574" t="s">
        <v>1615</v>
      </c>
      <c r="AT2574" t="s">
        <v>19</v>
      </c>
      <c r="AW2574" s="42">
        <v>47</v>
      </c>
      <c r="AX2574" s="44">
        <v>93</v>
      </c>
      <c r="AY2574" s="48">
        <f t="shared" si="814"/>
        <v>47093</v>
      </c>
      <c r="BA2574" s="7" t="s">
        <v>2971</v>
      </c>
      <c r="BF2574" s="1">
        <v>271517</v>
      </c>
      <c r="BG2574" s="1">
        <v>15818</v>
      </c>
      <c r="BH2574" s="1">
        <f t="shared" si="811"/>
        <v>287335</v>
      </c>
      <c r="BJ2574" s="1">
        <f t="shared" si="822"/>
        <v>174440</v>
      </c>
      <c r="BK2574" s="1">
        <f t="shared" si="813"/>
        <v>58863</v>
      </c>
      <c r="BL2574" s="1">
        <v>110446</v>
      </c>
      <c r="BM2574" s="1">
        <v>5131</v>
      </c>
    </row>
    <row r="2575" spans="1:65" hidden="1" outlineLevel="1" x14ac:dyDescent="0.2">
      <c r="A2575" t="s">
        <v>755</v>
      </c>
      <c r="B2575" t="s">
        <v>19</v>
      </c>
      <c r="C2575" s="25">
        <v>7690</v>
      </c>
      <c r="F2575" s="1">
        <v>4214</v>
      </c>
      <c r="H2575" s="1">
        <v>2105</v>
      </c>
      <c r="I2575" s="1">
        <v>2087</v>
      </c>
      <c r="J2575" s="2" t="str">
        <f t="shared" si="816"/>
        <v/>
      </c>
      <c r="K2575" s="2">
        <f t="shared" si="817"/>
        <v>0.49525391551969628</v>
      </c>
      <c r="L2575" s="10" t="str">
        <f t="shared" si="815"/>
        <v/>
      </c>
      <c r="M2575" s="9" t="str">
        <f t="shared" si="823"/>
        <v/>
      </c>
      <c r="N2575" s="8" t="str">
        <f t="shared" si="824"/>
        <v/>
      </c>
      <c r="O2575" s="2" t="str">
        <f t="shared" si="818"/>
        <v>-</v>
      </c>
      <c r="P2575" s="2" t="str">
        <f t="shared" si="819"/>
        <v>-</v>
      </c>
      <c r="Q2575" s="2" t="str">
        <f t="shared" si="820"/>
        <v>-</v>
      </c>
      <c r="R2575" s="2" t="str">
        <f t="shared" si="821"/>
        <v>-</v>
      </c>
      <c r="AS2575" t="s">
        <v>755</v>
      </c>
      <c r="AT2575" t="s">
        <v>19</v>
      </c>
      <c r="AW2575" s="42">
        <v>47</v>
      </c>
      <c r="AX2575" s="44">
        <v>95</v>
      </c>
      <c r="AY2575" s="48">
        <f t="shared" si="814"/>
        <v>47095</v>
      </c>
      <c r="BA2575" s="7" t="s">
        <v>2971</v>
      </c>
      <c r="BF2575" s="1">
        <v>3661</v>
      </c>
      <c r="BG2575" s="1">
        <v>554</v>
      </c>
      <c r="BH2575" s="1">
        <f t="shared" si="811"/>
        <v>4215</v>
      </c>
      <c r="BJ2575" s="1">
        <f t="shared" si="822"/>
        <v>2105</v>
      </c>
      <c r="BK2575" s="1">
        <f t="shared" si="813"/>
        <v>999</v>
      </c>
      <c r="BL2575" s="1">
        <v>1043</v>
      </c>
      <c r="BM2575" s="1">
        <v>63</v>
      </c>
    </row>
    <row r="2576" spans="1:65" hidden="1" outlineLevel="1" x14ac:dyDescent="0.2">
      <c r="A2576" t="s">
        <v>1361</v>
      </c>
      <c r="B2576" t="s">
        <v>19</v>
      </c>
      <c r="C2576" s="25">
        <v>27718</v>
      </c>
      <c r="F2576" s="1">
        <v>14444</v>
      </c>
      <c r="H2576" s="1">
        <v>8760</v>
      </c>
      <c r="I2576" s="1">
        <v>8689</v>
      </c>
      <c r="J2576" s="2" t="str">
        <f t="shared" si="816"/>
        <v/>
      </c>
      <c r="K2576" s="2">
        <f t="shared" si="817"/>
        <v>0.60156466352810856</v>
      </c>
      <c r="L2576" s="10" t="str">
        <f t="shared" si="815"/>
        <v/>
      </c>
      <c r="M2576" s="9" t="str">
        <f t="shared" si="823"/>
        <v/>
      </c>
      <c r="N2576" s="8" t="str">
        <f t="shared" si="824"/>
        <v/>
      </c>
      <c r="O2576" s="2" t="str">
        <f t="shared" si="818"/>
        <v>-</v>
      </c>
      <c r="P2576" s="2" t="str">
        <f t="shared" si="819"/>
        <v>-</v>
      </c>
      <c r="Q2576" s="2" t="str">
        <f t="shared" si="820"/>
        <v>-</v>
      </c>
      <c r="R2576" s="2" t="str">
        <f t="shared" si="821"/>
        <v>-</v>
      </c>
      <c r="AS2576" t="s">
        <v>1361</v>
      </c>
      <c r="AT2576" t="s">
        <v>19</v>
      </c>
      <c r="AW2576" s="42">
        <v>47</v>
      </c>
      <c r="AX2576" s="44">
        <v>97</v>
      </c>
      <c r="AY2576" s="48">
        <f t="shared" si="814"/>
        <v>47097</v>
      </c>
      <c r="BA2576" s="7" t="s">
        <v>2971</v>
      </c>
      <c r="BF2576" s="1">
        <v>13951</v>
      </c>
      <c r="BG2576" s="1">
        <v>516</v>
      </c>
      <c r="BH2576" s="1">
        <f t="shared" si="811"/>
        <v>14467</v>
      </c>
      <c r="BJ2576" s="1">
        <f t="shared" si="822"/>
        <v>8760</v>
      </c>
      <c r="BK2576" s="1">
        <f t="shared" si="813"/>
        <v>3430</v>
      </c>
      <c r="BL2576" s="1">
        <v>4939</v>
      </c>
      <c r="BM2576" s="1">
        <v>391</v>
      </c>
    </row>
    <row r="2577" spans="1:69" hidden="1" outlineLevel="1" x14ac:dyDescent="0.2">
      <c r="A2577" t="s">
        <v>506</v>
      </c>
      <c r="B2577" t="s">
        <v>19</v>
      </c>
      <c r="C2577" s="25">
        <v>42086</v>
      </c>
      <c r="F2577" s="1">
        <v>26781</v>
      </c>
      <c r="H2577" s="1">
        <v>15808</v>
      </c>
      <c r="I2577" s="1">
        <v>15219</v>
      </c>
      <c r="J2577" s="2" t="str">
        <f t="shared" si="816"/>
        <v/>
      </c>
      <c r="K2577" s="2">
        <f t="shared" si="817"/>
        <v>0.56827601657891791</v>
      </c>
      <c r="L2577" s="10" t="str">
        <f t="shared" si="815"/>
        <v/>
      </c>
      <c r="M2577" s="9" t="str">
        <f t="shared" si="823"/>
        <v/>
      </c>
      <c r="N2577" s="8" t="str">
        <f t="shared" si="824"/>
        <v/>
      </c>
      <c r="O2577" s="2" t="str">
        <f t="shared" si="818"/>
        <v>-</v>
      </c>
      <c r="P2577" s="2" t="str">
        <f t="shared" si="819"/>
        <v>-</v>
      </c>
      <c r="Q2577" s="2" t="str">
        <f t="shared" si="820"/>
        <v>-</v>
      </c>
      <c r="R2577" s="2" t="str">
        <f t="shared" si="821"/>
        <v>-</v>
      </c>
      <c r="AS2577" t="s">
        <v>506</v>
      </c>
      <c r="AT2577" t="s">
        <v>19</v>
      </c>
      <c r="AW2577" s="42">
        <v>47</v>
      </c>
      <c r="AX2577" s="44">
        <v>99</v>
      </c>
      <c r="AY2577" s="48">
        <f t="shared" si="814"/>
        <v>47099</v>
      </c>
      <c r="BA2577" s="7" t="s">
        <v>2971</v>
      </c>
      <c r="BF2577" s="1">
        <v>23234</v>
      </c>
      <c r="BG2577" s="1">
        <v>3728</v>
      </c>
      <c r="BH2577" s="1">
        <f t="shared" si="811"/>
        <v>26962</v>
      </c>
      <c r="BJ2577" s="1">
        <f t="shared" si="822"/>
        <v>15808</v>
      </c>
      <c r="BK2577" s="1">
        <f t="shared" si="813"/>
        <v>7378</v>
      </c>
      <c r="BL2577" s="1">
        <v>8121</v>
      </c>
      <c r="BM2577" s="1">
        <v>309</v>
      </c>
    </row>
    <row r="2578" spans="1:69" hidden="1" outlineLevel="1" x14ac:dyDescent="0.2">
      <c r="A2578" t="s">
        <v>2623</v>
      </c>
      <c r="B2578" t="s">
        <v>19</v>
      </c>
      <c r="C2578" s="25">
        <v>11896</v>
      </c>
      <c r="F2578" s="1">
        <v>8275</v>
      </c>
      <c r="H2578" s="1">
        <v>4790</v>
      </c>
      <c r="I2578" s="1">
        <v>4694</v>
      </c>
      <c r="J2578" s="2" t="str">
        <f t="shared" si="816"/>
        <v/>
      </c>
      <c r="K2578" s="2">
        <f t="shared" si="817"/>
        <v>0.56725075528700908</v>
      </c>
      <c r="L2578" s="10" t="str">
        <f t="shared" si="815"/>
        <v/>
      </c>
      <c r="M2578" s="9" t="str">
        <f t="shared" si="823"/>
        <v/>
      </c>
      <c r="N2578" s="8" t="str">
        <f t="shared" si="824"/>
        <v/>
      </c>
      <c r="O2578" s="2" t="str">
        <f t="shared" si="818"/>
        <v>-</v>
      </c>
      <c r="P2578" s="2" t="str">
        <f t="shared" si="819"/>
        <v>-</v>
      </c>
      <c r="Q2578" s="2" t="str">
        <f t="shared" si="820"/>
        <v>-</v>
      </c>
      <c r="R2578" s="2" t="str">
        <f t="shared" si="821"/>
        <v>-</v>
      </c>
      <c r="AS2578" t="s">
        <v>2623</v>
      </c>
      <c r="AT2578" t="s">
        <v>19</v>
      </c>
      <c r="AW2578" s="42">
        <v>47</v>
      </c>
      <c r="AX2578" s="44">
        <v>101</v>
      </c>
      <c r="AY2578" s="48">
        <f t="shared" si="814"/>
        <v>47101</v>
      </c>
      <c r="BA2578" s="7" t="s">
        <v>2971</v>
      </c>
      <c r="BF2578" s="1">
        <v>7145</v>
      </c>
      <c r="BG2578" s="1">
        <v>1246</v>
      </c>
      <c r="BH2578" s="1">
        <f t="shared" si="811"/>
        <v>8391</v>
      </c>
      <c r="BJ2578" s="1">
        <f t="shared" si="822"/>
        <v>4790</v>
      </c>
      <c r="BK2578" s="1">
        <f t="shared" si="813"/>
        <v>1892</v>
      </c>
      <c r="BL2578" s="1">
        <v>2759</v>
      </c>
      <c r="BM2578" s="1">
        <v>139</v>
      </c>
    </row>
    <row r="2579" spans="1:69" hidden="1" outlineLevel="1" x14ac:dyDescent="0.2">
      <c r="A2579" t="s">
        <v>1492</v>
      </c>
      <c r="B2579" t="s">
        <v>19</v>
      </c>
      <c r="C2579" s="25">
        <v>33503</v>
      </c>
      <c r="F2579" s="1">
        <v>20607</v>
      </c>
      <c r="H2579" s="1">
        <v>13383</v>
      </c>
      <c r="I2579" s="1">
        <v>13268</v>
      </c>
      <c r="J2579" s="2" t="str">
        <f t="shared" si="816"/>
        <v/>
      </c>
      <c r="K2579" s="2">
        <f t="shared" si="817"/>
        <v>0.64385888290386761</v>
      </c>
      <c r="L2579" s="10" t="str">
        <f t="shared" si="815"/>
        <v/>
      </c>
      <c r="M2579" s="9" t="str">
        <f t="shared" si="823"/>
        <v/>
      </c>
      <c r="N2579" s="8" t="str">
        <f t="shared" si="824"/>
        <v/>
      </c>
      <c r="O2579" s="2" t="str">
        <f t="shared" si="818"/>
        <v>-</v>
      </c>
      <c r="P2579" s="2" t="str">
        <f t="shared" si="819"/>
        <v>-</v>
      </c>
      <c r="Q2579" s="2" t="str">
        <f t="shared" si="820"/>
        <v>-</v>
      </c>
      <c r="R2579" s="2" t="str">
        <f t="shared" si="821"/>
        <v>-</v>
      </c>
      <c r="AS2579" t="s">
        <v>1492</v>
      </c>
      <c r="AT2579" t="s">
        <v>19</v>
      </c>
      <c r="AW2579" s="42">
        <v>47</v>
      </c>
      <c r="AX2579" s="44">
        <v>103</v>
      </c>
      <c r="AY2579" s="48">
        <f t="shared" si="814"/>
        <v>47103</v>
      </c>
      <c r="BA2579" s="7" t="s">
        <v>2971</v>
      </c>
      <c r="BF2579" s="1">
        <v>18617</v>
      </c>
      <c r="BG2579" s="1">
        <v>1993</v>
      </c>
      <c r="BH2579" s="1">
        <f t="shared" si="811"/>
        <v>20610</v>
      </c>
      <c r="BJ2579" s="1">
        <f t="shared" si="822"/>
        <v>13383</v>
      </c>
      <c r="BK2579" s="1">
        <f t="shared" si="813"/>
        <v>6404</v>
      </c>
      <c r="BL2579" s="1">
        <v>6670</v>
      </c>
      <c r="BM2579" s="1">
        <v>309</v>
      </c>
    </row>
    <row r="2580" spans="1:69" hidden="1" outlineLevel="1" x14ac:dyDescent="0.2">
      <c r="A2580" t="s">
        <v>656</v>
      </c>
      <c r="B2580" t="s">
        <v>19</v>
      </c>
      <c r="C2580" s="25">
        <v>49793</v>
      </c>
      <c r="F2580" s="1">
        <v>33133</v>
      </c>
      <c r="H2580" s="1">
        <v>22341</v>
      </c>
      <c r="I2580" s="1">
        <v>22073</v>
      </c>
      <c r="J2580" s="2" t="str">
        <f t="shared" si="816"/>
        <v/>
      </c>
      <c r="K2580" s="2">
        <f t="shared" si="817"/>
        <v>0.66619382488757428</v>
      </c>
      <c r="L2580" s="10" t="str">
        <f t="shared" si="815"/>
        <v/>
      </c>
      <c r="M2580" s="9" t="str">
        <f t="shared" si="823"/>
        <v/>
      </c>
      <c r="N2580" s="8" t="str">
        <f t="shared" si="824"/>
        <v/>
      </c>
      <c r="O2580" s="2" t="str">
        <f t="shared" si="818"/>
        <v>-</v>
      </c>
      <c r="P2580" s="2" t="str">
        <f t="shared" si="819"/>
        <v>-</v>
      </c>
      <c r="Q2580" s="2" t="str">
        <f t="shared" si="820"/>
        <v>-</v>
      </c>
      <c r="R2580" s="2" t="str">
        <f t="shared" si="821"/>
        <v>-</v>
      </c>
      <c r="AS2580" t="s">
        <v>656</v>
      </c>
      <c r="AT2580" t="s">
        <v>19</v>
      </c>
      <c r="AW2580" s="42">
        <v>47</v>
      </c>
      <c r="AX2580" s="44">
        <v>105</v>
      </c>
      <c r="AY2580" s="48">
        <f t="shared" si="814"/>
        <v>47105</v>
      </c>
      <c r="BA2580" s="7" t="s">
        <v>2971</v>
      </c>
      <c r="BF2580" s="1">
        <v>29844</v>
      </c>
      <c r="BG2580" s="1">
        <v>3419</v>
      </c>
      <c r="BH2580" s="1">
        <f t="shared" si="811"/>
        <v>33263</v>
      </c>
      <c r="BJ2580" s="1">
        <f t="shared" si="822"/>
        <v>22341</v>
      </c>
      <c r="BK2580" s="1">
        <f t="shared" si="813"/>
        <v>6706</v>
      </c>
      <c r="BL2580" s="1">
        <v>14839</v>
      </c>
      <c r="BM2580" s="1">
        <v>796</v>
      </c>
    </row>
    <row r="2581" spans="1:69" hidden="1" outlineLevel="1" x14ac:dyDescent="0.2">
      <c r="A2581" t="s">
        <v>2179</v>
      </c>
      <c r="B2581" t="s">
        <v>19</v>
      </c>
      <c r="C2581" s="25">
        <v>52416</v>
      </c>
      <c r="F2581" s="1">
        <v>30814</v>
      </c>
      <c r="H2581" s="1">
        <v>18101</v>
      </c>
      <c r="I2581" s="1">
        <v>17834</v>
      </c>
      <c r="J2581" s="2" t="str">
        <f t="shared" si="816"/>
        <v/>
      </c>
      <c r="K2581" s="2">
        <f t="shared" si="817"/>
        <v>0.57876289998052832</v>
      </c>
      <c r="L2581" s="10" t="str">
        <f t="shared" si="815"/>
        <v/>
      </c>
      <c r="M2581" s="9" t="str">
        <f t="shared" si="823"/>
        <v/>
      </c>
      <c r="N2581" s="8" t="str">
        <f t="shared" si="824"/>
        <v/>
      </c>
      <c r="O2581" s="2" t="str">
        <f t="shared" si="818"/>
        <v>-</v>
      </c>
      <c r="P2581" s="2" t="str">
        <f t="shared" si="819"/>
        <v>-</v>
      </c>
      <c r="Q2581" s="2" t="str">
        <f t="shared" si="820"/>
        <v>-</v>
      </c>
      <c r="R2581" s="2" t="str">
        <f t="shared" si="821"/>
        <v>-</v>
      </c>
      <c r="AS2581" t="s">
        <v>2179</v>
      </c>
      <c r="AT2581" t="s">
        <v>19</v>
      </c>
      <c r="AW2581" s="42">
        <v>47</v>
      </c>
      <c r="AX2581" s="44">
        <v>107</v>
      </c>
      <c r="AY2581" s="48">
        <f t="shared" si="814"/>
        <v>47107</v>
      </c>
      <c r="BA2581" s="7" t="s">
        <v>2971</v>
      </c>
      <c r="BF2581" s="1">
        <v>28661</v>
      </c>
      <c r="BG2581" s="1">
        <v>2326</v>
      </c>
      <c r="BH2581" s="1">
        <f>BG2581+BF2581</f>
        <v>30987</v>
      </c>
      <c r="BJ2581" s="1">
        <f t="shared" si="822"/>
        <v>18101</v>
      </c>
      <c r="BK2581" s="1">
        <f t="shared" si="813"/>
        <v>7912</v>
      </c>
      <c r="BL2581" s="1">
        <v>9767</v>
      </c>
      <c r="BM2581" s="1">
        <v>422</v>
      </c>
      <c r="BQ2581" s="1"/>
    </row>
    <row r="2582" spans="1:69" hidden="1" outlineLevel="1" x14ac:dyDescent="0.2">
      <c r="A2582" t="s">
        <v>1529</v>
      </c>
      <c r="B2582" t="s">
        <v>19</v>
      </c>
      <c r="C2582" s="25">
        <v>26180</v>
      </c>
      <c r="F2582" s="1">
        <v>15722</v>
      </c>
      <c r="H2582" s="1">
        <v>9926</v>
      </c>
      <c r="I2582" s="1">
        <v>9802</v>
      </c>
      <c r="J2582" s="2" t="str">
        <f t="shared" si="816"/>
        <v/>
      </c>
      <c r="K2582" s="2">
        <f t="shared" si="817"/>
        <v>0.62345757537209001</v>
      </c>
      <c r="L2582" s="10" t="str">
        <f t="shared" si="815"/>
        <v/>
      </c>
      <c r="M2582" s="9" t="str">
        <f t="shared" si="823"/>
        <v/>
      </c>
      <c r="N2582" s="8" t="str">
        <f t="shared" si="824"/>
        <v/>
      </c>
      <c r="O2582" s="2" t="str">
        <f t="shared" si="818"/>
        <v>-</v>
      </c>
      <c r="P2582" s="2" t="str">
        <f t="shared" si="819"/>
        <v>-</v>
      </c>
      <c r="Q2582" s="2" t="str">
        <f t="shared" si="820"/>
        <v>-</v>
      </c>
      <c r="R2582" s="2" t="str">
        <f t="shared" si="821"/>
        <v>-</v>
      </c>
      <c r="AS2582" t="s">
        <v>1529</v>
      </c>
      <c r="AT2582" t="s">
        <v>19</v>
      </c>
      <c r="AW2582" s="42">
        <v>47</v>
      </c>
      <c r="AX2582" s="44">
        <v>109</v>
      </c>
      <c r="AY2582" s="48">
        <f t="shared" si="814"/>
        <v>47109</v>
      </c>
      <c r="BA2582" s="7" t="s">
        <v>2971</v>
      </c>
      <c r="BF2582" s="1">
        <v>15328</v>
      </c>
      <c r="BG2582" s="1">
        <v>416</v>
      </c>
      <c r="BH2582" s="1">
        <f>BG2582+BF2582</f>
        <v>15744</v>
      </c>
      <c r="BJ2582" s="1">
        <f t="shared" si="822"/>
        <v>9926</v>
      </c>
      <c r="BK2582" s="1">
        <f t="shared" si="813"/>
        <v>5524</v>
      </c>
      <c r="BL2582" s="1">
        <v>4101</v>
      </c>
      <c r="BM2582" s="1">
        <v>301</v>
      </c>
      <c r="BQ2582" s="1"/>
    </row>
    <row r="2583" spans="1:69" hidden="1" outlineLevel="1" x14ac:dyDescent="0.2">
      <c r="A2583" t="s">
        <v>1541</v>
      </c>
      <c r="B2583" t="s">
        <v>19</v>
      </c>
      <c r="C2583" s="25">
        <v>22498</v>
      </c>
      <c r="F2583" s="1">
        <v>13384</v>
      </c>
      <c r="H2583" s="1">
        <v>6946</v>
      </c>
      <c r="I2583" s="1">
        <v>6905</v>
      </c>
      <c r="J2583" s="2" t="str">
        <f t="shared" si="816"/>
        <v/>
      </c>
      <c r="K2583" s="2">
        <f t="shared" si="817"/>
        <v>0.51591452480573818</v>
      </c>
      <c r="L2583" s="10" t="str">
        <f t="shared" si="815"/>
        <v/>
      </c>
      <c r="M2583" s="9" t="str">
        <f t="shared" si="823"/>
        <v/>
      </c>
      <c r="N2583" s="8" t="str">
        <f t="shared" si="824"/>
        <v/>
      </c>
      <c r="O2583" s="2" t="str">
        <f t="shared" si="818"/>
        <v>-</v>
      </c>
      <c r="P2583" s="2" t="str">
        <f t="shared" si="819"/>
        <v>-</v>
      </c>
      <c r="Q2583" s="2" t="str">
        <f t="shared" si="820"/>
        <v>-</v>
      </c>
      <c r="R2583" s="2" t="str">
        <f t="shared" si="821"/>
        <v>-</v>
      </c>
      <c r="AS2583" t="s">
        <v>1541</v>
      </c>
      <c r="AT2583" t="s">
        <v>19</v>
      </c>
      <c r="AW2583" s="42">
        <v>47</v>
      </c>
      <c r="AX2583" s="44">
        <v>111</v>
      </c>
      <c r="AY2583" s="48">
        <f t="shared" si="814"/>
        <v>47111</v>
      </c>
      <c r="BA2583" s="7" t="s">
        <v>2971</v>
      </c>
      <c r="BF2583" s="1">
        <v>11024</v>
      </c>
      <c r="BG2583" s="1">
        <v>2380</v>
      </c>
      <c r="BH2583" s="1">
        <f t="shared" si="811"/>
        <v>13404</v>
      </c>
      <c r="BJ2583" s="1">
        <f t="shared" si="822"/>
        <v>6946</v>
      </c>
      <c r="BK2583" s="1">
        <f>BJ2583-BL2583-BM2583</f>
        <v>2486</v>
      </c>
      <c r="BL2583" s="1">
        <v>4295</v>
      </c>
      <c r="BM2583" s="1">
        <v>165</v>
      </c>
    </row>
    <row r="2584" spans="1:69" hidden="1" outlineLevel="1" x14ac:dyDescent="0.2">
      <c r="A2584" t="s">
        <v>1542</v>
      </c>
      <c r="B2584" t="s">
        <v>19</v>
      </c>
      <c r="C2584" s="25">
        <v>98656</v>
      </c>
      <c r="F2584" s="1">
        <v>65311</v>
      </c>
      <c r="H2584" s="1">
        <v>41149</v>
      </c>
      <c r="I2584" s="1">
        <v>40702</v>
      </c>
      <c r="J2584" s="2" t="str">
        <f t="shared" si="816"/>
        <v/>
      </c>
      <c r="K2584" s="2">
        <f t="shared" si="817"/>
        <v>0.62320282953866879</v>
      </c>
      <c r="L2584" s="10" t="str">
        <f t="shared" si="815"/>
        <v/>
      </c>
      <c r="M2584" s="9" t="str">
        <f t="shared" si="823"/>
        <v/>
      </c>
      <c r="N2584" s="8" t="str">
        <f t="shared" si="824"/>
        <v/>
      </c>
      <c r="O2584" s="2" t="str">
        <f t="shared" si="818"/>
        <v>-</v>
      </c>
      <c r="P2584" s="2" t="str">
        <f t="shared" si="819"/>
        <v>-</v>
      </c>
      <c r="Q2584" s="2" t="str">
        <f t="shared" si="820"/>
        <v>-</v>
      </c>
      <c r="R2584" s="2" t="str">
        <f t="shared" si="821"/>
        <v>-</v>
      </c>
      <c r="AS2584" t="s">
        <v>1542</v>
      </c>
      <c r="AT2584" t="s">
        <v>19</v>
      </c>
      <c r="AW2584" s="42">
        <v>47</v>
      </c>
      <c r="AX2584" s="44">
        <v>113</v>
      </c>
      <c r="AY2584" s="48">
        <f t="shared" si="814"/>
        <v>47113</v>
      </c>
      <c r="BA2584" s="7" t="s">
        <v>2971</v>
      </c>
      <c r="BF2584" s="1">
        <v>58352</v>
      </c>
      <c r="BG2584" s="1">
        <v>7088</v>
      </c>
      <c r="BH2584" s="1">
        <f t="shared" si="811"/>
        <v>65440</v>
      </c>
      <c r="BJ2584" s="1">
        <f t="shared" si="822"/>
        <v>41149</v>
      </c>
      <c r="BK2584" s="1">
        <f>BJ2584-BL2584-BM2584</f>
        <v>14970</v>
      </c>
      <c r="BL2584" s="1">
        <v>24895</v>
      </c>
      <c r="BM2584" s="1">
        <v>1284</v>
      </c>
    </row>
    <row r="2585" spans="1:69" hidden="1" outlineLevel="1" x14ac:dyDescent="0.2">
      <c r="A2585" t="s">
        <v>1706</v>
      </c>
      <c r="B2585" t="s">
        <v>19</v>
      </c>
      <c r="C2585" s="25">
        <v>28291</v>
      </c>
      <c r="F2585" s="1">
        <v>20267</v>
      </c>
      <c r="H2585" s="1">
        <v>10681</v>
      </c>
      <c r="I2585" s="1">
        <v>10409</v>
      </c>
      <c r="J2585" s="2" t="str">
        <f t="shared" si="816"/>
        <v/>
      </c>
      <c r="K2585" s="2">
        <f t="shared" si="817"/>
        <v>0.51359352642226275</v>
      </c>
      <c r="L2585" s="10" t="str">
        <f t="shared" si="815"/>
        <v/>
      </c>
      <c r="M2585" s="9" t="str">
        <f t="shared" si="823"/>
        <v/>
      </c>
      <c r="N2585" s="8" t="str">
        <f t="shared" si="824"/>
        <v/>
      </c>
      <c r="O2585" s="2" t="str">
        <f t="shared" si="818"/>
        <v>-</v>
      </c>
      <c r="P2585" s="2" t="str">
        <f t="shared" si="819"/>
        <v>-</v>
      </c>
      <c r="Q2585" s="2" t="str">
        <f t="shared" si="820"/>
        <v>-</v>
      </c>
      <c r="R2585" s="2" t="str">
        <f t="shared" si="821"/>
        <v>-</v>
      </c>
      <c r="AS2585" t="s">
        <v>1706</v>
      </c>
      <c r="AT2585" t="s">
        <v>19</v>
      </c>
      <c r="AW2585" s="42">
        <v>47</v>
      </c>
      <c r="AX2585" s="44">
        <v>115</v>
      </c>
      <c r="AY2585" s="48">
        <f t="shared" si="814"/>
        <v>47115</v>
      </c>
      <c r="BA2585" s="7" t="s">
        <v>2971</v>
      </c>
      <c r="BF2585" s="1">
        <v>15944</v>
      </c>
      <c r="BG2585" s="1">
        <v>4368</v>
      </c>
      <c r="BH2585" s="1">
        <f t="shared" si="811"/>
        <v>20312</v>
      </c>
      <c r="BJ2585" s="1">
        <f t="shared" si="822"/>
        <v>10681</v>
      </c>
      <c r="BK2585" s="1">
        <f>BJ2585-BL2585-BM2585</f>
        <v>6637</v>
      </c>
      <c r="BL2585" s="1">
        <v>3808</v>
      </c>
      <c r="BM2585" s="1">
        <v>236</v>
      </c>
    </row>
    <row r="2586" spans="1:69" hidden="1" outlineLevel="1" x14ac:dyDescent="0.2">
      <c r="A2586" t="s">
        <v>1726</v>
      </c>
      <c r="B2586" t="s">
        <v>19</v>
      </c>
      <c r="C2586" s="25">
        <v>30883</v>
      </c>
      <c r="F2586" s="1">
        <v>18394</v>
      </c>
      <c r="H2586" s="1">
        <v>10829</v>
      </c>
      <c r="I2586" s="1">
        <v>10741</v>
      </c>
      <c r="J2586" s="2" t="str">
        <f t="shared" si="816"/>
        <v/>
      </c>
      <c r="K2586" s="2">
        <f t="shared" si="817"/>
        <v>0.58394041535283248</v>
      </c>
      <c r="L2586" s="10" t="str">
        <f t="shared" si="815"/>
        <v/>
      </c>
      <c r="M2586" s="9" t="str">
        <f t="shared" si="823"/>
        <v/>
      </c>
      <c r="N2586" s="8" t="str">
        <f t="shared" si="824"/>
        <v/>
      </c>
      <c r="O2586" s="2" t="str">
        <f t="shared" si="818"/>
        <v>-</v>
      </c>
      <c r="P2586" s="2" t="str">
        <f t="shared" si="819"/>
        <v>-</v>
      </c>
      <c r="Q2586" s="2" t="str">
        <f t="shared" si="820"/>
        <v>-</v>
      </c>
      <c r="R2586" s="2" t="str">
        <f t="shared" si="821"/>
        <v>-</v>
      </c>
      <c r="AS2586" t="s">
        <v>1726</v>
      </c>
      <c r="AT2586" t="s">
        <v>19</v>
      </c>
      <c r="AW2586" s="42">
        <v>47</v>
      </c>
      <c r="AX2586" s="44">
        <v>117</v>
      </c>
      <c r="AY2586" s="48">
        <f t="shared" si="814"/>
        <v>47117</v>
      </c>
      <c r="BA2586" s="7" t="s">
        <v>2971</v>
      </c>
      <c r="BF2586" s="1">
        <v>14948</v>
      </c>
      <c r="BG2586" s="1">
        <v>3410</v>
      </c>
      <c r="BH2586" s="1">
        <f t="shared" si="811"/>
        <v>18358</v>
      </c>
      <c r="BJ2586" s="1">
        <f t="shared" si="822"/>
        <v>10829</v>
      </c>
      <c r="BK2586" s="1">
        <f>BJ2586-BL2586-BM2586</f>
        <v>5046</v>
      </c>
      <c r="BL2586" s="1">
        <v>5513</v>
      </c>
      <c r="BM2586" s="1">
        <v>270</v>
      </c>
    </row>
    <row r="2587" spans="1:69" hidden="1" outlineLevel="1" x14ac:dyDescent="0.2">
      <c r="A2587" t="s">
        <v>2081</v>
      </c>
      <c r="B2587" t="s">
        <v>19</v>
      </c>
      <c r="C2587" s="25">
        <v>81990</v>
      </c>
      <c r="F2587" s="1">
        <v>45780</v>
      </c>
      <c r="H2587" s="1">
        <v>33231</v>
      </c>
      <c r="I2587" s="1">
        <v>33006</v>
      </c>
      <c r="J2587" s="2" t="str">
        <f t="shared" si="816"/>
        <v/>
      </c>
      <c r="K2587" s="2">
        <f t="shared" si="817"/>
        <v>0.72096985583224116</v>
      </c>
      <c r="L2587" s="10" t="str">
        <f t="shared" si="815"/>
        <v/>
      </c>
      <c r="M2587" s="9" t="str">
        <f t="shared" si="823"/>
        <v/>
      </c>
      <c r="N2587" s="8" t="str">
        <f t="shared" si="824"/>
        <v/>
      </c>
      <c r="O2587" s="2" t="str">
        <f t="shared" si="818"/>
        <v>-</v>
      </c>
      <c r="P2587" s="2" t="str">
        <f t="shared" si="819"/>
        <v>-</v>
      </c>
      <c r="Q2587" s="2" t="str">
        <f t="shared" si="820"/>
        <v>-</v>
      </c>
      <c r="R2587" s="2" t="str">
        <f t="shared" si="821"/>
        <v>-</v>
      </c>
      <c r="AS2587" t="s">
        <v>2081</v>
      </c>
      <c r="AT2587" t="s">
        <v>19</v>
      </c>
      <c r="AW2587" s="42">
        <v>47</v>
      </c>
      <c r="AX2587" s="44">
        <v>119</v>
      </c>
      <c r="AY2587" s="48">
        <f t="shared" si="814"/>
        <v>47119</v>
      </c>
      <c r="BA2587" s="7" t="s">
        <v>2971</v>
      </c>
      <c r="BF2587" s="1">
        <v>46646</v>
      </c>
      <c r="BG2587" s="1">
        <v>5897</v>
      </c>
      <c r="BH2587" s="1">
        <f t="shared" si="811"/>
        <v>52543</v>
      </c>
      <c r="BJ2587" s="1">
        <f t="shared" si="822"/>
        <v>33231</v>
      </c>
      <c r="BK2587" s="1">
        <f>BJ2587-BL2587-BM2587</f>
        <v>11329</v>
      </c>
      <c r="BL2587" s="1">
        <v>21215</v>
      </c>
      <c r="BM2587" s="1">
        <v>687</v>
      </c>
    </row>
    <row r="2588" spans="1:69" hidden="1" outlineLevel="1" x14ac:dyDescent="0.2">
      <c r="A2588" t="s">
        <v>2492</v>
      </c>
      <c r="B2588" t="s">
        <v>19</v>
      </c>
      <c r="C2588" s="25">
        <v>11698</v>
      </c>
      <c r="F2588" s="1">
        <v>7790</v>
      </c>
      <c r="H2588" s="1">
        <v>4069</v>
      </c>
      <c r="I2588" s="1">
        <v>3964</v>
      </c>
      <c r="J2588" s="2" t="str">
        <f t="shared" si="816"/>
        <v/>
      </c>
      <c r="K2588" s="2">
        <f t="shared" si="817"/>
        <v>0.50885750962772791</v>
      </c>
      <c r="L2588" s="10" t="str">
        <f t="shared" si="815"/>
        <v/>
      </c>
      <c r="M2588" s="9" t="str">
        <f t="shared" si="823"/>
        <v/>
      </c>
      <c r="N2588" s="8" t="str">
        <f t="shared" si="824"/>
        <v/>
      </c>
      <c r="O2588" s="2" t="str">
        <f t="shared" si="818"/>
        <v>-</v>
      </c>
      <c r="P2588" s="2" t="str">
        <f t="shared" si="819"/>
        <v>-</v>
      </c>
      <c r="Q2588" s="2" t="str">
        <f t="shared" si="820"/>
        <v>-</v>
      </c>
      <c r="R2588" s="2" t="str">
        <f t="shared" si="821"/>
        <v>-</v>
      </c>
      <c r="AS2588" t="s">
        <v>2492</v>
      </c>
      <c r="AT2588" t="s">
        <v>19</v>
      </c>
      <c r="AW2588" s="42">
        <v>47</v>
      </c>
      <c r="AX2588" s="44">
        <v>121</v>
      </c>
      <c r="AY2588" s="48">
        <f t="shared" si="814"/>
        <v>47121</v>
      </c>
      <c r="BA2588" s="7" t="s">
        <v>2971</v>
      </c>
      <c r="BF2588" s="1">
        <v>6800</v>
      </c>
      <c r="BG2588" s="1">
        <v>957</v>
      </c>
      <c r="BH2588" s="1">
        <f t="shared" si="811"/>
        <v>7757</v>
      </c>
      <c r="BJ2588" s="1">
        <f t="shared" si="822"/>
        <v>4069</v>
      </c>
      <c r="BK2588" s="1">
        <f t="shared" si="813"/>
        <v>1833</v>
      </c>
      <c r="BL2588" s="1">
        <v>2108</v>
      </c>
      <c r="BM2588" s="1">
        <v>128</v>
      </c>
    </row>
    <row r="2589" spans="1:69" hidden="1" outlineLevel="1" x14ac:dyDescent="0.2">
      <c r="A2589" t="s">
        <v>590</v>
      </c>
      <c r="B2589" t="s">
        <v>19</v>
      </c>
      <c r="C2589" s="25">
        <v>45133</v>
      </c>
      <c r="F2589" s="1">
        <v>31191</v>
      </c>
      <c r="H2589" s="1">
        <v>16687</v>
      </c>
      <c r="I2589" s="1">
        <v>16338</v>
      </c>
      <c r="J2589" s="2" t="str">
        <f t="shared" si="816"/>
        <v/>
      </c>
      <c r="K2589" s="2">
        <f t="shared" si="817"/>
        <v>0.5238049437337694</v>
      </c>
      <c r="L2589" s="10" t="str">
        <f t="shared" si="815"/>
        <v/>
      </c>
      <c r="M2589" s="9" t="str">
        <f t="shared" si="823"/>
        <v/>
      </c>
      <c r="N2589" s="8" t="str">
        <f t="shared" si="824"/>
        <v/>
      </c>
      <c r="O2589" s="2" t="str">
        <f t="shared" si="818"/>
        <v>-</v>
      </c>
      <c r="P2589" s="2" t="str">
        <f t="shared" si="819"/>
        <v>-</v>
      </c>
      <c r="Q2589" s="2" t="str">
        <f t="shared" si="820"/>
        <v>-</v>
      </c>
      <c r="R2589" s="2" t="str">
        <f t="shared" si="821"/>
        <v>-</v>
      </c>
      <c r="AS2589" t="s">
        <v>590</v>
      </c>
      <c r="AT2589" t="s">
        <v>19</v>
      </c>
      <c r="AW2589" s="42">
        <v>47</v>
      </c>
      <c r="AX2589" s="44">
        <v>123</v>
      </c>
      <c r="AY2589" s="48">
        <f t="shared" si="814"/>
        <v>47123</v>
      </c>
      <c r="BA2589" s="7" t="s">
        <v>2971</v>
      </c>
      <c r="BF2589" s="1">
        <v>24922</v>
      </c>
      <c r="BG2589" s="1">
        <v>6285</v>
      </c>
      <c r="BH2589" s="1">
        <f t="shared" si="811"/>
        <v>31207</v>
      </c>
      <c r="BJ2589" s="1">
        <f t="shared" si="822"/>
        <v>16687</v>
      </c>
      <c r="BK2589" s="1">
        <f t="shared" si="813"/>
        <v>7800</v>
      </c>
      <c r="BL2589" s="1">
        <v>7712</v>
      </c>
      <c r="BM2589" s="1">
        <v>1175</v>
      </c>
    </row>
    <row r="2590" spans="1:69" hidden="1" outlineLevel="1" x14ac:dyDescent="0.2">
      <c r="A2590" t="s">
        <v>1313</v>
      </c>
      <c r="B2590" t="s">
        <v>19</v>
      </c>
      <c r="C2590" s="25">
        <v>184468</v>
      </c>
      <c r="F2590" s="1">
        <v>102148</v>
      </c>
      <c r="H2590" s="1">
        <v>55789</v>
      </c>
      <c r="I2590" s="1">
        <v>55584</v>
      </c>
      <c r="J2590" s="2" t="str">
        <f t="shared" si="816"/>
        <v/>
      </c>
      <c r="K2590" s="2">
        <f t="shared" si="817"/>
        <v>0.54415162313505894</v>
      </c>
      <c r="L2590" s="10" t="str">
        <f t="shared" si="815"/>
        <v/>
      </c>
      <c r="M2590" s="9" t="str">
        <f t="shared" si="823"/>
        <v/>
      </c>
      <c r="N2590" s="8" t="str">
        <f t="shared" si="824"/>
        <v/>
      </c>
      <c r="O2590" s="2" t="str">
        <f t="shared" si="818"/>
        <v>-</v>
      </c>
      <c r="P2590" s="2" t="str">
        <f t="shared" si="819"/>
        <v>-</v>
      </c>
      <c r="Q2590" s="2" t="str">
        <f t="shared" si="820"/>
        <v>-</v>
      </c>
      <c r="R2590" s="2" t="str">
        <f t="shared" si="821"/>
        <v>-</v>
      </c>
      <c r="AS2590" t="s">
        <v>1313</v>
      </c>
      <c r="AT2590" t="s">
        <v>19</v>
      </c>
      <c r="AW2590" s="42">
        <v>47</v>
      </c>
      <c r="AX2590" s="44">
        <v>125</v>
      </c>
      <c r="AY2590" s="48">
        <f t="shared" si="814"/>
        <v>47125</v>
      </c>
      <c r="BA2590" s="7" t="s">
        <v>2971</v>
      </c>
      <c r="BF2590" s="1">
        <v>89943</v>
      </c>
      <c r="BG2590" s="1">
        <v>12233</v>
      </c>
      <c r="BH2590" s="1">
        <f t="shared" si="811"/>
        <v>102176</v>
      </c>
      <c r="BJ2590" s="1">
        <f t="shared" si="822"/>
        <v>55789</v>
      </c>
      <c r="BK2590" s="1">
        <f t="shared" si="813"/>
        <v>21266</v>
      </c>
      <c r="BL2590" s="1">
        <v>31536</v>
      </c>
      <c r="BM2590" s="1">
        <v>2987</v>
      </c>
    </row>
    <row r="2591" spans="1:69" hidden="1" outlineLevel="1" x14ac:dyDescent="0.2">
      <c r="A2591" t="s">
        <v>2497</v>
      </c>
      <c r="B2591" t="s">
        <v>19</v>
      </c>
      <c r="C2591" s="25">
        <v>6339</v>
      </c>
      <c r="F2591" s="1">
        <v>4588</v>
      </c>
      <c r="H2591" s="1">
        <v>2803</v>
      </c>
      <c r="I2591" s="1">
        <v>2799</v>
      </c>
      <c r="J2591" s="2" t="str">
        <f t="shared" si="816"/>
        <v/>
      </c>
      <c r="K2591" s="2">
        <f t="shared" si="817"/>
        <v>0.6100697471665214</v>
      </c>
      <c r="L2591" s="10" t="str">
        <f t="shared" si="815"/>
        <v/>
      </c>
      <c r="M2591" s="9" t="str">
        <f t="shared" si="823"/>
        <v/>
      </c>
      <c r="N2591" s="8" t="str">
        <f t="shared" si="824"/>
        <v/>
      </c>
      <c r="O2591" s="2" t="str">
        <f t="shared" si="818"/>
        <v>-</v>
      </c>
      <c r="P2591" s="2" t="str">
        <f t="shared" si="819"/>
        <v>-</v>
      </c>
      <c r="Q2591" s="2" t="str">
        <f t="shared" si="820"/>
        <v>-</v>
      </c>
      <c r="R2591" s="2" t="str">
        <f t="shared" si="821"/>
        <v>-</v>
      </c>
      <c r="AS2591" t="s">
        <v>2497</v>
      </c>
      <c r="AT2591" t="s">
        <v>19</v>
      </c>
      <c r="AW2591" s="42">
        <v>47</v>
      </c>
      <c r="AX2591" s="44">
        <v>127</v>
      </c>
      <c r="AY2591" s="48">
        <f t="shared" si="814"/>
        <v>47127</v>
      </c>
      <c r="BA2591" s="7" t="s">
        <v>2971</v>
      </c>
      <c r="BF2591" s="1">
        <v>4481</v>
      </c>
      <c r="BG2591" s="1">
        <v>106</v>
      </c>
      <c r="BH2591" s="1">
        <f t="shared" si="811"/>
        <v>4587</v>
      </c>
      <c r="BJ2591" s="1">
        <f t="shared" si="822"/>
        <v>2803</v>
      </c>
      <c r="BK2591" s="1">
        <f t="shared" si="813"/>
        <v>1307</v>
      </c>
      <c r="BL2591" s="1">
        <v>1436</v>
      </c>
      <c r="BM2591" s="1">
        <v>60</v>
      </c>
    </row>
    <row r="2592" spans="1:69" hidden="1" outlineLevel="1" x14ac:dyDescent="0.2">
      <c r="A2592" t="s">
        <v>1064</v>
      </c>
      <c r="B2592" t="s">
        <v>19</v>
      </c>
      <c r="C2592" s="25">
        <v>21931</v>
      </c>
      <c r="F2592" s="1">
        <v>11986</v>
      </c>
      <c r="H2592" s="1">
        <v>6659</v>
      </c>
      <c r="I2592" s="1">
        <v>6504</v>
      </c>
      <c r="J2592" s="2" t="str">
        <f t="shared" ref="J2592:J2623" si="825">IF(D2592&gt;0,I2592/D2592,"")</f>
        <v/>
      </c>
      <c r="K2592" s="2">
        <f t="shared" ref="K2592:K2623" si="826">IF(F2592&gt;0,I2592/F2592,"")</f>
        <v>0.54263307191723675</v>
      </c>
      <c r="L2592" s="10" t="str">
        <f t="shared" si="815"/>
        <v/>
      </c>
      <c r="M2592" s="9" t="str">
        <f t="shared" si="823"/>
        <v/>
      </c>
      <c r="N2592" s="8" t="str">
        <f t="shared" si="824"/>
        <v/>
      </c>
      <c r="O2592" s="2" t="str">
        <f t="shared" ref="O2592:O2623" si="827">IF(SUM($S2592:$AO2592)=0,"-",S2592/SUM($S2592:$AO2592))</f>
        <v>-</v>
      </c>
      <c r="P2592" s="2" t="str">
        <f t="shared" ref="P2592:P2623" si="828">IF(SUM($S2592:$AO2592)=0,"-",T2592/SUM($S2592:$AO2592))</f>
        <v>-</v>
      </c>
      <c r="Q2592" s="2" t="str">
        <f t="shared" ref="Q2592:Q2623" si="829">IF(SUM($S2592:$AO2592)=0,"-",U2592/SUM($S2592:$AO2592))</f>
        <v>-</v>
      </c>
      <c r="R2592" s="2" t="str">
        <f t="shared" ref="R2592:R2623" si="830">IF(SUM($S2592:$AO2592)=0,"-",(1-O2592-P2592-Q2592))</f>
        <v>-</v>
      </c>
      <c r="AS2592" t="s">
        <v>1064</v>
      </c>
      <c r="AT2592" t="s">
        <v>19</v>
      </c>
      <c r="AW2592" s="42">
        <v>47</v>
      </c>
      <c r="AX2592" s="44">
        <v>129</v>
      </c>
      <c r="AY2592" s="48">
        <f t="shared" si="814"/>
        <v>47129</v>
      </c>
      <c r="BA2592" s="7" t="s">
        <v>2971</v>
      </c>
      <c r="BF2592" s="1">
        <v>11856</v>
      </c>
      <c r="BG2592" s="1">
        <v>149</v>
      </c>
      <c r="BH2592" s="1">
        <f t="shared" ref="BH2592:BH2622" si="831">BG2592+BF2592</f>
        <v>12005</v>
      </c>
      <c r="BJ2592" s="1">
        <f t="shared" ref="BJ2592:BJ2622" si="832">H2592</f>
        <v>6659</v>
      </c>
      <c r="BK2592" s="1">
        <f t="shared" si="813"/>
        <v>3668</v>
      </c>
      <c r="BL2592" s="1">
        <v>2794</v>
      </c>
      <c r="BM2592" s="1">
        <v>197</v>
      </c>
    </row>
    <row r="2593" spans="1:65" hidden="1" outlineLevel="1" x14ac:dyDescent="0.2">
      <c r="A2593" t="s">
        <v>2529</v>
      </c>
      <c r="B2593" t="s">
        <v>19</v>
      </c>
      <c r="C2593" s="25">
        <v>31340</v>
      </c>
      <c r="F2593" s="1">
        <v>21023</v>
      </c>
      <c r="H2593" s="1">
        <v>12384</v>
      </c>
      <c r="I2593" s="1">
        <v>12297</v>
      </c>
      <c r="J2593" s="2" t="str">
        <f t="shared" si="825"/>
        <v/>
      </c>
      <c r="K2593" s="2">
        <f t="shared" si="826"/>
        <v>0.58493079008704751</v>
      </c>
      <c r="L2593" s="10" t="str">
        <f t="shared" si="815"/>
        <v/>
      </c>
      <c r="M2593" s="9" t="str">
        <f t="shared" si="823"/>
        <v/>
      </c>
      <c r="N2593" s="8" t="str">
        <f t="shared" si="824"/>
        <v/>
      </c>
      <c r="O2593" s="2" t="str">
        <f t="shared" si="827"/>
        <v>-</v>
      </c>
      <c r="P2593" s="2" t="str">
        <f t="shared" si="828"/>
        <v>-</v>
      </c>
      <c r="Q2593" s="2" t="str">
        <f t="shared" si="829"/>
        <v>-</v>
      </c>
      <c r="R2593" s="2" t="str">
        <f t="shared" si="830"/>
        <v>-</v>
      </c>
      <c r="AS2593" t="s">
        <v>2529</v>
      </c>
      <c r="AT2593" t="s">
        <v>19</v>
      </c>
      <c r="AW2593" s="42">
        <v>47</v>
      </c>
      <c r="AX2593" s="44">
        <v>131</v>
      </c>
      <c r="AY2593" s="48">
        <f t="shared" si="814"/>
        <v>47131</v>
      </c>
      <c r="BA2593" s="7" t="s">
        <v>2971</v>
      </c>
      <c r="BF2593" s="1">
        <v>17733</v>
      </c>
      <c r="BG2593" s="1">
        <v>3183</v>
      </c>
      <c r="BH2593" s="1">
        <f t="shared" si="831"/>
        <v>20916</v>
      </c>
      <c r="BJ2593" s="1">
        <f t="shared" si="832"/>
        <v>12384</v>
      </c>
      <c r="BK2593" s="1">
        <f t="shared" ref="BK2593:BK2622" si="833">BJ2593-BL2593-BM2593</f>
        <v>5122</v>
      </c>
      <c r="BL2593" s="1">
        <v>6900</v>
      </c>
      <c r="BM2593" s="1">
        <v>362</v>
      </c>
    </row>
    <row r="2594" spans="1:65" hidden="1" outlineLevel="1" x14ac:dyDescent="0.2">
      <c r="A2594" t="s">
        <v>577</v>
      </c>
      <c r="B2594" t="s">
        <v>19</v>
      </c>
      <c r="C2594" s="25">
        <v>22190</v>
      </c>
      <c r="F2594" s="1">
        <v>14306</v>
      </c>
      <c r="H2594" s="1">
        <v>7772</v>
      </c>
      <c r="I2594" s="1">
        <v>7664</v>
      </c>
      <c r="J2594" s="2" t="str">
        <f t="shared" si="825"/>
        <v/>
      </c>
      <c r="K2594" s="2">
        <f t="shared" si="826"/>
        <v>0.53571927862435342</v>
      </c>
      <c r="L2594" s="10" t="str">
        <f t="shared" si="815"/>
        <v/>
      </c>
      <c r="M2594" s="9" t="str">
        <f t="shared" si="823"/>
        <v/>
      </c>
      <c r="N2594" s="8" t="str">
        <f t="shared" si="824"/>
        <v/>
      </c>
      <c r="O2594" s="2" t="str">
        <f t="shared" si="827"/>
        <v>-</v>
      </c>
      <c r="P2594" s="2" t="str">
        <f t="shared" si="828"/>
        <v>-</v>
      </c>
      <c r="Q2594" s="2" t="str">
        <f t="shared" si="829"/>
        <v>-</v>
      </c>
      <c r="R2594" s="2" t="str">
        <f t="shared" si="830"/>
        <v>-</v>
      </c>
      <c r="AS2594" t="s">
        <v>577</v>
      </c>
      <c r="AT2594" t="s">
        <v>19</v>
      </c>
      <c r="AW2594" s="42">
        <v>47</v>
      </c>
      <c r="AX2594" s="44">
        <v>133</v>
      </c>
      <c r="AY2594" s="48">
        <f t="shared" si="814"/>
        <v>47133</v>
      </c>
      <c r="BA2594" s="7" t="s">
        <v>2971</v>
      </c>
      <c r="BF2594" s="1">
        <v>13229</v>
      </c>
      <c r="BG2594" s="1">
        <v>1139</v>
      </c>
      <c r="BH2594" s="1">
        <f t="shared" si="831"/>
        <v>14368</v>
      </c>
      <c r="BJ2594" s="1">
        <f t="shared" si="832"/>
        <v>7772</v>
      </c>
      <c r="BK2594" s="1">
        <f t="shared" si="833"/>
        <v>3568</v>
      </c>
      <c r="BL2594" s="1">
        <v>3987</v>
      </c>
      <c r="BM2594" s="1">
        <v>217</v>
      </c>
    </row>
    <row r="2595" spans="1:65" hidden="1" outlineLevel="1" x14ac:dyDescent="0.2">
      <c r="A2595" t="s">
        <v>1982</v>
      </c>
      <c r="B2595" t="s">
        <v>19</v>
      </c>
      <c r="C2595" s="25">
        <v>7860</v>
      </c>
      <c r="F2595" s="1">
        <v>5514</v>
      </c>
      <c r="H2595" s="1">
        <v>2650</v>
      </c>
      <c r="I2595" s="1">
        <v>2621</v>
      </c>
      <c r="J2595" s="2" t="str">
        <f t="shared" si="825"/>
        <v/>
      </c>
      <c r="K2595" s="2">
        <f t="shared" si="826"/>
        <v>0.47533550961189697</v>
      </c>
      <c r="L2595" s="10" t="str">
        <f t="shared" si="815"/>
        <v/>
      </c>
      <c r="M2595" s="9" t="str">
        <f t="shared" si="823"/>
        <v/>
      </c>
      <c r="N2595" s="8" t="str">
        <f t="shared" si="824"/>
        <v/>
      </c>
      <c r="O2595" s="2" t="str">
        <f t="shared" si="827"/>
        <v>-</v>
      </c>
      <c r="P2595" s="2" t="str">
        <f t="shared" si="828"/>
        <v>-</v>
      </c>
      <c r="Q2595" s="2" t="str">
        <f t="shared" si="829"/>
        <v>-</v>
      </c>
      <c r="R2595" s="2" t="str">
        <f t="shared" si="830"/>
        <v>-</v>
      </c>
      <c r="AS2595" t="s">
        <v>1982</v>
      </c>
      <c r="AT2595" t="s">
        <v>19</v>
      </c>
      <c r="AW2595" s="42">
        <v>47</v>
      </c>
      <c r="AX2595" s="44">
        <v>135</v>
      </c>
      <c r="AY2595" s="48">
        <f t="shared" si="814"/>
        <v>47135</v>
      </c>
      <c r="BA2595" s="7" t="s">
        <v>2971</v>
      </c>
      <c r="BF2595" s="1">
        <v>4944</v>
      </c>
      <c r="BG2595" s="1">
        <v>514</v>
      </c>
      <c r="BH2595" s="1">
        <f t="shared" si="831"/>
        <v>5458</v>
      </c>
      <c r="BJ2595" s="1">
        <f t="shared" si="832"/>
        <v>2650</v>
      </c>
      <c r="BK2595" s="1">
        <f t="shared" si="833"/>
        <v>1457</v>
      </c>
      <c r="BL2595" s="1">
        <v>1082</v>
      </c>
      <c r="BM2595" s="1">
        <v>111</v>
      </c>
    </row>
    <row r="2596" spans="1:65" hidden="1" outlineLevel="1" x14ac:dyDescent="0.2">
      <c r="A2596" t="s">
        <v>477</v>
      </c>
      <c r="B2596" t="s">
        <v>19</v>
      </c>
      <c r="C2596" s="25">
        <v>5100</v>
      </c>
      <c r="F2596" s="1">
        <v>4149</v>
      </c>
      <c r="H2596" s="1">
        <v>2492</v>
      </c>
      <c r="I2596" s="1">
        <v>2453</v>
      </c>
      <c r="J2596" s="2" t="str">
        <f t="shared" si="825"/>
        <v/>
      </c>
      <c r="K2596" s="2">
        <f t="shared" si="826"/>
        <v>0.59122680163894914</v>
      </c>
      <c r="L2596" s="10" t="str">
        <f t="shared" si="815"/>
        <v/>
      </c>
      <c r="M2596" s="9" t="str">
        <f t="shared" si="823"/>
        <v/>
      </c>
      <c r="N2596" s="8" t="str">
        <f t="shared" si="824"/>
        <v/>
      </c>
      <c r="O2596" s="2" t="str">
        <f t="shared" si="827"/>
        <v>-</v>
      </c>
      <c r="P2596" s="2" t="str">
        <f t="shared" si="828"/>
        <v>-</v>
      </c>
      <c r="Q2596" s="2" t="str">
        <f t="shared" si="829"/>
        <v>-</v>
      </c>
      <c r="R2596" s="2" t="str">
        <f t="shared" si="830"/>
        <v>-</v>
      </c>
      <c r="AS2596" t="s">
        <v>477</v>
      </c>
      <c r="AT2596" t="s">
        <v>19</v>
      </c>
      <c r="AW2596" s="42">
        <v>47</v>
      </c>
      <c r="AX2596" s="44">
        <v>137</v>
      </c>
      <c r="AY2596" s="48">
        <f t="shared" si="814"/>
        <v>47137</v>
      </c>
      <c r="BA2596" s="7" t="s">
        <v>2971</v>
      </c>
      <c r="BF2596" s="1">
        <v>3715</v>
      </c>
      <c r="BG2596" s="1">
        <v>450</v>
      </c>
      <c r="BH2596" s="1">
        <f t="shared" si="831"/>
        <v>4165</v>
      </c>
      <c r="BJ2596" s="1">
        <f t="shared" si="832"/>
        <v>2492</v>
      </c>
      <c r="BK2596" s="1">
        <f t="shared" si="833"/>
        <v>1392</v>
      </c>
      <c r="BL2596" s="1">
        <v>961</v>
      </c>
      <c r="BM2596" s="1">
        <v>139</v>
      </c>
    </row>
    <row r="2597" spans="1:65" hidden="1" outlineLevel="1" x14ac:dyDescent="0.2">
      <c r="A2597" t="s">
        <v>808</v>
      </c>
      <c r="B2597" t="s">
        <v>19</v>
      </c>
      <c r="C2597" s="25">
        <v>16686</v>
      </c>
      <c r="F2597" s="1">
        <v>11478</v>
      </c>
      <c r="H2597" s="1">
        <v>6215</v>
      </c>
      <c r="I2597" s="1">
        <v>6059</v>
      </c>
      <c r="J2597" s="2" t="str">
        <f t="shared" si="825"/>
        <v/>
      </c>
      <c r="K2597" s="2">
        <f t="shared" si="826"/>
        <v>0.52787942150200384</v>
      </c>
      <c r="L2597" s="10" t="str">
        <f t="shared" si="815"/>
        <v/>
      </c>
      <c r="M2597" s="9" t="str">
        <f t="shared" si="823"/>
        <v/>
      </c>
      <c r="N2597" s="8" t="str">
        <f t="shared" si="824"/>
        <v/>
      </c>
      <c r="O2597" s="2" t="str">
        <f t="shared" si="827"/>
        <v>-</v>
      </c>
      <c r="P2597" s="2" t="str">
        <f t="shared" si="828"/>
        <v>-</v>
      </c>
      <c r="Q2597" s="2" t="str">
        <f t="shared" si="829"/>
        <v>-</v>
      </c>
      <c r="R2597" s="2" t="str">
        <f t="shared" si="830"/>
        <v>-</v>
      </c>
      <c r="AS2597" t="s">
        <v>808</v>
      </c>
      <c r="AT2597" t="s">
        <v>19</v>
      </c>
      <c r="AW2597" s="42">
        <v>47</v>
      </c>
      <c r="AX2597" s="44">
        <v>139</v>
      </c>
      <c r="AY2597" s="48">
        <f t="shared" si="814"/>
        <v>47139</v>
      </c>
      <c r="BA2597" s="7" t="s">
        <v>2971</v>
      </c>
      <c r="BF2597" s="1">
        <v>11358</v>
      </c>
      <c r="BG2597" s="1">
        <v>91</v>
      </c>
      <c r="BH2597" s="1">
        <f t="shared" si="831"/>
        <v>11449</v>
      </c>
      <c r="BJ2597" s="1">
        <f t="shared" si="832"/>
        <v>6215</v>
      </c>
      <c r="BK2597" s="1">
        <f t="shared" si="833"/>
        <v>3475</v>
      </c>
      <c r="BL2597" s="1">
        <v>2548</v>
      </c>
      <c r="BM2597" s="1">
        <v>192</v>
      </c>
    </row>
    <row r="2598" spans="1:65" hidden="1" outlineLevel="1" x14ac:dyDescent="0.2">
      <c r="A2598" t="s">
        <v>880</v>
      </c>
      <c r="B2598" t="s">
        <v>19</v>
      </c>
      <c r="C2598" s="25">
        <v>73229</v>
      </c>
      <c r="F2598" s="1">
        <v>43867</v>
      </c>
      <c r="H2598" s="1">
        <v>25661</v>
      </c>
      <c r="I2598" s="1">
        <v>25500</v>
      </c>
      <c r="J2598" s="2" t="str">
        <f t="shared" si="825"/>
        <v/>
      </c>
      <c r="K2598" s="2">
        <f t="shared" si="826"/>
        <v>0.58130257368864979</v>
      </c>
      <c r="L2598" s="10" t="str">
        <f t="shared" si="815"/>
        <v/>
      </c>
      <c r="M2598" s="9" t="str">
        <f t="shared" si="823"/>
        <v/>
      </c>
      <c r="N2598" s="8" t="str">
        <f t="shared" si="824"/>
        <v/>
      </c>
      <c r="O2598" s="2" t="str">
        <f t="shared" si="827"/>
        <v>-</v>
      </c>
      <c r="P2598" s="2" t="str">
        <f t="shared" si="828"/>
        <v>-</v>
      </c>
      <c r="Q2598" s="2" t="str">
        <f t="shared" si="829"/>
        <v>-</v>
      </c>
      <c r="R2598" s="2" t="str">
        <f t="shared" si="830"/>
        <v>-</v>
      </c>
      <c r="AS2598" t="s">
        <v>880</v>
      </c>
      <c r="AT2598" t="s">
        <v>19</v>
      </c>
      <c r="AW2598" s="42">
        <v>47</v>
      </c>
      <c r="AX2598" s="44">
        <v>141</v>
      </c>
      <c r="AY2598" s="48">
        <f t="shared" si="814"/>
        <v>47141</v>
      </c>
      <c r="BA2598" s="7" t="s">
        <v>2971</v>
      </c>
      <c r="BF2598" s="1">
        <v>37730</v>
      </c>
      <c r="BG2598" s="1">
        <v>6319</v>
      </c>
      <c r="BH2598" s="1">
        <f t="shared" si="831"/>
        <v>44049</v>
      </c>
      <c r="BJ2598" s="1">
        <f t="shared" si="832"/>
        <v>25661</v>
      </c>
      <c r="BK2598" s="1">
        <f t="shared" si="833"/>
        <v>11019</v>
      </c>
      <c r="BL2598" s="1">
        <v>13901</v>
      </c>
      <c r="BM2598" s="1">
        <v>741</v>
      </c>
    </row>
    <row r="2599" spans="1:65" hidden="1" outlineLevel="1" x14ac:dyDescent="0.2">
      <c r="A2599" t="s">
        <v>1177</v>
      </c>
      <c r="B2599" t="s">
        <v>19</v>
      </c>
      <c r="C2599" s="25">
        <v>32247</v>
      </c>
      <c r="F2599" s="1">
        <v>20047</v>
      </c>
      <c r="H2599" s="1">
        <v>10788</v>
      </c>
      <c r="I2599" s="1">
        <v>10590</v>
      </c>
      <c r="J2599" s="2" t="str">
        <f t="shared" si="825"/>
        <v/>
      </c>
      <c r="K2599" s="2">
        <f t="shared" si="826"/>
        <v>0.52825859230807604</v>
      </c>
      <c r="L2599" s="10" t="str">
        <f t="shared" si="815"/>
        <v/>
      </c>
      <c r="M2599" s="9" t="str">
        <f t="shared" si="823"/>
        <v/>
      </c>
      <c r="N2599" s="8" t="str">
        <f t="shared" si="824"/>
        <v/>
      </c>
      <c r="O2599" s="2" t="str">
        <f t="shared" si="827"/>
        <v>-</v>
      </c>
      <c r="P2599" s="2" t="str">
        <f t="shared" si="828"/>
        <v>-</v>
      </c>
      <c r="Q2599" s="2" t="str">
        <f t="shared" si="829"/>
        <v>-</v>
      </c>
      <c r="R2599" s="2" t="str">
        <f t="shared" si="830"/>
        <v>-</v>
      </c>
      <c r="AS2599" t="s">
        <v>1177</v>
      </c>
      <c r="AT2599" t="s">
        <v>19</v>
      </c>
      <c r="AW2599" s="42">
        <v>47</v>
      </c>
      <c r="AX2599" s="44">
        <v>143</v>
      </c>
      <c r="AY2599" s="48">
        <f t="shared" si="814"/>
        <v>47143</v>
      </c>
      <c r="BA2599" s="7" t="s">
        <v>2971</v>
      </c>
      <c r="BF2599" s="1">
        <v>17532</v>
      </c>
      <c r="BG2599" s="1">
        <v>2291</v>
      </c>
      <c r="BH2599" s="1">
        <f t="shared" si="831"/>
        <v>19823</v>
      </c>
      <c r="BJ2599" s="1">
        <f t="shared" si="832"/>
        <v>10788</v>
      </c>
      <c r="BK2599" s="1">
        <f t="shared" si="833"/>
        <v>5313</v>
      </c>
      <c r="BL2599" s="1">
        <v>5123</v>
      </c>
      <c r="BM2599" s="1">
        <v>352</v>
      </c>
    </row>
    <row r="2600" spans="1:65" hidden="1" outlineLevel="1" x14ac:dyDescent="0.2">
      <c r="A2600" t="s">
        <v>944</v>
      </c>
      <c r="B2600" t="s">
        <v>19</v>
      </c>
      <c r="C2600" s="25">
        <v>53469</v>
      </c>
      <c r="F2600" s="1">
        <v>35615</v>
      </c>
      <c r="H2600" s="1">
        <v>21436</v>
      </c>
      <c r="I2600" s="1">
        <v>21090</v>
      </c>
      <c r="J2600" s="2" t="str">
        <f t="shared" si="825"/>
        <v/>
      </c>
      <c r="K2600" s="2">
        <f t="shared" si="826"/>
        <v>0.59216622209743086</v>
      </c>
      <c r="L2600" s="10" t="str">
        <f t="shared" si="815"/>
        <v/>
      </c>
      <c r="M2600" s="9" t="str">
        <f t="shared" si="823"/>
        <v/>
      </c>
      <c r="N2600" s="8" t="str">
        <f t="shared" si="824"/>
        <v/>
      </c>
      <c r="O2600" s="2" t="str">
        <f t="shared" si="827"/>
        <v>-</v>
      </c>
      <c r="P2600" s="2" t="str">
        <f t="shared" si="828"/>
        <v>-</v>
      </c>
      <c r="Q2600" s="2" t="str">
        <f t="shared" si="829"/>
        <v>-</v>
      </c>
      <c r="R2600" s="2" t="str">
        <f t="shared" si="830"/>
        <v>-</v>
      </c>
      <c r="AS2600" t="s">
        <v>944</v>
      </c>
      <c r="AT2600" t="s">
        <v>19</v>
      </c>
      <c r="AW2600" s="42">
        <v>47</v>
      </c>
      <c r="AX2600" s="44">
        <v>145</v>
      </c>
      <c r="AY2600" s="48">
        <f t="shared" si="814"/>
        <v>47145</v>
      </c>
      <c r="BA2600" s="7" t="s">
        <v>2971</v>
      </c>
      <c r="BF2600" s="1">
        <v>32190</v>
      </c>
      <c r="BG2600" s="1">
        <v>3468</v>
      </c>
      <c r="BH2600" s="1">
        <f t="shared" si="831"/>
        <v>35658</v>
      </c>
      <c r="BJ2600" s="1">
        <f t="shared" si="832"/>
        <v>21436</v>
      </c>
      <c r="BK2600" s="1">
        <f t="shared" si="833"/>
        <v>8669</v>
      </c>
      <c r="BL2600" s="1">
        <v>12095</v>
      </c>
      <c r="BM2600" s="1">
        <v>672</v>
      </c>
    </row>
    <row r="2601" spans="1:65" hidden="1" outlineLevel="1" x14ac:dyDescent="0.2">
      <c r="A2601" t="s">
        <v>1568</v>
      </c>
      <c r="B2601" t="s">
        <v>19</v>
      </c>
      <c r="C2601" s="25">
        <v>66931</v>
      </c>
      <c r="F2601" s="1">
        <v>40712</v>
      </c>
      <c r="H2601" s="1">
        <v>26427</v>
      </c>
      <c r="I2601" s="1">
        <v>26289</v>
      </c>
      <c r="J2601" s="2" t="str">
        <f t="shared" si="825"/>
        <v/>
      </c>
      <c r="K2601" s="2">
        <f t="shared" si="826"/>
        <v>0.64573098840636667</v>
      </c>
      <c r="L2601" s="10" t="str">
        <f t="shared" si="815"/>
        <v/>
      </c>
      <c r="M2601" s="9" t="str">
        <f t="shared" si="823"/>
        <v/>
      </c>
      <c r="N2601" s="8" t="str">
        <f t="shared" si="824"/>
        <v/>
      </c>
      <c r="O2601" s="2" t="str">
        <f t="shared" si="827"/>
        <v>-</v>
      </c>
      <c r="P2601" s="2" t="str">
        <f t="shared" si="828"/>
        <v>-</v>
      </c>
      <c r="Q2601" s="2" t="str">
        <f t="shared" si="829"/>
        <v>-</v>
      </c>
      <c r="R2601" s="2" t="str">
        <f t="shared" si="830"/>
        <v>-</v>
      </c>
      <c r="AS2601" t="s">
        <v>1568</v>
      </c>
      <c r="AT2601" t="s">
        <v>19</v>
      </c>
      <c r="AW2601" s="42">
        <v>47</v>
      </c>
      <c r="AX2601" s="44">
        <v>147</v>
      </c>
      <c r="AY2601" s="48">
        <f t="shared" si="814"/>
        <v>47147</v>
      </c>
      <c r="BA2601" s="7" t="s">
        <v>2971</v>
      </c>
      <c r="BF2601" s="1">
        <v>36726</v>
      </c>
      <c r="BG2601" s="1">
        <v>4142</v>
      </c>
      <c r="BH2601" s="1">
        <f t="shared" si="831"/>
        <v>40868</v>
      </c>
      <c r="BJ2601" s="1">
        <f t="shared" si="832"/>
        <v>26427</v>
      </c>
      <c r="BK2601" s="1">
        <f t="shared" si="833"/>
        <v>12231</v>
      </c>
      <c r="BL2601" s="1">
        <v>13676</v>
      </c>
      <c r="BM2601" s="1">
        <v>520</v>
      </c>
    </row>
    <row r="2602" spans="1:65" hidden="1" outlineLevel="1" x14ac:dyDescent="0.2">
      <c r="A2602" t="s">
        <v>1963</v>
      </c>
      <c r="B2602" t="s">
        <v>19</v>
      </c>
      <c r="C2602" s="25">
        <v>274454</v>
      </c>
      <c r="F2602" s="1">
        <v>155259</v>
      </c>
      <c r="H2602" s="1">
        <v>99258</v>
      </c>
      <c r="I2602" s="1">
        <v>98848</v>
      </c>
      <c r="J2602" s="2" t="str">
        <f t="shared" si="825"/>
        <v/>
      </c>
      <c r="K2602" s="2">
        <f t="shared" si="826"/>
        <v>0.63666518527106319</v>
      </c>
      <c r="L2602" s="10" t="str">
        <f t="shared" si="815"/>
        <v/>
      </c>
      <c r="M2602" s="9" t="str">
        <f t="shared" si="823"/>
        <v/>
      </c>
      <c r="N2602" s="8" t="str">
        <f t="shared" si="824"/>
        <v/>
      </c>
      <c r="O2602" s="2" t="str">
        <f t="shared" si="827"/>
        <v>-</v>
      </c>
      <c r="P2602" s="2" t="str">
        <f t="shared" si="828"/>
        <v>-</v>
      </c>
      <c r="Q2602" s="2" t="str">
        <f t="shared" si="829"/>
        <v>-</v>
      </c>
      <c r="R2602" s="2" t="str">
        <f t="shared" si="830"/>
        <v>-</v>
      </c>
      <c r="AS2602" t="s">
        <v>1963</v>
      </c>
      <c r="AT2602" t="s">
        <v>19</v>
      </c>
      <c r="AW2602" s="42">
        <v>47</v>
      </c>
      <c r="AX2602" s="44">
        <v>149</v>
      </c>
      <c r="AY2602" s="48">
        <f t="shared" si="814"/>
        <v>47149</v>
      </c>
      <c r="BA2602" s="7" t="s">
        <v>2971</v>
      </c>
      <c r="BF2602" s="1">
        <v>139357</v>
      </c>
      <c r="BG2602" s="1">
        <v>15583</v>
      </c>
      <c r="BH2602" s="1">
        <f t="shared" si="831"/>
        <v>154940</v>
      </c>
      <c r="BJ2602" s="1">
        <f t="shared" si="832"/>
        <v>99258</v>
      </c>
      <c r="BK2602" s="1">
        <f t="shared" si="833"/>
        <v>34461</v>
      </c>
      <c r="BL2602" s="1">
        <v>62832</v>
      </c>
      <c r="BM2602" s="1">
        <v>1965</v>
      </c>
    </row>
    <row r="2603" spans="1:65" hidden="1" outlineLevel="1" x14ac:dyDescent="0.2">
      <c r="A2603" t="s">
        <v>764</v>
      </c>
      <c r="B2603" t="s">
        <v>19</v>
      </c>
      <c r="C2603" s="25">
        <v>22173</v>
      </c>
      <c r="F2603" s="1">
        <v>14647</v>
      </c>
      <c r="H2603" s="1">
        <v>6748</v>
      </c>
      <c r="I2603" s="1">
        <v>6668</v>
      </c>
      <c r="J2603" s="2" t="str">
        <f t="shared" si="825"/>
        <v/>
      </c>
      <c r="K2603" s="2">
        <f t="shared" si="826"/>
        <v>0.45524680822011332</v>
      </c>
      <c r="L2603" s="10" t="str">
        <f t="shared" si="815"/>
        <v/>
      </c>
      <c r="M2603" s="9" t="str">
        <f t="shared" si="823"/>
        <v/>
      </c>
      <c r="N2603" s="8" t="str">
        <f t="shared" si="824"/>
        <v/>
      </c>
      <c r="O2603" s="2" t="str">
        <f t="shared" si="827"/>
        <v>-</v>
      </c>
      <c r="P2603" s="2" t="str">
        <f t="shared" si="828"/>
        <v>-</v>
      </c>
      <c r="Q2603" s="2" t="str">
        <f t="shared" si="829"/>
        <v>-</v>
      </c>
      <c r="R2603" s="2" t="str">
        <f t="shared" si="830"/>
        <v>-</v>
      </c>
      <c r="AS2603" t="s">
        <v>764</v>
      </c>
      <c r="AT2603" t="s">
        <v>19</v>
      </c>
      <c r="AW2603" s="42">
        <v>47</v>
      </c>
      <c r="AX2603" s="44">
        <v>151</v>
      </c>
      <c r="AY2603" s="48">
        <f t="shared" si="814"/>
        <v>47151</v>
      </c>
      <c r="BA2603" s="7" t="s">
        <v>2971</v>
      </c>
      <c r="BF2603" s="1">
        <v>13079</v>
      </c>
      <c r="BG2603" s="1">
        <v>1457</v>
      </c>
      <c r="BH2603" s="1">
        <f t="shared" si="831"/>
        <v>14536</v>
      </c>
      <c r="BJ2603" s="1">
        <f t="shared" si="832"/>
        <v>6748</v>
      </c>
      <c r="BK2603" s="1">
        <f t="shared" si="833"/>
        <v>3152</v>
      </c>
      <c r="BL2603" s="1">
        <v>3347</v>
      </c>
      <c r="BM2603" s="1">
        <v>249</v>
      </c>
    </row>
    <row r="2604" spans="1:65" hidden="1" outlineLevel="1" x14ac:dyDescent="0.2">
      <c r="A2604" t="s">
        <v>1354</v>
      </c>
      <c r="B2604" t="s">
        <v>19</v>
      </c>
      <c r="C2604" s="25">
        <v>14423</v>
      </c>
      <c r="F2604" s="1">
        <v>8582</v>
      </c>
      <c r="H2604" s="1">
        <v>5188</v>
      </c>
      <c r="I2604" s="1">
        <v>5142</v>
      </c>
      <c r="J2604" s="2" t="str">
        <f t="shared" si="825"/>
        <v/>
      </c>
      <c r="K2604" s="2">
        <f t="shared" si="826"/>
        <v>0.59916103472384064</v>
      </c>
      <c r="L2604" s="10" t="str">
        <f t="shared" si="815"/>
        <v/>
      </c>
      <c r="M2604" s="9" t="str">
        <f t="shared" si="823"/>
        <v/>
      </c>
      <c r="N2604" s="8" t="str">
        <f t="shared" si="824"/>
        <v/>
      </c>
      <c r="O2604" s="2" t="str">
        <f t="shared" si="827"/>
        <v>-</v>
      </c>
      <c r="P2604" s="2" t="str">
        <f t="shared" si="828"/>
        <v>-</v>
      </c>
      <c r="Q2604" s="2" t="str">
        <f t="shared" si="829"/>
        <v>-</v>
      </c>
      <c r="R2604" s="2" t="str">
        <f t="shared" si="830"/>
        <v>-</v>
      </c>
      <c r="AS2604" t="s">
        <v>1354</v>
      </c>
      <c r="AT2604" t="s">
        <v>19</v>
      </c>
      <c r="AW2604" s="42">
        <v>47</v>
      </c>
      <c r="AX2604" s="44">
        <v>153</v>
      </c>
      <c r="AY2604" s="48">
        <f t="shared" ref="AY2604:AY2667" si="834">1000*AW2604+AX2604</f>
        <v>47153</v>
      </c>
      <c r="BA2604" s="7" t="s">
        <v>2971</v>
      </c>
      <c r="BF2604" s="1">
        <v>8716</v>
      </c>
      <c r="BG2604" s="1">
        <v>1014</v>
      </c>
      <c r="BH2604" s="1">
        <f t="shared" si="831"/>
        <v>9730</v>
      </c>
      <c r="BJ2604" s="1">
        <f t="shared" si="832"/>
        <v>5188</v>
      </c>
      <c r="BK2604" s="1">
        <f t="shared" si="833"/>
        <v>2750</v>
      </c>
      <c r="BL2604" s="1">
        <v>2357</v>
      </c>
      <c r="BM2604" s="1">
        <v>81</v>
      </c>
    </row>
    <row r="2605" spans="1:65" hidden="1" outlineLevel="1" x14ac:dyDescent="0.2">
      <c r="A2605" t="s">
        <v>744</v>
      </c>
      <c r="B2605" t="s">
        <v>19</v>
      </c>
      <c r="C2605" s="25">
        <v>92512</v>
      </c>
      <c r="F2605" s="1">
        <v>57502</v>
      </c>
      <c r="H2605" s="1">
        <v>34067</v>
      </c>
      <c r="I2605" s="1">
        <v>33864</v>
      </c>
      <c r="J2605" s="2" t="str">
        <f t="shared" si="825"/>
        <v/>
      </c>
      <c r="K2605" s="2">
        <f t="shared" si="826"/>
        <v>0.58891864630795454</v>
      </c>
      <c r="L2605" s="10" t="str">
        <f t="shared" si="815"/>
        <v/>
      </c>
      <c r="M2605" s="9" t="str">
        <f t="shared" si="823"/>
        <v/>
      </c>
      <c r="N2605" s="8" t="str">
        <f t="shared" si="824"/>
        <v/>
      </c>
      <c r="O2605" s="2" t="str">
        <f t="shared" si="827"/>
        <v>-</v>
      </c>
      <c r="P2605" s="2" t="str">
        <f t="shared" si="828"/>
        <v>-</v>
      </c>
      <c r="Q2605" s="2" t="str">
        <f t="shared" si="829"/>
        <v>-</v>
      </c>
      <c r="R2605" s="2" t="str">
        <f t="shared" si="830"/>
        <v>-</v>
      </c>
      <c r="AS2605" t="s">
        <v>744</v>
      </c>
      <c r="AT2605" t="s">
        <v>19</v>
      </c>
      <c r="AW2605" s="42">
        <v>47</v>
      </c>
      <c r="AX2605" s="44">
        <v>155</v>
      </c>
      <c r="AY2605" s="48">
        <f t="shared" si="834"/>
        <v>47155</v>
      </c>
      <c r="BA2605" s="7" t="s">
        <v>2971</v>
      </c>
      <c r="BF2605" s="1">
        <v>50975</v>
      </c>
      <c r="BG2605" s="1">
        <v>8307</v>
      </c>
      <c r="BH2605" s="1">
        <f t="shared" si="831"/>
        <v>59282</v>
      </c>
      <c r="BJ2605" s="1">
        <f t="shared" si="832"/>
        <v>34067</v>
      </c>
      <c r="BK2605" s="1">
        <f t="shared" si="833"/>
        <v>17369</v>
      </c>
      <c r="BL2605" s="1">
        <v>15911</v>
      </c>
      <c r="BM2605" s="1">
        <v>787</v>
      </c>
    </row>
    <row r="2606" spans="1:65" hidden="1" outlineLevel="1" x14ac:dyDescent="0.2">
      <c r="A2606" t="s">
        <v>24</v>
      </c>
      <c r="B2606" t="s">
        <v>19</v>
      </c>
      <c r="C2606" s="25">
        <v>940764</v>
      </c>
      <c r="F2606" s="1">
        <v>598983</v>
      </c>
      <c r="H2606" s="1">
        <v>372778</v>
      </c>
      <c r="I2606" s="1">
        <v>371109</v>
      </c>
      <c r="J2606" s="2" t="str">
        <f t="shared" si="825"/>
        <v/>
      </c>
      <c r="K2606" s="2">
        <f t="shared" si="826"/>
        <v>0.61956516295120234</v>
      </c>
      <c r="L2606" s="10" t="str">
        <f t="shared" si="815"/>
        <v/>
      </c>
      <c r="M2606" s="9" t="str">
        <f t="shared" si="823"/>
        <v/>
      </c>
      <c r="N2606" s="8" t="str">
        <f t="shared" si="824"/>
        <v/>
      </c>
      <c r="O2606" s="2" t="str">
        <f t="shared" si="827"/>
        <v>-</v>
      </c>
      <c r="P2606" s="2" t="str">
        <f t="shared" si="828"/>
        <v>-</v>
      </c>
      <c r="Q2606" s="2" t="str">
        <f t="shared" si="829"/>
        <v>-</v>
      </c>
      <c r="R2606" s="2" t="str">
        <f t="shared" si="830"/>
        <v>-</v>
      </c>
      <c r="AS2606" t="s">
        <v>24</v>
      </c>
      <c r="AT2606" t="s">
        <v>19</v>
      </c>
      <c r="AW2606" s="42">
        <v>47</v>
      </c>
      <c r="AX2606" s="44">
        <v>157</v>
      </c>
      <c r="AY2606" s="48">
        <f t="shared" si="834"/>
        <v>47157</v>
      </c>
      <c r="BA2606" s="7" t="s">
        <v>2971</v>
      </c>
      <c r="BF2606" s="1">
        <v>487435</v>
      </c>
      <c r="BG2606" s="1">
        <v>114238</v>
      </c>
      <c r="BH2606" s="1">
        <f t="shared" si="831"/>
        <v>601673</v>
      </c>
      <c r="BJ2606" s="1">
        <f t="shared" si="832"/>
        <v>372778</v>
      </c>
      <c r="BK2606" s="1">
        <f t="shared" si="833"/>
        <v>138346</v>
      </c>
      <c r="BL2606" s="1">
        <v>228069</v>
      </c>
      <c r="BM2606" s="1">
        <v>6363</v>
      </c>
    </row>
    <row r="2607" spans="1:65" hidden="1" outlineLevel="1" x14ac:dyDescent="0.2">
      <c r="A2607" t="s">
        <v>1857</v>
      </c>
      <c r="B2607" t="s">
        <v>19</v>
      </c>
      <c r="C2607" s="25">
        <v>19102</v>
      </c>
      <c r="F2607" s="1">
        <v>12814</v>
      </c>
      <c r="H2607" s="1">
        <v>7171</v>
      </c>
      <c r="I2607" s="1">
        <v>7087</v>
      </c>
      <c r="J2607" s="2" t="str">
        <f t="shared" si="825"/>
        <v/>
      </c>
      <c r="K2607" s="2">
        <f t="shared" si="826"/>
        <v>0.55306695801467143</v>
      </c>
      <c r="L2607" s="10" t="str">
        <f t="shared" si="815"/>
        <v/>
      </c>
      <c r="M2607" s="9" t="str">
        <f t="shared" si="823"/>
        <v/>
      </c>
      <c r="N2607" s="8" t="str">
        <f t="shared" si="824"/>
        <v/>
      </c>
      <c r="O2607" s="2" t="str">
        <f t="shared" si="827"/>
        <v>-</v>
      </c>
      <c r="P2607" s="2" t="str">
        <f t="shared" si="828"/>
        <v>-</v>
      </c>
      <c r="Q2607" s="2" t="str">
        <f t="shared" si="829"/>
        <v>-</v>
      </c>
      <c r="R2607" s="2" t="str">
        <f t="shared" si="830"/>
        <v>-</v>
      </c>
      <c r="AS2607" t="s">
        <v>1857</v>
      </c>
      <c r="AT2607" t="s">
        <v>19</v>
      </c>
      <c r="AW2607" s="42">
        <v>47</v>
      </c>
      <c r="AX2607" s="44">
        <v>159</v>
      </c>
      <c r="AY2607" s="48">
        <f t="shared" si="834"/>
        <v>47159</v>
      </c>
      <c r="BA2607" s="7" t="s">
        <v>2971</v>
      </c>
      <c r="BF2607" s="1">
        <v>11156</v>
      </c>
      <c r="BG2607" s="1">
        <v>1666</v>
      </c>
      <c r="BH2607" s="1">
        <f t="shared" si="831"/>
        <v>12822</v>
      </c>
      <c r="BJ2607" s="1">
        <f t="shared" si="832"/>
        <v>7171</v>
      </c>
      <c r="BK2607" s="1">
        <f t="shared" si="833"/>
        <v>3138</v>
      </c>
      <c r="BL2607" s="1">
        <v>3852</v>
      </c>
      <c r="BM2607" s="1">
        <v>181</v>
      </c>
    </row>
    <row r="2608" spans="1:65" hidden="1" outlineLevel="1" x14ac:dyDescent="0.2">
      <c r="A2608" t="s">
        <v>1008</v>
      </c>
      <c r="B2608" t="s">
        <v>19</v>
      </c>
      <c r="C2608" s="25">
        <v>13297</v>
      </c>
      <c r="F2608" s="1">
        <v>8816</v>
      </c>
      <c r="H2608" s="1">
        <v>5172</v>
      </c>
      <c r="I2608" s="1">
        <v>5115</v>
      </c>
      <c r="J2608" s="2" t="str">
        <f t="shared" si="825"/>
        <v/>
      </c>
      <c r="K2608" s="2">
        <f t="shared" si="826"/>
        <v>0.58019509981851181</v>
      </c>
      <c r="L2608" s="10" t="str">
        <f t="shared" si="815"/>
        <v/>
      </c>
      <c r="M2608" s="9" t="str">
        <f t="shared" si="823"/>
        <v/>
      </c>
      <c r="N2608" s="8" t="str">
        <f t="shared" si="824"/>
        <v/>
      </c>
      <c r="O2608" s="2" t="str">
        <f t="shared" si="827"/>
        <v>-</v>
      </c>
      <c r="P2608" s="2" t="str">
        <f t="shared" si="828"/>
        <v>-</v>
      </c>
      <c r="Q2608" s="2" t="str">
        <f t="shared" si="829"/>
        <v>-</v>
      </c>
      <c r="R2608" s="2" t="str">
        <f t="shared" si="830"/>
        <v>-</v>
      </c>
      <c r="AS2608" t="s">
        <v>1008</v>
      </c>
      <c r="AT2608" t="s">
        <v>19</v>
      </c>
      <c r="AW2608" s="42">
        <v>47</v>
      </c>
      <c r="AX2608" s="44">
        <v>161</v>
      </c>
      <c r="AY2608" s="48">
        <f t="shared" si="834"/>
        <v>47161</v>
      </c>
      <c r="BA2608" s="7" t="s">
        <v>2971</v>
      </c>
      <c r="BF2608" s="1">
        <v>7520</v>
      </c>
      <c r="BG2608" s="1">
        <v>1325</v>
      </c>
      <c r="BH2608" s="1">
        <f t="shared" si="831"/>
        <v>8845</v>
      </c>
      <c r="BJ2608" s="1">
        <f t="shared" si="832"/>
        <v>5172</v>
      </c>
      <c r="BK2608" s="1">
        <f t="shared" si="833"/>
        <v>2050</v>
      </c>
      <c r="BL2608" s="1">
        <v>2849</v>
      </c>
      <c r="BM2608" s="1">
        <v>273</v>
      </c>
    </row>
    <row r="2609" spans="1:65" hidden="1" outlineLevel="1" x14ac:dyDescent="0.2">
      <c r="A2609" t="s">
        <v>963</v>
      </c>
      <c r="B2609" t="s">
        <v>19</v>
      </c>
      <c r="C2609" s="25">
        <v>156786</v>
      </c>
      <c r="F2609" s="1">
        <v>89306</v>
      </c>
      <c r="H2609" s="1">
        <v>60639</v>
      </c>
      <c r="I2609" s="1">
        <v>59887</v>
      </c>
      <c r="J2609" s="2" t="str">
        <f t="shared" si="825"/>
        <v/>
      </c>
      <c r="K2609" s="2">
        <f t="shared" si="826"/>
        <v>0.6705820437596578</v>
      </c>
      <c r="L2609" s="10" t="str">
        <f t="shared" ref="L2609:L2672" si="835">IF(S2609&gt;0,RANK(S2609,$S2609:$AP2609),"")</f>
        <v/>
      </c>
      <c r="M2609" s="9" t="str">
        <f t="shared" si="823"/>
        <v/>
      </c>
      <c r="N2609" s="8" t="str">
        <f t="shared" si="824"/>
        <v/>
      </c>
      <c r="O2609" s="2" t="str">
        <f t="shared" si="827"/>
        <v>-</v>
      </c>
      <c r="P2609" s="2" t="str">
        <f t="shared" si="828"/>
        <v>-</v>
      </c>
      <c r="Q2609" s="2" t="str">
        <f t="shared" si="829"/>
        <v>-</v>
      </c>
      <c r="R2609" s="2" t="str">
        <f t="shared" si="830"/>
        <v>-</v>
      </c>
      <c r="AS2609" t="s">
        <v>963</v>
      </c>
      <c r="AT2609" t="s">
        <v>19</v>
      </c>
      <c r="AW2609" s="42">
        <v>47</v>
      </c>
      <c r="AX2609" s="44">
        <v>163</v>
      </c>
      <c r="AY2609" s="48">
        <f t="shared" si="834"/>
        <v>47163</v>
      </c>
      <c r="BA2609" s="7" t="s">
        <v>2971</v>
      </c>
      <c r="BF2609" s="1">
        <v>88674</v>
      </c>
      <c r="BG2609" s="1">
        <v>665</v>
      </c>
      <c r="BH2609" s="1">
        <f t="shared" si="831"/>
        <v>89339</v>
      </c>
      <c r="BJ2609" s="1">
        <f t="shared" si="832"/>
        <v>60639</v>
      </c>
      <c r="BK2609" s="1">
        <f t="shared" si="833"/>
        <v>20995</v>
      </c>
      <c r="BL2609" s="1">
        <v>37741</v>
      </c>
      <c r="BM2609" s="1">
        <v>1903</v>
      </c>
    </row>
    <row r="2610" spans="1:65" hidden="1" outlineLevel="1" x14ac:dyDescent="0.2">
      <c r="A2610" t="s">
        <v>2987</v>
      </c>
      <c r="B2610" t="s">
        <v>19</v>
      </c>
      <c r="C2610" s="25">
        <v>166123</v>
      </c>
      <c r="F2610" s="1">
        <v>103115</v>
      </c>
      <c r="H2610" s="1">
        <v>65855</v>
      </c>
      <c r="I2610" s="1">
        <v>65366</v>
      </c>
      <c r="J2610" s="2" t="str">
        <f t="shared" si="825"/>
        <v/>
      </c>
      <c r="K2610" s="2">
        <f t="shared" si="826"/>
        <v>0.63391359162100569</v>
      </c>
      <c r="L2610" s="10" t="str">
        <f t="shared" si="835"/>
        <v/>
      </c>
      <c r="M2610" s="9" t="str">
        <f t="shared" si="823"/>
        <v/>
      </c>
      <c r="N2610" s="8" t="str">
        <f t="shared" si="824"/>
        <v/>
      </c>
      <c r="O2610" s="2" t="str">
        <f t="shared" si="827"/>
        <v>-</v>
      </c>
      <c r="P2610" s="2" t="str">
        <f t="shared" si="828"/>
        <v>-</v>
      </c>
      <c r="Q2610" s="2" t="str">
        <f t="shared" si="829"/>
        <v>-</v>
      </c>
      <c r="R2610" s="2" t="str">
        <f t="shared" si="830"/>
        <v>-</v>
      </c>
      <c r="AS2610" t="s">
        <v>2987</v>
      </c>
      <c r="AT2610" t="s">
        <v>19</v>
      </c>
      <c r="AW2610" s="42">
        <v>47</v>
      </c>
      <c r="AX2610" s="44">
        <v>165</v>
      </c>
      <c r="AY2610" s="48">
        <f t="shared" si="834"/>
        <v>47165</v>
      </c>
      <c r="BA2610" s="7" t="s">
        <v>2971</v>
      </c>
      <c r="BF2610" s="1">
        <v>93297</v>
      </c>
      <c r="BG2610" s="1">
        <v>9443</v>
      </c>
      <c r="BH2610" s="1">
        <f t="shared" si="831"/>
        <v>102740</v>
      </c>
      <c r="BJ2610" s="1">
        <f t="shared" si="832"/>
        <v>65855</v>
      </c>
      <c r="BK2610" s="1">
        <f t="shared" si="833"/>
        <v>34141</v>
      </c>
      <c r="BL2610" s="1">
        <v>30098</v>
      </c>
      <c r="BM2610" s="1">
        <v>1616</v>
      </c>
    </row>
    <row r="2611" spans="1:65" hidden="1" outlineLevel="1" x14ac:dyDescent="0.2">
      <c r="A2611" t="s">
        <v>53</v>
      </c>
      <c r="B2611" t="s">
        <v>19</v>
      </c>
      <c r="C2611" s="25">
        <v>61705</v>
      </c>
      <c r="F2611" s="1">
        <v>40106</v>
      </c>
      <c r="H2611" s="1">
        <v>24246</v>
      </c>
      <c r="I2611" s="1">
        <v>24081</v>
      </c>
      <c r="J2611" s="2" t="str">
        <f t="shared" si="825"/>
        <v/>
      </c>
      <c r="K2611" s="2">
        <f t="shared" si="826"/>
        <v>0.6004338502967137</v>
      </c>
      <c r="L2611" s="10" t="str">
        <f t="shared" si="835"/>
        <v/>
      </c>
      <c r="M2611" s="9" t="str">
        <f t="shared" si="823"/>
        <v/>
      </c>
      <c r="N2611" s="8" t="str">
        <f t="shared" si="824"/>
        <v/>
      </c>
      <c r="O2611" s="2" t="str">
        <f t="shared" si="827"/>
        <v>-</v>
      </c>
      <c r="P2611" s="2" t="str">
        <f t="shared" si="828"/>
        <v>-</v>
      </c>
      <c r="Q2611" s="2" t="str">
        <f t="shared" si="829"/>
        <v>-</v>
      </c>
      <c r="R2611" s="2" t="str">
        <f t="shared" si="830"/>
        <v>-</v>
      </c>
      <c r="AS2611" t="s">
        <v>53</v>
      </c>
      <c r="AT2611" t="s">
        <v>19</v>
      </c>
      <c r="AW2611" s="42">
        <v>47</v>
      </c>
      <c r="AX2611" s="44">
        <v>167</v>
      </c>
      <c r="AY2611" s="48">
        <f t="shared" si="834"/>
        <v>47167</v>
      </c>
      <c r="BA2611" s="7" t="s">
        <v>2971</v>
      </c>
      <c r="BF2611" s="1">
        <v>33732</v>
      </c>
      <c r="BG2611" s="1">
        <v>6193</v>
      </c>
      <c r="BH2611" s="1">
        <f t="shared" si="831"/>
        <v>39925</v>
      </c>
      <c r="BJ2611" s="1">
        <f t="shared" si="832"/>
        <v>24246</v>
      </c>
      <c r="BK2611" s="1">
        <f t="shared" si="833"/>
        <v>8383</v>
      </c>
      <c r="BL2611" s="1">
        <v>15374</v>
      </c>
      <c r="BM2611" s="1">
        <v>489</v>
      </c>
    </row>
    <row r="2612" spans="1:65" hidden="1" outlineLevel="1" x14ac:dyDescent="0.2">
      <c r="A2612" t="s">
        <v>2162</v>
      </c>
      <c r="B2612" t="s">
        <v>19</v>
      </c>
      <c r="C2612" s="25">
        <v>7795</v>
      </c>
      <c r="F2612" s="1">
        <v>5466</v>
      </c>
      <c r="H2612" s="1">
        <v>2953</v>
      </c>
      <c r="I2612" s="1">
        <v>2905</v>
      </c>
      <c r="J2612" s="2" t="str">
        <f t="shared" si="825"/>
        <v/>
      </c>
      <c r="K2612" s="2">
        <f t="shared" si="826"/>
        <v>0.5314672521039151</v>
      </c>
      <c r="L2612" s="10" t="str">
        <f t="shared" si="835"/>
        <v/>
      </c>
      <c r="M2612" s="9" t="str">
        <f t="shared" si="823"/>
        <v/>
      </c>
      <c r="N2612" s="8" t="str">
        <f t="shared" si="824"/>
        <v/>
      </c>
      <c r="O2612" s="2" t="str">
        <f t="shared" si="827"/>
        <v>-</v>
      </c>
      <c r="P2612" s="2" t="str">
        <f t="shared" si="828"/>
        <v>-</v>
      </c>
      <c r="Q2612" s="2" t="str">
        <f t="shared" si="829"/>
        <v>-</v>
      </c>
      <c r="R2612" s="2" t="str">
        <f t="shared" si="830"/>
        <v>-</v>
      </c>
      <c r="AS2612" t="s">
        <v>2162</v>
      </c>
      <c r="AT2612" t="s">
        <v>19</v>
      </c>
      <c r="AW2612" s="42">
        <v>47</v>
      </c>
      <c r="AX2612" s="44">
        <v>169</v>
      </c>
      <c r="AY2612" s="48">
        <f t="shared" si="834"/>
        <v>47169</v>
      </c>
      <c r="BA2612" s="7" t="s">
        <v>2971</v>
      </c>
      <c r="BF2612" s="1">
        <v>4852</v>
      </c>
      <c r="BG2612" s="1">
        <v>637</v>
      </c>
      <c r="BH2612" s="1">
        <f t="shared" si="831"/>
        <v>5489</v>
      </c>
      <c r="BJ2612" s="1">
        <f t="shared" si="832"/>
        <v>2953</v>
      </c>
      <c r="BK2612" s="1">
        <f t="shared" si="833"/>
        <v>1031</v>
      </c>
      <c r="BL2612" s="1">
        <v>1870</v>
      </c>
      <c r="BM2612" s="1">
        <v>52</v>
      </c>
    </row>
    <row r="2613" spans="1:65" hidden="1" outlineLevel="1" x14ac:dyDescent="0.2">
      <c r="A2613" t="s">
        <v>1871</v>
      </c>
      <c r="B2613" t="s">
        <v>19</v>
      </c>
      <c r="C2613" s="25">
        <v>18235</v>
      </c>
      <c r="F2613" s="1">
        <v>11616</v>
      </c>
      <c r="H2613" s="1">
        <v>7195</v>
      </c>
      <c r="I2613" s="1">
        <v>7086</v>
      </c>
      <c r="J2613" s="2" t="str">
        <f t="shared" si="825"/>
        <v/>
      </c>
      <c r="K2613" s="2">
        <f t="shared" si="826"/>
        <v>0.6100206611570248</v>
      </c>
      <c r="L2613" s="10" t="str">
        <f t="shared" si="835"/>
        <v/>
      </c>
      <c r="M2613" s="9" t="str">
        <f t="shared" si="823"/>
        <v/>
      </c>
      <c r="N2613" s="8" t="str">
        <f t="shared" si="824"/>
        <v/>
      </c>
      <c r="O2613" s="2" t="str">
        <f t="shared" si="827"/>
        <v>-</v>
      </c>
      <c r="P2613" s="2" t="str">
        <f t="shared" si="828"/>
        <v>-</v>
      </c>
      <c r="Q2613" s="2" t="str">
        <f t="shared" si="829"/>
        <v>-</v>
      </c>
      <c r="R2613" s="2" t="str">
        <f t="shared" si="830"/>
        <v>-</v>
      </c>
      <c r="AS2613" t="s">
        <v>1871</v>
      </c>
      <c r="AT2613" t="s">
        <v>19</v>
      </c>
      <c r="AW2613" s="42">
        <v>47</v>
      </c>
      <c r="AX2613" s="44">
        <v>171</v>
      </c>
      <c r="AY2613" s="48">
        <f t="shared" si="834"/>
        <v>47171</v>
      </c>
      <c r="BA2613" s="7" t="s">
        <v>2971</v>
      </c>
      <c r="BF2613" s="1">
        <v>10241</v>
      </c>
      <c r="BG2613" s="1">
        <v>1403</v>
      </c>
      <c r="BH2613" s="1">
        <f t="shared" si="831"/>
        <v>11644</v>
      </c>
      <c r="BJ2613" s="1">
        <f t="shared" si="832"/>
        <v>7195</v>
      </c>
      <c r="BK2613" s="1">
        <f t="shared" si="833"/>
        <v>2957</v>
      </c>
      <c r="BL2613" s="1">
        <v>4043</v>
      </c>
      <c r="BM2613" s="1">
        <v>195</v>
      </c>
    </row>
    <row r="2614" spans="1:65" hidden="1" outlineLevel="1" x14ac:dyDescent="0.2">
      <c r="A2614" t="s">
        <v>1416</v>
      </c>
      <c r="B2614" t="s">
        <v>19</v>
      </c>
      <c r="C2614" s="25">
        <v>19127</v>
      </c>
      <c r="F2614" s="1">
        <v>11007</v>
      </c>
      <c r="H2614" s="1">
        <v>5859</v>
      </c>
      <c r="I2614" s="1">
        <v>5828</v>
      </c>
      <c r="J2614" s="2" t="str">
        <f t="shared" si="825"/>
        <v/>
      </c>
      <c r="K2614" s="2">
        <f t="shared" si="826"/>
        <v>0.52948123921141088</v>
      </c>
      <c r="L2614" s="10" t="str">
        <f t="shared" si="835"/>
        <v/>
      </c>
      <c r="M2614" s="9" t="str">
        <f t="shared" si="823"/>
        <v/>
      </c>
      <c r="N2614" s="8" t="str">
        <f t="shared" si="824"/>
        <v/>
      </c>
      <c r="O2614" s="2" t="str">
        <f t="shared" si="827"/>
        <v>-</v>
      </c>
      <c r="P2614" s="2" t="str">
        <f t="shared" si="828"/>
        <v>-</v>
      </c>
      <c r="Q2614" s="2" t="str">
        <f t="shared" si="829"/>
        <v>-</v>
      </c>
      <c r="R2614" s="2" t="str">
        <f t="shared" si="830"/>
        <v>-</v>
      </c>
      <c r="AS2614" t="s">
        <v>1416</v>
      </c>
      <c r="AT2614" t="s">
        <v>19</v>
      </c>
      <c r="AW2614" s="42">
        <v>47</v>
      </c>
      <c r="AX2614" s="44">
        <v>173</v>
      </c>
      <c r="AY2614" s="48">
        <f t="shared" si="834"/>
        <v>47173</v>
      </c>
      <c r="BA2614" s="7" t="s">
        <v>2971</v>
      </c>
      <c r="BF2614" s="1">
        <v>10899</v>
      </c>
      <c r="BG2614" s="1">
        <v>1362</v>
      </c>
      <c r="BH2614" s="1">
        <f t="shared" si="831"/>
        <v>12261</v>
      </c>
      <c r="BJ2614" s="1">
        <f t="shared" si="832"/>
        <v>5859</v>
      </c>
      <c r="BK2614" s="1">
        <f t="shared" si="833"/>
        <v>4077</v>
      </c>
      <c r="BL2614" s="1">
        <v>1511</v>
      </c>
      <c r="BM2614" s="1">
        <v>271</v>
      </c>
    </row>
    <row r="2615" spans="1:65" hidden="1" outlineLevel="1" x14ac:dyDescent="0.2">
      <c r="A2615" t="s">
        <v>1493</v>
      </c>
      <c r="B2615" t="s">
        <v>19</v>
      </c>
      <c r="C2615" s="25">
        <v>5628</v>
      </c>
      <c r="F2615" s="1">
        <v>4695</v>
      </c>
      <c r="H2615" s="1">
        <v>2348</v>
      </c>
      <c r="I2615" s="1">
        <v>2300</v>
      </c>
      <c r="J2615" s="2" t="str">
        <f t="shared" si="825"/>
        <v/>
      </c>
      <c r="K2615" s="2">
        <f t="shared" si="826"/>
        <v>0.48988285410010651</v>
      </c>
      <c r="L2615" s="10" t="str">
        <f t="shared" si="835"/>
        <v/>
      </c>
      <c r="M2615" s="9" t="str">
        <f t="shared" si="823"/>
        <v/>
      </c>
      <c r="N2615" s="8" t="str">
        <f t="shared" si="824"/>
        <v/>
      </c>
      <c r="O2615" s="2" t="str">
        <f t="shared" si="827"/>
        <v>-</v>
      </c>
      <c r="P2615" s="2" t="str">
        <f t="shared" si="828"/>
        <v>-</v>
      </c>
      <c r="Q2615" s="2" t="str">
        <f t="shared" si="829"/>
        <v>-</v>
      </c>
      <c r="R2615" s="2" t="str">
        <f t="shared" si="830"/>
        <v>-</v>
      </c>
      <c r="AS2615" t="s">
        <v>1493</v>
      </c>
      <c r="AT2615" t="s">
        <v>19</v>
      </c>
      <c r="AW2615" s="42">
        <v>47</v>
      </c>
      <c r="AX2615" s="44">
        <v>175</v>
      </c>
      <c r="AY2615" s="48">
        <f t="shared" si="834"/>
        <v>47175</v>
      </c>
      <c r="BA2615" s="7" t="s">
        <v>2971</v>
      </c>
      <c r="BF2615" s="1">
        <v>4171</v>
      </c>
      <c r="BG2615" s="1">
        <v>496</v>
      </c>
      <c r="BH2615" s="1">
        <f t="shared" si="831"/>
        <v>4667</v>
      </c>
      <c r="BJ2615" s="1">
        <f t="shared" si="832"/>
        <v>2348</v>
      </c>
      <c r="BK2615" s="1">
        <f t="shared" si="833"/>
        <v>1224</v>
      </c>
      <c r="BL2615" s="1">
        <v>1069</v>
      </c>
      <c r="BM2615" s="1">
        <v>55</v>
      </c>
    </row>
    <row r="2616" spans="1:65" hidden="1" outlineLevel="1" x14ac:dyDescent="0.2">
      <c r="A2616" t="s">
        <v>390</v>
      </c>
      <c r="B2616" t="s">
        <v>19</v>
      </c>
      <c r="C2616" s="25">
        <v>39839</v>
      </c>
      <c r="F2616" s="1">
        <v>23002</v>
      </c>
      <c r="H2616" s="1">
        <v>13189</v>
      </c>
      <c r="I2616" s="1">
        <v>13015</v>
      </c>
      <c r="J2616" s="2" t="str">
        <f t="shared" si="825"/>
        <v/>
      </c>
      <c r="K2616" s="2">
        <f t="shared" si="826"/>
        <v>0.56582036344665676</v>
      </c>
      <c r="L2616" s="10" t="str">
        <f t="shared" si="835"/>
        <v/>
      </c>
      <c r="M2616" s="9" t="str">
        <f t="shared" si="823"/>
        <v/>
      </c>
      <c r="N2616" s="8" t="str">
        <f t="shared" si="824"/>
        <v/>
      </c>
      <c r="O2616" s="2" t="str">
        <f t="shared" si="827"/>
        <v>-</v>
      </c>
      <c r="P2616" s="2" t="str">
        <f t="shared" si="828"/>
        <v>-</v>
      </c>
      <c r="Q2616" s="2" t="str">
        <f t="shared" si="829"/>
        <v>-</v>
      </c>
      <c r="R2616" s="2" t="str">
        <f t="shared" si="830"/>
        <v>-</v>
      </c>
      <c r="AS2616" t="s">
        <v>390</v>
      </c>
      <c r="AT2616" t="s">
        <v>19</v>
      </c>
      <c r="AW2616" s="42">
        <v>47</v>
      </c>
      <c r="AX2616" s="44">
        <v>177</v>
      </c>
      <c r="AY2616" s="48">
        <f t="shared" si="834"/>
        <v>47177</v>
      </c>
      <c r="BA2616" s="7" t="s">
        <v>2971</v>
      </c>
      <c r="BF2616" s="1">
        <v>19803</v>
      </c>
      <c r="BG2616" s="1">
        <v>3035</v>
      </c>
      <c r="BH2616" s="1">
        <f t="shared" si="831"/>
        <v>22838</v>
      </c>
      <c r="BJ2616" s="1">
        <f t="shared" si="832"/>
        <v>13189</v>
      </c>
      <c r="BK2616" s="1">
        <f t="shared" si="833"/>
        <v>5775</v>
      </c>
      <c r="BL2616" s="1">
        <v>7211</v>
      </c>
      <c r="BM2616" s="1">
        <v>203</v>
      </c>
    </row>
    <row r="2617" spans="1:65" hidden="1" outlineLevel="1" x14ac:dyDescent="0.2">
      <c r="A2617" t="s">
        <v>636</v>
      </c>
      <c r="B2617" t="s">
        <v>19</v>
      </c>
      <c r="C2617" s="25">
        <v>125094</v>
      </c>
      <c r="F2617" s="1">
        <v>76332</v>
      </c>
      <c r="H2617" s="1">
        <v>48313</v>
      </c>
      <c r="I2617" s="1">
        <v>48032</v>
      </c>
      <c r="J2617" s="2" t="str">
        <f t="shared" si="825"/>
        <v/>
      </c>
      <c r="K2617" s="2">
        <f t="shared" si="826"/>
        <v>0.6292511659592307</v>
      </c>
      <c r="L2617" s="10" t="str">
        <f t="shared" si="835"/>
        <v/>
      </c>
      <c r="M2617" s="9" t="str">
        <f t="shared" si="823"/>
        <v/>
      </c>
      <c r="N2617" s="8" t="str">
        <f t="shared" si="824"/>
        <v/>
      </c>
      <c r="O2617" s="2" t="str">
        <f t="shared" si="827"/>
        <v>-</v>
      </c>
      <c r="P2617" s="2" t="str">
        <f t="shared" si="828"/>
        <v>-</v>
      </c>
      <c r="Q2617" s="2" t="str">
        <f t="shared" si="829"/>
        <v>-</v>
      </c>
      <c r="R2617" s="2" t="str">
        <f t="shared" si="830"/>
        <v>-</v>
      </c>
      <c r="AS2617" t="s">
        <v>636</v>
      </c>
      <c r="AT2617" t="s">
        <v>19</v>
      </c>
      <c r="AW2617" s="42">
        <v>47</v>
      </c>
      <c r="AX2617" s="44">
        <v>179</v>
      </c>
      <c r="AY2617" s="48">
        <f t="shared" si="834"/>
        <v>47179</v>
      </c>
      <c r="BA2617" s="7" t="s">
        <v>2971</v>
      </c>
      <c r="BF2617" s="1">
        <v>68543</v>
      </c>
      <c r="BG2617" s="1">
        <v>7675</v>
      </c>
      <c r="BH2617" s="1">
        <f t="shared" si="831"/>
        <v>76218</v>
      </c>
      <c r="BJ2617" s="1">
        <f t="shared" si="832"/>
        <v>48313</v>
      </c>
      <c r="BK2617" s="1">
        <f t="shared" si="833"/>
        <v>21810</v>
      </c>
      <c r="BL2617" s="1">
        <v>25025</v>
      </c>
      <c r="BM2617" s="1">
        <v>1478</v>
      </c>
    </row>
    <row r="2618" spans="1:65" hidden="1" outlineLevel="1" x14ac:dyDescent="0.2">
      <c r="A2618" t="s">
        <v>391</v>
      </c>
      <c r="B2618" t="s">
        <v>19</v>
      </c>
      <c r="C2618" s="25">
        <v>16996</v>
      </c>
      <c r="F2618" s="1">
        <v>10586</v>
      </c>
      <c r="H2618" s="1">
        <v>5543</v>
      </c>
      <c r="I2618" s="1">
        <v>5486</v>
      </c>
      <c r="J2618" s="2" t="str">
        <f t="shared" si="825"/>
        <v/>
      </c>
      <c r="K2618" s="2">
        <f t="shared" si="826"/>
        <v>0.51823162667674283</v>
      </c>
      <c r="L2618" s="10" t="str">
        <f t="shared" si="835"/>
        <v/>
      </c>
      <c r="M2618" s="9" t="str">
        <f t="shared" si="823"/>
        <v/>
      </c>
      <c r="N2618" s="8" t="str">
        <f t="shared" si="824"/>
        <v/>
      </c>
      <c r="O2618" s="2" t="str">
        <f t="shared" si="827"/>
        <v>-</v>
      </c>
      <c r="P2618" s="2" t="str">
        <f t="shared" si="828"/>
        <v>-</v>
      </c>
      <c r="Q2618" s="2" t="str">
        <f t="shared" si="829"/>
        <v>-</v>
      </c>
      <c r="R2618" s="2" t="str">
        <f t="shared" si="830"/>
        <v>-</v>
      </c>
      <c r="AS2618" t="s">
        <v>391</v>
      </c>
      <c r="AT2618" t="s">
        <v>19</v>
      </c>
      <c r="AW2618" s="42">
        <v>47</v>
      </c>
      <c r="AX2618" s="44">
        <v>181</v>
      </c>
      <c r="AY2618" s="48">
        <f t="shared" si="834"/>
        <v>47181</v>
      </c>
      <c r="BA2618" s="7" t="s">
        <v>2971</v>
      </c>
      <c r="BF2618" s="1">
        <v>9818</v>
      </c>
      <c r="BG2618" s="1">
        <v>792</v>
      </c>
      <c r="BH2618" s="1">
        <f t="shared" si="831"/>
        <v>10610</v>
      </c>
      <c r="BJ2618" s="1">
        <f t="shared" si="832"/>
        <v>5543</v>
      </c>
      <c r="BK2618" s="1">
        <f t="shared" si="833"/>
        <v>2898</v>
      </c>
      <c r="BL2618" s="1">
        <v>2460</v>
      </c>
      <c r="BM2618" s="1">
        <v>185</v>
      </c>
    </row>
    <row r="2619" spans="1:65" hidden="1" outlineLevel="1" x14ac:dyDescent="0.2">
      <c r="A2619" t="s">
        <v>1494</v>
      </c>
      <c r="B2619" t="s">
        <v>19</v>
      </c>
      <c r="C2619" s="25">
        <v>34793</v>
      </c>
      <c r="F2619" s="1">
        <v>21235</v>
      </c>
      <c r="H2619" s="1">
        <v>12622</v>
      </c>
      <c r="I2619" s="1">
        <v>12337</v>
      </c>
      <c r="J2619" s="2" t="str">
        <f t="shared" si="825"/>
        <v/>
      </c>
      <c r="K2619" s="2">
        <f t="shared" si="826"/>
        <v>0.58097480574523197</v>
      </c>
      <c r="L2619" s="10" t="str">
        <f t="shared" si="835"/>
        <v/>
      </c>
      <c r="M2619" s="9" t="str">
        <f t="shared" si="823"/>
        <v/>
      </c>
      <c r="N2619" s="8" t="str">
        <f t="shared" si="824"/>
        <v/>
      </c>
      <c r="O2619" s="2" t="str">
        <f t="shared" si="827"/>
        <v>-</v>
      </c>
      <c r="P2619" s="2" t="str">
        <f t="shared" si="828"/>
        <v>-</v>
      </c>
      <c r="Q2619" s="2" t="str">
        <f t="shared" si="829"/>
        <v>-</v>
      </c>
      <c r="R2619" s="2" t="str">
        <f t="shared" si="830"/>
        <v>-</v>
      </c>
      <c r="AS2619" t="s">
        <v>1494</v>
      </c>
      <c r="AT2619" t="s">
        <v>19</v>
      </c>
      <c r="AW2619" s="42">
        <v>47</v>
      </c>
      <c r="AX2619" s="44">
        <v>183</v>
      </c>
      <c r="AY2619" s="48">
        <f t="shared" si="834"/>
        <v>47183</v>
      </c>
      <c r="BA2619" s="7" t="s">
        <v>2971</v>
      </c>
      <c r="BF2619" s="1">
        <v>17288</v>
      </c>
      <c r="BG2619" s="1">
        <v>3595</v>
      </c>
      <c r="BH2619" s="1">
        <f t="shared" si="831"/>
        <v>20883</v>
      </c>
      <c r="BJ2619" s="1">
        <f t="shared" si="832"/>
        <v>12622</v>
      </c>
      <c r="BK2619" s="1">
        <f t="shared" si="833"/>
        <v>5977</v>
      </c>
      <c r="BL2619" s="1">
        <v>6322</v>
      </c>
      <c r="BM2619" s="1">
        <v>323</v>
      </c>
    </row>
    <row r="2620" spans="1:65" hidden="1" outlineLevel="1" x14ac:dyDescent="0.2">
      <c r="A2620" t="s">
        <v>1849</v>
      </c>
      <c r="B2620" t="s">
        <v>19</v>
      </c>
      <c r="C2620" s="25">
        <v>26082</v>
      </c>
      <c r="F2620" s="1">
        <v>16727</v>
      </c>
      <c r="H2620" s="1">
        <v>9347</v>
      </c>
      <c r="I2620" s="1">
        <v>9140</v>
      </c>
      <c r="J2620" s="2" t="str">
        <f t="shared" si="825"/>
        <v/>
      </c>
      <c r="K2620" s="2">
        <f t="shared" si="826"/>
        <v>0.54642195253183479</v>
      </c>
      <c r="L2620" s="10" t="str">
        <f t="shared" si="835"/>
        <v/>
      </c>
      <c r="M2620" s="9" t="str">
        <f t="shared" si="823"/>
        <v/>
      </c>
      <c r="N2620" s="8" t="str">
        <f t="shared" si="824"/>
        <v/>
      </c>
      <c r="O2620" s="2" t="str">
        <f t="shared" si="827"/>
        <v>-</v>
      </c>
      <c r="P2620" s="2" t="str">
        <f t="shared" si="828"/>
        <v>-</v>
      </c>
      <c r="Q2620" s="2" t="str">
        <f t="shared" si="829"/>
        <v>-</v>
      </c>
      <c r="R2620" s="2" t="str">
        <f t="shared" si="830"/>
        <v>-</v>
      </c>
      <c r="AS2620" t="s">
        <v>1849</v>
      </c>
      <c r="AT2620" t="s">
        <v>19</v>
      </c>
      <c r="AW2620" s="42">
        <v>47</v>
      </c>
      <c r="AX2620" s="44">
        <v>185</v>
      </c>
      <c r="AY2620" s="48">
        <f t="shared" si="834"/>
        <v>47185</v>
      </c>
      <c r="BA2620" s="7" t="s">
        <v>2971</v>
      </c>
      <c r="BF2620" s="1">
        <v>14945</v>
      </c>
      <c r="BG2620" s="1">
        <v>1748</v>
      </c>
      <c r="BH2620" s="1">
        <f t="shared" si="831"/>
        <v>16693</v>
      </c>
      <c r="BJ2620" s="1">
        <f t="shared" si="832"/>
        <v>9347</v>
      </c>
      <c r="BK2620" s="1">
        <f t="shared" si="833"/>
        <v>4223</v>
      </c>
      <c r="BL2620" s="1">
        <v>4851</v>
      </c>
      <c r="BM2620" s="1">
        <v>273</v>
      </c>
    </row>
    <row r="2621" spans="1:65" hidden="1" outlineLevel="1" x14ac:dyDescent="0.2">
      <c r="A2621" t="s">
        <v>520</v>
      </c>
      <c r="B2621" t="s">
        <v>19</v>
      </c>
      <c r="C2621" s="25">
        <v>192911</v>
      </c>
      <c r="F2621" s="1">
        <v>134610</v>
      </c>
      <c r="H2621" s="1">
        <v>96657</v>
      </c>
      <c r="I2621" s="1">
        <v>96225</v>
      </c>
      <c r="J2621" s="2" t="str">
        <f t="shared" si="825"/>
        <v/>
      </c>
      <c r="K2621" s="2">
        <f t="shared" si="826"/>
        <v>0.7148428794294629</v>
      </c>
      <c r="L2621" s="10" t="str">
        <f t="shared" si="835"/>
        <v/>
      </c>
      <c r="M2621" s="9" t="str">
        <f t="shared" si="823"/>
        <v/>
      </c>
      <c r="N2621" s="8" t="str">
        <f t="shared" si="824"/>
        <v/>
      </c>
      <c r="O2621" s="2" t="str">
        <f t="shared" si="827"/>
        <v>-</v>
      </c>
      <c r="P2621" s="2" t="str">
        <f t="shared" si="828"/>
        <v>-</v>
      </c>
      <c r="Q2621" s="2" t="str">
        <f t="shared" si="829"/>
        <v>-</v>
      </c>
      <c r="R2621" s="2" t="str">
        <f t="shared" si="830"/>
        <v>-</v>
      </c>
      <c r="AS2621" t="s">
        <v>520</v>
      </c>
      <c r="AT2621" t="s">
        <v>19</v>
      </c>
      <c r="AW2621" s="42">
        <v>47</v>
      </c>
      <c r="AX2621" s="44">
        <v>187</v>
      </c>
      <c r="AY2621" s="48">
        <f t="shared" si="834"/>
        <v>47187</v>
      </c>
      <c r="BA2621" s="7" t="s">
        <v>2971</v>
      </c>
      <c r="BF2621" s="1">
        <v>122686</v>
      </c>
      <c r="BG2621" s="1">
        <v>11810</v>
      </c>
      <c r="BH2621" s="1">
        <f t="shared" si="831"/>
        <v>134496</v>
      </c>
      <c r="BJ2621" s="1">
        <f t="shared" si="832"/>
        <v>96657</v>
      </c>
      <c r="BK2621" s="1">
        <f t="shared" si="833"/>
        <v>29039</v>
      </c>
      <c r="BL2621" s="1">
        <v>65194</v>
      </c>
      <c r="BM2621" s="1">
        <v>2424</v>
      </c>
    </row>
    <row r="2622" spans="1:65" hidden="1" outlineLevel="1" x14ac:dyDescent="0.2">
      <c r="A2622" t="s">
        <v>1146</v>
      </c>
      <c r="B2622" t="s">
        <v>19</v>
      </c>
      <c r="C2622" s="25">
        <v>118961</v>
      </c>
      <c r="F2622" s="1">
        <v>75876</v>
      </c>
      <c r="H2622" s="1">
        <v>51780</v>
      </c>
      <c r="I2622" s="1">
        <v>51499</v>
      </c>
      <c r="J2622" s="2" t="str">
        <f t="shared" si="825"/>
        <v/>
      </c>
      <c r="K2622" s="2">
        <f t="shared" si="826"/>
        <v>0.67872581580473401</v>
      </c>
      <c r="L2622" s="10" t="str">
        <f t="shared" si="835"/>
        <v/>
      </c>
      <c r="M2622" s="9" t="str">
        <f t="shared" si="823"/>
        <v/>
      </c>
      <c r="N2622" s="8" t="str">
        <f t="shared" si="824"/>
        <v/>
      </c>
      <c r="O2622" s="2" t="str">
        <f t="shared" si="827"/>
        <v>-</v>
      </c>
      <c r="P2622" s="2" t="str">
        <f t="shared" si="828"/>
        <v>-</v>
      </c>
      <c r="Q2622" s="2" t="str">
        <f t="shared" si="829"/>
        <v>-</v>
      </c>
      <c r="R2622" s="2" t="str">
        <f t="shared" si="830"/>
        <v>-</v>
      </c>
      <c r="AS2622" t="s">
        <v>1146</v>
      </c>
      <c r="AT2622" t="s">
        <v>19</v>
      </c>
      <c r="AW2622" s="42">
        <v>47</v>
      </c>
      <c r="AX2622" s="44">
        <v>189</v>
      </c>
      <c r="AY2622" s="48">
        <f t="shared" si="834"/>
        <v>47189</v>
      </c>
      <c r="BA2622" s="7" t="s">
        <v>2971</v>
      </c>
      <c r="BF2622" s="1">
        <v>68495</v>
      </c>
      <c r="BG2622" s="1">
        <v>7506</v>
      </c>
      <c r="BH2622" s="1">
        <f t="shared" si="831"/>
        <v>76001</v>
      </c>
      <c r="BJ2622" s="1">
        <f t="shared" si="832"/>
        <v>51780</v>
      </c>
      <c r="BK2622" s="1">
        <f t="shared" si="833"/>
        <v>19743</v>
      </c>
      <c r="BL2622" s="1">
        <v>31132</v>
      </c>
      <c r="BM2622" s="1">
        <v>905</v>
      </c>
    </row>
    <row r="2623" spans="1:65" collapsed="1" x14ac:dyDescent="0.2">
      <c r="A2623" t="s">
        <v>2366</v>
      </c>
      <c r="B2623" t="s">
        <v>502</v>
      </c>
      <c r="C2623" s="1">
        <f>SUM(C2528:C2622)</f>
        <v>6456243</v>
      </c>
      <c r="D2623" s="33">
        <v>4849000</v>
      </c>
      <c r="E2623" s="33">
        <v>4678000</v>
      </c>
      <c r="F2623" s="1">
        <f>SUM(F2528:F2622)</f>
        <v>4008654</v>
      </c>
      <c r="H2623" s="1">
        <f>SUM(H2528:H2622)</f>
        <v>2479733</v>
      </c>
      <c r="I2623" s="1">
        <v>2458577</v>
      </c>
      <c r="J2623" s="2">
        <f t="shared" si="825"/>
        <v>0.5070276345638276</v>
      </c>
      <c r="K2623" s="2">
        <f t="shared" si="826"/>
        <v>0.61331733793936816</v>
      </c>
      <c r="L2623" s="10" t="str">
        <f t="shared" si="835"/>
        <v/>
      </c>
      <c r="M2623" s="9" t="str">
        <f t="shared" si="823"/>
        <v/>
      </c>
      <c r="N2623" s="8" t="str">
        <f t="shared" si="824"/>
        <v/>
      </c>
      <c r="O2623" s="2" t="str">
        <f t="shared" si="827"/>
        <v>-</v>
      </c>
      <c r="P2623" s="2" t="str">
        <f t="shared" si="828"/>
        <v>-</v>
      </c>
      <c r="Q2623" s="2" t="str">
        <f t="shared" si="829"/>
        <v>-</v>
      </c>
      <c r="R2623" s="2" t="str">
        <f t="shared" si="830"/>
        <v>-</v>
      </c>
      <c r="AS2623" t="s">
        <v>2366</v>
      </c>
      <c r="AT2623" t="s">
        <v>502</v>
      </c>
      <c r="AW2623" s="42">
        <v>47</v>
      </c>
      <c r="AX2623" s="44"/>
      <c r="AY2623" s="42">
        <v>47</v>
      </c>
      <c r="BA2623" s="7" t="s">
        <v>655</v>
      </c>
      <c r="BF2623" s="1">
        <f>SUM(BF2528:BF2622)</f>
        <v>3589759</v>
      </c>
      <c r="BG2623" s="1">
        <f>SUM(BG2528:BG2622)</f>
        <v>446731</v>
      </c>
      <c r="BH2623" s="1">
        <f>SUM(BH2528:BH2622)</f>
        <v>4036490</v>
      </c>
      <c r="BJ2623" s="1">
        <f>SUM(BJ2528:BJ2622)</f>
        <v>2479733</v>
      </c>
      <c r="BK2623" s="1">
        <f>SUM(BK2528:BK2622)</f>
        <v>1008389</v>
      </c>
      <c r="BL2623" s="1">
        <f>SUM(BL2528:BL2622)</f>
        <v>1407021</v>
      </c>
      <c r="BM2623" s="1">
        <f>SUM(BM2528:BM2622)</f>
        <v>64323</v>
      </c>
    </row>
    <row r="2624" spans="1:65" x14ac:dyDescent="0.2">
      <c r="C2624" s="25"/>
      <c r="J2624" s="2"/>
      <c r="K2624" s="2"/>
      <c r="N2624" s="8"/>
      <c r="AW2624" s="42"/>
      <c r="AX2624" s="44"/>
      <c r="AY2624" s="48"/>
    </row>
    <row r="2625" spans="1:74" hidden="1" outlineLevel="1" x14ac:dyDescent="0.2">
      <c r="A2625" t="s">
        <v>1834</v>
      </c>
      <c r="B2625" t="s">
        <v>47</v>
      </c>
      <c r="C2625" s="25">
        <v>58190</v>
      </c>
      <c r="F2625" s="1">
        <f t="shared" ref="F2625:F2688" si="836">G2625+BG2625</f>
        <v>26494</v>
      </c>
      <c r="G2625" s="1">
        <f>BF2625</f>
        <v>23384</v>
      </c>
      <c r="I2625" s="1">
        <v>16212</v>
      </c>
      <c r="J2625" s="2" t="str">
        <f t="shared" ref="J2625:J2688" si="837">IF(D2625&gt;0,I2625/D2625,"")</f>
        <v/>
      </c>
      <c r="K2625" s="2">
        <f t="shared" ref="K2625:K2688" si="838">IF(F2625&gt;0,I2625/F2625,"")</f>
        <v>0.61191213104853925</v>
      </c>
      <c r="L2625" s="10" t="str">
        <f t="shared" si="835"/>
        <v/>
      </c>
      <c r="M2625" s="9" t="str">
        <f t="shared" si="823"/>
        <v/>
      </c>
      <c r="N2625" s="8" t="str">
        <f t="shared" si="824"/>
        <v/>
      </c>
      <c r="O2625" s="2" t="str">
        <f t="shared" ref="O2625:O2688" si="839">IF(SUM($S2625:$AO2625)=0,"-",S2625/SUM($S2625:$AO2625))</f>
        <v>-</v>
      </c>
      <c r="P2625" s="2" t="str">
        <f t="shared" ref="P2625:P2688" si="840">IF(SUM($S2625:$AO2625)=0,"-",T2625/SUM($S2625:$AO2625))</f>
        <v>-</v>
      </c>
      <c r="Q2625" s="2" t="str">
        <f t="shared" ref="Q2625:Q2688" si="841">IF(SUM($S2625:$AO2625)=0,"-",U2625/SUM($S2625:$AO2625))</f>
        <v>-</v>
      </c>
      <c r="R2625" s="2" t="str">
        <f t="shared" ref="R2625:R2688" si="842">IF(SUM($S2625:$AO2625)=0,"-",(1-O2625-P2625-Q2625))</f>
        <v>-</v>
      </c>
      <c r="AS2625" t="s">
        <v>1834</v>
      </c>
      <c r="AT2625" t="s">
        <v>47</v>
      </c>
      <c r="AW2625" s="42">
        <v>48</v>
      </c>
      <c r="AX2625" s="44">
        <v>1</v>
      </c>
      <c r="AY2625" s="48">
        <f t="shared" si="834"/>
        <v>48001</v>
      </c>
      <c r="BA2625" s="7" t="s">
        <v>2971</v>
      </c>
      <c r="BF2625" s="1">
        <v>23384</v>
      </c>
      <c r="BG2625" s="1">
        <v>3110</v>
      </c>
      <c r="BH2625" s="1">
        <f>BF2625+BG2625</f>
        <v>26494</v>
      </c>
      <c r="BV2625" s="1"/>
    </row>
    <row r="2626" spans="1:74" hidden="1" outlineLevel="1" x14ac:dyDescent="0.2">
      <c r="A2626" t="s">
        <v>1506</v>
      </c>
      <c r="B2626" t="s">
        <v>47</v>
      </c>
      <c r="C2626" s="25">
        <v>16117</v>
      </c>
      <c r="F2626" s="1">
        <f t="shared" si="836"/>
        <v>8271</v>
      </c>
      <c r="G2626" s="1">
        <f t="shared" ref="G2626:G2689" si="843">BF2626</f>
        <v>7238</v>
      </c>
      <c r="I2626" s="1">
        <v>4482</v>
      </c>
      <c r="J2626" s="2" t="str">
        <f t="shared" si="837"/>
        <v/>
      </c>
      <c r="K2626" s="2">
        <f t="shared" si="838"/>
        <v>0.54189336235038088</v>
      </c>
      <c r="L2626" s="10" t="str">
        <f t="shared" si="835"/>
        <v/>
      </c>
      <c r="M2626" s="9" t="str">
        <f t="shared" ref="M2626:M2689" si="844">IF(T2626&gt;0,RANK(T2626,$S2626:$AP2626),"")</f>
        <v/>
      </c>
      <c r="N2626" s="8" t="str">
        <f t="shared" ref="N2626:N2689" si="845">IF(U2626&gt;0,RANK(U2626,$S2626:$AP2626),"")</f>
        <v/>
      </c>
      <c r="O2626" s="2" t="str">
        <f t="shared" si="839"/>
        <v>-</v>
      </c>
      <c r="P2626" s="2" t="str">
        <f t="shared" si="840"/>
        <v>-</v>
      </c>
      <c r="Q2626" s="2" t="str">
        <f t="shared" si="841"/>
        <v>-</v>
      </c>
      <c r="R2626" s="2" t="str">
        <f t="shared" si="842"/>
        <v>-</v>
      </c>
      <c r="AS2626" t="s">
        <v>1506</v>
      </c>
      <c r="AT2626" t="s">
        <v>47</v>
      </c>
      <c r="AW2626" s="42">
        <v>48</v>
      </c>
      <c r="AX2626" s="44">
        <v>3</v>
      </c>
      <c r="AY2626" s="48">
        <f t="shared" si="834"/>
        <v>48003</v>
      </c>
      <c r="BA2626" s="7" t="s">
        <v>2971</v>
      </c>
      <c r="BF2626" s="1">
        <v>7238</v>
      </c>
      <c r="BG2626" s="1">
        <v>1033</v>
      </c>
      <c r="BH2626" s="1">
        <f t="shared" ref="BH2626:BH2689" si="846">BF2626+BG2626</f>
        <v>8271</v>
      </c>
      <c r="BV2626" s="1"/>
    </row>
    <row r="2627" spans="1:74" hidden="1" outlineLevel="1" x14ac:dyDescent="0.2">
      <c r="A2627" t="s">
        <v>578</v>
      </c>
      <c r="B2627" t="s">
        <v>47</v>
      </c>
      <c r="C2627" s="25">
        <v>87597</v>
      </c>
      <c r="F2627" s="1">
        <f t="shared" si="836"/>
        <v>49317</v>
      </c>
      <c r="G2627" s="1">
        <f t="shared" si="843"/>
        <v>42859</v>
      </c>
      <c r="I2627" s="1">
        <v>28406</v>
      </c>
      <c r="J2627" s="2" t="str">
        <f t="shared" si="837"/>
        <v/>
      </c>
      <c r="K2627" s="2">
        <f t="shared" si="838"/>
        <v>0.57598799602571127</v>
      </c>
      <c r="L2627" s="10" t="str">
        <f t="shared" si="835"/>
        <v/>
      </c>
      <c r="M2627" s="9" t="str">
        <f t="shared" si="844"/>
        <v/>
      </c>
      <c r="N2627" s="8" t="str">
        <f t="shared" si="845"/>
        <v/>
      </c>
      <c r="O2627" s="2" t="str">
        <f t="shared" si="839"/>
        <v>-</v>
      </c>
      <c r="P2627" s="2" t="str">
        <f t="shared" si="840"/>
        <v>-</v>
      </c>
      <c r="Q2627" s="2" t="str">
        <f t="shared" si="841"/>
        <v>-</v>
      </c>
      <c r="R2627" s="2" t="str">
        <f t="shared" si="842"/>
        <v>-</v>
      </c>
      <c r="AS2627" t="s">
        <v>578</v>
      </c>
      <c r="AT2627" t="s">
        <v>47</v>
      </c>
      <c r="AW2627" s="42">
        <v>48</v>
      </c>
      <c r="AX2627" s="44">
        <v>5</v>
      </c>
      <c r="AY2627" s="48">
        <f t="shared" si="834"/>
        <v>48005</v>
      </c>
      <c r="BA2627" s="7" t="s">
        <v>2971</v>
      </c>
      <c r="BF2627" s="1">
        <v>42859</v>
      </c>
      <c r="BG2627" s="1">
        <v>6458</v>
      </c>
      <c r="BH2627" s="1">
        <f t="shared" si="846"/>
        <v>49317</v>
      </c>
      <c r="BV2627" s="1"/>
    </row>
    <row r="2628" spans="1:74" hidden="1" outlineLevel="1" x14ac:dyDescent="0.2">
      <c r="A2628" t="s">
        <v>166</v>
      </c>
      <c r="B2628" t="s">
        <v>47</v>
      </c>
      <c r="C2628" s="25">
        <v>23818</v>
      </c>
      <c r="F2628" s="1">
        <f t="shared" si="836"/>
        <v>15883</v>
      </c>
      <c r="G2628" s="1">
        <f t="shared" si="843"/>
        <v>13747</v>
      </c>
      <c r="I2628" s="1">
        <v>9648</v>
      </c>
      <c r="J2628" s="2" t="str">
        <f t="shared" si="837"/>
        <v/>
      </c>
      <c r="K2628" s="2">
        <f t="shared" si="838"/>
        <v>0.60744191903292832</v>
      </c>
      <c r="L2628" s="10" t="str">
        <f t="shared" si="835"/>
        <v/>
      </c>
      <c r="M2628" s="9" t="str">
        <f t="shared" si="844"/>
        <v/>
      </c>
      <c r="N2628" s="8" t="str">
        <f t="shared" si="845"/>
        <v/>
      </c>
      <c r="O2628" s="2" t="str">
        <f t="shared" si="839"/>
        <v>-</v>
      </c>
      <c r="P2628" s="2" t="str">
        <f t="shared" si="840"/>
        <v>-</v>
      </c>
      <c r="Q2628" s="2" t="str">
        <f t="shared" si="841"/>
        <v>-</v>
      </c>
      <c r="R2628" s="2" t="str">
        <f t="shared" si="842"/>
        <v>-</v>
      </c>
      <c r="AS2628" t="s">
        <v>166</v>
      </c>
      <c r="AT2628" t="s">
        <v>47</v>
      </c>
      <c r="AW2628" s="42">
        <v>48</v>
      </c>
      <c r="AX2628" s="44">
        <v>7</v>
      </c>
      <c r="AY2628" s="48">
        <f t="shared" si="834"/>
        <v>48007</v>
      </c>
      <c r="BA2628" s="7" t="s">
        <v>2971</v>
      </c>
      <c r="BF2628" s="1">
        <v>13747</v>
      </c>
      <c r="BG2628" s="1">
        <v>2136</v>
      </c>
      <c r="BH2628" s="1">
        <f t="shared" si="846"/>
        <v>15883</v>
      </c>
      <c r="BV2628" s="1"/>
    </row>
    <row r="2629" spans="1:74" hidden="1" outlineLevel="1" x14ac:dyDescent="0.2">
      <c r="A2629" t="s">
        <v>2942</v>
      </c>
      <c r="B2629" t="s">
        <v>47</v>
      </c>
      <c r="C2629" s="25">
        <v>8735</v>
      </c>
      <c r="F2629" s="1">
        <f t="shared" si="836"/>
        <v>6322</v>
      </c>
      <c r="G2629" s="1">
        <f t="shared" si="843"/>
        <v>5730</v>
      </c>
      <c r="I2629" s="1">
        <v>4164</v>
      </c>
      <c r="J2629" s="2" t="str">
        <f t="shared" si="837"/>
        <v/>
      </c>
      <c r="K2629" s="2">
        <f t="shared" si="838"/>
        <v>0.65865232521354</v>
      </c>
      <c r="L2629" s="10" t="str">
        <f t="shared" si="835"/>
        <v/>
      </c>
      <c r="M2629" s="9" t="str">
        <f t="shared" si="844"/>
        <v/>
      </c>
      <c r="N2629" s="8" t="str">
        <f t="shared" si="845"/>
        <v/>
      </c>
      <c r="O2629" s="2" t="str">
        <f t="shared" si="839"/>
        <v>-</v>
      </c>
      <c r="P2629" s="2" t="str">
        <f t="shared" si="840"/>
        <v>-</v>
      </c>
      <c r="Q2629" s="2" t="str">
        <f t="shared" si="841"/>
        <v>-</v>
      </c>
      <c r="R2629" s="2" t="str">
        <f t="shared" si="842"/>
        <v>-</v>
      </c>
      <c r="AS2629" t="s">
        <v>2942</v>
      </c>
      <c r="AT2629" t="s">
        <v>47</v>
      </c>
      <c r="AW2629" s="42">
        <v>48</v>
      </c>
      <c r="AX2629" s="44">
        <v>9</v>
      </c>
      <c r="AY2629" s="48">
        <f t="shared" si="834"/>
        <v>48009</v>
      </c>
      <c r="BA2629" s="7" t="s">
        <v>2971</v>
      </c>
      <c r="BF2629" s="1">
        <v>5730</v>
      </c>
      <c r="BG2629" s="1">
        <v>592</v>
      </c>
      <c r="BH2629" s="1">
        <f t="shared" si="846"/>
        <v>6322</v>
      </c>
      <c r="BV2629" s="1"/>
    </row>
    <row r="2630" spans="1:74" hidden="1" outlineLevel="1" x14ac:dyDescent="0.2">
      <c r="A2630" t="s">
        <v>1503</v>
      </c>
      <c r="B2630" t="s">
        <v>47</v>
      </c>
      <c r="C2630" s="25">
        <v>1944</v>
      </c>
      <c r="F2630" s="1">
        <f t="shared" si="836"/>
        <v>1431</v>
      </c>
      <c r="G2630" s="1">
        <f t="shared" si="843"/>
        <v>1424</v>
      </c>
      <c r="I2630" s="1">
        <v>935</v>
      </c>
      <c r="J2630" s="2" t="str">
        <f t="shared" si="837"/>
        <v/>
      </c>
      <c r="K2630" s="2">
        <f t="shared" si="838"/>
        <v>0.6533892382948987</v>
      </c>
      <c r="L2630" s="10" t="str">
        <f t="shared" si="835"/>
        <v/>
      </c>
      <c r="M2630" s="9" t="str">
        <f t="shared" si="844"/>
        <v/>
      </c>
      <c r="N2630" s="8" t="str">
        <f t="shared" si="845"/>
        <v/>
      </c>
      <c r="O2630" s="2" t="str">
        <f t="shared" si="839"/>
        <v>-</v>
      </c>
      <c r="P2630" s="2" t="str">
        <f t="shared" si="840"/>
        <v>-</v>
      </c>
      <c r="Q2630" s="2" t="str">
        <f t="shared" si="841"/>
        <v>-</v>
      </c>
      <c r="R2630" s="2" t="str">
        <f t="shared" si="842"/>
        <v>-</v>
      </c>
      <c r="AS2630" t="s">
        <v>1503</v>
      </c>
      <c r="AT2630" t="s">
        <v>47</v>
      </c>
      <c r="AW2630" s="42">
        <v>48</v>
      </c>
      <c r="AX2630" s="44">
        <v>11</v>
      </c>
      <c r="AY2630" s="48">
        <f t="shared" si="834"/>
        <v>48011</v>
      </c>
      <c r="BA2630" s="7" t="s">
        <v>2971</v>
      </c>
      <c r="BF2630" s="1">
        <v>1424</v>
      </c>
      <c r="BG2630" s="1">
        <v>7</v>
      </c>
      <c r="BH2630" s="1">
        <f t="shared" si="846"/>
        <v>1431</v>
      </c>
      <c r="BV2630" s="1"/>
    </row>
    <row r="2631" spans="1:74" hidden="1" outlineLevel="1" x14ac:dyDescent="0.2">
      <c r="A2631" t="s">
        <v>1345</v>
      </c>
      <c r="B2631" t="s">
        <v>47</v>
      </c>
      <c r="C2631" s="25">
        <v>46446</v>
      </c>
      <c r="F2631" s="1">
        <f t="shared" si="836"/>
        <v>24213</v>
      </c>
      <c r="G2631" s="1">
        <f t="shared" si="843"/>
        <v>21998</v>
      </c>
      <c r="I2631" s="1">
        <v>12721</v>
      </c>
      <c r="J2631" s="2" t="str">
        <f t="shared" si="837"/>
        <v/>
      </c>
      <c r="K2631" s="2">
        <f t="shared" si="838"/>
        <v>0.52537892867467895</v>
      </c>
      <c r="L2631" s="10" t="str">
        <f t="shared" si="835"/>
        <v/>
      </c>
      <c r="M2631" s="9" t="str">
        <f t="shared" si="844"/>
        <v/>
      </c>
      <c r="N2631" s="8" t="str">
        <f t="shared" si="845"/>
        <v/>
      </c>
      <c r="O2631" s="2" t="str">
        <f t="shared" si="839"/>
        <v>-</v>
      </c>
      <c r="P2631" s="2" t="str">
        <f t="shared" si="840"/>
        <v>-</v>
      </c>
      <c r="Q2631" s="2" t="str">
        <f t="shared" si="841"/>
        <v>-</v>
      </c>
      <c r="R2631" s="2" t="str">
        <f t="shared" si="842"/>
        <v>-</v>
      </c>
      <c r="AS2631" t="s">
        <v>1345</v>
      </c>
      <c r="AT2631" t="s">
        <v>47</v>
      </c>
      <c r="AW2631" s="42">
        <v>48</v>
      </c>
      <c r="AX2631" s="44">
        <v>13</v>
      </c>
      <c r="AY2631" s="48">
        <f t="shared" si="834"/>
        <v>48013</v>
      </c>
      <c r="BA2631" s="7" t="s">
        <v>2971</v>
      </c>
      <c r="BF2631" s="1">
        <v>21998</v>
      </c>
      <c r="BG2631" s="1">
        <v>2215</v>
      </c>
      <c r="BH2631" s="1">
        <f t="shared" si="846"/>
        <v>24213</v>
      </c>
      <c r="BV2631" s="1"/>
    </row>
    <row r="2632" spans="1:74" hidden="1" outlineLevel="1" x14ac:dyDescent="0.2">
      <c r="A2632" t="s">
        <v>2991</v>
      </c>
      <c r="B2632" t="s">
        <v>47</v>
      </c>
      <c r="C2632" s="25">
        <v>28618</v>
      </c>
      <c r="F2632" s="1">
        <f t="shared" si="836"/>
        <v>18005</v>
      </c>
      <c r="G2632" s="1">
        <f t="shared" si="843"/>
        <v>16426</v>
      </c>
      <c r="I2632" s="1">
        <v>11649</v>
      </c>
      <c r="J2632" s="2" t="str">
        <f t="shared" si="837"/>
        <v/>
      </c>
      <c r="K2632" s="2">
        <f t="shared" si="838"/>
        <v>0.64698694806998058</v>
      </c>
      <c r="L2632" s="10" t="str">
        <f t="shared" si="835"/>
        <v/>
      </c>
      <c r="M2632" s="9" t="str">
        <f t="shared" si="844"/>
        <v/>
      </c>
      <c r="N2632" s="8" t="str">
        <f t="shared" si="845"/>
        <v/>
      </c>
      <c r="O2632" s="2" t="str">
        <f t="shared" si="839"/>
        <v>-</v>
      </c>
      <c r="P2632" s="2" t="str">
        <f t="shared" si="840"/>
        <v>-</v>
      </c>
      <c r="Q2632" s="2" t="str">
        <f t="shared" si="841"/>
        <v>-</v>
      </c>
      <c r="R2632" s="2" t="str">
        <f t="shared" si="842"/>
        <v>-</v>
      </c>
      <c r="AS2632" t="s">
        <v>2991</v>
      </c>
      <c r="AT2632" t="s">
        <v>47</v>
      </c>
      <c r="AW2632" s="42">
        <v>48</v>
      </c>
      <c r="AX2632" s="44">
        <v>15</v>
      </c>
      <c r="AY2632" s="48">
        <f t="shared" si="834"/>
        <v>48015</v>
      </c>
      <c r="BA2632" s="7" t="s">
        <v>2971</v>
      </c>
      <c r="BF2632" s="1">
        <v>16426</v>
      </c>
      <c r="BG2632" s="1">
        <v>1579</v>
      </c>
      <c r="BH2632" s="1">
        <f t="shared" si="846"/>
        <v>18005</v>
      </c>
      <c r="BV2632" s="1"/>
    </row>
    <row r="2633" spans="1:74" hidden="1" outlineLevel="1" x14ac:dyDescent="0.2">
      <c r="A2633" t="s">
        <v>1196</v>
      </c>
      <c r="B2633" t="s">
        <v>47</v>
      </c>
      <c r="C2633" s="25">
        <v>7130</v>
      </c>
      <c r="F2633" s="1">
        <f t="shared" si="836"/>
        <v>3527</v>
      </c>
      <c r="G2633" s="1">
        <f t="shared" si="843"/>
        <v>3392</v>
      </c>
      <c r="I2633" s="1">
        <v>1816</v>
      </c>
      <c r="J2633" s="2" t="str">
        <f t="shared" si="837"/>
        <v/>
      </c>
      <c r="K2633" s="2">
        <f t="shared" si="838"/>
        <v>0.51488517153388147</v>
      </c>
      <c r="L2633" s="10" t="str">
        <f t="shared" si="835"/>
        <v/>
      </c>
      <c r="M2633" s="9" t="str">
        <f t="shared" si="844"/>
        <v/>
      </c>
      <c r="N2633" s="8" t="str">
        <f t="shared" si="845"/>
        <v/>
      </c>
      <c r="O2633" s="2" t="str">
        <f t="shared" si="839"/>
        <v>-</v>
      </c>
      <c r="P2633" s="2" t="str">
        <f t="shared" si="840"/>
        <v>-</v>
      </c>
      <c r="Q2633" s="2" t="str">
        <f t="shared" si="841"/>
        <v>-</v>
      </c>
      <c r="R2633" s="2" t="str">
        <f t="shared" si="842"/>
        <v>-</v>
      </c>
      <c r="AS2633" t="s">
        <v>1196</v>
      </c>
      <c r="AT2633" t="s">
        <v>47</v>
      </c>
      <c r="AW2633" s="42">
        <v>48</v>
      </c>
      <c r="AX2633" s="44">
        <v>17</v>
      </c>
      <c r="AY2633" s="48">
        <f t="shared" si="834"/>
        <v>48017</v>
      </c>
      <c r="BA2633" s="7" t="s">
        <v>2971</v>
      </c>
      <c r="BF2633" s="1">
        <v>3392</v>
      </c>
      <c r="BG2633" s="1">
        <v>135</v>
      </c>
      <c r="BH2633" s="1">
        <f t="shared" si="846"/>
        <v>3527</v>
      </c>
      <c r="BV2633" s="1"/>
    </row>
    <row r="2634" spans="1:74" hidden="1" outlineLevel="1" x14ac:dyDescent="0.2">
      <c r="A2634" t="s">
        <v>2469</v>
      </c>
      <c r="B2634" t="s">
        <v>47</v>
      </c>
      <c r="C2634" s="25">
        <v>20537</v>
      </c>
      <c r="F2634" s="1">
        <f t="shared" si="836"/>
        <v>14830</v>
      </c>
      <c r="G2634" s="1">
        <f t="shared" si="843"/>
        <v>13159</v>
      </c>
      <c r="I2634" s="1">
        <v>9448</v>
      </c>
      <c r="J2634" s="2" t="str">
        <f t="shared" si="837"/>
        <v/>
      </c>
      <c r="K2634" s="2">
        <f t="shared" si="838"/>
        <v>0.63708698583951451</v>
      </c>
      <c r="L2634" s="10" t="str">
        <f t="shared" si="835"/>
        <v/>
      </c>
      <c r="M2634" s="9" t="str">
        <f t="shared" si="844"/>
        <v/>
      </c>
      <c r="N2634" s="8" t="str">
        <f t="shared" si="845"/>
        <v/>
      </c>
      <c r="O2634" s="2" t="str">
        <f t="shared" si="839"/>
        <v>-</v>
      </c>
      <c r="P2634" s="2" t="str">
        <f t="shared" si="840"/>
        <v>-</v>
      </c>
      <c r="Q2634" s="2" t="str">
        <f t="shared" si="841"/>
        <v>-</v>
      </c>
      <c r="R2634" s="2" t="str">
        <f t="shared" si="842"/>
        <v>-</v>
      </c>
      <c r="AS2634" t="s">
        <v>2469</v>
      </c>
      <c r="AT2634" t="s">
        <v>47</v>
      </c>
      <c r="AW2634" s="42">
        <v>48</v>
      </c>
      <c r="AX2634" s="44">
        <v>19</v>
      </c>
      <c r="AY2634" s="48">
        <f t="shared" si="834"/>
        <v>48019</v>
      </c>
      <c r="BA2634" s="7" t="s">
        <v>2971</v>
      </c>
      <c r="BF2634" s="1">
        <v>13159</v>
      </c>
      <c r="BG2634" s="1">
        <v>1671</v>
      </c>
      <c r="BH2634" s="1">
        <f t="shared" si="846"/>
        <v>14830</v>
      </c>
      <c r="BV2634" s="1"/>
    </row>
    <row r="2635" spans="1:74" hidden="1" outlineLevel="1" x14ac:dyDescent="0.2">
      <c r="A2635" t="s">
        <v>995</v>
      </c>
      <c r="B2635" t="s">
        <v>47</v>
      </c>
      <c r="C2635" s="25">
        <v>74763</v>
      </c>
      <c r="F2635" s="1">
        <f t="shared" si="836"/>
        <v>39929</v>
      </c>
      <c r="G2635" s="1">
        <f t="shared" si="843"/>
        <v>35576</v>
      </c>
      <c r="I2635" s="1">
        <v>24481</v>
      </c>
      <c r="J2635" s="2" t="str">
        <f t="shared" si="837"/>
        <v/>
      </c>
      <c r="K2635" s="2">
        <f t="shared" si="838"/>
        <v>0.61311327606501542</v>
      </c>
      <c r="L2635" s="10" t="str">
        <f t="shared" si="835"/>
        <v/>
      </c>
      <c r="M2635" s="9" t="str">
        <f t="shared" si="844"/>
        <v/>
      </c>
      <c r="N2635" s="8" t="str">
        <f t="shared" si="845"/>
        <v/>
      </c>
      <c r="O2635" s="2" t="str">
        <f t="shared" si="839"/>
        <v>-</v>
      </c>
      <c r="P2635" s="2" t="str">
        <f t="shared" si="840"/>
        <v>-</v>
      </c>
      <c r="Q2635" s="2" t="str">
        <f t="shared" si="841"/>
        <v>-</v>
      </c>
      <c r="R2635" s="2" t="str">
        <f t="shared" si="842"/>
        <v>-</v>
      </c>
      <c r="AS2635" t="s">
        <v>995</v>
      </c>
      <c r="AT2635" t="s">
        <v>47</v>
      </c>
      <c r="AW2635" s="42">
        <v>48</v>
      </c>
      <c r="AX2635" s="44">
        <v>21</v>
      </c>
      <c r="AY2635" s="48">
        <f t="shared" si="834"/>
        <v>48021</v>
      </c>
      <c r="BA2635" s="7" t="s">
        <v>2971</v>
      </c>
      <c r="BF2635" s="1">
        <v>35576</v>
      </c>
      <c r="BG2635" s="1">
        <v>4353</v>
      </c>
      <c r="BH2635" s="1">
        <f t="shared" si="846"/>
        <v>39929</v>
      </c>
      <c r="BV2635" s="1"/>
    </row>
    <row r="2636" spans="1:74" hidden="1" outlineLevel="1" x14ac:dyDescent="0.2">
      <c r="A2636" t="s">
        <v>996</v>
      </c>
      <c r="B2636" t="s">
        <v>47</v>
      </c>
      <c r="C2636" s="25">
        <v>3623</v>
      </c>
      <c r="F2636" s="1">
        <f t="shared" si="836"/>
        <v>2532</v>
      </c>
      <c r="G2636" s="1">
        <f t="shared" si="843"/>
        <v>2292</v>
      </c>
      <c r="I2636" s="1">
        <v>1592</v>
      </c>
      <c r="J2636" s="2" t="str">
        <f t="shared" si="837"/>
        <v/>
      </c>
      <c r="K2636" s="2">
        <f t="shared" si="838"/>
        <v>0.62875197472353872</v>
      </c>
      <c r="L2636" s="10" t="str">
        <f t="shared" si="835"/>
        <v/>
      </c>
      <c r="M2636" s="9" t="str">
        <f t="shared" si="844"/>
        <v/>
      </c>
      <c r="N2636" s="8" t="str">
        <f t="shared" si="845"/>
        <v/>
      </c>
      <c r="O2636" s="2" t="str">
        <f t="shared" si="839"/>
        <v>-</v>
      </c>
      <c r="P2636" s="2" t="str">
        <f t="shared" si="840"/>
        <v>-</v>
      </c>
      <c r="Q2636" s="2" t="str">
        <f t="shared" si="841"/>
        <v>-</v>
      </c>
      <c r="R2636" s="2" t="str">
        <f t="shared" si="842"/>
        <v>-</v>
      </c>
      <c r="AS2636" t="s">
        <v>996</v>
      </c>
      <c r="AT2636" t="s">
        <v>47</v>
      </c>
      <c r="AW2636" s="42">
        <v>48</v>
      </c>
      <c r="AX2636" s="44">
        <v>23</v>
      </c>
      <c r="AY2636" s="48">
        <f t="shared" si="834"/>
        <v>48023</v>
      </c>
      <c r="BA2636" s="7" t="s">
        <v>2971</v>
      </c>
      <c r="BF2636" s="1">
        <v>2292</v>
      </c>
      <c r="BG2636" s="1">
        <v>240</v>
      </c>
      <c r="BH2636" s="1">
        <f t="shared" si="846"/>
        <v>2532</v>
      </c>
      <c r="BV2636" s="1"/>
    </row>
    <row r="2637" spans="1:74" hidden="1" outlineLevel="1" x14ac:dyDescent="0.2">
      <c r="A2637" t="s">
        <v>2923</v>
      </c>
      <c r="B2637" t="s">
        <v>47</v>
      </c>
      <c r="C2637" s="25">
        <v>32527</v>
      </c>
      <c r="F2637" s="1">
        <f t="shared" si="836"/>
        <v>14886</v>
      </c>
      <c r="G2637" s="1">
        <f t="shared" si="843"/>
        <v>13192</v>
      </c>
      <c r="I2637" s="1">
        <v>7879</v>
      </c>
      <c r="J2637" s="2" t="str">
        <f t="shared" si="837"/>
        <v/>
      </c>
      <c r="K2637" s="2">
        <f t="shared" si="838"/>
        <v>0.52928926508128438</v>
      </c>
      <c r="L2637" s="10" t="str">
        <f t="shared" si="835"/>
        <v/>
      </c>
      <c r="M2637" s="9" t="str">
        <f t="shared" si="844"/>
        <v/>
      </c>
      <c r="N2637" s="8" t="str">
        <f t="shared" si="845"/>
        <v/>
      </c>
      <c r="O2637" s="2" t="str">
        <f t="shared" si="839"/>
        <v>-</v>
      </c>
      <c r="P2637" s="2" t="str">
        <f t="shared" si="840"/>
        <v>-</v>
      </c>
      <c r="Q2637" s="2" t="str">
        <f t="shared" si="841"/>
        <v>-</v>
      </c>
      <c r="R2637" s="2" t="str">
        <f t="shared" si="842"/>
        <v>-</v>
      </c>
      <c r="AS2637" t="s">
        <v>2923</v>
      </c>
      <c r="AT2637" t="s">
        <v>47</v>
      </c>
      <c r="AW2637" s="42">
        <v>48</v>
      </c>
      <c r="AX2637" s="44">
        <v>25</v>
      </c>
      <c r="AY2637" s="48">
        <f t="shared" si="834"/>
        <v>48025</v>
      </c>
      <c r="BA2637" s="7" t="s">
        <v>2971</v>
      </c>
      <c r="BF2637" s="1">
        <v>13192</v>
      </c>
      <c r="BG2637" s="1">
        <v>1694</v>
      </c>
      <c r="BH2637" s="1">
        <f t="shared" si="846"/>
        <v>14886</v>
      </c>
      <c r="BV2637" s="1"/>
    </row>
    <row r="2638" spans="1:74" hidden="1" outlineLevel="1" x14ac:dyDescent="0.2">
      <c r="A2638" t="s">
        <v>1845</v>
      </c>
      <c r="B2638" t="s">
        <v>47</v>
      </c>
      <c r="C2638" s="25">
        <v>323037</v>
      </c>
      <c r="F2638" s="1">
        <f t="shared" si="836"/>
        <v>163528</v>
      </c>
      <c r="G2638" s="1">
        <f t="shared" si="843"/>
        <v>130585</v>
      </c>
      <c r="I2638" s="1">
        <v>86206</v>
      </c>
      <c r="J2638" s="2" t="str">
        <f t="shared" si="837"/>
        <v/>
      </c>
      <c r="K2638" s="2">
        <f t="shared" si="838"/>
        <v>0.52716354385793263</v>
      </c>
      <c r="L2638" s="10" t="str">
        <f t="shared" si="835"/>
        <v/>
      </c>
      <c r="M2638" s="9" t="str">
        <f t="shared" si="844"/>
        <v/>
      </c>
      <c r="N2638" s="8" t="str">
        <f t="shared" si="845"/>
        <v/>
      </c>
      <c r="O2638" s="2" t="str">
        <f t="shared" si="839"/>
        <v>-</v>
      </c>
      <c r="P2638" s="2" t="str">
        <f t="shared" si="840"/>
        <v>-</v>
      </c>
      <c r="Q2638" s="2" t="str">
        <f t="shared" si="841"/>
        <v>-</v>
      </c>
      <c r="R2638" s="2" t="str">
        <f t="shared" si="842"/>
        <v>-</v>
      </c>
      <c r="AS2638" t="s">
        <v>1845</v>
      </c>
      <c r="AT2638" t="s">
        <v>47</v>
      </c>
      <c r="AW2638" s="42">
        <v>48</v>
      </c>
      <c r="AX2638" s="44">
        <v>27</v>
      </c>
      <c r="AY2638" s="48">
        <f t="shared" si="834"/>
        <v>48027</v>
      </c>
      <c r="BA2638" s="7" t="s">
        <v>2971</v>
      </c>
      <c r="BF2638" s="1">
        <v>130585</v>
      </c>
      <c r="BG2638" s="1">
        <v>32943</v>
      </c>
      <c r="BH2638" s="1">
        <f t="shared" si="846"/>
        <v>163528</v>
      </c>
      <c r="BV2638" s="1"/>
    </row>
    <row r="2639" spans="1:74" hidden="1" outlineLevel="1" x14ac:dyDescent="0.2">
      <c r="A2639" t="s">
        <v>1294</v>
      </c>
      <c r="B2639" t="s">
        <v>47</v>
      </c>
      <c r="C2639" s="25">
        <v>1785704</v>
      </c>
      <c r="F2639" s="1">
        <f t="shared" si="836"/>
        <v>918552</v>
      </c>
      <c r="G2639" s="1">
        <f t="shared" si="843"/>
        <v>777108</v>
      </c>
      <c r="I2639" s="1">
        <v>513681</v>
      </c>
      <c r="J2639" s="2" t="str">
        <f t="shared" si="837"/>
        <v/>
      </c>
      <c r="K2639" s="2">
        <f t="shared" si="838"/>
        <v>0.55922909100410212</v>
      </c>
      <c r="L2639" s="10" t="str">
        <f t="shared" si="835"/>
        <v/>
      </c>
      <c r="M2639" s="9" t="str">
        <f t="shared" si="844"/>
        <v/>
      </c>
      <c r="N2639" s="8" t="str">
        <f t="shared" si="845"/>
        <v/>
      </c>
      <c r="O2639" s="2" t="str">
        <f t="shared" si="839"/>
        <v>-</v>
      </c>
      <c r="P2639" s="2" t="str">
        <f t="shared" si="840"/>
        <v>-</v>
      </c>
      <c r="Q2639" s="2" t="str">
        <f t="shared" si="841"/>
        <v>-</v>
      </c>
      <c r="R2639" s="2" t="str">
        <f t="shared" si="842"/>
        <v>-</v>
      </c>
      <c r="AS2639" t="s">
        <v>1294</v>
      </c>
      <c r="AT2639" t="s">
        <v>47</v>
      </c>
      <c r="AW2639" s="42">
        <v>48</v>
      </c>
      <c r="AX2639" s="44">
        <v>29</v>
      </c>
      <c r="AY2639" s="48">
        <f t="shared" si="834"/>
        <v>48029</v>
      </c>
      <c r="BA2639" s="7" t="s">
        <v>2971</v>
      </c>
      <c r="BF2639" s="1">
        <v>777108</v>
      </c>
      <c r="BG2639" s="1">
        <v>141444</v>
      </c>
      <c r="BH2639" s="1">
        <f t="shared" si="846"/>
        <v>918552</v>
      </c>
      <c r="BV2639" s="1"/>
    </row>
    <row r="2640" spans="1:74" hidden="1" outlineLevel="1" x14ac:dyDescent="0.2">
      <c r="A2640" t="s">
        <v>509</v>
      </c>
      <c r="B2640" t="s">
        <v>47</v>
      </c>
      <c r="C2640" s="25">
        <v>10655</v>
      </c>
      <c r="F2640" s="1">
        <f t="shared" si="836"/>
        <v>7195</v>
      </c>
      <c r="G2640" s="1">
        <f t="shared" si="843"/>
        <v>6593</v>
      </c>
      <c r="I2640" s="1">
        <v>4973</v>
      </c>
      <c r="J2640" s="2" t="str">
        <f t="shared" si="837"/>
        <v/>
      </c>
      <c r="K2640" s="2">
        <f t="shared" si="838"/>
        <v>0.69117442668519802</v>
      </c>
      <c r="L2640" s="10" t="str">
        <f t="shared" si="835"/>
        <v/>
      </c>
      <c r="M2640" s="9" t="str">
        <f t="shared" si="844"/>
        <v/>
      </c>
      <c r="N2640" s="8" t="str">
        <f t="shared" si="845"/>
        <v/>
      </c>
      <c r="O2640" s="2" t="str">
        <f t="shared" si="839"/>
        <v>-</v>
      </c>
      <c r="P2640" s="2" t="str">
        <f t="shared" si="840"/>
        <v>-</v>
      </c>
      <c r="Q2640" s="2" t="str">
        <f t="shared" si="841"/>
        <v>-</v>
      </c>
      <c r="R2640" s="2" t="str">
        <f t="shared" si="842"/>
        <v>-</v>
      </c>
      <c r="AS2640" t="s">
        <v>509</v>
      </c>
      <c r="AT2640" t="s">
        <v>47</v>
      </c>
      <c r="AW2640" s="42">
        <v>48</v>
      </c>
      <c r="AX2640" s="44">
        <v>31</v>
      </c>
      <c r="AY2640" s="48">
        <f t="shared" si="834"/>
        <v>48031</v>
      </c>
      <c r="BA2640" s="7" t="s">
        <v>2971</v>
      </c>
      <c r="BF2640" s="1">
        <v>6593</v>
      </c>
      <c r="BG2640" s="1">
        <v>602</v>
      </c>
      <c r="BH2640" s="1">
        <f t="shared" si="846"/>
        <v>7195</v>
      </c>
      <c r="BV2640" s="1"/>
    </row>
    <row r="2641" spans="1:74" hidden="1" outlineLevel="1" x14ac:dyDescent="0.2">
      <c r="A2641" t="s">
        <v>2659</v>
      </c>
      <c r="B2641" t="s">
        <v>47</v>
      </c>
      <c r="C2641" s="25">
        <v>616</v>
      </c>
      <c r="F2641" s="1">
        <f t="shared" si="836"/>
        <v>431</v>
      </c>
      <c r="G2641" s="1">
        <f t="shared" si="843"/>
        <v>431</v>
      </c>
      <c r="I2641" s="1">
        <v>363</v>
      </c>
      <c r="J2641" s="2" t="str">
        <f t="shared" si="837"/>
        <v/>
      </c>
      <c r="K2641" s="2">
        <f t="shared" si="838"/>
        <v>0.84222737819025517</v>
      </c>
      <c r="L2641" s="10" t="str">
        <f t="shared" si="835"/>
        <v/>
      </c>
      <c r="M2641" s="9" t="str">
        <f t="shared" si="844"/>
        <v/>
      </c>
      <c r="N2641" s="8" t="str">
        <f t="shared" si="845"/>
        <v/>
      </c>
      <c r="O2641" s="2" t="str">
        <f t="shared" si="839"/>
        <v>-</v>
      </c>
      <c r="P2641" s="2" t="str">
        <f t="shared" si="840"/>
        <v>-</v>
      </c>
      <c r="Q2641" s="2" t="str">
        <f t="shared" si="841"/>
        <v>-</v>
      </c>
      <c r="R2641" s="2" t="str">
        <f t="shared" si="842"/>
        <v>-</v>
      </c>
      <c r="AS2641" t="s">
        <v>2659</v>
      </c>
      <c r="AT2641" t="s">
        <v>47</v>
      </c>
      <c r="AW2641" s="42">
        <v>48</v>
      </c>
      <c r="AX2641" s="44">
        <v>33</v>
      </c>
      <c r="AY2641" s="48">
        <f t="shared" si="834"/>
        <v>48033</v>
      </c>
      <c r="BA2641" s="7" t="s">
        <v>2971</v>
      </c>
      <c r="BF2641" s="1">
        <v>431</v>
      </c>
      <c r="BG2641" s="1">
        <v>0</v>
      </c>
      <c r="BH2641" s="1">
        <f t="shared" si="846"/>
        <v>431</v>
      </c>
      <c r="BV2641" s="1"/>
    </row>
    <row r="2642" spans="1:74" hidden="1" outlineLevel="1" x14ac:dyDescent="0.2">
      <c r="A2642" t="s">
        <v>805</v>
      </c>
      <c r="B2642" t="s">
        <v>47</v>
      </c>
      <c r="C2642" s="25">
        <v>18125</v>
      </c>
      <c r="F2642" s="1">
        <f t="shared" si="836"/>
        <v>11977</v>
      </c>
      <c r="G2642" s="1">
        <f t="shared" si="843"/>
        <v>10586</v>
      </c>
      <c r="I2642" s="1">
        <v>7356</v>
      </c>
      <c r="J2642" s="2" t="str">
        <f t="shared" si="837"/>
        <v/>
      </c>
      <c r="K2642" s="2">
        <f t="shared" si="838"/>
        <v>0.61417717291475327</v>
      </c>
      <c r="L2642" s="10" t="str">
        <f t="shared" si="835"/>
        <v/>
      </c>
      <c r="M2642" s="9" t="str">
        <f t="shared" si="844"/>
        <v/>
      </c>
      <c r="N2642" s="8" t="str">
        <f t="shared" si="845"/>
        <v/>
      </c>
      <c r="O2642" s="2" t="str">
        <f t="shared" si="839"/>
        <v>-</v>
      </c>
      <c r="P2642" s="2" t="str">
        <f t="shared" si="840"/>
        <v>-</v>
      </c>
      <c r="Q2642" s="2" t="str">
        <f t="shared" si="841"/>
        <v>-</v>
      </c>
      <c r="R2642" s="2" t="str">
        <f t="shared" si="842"/>
        <v>-</v>
      </c>
      <c r="AS2642" t="s">
        <v>805</v>
      </c>
      <c r="AT2642" t="s">
        <v>47</v>
      </c>
      <c r="AW2642" s="42">
        <v>48</v>
      </c>
      <c r="AX2642" s="44">
        <v>35</v>
      </c>
      <c r="AY2642" s="48">
        <f t="shared" si="834"/>
        <v>48035</v>
      </c>
      <c r="BA2642" s="7" t="s">
        <v>2971</v>
      </c>
      <c r="BF2642" s="1">
        <v>10586</v>
      </c>
      <c r="BG2642" s="1">
        <v>1391</v>
      </c>
      <c r="BH2642" s="1">
        <f t="shared" si="846"/>
        <v>11977</v>
      </c>
      <c r="BV2642" s="1"/>
    </row>
    <row r="2643" spans="1:74" hidden="1" outlineLevel="1" x14ac:dyDescent="0.2">
      <c r="A2643" t="s">
        <v>1298</v>
      </c>
      <c r="B2643" t="s">
        <v>47</v>
      </c>
      <c r="C2643" s="25">
        <v>93148</v>
      </c>
      <c r="F2643" s="1">
        <f t="shared" si="836"/>
        <v>57307</v>
      </c>
      <c r="G2643" s="1">
        <f t="shared" si="843"/>
        <v>49607</v>
      </c>
      <c r="I2643" s="1">
        <v>35404</v>
      </c>
      <c r="J2643" s="2" t="str">
        <f t="shared" si="837"/>
        <v/>
      </c>
      <c r="K2643" s="2">
        <f t="shared" si="838"/>
        <v>0.61779538276301327</v>
      </c>
      <c r="L2643" s="10" t="str">
        <f t="shared" si="835"/>
        <v/>
      </c>
      <c r="M2643" s="9" t="str">
        <f t="shared" si="844"/>
        <v/>
      </c>
      <c r="N2643" s="8" t="str">
        <f t="shared" si="845"/>
        <v/>
      </c>
      <c r="O2643" s="2" t="str">
        <f t="shared" si="839"/>
        <v>-</v>
      </c>
      <c r="P2643" s="2" t="str">
        <f t="shared" si="840"/>
        <v>-</v>
      </c>
      <c r="Q2643" s="2" t="str">
        <f t="shared" si="841"/>
        <v>-</v>
      </c>
      <c r="R2643" s="2" t="str">
        <f t="shared" si="842"/>
        <v>-</v>
      </c>
      <c r="AS2643" t="s">
        <v>1298</v>
      </c>
      <c r="AT2643" t="s">
        <v>47</v>
      </c>
      <c r="AW2643" s="42">
        <v>48</v>
      </c>
      <c r="AX2643" s="44">
        <v>37</v>
      </c>
      <c r="AY2643" s="48">
        <f t="shared" si="834"/>
        <v>48037</v>
      </c>
      <c r="BA2643" s="7" t="s">
        <v>2971</v>
      </c>
      <c r="BF2643" s="1">
        <v>49607</v>
      </c>
      <c r="BG2643" s="1">
        <v>7700</v>
      </c>
      <c r="BH2643" s="1">
        <f t="shared" si="846"/>
        <v>57307</v>
      </c>
      <c r="BV2643" s="1"/>
    </row>
    <row r="2644" spans="1:74" hidden="1" outlineLevel="1" x14ac:dyDescent="0.2">
      <c r="A2644" t="s">
        <v>750</v>
      </c>
      <c r="B2644" t="s">
        <v>47</v>
      </c>
      <c r="C2644" s="25">
        <v>324769</v>
      </c>
      <c r="F2644" s="1">
        <f t="shared" si="836"/>
        <v>178505</v>
      </c>
      <c r="G2644" s="1">
        <f t="shared" si="843"/>
        <v>155915</v>
      </c>
      <c r="I2644" s="1">
        <v>106739</v>
      </c>
      <c r="J2644" s="2" t="str">
        <f t="shared" si="837"/>
        <v/>
      </c>
      <c r="K2644" s="2">
        <f t="shared" si="838"/>
        <v>0.59796084143301309</v>
      </c>
      <c r="L2644" s="10" t="str">
        <f t="shared" si="835"/>
        <v/>
      </c>
      <c r="M2644" s="9" t="str">
        <f t="shared" si="844"/>
        <v/>
      </c>
      <c r="N2644" s="8" t="str">
        <f t="shared" si="845"/>
        <v/>
      </c>
      <c r="O2644" s="2" t="str">
        <f t="shared" si="839"/>
        <v>-</v>
      </c>
      <c r="P2644" s="2" t="str">
        <f t="shared" si="840"/>
        <v>-</v>
      </c>
      <c r="Q2644" s="2" t="str">
        <f t="shared" si="841"/>
        <v>-</v>
      </c>
      <c r="R2644" s="2" t="str">
        <f t="shared" si="842"/>
        <v>-</v>
      </c>
      <c r="AS2644" t="s">
        <v>750</v>
      </c>
      <c r="AT2644" t="s">
        <v>47</v>
      </c>
      <c r="AW2644" s="42">
        <v>48</v>
      </c>
      <c r="AX2644" s="44">
        <v>39</v>
      </c>
      <c r="AY2644" s="48">
        <f t="shared" si="834"/>
        <v>48039</v>
      </c>
      <c r="BA2644" s="7" t="s">
        <v>2971</v>
      </c>
      <c r="BF2644" s="1">
        <v>155915</v>
      </c>
      <c r="BG2644" s="1">
        <v>22590</v>
      </c>
      <c r="BH2644" s="1">
        <f t="shared" si="846"/>
        <v>178505</v>
      </c>
      <c r="BV2644" s="1"/>
    </row>
    <row r="2645" spans="1:74" hidden="1" outlineLevel="1" x14ac:dyDescent="0.2">
      <c r="A2645" t="s">
        <v>518</v>
      </c>
      <c r="B2645" t="s">
        <v>47</v>
      </c>
      <c r="C2645" s="25">
        <v>200665</v>
      </c>
      <c r="F2645" s="1">
        <f t="shared" si="836"/>
        <v>91496</v>
      </c>
      <c r="G2645" s="1">
        <f t="shared" si="843"/>
        <v>75444</v>
      </c>
      <c r="I2645" s="1">
        <v>55962</v>
      </c>
      <c r="J2645" s="2" t="str">
        <f t="shared" si="837"/>
        <v/>
      </c>
      <c r="K2645" s="2">
        <f t="shared" si="838"/>
        <v>0.61163329544460965</v>
      </c>
      <c r="L2645" s="10" t="str">
        <f t="shared" si="835"/>
        <v/>
      </c>
      <c r="M2645" s="9" t="str">
        <f t="shared" si="844"/>
        <v/>
      </c>
      <c r="N2645" s="8" t="str">
        <f t="shared" si="845"/>
        <v/>
      </c>
      <c r="O2645" s="2" t="str">
        <f t="shared" si="839"/>
        <v>-</v>
      </c>
      <c r="P2645" s="2" t="str">
        <f t="shared" si="840"/>
        <v>-</v>
      </c>
      <c r="Q2645" s="2" t="str">
        <f t="shared" si="841"/>
        <v>-</v>
      </c>
      <c r="R2645" s="2" t="str">
        <f t="shared" si="842"/>
        <v>-</v>
      </c>
      <c r="AS2645" t="s">
        <v>518</v>
      </c>
      <c r="AT2645" t="s">
        <v>47</v>
      </c>
      <c r="AW2645" s="42">
        <v>48</v>
      </c>
      <c r="AX2645" s="44">
        <v>41</v>
      </c>
      <c r="AY2645" s="48">
        <f t="shared" si="834"/>
        <v>48041</v>
      </c>
      <c r="BA2645" s="7" t="s">
        <v>2971</v>
      </c>
      <c r="BF2645" s="1">
        <v>75444</v>
      </c>
      <c r="BG2645" s="1">
        <v>16052</v>
      </c>
      <c r="BH2645" s="1">
        <f t="shared" si="846"/>
        <v>91496</v>
      </c>
      <c r="BV2645" s="1"/>
    </row>
    <row r="2646" spans="1:74" hidden="1" outlineLevel="1" x14ac:dyDescent="0.2">
      <c r="A2646" t="s">
        <v>1660</v>
      </c>
      <c r="B2646" t="s">
        <v>47</v>
      </c>
      <c r="C2646" s="25">
        <v>9316</v>
      </c>
      <c r="F2646" s="1">
        <f t="shared" si="836"/>
        <v>6782</v>
      </c>
      <c r="G2646" s="1">
        <f t="shared" si="843"/>
        <v>5769</v>
      </c>
      <c r="I2646" s="1">
        <v>3867</v>
      </c>
      <c r="J2646" s="2" t="str">
        <f t="shared" si="837"/>
        <v/>
      </c>
      <c r="K2646" s="2">
        <f t="shared" si="838"/>
        <v>0.57018578590386315</v>
      </c>
      <c r="L2646" s="10" t="str">
        <f t="shared" si="835"/>
        <v/>
      </c>
      <c r="M2646" s="9" t="str">
        <f t="shared" si="844"/>
        <v/>
      </c>
      <c r="N2646" s="8" t="str">
        <f t="shared" si="845"/>
        <v/>
      </c>
      <c r="O2646" s="2" t="str">
        <f t="shared" si="839"/>
        <v>-</v>
      </c>
      <c r="P2646" s="2" t="str">
        <f t="shared" si="840"/>
        <v>-</v>
      </c>
      <c r="Q2646" s="2" t="str">
        <f t="shared" si="841"/>
        <v>-</v>
      </c>
      <c r="R2646" s="2" t="str">
        <f t="shared" si="842"/>
        <v>-</v>
      </c>
      <c r="AS2646" t="s">
        <v>1660</v>
      </c>
      <c r="AT2646" t="s">
        <v>47</v>
      </c>
      <c r="AW2646" s="42">
        <v>48</v>
      </c>
      <c r="AX2646" s="44">
        <v>43</v>
      </c>
      <c r="AY2646" s="48">
        <f t="shared" si="834"/>
        <v>48043</v>
      </c>
      <c r="BA2646" s="7" t="s">
        <v>2971</v>
      </c>
      <c r="BF2646" s="1">
        <v>5769</v>
      </c>
      <c r="BG2646" s="1">
        <v>1013</v>
      </c>
      <c r="BH2646" s="1">
        <f t="shared" si="846"/>
        <v>6782</v>
      </c>
      <c r="BV2646" s="1"/>
    </row>
    <row r="2647" spans="1:74" hidden="1" outlineLevel="1" x14ac:dyDescent="0.2">
      <c r="A2647" t="s">
        <v>620</v>
      </c>
      <c r="B2647" t="s">
        <v>47</v>
      </c>
      <c r="C2647" s="25">
        <v>1561</v>
      </c>
      <c r="F2647" s="1">
        <f t="shared" si="836"/>
        <v>1141</v>
      </c>
      <c r="G2647" s="1">
        <f t="shared" si="843"/>
        <v>1031</v>
      </c>
      <c r="I2647" s="1">
        <v>702</v>
      </c>
      <c r="J2647" s="2" t="str">
        <f t="shared" si="837"/>
        <v/>
      </c>
      <c r="K2647" s="2">
        <f t="shared" si="838"/>
        <v>0.61524978089395266</v>
      </c>
      <c r="L2647" s="10" t="str">
        <f t="shared" si="835"/>
        <v/>
      </c>
      <c r="M2647" s="9" t="str">
        <f t="shared" si="844"/>
        <v/>
      </c>
      <c r="N2647" s="8" t="str">
        <f t="shared" si="845"/>
        <v/>
      </c>
      <c r="O2647" s="2" t="str">
        <f t="shared" si="839"/>
        <v>-</v>
      </c>
      <c r="P2647" s="2" t="str">
        <f t="shared" si="840"/>
        <v>-</v>
      </c>
      <c r="Q2647" s="2" t="str">
        <f t="shared" si="841"/>
        <v>-</v>
      </c>
      <c r="R2647" s="2" t="str">
        <f t="shared" si="842"/>
        <v>-</v>
      </c>
      <c r="AS2647" t="s">
        <v>620</v>
      </c>
      <c r="AT2647" t="s">
        <v>47</v>
      </c>
      <c r="AW2647" s="42">
        <v>48</v>
      </c>
      <c r="AX2647" s="44">
        <v>45</v>
      </c>
      <c r="AY2647" s="48">
        <f t="shared" si="834"/>
        <v>48045</v>
      </c>
      <c r="BA2647" s="7" t="s">
        <v>2971</v>
      </c>
      <c r="BF2647" s="1">
        <v>1031</v>
      </c>
      <c r="BG2647" s="1">
        <v>110</v>
      </c>
      <c r="BH2647" s="1">
        <f t="shared" si="846"/>
        <v>1141</v>
      </c>
      <c r="BV2647" s="1"/>
    </row>
    <row r="2648" spans="1:74" hidden="1" outlineLevel="1" x14ac:dyDescent="0.2">
      <c r="A2648" t="s">
        <v>2953</v>
      </c>
      <c r="B2648" t="s">
        <v>47</v>
      </c>
      <c r="C2648" s="25">
        <v>7161</v>
      </c>
      <c r="F2648" s="1">
        <f t="shared" si="836"/>
        <v>6622</v>
      </c>
      <c r="G2648" s="1">
        <f t="shared" si="843"/>
        <v>6616</v>
      </c>
      <c r="I2648" s="1">
        <v>2403</v>
      </c>
      <c r="J2648" s="2" t="str">
        <f t="shared" si="837"/>
        <v/>
      </c>
      <c r="K2648" s="2">
        <f t="shared" si="838"/>
        <v>0.36288130474176988</v>
      </c>
      <c r="L2648" s="10" t="str">
        <f t="shared" si="835"/>
        <v/>
      </c>
      <c r="M2648" s="9" t="str">
        <f t="shared" si="844"/>
        <v/>
      </c>
      <c r="N2648" s="8" t="str">
        <f t="shared" si="845"/>
        <v/>
      </c>
      <c r="O2648" s="2" t="str">
        <f t="shared" si="839"/>
        <v>-</v>
      </c>
      <c r="P2648" s="2" t="str">
        <f t="shared" si="840"/>
        <v>-</v>
      </c>
      <c r="Q2648" s="2" t="str">
        <f t="shared" si="841"/>
        <v>-</v>
      </c>
      <c r="R2648" s="2" t="str">
        <f t="shared" si="842"/>
        <v>-</v>
      </c>
      <c r="AS2648" t="s">
        <v>2953</v>
      </c>
      <c r="AT2648" t="s">
        <v>47</v>
      </c>
      <c r="AW2648" s="42">
        <v>48</v>
      </c>
      <c r="AX2648" s="44">
        <v>47</v>
      </c>
      <c r="AY2648" s="48">
        <f t="shared" si="834"/>
        <v>48047</v>
      </c>
      <c r="BA2648" s="7" t="s">
        <v>2971</v>
      </c>
      <c r="BF2648" s="1">
        <v>6616</v>
      </c>
      <c r="BG2648" s="1">
        <v>6</v>
      </c>
      <c r="BH2648" s="1">
        <f t="shared" si="846"/>
        <v>6622</v>
      </c>
      <c r="BV2648" s="1"/>
    </row>
    <row r="2649" spans="1:74" hidden="1" outlineLevel="1" x14ac:dyDescent="0.2">
      <c r="A2649" t="s">
        <v>533</v>
      </c>
      <c r="B2649" t="s">
        <v>47</v>
      </c>
      <c r="C2649" s="25">
        <v>37825</v>
      </c>
      <c r="F2649" s="1">
        <f t="shared" si="836"/>
        <v>22565</v>
      </c>
      <c r="G2649" s="1">
        <f t="shared" si="843"/>
        <v>19642</v>
      </c>
      <c r="I2649" s="1">
        <v>13947</v>
      </c>
      <c r="J2649" s="2" t="str">
        <f t="shared" si="837"/>
        <v/>
      </c>
      <c r="K2649" s="2">
        <f t="shared" si="838"/>
        <v>0.61808109904719699</v>
      </c>
      <c r="L2649" s="10" t="str">
        <f t="shared" si="835"/>
        <v/>
      </c>
      <c r="M2649" s="9" t="str">
        <f t="shared" si="844"/>
        <v/>
      </c>
      <c r="N2649" s="8" t="str">
        <f t="shared" si="845"/>
        <v/>
      </c>
      <c r="O2649" s="2" t="str">
        <f t="shared" si="839"/>
        <v>-</v>
      </c>
      <c r="P2649" s="2" t="str">
        <f t="shared" si="840"/>
        <v>-</v>
      </c>
      <c r="Q2649" s="2" t="str">
        <f t="shared" si="841"/>
        <v>-</v>
      </c>
      <c r="R2649" s="2" t="str">
        <f t="shared" si="842"/>
        <v>-</v>
      </c>
      <c r="AS2649" t="s">
        <v>533</v>
      </c>
      <c r="AT2649" t="s">
        <v>47</v>
      </c>
      <c r="AW2649" s="42">
        <v>48</v>
      </c>
      <c r="AX2649" s="44">
        <v>49</v>
      </c>
      <c r="AY2649" s="48">
        <f t="shared" si="834"/>
        <v>48049</v>
      </c>
      <c r="BA2649" s="7" t="s">
        <v>2971</v>
      </c>
      <c r="BF2649" s="1">
        <v>19642</v>
      </c>
      <c r="BG2649" s="1">
        <v>2923</v>
      </c>
      <c r="BH2649" s="1">
        <f t="shared" si="846"/>
        <v>22565</v>
      </c>
      <c r="BV2649" s="1"/>
    </row>
    <row r="2650" spans="1:74" hidden="1" outlineLevel="1" x14ac:dyDescent="0.2">
      <c r="A2650" t="s">
        <v>814</v>
      </c>
      <c r="B2650" t="s">
        <v>47</v>
      </c>
      <c r="C2650" s="25">
        <v>17291</v>
      </c>
      <c r="F2650" s="1">
        <f t="shared" si="836"/>
        <v>10926</v>
      </c>
      <c r="G2650" s="1">
        <f t="shared" si="843"/>
        <v>9895</v>
      </c>
      <c r="I2650" s="1">
        <v>6456</v>
      </c>
      <c r="J2650" s="2" t="str">
        <f t="shared" si="837"/>
        <v/>
      </c>
      <c r="K2650" s="2">
        <f t="shared" si="838"/>
        <v>0.5908841295991214</v>
      </c>
      <c r="L2650" s="10" t="str">
        <f t="shared" si="835"/>
        <v/>
      </c>
      <c r="M2650" s="9" t="str">
        <f t="shared" si="844"/>
        <v/>
      </c>
      <c r="N2650" s="8" t="str">
        <f t="shared" si="845"/>
        <v/>
      </c>
      <c r="O2650" s="2" t="str">
        <f t="shared" si="839"/>
        <v>-</v>
      </c>
      <c r="P2650" s="2" t="str">
        <f t="shared" si="840"/>
        <v>-</v>
      </c>
      <c r="Q2650" s="2" t="str">
        <f t="shared" si="841"/>
        <v>-</v>
      </c>
      <c r="R2650" s="2" t="str">
        <f t="shared" si="842"/>
        <v>-</v>
      </c>
      <c r="AS2650" t="s">
        <v>814</v>
      </c>
      <c r="AT2650" t="s">
        <v>47</v>
      </c>
      <c r="AW2650" s="42">
        <v>48</v>
      </c>
      <c r="AX2650" s="44">
        <v>51</v>
      </c>
      <c r="AY2650" s="48">
        <f t="shared" si="834"/>
        <v>48051</v>
      </c>
      <c r="BA2650" s="7" t="s">
        <v>2971</v>
      </c>
      <c r="BF2650" s="1">
        <v>9895</v>
      </c>
      <c r="BG2650" s="1">
        <v>1031</v>
      </c>
      <c r="BH2650" s="1">
        <f t="shared" si="846"/>
        <v>10926</v>
      </c>
      <c r="BV2650" s="1"/>
    </row>
    <row r="2651" spans="1:74" hidden="1" outlineLevel="1" x14ac:dyDescent="0.2">
      <c r="A2651" t="s">
        <v>2291</v>
      </c>
      <c r="B2651" t="s">
        <v>47</v>
      </c>
      <c r="C2651" s="25">
        <v>43448</v>
      </c>
      <c r="F2651" s="1">
        <f t="shared" si="836"/>
        <v>26636</v>
      </c>
      <c r="G2651" s="1">
        <f t="shared" si="843"/>
        <v>23598</v>
      </c>
      <c r="I2651" s="1">
        <v>16796</v>
      </c>
      <c r="J2651" s="2" t="str">
        <f t="shared" si="837"/>
        <v/>
      </c>
      <c r="K2651" s="2">
        <f t="shared" si="838"/>
        <v>0.63057516143565095</v>
      </c>
      <c r="L2651" s="10" t="str">
        <f t="shared" si="835"/>
        <v/>
      </c>
      <c r="M2651" s="9" t="str">
        <f t="shared" si="844"/>
        <v/>
      </c>
      <c r="N2651" s="8" t="str">
        <f t="shared" si="845"/>
        <v/>
      </c>
      <c r="O2651" s="2" t="str">
        <f t="shared" si="839"/>
        <v>-</v>
      </c>
      <c r="P2651" s="2" t="str">
        <f t="shared" si="840"/>
        <v>-</v>
      </c>
      <c r="Q2651" s="2" t="str">
        <f t="shared" si="841"/>
        <v>-</v>
      </c>
      <c r="R2651" s="2" t="str">
        <f t="shared" si="842"/>
        <v>-</v>
      </c>
      <c r="AS2651" t="s">
        <v>2291</v>
      </c>
      <c r="AT2651" t="s">
        <v>47</v>
      </c>
      <c r="AW2651" s="42">
        <v>48</v>
      </c>
      <c r="AX2651" s="44">
        <v>53</v>
      </c>
      <c r="AY2651" s="48">
        <f t="shared" si="834"/>
        <v>48053</v>
      </c>
      <c r="BA2651" s="7" t="s">
        <v>2971</v>
      </c>
      <c r="BF2651" s="1">
        <v>23598</v>
      </c>
      <c r="BG2651" s="1">
        <v>3038</v>
      </c>
      <c r="BH2651" s="1">
        <f t="shared" si="846"/>
        <v>26636</v>
      </c>
      <c r="BV2651" s="1"/>
    </row>
    <row r="2652" spans="1:74" hidden="1" outlineLevel="1" x14ac:dyDescent="0.2">
      <c r="A2652" t="s">
        <v>295</v>
      </c>
      <c r="B2652" t="s">
        <v>47</v>
      </c>
      <c r="C2652" s="25">
        <v>38734</v>
      </c>
      <c r="F2652" s="1">
        <f t="shared" si="836"/>
        <v>20791</v>
      </c>
      <c r="G2652" s="1">
        <f t="shared" si="843"/>
        <v>18122</v>
      </c>
      <c r="I2652" s="1">
        <v>11068</v>
      </c>
      <c r="J2652" s="2" t="str">
        <f t="shared" si="837"/>
        <v/>
      </c>
      <c r="K2652" s="2">
        <f t="shared" si="838"/>
        <v>0.53234572651628109</v>
      </c>
      <c r="L2652" s="10" t="str">
        <f t="shared" si="835"/>
        <v/>
      </c>
      <c r="M2652" s="9" t="str">
        <f t="shared" si="844"/>
        <v/>
      </c>
      <c r="N2652" s="8" t="str">
        <f t="shared" si="845"/>
        <v/>
      </c>
      <c r="O2652" s="2" t="str">
        <f t="shared" si="839"/>
        <v>-</v>
      </c>
      <c r="P2652" s="2" t="str">
        <f t="shared" si="840"/>
        <v>-</v>
      </c>
      <c r="Q2652" s="2" t="str">
        <f t="shared" si="841"/>
        <v>-</v>
      </c>
      <c r="R2652" s="2" t="str">
        <f t="shared" si="842"/>
        <v>-</v>
      </c>
      <c r="AS2652" t="s">
        <v>295</v>
      </c>
      <c r="AT2652" t="s">
        <v>47</v>
      </c>
      <c r="AW2652" s="42">
        <v>48</v>
      </c>
      <c r="AX2652" s="44">
        <v>55</v>
      </c>
      <c r="AY2652" s="48">
        <f t="shared" si="834"/>
        <v>48055</v>
      </c>
      <c r="BA2652" s="7" t="s">
        <v>2971</v>
      </c>
      <c r="BF2652" s="1">
        <v>18122</v>
      </c>
      <c r="BG2652" s="1">
        <v>2669</v>
      </c>
      <c r="BH2652" s="1">
        <f t="shared" si="846"/>
        <v>20791</v>
      </c>
      <c r="BV2652" s="1"/>
    </row>
    <row r="2653" spans="1:74" hidden="1" outlineLevel="1" x14ac:dyDescent="0.2">
      <c r="A2653" t="s">
        <v>1114</v>
      </c>
      <c r="B2653" t="s">
        <v>47</v>
      </c>
      <c r="C2653" s="25">
        <v>21609</v>
      </c>
      <c r="F2653" s="1">
        <f t="shared" si="836"/>
        <v>12511</v>
      </c>
      <c r="G2653" s="1">
        <f t="shared" si="843"/>
        <v>11228</v>
      </c>
      <c r="I2653" s="1">
        <v>6648</v>
      </c>
      <c r="J2653" s="2" t="str">
        <f t="shared" si="837"/>
        <v/>
      </c>
      <c r="K2653" s="2">
        <f t="shared" si="838"/>
        <v>0.53137239229478062</v>
      </c>
      <c r="L2653" s="10" t="str">
        <f t="shared" si="835"/>
        <v/>
      </c>
      <c r="M2653" s="9" t="str">
        <f t="shared" si="844"/>
        <v/>
      </c>
      <c r="N2653" s="8" t="str">
        <f t="shared" si="845"/>
        <v/>
      </c>
      <c r="O2653" s="2" t="str">
        <f t="shared" si="839"/>
        <v>-</v>
      </c>
      <c r="P2653" s="2" t="str">
        <f t="shared" si="840"/>
        <v>-</v>
      </c>
      <c r="Q2653" s="2" t="str">
        <f t="shared" si="841"/>
        <v>-</v>
      </c>
      <c r="R2653" s="2" t="str">
        <f t="shared" si="842"/>
        <v>-</v>
      </c>
      <c r="AS2653" t="s">
        <v>1114</v>
      </c>
      <c r="AT2653" t="s">
        <v>47</v>
      </c>
      <c r="AW2653" s="42">
        <v>48</v>
      </c>
      <c r="AX2653" s="44">
        <v>57</v>
      </c>
      <c r="AY2653" s="48">
        <f t="shared" si="834"/>
        <v>48057</v>
      </c>
      <c r="BA2653" s="7" t="s">
        <v>2971</v>
      </c>
      <c r="BF2653" s="1">
        <v>11228</v>
      </c>
      <c r="BG2653" s="1">
        <v>1283</v>
      </c>
      <c r="BH2653" s="1">
        <f t="shared" si="846"/>
        <v>12511</v>
      </c>
      <c r="BV2653" s="1"/>
    </row>
    <row r="2654" spans="1:74" hidden="1" outlineLevel="1" x14ac:dyDescent="0.2">
      <c r="A2654" t="s">
        <v>1396</v>
      </c>
      <c r="B2654" t="s">
        <v>47</v>
      </c>
      <c r="C2654" s="25">
        <v>13517</v>
      </c>
      <c r="F2654" s="1">
        <f t="shared" si="836"/>
        <v>8869</v>
      </c>
      <c r="G2654" s="1">
        <f t="shared" si="843"/>
        <v>8008</v>
      </c>
      <c r="I2654" s="1">
        <v>5197</v>
      </c>
      <c r="J2654" s="2" t="str">
        <f t="shared" si="837"/>
        <v/>
      </c>
      <c r="K2654" s="2">
        <f t="shared" si="838"/>
        <v>0.58597361596572328</v>
      </c>
      <c r="L2654" s="10" t="str">
        <f t="shared" si="835"/>
        <v/>
      </c>
      <c r="M2654" s="9" t="str">
        <f t="shared" si="844"/>
        <v/>
      </c>
      <c r="N2654" s="8" t="str">
        <f t="shared" si="845"/>
        <v/>
      </c>
      <c r="O2654" s="2" t="str">
        <f t="shared" si="839"/>
        <v>-</v>
      </c>
      <c r="P2654" s="2" t="str">
        <f t="shared" si="840"/>
        <v>-</v>
      </c>
      <c r="Q2654" s="2" t="str">
        <f t="shared" si="841"/>
        <v>-</v>
      </c>
      <c r="R2654" s="2" t="str">
        <f t="shared" si="842"/>
        <v>-</v>
      </c>
      <c r="AS2654" t="s">
        <v>1396</v>
      </c>
      <c r="AT2654" t="s">
        <v>47</v>
      </c>
      <c r="AW2654" s="42">
        <v>48</v>
      </c>
      <c r="AX2654" s="44">
        <v>59</v>
      </c>
      <c r="AY2654" s="48">
        <f t="shared" si="834"/>
        <v>48059</v>
      </c>
      <c r="BA2654" s="7" t="s">
        <v>2971</v>
      </c>
      <c r="BF2654" s="1">
        <v>8008</v>
      </c>
      <c r="BG2654" s="1">
        <v>861</v>
      </c>
      <c r="BH2654" s="1">
        <f t="shared" si="846"/>
        <v>8869</v>
      </c>
      <c r="BV2654" s="1"/>
    </row>
    <row r="2655" spans="1:74" hidden="1" outlineLevel="1" x14ac:dyDescent="0.2">
      <c r="A2655" t="s">
        <v>2536</v>
      </c>
      <c r="B2655" t="s">
        <v>47</v>
      </c>
      <c r="C2655" s="25">
        <v>415557</v>
      </c>
      <c r="F2655" s="1">
        <f t="shared" si="836"/>
        <v>180389</v>
      </c>
      <c r="G2655" s="1">
        <f t="shared" si="843"/>
        <v>162424</v>
      </c>
      <c r="I2655" s="1">
        <v>76895</v>
      </c>
      <c r="J2655" s="2" t="str">
        <f t="shared" si="837"/>
        <v/>
      </c>
      <c r="K2655" s="2">
        <f t="shared" si="838"/>
        <v>0.4262732206509266</v>
      </c>
      <c r="L2655" s="10" t="str">
        <f t="shared" si="835"/>
        <v/>
      </c>
      <c r="M2655" s="9" t="str">
        <f t="shared" si="844"/>
        <v/>
      </c>
      <c r="N2655" s="8" t="str">
        <f t="shared" si="845"/>
        <v/>
      </c>
      <c r="O2655" s="2" t="str">
        <f t="shared" si="839"/>
        <v>-</v>
      </c>
      <c r="P2655" s="2" t="str">
        <f t="shared" si="840"/>
        <v>-</v>
      </c>
      <c r="Q2655" s="2" t="str">
        <f t="shared" si="841"/>
        <v>-</v>
      </c>
      <c r="R2655" s="2" t="str">
        <f t="shared" si="842"/>
        <v>-</v>
      </c>
      <c r="AS2655" t="s">
        <v>2536</v>
      </c>
      <c r="AT2655" t="s">
        <v>47</v>
      </c>
      <c r="AW2655" s="42">
        <v>48</v>
      </c>
      <c r="AX2655" s="44">
        <v>61</v>
      </c>
      <c r="AY2655" s="48">
        <f t="shared" si="834"/>
        <v>48061</v>
      </c>
      <c r="BA2655" s="7" t="s">
        <v>2971</v>
      </c>
      <c r="BF2655" s="1">
        <v>162424</v>
      </c>
      <c r="BG2655" s="1">
        <v>17965</v>
      </c>
      <c r="BH2655" s="1">
        <f t="shared" si="846"/>
        <v>180389</v>
      </c>
      <c r="BV2655" s="1"/>
    </row>
    <row r="2656" spans="1:74" hidden="1" outlineLevel="1" x14ac:dyDescent="0.2">
      <c r="A2656" t="s">
        <v>122</v>
      </c>
      <c r="B2656" t="s">
        <v>47</v>
      </c>
      <c r="C2656" s="25">
        <v>12449</v>
      </c>
      <c r="F2656" s="1">
        <f t="shared" si="836"/>
        <v>7194</v>
      </c>
      <c r="G2656" s="1">
        <f t="shared" si="843"/>
        <v>6353</v>
      </c>
      <c r="I2656" s="1">
        <v>4335</v>
      </c>
      <c r="J2656" s="2" t="str">
        <f t="shared" si="837"/>
        <v/>
      </c>
      <c r="K2656" s="2">
        <f t="shared" si="838"/>
        <v>0.60258548790658883</v>
      </c>
      <c r="L2656" s="10" t="str">
        <f t="shared" si="835"/>
        <v/>
      </c>
      <c r="M2656" s="9" t="str">
        <f t="shared" si="844"/>
        <v/>
      </c>
      <c r="N2656" s="8" t="str">
        <f t="shared" si="845"/>
        <v/>
      </c>
      <c r="O2656" s="2" t="str">
        <f t="shared" si="839"/>
        <v>-</v>
      </c>
      <c r="P2656" s="2" t="str">
        <f t="shared" si="840"/>
        <v>-</v>
      </c>
      <c r="Q2656" s="2" t="str">
        <f t="shared" si="841"/>
        <v>-</v>
      </c>
      <c r="R2656" s="2" t="str">
        <f t="shared" si="842"/>
        <v>-</v>
      </c>
      <c r="AS2656" t="s">
        <v>122</v>
      </c>
      <c r="AT2656" t="s">
        <v>47</v>
      </c>
      <c r="AW2656" s="42">
        <v>48</v>
      </c>
      <c r="AX2656" s="44">
        <v>63</v>
      </c>
      <c r="AY2656" s="48">
        <f t="shared" si="834"/>
        <v>48063</v>
      </c>
      <c r="BA2656" s="7" t="s">
        <v>2971</v>
      </c>
      <c r="BF2656" s="1">
        <v>6353</v>
      </c>
      <c r="BG2656" s="1">
        <v>841</v>
      </c>
      <c r="BH2656" s="1">
        <f t="shared" si="846"/>
        <v>7194</v>
      </c>
      <c r="BV2656" s="1"/>
    </row>
    <row r="2657" spans="1:74" hidden="1" outlineLevel="1" x14ac:dyDescent="0.2">
      <c r="A2657" t="s">
        <v>123</v>
      </c>
      <c r="B2657" t="s">
        <v>47</v>
      </c>
      <c r="C2657" s="25">
        <v>6157</v>
      </c>
      <c r="F2657" s="1">
        <f t="shared" si="836"/>
        <v>4285</v>
      </c>
      <c r="G2657" s="1">
        <f t="shared" si="843"/>
        <v>3878</v>
      </c>
      <c r="I2657" s="1">
        <v>2778</v>
      </c>
      <c r="J2657" s="2" t="str">
        <f t="shared" si="837"/>
        <v/>
      </c>
      <c r="K2657" s="2">
        <f t="shared" si="838"/>
        <v>0.64830805134189029</v>
      </c>
      <c r="L2657" s="10" t="str">
        <f t="shared" si="835"/>
        <v/>
      </c>
      <c r="M2657" s="9" t="str">
        <f t="shared" si="844"/>
        <v/>
      </c>
      <c r="N2657" s="8" t="str">
        <f t="shared" si="845"/>
        <v/>
      </c>
      <c r="O2657" s="2" t="str">
        <f t="shared" si="839"/>
        <v>-</v>
      </c>
      <c r="P2657" s="2" t="str">
        <f t="shared" si="840"/>
        <v>-</v>
      </c>
      <c r="Q2657" s="2" t="str">
        <f t="shared" si="841"/>
        <v>-</v>
      </c>
      <c r="R2657" s="2" t="str">
        <f t="shared" si="842"/>
        <v>-</v>
      </c>
      <c r="AS2657" t="s">
        <v>123</v>
      </c>
      <c r="AT2657" t="s">
        <v>47</v>
      </c>
      <c r="AW2657" s="42">
        <v>48</v>
      </c>
      <c r="AX2657" s="44">
        <v>65</v>
      </c>
      <c r="AY2657" s="48">
        <f t="shared" si="834"/>
        <v>48065</v>
      </c>
      <c r="BA2657" s="7" t="s">
        <v>2971</v>
      </c>
      <c r="BF2657" s="1">
        <v>3878</v>
      </c>
      <c r="BG2657" s="1">
        <v>407</v>
      </c>
      <c r="BH2657" s="1">
        <f t="shared" si="846"/>
        <v>4285</v>
      </c>
      <c r="BV2657" s="1"/>
    </row>
    <row r="2658" spans="1:74" hidden="1" outlineLevel="1" x14ac:dyDescent="0.2">
      <c r="A2658" t="s">
        <v>317</v>
      </c>
      <c r="B2658" t="s">
        <v>47</v>
      </c>
      <c r="C2658" s="25">
        <v>30166</v>
      </c>
      <c r="F2658" s="1">
        <f t="shared" si="836"/>
        <v>18929</v>
      </c>
      <c r="G2658" s="1">
        <f t="shared" si="843"/>
        <v>17167</v>
      </c>
      <c r="I2658" s="1">
        <v>11788</v>
      </c>
      <c r="J2658" s="2" t="str">
        <f t="shared" si="837"/>
        <v/>
      </c>
      <c r="K2658" s="2">
        <f t="shared" si="838"/>
        <v>0.62274816419250889</v>
      </c>
      <c r="L2658" s="10" t="str">
        <f t="shared" si="835"/>
        <v/>
      </c>
      <c r="M2658" s="9" t="str">
        <f t="shared" si="844"/>
        <v/>
      </c>
      <c r="N2658" s="8" t="str">
        <f t="shared" si="845"/>
        <v/>
      </c>
      <c r="O2658" s="2" t="str">
        <f t="shared" si="839"/>
        <v>-</v>
      </c>
      <c r="P2658" s="2" t="str">
        <f t="shared" si="840"/>
        <v>-</v>
      </c>
      <c r="Q2658" s="2" t="str">
        <f t="shared" si="841"/>
        <v>-</v>
      </c>
      <c r="R2658" s="2" t="str">
        <f t="shared" si="842"/>
        <v>-</v>
      </c>
      <c r="AS2658" t="s">
        <v>317</v>
      </c>
      <c r="AT2658" t="s">
        <v>47</v>
      </c>
      <c r="AW2658" s="42">
        <v>48</v>
      </c>
      <c r="AX2658" s="44">
        <v>67</v>
      </c>
      <c r="AY2658" s="48">
        <f t="shared" si="834"/>
        <v>48067</v>
      </c>
      <c r="BA2658" s="7" t="s">
        <v>2971</v>
      </c>
      <c r="BF2658" s="1">
        <v>17167</v>
      </c>
      <c r="BG2658" s="1">
        <v>1762</v>
      </c>
      <c r="BH2658" s="1">
        <f t="shared" si="846"/>
        <v>18929</v>
      </c>
      <c r="BV2658" s="1"/>
    </row>
    <row r="2659" spans="1:74" hidden="1" outlineLevel="1" x14ac:dyDescent="0.2">
      <c r="A2659" t="s">
        <v>2184</v>
      </c>
      <c r="B2659" t="s">
        <v>47</v>
      </c>
      <c r="C2659" s="25">
        <v>8164</v>
      </c>
      <c r="F2659" s="1">
        <f t="shared" si="836"/>
        <v>4163</v>
      </c>
      <c r="G2659" s="1">
        <f t="shared" si="843"/>
        <v>3711</v>
      </c>
      <c r="I2659" s="1">
        <v>2119</v>
      </c>
      <c r="J2659" s="2" t="str">
        <f t="shared" si="837"/>
        <v/>
      </c>
      <c r="K2659" s="2">
        <f t="shared" si="838"/>
        <v>0.5090079269757386</v>
      </c>
      <c r="L2659" s="10" t="str">
        <f t="shared" si="835"/>
        <v/>
      </c>
      <c r="M2659" s="9" t="str">
        <f t="shared" si="844"/>
        <v/>
      </c>
      <c r="N2659" s="8" t="str">
        <f t="shared" si="845"/>
        <v/>
      </c>
      <c r="O2659" s="2" t="str">
        <f t="shared" si="839"/>
        <v>-</v>
      </c>
      <c r="P2659" s="2" t="str">
        <f t="shared" si="840"/>
        <v>-</v>
      </c>
      <c r="Q2659" s="2" t="str">
        <f t="shared" si="841"/>
        <v>-</v>
      </c>
      <c r="R2659" s="2" t="str">
        <f t="shared" si="842"/>
        <v>-</v>
      </c>
      <c r="AS2659" t="s">
        <v>2184</v>
      </c>
      <c r="AT2659" t="s">
        <v>47</v>
      </c>
      <c r="AW2659" s="42">
        <v>48</v>
      </c>
      <c r="AX2659" s="44">
        <v>69</v>
      </c>
      <c r="AY2659" s="48">
        <f t="shared" si="834"/>
        <v>48069</v>
      </c>
      <c r="BA2659" s="7" t="s">
        <v>2971</v>
      </c>
      <c r="BF2659" s="1">
        <v>3711</v>
      </c>
      <c r="BG2659" s="1">
        <v>452</v>
      </c>
      <c r="BH2659" s="1">
        <f t="shared" si="846"/>
        <v>4163</v>
      </c>
      <c r="BV2659" s="1"/>
    </row>
    <row r="2660" spans="1:74" hidden="1" outlineLevel="1" x14ac:dyDescent="0.2">
      <c r="A2660" t="s">
        <v>986</v>
      </c>
      <c r="B2660" t="s">
        <v>47</v>
      </c>
      <c r="C2660" s="25">
        <v>36196</v>
      </c>
      <c r="F2660" s="1">
        <f t="shared" si="836"/>
        <v>24445</v>
      </c>
      <c r="G2660" s="1">
        <f t="shared" si="843"/>
        <v>21837</v>
      </c>
      <c r="I2660" s="1">
        <v>14735</v>
      </c>
      <c r="J2660" s="2" t="str">
        <f t="shared" si="837"/>
        <v/>
      </c>
      <c r="K2660" s="2">
        <f t="shared" si="838"/>
        <v>0.60278175496011455</v>
      </c>
      <c r="L2660" s="10" t="str">
        <f t="shared" si="835"/>
        <v/>
      </c>
      <c r="M2660" s="9" t="str">
        <f t="shared" si="844"/>
        <v/>
      </c>
      <c r="N2660" s="8" t="str">
        <f t="shared" si="845"/>
        <v/>
      </c>
      <c r="O2660" s="2" t="str">
        <f t="shared" si="839"/>
        <v>-</v>
      </c>
      <c r="P2660" s="2" t="str">
        <f t="shared" si="840"/>
        <v>-</v>
      </c>
      <c r="Q2660" s="2" t="str">
        <f t="shared" si="841"/>
        <v>-</v>
      </c>
      <c r="R2660" s="2" t="str">
        <f t="shared" si="842"/>
        <v>-</v>
      </c>
      <c r="AS2660" t="s">
        <v>986</v>
      </c>
      <c r="AT2660" t="s">
        <v>47</v>
      </c>
      <c r="AW2660" s="42">
        <v>48</v>
      </c>
      <c r="AX2660" s="44">
        <v>71</v>
      </c>
      <c r="AY2660" s="48">
        <f t="shared" si="834"/>
        <v>48071</v>
      </c>
      <c r="BA2660" s="7" t="s">
        <v>2971</v>
      </c>
      <c r="BF2660" s="1">
        <v>21837</v>
      </c>
      <c r="BG2660" s="1">
        <v>2608</v>
      </c>
      <c r="BH2660" s="1">
        <f t="shared" si="846"/>
        <v>24445</v>
      </c>
      <c r="BV2660" s="1"/>
    </row>
    <row r="2661" spans="1:74" hidden="1" outlineLevel="1" x14ac:dyDescent="0.2">
      <c r="A2661" t="s">
        <v>1544</v>
      </c>
      <c r="B2661" t="s">
        <v>47</v>
      </c>
      <c r="C2661" s="25">
        <v>51206</v>
      </c>
      <c r="F2661" s="1">
        <f t="shared" si="836"/>
        <v>27092</v>
      </c>
      <c r="G2661" s="1">
        <f t="shared" si="843"/>
        <v>23763</v>
      </c>
      <c r="I2661" s="1">
        <v>16126</v>
      </c>
      <c r="J2661" s="2" t="str">
        <f t="shared" si="837"/>
        <v/>
      </c>
      <c r="K2661" s="2">
        <f t="shared" si="838"/>
        <v>0.59523106452089181</v>
      </c>
      <c r="L2661" s="10" t="str">
        <f t="shared" si="835"/>
        <v/>
      </c>
      <c r="M2661" s="9" t="str">
        <f t="shared" si="844"/>
        <v/>
      </c>
      <c r="N2661" s="8" t="str">
        <f t="shared" si="845"/>
        <v/>
      </c>
      <c r="O2661" s="2" t="str">
        <f t="shared" si="839"/>
        <v>-</v>
      </c>
      <c r="P2661" s="2" t="str">
        <f t="shared" si="840"/>
        <v>-</v>
      </c>
      <c r="Q2661" s="2" t="str">
        <f t="shared" si="841"/>
        <v>-</v>
      </c>
      <c r="R2661" s="2" t="str">
        <f t="shared" si="842"/>
        <v>-</v>
      </c>
      <c r="AS2661" t="s">
        <v>1544</v>
      </c>
      <c r="AT2661" t="s">
        <v>47</v>
      </c>
      <c r="AW2661" s="42">
        <v>48</v>
      </c>
      <c r="AX2661" s="44">
        <v>73</v>
      </c>
      <c r="AY2661" s="48">
        <f t="shared" si="834"/>
        <v>48073</v>
      </c>
      <c r="BA2661" s="7" t="s">
        <v>2971</v>
      </c>
      <c r="BF2661" s="1">
        <v>23763</v>
      </c>
      <c r="BG2661" s="1">
        <v>3329</v>
      </c>
      <c r="BH2661" s="1">
        <f t="shared" si="846"/>
        <v>27092</v>
      </c>
      <c r="BV2661" s="1"/>
    </row>
    <row r="2662" spans="1:74" hidden="1" outlineLevel="1" x14ac:dyDescent="0.2">
      <c r="A2662" t="s">
        <v>979</v>
      </c>
      <c r="B2662" t="s">
        <v>47</v>
      </c>
      <c r="C2662" s="25">
        <v>7029</v>
      </c>
      <c r="F2662" s="1">
        <f t="shared" si="836"/>
        <v>3567</v>
      </c>
      <c r="G2662" s="1">
        <f t="shared" si="843"/>
        <v>3258</v>
      </c>
      <c r="I2662" s="1">
        <v>1996</v>
      </c>
      <c r="J2662" s="2" t="str">
        <f t="shared" si="837"/>
        <v/>
      </c>
      <c r="K2662" s="2">
        <f t="shared" si="838"/>
        <v>0.55957387160078498</v>
      </c>
      <c r="L2662" s="10" t="str">
        <f t="shared" si="835"/>
        <v/>
      </c>
      <c r="M2662" s="9" t="str">
        <f t="shared" si="844"/>
        <v/>
      </c>
      <c r="N2662" s="8" t="str">
        <f t="shared" si="845"/>
        <v/>
      </c>
      <c r="O2662" s="2" t="str">
        <f t="shared" si="839"/>
        <v>-</v>
      </c>
      <c r="P2662" s="2" t="str">
        <f t="shared" si="840"/>
        <v>-</v>
      </c>
      <c r="Q2662" s="2" t="str">
        <f t="shared" si="841"/>
        <v>-</v>
      </c>
      <c r="R2662" s="2" t="str">
        <f t="shared" si="842"/>
        <v>-</v>
      </c>
      <c r="AS2662" t="s">
        <v>979</v>
      </c>
      <c r="AT2662" t="s">
        <v>47</v>
      </c>
      <c r="AW2662" s="42">
        <v>48</v>
      </c>
      <c r="AX2662" s="44">
        <v>75</v>
      </c>
      <c r="AY2662" s="48">
        <f t="shared" si="834"/>
        <v>48075</v>
      </c>
      <c r="BA2662" s="7" t="s">
        <v>2971</v>
      </c>
      <c r="BF2662" s="1">
        <v>3258</v>
      </c>
      <c r="BG2662" s="1">
        <v>309</v>
      </c>
      <c r="BH2662" s="1">
        <f t="shared" si="846"/>
        <v>3567</v>
      </c>
      <c r="BV2662" s="1"/>
    </row>
    <row r="2663" spans="1:74" hidden="1" outlineLevel="1" x14ac:dyDescent="0.2">
      <c r="A2663" t="s">
        <v>2913</v>
      </c>
      <c r="B2663" t="s">
        <v>47</v>
      </c>
      <c r="C2663" s="25">
        <v>10535</v>
      </c>
      <c r="F2663" s="1">
        <f t="shared" si="836"/>
        <v>7793</v>
      </c>
      <c r="G2663" s="1">
        <f t="shared" si="843"/>
        <v>6945</v>
      </c>
      <c r="I2663" s="1">
        <v>5057</v>
      </c>
      <c r="J2663" s="2" t="str">
        <f t="shared" si="837"/>
        <v/>
      </c>
      <c r="K2663" s="2">
        <f t="shared" si="838"/>
        <v>0.64891569357115364</v>
      </c>
      <c r="L2663" s="10" t="str">
        <f t="shared" si="835"/>
        <v/>
      </c>
      <c r="M2663" s="9" t="str">
        <f t="shared" si="844"/>
        <v/>
      </c>
      <c r="N2663" s="8" t="str">
        <f t="shared" si="845"/>
        <v/>
      </c>
      <c r="O2663" s="2" t="str">
        <f t="shared" si="839"/>
        <v>-</v>
      </c>
      <c r="P2663" s="2" t="str">
        <f t="shared" si="840"/>
        <v>-</v>
      </c>
      <c r="Q2663" s="2" t="str">
        <f t="shared" si="841"/>
        <v>-</v>
      </c>
      <c r="R2663" s="2" t="str">
        <f t="shared" si="842"/>
        <v>-</v>
      </c>
      <c r="AS2663" t="s">
        <v>2913</v>
      </c>
      <c r="AT2663" t="s">
        <v>47</v>
      </c>
      <c r="AW2663" s="42">
        <v>48</v>
      </c>
      <c r="AX2663" s="44">
        <v>77</v>
      </c>
      <c r="AY2663" s="48">
        <f t="shared" si="834"/>
        <v>48077</v>
      </c>
      <c r="BA2663" s="7" t="s">
        <v>2971</v>
      </c>
      <c r="BF2663" s="1">
        <v>6945</v>
      </c>
      <c r="BG2663" s="1">
        <v>848</v>
      </c>
      <c r="BH2663" s="1">
        <f t="shared" si="846"/>
        <v>7793</v>
      </c>
      <c r="BV2663" s="1"/>
    </row>
    <row r="2664" spans="1:74" hidden="1" outlineLevel="1" x14ac:dyDescent="0.2">
      <c r="A2664" t="s">
        <v>505</v>
      </c>
      <c r="B2664" t="s">
        <v>47</v>
      </c>
      <c r="C2664" s="25">
        <v>3046</v>
      </c>
      <c r="F2664" s="1">
        <f t="shared" si="836"/>
        <v>1814</v>
      </c>
      <c r="G2664" s="1">
        <f t="shared" si="843"/>
        <v>1612</v>
      </c>
      <c r="I2664" s="1">
        <v>917</v>
      </c>
      <c r="J2664" s="2" t="str">
        <f t="shared" si="837"/>
        <v/>
      </c>
      <c r="K2664" s="2">
        <f t="shared" si="838"/>
        <v>0.50551267916207276</v>
      </c>
      <c r="L2664" s="10" t="str">
        <f t="shared" si="835"/>
        <v/>
      </c>
      <c r="M2664" s="9" t="str">
        <f t="shared" si="844"/>
        <v/>
      </c>
      <c r="N2664" s="8" t="str">
        <f t="shared" si="845"/>
        <v/>
      </c>
      <c r="O2664" s="2" t="str">
        <f t="shared" si="839"/>
        <v>-</v>
      </c>
      <c r="P2664" s="2" t="str">
        <f t="shared" si="840"/>
        <v>-</v>
      </c>
      <c r="Q2664" s="2" t="str">
        <f t="shared" si="841"/>
        <v>-</v>
      </c>
      <c r="R2664" s="2" t="str">
        <f t="shared" si="842"/>
        <v>-</v>
      </c>
      <c r="AS2664" t="s">
        <v>505</v>
      </c>
      <c r="AT2664" t="s">
        <v>47</v>
      </c>
      <c r="AW2664" s="42">
        <v>48</v>
      </c>
      <c r="AX2664" s="44">
        <v>79</v>
      </c>
      <c r="AY2664" s="48">
        <f t="shared" si="834"/>
        <v>48079</v>
      </c>
      <c r="BA2664" s="7" t="s">
        <v>2971</v>
      </c>
      <c r="BF2664" s="1">
        <v>1612</v>
      </c>
      <c r="BG2664" s="1">
        <v>202</v>
      </c>
      <c r="BH2664" s="1">
        <f t="shared" si="846"/>
        <v>1814</v>
      </c>
      <c r="BV2664" s="1"/>
    </row>
    <row r="2665" spans="1:74" hidden="1" outlineLevel="1" x14ac:dyDescent="0.2">
      <c r="A2665" t="s">
        <v>839</v>
      </c>
      <c r="B2665" t="s">
        <v>47</v>
      </c>
      <c r="C2665" s="25">
        <v>3231</v>
      </c>
      <c r="F2665" s="1">
        <f t="shared" si="836"/>
        <v>2326</v>
      </c>
      <c r="G2665" s="1">
        <f t="shared" si="843"/>
        <v>1994</v>
      </c>
      <c r="I2665" s="1">
        <v>1408</v>
      </c>
      <c r="J2665" s="2" t="str">
        <f t="shared" si="837"/>
        <v/>
      </c>
      <c r="K2665" s="2">
        <f t="shared" si="838"/>
        <v>0.60533104041272567</v>
      </c>
      <c r="L2665" s="10" t="str">
        <f t="shared" si="835"/>
        <v/>
      </c>
      <c r="M2665" s="9" t="str">
        <f t="shared" si="844"/>
        <v/>
      </c>
      <c r="N2665" s="8" t="str">
        <f t="shared" si="845"/>
        <v/>
      </c>
      <c r="O2665" s="2" t="str">
        <f t="shared" si="839"/>
        <v>-</v>
      </c>
      <c r="P2665" s="2" t="str">
        <f t="shared" si="840"/>
        <v>-</v>
      </c>
      <c r="Q2665" s="2" t="str">
        <f t="shared" si="841"/>
        <v>-</v>
      </c>
      <c r="R2665" s="2" t="str">
        <f t="shared" si="842"/>
        <v>-</v>
      </c>
      <c r="AS2665" t="s">
        <v>839</v>
      </c>
      <c r="AT2665" t="s">
        <v>47</v>
      </c>
      <c r="AW2665" s="42">
        <v>48</v>
      </c>
      <c r="AX2665" s="44">
        <v>81</v>
      </c>
      <c r="AY2665" s="48">
        <f t="shared" si="834"/>
        <v>48081</v>
      </c>
      <c r="BA2665" s="7" t="s">
        <v>2971</v>
      </c>
      <c r="BF2665" s="1">
        <v>1994</v>
      </c>
      <c r="BG2665" s="1">
        <v>332</v>
      </c>
      <c r="BH2665" s="1">
        <f t="shared" si="846"/>
        <v>2326</v>
      </c>
      <c r="BV2665" s="1"/>
    </row>
    <row r="2666" spans="1:74" hidden="1" outlineLevel="1" x14ac:dyDescent="0.2">
      <c r="A2666" t="s">
        <v>2246</v>
      </c>
      <c r="B2666" t="s">
        <v>47</v>
      </c>
      <c r="C2666" s="25">
        <v>8675</v>
      </c>
      <c r="F2666" s="1">
        <f t="shared" si="836"/>
        <v>6052</v>
      </c>
      <c r="G2666" s="1">
        <f t="shared" si="843"/>
        <v>5311</v>
      </c>
      <c r="I2666" s="1">
        <v>3492</v>
      </c>
      <c r="J2666" s="2" t="str">
        <f t="shared" si="837"/>
        <v/>
      </c>
      <c r="K2666" s="2">
        <f t="shared" si="838"/>
        <v>0.57699933906146728</v>
      </c>
      <c r="L2666" s="10" t="str">
        <f t="shared" si="835"/>
        <v/>
      </c>
      <c r="M2666" s="9" t="str">
        <f t="shared" si="844"/>
        <v/>
      </c>
      <c r="N2666" s="8" t="str">
        <f t="shared" si="845"/>
        <v/>
      </c>
      <c r="O2666" s="2" t="str">
        <f t="shared" si="839"/>
        <v>-</v>
      </c>
      <c r="P2666" s="2" t="str">
        <f t="shared" si="840"/>
        <v>-</v>
      </c>
      <c r="Q2666" s="2" t="str">
        <f t="shared" si="841"/>
        <v>-</v>
      </c>
      <c r="R2666" s="2" t="str">
        <f t="shared" si="842"/>
        <v>-</v>
      </c>
      <c r="AS2666" t="s">
        <v>2246</v>
      </c>
      <c r="AT2666" t="s">
        <v>47</v>
      </c>
      <c r="AW2666" s="42">
        <v>48</v>
      </c>
      <c r="AX2666" s="44">
        <v>83</v>
      </c>
      <c r="AY2666" s="48">
        <f t="shared" si="834"/>
        <v>48083</v>
      </c>
      <c r="BA2666" s="7" t="s">
        <v>2971</v>
      </c>
      <c r="BF2666" s="1">
        <v>5311</v>
      </c>
      <c r="BG2666" s="1">
        <v>741</v>
      </c>
      <c r="BH2666" s="1">
        <f t="shared" si="846"/>
        <v>6052</v>
      </c>
      <c r="BV2666" s="1"/>
    </row>
    <row r="2667" spans="1:74" hidden="1" outlineLevel="1" x14ac:dyDescent="0.2">
      <c r="A2667" t="s">
        <v>579</v>
      </c>
      <c r="B2667" t="s">
        <v>47</v>
      </c>
      <c r="C2667" s="25">
        <v>834642</v>
      </c>
      <c r="F2667" s="1">
        <f t="shared" si="836"/>
        <v>458872</v>
      </c>
      <c r="G2667" s="1">
        <f t="shared" si="843"/>
        <v>395246</v>
      </c>
      <c r="I2667" s="1">
        <v>302821</v>
      </c>
      <c r="J2667" s="2" t="str">
        <f t="shared" si="837"/>
        <v/>
      </c>
      <c r="K2667" s="2">
        <f t="shared" si="838"/>
        <v>0.65992477204972189</v>
      </c>
      <c r="L2667" s="10" t="str">
        <f t="shared" si="835"/>
        <v/>
      </c>
      <c r="M2667" s="9" t="str">
        <f t="shared" si="844"/>
        <v/>
      </c>
      <c r="N2667" s="8" t="str">
        <f t="shared" si="845"/>
        <v/>
      </c>
      <c r="O2667" s="2" t="str">
        <f t="shared" si="839"/>
        <v>-</v>
      </c>
      <c r="P2667" s="2" t="str">
        <f t="shared" si="840"/>
        <v>-</v>
      </c>
      <c r="Q2667" s="2" t="str">
        <f t="shared" si="841"/>
        <v>-</v>
      </c>
      <c r="R2667" s="2" t="str">
        <f t="shared" si="842"/>
        <v>-</v>
      </c>
      <c r="AS2667" t="s">
        <v>579</v>
      </c>
      <c r="AT2667" t="s">
        <v>47</v>
      </c>
      <c r="AW2667" s="42">
        <v>48</v>
      </c>
      <c r="AX2667" s="44">
        <v>85</v>
      </c>
      <c r="AY2667" s="48">
        <f t="shared" si="834"/>
        <v>48085</v>
      </c>
      <c r="BA2667" s="7" t="s">
        <v>2971</v>
      </c>
      <c r="BF2667" s="1">
        <v>395246</v>
      </c>
      <c r="BG2667" s="1">
        <v>63626</v>
      </c>
      <c r="BH2667" s="1">
        <f t="shared" si="846"/>
        <v>458872</v>
      </c>
      <c r="BV2667" s="1"/>
    </row>
    <row r="2668" spans="1:74" hidden="1" outlineLevel="1" x14ac:dyDescent="0.2">
      <c r="A2668" t="s">
        <v>384</v>
      </c>
      <c r="B2668" t="s">
        <v>47</v>
      </c>
      <c r="C2668" s="25">
        <v>3036</v>
      </c>
      <c r="F2668" s="1">
        <f t="shared" si="836"/>
        <v>1895</v>
      </c>
      <c r="G2668" s="1">
        <f t="shared" si="843"/>
        <v>1750</v>
      </c>
      <c r="I2668" s="1">
        <v>1150</v>
      </c>
      <c r="J2668" s="2" t="str">
        <f t="shared" si="837"/>
        <v/>
      </c>
      <c r="K2668" s="2">
        <f t="shared" si="838"/>
        <v>0.60686015831134565</v>
      </c>
      <c r="L2668" s="10" t="str">
        <f t="shared" si="835"/>
        <v/>
      </c>
      <c r="M2668" s="9" t="str">
        <f t="shared" si="844"/>
        <v/>
      </c>
      <c r="N2668" s="8" t="str">
        <f t="shared" si="845"/>
        <v/>
      </c>
      <c r="O2668" s="2" t="str">
        <f t="shared" si="839"/>
        <v>-</v>
      </c>
      <c r="P2668" s="2" t="str">
        <f t="shared" si="840"/>
        <v>-</v>
      </c>
      <c r="Q2668" s="2" t="str">
        <f t="shared" si="841"/>
        <v>-</v>
      </c>
      <c r="R2668" s="2" t="str">
        <f t="shared" si="842"/>
        <v>-</v>
      </c>
      <c r="AS2668" t="s">
        <v>384</v>
      </c>
      <c r="AT2668" t="s">
        <v>47</v>
      </c>
      <c r="AW2668" s="42">
        <v>48</v>
      </c>
      <c r="AX2668" s="44">
        <v>87</v>
      </c>
      <c r="AY2668" s="48">
        <f t="shared" ref="AY2668:AY2731" si="847">1000*AW2668+AX2668</f>
        <v>48087</v>
      </c>
      <c r="BA2668" s="7" t="s">
        <v>2971</v>
      </c>
      <c r="BF2668" s="1">
        <v>1750</v>
      </c>
      <c r="BG2668" s="1">
        <v>145</v>
      </c>
      <c r="BH2668" s="1">
        <f t="shared" si="846"/>
        <v>1895</v>
      </c>
      <c r="BV2668" s="1"/>
    </row>
    <row r="2669" spans="1:74" hidden="1" outlineLevel="1" x14ac:dyDescent="0.2">
      <c r="A2669" t="s">
        <v>1743</v>
      </c>
      <c r="B2669" t="s">
        <v>47</v>
      </c>
      <c r="C2669" s="25">
        <v>20696</v>
      </c>
      <c r="F2669" s="1">
        <f t="shared" si="836"/>
        <v>13349</v>
      </c>
      <c r="G2669" s="1">
        <f t="shared" si="843"/>
        <v>12104</v>
      </c>
      <c r="I2669" s="1">
        <v>8117</v>
      </c>
      <c r="J2669" s="2" t="str">
        <f t="shared" si="837"/>
        <v/>
      </c>
      <c r="K2669" s="2">
        <f t="shared" si="838"/>
        <v>0.60806052887856765</v>
      </c>
      <c r="L2669" s="10" t="str">
        <f t="shared" si="835"/>
        <v/>
      </c>
      <c r="M2669" s="9" t="str">
        <f t="shared" si="844"/>
        <v/>
      </c>
      <c r="N2669" s="8" t="str">
        <f t="shared" si="845"/>
        <v/>
      </c>
      <c r="O2669" s="2" t="str">
        <f t="shared" si="839"/>
        <v>-</v>
      </c>
      <c r="P2669" s="2" t="str">
        <f t="shared" si="840"/>
        <v>-</v>
      </c>
      <c r="Q2669" s="2" t="str">
        <f t="shared" si="841"/>
        <v>-</v>
      </c>
      <c r="R2669" s="2" t="str">
        <f t="shared" si="842"/>
        <v>-</v>
      </c>
      <c r="AS2669" t="s">
        <v>1743</v>
      </c>
      <c r="AT2669" t="s">
        <v>47</v>
      </c>
      <c r="AW2669" s="42">
        <v>48</v>
      </c>
      <c r="AX2669" s="44">
        <v>89</v>
      </c>
      <c r="AY2669" s="48">
        <f t="shared" si="847"/>
        <v>48089</v>
      </c>
      <c r="BA2669" s="7" t="s">
        <v>2971</v>
      </c>
      <c r="BF2669" s="1">
        <v>12104</v>
      </c>
      <c r="BG2669" s="1">
        <v>1245</v>
      </c>
      <c r="BH2669" s="1">
        <f t="shared" si="846"/>
        <v>13349</v>
      </c>
      <c r="BV2669" s="1"/>
    </row>
    <row r="2670" spans="1:74" hidden="1" outlineLevel="1" x14ac:dyDescent="0.2">
      <c r="A2670" t="s">
        <v>628</v>
      </c>
      <c r="B2670" t="s">
        <v>47</v>
      </c>
      <c r="C2670" s="25">
        <v>114384</v>
      </c>
      <c r="F2670" s="1">
        <f t="shared" si="836"/>
        <v>78543</v>
      </c>
      <c r="G2670" s="1">
        <f t="shared" si="843"/>
        <v>68866</v>
      </c>
      <c r="I2670" s="1">
        <v>51529</v>
      </c>
      <c r="J2670" s="2" t="str">
        <f t="shared" si="837"/>
        <v/>
      </c>
      <c r="K2670" s="2">
        <f t="shared" si="838"/>
        <v>0.65606101116585824</v>
      </c>
      <c r="L2670" s="10" t="str">
        <f t="shared" si="835"/>
        <v/>
      </c>
      <c r="M2670" s="9" t="str">
        <f t="shared" si="844"/>
        <v/>
      </c>
      <c r="N2670" s="8" t="str">
        <f t="shared" si="845"/>
        <v/>
      </c>
      <c r="O2670" s="2" t="str">
        <f t="shared" si="839"/>
        <v>-</v>
      </c>
      <c r="P2670" s="2" t="str">
        <f t="shared" si="840"/>
        <v>-</v>
      </c>
      <c r="Q2670" s="2" t="str">
        <f t="shared" si="841"/>
        <v>-</v>
      </c>
      <c r="R2670" s="2" t="str">
        <f t="shared" si="842"/>
        <v>-</v>
      </c>
      <c r="AS2670" t="s">
        <v>628</v>
      </c>
      <c r="AT2670" t="s">
        <v>47</v>
      </c>
      <c r="AW2670" s="42">
        <v>48</v>
      </c>
      <c r="AX2670" s="44">
        <v>91</v>
      </c>
      <c r="AY2670" s="48">
        <f t="shared" si="847"/>
        <v>48091</v>
      </c>
      <c r="BA2670" s="7" t="s">
        <v>2971</v>
      </c>
      <c r="BF2670" s="1">
        <v>68866</v>
      </c>
      <c r="BG2670" s="1">
        <v>9677</v>
      </c>
      <c r="BH2670" s="1">
        <f t="shared" si="846"/>
        <v>78543</v>
      </c>
      <c r="BV2670" s="1"/>
    </row>
    <row r="2671" spans="1:74" hidden="1" outlineLevel="1" x14ac:dyDescent="0.2">
      <c r="A2671" t="s">
        <v>1061</v>
      </c>
      <c r="B2671" t="s">
        <v>47</v>
      </c>
      <c r="C2671" s="25">
        <v>13765</v>
      </c>
      <c r="F2671" s="1">
        <f t="shared" si="836"/>
        <v>8783</v>
      </c>
      <c r="G2671" s="1">
        <f t="shared" si="843"/>
        <v>8194</v>
      </c>
      <c r="I2671" s="1">
        <v>4906</v>
      </c>
      <c r="J2671" s="2" t="str">
        <f t="shared" si="837"/>
        <v/>
      </c>
      <c r="K2671" s="2">
        <f t="shared" si="838"/>
        <v>0.55857907320960942</v>
      </c>
      <c r="L2671" s="10" t="str">
        <f t="shared" si="835"/>
        <v/>
      </c>
      <c r="M2671" s="9" t="str">
        <f t="shared" si="844"/>
        <v/>
      </c>
      <c r="N2671" s="8" t="str">
        <f t="shared" si="845"/>
        <v/>
      </c>
      <c r="O2671" s="2" t="str">
        <f t="shared" si="839"/>
        <v>-</v>
      </c>
      <c r="P2671" s="2" t="str">
        <f t="shared" si="840"/>
        <v>-</v>
      </c>
      <c r="Q2671" s="2" t="str">
        <f t="shared" si="841"/>
        <v>-</v>
      </c>
      <c r="R2671" s="2" t="str">
        <f t="shared" si="842"/>
        <v>-</v>
      </c>
      <c r="AS2671" t="s">
        <v>1061</v>
      </c>
      <c r="AT2671" t="s">
        <v>47</v>
      </c>
      <c r="AW2671" s="42">
        <v>48</v>
      </c>
      <c r="AX2671" s="44">
        <v>93</v>
      </c>
      <c r="AY2671" s="48">
        <f t="shared" si="847"/>
        <v>48093</v>
      </c>
      <c r="BA2671" s="7" t="s">
        <v>2971</v>
      </c>
      <c r="BF2671" s="1">
        <v>8194</v>
      </c>
      <c r="BG2671" s="1">
        <v>589</v>
      </c>
      <c r="BH2671" s="1">
        <f t="shared" si="846"/>
        <v>8783</v>
      </c>
      <c r="BV2671" s="1"/>
    </row>
    <row r="2672" spans="1:74" hidden="1" outlineLevel="1" x14ac:dyDescent="0.2">
      <c r="A2672" t="s">
        <v>2740</v>
      </c>
      <c r="B2672" t="s">
        <v>47</v>
      </c>
      <c r="C2672" s="25">
        <v>4010</v>
      </c>
      <c r="F2672" s="1">
        <f t="shared" si="836"/>
        <v>1696</v>
      </c>
      <c r="G2672" s="1">
        <f t="shared" si="843"/>
        <v>1522</v>
      </c>
      <c r="I2672" s="1">
        <v>1001</v>
      </c>
      <c r="J2672" s="2" t="str">
        <f t="shared" si="837"/>
        <v/>
      </c>
      <c r="K2672" s="2">
        <f t="shared" si="838"/>
        <v>0.59021226415094341</v>
      </c>
      <c r="L2672" s="10" t="str">
        <f t="shared" si="835"/>
        <v/>
      </c>
      <c r="M2672" s="9" t="str">
        <f t="shared" si="844"/>
        <v/>
      </c>
      <c r="N2672" s="8" t="str">
        <f t="shared" si="845"/>
        <v/>
      </c>
      <c r="O2672" s="2" t="str">
        <f t="shared" si="839"/>
        <v>-</v>
      </c>
      <c r="P2672" s="2" t="str">
        <f t="shared" si="840"/>
        <v>-</v>
      </c>
      <c r="Q2672" s="2" t="str">
        <f t="shared" si="841"/>
        <v>-</v>
      </c>
      <c r="R2672" s="2" t="str">
        <f t="shared" si="842"/>
        <v>-</v>
      </c>
      <c r="AS2672" t="s">
        <v>2740</v>
      </c>
      <c r="AT2672" t="s">
        <v>47</v>
      </c>
      <c r="AW2672" s="42">
        <v>48</v>
      </c>
      <c r="AX2672" s="44">
        <v>95</v>
      </c>
      <c r="AY2672" s="48">
        <f t="shared" si="847"/>
        <v>48095</v>
      </c>
      <c r="BA2672" s="7" t="s">
        <v>2971</v>
      </c>
      <c r="BF2672" s="1">
        <v>1522</v>
      </c>
      <c r="BG2672" s="1">
        <v>174</v>
      </c>
      <c r="BH2672" s="1">
        <f t="shared" si="846"/>
        <v>1696</v>
      </c>
      <c r="BV2672" s="1"/>
    </row>
    <row r="2673" spans="1:74" hidden="1" outlineLevel="1" x14ac:dyDescent="0.2">
      <c r="A2673" t="s">
        <v>2606</v>
      </c>
      <c r="B2673" t="s">
        <v>47</v>
      </c>
      <c r="C2673" s="25">
        <v>38688</v>
      </c>
      <c r="F2673" s="1">
        <f t="shared" si="836"/>
        <v>23408</v>
      </c>
      <c r="G2673" s="1">
        <f t="shared" si="843"/>
        <v>20558</v>
      </c>
      <c r="I2673" s="1">
        <v>14351</v>
      </c>
      <c r="J2673" s="2" t="str">
        <f t="shared" si="837"/>
        <v/>
      </c>
      <c r="K2673" s="2">
        <f t="shared" si="838"/>
        <v>0.61308099794941895</v>
      </c>
      <c r="L2673" s="10" t="str">
        <f t="shared" ref="L2673:L2736" si="848">IF(S2673&gt;0,RANK(S2673,$S2673:$AP2673),"")</f>
        <v/>
      </c>
      <c r="M2673" s="9" t="str">
        <f t="shared" si="844"/>
        <v/>
      </c>
      <c r="N2673" s="8" t="str">
        <f t="shared" si="845"/>
        <v/>
      </c>
      <c r="O2673" s="2" t="str">
        <f t="shared" si="839"/>
        <v>-</v>
      </c>
      <c r="P2673" s="2" t="str">
        <f t="shared" si="840"/>
        <v>-</v>
      </c>
      <c r="Q2673" s="2" t="str">
        <f t="shared" si="841"/>
        <v>-</v>
      </c>
      <c r="R2673" s="2" t="str">
        <f t="shared" si="842"/>
        <v>-</v>
      </c>
      <c r="AS2673" t="s">
        <v>2606</v>
      </c>
      <c r="AT2673" t="s">
        <v>47</v>
      </c>
      <c r="AW2673" s="42">
        <v>48</v>
      </c>
      <c r="AX2673" s="44">
        <v>97</v>
      </c>
      <c r="AY2673" s="48">
        <f t="shared" si="847"/>
        <v>48097</v>
      </c>
      <c r="BA2673" s="7" t="s">
        <v>2971</v>
      </c>
      <c r="BF2673" s="1">
        <v>20558</v>
      </c>
      <c r="BG2673" s="1">
        <v>2850</v>
      </c>
      <c r="BH2673" s="1">
        <f t="shared" si="846"/>
        <v>23408</v>
      </c>
      <c r="BV2673" s="1"/>
    </row>
    <row r="2674" spans="1:74" hidden="1" outlineLevel="1" x14ac:dyDescent="0.2">
      <c r="A2674" t="s">
        <v>2292</v>
      </c>
      <c r="B2674" t="s">
        <v>47</v>
      </c>
      <c r="C2674" s="25">
        <v>77231</v>
      </c>
      <c r="F2674" s="1">
        <f t="shared" si="836"/>
        <v>35587</v>
      </c>
      <c r="G2674" s="1">
        <f t="shared" si="843"/>
        <v>26177</v>
      </c>
      <c r="I2674" s="1">
        <v>16604</v>
      </c>
      <c r="J2674" s="2" t="str">
        <f t="shared" si="837"/>
        <v/>
      </c>
      <c r="K2674" s="2">
        <f t="shared" si="838"/>
        <v>0.46657487284682608</v>
      </c>
      <c r="L2674" s="10" t="str">
        <f t="shared" si="848"/>
        <v/>
      </c>
      <c r="M2674" s="9" t="str">
        <f t="shared" si="844"/>
        <v/>
      </c>
      <c r="N2674" s="8" t="str">
        <f t="shared" si="845"/>
        <v/>
      </c>
      <c r="O2674" s="2" t="str">
        <f t="shared" si="839"/>
        <v>-</v>
      </c>
      <c r="P2674" s="2" t="str">
        <f t="shared" si="840"/>
        <v>-</v>
      </c>
      <c r="Q2674" s="2" t="str">
        <f t="shared" si="841"/>
        <v>-</v>
      </c>
      <c r="R2674" s="2" t="str">
        <f t="shared" si="842"/>
        <v>-</v>
      </c>
      <c r="AS2674" t="s">
        <v>2292</v>
      </c>
      <c r="AT2674" t="s">
        <v>47</v>
      </c>
      <c r="AW2674" s="42">
        <v>48</v>
      </c>
      <c r="AX2674" s="44">
        <v>99</v>
      </c>
      <c r="AY2674" s="48">
        <f t="shared" si="847"/>
        <v>48099</v>
      </c>
      <c r="BA2674" s="7" t="s">
        <v>2971</v>
      </c>
      <c r="BF2674" s="1">
        <v>26177</v>
      </c>
      <c r="BG2674" s="1">
        <v>9410</v>
      </c>
      <c r="BH2674" s="1">
        <f t="shared" si="846"/>
        <v>35587</v>
      </c>
      <c r="BV2674" s="1"/>
    </row>
    <row r="2675" spans="1:74" hidden="1" outlineLevel="1" x14ac:dyDescent="0.2">
      <c r="A2675" t="s">
        <v>2293</v>
      </c>
      <c r="B2675" t="s">
        <v>47</v>
      </c>
      <c r="C2675" s="25">
        <v>1486</v>
      </c>
      <c r="F2675" s="1">
        <f t="shared" si="836"/>
        <v>1136</v>
      </c>
      <c r="G2675" s="1">
        <f t="shared" si="843"/>
        <v>1078</v>
      </c>
      <c r="I2675" s="1">
        <v>741</v>
      </c>
      <c r="J2675" s="2" t="str">
        <f t="shared" si="837"/>
        <v/>
      </c>
      <c r="K2675" s="2">
        <f t="shared" si="838"/>
        <v>0.65228873239436624</v>
      </c>
      <c r="L2675" s="10" t="str">
        <f t="shared" si="848"/>
        <v/>
      </c>
      <c r="M2675" s="9" t="str">
        <f t="shared" si="844"/>
        <v/>
      </c>
      <c r="N2675" s="8" t="str">
        <f t="shared" si="845"/>
        <v/>
      </c>
      <c r="O2675" s="2" t="str">
        <f t="shared" si="839"/>
        <v>-</v>
      </c>
      <c r="P2675" s="2" t="str">
        <f t="shared" si="840"/>
        <v>-</v>
      </c>
      <c r="Q2675" s="2" t="str">
        <f t="shared" si="841"/>
        <v>-</v>
      </c>
      <c r="R2675" s="2" t="str">
        <f t="shared" si="842"/>
        <v>-</v>
      </c>
      <c r="AS2675" t="s">
        <v>2293</v>
      </c>
      <c r="AT2675" t="s">
        <v>47</v>
      </c>
      <c r="AW2675" s="42">
        <v>48</v>
      </c>
      <c r="AX2675" s="44">
        <v>101</v>
      </c>
      <c r="AY2675" s="48">
        <f t="shared" si="847"/>
        <v>48101</v>
      </c>
      <c r="BA2675" s="7" t="s">
        <v>2971</v>
      </c>
      <c r="BF2675" s="1">
        <v>1078</v>
      </c>
      <c r="BG2675" s="1">
        <v>58</v>
      </c>
      <c r="BH2675" s="1">
        <f t="shared" si="846"/>
        <v>1136</v>
      </c>
      <c r="BV2675" s="1"/>
    </row>
    <row r="2676" spans="1:74" hidden="1" outlineLevel="1" x14ac:dyDescent="0.2">
      <c r="A2676" t="s">
        <v>2621</v>
      </c>
      <c r="B2676" t="s">
        <v>47</v>
      </c>
      <c r="C2676" s="25">
        <v>4562</v>
      </c>
      <c r="F2676" s="1">
        <f t="shared" si="836"/>
        <v>2427</v>
      </c>
      <c r="G2676" s="1">
        <f t="shared" si="843"/>
        <v>2152</v>
      </c>
      <c r="I2676" s="1">
        <v>1283</v>
      </c>
      <c r="J2676" s="2" t="str">
        <f t="shared" si="837"/>
        <v/>
      </c>
      <c r="K2676" s="2">
        <f t="shared" si="838"/>
        <v>0.52863617634940252</v>
      </c>
      <c r="L2676" s="10" t="str">
        <f t="shared" si="848"/>
        <v/>
      </c>
      <c r="M2676" s="9" t="str">
        <f t="shared" si="844"/>
        <v/>
      </c>
      <c r="N2676" s="8" t="str">
        <f t="shared" si="845"/>
        <v/>
      </c>
      <c r="O2676" s="2" t="str">
        <f t="shared" si="839"/>
        <v>-</v>
      </c>
      <c r="P2676" s="2" t="str">
        <f t="shared" si="840"/>
        <v>-</v>
      </c>
      <c r="Q2676" s="2" t="str">
        <f t="shared" si="841"/>
        <v>-</v>
      </c>
      <c r="R2676" s="2" t="str">
        <f t="shared" si="842"/>
        <v>-</v>
      </c>
      <c r="AS2676" t="s">
        <v>2621</v>
      </c>
      <c r="AT2676" t="s">
        <v>47</v>
      </c>
      <c r="AW2676" s="42">
        <v>48</v>
      </c>
      <c r="AX2676" s="44">
        <v>103</v>
      </c>
      <c r="AY2676" s="48">
        <f t="shared" si="847"/>
        <v>48103</v>
      </c>
      <c r="BA2676" s="7" t="s">
        <v>2971</v>
      </c>
      <c r="BF2676" s="1">
        <v>2152</v>
      </c>
      <c r="BG2676" s="1">
        <v>275</v>
      </c>
      <c r="BH2676" s="1">
        <f t="shared" si="846"/>
        <v>2427</v>
      </c>
      <c r="BV2676" s="1"/>
    </row>
    <row r="2677" spans="1:74" hidden="1" outlineLevel="1" x14ac:dyDescent="0.2">
      <c r="A2677" t="s">
        <v>1175</v>
      </c>
      <c r="B2677" t="s">
        <v>47</v>
      </c>
      <c r="C2677" s="25">
        <v>3743</v>
      </c>
      <c r="F2677" s="1">
        <f t="shared" si="836"/>
        <v>2585</v>
      </c>
      <c r="G2677" s="1">
        <f t="shared" si="843"/>
        <v>2392</v>
      </c>
      <c r="I2677" s="1">
        <v>1457</v>
      </c>
      <c r="J2677" s="2" t="str">
        <f t="shared" si="837"/>
        <v/>
      </c>
      <c r="K2677" s="2">
        <f t="shared" si="838"/>
        <v>0.5636363636363636</v>
      </c>
      <c r="L2677" s="10" t="str">
        <f t="shared" si="848"/>
        <v/>
      </c>
      <c r="M2677" s="9" t="str">
        <f t="shared" si="844"/>
        <v/>
      </c>
      <c r="N2677" s="8" t="str">
        <f t="shared" si="845"/>
        <v/>
      </c>
      <c r="O2677" s="2" t="str">
        <f t="shared" si="839"/>
        <v>-</v>
      </c>
      <c r="P2677" s="2" t="str">
        <f t="shared" si="840"/>
        <v>-</v>
      </c>
      <c r="Q2677" s="2" t="str">
        <f t="shared" si="841"/>
        <v>-</v>
      </c>
      <c r="R2677" s="2" t="str">
        <f t="shared" si="842"/>
        <v>-</v>
      </c>
      <c r="AS2677" t="s">
        <v>1175</v>
      </c>
      <c r="AT2677" t="s">
        <v>47</v>
      </c>
      <c r="AW2677" s="42">
        <v>48</v>
      </c>
      <c r="AX2677" s="44">
        <v>105</v>
      </c>
      <c r="AY2677" s="48">
        <f t="shared" si="847"/>
        <v>48105</v>
      </c>
      <c r="BA2677" s="7" t="s">
        <v>2971</v>
      </c>
      <c r="BF2677" s="1">
        <v>2392</v>
      </c>
      <c r="BG2677" s="1">
        <v>193</v>
      </c>
      <c r="BH2677" s="1">
        <f t="shared" si="846"/>
        <v>2585</v>
      </c>
      <c r="BV2677" s="1"/>
    </row>
    <row r="2678" spans="1:74" hidden="1" outlineLevel="1" x14ac:dyDescent="0.2">
      <c r="A2678" t="s">
        <v>528</v>
      </c>
      <c r="B2678" t="s">
        <v>47</v>
      </c>
      <c r="C2678" s="25">
        <v>6126</v>
      </c>
      <c r="F2678" s="1">
        <f t="shared" si="836"/>
        <v>3727</v>
      </c>
      <c r="G2678" s="1">
        <f t="shared" si="843"/>
        <v>3380</v>
      </c>
      <c r="I2678" s="1">
        <v>1787</v>
      </c>
      <c r="J2678" s="2" t="str">
        <f t="shared" si="837"/>
        <v/>
      </c>
      <c r="K2678" s="2">
        <f t="shared" si="838"/>
        <v>0.47947410786155087</v>
      </c>
      <c r="L2678" s="10" t="str">
        <f t="shared" si="848"/>
        <v/>
      </c>
      <c r="M2678" s="9" t="str">
        <f t="shared" si="844"/>
        <v/>
      </c>
      <c r="N2678" s="8" t="str">
        <f t="shared" si="845"/>
        <v/>
      </c>
      <c r="O2678" s="2" t="str">
        <f t="shared" si="839"/>
        <v>-</v>
      </c>
      <c r="P2678" s="2" t="str">
        <f t="shared" si="840"/>
        <v>-</v>
      </c>
      <c r="Q2678" s="2" t="str">
        <f t="shared" si="841"/>
        <v>-</v>
      </c>
      <c r="R2678" s="2" t="str">
        <f t="shared" si="842"/>
        <v>-</v>
      </c>
      <c r="AS2678" t="s">
        <v>528</v>
      </c>
      <c r="AT2678" t="s">
        <v>47</v>
      </c>
      <c r="AW2678" s="42">
        <v>48</v>
      </c>
      <c r="AX2678" s="44">
        <v>107</v>
      </c>
      <c r="AY2678" s="48">
        <f t="shared" si="847"/>
        <v>48107</v>
      </c>
      <c r="BA2678" s="7" t="s">
        <v>2971</v>
      </c>
      <c r="BF2678" s="1">
        <v>3380</v>
      </c>
      <c r="BG2678" s="1">
        <v>347</v>
      </c>
      <c r="BH2678" s="1">
        <f t="shared" si="846"/>
        <v>3727</v>
      </c>
      <c r="BV2678" s="1"/>
    </row>
    <row r="2679" spans="1:74" hidden="1" outlineLevel="1" x14ac:dyDescent="0.2">
      <c r="A2679" t="s">
        <v>2280</v>
      </c>
      <c r="B2679" t="s">
        <v>47</v>
      </c>
      <c r="C2679" s="25">
        <v>2290</v>
      </c>
      <c r="F2679" s="1">
        <f t="shared" si="836"/>
        <v>1759</v>
      </c>
      <c r="G2679" s="1">
        <f t="shared" si="843"/>
        <v>1522</v>
      </c>
      <c r="I2679" s="1">
        <v>879</v>
      </c>
      <c r="J2679" s="2" t="str">
        <f t="shared" si="837"/>
        <v/>
      </c>
      <c r="K2679" s="2">
        <f t="shared" si="838"/>
        <v>0.49971574758385445</v>
      </c>
      <c r="L2679" s="10" t="str">
        <f t="shared" si="848"/>
        <v/>
      </c>
      <c r="M2679" s="9" t="str">
        <f t="shared" si="844"/>
        <v/>
      </c>
      <c r="N2679" s="8" t="str">
        <f t="shared" si="845"/>
        <v/>
      </c>
      <c r="O2679" s="2" t="str">
        <f t="shared" si="839"/>
        <v>-</v>
      </c>
      <c r="P2679" s="2" t="str">
        <f t="shared" si="840"/>
        <v>-</v>
      </c>
      <c r="Q2679" s="2" t="str">
        <f t="shared" si="841"/>
        <v>-</v>
      </c>
      <c r="R2679" s="2" t="str">
        <f t="shared" si="842"/>
        <v>-</v>
      </c>
      <c r="AS2679" t="s">
        <v>2280</v>
      </c>
      <c r="AT2679" t="s">
        <v>47</v>
      </c>
      <c r="AW2679" s="42">
        <v>48</v>
      </c>
      <c r="AX2679" s="44">
        <v>109</v>
      </c>
      <c r="AY2679" s="48">
        <f t="shared" si="847"/>
        <v>48109</v>
      </c>
      <c r="BA2679" s="7" t="s">
        <v>2971</v>
      </c>
      <c r="BF2679" s="1">
        <v>1522</v>
      </c>
      <c r="BG2679" s="1">
        <v>237</v>
      </c>
      <c r="BH2679" s="1">
        <f t="shared" si="846"/>
        <v>1759</v>
      </c>
      <c r="BV2679" s="1"/>
    </row>
    <row r="2680" spans="1:74" hidden="1" outlineLevel="1" x14ac:dyDescent="0.2">
      <c r="A2680" t="s">
        <v>361</v>
      </c>
      <c r="B2680" t="s">
        <v>47</v>
      </c>
      <c r="C2680" s="25">
        <v>6996</v>
      </c>
      <c r="F2680" s="1">
        <f t="shared" si="836"/>
        <v>3106</v>
      </c>
      <c r="G2680" s="1">
        <f t="shared" si="843"/>
        <v>2639</v>
      </c>
      <c r="I2680" s="1">
        <v>1534</v>
      </c>
      <c r="J2680" s="2" t="str">
        <f t="shared" si="837"/>
        <v/>
      </c>
      <c r="K2680" s="2">
        <f t="shared" si="838"/>
        <v>0.49388280746941404</v>
      </c>
      <c r="L2680" s="10" t="str">
        <f t="shared" si="848"/>
        <v/>
      </c>
      <c r="M2680" s="9" t="str">
        <f t="shared" si="844"/>
        <v/>
      </c>
      <c r="N2680" s="8" t="str">
        <f t="shared" si="845"/>
        <v/>
      </c>
      <c r="O2680" s="2" t="str">
        <f t="shared" si="839"/>
        <v>-</v>
      </c>
      <c r="P2680" s="2" t="str">
        <f t="shared" si="840"/>
        <v>-</v>
      </c>
      <c r="Q2680" s="2" t="str">
        <f t="shared" si="841"/>
        <v>-</v>
      </c>
      <c r="R2680" s="2" t="str">
        <f t="shared" si="842"/>
        <v>-</v>
      </c>
      <c r="AS2680" t="s">
        <v>361</v>
      </c>
      <c r="AT2680" t="s">
        <v>47</v>
      </c>
      <c r="AW2680" s="42">
        <v>48</v>
      </c>
      <c r="AX2680" s="44">
        <v>111</v>
      </c>
      <c r="AY2680" s="48">
        <f t="shared" si="847"/>
        <v>48111</v>
      </c>
      <c r="BA2680" s="7" t="s">
        <v>2971</v>
      </c>
      <c r="BF2680" s="1">
        <v>2639</v>
      </c>
      <c r="BG2680" s="1">
        <v>467</v>
      </c>
      <c r="BH2680" s="1">
        <f t="shared" si="846"/>
        <v>3106</v>
      </c>
      <c r="BV2680" s="1"/>
    </row>
    <row r="2681" spans="1:74" hidden="1" outlineLevel="1" x14ac:dyDescent="0.2">
      <c r="A2681" t="s">
        <v>1006</v>
      </c>
      <c r="B2681" t="s">
        <v>47</v>
      </c>
      <c r="C2681" s="25">
        <v>2453843</v>
      </c>
      <c r="F2681" s="1">
        <f t="shared" si="836"/>
        <v>1177468</v>
      </c>
      <c r="G2681" s="1">
        <f t="shared" si="843"/>
        <v>1026927</v>
      </c>
      <c r="I2681" s="1">
        <v>710117</v>
      </c>
      <c r="J2681" s="2" t="str">
        <f t="shared" si="837"/>
        <v/>
      </c>
      <c r="K2681" s="2">
        <f t="shared" si="838"/>
        <v>0.60308815186484899</v>
      </c>
      <c r="L2681" s="10" t="str">
        <f t="shared" si="848"/>
        <v/>
      </c>
      <c r="M2681" s="9" t="str">
        <f t="shared" si="844"/>
        <v/>
      </c>
      <c r="N2681" s="8" t="str">
        <f t="shared" si="845"/>
        <v/>
      </c>
      <c r="O2681" s="2" t="str">
        <f t="shared" si="839"/>
        <v>-</v>
      </c>
      <c r="P2681" s="2" t="str">
        <f t="shared" si="840"/>
        <v>-</v>
      </c>
      <c r="Q2681" s="2" t="str">
        <f t="shared" si="841"/>
        <v>-</v>
      </c>
      <c r="R2681" s="2" t="str">
        <f t="shared" si="842"/>
        <v>-</v>
      </c>
      <c r="AS2681" t="s">
        <v>1006</v>
      </c>
      <c r="AT2681" t="s">
        <v>47</v>
      </c>
      <c r="AW2681" s="42">
        <v>48</v>
      </c>
      <c r="AX2681" s="44">
        <v>113</v>
      </c>
      <c r="AY2681" s="48">
        <f t="shared" si="847"/>
        <v>48113</v>
      </c>
      <c r="BA2681" s="7" t="s">
        <v>2971</v>
      </c>
      <c r="BF2681" s="1">
        <v>1026927</v>
      </c>
      <c r="BG2681" s="1">
        <v>150541</v>
      </c>
      <c r="BH2681" s="1">
        <f t="shared" si="846"/>
        <v>1177468</v>
      </c>
      <c r="BV2681" s="1"/>
    </row>
    <row r="2682" spans="1:74" hidden="1" outlineLevel="1" x14ac:dyDescent="0.2">
      <c r="A2682" t="s">
        <v>2596</v>
      </c>
      <c r="B2682" t="s">
        <v>47</v>
      </c>
      <c r="C2682" s="25">
        <v>13640</v>
      </c>
      <c r="F2682" s="1">
        <f t="shared" si="836"/>
        <v>7634</v>
      </c>
      <c r="G2682" s="1">
        <f t="shared" si="843"/>
        <v>6725</v>
      </c>
      <c r="I2682" s="1">
        <v>3642</v>
      </c>
      <c r="J2682" s="2" t="str">
        <f t="shared" si="837"/>
        <v/>
      </c>
      <c r="K2682" s="2">
        <f t="shared" si="838"/>
        <v>0.47707623788315429</v>
      </c>
      <c r="L2682" s="10" t="str">
        <f t="shared" si="848"/>
        <v/>
      </c>
      <c r="M2682" s="9" t="str">
        <f t="shared" si="844"/>
        <v/>
      </c>
      <c r="N2682" s="8" t="str">
        <f t="shared" si="845"/>
        <v/>
      </c>
      <c r="O2682" s="2" t="str">
        <f t="shared" si="839"/>
        <v>-</v>
      </c>
      <c r="P2682" s="2" t="str">
        <f t="shared" si="840"/>
        <v>-</v>
      </c>
      <c r="Q2682" s="2" t="str">
        <f t="shared" si="841"/>
        <v>-</v>
      </c>
      <c r="R2682" s="2" t="str">
        <f t="shared" si="842"/>
        <v>-</v>
      </c>
      <c r="AS2682" t="s">
        <v>2596</v>
      </c>
      <c r="AT2682" t="s">
        <v>47</v>
      </c>
      <c r="AW2682" s="42">
        <v>48</v>
      </c>
      <c r="AX2682" s="44">
        <v>115</v>
      </c>
      <c r="AY2682" s="48">
        <f t="shared" si="847"/>
        <v>48115</v>
      </c>
      <c r="BA2682" s="7" t="s">
        <v>2971</v>
      </c>
      <c r="BF2682" s="1">
        <v>6725</v>
      </c>
      <c r="BG2682" s="1">
        <v>909</v>
      </c>
      <c r="BH2682" s="1">
        <f t="shared" si="846"/>
        <v>7634</v>
      </c>
      <c r="BV2682" s="1"/>
    </row>
    <row r="2683" spans="1:74" hidden="1" outlineLevel="1" x14ac:dyDescent="0.2">
      <c r="A2683" t="s">
        <v>643</v>
      </c>
      <c r="B2683" t="s">
        <v>47</v>
      </c>
      <c r="C2683" s="25">
        <v>19360</v>
      </c>
      <c r="F2683" s="1">
        <f t="shared" si="836"/>
        <v>8505</v>
      </c>
      <c r="G2683" s="1">
        <f t="shared" si="843"/>
        <v>7354</v>
      </c>
      <c r="I2683" s="1">
        <v>4309</v>
      </c>
      <c r="J2683" s="2" t="str">
        <f t="shared" si="837"/>
        <v/>
      </c>
      <c r="K2683" s="2">
        <f t="shared" si="838"/>
        <v>0.5066431510875955</v>
      </c>
      <c r="L2683" s="10" t="str">
        <f t="shared" si="848"/>
        <v/>
      </c>
      <c r="M2683" s="9" t="str">
        <f t="shared" si="844"/>
        <v/>
      </c>
      <c r="N2683" s="8" t="str">
        <f t="shared" si="845"/>
        <v/>
      </c>
      <c r="O2683" s="2" t="str">
        <f t="shared" si="839"/>
        <v>-</v>
      </c>
      <c r="P2683" s="2" t="str">
        <f t="shared" si="840"/>
        <v>-</v>
      </c>
      <c r="Q2683" s="2" t="str">
        <f t="shared" si="841"/>
        <v>-</v>
      </c>
      <c r="R2683" s="2" t="str">
        <f t="shared" si="842"/>
        <v>-</v>
      </c>
      <c r="AS2683" t="s">
        <v>643</v>
      </c>
      <c r="AT2683" t="s">
        <v>47</v>
      </c>
      <c r="AW2683" s="42">
        <v>48</v>
      </c>
      <c r="AX2683" s="44">
        <v>117</v>
      </c>
      <c r="AY2683" s="48">
        <f t="shared" si="847"/>
        <v>48117</v>
      </c>
      <c r="BA2683" s="7" t="s">
        <v>2971</v>
      </c>
      <c r="BF2683" s="1">
        <v>7354</v>
      </c>
      <c r="BG2683" s="1">
        <v>1151</v>
      </c>
      <c r="BH2683" s="1">
        <f t="shared" si="846"/>
        <v>8505</v>
      </c>
      <c r="BV2683" s="1"/>
    </row>
    <row r="2684" spans="1:74" hidden="1" outlineLevel="1" x14ac:dyDescent="0.2">
      <c r="A2684" t="s">
        <v>2471</v>
      </c>
      <c r="B2684" t="s">
        <v>47</v>
      </c>
      <c r="C2684" s="25">
        <v>5329</v>
      </c>
      <c r="F2684" s="1">
        <f t="shared" si="836"/>
        <v>3322</v>
      </c>
      <c r="G2684" s="1">
        <f t="shared" si="843"/>
        <v>3287</v>
      </c>
      <c r="I2684" s="1">
        <v>2018</v>
      </c>
      <c r="J2684" s="2" t="str">
        <f t="shared" si="837"/>
        <v/>
      </c>
      <c r="K2684" s="2">
        <f t="shared" si="838"/>
        <v>0.60746538229981939</v>
      </c>
      <c r="L2684" s="10" t="str">
        <f t="shared" si="848"/>
        <v/>
      </c>
      <c r="M2684" s="9" t="str">
        <f t="shared" si="844"/>
        <v/>
      </c>
      <c r="N2684" s="8" t="str">
        <f t="shared" si="845"/>
        <v/>
      </c>
      <c r="O2684" s="2" t="str">
        <f t="shared" si="839"/>
        <v>-</v>
      </c>
      <c r="P2684" s="2" t="str">
        <f t="shared" si="840"/>
        <v>-</v>
      </c>
      <c r="Q2684" s="2" t="str">
        <f t="shared" si="841"/>
        <v>-</v>
      </c>
      <c r="R2684" s="2" t="str">
        <f t="shared" si="842"/>
        <v>-</v>
      </c>
      <c r="AS2684" t="s">
        <v>2471</v>
      </c>
      <c r="AT2684" t="s">
        <v>47</v>
      </c>
      <c r="AW2684" s="42">
        <v>48</v>
      </c>
      <c r="AX2684" s="44">
        <v>119</v>
      </c>
      <c r="AY2684" s="48">
        <f t="shared" si="847"/>
        <v>48119</v>
      </c>
      <c r="BA2684" s="7" t="s">
        <v>2971</v>
      </c>
      <c r="BF2684" s="1">
        <v>3287</v>
      </c>
      <c r="BG2684" s="1">
        <v>35</v>
      </c>
      <c r="BH2684" s="1">
        <f t="shared" si="846"/>
        <v>3322</v>
      </c>
      <c r="BV2684" s="1"/>
    </row>
    <row r="2685" spans="1:74" hidden="1" outlineLevel="1" x14ac:dyDescent="0.2">
      <c r="A2685" t="s">
        <v>2533</v>
      </c>
      <c r="B2685" t="s">
        <v>47</v>
      </c>
      <c r="C2685" s="25">
        <v>707304</v>
      </c>
      <c r="F2685" s="1">
        <f t="shared" si="836"/>
        <v>386742</v>
      </c>
      <c r="G2685" s="1">
        <f t="shared" si="843"/>
        <v>333542</v>
      </c>
      <c r="I2685" s="1">
        <v>242781</v>
      </c>
      <c r="J2685" s="2" t="str">
        <f t="shared" si="837"/>
        <v/>
      </c>
      <c r="K2685" s="2">
        <f t="shared" si="838"/>
        <v>0.62775959166576167</v>
      </c>
      <c r="L2685" s="10" t="str">
        <f t="shared" si="848"/>
        <v/>
      </c>
      <c r="M2685" s="9" t="str">
        <f t="shared" si="844"/>
        <v/>
      </c>
      <c r="N2685" s="8" t="str">
        <f t="shared" si="845"/>
        <v/>
      </c>
      <c r="O2685" s="2" t="str">
        <f t="shared" si="839"/>
        <v>-</v>
      </c>
      <c r="P2685" s="2" t="str">
        <f t="shared" si="840"/>
        <v>-</v>
      </c>
      <c r="Q2685" s="2" t="str">
        <f t="shared" si="841"/>
        <v>-</v>
      </c>
      <c r="R2685" s="2" t="str">
        <f t="shared" si="842"/>
        <v>-</v>
      </c>
      <c r="AS2685" t="s">
        <v>2533</v>
      </c>
      <c r="AT2685" t="s">
        <v>47</v>
      </c>
      <c r="AW2685" s="42">
        <v>48</v>
      </c>
      <c r="AX2685" s="44">
        <v>121</v>
      </c>
      <c r="AY2685" s="48">
        <f t="shared" si="847"/>
        <v>48121</v>
      </c>
      <c r="BA2685" s="7" t="s">
        <v>2971</v>
      </c>
      <c r="BF2685" s="1">
        <v>333542</v>
      </c>
      <c r="BG2685" s="1">
        <v>53200</v>
      </c>
      <c r="BH2685" s="1">
        <f t="shared" si="846"/>
        <v>386742</v>
      </c>
      <c r="BV2685" s="1"/>
    </row>
    <row r="2686" spans="1:74" hidden="1" outlineLevel="1" x14ac:dyDescent="0.2">
      <c r="A2686" t="s">
        <v>2980</v>
      </c>
      <c r="B2686" t="s">
        <v>47</v>
      </c>
      <c r="C2686" s="25">
        <v>20465</v>
      </c>
      <c r="F2686" s="1">
        <f t="shared" si="836"/>
        <v>11943</v>
      </c>
      <c r="G2686" s="1">
        <f t="shared" si="843"/>
        <v>10700</v>
      </c>
      <c r="I2686" s="1">
        <v>6638</v>
      </c>
      <c r="J2686" s="2" t="str">
        <f t="shared" si="837"/>
        <v/>
      </c>
      <c r="K2686" s="2">
        <f t="shared" si="838"/>
        <v>0.55580674872310143</v>
      </c>
      <c r="L2686" s="10" t="str">
        <f t="shared" si="848"/>
        <v/>
      </c>
      <c r="M2686" s="9" t="str">
        <f t="shared" si="844"/>
        <v/>
      </c>
      <c r="N2686" s="8" t="str">
        <f t="shared" si="845"/>
        <v/>
      </c>
      <c r="O2686" s="2" t="str">
        <f t="shared" si="839"/>
        <v>-</v>
      </c>
      <c r="P2686" s="2" t="str">
        <f t="shared" si="840"/>
        <v>-</v>
      </c>
      <c r="Q2686" s="2" t="str">
        <f t="shared" si="841"/>
        <v>-</v>
      </c>
      <c r="R2686" s="2" t="str">
        <f t="shared" si="842"/>
        <v>-</v>
      </c>
      <c r="AS2686" t="s">
        <v>799</v>
      </c>
      <c r="AT2686" t="s">
        <v>47</v>
      </c>
      <c r="AW2686" s="42">
        <v>48</v>
      </c>
      <c r="AX2686" s="44">
        <v>123</v>
      </c>
      <c r="AY2686" s="48">
        <f t="shared" si="847"/>
        <v>48123</v>
      </c>
      <c r="BA2686" s="7" t="s">
        <v>2971</v>
      </c>
      <c r="BF2686" s="1">
        <v>10700</v>
      </c>
      <c r="BG2686" s="1">
        <v>1243</v>
      </c>
      <c r="BH2686" s="1">
        <f t="shared" si="846"/>
        <v>11943</v>
      </c>
      <c r="BV2686" s="1"/>
    </row>
    <row r="2687" spans="1:74" hidden="1" outlineLevel="1" x14ac:dyDescent="0.2">
      <c r="A2687" t="s">
        <v>800</v>
      </c>
      <c r="B2687" t="s">
        <v>47</v>
      </c>
      <c r="C2687" s="25">
        <v>2323</v>
      </c>
      <c r="F2687" s="1">
        <f t="shared" si="836"/>
        <v>1371</v>
      </c>
      <c r="G2687" s="1">
        <f t="shared" si="843"/>
        <v>1363</v>
      </c>
      <c r="I2687" s="1">
        <v>1019</v>
      </c>
      <c r="J2687" s="2" t="str">
        <f t="shared" si="837"/>
        <v/>
      </c>
      <c r="K2687" s="2">
        <f t="shared" si="838"/>
        <v>0.74325309992706057</v>
      </c>
      <c r="L2687" s="10" t="str">
        <f t="shared" si="848"/>
        <v/>
      </c>
      <c r="M2687" s="9" t="str">
        <f t="shared" si="844"/>
        <v/>
      </c>
      <c r="N2687" s="8" t="str">
        <f t="shared" si="845"/>
        <v/>
      </c>
      <c r="O2687" s="2" t="str">
        <f t="shared" si="839"/>
        <v>-</v>
      </c>
      <c r="P2687" s="2" t="str">
        <f t="shared" si="840"/>
        <v>-</v>
      </c>
      <c r="Q2687" s="2" t="str">
        <f t="shared" si="841"/>
        <v>-</v>
      </c>
      <c r="R2687" s="2" t="str">
        <f t="shared" si="842"/>
        <v>-</v>
      </c>
      <c r="AS2687" t="s">
        <v>800</v>
      </c>
      <c r="AT2687" t="s">
        <v>47</v>
      </c>
      <c r="AW2687" s="42">
        <v>48</v>
      </c>
      <c r="AX2687" s="44">
        <v>125</v>
      </c>
      <c r="AY2687" s="48">
        <f t="shared" si="847"/>
        <v>48125</v>
      </c>
      <c r="BA2687" s="7" t="s">
        <v>2971</v>
      </c>
      <c r="BF2687" s="1">
        <v>1363</v>
      </c>
      <c r="BG2687" s="1">
        <v>8</v>
      </c>
      <c r="BH2687" s="1">
        <f t="shared" si="846"/>
        <v>1371</v>
      </c>
      <c r="BV2687" s="1"/>
    </row>
    <row r="2688" spans="1:74" hidden="1" outlineLevel="1" x14ac:dyDescent="0.2">
      <c r="A2688" t="s">
        <v>1062</v>
      </c>
      <c r="B2688" t="s">
        <v>47</v>
      </c>
      <c r="C2688" s="25">
        <v>10461</v>
      </c>
      <c r="F2688" s="1">
        <f t="shared" si="836"/>
        <v>6963</v>
      </c>
      <c r="G2688" s="1">
        <f t="shared" si="843"/>
        <v>6348</v>
      </c>
      <c r="I2688" s="1">
        <v>2917</v>
      </c>
      <c r="J2688" s="2" t="str">
        <f t="shared" si="837"/>
        <v/>
      </c>
      <c r="K2688" s="2">
        <f t="shared" si="838"/>
        <v>0.4189286227200919</v>
      </c>
      <c r="L2688" s="10" t="str">
        <f t="shared" si="848"/>
        <v/>
      </c>
      <c r="M2688" s="9" t="str">
        <f t="shared" si="844"/>
        <v/>
      </c>
      <c r="N2688" s="8" t="str">
        <f t="shared" si="845"/>
        <v/>
      </c>
      <c r="O2688" s="2" t="str">
        <f t="shared" si="839"/>
        <v>-</v>
      </c>
      <c r="P2688" s="2" t="str">
        <f t="shared" si="840"/>
        <v>-</v>
      </c>
      <c r="Q2688" s="2" t="str">
        <f t="shared" si="841"/>
        <v>-</v>
      </c>
      <c r="R2688" s="2" t="str">
        <f t="shared" si="842"/>
        <v>-</v>
      </c>
      <c r="AS2688" t="s">
        <v>1062</v>
      </c>
      <c r="AT2688" t="s">
        <v>47</v>
      </c>
      <c r="AW2688" s="42">
        <v>48</v>
      </c>
      <c r="AX2688" s="44">
        <v>127</v>
      </c>
      <c r="AY2688" s="48">
        <f t="shared" si="847"/>
        <v>48127</v>
      </c>
      <c r="BA2688" s="7" t="s">
        <v>2971</v>
      </c>
      <c r="BF2688" s="1">
        <v>6348</v>
      </c>
      <c r="BG2688" s="1">
        <v>615</v>
      </c>
      <c r="BH2688" s="1">
        <f t="shared" si="846"/>
        <v>6963</v>
      </c>
      <c r="BV2688" s="1"/>
    </row>
    <row r="2689" spans="1:74" hidden="1" outlineLevel="1" x14ac:dyDescent="0.2">
      <c r="A2689" t="s">
        <v>1063</v>
      </c>
      <c r="B2689" t="s">
        <v>47</v>
      </c>
      <c r="C2689" s="25">
        <v>3598</v>
      </c>
      <c r="F2689" s="1">
        <f t="shared" ref="F2689:F2752" si="849">G2689+BG2689</f>
        <v>2468</v>
      </c>
      <c r="G2689" s="1">
        <f t="shared" si="843"/>
        <v>2185</v>
      </c>
      <c r="I2689" s="1">
        <v>1535</v>
      </c>
      <c r="J2689" s="2" t="str">
        <f t="shared" ref="J2689:J2752" si="850">IF(D2689&gt;0,I2689/D2689,"")</f>
        <v/>
      </c>
      <c r="K2689" s="2">
        <f t="shared" ref="K2689:K2752" si="851">IF(F2689&gt;0,I2689/F2689,"")</f>
        <v>0.6219611021069692</v>
      </c>
      <c r="L2689" s="10" t="str">
        <f t="shared" si="848"/>
        <v/>
      </c>
      <c r="M2689" s="9" t="str">
        <f t="shared" si="844"/>
        <v/>
      </c>
      <c r="N2689" s="8" t="str">
        <f t="shared" si="845"/>
        <v/>
      </c>
      <c r="O2689" s="2" t="str">
        <f t="shared" ref="O2689:O2752" si="852">IF(SUM($S2689:$AO2689)=0,"-",S2689/SUM($S2689:$AO2689))</f>
        <v>-</v>
      </c>
      <c r="P2689" s="2" t="str">
        <f t="shared" ref="P2689:P2752" si="853">IF(SUM($S2689:$AO2689)=0,"-",T2689/SUM($S2689:$AO2689))</f>
        <v>-</v>
      </c>
      <c r="Q2689" s="2" t="str">
        <f t="shared" ref="Q2689:Q2752" si="854">IF(SUM($S2689:$AO2689)=0,"-",U2689/SUM($S2689:$AO2689))</f>
        <v>-</v>
      </c>
      <c r="R2689" s="2" t="str">
        <f t="shared" ref="R2689:R2752" si="855">IF(SUM($S2689:$AO2689)=0,"-",(1-O2689-P2689-Q2689))</f>
        <v>-</v>
      </c>
      <c r="AS2689" t="s">
        <v>1063</v>
      </c>
      <c r="AT2689" t="s">
        <v>47</v>
      </c>
      <c r="AW2689" s="42">
        <v>48</v>
      </c>
      <c r="AX2689" s="44">
        <v>129</v>
      </c>
      <c r="AY2689" s="48">
        <f t="shared" si="847"/>
        <v>48129</v>
      </c>
      <c r="BA2689" s="7" t="s">
        <v>2971</v>
      </c>
      <c r="BF2689" s="1">
        <v>2185</v>
      </c>
      <c r="BG2689" s="1">
        <v>283</v>
      </c>
      <c r="BH2689" s="1">
        <f t="shared" si="846"/>
        <v>2468</v>
      </c>
      <c r="BV2689" s="1"/>
    </row>
    <row r="2690" spans="1:74" hidden="1" outlineLevel="1" x14ac:dyDescent="0.2">
      <c r="A2690" t="s">
        <v>2190</v>
      </c>
      <c r="B2690" t="s">
        <v>47</v>
      </c>
      <c r="C2690" s="25">
        <v>11717</v>
      </c>
      <c r="F2690" s="1">
        <f t="shared" si="849"/>
        <v>8828</v>
      </c>
      <c r="G2690" s="1">
        <f t="shared" ref="G2690:G2753" si="856">BF2690</f>
        <v>7945</v>
      </c>
      <c r="I2690" s="1">
        <v>4344</v>
      </c>
      <c r="J2690" s="2" t="str">
        <f t="shared" si="850"/>
        <v/>
      </c>
      <c r="K2690" s="2">
        <f t="shared" si="851"/>
        <v>0.49207068418667876</v>
      </c>
      <c r="L2690" s="10" t="str">
        <f t="shared" si="848"/>
        <v/>
      </c>
      <c r="M2690" s="9" t="str">
        <f t="shared" ref="M2690:M2753" si="857">IF(T2690&gt;0,RANK(T2690,$S2690:$AP2690),"")</f>
        <v/>
      </c>
      <c r="N2690" s="8" t="str">
        <f t="shared" ref="N2690:N2753" si="858">IF(U2690&gt;0,RANK(U2690,$S2690:$AP2690),"")</f>
        <v/>
      </c>
      <c r="O2690" s="2" t="str">
        <f t="shared" si="852"/>
        <v>-</v>
      </c>
      <c r="P2690" s="2" t="str">
        <f t="shared" si="853"/>
        <v>-</v>
      </c>
      <c r="Q2690" s="2" t="str">
        <f t="shared" si="854"/>
        <v>-</v>
      </c>
      <c r="R2690" s="2" t="str">
        <f t="shared" si="855"/>
        <v>-</v>
      </c>
      <c r="AS2690" t="s">
        <v>2190</v>
      </c>
      <c r="AT2690" t="s">
        <v>47</v>
      </c>
      <c r="AW2690" s="42">
        <v>48</v>
      </c>
      <c r="AX2690" s="44">
        <v>131</v>
      </c>
      <c r="AY2690" s="48">
        <f t="shared" si="847"/>
        <v>48131</v>
      </c>
      <c r="BA2690" s="7" t="s">
        <v>2971</v>
      </c>
      <c r="BF2690" s="1">
        <v>7945</v>
      </c>
      <c r="BG2690" s="1">
        <v>883</v>
      </c>
      <c r="BH2690" s="1">
        <f t="shared" ref="BH2690:BH2753" si="859">BF2690+BG2690</f>
        <v>8828</v>
      </c>
      <c r="BV2690" s="1"/>
    </row>
    <row r="2691" spans="1:74" hidden="1" outlineLevel="1" x14ac:dyDescent="0.2">
      <c r="A2691" t="s">
        <v>1103</v>
      </c>
      <c r="B2691" t="s">
        <v>47</v>
      </c>
      <c r="C2691" s="25">
        <v>18421</v>
      </c>
      <c r="F2691" s="1">
        <f t="shared" si="849"/>
        <v>10581</v>
      </c>
      <c r="G2691" s="1">
        <f t="shared" si="856"/>
        <v>9479</v>
      </c>
      <c r="I2691" s="1">
        <v>6495</v>
      </c>
      <c r="J2691" s="2" t="str">
        <f t="shared" si="850"/>
        <v/>
      </c>
      <c r="K2691" s="2">
        <f t="shared" si="851"/>
        <v>0.61383612134958887</v>
      </c>
      <c r="L2691" s="10" t="str">
        <f t="shared" si="848"/>
        <v/>
      </c>
      <c r="M2691" s="9" t="str">
        <f t="shared" si="857"/>
        <v/>
      </c>
      <c r="N2691" s="8" t="str">
        <f t="shared" si="858"/>
        <v/>
      </c>
      <c r="O2691" s="2" t="str">
        <f t="shared" si="852"/>
        <v>-</v>
      </c>
      <c r="P2691" s="2" t="str">
        <f t="shared" si="853"/>
        <v>-</v>
      </c>
      <c r="Q2691" s="2" t="str">
        <f t="shared" si="854"/>
        <v>-</v>
      </c>
      <c r="R2691" s="2" t="str">
        <f t="shared" si="855"/>
        <v>-</v>
      </c>
      <c r="AS2691" t="s">
        <v>1103</v>
      </c>
      <c r="AT2691" t="s">
        <v>47</v>
      </c>
      <c r="AW2691" s="42">
        <v>48</v>
      </c>
      <c r="AX2691" s="44">
        <v>133</v>
      </c>
      <c r="AY2691" s="48">
        <f t="shared" si="847"/>
        <v>48133</v>
      </c>
      <c r="BA2691" s="7" t="s">
        <v>2971</v>
      </c>
      <c r="BF2691" s="1">
        <v>9479</v>
      </c>
      <c r="BG2691" s="1">
        <v>1102</v>
      </c>
      <c r="BH2691" s="1">
        <f t="shared" si="859"/>
        <v>10581</v>
      </c>
      <c r="BV2691" s="1"/>
    </row>
    <row r="2692" spans="1:74" hidden="1" outlineLevel="1" x14ac:dyDescent="0.2">
      <c r="A2692" t="s">
        <v>2104</v>
      </c>
      <c r="B2692" t="s">
        <v>47</v>
      </c>
      <c r="C2692" s="25">
        <v>144325</v>
      </c>
      <c r="F2692" s="1">
        <f t="shared" si="849"/>
        <v>66571</v>
      </c>
      <c r="G2692" s="1">
        <f t="shared" si="856"/>
        <v>57686</v>
      </c>
      <c r="I2692" s="1">
        <v>32513</v>
      </c>
      <c r="J2692" s="2" t="str">
        <f t="shared" si="850"/>
        <v/>
      </c>
      <c r="K2692" s="2">
        <f t="shared" si="851"/>
        <v>0.48839584804194019</v>
      </c>
      <c r="L2692" s="10" t="str">
        <f t="shared" si="848"/>
        <v/>
      </c>
      <c r="M2692" s="9" t="str">
        <f t="shared" si="857"/>
        <v/>
      </c>
      <c r="N2692" s="8" t="str">
        <f t="shared" si="858"/>
        <v/>
      </c>
      <c r="O2692" s="2" t="str">
        <f t="shared" si="852"/>
        <v>-</v>
      </c>
      <c r="P2692" s="2" t="str">
        <f t="shared" si="853"/>
        <v>-</v>
      </c>
      <c r="Q2692" s="2" t="str">
        <f t="shared" si="854"/>
        <v>-</v>
      </c>
      <c r="R2692" s="2" t="str">
        <f t="shared" si="855"/>
        <v>-</v>
      </c>
      <c r="AS2692" t="s">
        <v>2104</v>
      </c>
      <c r="AT2692" t="s">
        <v>47</v>
      </c>
      <c r="AW2692" s="42">
        <v>48</v>
      </c>
      <c r="AX2692" s="44">
        <v>135</v>
      </c>
      <c r="AY2692" s="48">
        <f t="shared" si="847"/>
        <v>48135</v>
      </c>
      <c r="BA2692" s="7" t="s">
        <v>2971</v>
      </c>
      <c r="BF2692" s="1">
        <v>57686</v>
      </c>
      <c r="BG2692" s="1">
        <v>8885</v>
      </c>
      <c r="BH2692" s="1">
        <f t="shared" si="859"/>
        <v>66571</v>
      </c>
      <c r="BV2692" s="1"/>
    </row>
    <row r="2693" spans="1:74" hidden="1" outlineLevel="1" x14ac:dyDescent="0.2">
      <c r="A2693" t="s">
        <v>1979</v>
      </c>
      <c r="B2693" t="s">
        <v>47</v>
      </c>
      <c r="C2693" s="25">
        <v>1968</v>
      </c>
      <c r="F2693" s="1">
        <f t="shared" si="849"/>
        <v>1565</v>
      </c>
      <c r="G2693" s="1">
        <f t="shared" si="856"/>
        <v>1309</v>
      </c>
      <c r="I2693" s="1">
        <v>884</v>
      </c>
      <c r="J2693" s="2" t="str">
        <f t="shared" si="850"/>
        <v/>
      </c>
      <c r="K2693" s="2">
        <f t="shared" si="851"/>
        <v>0.56485623003194885</v>
      </c>
      <c r="L2693" s="10" t="str">
        <f t="shared" si="848"/>
        <v/>
      </c>
      <c r="M2693" s="9" t="str">
        <f t="shared" si="857"/>
        <v/>
      </c>
      <c r="N2693" s="8" t="str">
        <f t="shared" si="858"/>
        <v/>
      </c>
      <c r="O2693" s="2" t="str">
        <f t="shared" si="852"/>
        <v>-</v>
      </c>
      <c r="P2693" s="2" t="str">
        <f t="shared" si="853"/>
        <v>-</v>
      </c>
      <c r="Q2693" s="2" t="str">
        <f t="shared" si="854"/>
        <v>-</v>
      </c>
      <c r="R2693" s="2" t="str">
        <f t="shared" si="855"/>
        <v>-</v>
      </c>
      <c r="AS2693" t="s">
        <v>1979</v>
      </c>
      <c r="AT2693" t="s">
        <v>47</v>
      </c>
      <c r="AW2693" s="42">
        <v>48</v>
      </c>
      <c r="AX2693" s="44">
        <v>137</v>
      </c>
      <c r="AY2693" s="48">
        <f t="shared" si="847"/>
        <v>48137</v>
      </c>
      <c r="BA2693" s="7" t="s">
        <v>2971</v>
      </c>
      <c r="BF2693" s="1">
        <v>1309</v>
      </c>
      <c r="BG2693" s="1">
        <v>256</v>
      </c>
      <c r="BH2693" s="1">
        <f t="shared" si="859"/>
        <v>1565</v>
      </c>
      <c r="BV2693" s="1"/>
    </row>
    <row r="2694" spans="1:74" hidden="1" outlineLevel="1" x14ac:dyDescent="0.2">
      <c r="A2694" t="s">
        <v>915</v>
      </c>
      <c r="B2694" t="s">
        <v>47</v>
      </c>
      <c r="C2694" s="25">
        <v>827398</v>
      </c>
      <c r="F2694" s="1">
        <f t="shared" si="849"/>
        <v>383737</v>
      </c>
      <c r="G2694" s="1">
        <f t="shared" si="856"/>
        <v>329125</v>
      </c>
      <c r="I2694" s="1">
        <v>172412</v>
      </c>
      <c r="J2694" s="2" t="str">
        <f t="shared" si="850"/>
        <v/>
      </c>
      <c r="K2694" s="2">
        <f t="shared" si="851"/>
        <v>0.44929730518558281</v>
      </c>
      <c r="L2694" s="10" t="str">
        <f t="shared" si="848"/>
        <v/>
      </c>
      <c r="M2694" s="9" t="str">
        <f t="shared" si="857"/>
        <v/>
      </c>
      <c r="N2694" s="8" t="str">
        <f t="shared" si="858"/>
        <v/>
      </c>
      <c r="O2694" s="2" t="str">
        <f t="shared" si="852"/>
        <v>-</v>
      </c>
      <c r="P2694" s="2" t="str">
        <f t="shared" si="853"/>
        <v>-</v>
      </c>
      <c r="Q2694" s="2" t="str">
        <f t="shared" si="854"/>
        <v>-</v>
      </c>
      <c r="R2694" s="2" t="str">
        <f t="shared" si="855"/>
        <v>-</v>
      </c>
      <c r="AS2694" t="s">
        <v>915</v>
      </c>
      <c r="AT2694" t="s">
        <v>47</v>
      </c>
      <c r="AW2694" s="42">
        <v>48</v>
      </c>
      <c r="AX2694" s="44">
        <v>141</v>
      </c>
      <c r="AY2694" s="48">
        <f t="shared" si="847"/>
        <v>48141</v>
      </c>
      <c r="BA2694" s="7" t="s">
        <v>2971</v>
      </c>
      <c r="BF2694" s="1">
        <v>329125</v>
      </c>
      <c r="BG2694" s="1">
        <v>54612</v>
      </c>
      <c r="BH2694" s="1">
        <f t="shared" si="859"/>
        <v>383737</v>
      </c>
      <c r="BV2694" s="1"/>
    </row>
    <row r="2695" spans="1:74" hidden="1" outlineLevel="1" x14ac:dyDescent="0.2">
      <c r="A2695" t="s">
        <v>2232</v>
      </c>
      <c r="B2695" t="s">
        <v>47</v>
      </c>
      <c r="C2695" s="25">
        <v>153969</v>
      </c>
      <c r="F2695" s="1">
        <f t="shared" si="849"/>
        <v>89133</v>
      </c>
      <c r="G2695" s="1">
        <f t="shared" si="856"/>
        <v>80599</v>
      </c>
      <c r="I2695" s="1">
        <v>54151</v>
      </c>
      <c r="J2695" s="2" t="str">
        <f t="shared" si="850"/>
        <v/>
      </c>
      <c r="K2695" s="2">
        <f t="shared" si="851"/>
        <v>0.60753031985908701</v>
      </c>
      <c r="L2695" s="10" t="str">
        <f t="shared" si="848"/>
        <v/>
      </c>
      <c r="M2695" s="9" t="str">
        <f t="shared" si="857"/>
        <v/>
      </c>
      <c r="N2695" s="8" t="str">
        <f t="shared" si="858"/>
        <v/>
      </c>
      <c r="O2695" s="2" t="str">
        <f t="shared" si="852"/>
        <v>-</v>
      </c>
      <c r="P2695" s="2" t="str">
        <f t="shared" si="853"/>
        <v>-</v>
      </c>
      <c r="Q2695" s="2" t="str">
        <f t="shared" si="854"/>
        <v>-</v>
      </c>
      <c r="R2695" s="2" t="str">
        <f t="shared" si="855"/>
        <v>-</v>
      </c>
      <c r="AS2695" t="s">
        <v>2232</v>
      </c>
      <c r="AT2695" t="s">
        <v>47</v>
      </c>
      <c r="AW2695" s="42">
        <v>48</v>
      </c>
      <c r="AX2695" s="44">
        <v>139</v>
      </c>
      <c r="AY2695" s="48">
        <f t="shared" si="847"/>
        <v>48139</v>
      </c>
      <c r="BA2695" s="7" t="s">
        <v>2971</v>
      </c>
      <c r="BF2695" s="1">
        <v>80599</v>
      </c>
      <c r="BG2695" s="1">
        <v>8534</v>
      </c>
      <c r="BH2695" s="1">
        <f t="shared" si="859"/>
        <v>89133</v>
      </c>
      <c r="BV2695" s="1"/>
    </row>
    <row r="2696" spans="1:74" hidden="1" outlineLevel="1" x14ac:dyDescent="0.2">
      <c r="A2696" t="s">
        <v>2711</v>
      </c>
      <c r="B2696" t="s">
        <v>47</v>
      </c>
      <c r="C2696" s="25">
        <v>39321</v>
      </c>
      <c r="F2696" s="1">
        <f t="shared" si="849"/>
        <v>20801</v>
      </c>
      <c r="G2696" s="1">
        <f t="shared" si="856"/>
        <v>17751</v>
      </c>
      <c r="I2696" s="1">
        <v>12473</v>
      </c>
      <c r="J2696" s="2" t="str">
        <f t="shared" si="850"/>
        <v/>
      </c>
      <c r="K2696" s="2">
        <f t="shared" si="851"/>
        <v>0.59963463295033892</v>
      </c>
      <c r="L2696" s="10" t="str">
        <f t="shared" si="848"/>
        <v/>
      </c>
      <c r="M2696" s="9" t="str">
        <f t="shared" si="857"/>
        <v/>
      </c>
      <c r="N2696" s="8" t="str">
        <f t="shared" si="858"/>
        <v/>
      </c>
      <c r="O2696" s="2" t="str">
        <f t="shared" si="852"/>
        <v>-</v>
      </c>
      <c r="P2696" s="2" t="str">
        <f t="shared" si="853"/>
        <v>-</v>
      </c>
      <c r="Q2696" s="2" t="str">
        <f t="shared" si="854"/>
        <v>-</v>
      </c>
      <c r="R2696" s="2" t="str">
        <f t="shared" si="855"/>
        <v>-</v>
      </c>
      <c r="AS2696" t="s">
        <v>2711</v>
      </c>
      <c r="AT2696" t="s">
        <v>47</v>
      </c>
      <c r="AW2696" s="42">
        <v>48</v>
      </c>
      <c r="AX2696" s="44">
        <v>143</v>
      </c>
      <c r="AY2696" s="48">
        <f t="shared" si="847"/>
        <v>48143</v>
      </c>
      <c r="BA2696" s="7" t="s">
        <v>2971</v>
      </c>
      <c r="BF2696" s="1">
        <v>17751</v>
      </c>
      <c r="BG2696" s="1">
        <v>3050</v>
      </c>
      <c r="BH2696" s="1">
        <f t="shared" si="859"/>
        <v>20801</v>
      </c>
      <c r="BV2696" s="1"/>
    </row>
    <row r="2697" spans="1:74" hidden="1" outlineLevel="1" x14ac:dyDescent="0.2">
      <c r="A2697" t="s">
        <v>2423</v>
      </c>
      <c r="B2697" t="s">
        <v>47</v>
      </c>
      <c r="C2697" s="25">
        <v>17610</v>
      </c>
      <c r="F2697" s="1">
        <f t="shared" si="849"/>
        <v>9718</v>
      </c>
      <c r="G2697" s="1">
        <f t="shared" si="856"/>
        <v>9521</v>
      </c>
      <c r="I2697" s="1">
        <v>5434</v>
      </c>
      <c r="J2697" s="2" t="str">
        <f t="shared" si="850"/>
        <v/>
      </c>
      <c r="K2697" s="2">
        <f t="shared" si="851"/>
        <v>0.55916855320024694</v>
      </c>
      <c r="L2697" s="10" t="str">
        <f t="shared" si="848"/>
        <v/>
      </c>
      <c r="M2697" s="9" t="str">
        <f t="shared" si="857"/>
        <v/>
      </c>
      <c r="N2697" s="8" t="str">
        <f t="shared" si="858"/>
        <v/>
      </c>
      <c r="O2697" s="2" t="str">
        <f t="shared" si="852"/>
        <v>-</v>
      </c>
      <c r="P2697" s="2" t="str">
        <f t="shared" si="853"/>
        <v>-</v>
      </c>
      <c r="Q2697" s="2" t="str">
        <f t="shared" si="854"/>
        <v>-</v>
      </c>
      <c r="R2697" s="2" t="str">
        <f t="shared" si="855"/>
        <v>-</v>
      </c>
      <c r="AS2697" t="s">
        <v>2423</v>
      </c>
      <c r="AT2697" t="s">
        <v>47</v>
      </c>
      <c r="AW2697" s="42">
        <v>48</v>
      </c>
      <c r="AX2697" s="44">
        <v>145</v>
      </c>
      <c r="AY2697" s="48">
        <f t="shared" si="847"/>
        <v>48145</v>
      </c>
      <c r="BA2697" s="7" t="s">
        <v>2971</v>
      </c>
      <c r="BF2697" s="1">
        <v>9521</v>
      </c>
      <c r="BG2697" s="1">
        <v>197</v>
      </c>
      <c r="BH2697" s="1">
        <f t="shared" si="859"/>
        <v>9718</v>
      </c>
      <c r="BV2697" s="1"/>
    </row>
    <row r="2698" spans="1:74" hidden="1" outlineLevel="1" x14ac:dyDescent="0.2">
      <c r="A2698" t="s">
        <v>1955</v>
      </c>
      <c r="B2698" t="s">
        <v>47</v>
      </c>
      <c r="C2698" s="25">
        <v>33831</v>
      </c>
      <c r="F2698" s="1">
        <f t="shared" si="849"/>
        <v>19396</v>
      </c>
      <c r="G2698" s="1">
        <f t="shared" si="856"/>
        <v>17217</v>
      </c>
      <c r="I2698" s="1">
        <v>10804</v>
      </c>
      <c r="J2698" s="2" t="str">
        <f t="shared" si="850"/>
        <v/>
      </c>
      <c r="K2698" s="2">
        <f t="shared" si="851"/>
        <v>0.55702206640544438</v>
      </c>
      <c r="L2698" s="10" t="str">
        <f t="shared" si="848"/>
        <v/>
      </c>
      <c r="M2698" s="9" t="str">
        <f t="shared" si="857"/>
        <v/>
      </c>
      <c r="N2698" s="8" t="str">
        <f t="shared" si="858"/>
        <v/>
      </c>
      <c r="O2698" s="2" t="str">
        <f t="shared" si="852"/>
        <v>-</v>
      </c>
      <c r="P2698" s="2" t="str">
        <f t="shared" si="853"/>
        <v>-</v>
      </c>
      <c r="Q2698" s="2" t="str">
        <f t="shared" si="854"/>
        <v>-</v>
      </c>
      <c r="R2698" s="2" t="str">
        <f t="shared" si="855"/>
        <v>-</v>
      </c>
      <c r="AS2698" t="s">
        <v>1955</v>
      </c>
      <c r="AT2698" t="s">
        <v>47</v>
      </c>
      <c r="AW2698" s="42">
        <v>48</v>
      </c>
      <c r="AX2698" s="44">
        <v>147</v>
      </c>
      <c r="AY2698" s="48">
        <f t="shared" si="847"/>
        <v>48147</v>
      </c>
      <c r="BA2698" s="7" t="s">
        <v>2971</v>
      </c>
      <c r="BF2698" s="1">
        <v>17217</v>
      </c>
      <c r="BG2698" s="1">
        <v>2179</v>
      </c>
      <c r="BH2698" s="1">
        <f t="shared" si="859"/>
        <v>19396</v>
      </c>
      <c r="BV2698" s="1"/>
    </row>
    <row r="2699" spans="1:74" hidden="1" outlineLevel="1" x14ac:dyDescent="0.2">
      <c r="A2699" t="s">
        <v>1321</v>
      </c>
      <c r="B2699" t="s">
        <v>47</v>
      </c>
      <c r="C2699" s="25">
        <v>24695</v>
      </c>
      <c r="F2699" s="1">
        <f t="shared" si="849"/>
        <v>15825</v>
      </c>
      <c r="G2699" s="1">
        <f t="shared" si="856"/>
        <v>14635</v>
      </c>
      <c r="I2699" s="1">
        <v>10551</v>
      </c>
      <c r="J2699" s="2" t="str">
        <f t="shared" si="850"/>
        <v/>
      </c>
      <c r="K2699" s="2">
        <f t="shared" si="851"/>
        <v>0.66672985781990524</v>
      </c>
      <c r="L2699" s="10" t="str">
        <f t="shared" si="848"/>
        <v/>
      </c>
      <c r="M2699" s="9" t="str">
        <f t="shared" si="857"/>
        <v/>
      </c>
      <c r="N2699" s="8" t="str">
        <f t="shared" si="858"/>
        <v/>
      </c>
      <c r="O2699" s="2" t="str">
        <f t="shared" si="852"/>
        <v>-</v>
      </c>
      <c r="P2699" s="2" t="str">
        <f t="shared" si="853"/>
        <v>-</v>
      </c>
      <c r="Q2699" s="2" t="str">
        <f t="shared" si="854"/>
        <v>-</v>
      </c>
      <c r="R2699" s="2" t="str">
        <f t="shared" si="855"/>
        <v>-</v>
      </c>
      <c r="AS2699" t="s">
        <v>1321</v>
      </c>
      <c r="AT2699" t="s">
        <v>47</v>
      </c>
      <c r="AW2699" s="42">
        <v>48</v>
      </c>
      <c r="AX2699" s="44">
        <v>149</v>
      </c>
      <c r="AY2699" s="48">
        <f t="shared" si="847"/>
        <v>48149</v>
      </c>
      <c r="BA2699" s="7" t="s">
        <v>2971</v>
      </c>
      <c r="BF2699" s="1">
        <v>14635</v>
      </c>
      <c r="BG2699" s="1">
        <v>1190</v>
      </c>
      <c r="BH2699" s="1">
        <f t="shared" si="859"/>
        <v>15825</v>
      </c>
      <c r="BV2699" s="1"/>
    </row>
    <row r="2700" spans="1:74" hidden="1" outlineLevel="1" x14ac:dyDescent="0.2">
      <c r="A2700" t="s">
        <v>2442</v>
      </c>
      <c r="B2700" t="s">
        <v>47</v>
      </c>
      <c r="C2700" s="25">
        <v>3844</v>
      </c>
      <c r="F2700" s="1">
        <f t="shared" si="849"/>
        <v>2811</v>
      </c>
      <c r="G2700" s="1">
        <f t="shared" si="856"/>
        <v>2630</v>
      </c>
      <c r="I2700" s="1">
        <v>1629</v>
      </c>
      <c r="J2700" s="2" t="str">
        <f t="shared" si="850"/>
        <v/>
      </c>
      <c r="K2700" s="2">
        <f t="shared" si="851"/>
        <v>0.57950907150480258</v>
      </c>
      <c r="L2700" s="10" t="str">
        <f t="shared" si="848"/>
        <v/>
      </c>
      <c r="M2700" s="9" t="str">
        <f t="shared" si="857"/>
        <v/>
      </c>
      <c r="N2700" s="8" t="str">
        <f t="shared" si="858"/>
        <v/>
      </c>
      <c r="O2700" s="2" t="str">
        <f t="shared" si="852"/>
        <v>-</v>
      </c>
      <c r="P2700" s="2" t="str">
        <f t="shared" si="853"/>
        <v>-</v>
      </c>
      <c r="Q2700" s="2" t="str">
        <f t="shared" si="854"/>
        <v>-</v>
      </c>
      <c r="R2700" s="2" t="str">
        <f t="shared" si="855"/>
        <v>-</v>
      </c>
      <c r="AS2700" t="s">
        <v>2442</v>
      </c>
      <c r="AT2700" t="s">
        <v>47</v>
      </c>
      <c r="AW2700" s="42">
        <v>48</v>
      </c>
      <c r="AX2700" s="44">
        <v>151</v>
      </c>
      <c r="AY2700" s="48">
        <f t="shared" si="847"/>
        <v>48151</v>
      </c>
      <c r="BA2700" s="7" t="s">
        <v>2971</v>
      </c>
      <c r="BF2700" s="1">
        <v>2630</v>
      </c>
      <c r="BG2700" s="1">
        <v>181</v>
      </c>
      <c r="BH2700" s="1">
        <f t="shared" si="859"/>
        <v>2811</v>
      </c>
      <c r="BV2700" s="1"/>
    </row>
    <row r="2701" spans="1:74" hidden="1" outlineLevel="1" x14ac:dyDescent="0.2">
      <c r="A2701" t="s">
        <v>2766</v>
      </c>
      <c r="B2701" t="s">
        <v>47</v>
      </c>
      <c r="C2701" s="25">
        <v>6367</v>
      </c>
      <c r="F2701" s="1">
        <f t="shared" si="849"/>
        <v>4310</v>
      </c>
      <c r="G2701" s="1">
        <f t="shared" si="856"/>
        <v>3839</v>
      </c>
      <c r="I2701" s="1">
        <v>2085</v>
      </c>
      <c r="J2701" s="2" t="str">
        <f t="shared" si="850"/>
        <v/>
      </c>
      <c r="K2701" s="2">
        <f t="shared" si="851"/>
        <v>0.4837587006960557</v>
      </c>
      <c r="L2701" s="10" t="str">
        <f t="shared" si="848"/>
        <v/>
      </c>
      <c r="M2701" s="9" t="str">
        <f t="shared" si="857"/>
        <v/>
      </c>
      <c r="N2701" s="8" t="str">
        <f t="shared" si="858"/>
        <v/>
      </c>
      <c r="O2701" s="2" t="str">
        <f t="shared" si="852"/>
        <v>-</v>
      </c>
      <c r="P2701" s="2" t="str">
        <f t="shared" si="853"/>
        <v>-</v>
      </c>
      <c r="Q2701" s="2" t="str">
        <f t="shared" si="854"/>
        <v>-</v>
      </c>
      <c r="R2701" s="2" t="str">
        <f t="shared" si="855"/>
        <v>-</v>
      </c>
      <c r="AS2701" t="s">
        <v>2766</v>
      </c>
      <c r="AT2701" t="s">
        <v>47</v>
      </c>
      <c r="AW2701" s="42">
        <v>48</v>
      </c>
      <c r="AX2701" s="44">
        <v>153</v>
      </c>
      <c r="AY2701" s="48">
        <f t="shared" si="847"/>
        <v>48153</v>
      </c>
      <c r="BA2701" s="7" t="s">
        <v>2971</v>
      </c>
      <c r="BF2701" s="1">
        <v>3839</v>
      </c>
      <c r="BG2701" s="1">
        <v>471</v>
      </c>
      <c r="BH2701" s="1">
        <f t="shared" si="859"/>
        <v>4310</v>
      </c>
      <c r="BV2701" s="1"/>
    </row>
    <row r="2702" spans="1:74" hidden="1" outlineLevel="1" x14ac:dyDescent="0.2">
      <c r="A2702" t="s">
        <v>2985</v>
      </c>
      <c r="B2702" t="s">
        <v>47</v>
      </c>
      <c r="C2702" s="25">
        <v>1307</v>
      </c>
      <c r="F2702" s="1">
        <f t="shared" si="849"/>
        <v>1076</v>
      </c>
      <c r="G2702" s="1">
        <f t="shared" si="856"/>
        <v>918</v>
      </c>
      <c r="I2702" s="1">
        <v>495</v>
      </c>
      <c r="J2702" s="2" t="str">
        <f t="shared" si="850"/>
        <v/>
      </c>
      <c r="K2702" s="2">
        <f t="shared" si="851"/>
        <v>0.4600371747211896</v>
      </c>
      <c r="L2702" s="10" t="str">
        <f t="shared" si="848"/>
        <v/>
      </c>
      <c r="M2702" s="9" t="str">
        <f t="shared" si="857"/>
        <v/>
      </c>
      <c r="N2702" s="8" t="str">
        <f t="shared" si="858"/>
        <v/>
      </c>
      <c r="O2702" s="2" t="str">
        <f t="shared" si="852"/>
        <v>-</v>
      </c>
      <c r="P2702" s="2" t="str">
        <f t="shared" si="853"/>
        <v>-</v>
      </c>
      <c r="Q2702" s="2" t="str">
        <f t="shared" si="854"/>
        <v>-</v>
      </c>
      <c r="R2702" s="2" t="str">
        <f t="shared" si="855"/>
        <v>-</v>
      </c>
      <c r="AS2702" t="s">
        <v>2985</v>
      </c>
      <c r="AT2702" t="s">
        <v>47</v>
      </c>
      <c r="AW2702" s="42">
        <v>48</v>
      </c>
      <c r="AX2702" s="44">
        <v>155</v>
      </c>
      <c r="AY2702" s="48">
        <f t="shared" si="847"/>
        <v>48155</v>
      </c>
      <c r="BA2702" s="7" t="s">
        <v>2971</v>
      </c>
      <c r="BF2702" s="1">
        <v>918</v>
      </c>
      <c r="BG2702" s="1">
        <v>158</v>
      </c>
      <c r="BH2702" s="1">
        <f t="shared" si="859"/>
        <v>1076</v>
      </c>
      <c r="BV2702" s="1"/>
    </row>
    <row r="2703" spans="1:74" hidden="1" outlineLevel="1" x14ac:dyDescent="0.2">
      <c r="A2703" t="s">
        <v>1024</v>
      </c>
      <c r="B2703" t="s">
        <v>47</v>
      </c>
      <c r="C2703" s="25">
        <v>627293</v>
      </c>
      <c r="F2703" s="1">
        <f t="shared" si="849"/>
        <v>339694</v>
      </c>
      <c r="G2703" s="1">
        <f t="shared" si="856"/>
        <v>304007</v>
      </c>
      <c r="I2703" s="1">
        <v>219489</v>
      </c>
      <c r="J2703" s="2" t="str">
        <f t="shared" si="850"/>
        <v/>
      </c>
      <c r="K2703" s="2">
        <f t="shared" si="851"/>
        <v>0.64613740601835767</v>
      </c>
      <c r="L2703" s="10" t="str">
        <f t="shared" si="848"/>
        <v/>
      </c>
      <c r="M2703" s="9" t="str">
        <f t="shared" si="857"/>
        <v/>
      </c>
      <c r="N2703" s="8" t="str">
        <f t="shared" si="858"/>
        <v/>
      </c>
      <c r="O2703" s="2" t="str">
        <f t="shared" si="852"/>
        <v>-</v>
      </c>
      <c r="P2703" s="2" t="str">
        <f t="shared" si="853"/>
        <v>-</v>
      </c>
      <c r="Q2703" s="2" t="str">
        <f t="shared" si="854"/>
        <v>-</v>
      </c>
      <c r="R2703" s="2" t="str">
        <f t="shared" si="855"/>
        <v>-</v>
      </c>
      <c r="AS2703" t="s">
        <v>1024</v>
      </c>
      <c r="AT2703" t="s">
        <v>47</v>
      </c>
      <c r="AW2703" s="42">
        <v>48</v>
      </c>
      <c r="AX2703" s="44">
        <v>157</v>
      </c>
      <c r="AY2703" s="48">
        <f t="shared" si="847"/>
        <v>48157</v>
      </c>
      <c r="BA2703" s="7" t="s">
        <v>2971</v>
      </c>
      <c r="BF2703" s="1">
        <v>304007</v>
      </c>
      <c r="BG2703" s="1">
        <v>35687</v>
      </c>
      <c r="BH2703" s="1">
        <f t="shared" si="859"/>
        <v>339694</v>
      </c>
      <c r="BV2703" s="1"/>
    </row>
    <row r="2704" spans="1:74" hidden="1" outlineLevel="1" x14ac:dyDescent="0.2">
      <c r="A2704" t="s">
        <v>1057</v>
      </c>
      <c r="B2704" t="s">
        <v>47</v>
      </c>
      <c r="C2704" s="25">
        <v>10640</v>
      </c>
      <c r="F2704" s="1">
        <f t="shared" si="849"/>
        <v>6663</v>
      </c>
      <c r="G2704" s="1">
        <f t="shared" si="856"/>
        <v>5834</v>
      </c>
      <c r="I2704" s="1">
        <v>4257</v>
      </c>
      <c r="J2704" s="2" t="str">
        <f t="shared" si="850"/>
        <v/>
      </c>
      <c r="K2704" s="2">
        <f t="shared" si="851"/>
        <v>0.63890139576767224</v>
      </c>
      <c r="L2704" s="10" t="str">
        <f t="shared" si="848"/>
        <v/>
      </c>
      <c r="M2704" s="9" t="str">
        <f t="shared" si="857"/>
        <v/>
      </c>
      <c r="N2704" s="8" t="str">
        <f t="shared" si="858"/>
        <v/>
      </c>
      <c r="O2704" s="2" t="str">
        <f t="shared" si="852"/>
        <v>-</v>
      </c>
      <c r="P2704" s="2" t="str">
        <f t="shared" si="853"/>
        <v>-</v>
      </c>
      <c r="Q2704" s="2" t="str">
        <f t="shared" si="854"/>
        <v>-</v>
      </c>
      <c r="R2704" s="2" t="str">
        <f t="shared" si="855"/>
        <v>-</v>
      </c>
      <c r="AS2704" t="s">
        <v>1057</v>
      </c>
      <c r="AT2704" t="s">
        <v>47</v>
      </c>
      <c r="AW2704" s="42">
        <v>48</v>
      </c>
      <c r="AX2704" s="44">
        <v>159</v>
      </c>
      <c r="AY2704" s="48">
        <f t="shared" si="847"/>
        <v>48159</v>
      </c>
      <c r="BA2704" s="7" t="s">
        <v>2971</v>
      </c>
      <c r="BF2704" s="1">
        <v>5834</v>
      </c>
      <c r="BG2704" s="1">
        <v>829</v>
      </c>
      <c r="BH2704" s="1">
        <f t="shared" si="859"/>
        <v>6663</v>
      </c>
      <c r="BV2704" s="1"/>
    </row>
    <row r="2705" spans="1:74" hidden="1" outlineLevel="1" x14ac:dyDescent="0.2">
      <c r="A2705" t="s">
        <v>1090</v>
      </c>
      <c r="B2705" t="s">
        <v>47</v>
      </c>
      <c r="C2705" s="25">
        <v>19515</v>
      </c>
      <c r="F2705" s="1">
        <f t="shared" si="849"/>
        <v>11397</v>
      </c>
      <c r="G2705" s="1">
        <f t="shared" si="856"/>
        <v>10339</v>
      </c>
      <c r="I2705" s="1">
        <v>7570</v>
      </c>
      <c r="J2705" s="2" t="str">
        <f t="shared" si="850"/>
        <v/>
      </c>
      <c r="K2705" s="2">
        <f t="shared" si="851"/>
        <v>0.664209879792928</v>
      </c>
      <c r="L2705" s="10" t="str">
        <f t="shared" si="848"/>
        <v/>
      </c>
      <c r="M2705" s="9" t="str">
        <f t="shared" si="857"/>
        <v/>
      </c>
      <c r="N2705" s="8" t="str">
        <f t="shared" si="858"/>
        <v/>
      </c>
      <c r="O2705" s="2" t="str">
        <f t="shared" si="852"/>
        <v>-</v>
      </c>
      <c r="P2705" s="2" t="str">
        <f t="shared" si="853"/>
        <v>-</v>
      </c>
      <c r="Q2705" s="2" t="str">
        <f t="shared" si="854"/>
        <v>-</v>
      </c>
      <c r="R2705" s="2" t="str">
        <f t="shared" si="855"/>
        <v>-</v>
      </c>
      <c r="AS2705" t="s">
        <v>1090</v>
      </c>
      <c r="AT2705" t="s">
        <v>47</v>
      </c>
      <c r="AW2705" s="42">
        <v>48</v>
      </c>
      <c r="AX2705" s="44">
        <v>161</v>
      </c>
      <c r="AY2705" s="48">
        <f t="shared" si="847"/>
        <v>48161</v>
      </c>
      <c r="BA2705" s="7" t="s">
        <v>2971</v>
      </c>
      <c r="BF2705" s="1">
        <v>10339</v>
      </c>
      <c r="BG2705" s="1">
        <v>1058</v>
      </c>
      <c r="BH2705" s="1">
        <f t="shared" si="859"/>
        <v>11397</v>
      </c>
      <c r="BV2705" s="1"/>
    </row>
    <row r="2706" spans="1:74" hidden="1" outlineLevel="1" x14ac:dyDescent="0.2">
      <c r="A2706" t="s">
        <v>189</v>
      </c>
      <c r="B2706" t="s">
        <v>47</v>
      </c>
      <c r="C2706" s="25">
        <v>17702</v>
      </c>
      <c r="F2706" s="1">
        <f t="shared" si="849"/>
        <v>10368</v>
      </c>
      <c r="G2706" s="1">
        <f t="shared" si="856"/>
        <v>8972</v>
      </c>
      <c r="I2706" s="1">
        <v>3968</v>
      </c>
      <c r="J2706" s="2" t="str">
        <f t="shared" si="850"/>
        <v/>
      </c>
      <c r="K2706" s="2">
        <f t="shared" si="851"/>
        <v>0.38271604938271603</v>
      </c>
      <c r="L2706" s="10" t="str">
        <f t="shared" si="848"/>
        <v/>
      </c>
      <c r="M2706" s="9" t="str">
        <f t="shared" si="857"/>
        <v/>
      </c>
      <c r="N2706" s="8" t="str">
        <f t="shared" si="858"/>
        <v/>
      </c>
      <c r="O2706" s="2" t="str">
        <f t="shared" si="852"/>
        <v>-</v>
      </c>
      <c r="P2706" s="2" t="str">
        <f t="shared" si="853"/>
        <v>-</v>
      </c>
      <c r="Q2706" s="2" t="str">
        <f t="shared" si="854"/>
        <v>-</v>
      </c>
      <c r="R2706" s="2" t="str">
        <f t="shared" si="855"/>
        <v>-</v>
      </c>
      <c r="AS2706" t="s">
        <v>189</v>
      </c>
      <c r="AT2706" t="s">
        <v>47</v>
      </c>
      <c r="AW2706" s="42">
        <v>48</v>
      </c>
      <c r="AX2706" s="44">
        <v>163</v>
      </c>
      <c r="AY2706" s="48">
        <f t="shared" si="847"/>
        <v>48163</v>
      </c>
      <c r="BA2706" s="7" t="s">
        <v>2971</v>
      </c>
      <c r="BF2706" s="1">
        <v>8972</v>
      </c>
      <c r="BG2706" s="1">
        <v>1396</v>
      </c>
      <c r="BH2706" s="1">
        <f t="shared" si="859"/>
        <v>10368</v>
      </c>
      <c r="BV2706" s="1"/>
    </row>
    <row r="2707" spans="1:74" hidden="1" outlineLevel="1" x14ac:dyDescent="0.2">
      <c r="A2707" t="s">
        <v>1629</v>
      </c>
      <c r="B2707" t="s">
        <v>47</v>
      </c>
      <c r="C2707" s="25">
        <v>18413</v>
      </c>
      <c r="F2707" s="1">
        <f t="shared" si="849"/>
        <v>7679</v>
      </c>
      <c r="G2707" s="1">
        <f t="shared" si="856"/>
        <v>6989</v>
      </c>
      <c r="I2707" s="1">
        <v>4066</v>
      </c>
      <c r="J2707" s="2" t="str">
        <f t="shared" si="850"/>
        <v/>
      </c>
      <c r="K2707" s="2">
        <f t="shared" si="851"/>
        <v>0.52949602812866259</v>
      </c>
      <c r="L2707" s="10" t="str">
        <f t="shared" si="848"/>
        <v/>
      </c>
      <c r="M2707" s="9" t="str">
        <f t="shared" si="857"/>
        <v/>
      </c>
      <c r="N2707" s="8" t="str">
        <f t="shared" si="858"/>
        <v/>
      </c>
      <c r="O2707" s="2" t="str">
        <f t="shared" si="852"/>
        <v>-</v>
      </c>
      <c r="P2707" s="2" t="str">
        <f t="shared" si="853"/>
        <v>-</v>
      </c>
      <c r="Q2707" s="2" t="str">
        <f t="shared" si="854"/>
        <v>-</v>
      </c>
      <c r="R2707" s="2" t="str">
        <f t="shared" si="855"/>
        <v>-</v>
      </c>
      <c r="AS2707" t="s">
        <v>1629</v>
      </c>
      <c r="AT2707" t="s">
        <v>47</v>
      </c>
      <c r="AW2707" s="42">
        <v>48</v>
      </c>
      <c r="AX2707" s="44">
        <v>165</v>
      </c>
      <c r="AY2707" s="48">
        <f t="shared" si="847"/>
        <v>48165</v>
      </c>
      <c r="BA2707" s="7" t="s">
        <v>2971</v>
      </c>
      <c r="BF2707" s="1">
        <v>6989</v>
      </c>
      <c r="BG2707" s="1">
        <v>690</v>
      </c>
      <c r="BH2707" s="1">
        <f t="shared" si="859"/>
        <v>7679</v>
      </c>
      <c r="BV2707" s="1"/>
    </row>
    <row r="2708" spans="1:74" hidden="1" outlineLevel="1" x14ac:dyDescent="0.2">
      <c r="A2708" t="s">
        <v>2308</v>
      </c>
      <c r="B2708" t="s">
        <v>47</v>
      </c>
      <c r="C2708" s="25">
        <v>300484</v>
      </c>
      <c r="F2708" s="1">
        <f t="shared" si="849"/>
        <v>185379</v>
      </c>
      <c r="G2708" s="1">
        <f t="shared" si="856"/>
        <v>155420</v>
      </c>
      <c r="I2708" s="1">
        <v>110078</v>
      </c>
      <c r="J2708" s="2" t="str">
        <f t="shared" si="850"/>
        <v/>
      </c>
      <c r="K2708" s="2">
        <f t="shared" si="851"/>
        <v>0.59379972920341573</v>
      </c>
      <c r="L2708" s="10" t="str">
        <f t="shared" si="848"/>
        <v/>
      </c>
      <c r="M2708" s="9" t="str">
        <f t="shared" si="857"/>
        <v/>
      </c>
      <c r="N2708" s="8" t="str">
        <f t="shared" si="858"/>
        <v/>
      </c>
      <c r="O2708" s="2" t="str">
        <f t="shared" si="852"/>
        <v>-</v>
      </c>
      <c r="P2708" s="2" t="str">
        <f t="shared" si="853"/>
        <v>-</v>
      </c>
      <c r="Q2708" s="2" t="str">
        <f t="shared" si="854"/>
        <v>-</v>
      </c>
      <c r="R2708" s="2" t="str">
        <f t="shared" si="855"/>
        <v>-</v>
      </c>
      <c r="AS2708" t="s">
        <v>2308</v>
      </c>
      <c r="AT2708" t="s">
        <v>47</v>
      </c>
      <c r="AW2708" s="42">
        <v>48</v>
      </c>
      <c r="AX2708" s="44">
        <v>167</v>
      </c>
      <c r="AY2708" s="48">
        <f t="shared" si="847"/>
        <v>48167</v>
      </c>
      <c r="BA2708" s="7" t="s">
        <v>2971</v>
      </c>
      <c r="BF2708" s="1">
        <v>155420</v>
      </c>
      <c r="BG2708" s="1">
        <v>29959</v>
      </c>
      <c r="BH2708" s="1">
        <f t="shared" si="859"/>
        <v>185379</v>
      </c>
      <c r="BV2708" s="1"/>
    </row>
    <row r="2709" spans="1:74" hidden="1" outlineLevel="1" x14ac:dyDescent="0.2">
      <c r="A2709" t="s">
        <v>1170</v>
      </c>
      <c r="B2709" t="s">
        <v>47</v>
      </c>
      <c r="C2709" s="25">
        <v>6412</v>
      </c>
      <c r="F2709" s="1">
        <f t="shared" si="849"/>
        <v>2824</v>
      </c>
      <c r="G2709" s="1">
        <f t="shared" si="856"/>
        <v>2485</v>
      </c>
      <c r="I2709" s="1">
        <v>1560</v>
      </c>
      <c r="J2709" s="2" t="str">
        <f t="shared" si="850"/>
        <v/>
      </c>
      <c r="K2709" s="2">
        <f t="shared" si="851"/>
        <v>0.55240793201133143</v>
      </c>
      <c r="L2709" s="10" t="str">
        <f t="shared" si="848"/>
        <v/>
      </c>
      <c r="M2709" s="9" t="str">
        <f t="shared" si="857"/>
        <v/>
      </c>
      <c r="N2709" s="8" t="str">
        <f t="shared" si="858"/>
        <v/>
      </c>
      <c r="O2709" s="2" t="str">
        <f t="shared" si="852"/>
        <v>-</v>
      </c>
      <c r="P2709" s="2" t="str">
        <f t="shared" si="853"/>
        <v>-</v>
      </c>
      <c r="Q2709" s="2" t="str">
        <f t="shared" si="854"/>
        <v>-</v>
      </c>
      <c r="R2709" s="2" t="str">
        <f t="shared" si="855"/>
        <v>-</v>
      </c>
      <c r="AS2709" t="s">
        <v>1170</v>
      </c>
      <c r="AT2709" t="s">
        <v>47</v>
      </c>
      <c r="AW2709" s="42">
        <v>48</v>
      </c>
      <c r="AX2709" s="44">
        <v>169</v>
      </c>
      <c r="AY2709" s="48">
        <f t="shared" si="847"/>
        <v>48169</v>
      </c>
      <c r="BA2709" s="7" t="s">
        <v>2971</v>
      </c>
      <c r="BF2709" s="1">
        <v>2485</v>
      </c>
      <c r="BG2709" s="1">
        <v>339</v>
      </c>
      <c r="BH2709" s="1">
        <f t="shared" si="859"/>
        <v>2824</v>
      </c>
      <c r="BV2709" s="1"/>
    </row>
    <row r="2710" spans="1:74" hidden="1" outlineLevel="1" x14ac:dyDescent="0.2">
      <c r="A2710" t="s">
        <v>1239</v>
      </c>
      <c r="B2710" t="s">
        <v>47</v>
      </c>
      <c r="C2710" s="25">
        <v>25153</v>
      </c>
      <c r="F2710" s="1">
        <f t="shared" si="849"/>
        <v>18121</v>
      </c>
      <c r="G2710" s="1">
        <f t="shared" si="856"/>
        <v>16539</v>
      </c>
      <c r="I2710" s="1">
        <v>12550</v>
      </c>
      <c r="J2710" s="2" t="str">
        <f t="shared" si="850"/>
        <v/>
      </c>
      <c r="K2710" s="2">
        <f t="shared" si="851"/>
        <v>0.69256663539539765</v>
      </c>
      <c r="L2710" s="10" t="str">
        <f t="shared" si="848"/>
        <v/>
      </c>
      <c r="M2710" s="9" t="str">
        <f t="shared" si="857"/>
        <v/>
      </c>
      <c r="N2710" s="8" t="str">
        <f t="shared" si="858"/>
        <v/>
      </c>
      <c r="O2710" s="2" t="str">
        <f t="shared" si="852"/>
        <v>-</v>
      </c>
      <c r="P2710" s="2" t="str">
        <f t="shared" si="853"/>
        <v>-</v>
      </c>
      <c r="Q2710" s="2" t="str">
        <f t="shared" si="854"/>
        <v>-</v>
      </c>
      <c r="R2710" s="2" t="str">
        <f t="shared" si="855"/>
        <v>-</v>
      </c>
      <c r="AS2710" t="s">
        <v>1239</v>
      </c>
      <c r="AT2710" t="s">
        <v>47</v>
      </c>
      <c r="AW2710" s="42">
        <v>48</v>
      </c>
      <c r="AX2710" s="44">
        <v>171</v>
      </c>
      <c r="AY2710" s="48">
        <f t="shared" si="847"/>
        <v>48171</v>
      </c>
      <c r="BA2710" s="7" t="s">
        <v>2971</v>
      </c>
      <c r="BF2710" s="1">
        <v>16539</v>
      </c>
      <c r="BG2710" s="1">
        <v>1582</v>
      </c>
      <c r="BH2710" s="1">
        <f t="shared" si="859"/>
        <v>18121</v>
      </c>
      <c r="BV2710" s="1"/>
    </row>
    <row r="2711" spans="1:74" hidden="1" outlineLevel="1" x14ac:dyDescent="0.2">
      <c r="A2711" t="s">
        <v>1197</v>
      </c>
      <c r="B2711" t="s">
        <v>47</v>
      </c>
      <c r="C2711" s="25">
        <v>1259</v>
      </c>
      <c r="F2711" s="1">
        <f t="shared" si="849"/>
        <v>776</v>
      </c>
      <c r="G2711" s="1">
        <f t="shared" si="856"/>
        <v>732</v>
      </c>
      <c r="I2711" s="1">
        <v>578</v>
      </c>
      <c r="J2711" s="2" t="str">
        <f t="shared" si="850"/>
        <v/>
      </c>
      <c r="K2711" s="2">
        <f t="shared" si="851"/>
        <v>0.74484536082474229</v>
      </c>
      <c r="L2711" s="10" t="str">
        <f t="shared" si="848"/>
        <v/>
      </c>
      <c r="M2711" s="9" t="str">
        <f t="shared" si="857"/>
        <v/>
      </c>
      <c r="N2711" s="8" t="str">
        <f t="shared" si="858"/>
        <v/>
      </c>
      <c r="O2711" s="2" t="str">
        <f t="shared" si="852"/>
        <v>-</v>
      </c>
      <c r="P2711" s="2" t="str">
        <f t="shared" si="853"/>
        <v>-</v>
      </c>
      <c r="Q2711" s="2" t="str">
        <f t="shared" si="854"/>
        <v>-</v>
      </c>
      <c r="R2711" s="2" t="str">
        <f t="shared" si="855"/>
        <v>-</v>
      </c>
      <c r="AS2711" t="s">
        <v>1197</v>
      </c>
      <c r="AT2711" t="s">
        <v>47</v>
      </c>
      <c r="AW2711" s="42">
        <v>48</v>
      </c>
      <c r="AX2711" s="44">
        <v>173</v>
      </c>
      <c r="AY2711" s="48">
        <f t="shared" si="847"/>
        <v>48173</v>
      </c>
      <c r="BA2711" s="7" t="s">
        <v>2971</v>
      </c>
      <c r="BF2711" s="1">
        <v>732</v>
      </c>
      <c r="BG2711" s="1">
        <v>44</v>
      </c>
      <c r="BH2711" s="1">
        <f t="shared" si="859"/>
        <v>776</v>
      </c>
      <c r="BV2711" s="1"/>
    </row>
    <row r="2712" spans="1:74" hidden="1" outlineLevel="1" x14ac:dyDescent="0.2">
      <c r="A2712" t="s">
        <v>1371</v>
      </c>
      <c r="B2712" t="s">
        <v>47</v>
      </c>
      <c r="C2712" s="25">
        <v>7351</v>
      </c>
      <c r="F2712" s="1">
        <f t="shared" si="849"/>
        <v>5514</v>
      </c>
      <c r="G2712" s="1">
        <f t="shared" si="856"/>
        <v>4924</v>
      </c>
      <c r="I2712" s="1">
        <v>3458</v>
      </c>
      <c r="J2712" s="2" t="str">
        <f t="shared" si="850"/>
        <v/>
      </c>
      <c r="K2712" s="2">
        <f t="shared" si="851"/>
        <v>0.62713093942691334</v>
      </c>
      <c r="L2712" s="10" t="str">
        <f t="shared" si="848"/>
        <v/>
      </c>
      <c r="M2712" s="9" t="str">
        <f t="shared" si="857"/>
        <v/>
      </c>
      <c r="N2712" s="8" t="str">
        <f t="shared" si="858"/>
        <v/>
      </c>
      <c r="O2712" s="2" t="str">
        <f t="shared" si="852"/>
        <v>-</v>
      </c>
      <c r="P2712" s="2" t="str">
        <f t="shared" si="853"/>
        <v>-</v>
      </c>
      <c r="Q2712" s="2" t="str">
        <f t="shared" si="854"/>
        <v>-</v>
      </c>
      <c r="R2712" s="2" t="str">
        <f t="shared" si="855"/>
        <v>-</v>
      </c>
      <c r="AS2712" t="s">
        <v>1371</v>
      </c>
      <c r="AT2712" t="s">
        <v>47</v>
      </c>
      <c r="AW2712" s="42">
        <v>48</v>
      </c>
      <c r="AX2712" s="44">
        <v>175</v>
      </c>
      <c r="AY2712" s="48">
        <f t="shared" si="847"/>
        <v>48175</v>
      </c>
      <c r="BA2712" s="7" t="s">
        <v>2971</v>
      </c>
      <c r="BF2712" s="1">
        <v>4924</v>
      </c>
      <c r="BG2712" s="1">
        <v>590</v>
      </c>
      <c r="BH2712" s="1">
        <f t="shared" si="859"/>
        <v>5514</v>
      </c>
      <c r="BV2712" s="1"/>
    </row>
    <row r="2713" spans="1:74" hidden="1" outlineLevel="1" x14ac:dyDescent="0.2">
      <c r="A2713" t="s">
        <v>2634</v>
      </c>
      <c r="B2713" t="s">
        <v>47</v>
      </c>
      <c r="C2713" s="25">
        <v>20045</v>
      </c>
      <c r="F2713" s="1">
        <f t="shared" si="849"/>
        <v>12438</v>
      </c>
      <c r="G2713" s="1">
        <f t="shared" si="856"/>
        <v>10994</v>
      </c>
      <c r="I2713" s="1">
        <v>6057</v>
      </c>
      <c r="J2713" s="2" t="str">
        <f t="shared" si="850"/>
        <v/>
      </c>
      <c r="K2713" s="2">
        <f t="shared" si="851"/>
        <v>0.48697539797395079</v>
      </c>
      <c r="L2713" s="10" t="str">
        <f t="shared" si="848"/>
        <v/>
      </c>
      <c r="M2713" s="9" t="str">
        <f t="shared" si="857"/>
        <v/>
      </c>
      <c r="N2713" s="8" t="str">
        <f t="shared" si="858"/>
        <v/>
      </c>
      <c r="O2713" s="2" t="str">
        <f t="shared" si="852"/>
        <v>-</v>
      </c>
      <c r="P2713" s="2" t="str">
        <f t="shared" si="853"/>
        <v>-</v>
      </c>
      <c r="Q2713" s="2" t="str">
        <f t="shared" si="854"/>
        <v>-</v>
      </c>
      <c r="R2713" s="2" t="str">
        <f t="shared" si="855"/>
        <v>-</v>
      </c>
      <c r="AS2713" t="s">
        <v>2634</v>
      </c>
      <c r="AT2713" t="s">
        <v>47</v>
      </c>
      <c r="AW2713" s="42">
        <v>48</v>
      </c>
      <c r="AX2713" s="44">
        <v>177</v>
      </c>
      <c r="AY2713" s="48">
        <f t="shared" si="847"/>
        <v>48177</v>
      </c>
      <c r="BA2713" s="7" t="s">
        <v>2971</v>
      </c>
      <c r="BF2713" s="1">
        <v>10994</v>
      </c>
      <c r="BG2713" s="1">
        <v>1444</v>
      </c>
      <c r="BH2713" s="1">
        <f t="shared" si="859"/>
        <v>12438</v>
      </c>
      <c r="BV2713" s="1"/>
    </row>
    <row r="2714" spans="1:74" hidden="1" outlineLevel="1" x14ac:dyDescent="0.2">
      <c r="A2714" t="s">
        <v>2068</v>
      </c>
      <c r="B2714" t="s">
        <v>47</v>
      </c>
      <c r="C2714" s="25">
        <v>22978</v>
      </c>
      <c r="F2714" s="1">
        <f t="shared" si="849"/>
        <v>12830</v>
      </c>
      <c r="G2714" s="1">
        <f t="shared" si="856"/>
        <v>11509</v>
      </c>
      <c r="I2714" s="1">
        <v>7389</v>
      </c>
      <c r="J2714" s="2" t="str">
        <f t="shared" si="850"/>
        <v/>
      </c>
      <c r="K2714" s="2">
        <f t="shared" si="851"/>
        <v>0.57591582229150429</v>
      </c>
      <c r="L2714" s="10" t="str">
        <f t="shared" si="848"/>
        <v/>
      </c>
      <c r="M2714" s="9" t="str">
        <f t="shared" si="857"/>
        <v/>
      </c>
      <c r="N2714" s="8" t="str">
        <f t="shared" si="858"/>
        <v/>
      </c>
      <c r="O2714" s="2" t="str">
        <f t="shared" si="852"/>
        <v>-</v>
      </c>
      <c r="P2714" s="2" t="str">
        <f t="shared" si="853"/>
        <v>-</v>
      </c>
      <c r="Q2714" s="2" t="str">
        <f t="shared" si="854"/>
        <v>-</v>
      </c>
      <c r="R2714" s="2" t="str">
        <f t="shared" si="855"/>
        <v>-</v>
      </c>
      <c r="AS2714" t="s">
        <v>2068</v>
      </c>
      <c r="AT2714" t="s">
        <v>47</v>
      </c>
      <c r="AW2714" s="42">
        <v>48</v>
      </c>
      <c r="AX2714" s="44">
        <v>179</v>
      </c>
      <c r="AY2714" s="48">
        <f t="shared" si="847"/>
        <v>48179</v>
      </c>
      <c r="BA2714" s="7" t="s">
        <v>2971</v>
      </c>
      <c r="BF2714" s="1">
        <v>11509</v>
      </c>
      <c r="BG2714" s="1">
        <v>1321</v>
      </c>
      <c r="BH2714" s="1">
        <f t="shared" si="859"/>
        <v>12830</v>
      </c>
      <c r="BV2714" s="1"/>
    </row>
    <row r="2715" spans="1:74" hidden="1" outlineLevel="1" x14ac:dyDescent="0.2">
      <c r="A2715" t="s">
        <v>2105</v>
      </c>
      <c r="B2715" t="s">
        <v>47</v>
      </c>
      <c r="C2715" s="25">
        <v>121935</v>
      </c>
      <c r="F2715" s="1">
        <f t="shared" si="849"/>
        <v>74226</v>
      </c>
      <c r="G2715" s="1">
        <f t="shared" si="856"/>
        <v>63968</v>
      </c>
      <c r="I2715" s="1">
        <v>42264</v>
      </c>
      <c r="J2715" s="2" t="str">
        <f t="shared" si="850"/>
        <v/>
      </c>
      <c r="K2715" s="2">
        <f t="shared" si="851"/>
        <v>0.56939616845849161</v>
      </c>
      <c r="L2715" s="10" t="str">
        <f t="shared" si="848"/>
        <v/>
      </c>
      <c r="M2715" s="9" t="str">
        <f t="shared" si="857"/>
        <v/>
      </c>
      <c r="N2715" s="8" t="str">
        <f t="shared" si="858"/>
        <v/>
      </c>
      <c r="O2715" s="2" t="str">
        <f t="shared" si="852"/>
        <v>-</v>
      </c>
      <c r="P2715" s="2" t="str">
        <f t="shared" si="853"/>
        <v>-</v>
      </c>
      <c r="Q2715" s="2" t="str">
        <f t="shared" si="854"/>
        <v>-</v>
      </c>
      <c r="R2715" s="2" t="str">
        <f t="shared" si="855"/>
        <v>-</v>
      </c>
      <c r="AS2715" t="s">
        <v>2105</v>
      </c>
      <c r="AT2715" t="s">
        <v>47</v>
      </c>
      <c r="AW2715" s="42">
        <v>48</v>
      </c>
      <c r="AX2715" s="44">
        <v>181</v>
      </c>
      <c r="AY2715" s="48">
        <f t="shared" si="847"/>
        <v>48181</v>
      </c>
      <c r="BA2715" s="7" t="s">
        <v>2971</v>
      </c>
      <c r="BF2715" s="1">
        <v>63968</v>
      </c>
      <c r="BG2715" s="1">
        <v>10258</v>
      </c>
      <c r="BH2715" s="1">
        <f t="shared" si="859"/>
        <v>74226</v>
      </c>
      <c r="BV2715" s="1"/>
    </row>
    <row r="2716" spans="1:74" hidden="1" outlineLevel="1" x14ac:dyDescent="0.2">
      <c r="A2716" t="s">
        <v>130</v>
      </c>
      <c r="B2716" t="s">
        <v>47</v>
      </c>
      <c r="C2716" s="25">
        <v>122658</v>
      </c>
      <c r="F2716" s="1">
        <f t="shared" si="849"/>
        <v>68161</v>
      </c>
      <c r="G2716" s="1">
        <f t="shared" si="856"/>
        <v>57819</v>
      </c>
      <c r="I2716" s="1">
        <v>41507</v>
      </c>
      <c r="J2716" s="2" t="str">
        <f t="shared" si="850"/>
        <v/>
      </c>
      <c r="K2716" s="2">
        <f t="shared" si="851"/>
        <v>0.60895526767506347</v>
      </c>
      <c r="L2716" s="10" t="str">
        <f t="shared" si="848"/>
        <v/>
      </c>
      <c r="M2716" s="9" t="str">
        <f t="shared" si="857"/>
        <v/>
      </c>
      <c r="N2716" s="8" t="str">
        <f t="shared" si="858"/>
        <v/>
      </c>
      <c r="O2716" s="2" t="str">
        <f t="shared" si="852"/>
        <v>-</v>
      </c>
      <c r="P2716" s="2" t="str">
        <f t="shared" si="853"/>
        <v>-</v>
      </c>
      <c r="Q2716" s="2" t="str">
        <f t="shared" si="854"/>
        <v>-</v>
      </c>
      <c r="R2716" s="2" t="str">
        <f t="shared" si="855"/>
        <v>-</v>
      </c>
      <c r="AS2716" t="s">
        <v>130</v>
      </c>
      <c r="AT2716" t="s">
        <v>47</v>
      </c>
      <c r="AW2716" s="42">
        <v>48</v>
      </c>
      <c r="AX2716" s="44">
        <v>183</v>
      </c>
      <c r="AY2716" s="48">
        <f t="shared" si="847"/>
        <v>48183</v>
      </c>
      <c r="BA2716" s="7" t="s">
        <v>2971</v>
      </c>
      <c r="BF2716" s="1">
        <v>57819</v>
      </c>
      <c r="BG2716" s="1">
        <v>10342</v>
      </c>
      <c r="BH2716" s="1">
        <f t="shared" si="859"/>
        <v>68161</v>
      </c>
      <c r="BV2716" s="1"/>
    </row>
    <row r="2717" spans="1:74" hidden="1" outlineLevel="1" x14ac:dyDescent="0.2">
      <c r="A2717" t="s">
        <v>451</v>
      </c>
      <c r="B2717" t="s">
        <v>47</v>
      </c>
      <c r="C2717" s="25">
        <v>26783</v>
      </c>
      <c r="F2717" s="1">
        <f t="shared" si="849"/>
        <v>14959</v>
      </c>
      <c r="G2717" s="1">
        <f t="shared" si="856"/>
        <v>13045</v>
      </c>
      <c r="I2717" s="1">
        <v>8601</v>
      </c>
      <c r="J2717" s="2" t="str">
        <f t="shared" si="850"/>
        <v/>
      </c>
      <c r="K2717" s="2">
        <f t="shared" si="851"/>
        <v>0.57497158900996059</v>
      </c>
      <c r="L2717" s="10" t="str">
        <f t="shared" si="848"/>
        <v/>
      </c>
      <c r="M2717" s="9" t="str">
        <f t="shared" si="857"/>
        <v/>
      </c>
      <c r="N2717" s="8" t="str">
        <f t="shared" si="858"/>
        <v/>
      </c>
      <c r="O2717" s="2" t="str">
        <f t="shared" si="852"/>
        <v>-</v>
      </c>
      <c r="P2717" s="2" t="str">
        <f t="shared" si="853"/>
        <v>-</v>
      </c>
      <c r="Q2717" s="2" t="str">
        <f t="shared" si="854"/>
        <v>-</v>
      </c>
      <c r="R2717" s="2" t="str">
        <f t="shared" si="855"/>
        <v>-</v>
      </c>
      <c r="AS2717" t="s">
        <v>451</v>
      </c>
      <c r="AT2717" t="s">
        <v>47</v>
      </c>
      <c r="AW2717" s="42">
        <v>48</v>
      </c>
      <c r="AX2717" s="44">
        <v>185</v>
      </c>
      <c r="AY2717" s="48">
        <f t="shared" si="847"/>
        <v>48185</v>
      </c>
      <c r="BA2717" s="7" t="s">
        <v>2971</v>
      </c>
      <c r="BF2717" s="1">
        <v>13045</v>
      </c>
      <c r="BG2717" s="1">
        <v>1914</v>
      </c>
      <c r="BH2717" s="1">
        <f t="shared" si="859"/>
        <v>14959</v>
      </c>
      <c r="BV2717" s="1"/>
    </row>
    <row r="2718" spans="1:74" hidden="1" outlineLevel="1" x14ac:dyDescent="0.2">
      <c r="A2718" t="s">
        <v>2712</v>
      </c>
      <c r="B2718" t="s">
        <v>47</v>
      </c>
      <c r="C2718" s="25">
        <v>139841</v>
      </c>
      <c r="F2718" s="1">
        <f t="shared" si="849"/>
        <v>79474</v>
      </c>
      <c r="G2718" s="1">
        <f t="shared" si="856"/>
        <v>70360</v>
      </c>
      <c r="I2718" s="1">
        <v>49514</v>
      </c>
      <c r="J2718" s="2" t="str">
        <f t="shared" si="850"/>
        <v/>
      </c>
      <c r="K2718" s="2">
        <f t="shared" si="851"/>
        <v>0.62302136547801801</v>
      </c>
      <c r="L2718" s="10" t="str">
        <f t="shared" si="848"/>
        <v/>
      </c>
      <c r="M2718" s="9" t="str">
        <f t="shared" si="857"/>
        <v/>
      </c>
      <c r="N2718" s="8" t="str">
        <f t="shared" si="858"/>
        <v/>
      </c>
      <c r="O2718" s="2" t="str">
        <f t="shared" si="852"/>
        <v>-</v>
      </c>
      <c r="P2718" s="2" t="str">
        <f t="shared" si="853"/>
        <v>-</v>
      </c>
      <c r="Q2718" s="2" t="str">
        <f t="shared" si="854"/>
        <v>-</v>
      </c>
      <c r="R2718" s="2" t="str">
        <f t="shared" si="855"/>
        <v>-</v>
      </c>
      <c r="AS2718" t="s">
        <v>2712</v>
      </c>
      <c r="AT2718" t="s">
        <v>47</v>
      </c>
      <c r="AW2718" s="42">
        <v>48</v>
      </c>
      <c r="AX2718" s="44">
        <v>187</v>
      </c>
      <c r="AY2718" s="48">
        <f t="shared" si="847"/>
        <v>48187</v>
      </c>
      <c r="BA2718" s="7" t="s">
        <v>2971</v>
      </c>
      <c r="BF2718" s="1">
        <v>70360</v>
      </c>
      <c r="BG2718" s="1">
        <v>9114</v>
      </c>
      <c r="BH2718" s="1">
        <f t="shared" si="859"/>
        <v>79474</v>
      </c>
      <c r="BV2718" s="1"/>
    </row>
    <row r="2719" spans="1:74" hidden="1" outlineLevel="1" x14ac:dyDescent="0.2">
      <c r="A2719" t="s">
        <v>2903</v>
      </c>
      <c r="B2719" t="s">
        <v>47</v>
      </c>
      <c r="C2719" s="25">
        <v>36385</v>
      </c>
      <c r="F2719" s="1">
        <f t="shared" si="849"/>
        <v>19914</v>
      </c>
      <c r="G2719" s="1">
        <f t="shared" si="856"/>
        <v>16601</v>
      </c>
      <c r="I2719" s="1">
        <v>8854</v>
      </c>
      <c r="J2719" s="2" t="str">
        <f t="shared" si="850"/>
        <v/>
      </c>
      <c r="K2719" s="2">
        <f t="shared" si="851"/>
        <v>0.44461183087275286</v>
      </c>
      <c r="L2719" s="10" t="str">
        <f t="shared" si="848"/>
        <v/>
      </c>
      <c r="M2719" s="9" t="str">
        <f t="shared" si="857"/>
        <v/>
      </c>
      <c r="N2719" s="8" t="str">
        <f t="shared" si="858"/>
        <v/>
      </c>
      <c r="O2719" s="2" t="str">
        <f t="shared" si="852"/>
        <v>-</v>
      </c>
      <c r="P2719" s="2" t="str">
        <f t="shared" si="853"/>
        <v>-</v>
      </c>
      <c r="Q2719" s="2" t="str">
        <f t="shared" si="854"/>
        <v>-</v>
      </c>
      <c r="R2719" s="2" t="str">
        <f t="shared" si="855"/>
        <v>-</v>
      </c>
      <c r="AS2719" t="s">
        <v>2903</v>
      </c>
      <c r="AT2719" t="s">
        <v>47</v>
      </c>
      <c r="AW2719" s="42">
        <v>48</v>
      </c>
      <c r="AX2719" s="44">
        <v>189</v>
      </c>
      <c r="AY2719" s="48">
        <f t="shared" si="847"/>
        <v>48189</v>
      </c>
      <c r="BA2719" s="7" t="s">
        <v>2971</v>
      </c>
      <c r="BF2719" s="1">
        <v>16601</v>
      </c>
      <c r="BG2719" s="1">
        <v>3313</v>
      </c>
      <c r="BH2719" s="1">
        <f t="shared" si="859"/>
        <v>19914</v>
      </c>
      <c r="BV2719" s="1"/>
    </row>
    <row r="2720" spans="1:74" hidden="1" outlineLevel="1" x14ac:dyDescent="0.2">
      <c r="A2720" t="s">
        <v>215</v>
      </c>
      <c r="B2720" t="s">
        <v>47</v>
      </c>
      <c r="C2720" s="25">
        <v>3293</v>
      </c>
      <c r="F2720" s="1">
        <f t="shared" si="849"/>
        <v>2050</v>
      </c>
      <c r="G2720" s="1">
        <f t="shared" si="856"/>
        <v>1783</v>
      </c>
      <c r="I2720" s="1">
        <v>1109</v>
      </c>
      <c r="J2720" s="2" t="str">
        <f t="shared" si="850"/>
        <v/>
      </c>
      <c r="K2720" s="2">
        <f t="shared" si="851"/>
        <v>0.5409756097560976</v>
      </c>
      <c r="L2720" s="10" t="str">
        <f t="shared" si="848"/>
        <v/>
      </c>
      <c r="M2720" s="9" t="str">
        <f t="shared" si="857"/>
        <v/>
      </c>
      <c r="N2720" s="8" t="str">
        <f t="shared" si="858"/>
        <v/>
      </c>
      <c r="O2720" s="2" t="str">
        <f t="shared" si="852"/>
        <v>-</v>
      </c>
      <c r="P2720" s="2" t="str">
        <f t="shared" si="853"/>
        <v>-</v>
      </c>
      <c r="Q2720" s="2" t="str">
        <f t="shared" si="854"/>
        <v>-</v>
      </c>
      <c r="R2720" s="2" t="str">
        <f t="shared" si="855"/>
        <v>-</v>
      </c>
      <c r="AS2720" t="s">
        <v>215</v>
      </c>
      <c r="AT2720" t="s">
        <v>47</v>
      </c>
      <c r="AW2720" s="42">
        <v>48</v>
      </c>
      <c r="AX2720" s="44">
        <v>191</v>
      </c>
      <c r="AY2720" s="48">
        <f t="shared" si="847"/>
        <v>48191</v>
      </c>
      <c r="BA2720" s="7" t="s">
        <v>2971</v>
      </c>
      <c r="BF2720" s="1">
        <v>1783</v>
      </c>
      <c r="BG2720" s="1">
        <v>267</v>
      </c>
      <c r="BH2720" s="1">
        <f t="shared" si="859"/>
        <v>2050</v>
      </c>
      <c r="BV2720" s="1"/>
    </row>
    <row r="2721" spans="1:74" hidden="1" outlineLevel="1" x14ac:dyDescent="0.2">
      <c r="A2721" t="s">
        <v>2484</v>
      </c>
      <c r="B2721" t="s">
        <v>47</v>
      </c>
      <c r="C2721" s="25">
        <v>8307</v>
      </c>
      <c r="F2721" s="1">
        <f t="shared" si="849"/>
        <v>5564</v>
      </c>
      <c r="G2721" s="1">
        <f t="shared" si="856"/>
        <v>5058</v>
      </c>
      <c r="I2721" s="1">
        <v>3552</v>
      </c>
      <c r="J2721" s="2" t="str">
        <f t="shared" si="850"/>
        <v/>
      </c>
      <c r="K2721" s="2">
        <f t="shared" si="851"/>
        <v>0.63838964773544216</v>
      </c>
      <c r="L2721" s="10" t="str">
        <f t="shared" si="848"/>
        <v/>
      </c>
      <c r="M2721" s="9" t="str">
        <f t="shared" si="857"/>
        <v/>
      </c>
      <c r="N2721" s="8" t="str">
        <f t="shared" si="858"/>
        <v/>
      </c>
      <c r="O2721" s="2" t="str">
        <f t="shared" si="852"/>
        <v>-</v>
      </c>
      <c r="P2721" s="2" t="str">
        <f t="shared" si="853"/>
        <v>-</v>
      </c>
      <c r="Q2721" s="2" t="str">
        <f t="shared" si="854"/>
        <v>-</v>
      </c>
      <c r="R2721" s="2" t="str">
        <f t="shared" si="855"/>
        <v>-</v>
      </c>
      <c r="AS2721" t="s">
        <v>2484</v>
      </c>
      <c r="AT2721" t="s">
        <v>47</v>
      </c>
      <c r="AW2721" s="42">
        <v>48</v>
      </c>
      <c r="AX2721" s="44">
        <v>193</v>
      </c>
      <c r="AY2721" s="48">
        <f t="shared" si="847"/>
        <v>48193</v>
      </c>
      <c r="BA2721" s="7" t="s">
        <v>2971</v>
      </c>
      <c r="BF2721" s="1">
        <v>5058</v>
      </c>
      <c r="BG2721" s="1">
        <v>506</v>
      </c>
      <c r="BH2721" s="1">
        <f t="shared" si="859"/>
        <v>5564</v>
      </c>
      <c r="BV2721" s="1"/>
    </row>
    <row r="2722" spans="1:74" hidden="1" outlineLevel="1" x14ac:dyDescent="0.2">
      <c r="A2722" t="s">
        <v>266</v>
      </c>
      <c r="B2722" t="s">
        <v>47</v>
      </c>
      <c r="C2722" s="25">
        <v>5521</v>
      </c>
      <c r="F2722" s="1">
        <f t="shared" si="849"/>
        <v>3077</v>
      </c>
      <c r="G2722" s="1">
        <f t="shared" si="856"/>
        <v>2785</v>
      </c>
      <c r="I2722" s="1">
        <v>1962</v>
      </c>
      <c r="J2722" s="2" t="str">
        <f t="shared" si="850"/>
        <v/>
      </c>
      <c r="K2722" s="2">
        <f t="shared" si="851"/>
        <v>0.63763405914852134</v>
      </c>
      <c r="L2722" s="10" t="str">
        <f t="shared" si="848"/>
        <v/>
      </c>
      <c r="M2722" s="9" t="str">
        <f t="shared" si="857"/>
        <v/>
      </c>
      <c r="N2722" s="8" t="str">
        <f t="shared" si="858"/>
        <v/>
      </c>
      <c r="O2722" s="2" t="str">
        <f t="shared" si="852"/>
        <v>-</v>
      </c>
      <c r="P2722" s="2" t="str">
        <f t="shared" si="853"/>
        <v>-</v>
      </c>
      <c r="Q2722" s="2" t="str">
        <f t="shared" si="854"/>
        <v>-</v>
      </c>
      <c r="R2722" s="2" t="str">
        <f t="shared" si="855"/>
        <v>-</v>
      </c>
      <c r="AS2722" t="s">
        <v>266</v>
      </c>
      <c r="AT2722" t="s">
        <v>47</v>
      </c>
      <c r="AW2722" s="42">
        <v>48</v>
      </c>
      <c r="AX2722" s="44">
        <v>195</v>
      </c>
      <c r="AY2722" s="48">
        <f t="shared" si="847"/>
        <v>48195</v>
      </c>
      <c r="BA2722" s="7" t="s">
        <v>2971</v>
      </c>
      <c r="BF2722" s="1">
        <v>2785</v>
      </c>
      <c r="BG2722" s="1">
        <v>292</v>
      </c>
      <c r="BH2722" s="1">
        <f t="shared" si="859"/>
        <v>3077</v>
      </c>
      <c r="BV2722" s="1"/>
    </row>
    <row r="2723" spans="1:74" hidden="1" outlineLevel="1" x14ac:dyDescent="0.2">
      <c r="A2723" t="s">
        <v>542</v>
      </c>
      <c r="B2723" t="s">
        <v>47</v>
      </c>
      <c r="C2723" s="25">
        <v>4082</v>
      </c>
      <c r="F2723" s="1">
        <f t="shared" si="849"/>
        <v>2612</v>
      </c>
      <c r="G2723" s="1">
        <f t="shared" si="856"/>
        <v>2299</v>
      </c>
      <c r="I2723" s="1">
        <v>1495</v>
      </c>
      <c r="J2723" s="2" t="str">
        <f t="shared" si="850"/>
        <v/>
      </c>
      <c r="K2723" s="2">
        <f t="shared" si="851"/>
        <v>0.5723583460949464</v>
      </c>
      <c r="L2723" s="10" t="str">
        <f t="shared" si="848"/>
        <v/>
      </c>
      <c r="M2723" s="9" t="str">
        <f t="shared" si="857"/>
        <v/>
      </c>
      <c r="N2723" s="8" t="str">
        <f t="shared" si="858"/>
        <v/>
      </c>
      <c r="O2723" s="2" t="str">
        <f t="shared" si="852"/>
        <v>-</v>
      </c>
      <c r="P2723" s="2" t="str">
        <f t="shared" si="853"/>
        <v>-</v>
      </c>
      <c r="Q2723" s="2" t="str">
        <f t="shared" si="854"/>
        <v>-</v>
      </c>
      <c r="R2723" s="2" t="str">
        <f t="shared" si="855"/>
        <v>-</v>
      </c>
      <c r="AS2723" t="s">
        <v>542</v>
      </c>
      <c r="AT2723" t="s">
        <v>47</v>
      </c>
      <c r="AW2723" s="42">
        <v>48</v>
      </c>
      <c r="AX2723" s="44">
        <v>197</v>
      </c>
      <c r="AY2723" s="48">
        <f t="shared" si="847"/>
        <v>48197</v>
      </c>
      <c r="BA2723" s="7" t="s">
        <v>2971</v>
      </c>
      <c r="BF2723" s="1">
        <v>2299</v>
      </c>
      <c r="BG2723" s="1">
        <v>313</v>
      </c>
      <c r="BH2723" s="1">
        <f t="shared" si="859"/>
        <v>2612</v>
      </c>
      <c r="BV2723" s="1"/>
    </row>
    <row r="2724" spans="1:74" hidden="1" outlineLevel="1" x14ac:dyDescent="0.2">
      <c r="A2724" t="s">
        <v>1540</v>
      </c>
      <c r="B2724" t="s">
        <v>47</v>
      </c>
      <c r="C2724" s="25">
        <v>55190</v>
      </c>
      <c r="F2724" s="1">
        <f t="shared" si="849"/>
        <v>35423</v>
      </c>
      <c r="G2724" s="1">
        <f t="shared" si="856"/>
        <v>34420</v>
      </c>
      <c r="I2724" s="1">
        <v>21297</v>
      </c>
      <c r="J2724" s="2" t="str">
        <f t="shared" si="850"/>
        <v/>
      </c>
      <c r="K2724" s="2">
        <f t="shared" si="851"/>
        <v>0.60121954662225108</v>
      </c>
      <c r="L2724" s="10" t="str">
        <f t="shared" si="848"/>
        <v/>
      </c>
      <c r="M2724" s="9" t="str">
        <f t="shared" si="857"/>
        <v/>
      </c>
      <c r="N2724" s="8" t="str">
        <f t="shared" si="858"/>
        <v/>
      </c>
      <c r="O2724" s="2" t="str">
        <f t="shared" si="852"/>
        <v>-</v>
      </c>
      <c r="P2724" s="2" t="str">
        <f t="shared" si="853"/>
        <v>-</v>
      </c>
      <c r="Q2724" s="2" t="str">
        <f t="shared" si="854"/>
        <v>-</v>
      </c>
      <c r="R2724" s="2" t="str">
        <f t="shared" si="855"/>
        <v>-</v>
      </c>
      <c r="AS2724" t="s">
        <v>1540</v>
      </c>
      <c r="AT2724" t="s">
        <v>47</v>
      </c>
      <c r="AW2724" s="42">
        <v>48</v>
      </c>
      <c r="AX2724" s="44">
        <v>199</v>
      </c>
      <c r="AY2724" s="48">
        <f t="shared" si="847"/>
        <v>48199</v>
      </c>
      <c r="BA2724" s="7" t="s">
        <v>2971</v>
      </c>
      <c r="BF2724" s="1">
        <v>34420</v>
      </c>
      <c r="BG2724" s="1">
        <v>1003</v>
      </c>
      <c r="BH2724" s="1">
        <f t="shared" si="859"/>
        <v>35423</v>
      </c>
      <c r="BV2724" s="1"/>
    </row>
    <row r="2725" spans="1:74" hidden="1" outlineLevel="1" x14ac:dyDescent="0.2">
      <c r="A2725" t="s">
        <v>1099</v>
      </c>
      <c r="B2725" t="s">
        <v>47</v>
      </c>
      <c r="C2725" s="25">
        <v>4253700</v>
      </c>
      <c r="F2725" s="1">
        <f t="shared" si="849"/>
        <v>2000011</v>
      </c>
      <c r="G2725" s="1">
        <f t="shared" si="856"/>
        <v>1732995</v>
      </c>
      <c r="I2725" s="1">
        <v>1188585</v>
      </c>
      <c r="J2725" s="2" t="str">
        <f t="shared" si="850"/>
        <v/>
      </c>
      <c r="K2725" s="2">
        <f t="shared" si="851"/>
        <v>0.59428923140922729</v>
      </c>
      <c r="L2725" s="10" t="str">
        <f t="shared" si="848"/>
        <v/>
      </c>
      <c r="M2725" s="9" t="str">
        <f t="shared" si="857"/>
        <v/>
      </c>
      <c r="N2725" s="8" t="str">
        <f t="shared" si="858"/>
        <v/>
      </c>
      <c r="O2725" s="2" t="str">
        <f t="shared" si="852"/>
        <v>-</v>
      </c>
      <c r="P2725" s="2" t="str">
        <f t="shared" si="853"/>
        <v>-</v>
      </c>
      <c r="Q2725" s="2" t="str">
        <f t="shared" si="854"/>
        <v>-</v>
      </c>
      <c r="R2725" s="2" t="str">
        <f t="shared" si="855"/>
        <v>-</v>
      </c>
      <c r="AS2725" t="s">
        <v>1099</v>
      </c>
      <c r="AT2725" t="s">
        <v>47</v>
      </c>
      <c r="AW2725" s="42">
        <v>48</v>
      </c>
      <c r="AX2725" s="44">
        <v>201</v>
      </c>
      <c r="AY2725" s="48">
        <f t="shared" si="847"/>
        <v>48201</v>
      </c>
      <c r="BA2725" s="7" t="s">
        <v>2971</v>
      </c>
      <c r="BF2725" s="1">
        <v>1732995</v>
      </c>
      <c r="BG2725" s="1">
        <v>267016</v>
      </c>
      <c r="BH2725" s="1">
        <f t="shared" si="859"/>
        <v>2000011</v>
      </c>
      <c r="BV2725" s="1"/>
    </row>
    <row r="2726" spans="1:74" hidden="1" outlineLevel="1" x14ac:dyDescent="0.2">
      <c r="A2726" t="s">
        <v>804</v>
      </c>
      <c r="B2726" t="s">
        <v>47</v>
      </c>
      <c r="C2726" s="25">
        <v>67450</v>
      </c>
      <c r="F2726" s="1">
        <f t="shared" si="849"/>
        <v>41078</v>
      </c>
      <c r="G2726" s="1">
        <f t="shared" si="856"/>
        <v>36342</v>
      </c>
      <c r="I2726" s="1">
        <v>26170</v>
      </c>
      <c r="J2726" s="2" t="str">
        <f t="shared" si="850"/>
        <v/>
      </c>
      <c r="K2726" s="2">
        <f t="shared" si="851"/>
        <v>0.63708067578752614</v>
      </c>
      <c r="L2726" s="10" t="str">
        <f t="shared" si="848"/>
        <v/>
      </c>
      <c r="M2726" s="9" t="str">
        <f t="shared" si="857"/>
        <v/>
      </c>
      <c r="N2726" s="8" t="str">
        <f t="shared" si="858"/>
        <v/>
      </c>
      <c r="O2726" s="2" t="str">
        <f t="shared" si="852"/>
        <v>-</v>
      </c>
      <c r="P2726" s="2" t="str">
        <f t="shared" si="853"/>
        <v>-</v>
      </c>
      <c r="Q2726" s="2" t="str">
        <f t="shared" si="854"/>
        <v>-</v>
      </c>
      <c r="R2726" s="2" t="str">
        <f t="shared" si="855"/>
        <v>-</v>
      </c>
      <c r="AS2726" t="s">
        <v>804</v>
      </c>
      <c r="AT2726" t="s">
        <v>47</v>
      </c>
      <c r="AW2726" s="42">
        <v>48</v>
      </c>
      <c r="AX2726" s="44">
        <v>203</v>
      </c>
      <c r="AY2726" s="48">
        <f t="shared" si="847"/>
        <v>48203</v>
      </c>
      <c r="BA2726" s="7" t="s">
        <v>2971</v>
      </c>
      <c r="BF2726" s="1">
        <v>36342</v>
      </c>
      <c r="BG2726" s="1">
        <v>4736</v>
      </c>
      <c r="BH2726" s="1">
        <f t="shared" si="859"/>
        <v>41078</v>
      </c>
      <c r="BV2726" s="1"/>
    </row>
    <row r="2727" spans="1:74" hidden="1" outlineLevel="1" x14ac:dyDescent="0.2">
      <c r="A2727" t="s">
        <v>1076</v>
      </c>
      <c r="B2727" t="s">
        <v>47</v>
      </c>
      <c r="C2727" s="25">
        <v>6144</v>
      </c>
      <c r="F2727" s="1">
        <f t="shared" si="849"/>
        <v>2863</v>
      </c>
      <c r="G2727" s="1">
        <f t="shared" si="856"/>
        <v>2590</v>
      </c>
      <c r="I2727" s="1">
        <v>1913</v>
      </c>
      <c r="J2727" s="2" t="str">
        <f t="shared" si="850"/>
        <v/>
      </c>
      <c r="K2727" s="2">
        <f t="shared" si="851"/>
        <v>0.66818023052741882</v>
      </c>
      <c r="L2727" s="10" t="str">
        <f t="shared" si="848"/>
        <v/>
      </c>
      <c r="M2727" s="9" t="str">
        <f t="shared" si="857"/>
        <v/>
      </c>
      <c r="N2727" s="8" t="str">
        <f t="shared" si="858"/>
        <v/>
      </c>
      <c r="O2727" s="2" t="str">
        <f t="shared" si="852"/>
        <v>-</v>
      </c>
      <c r="P2727" s="2" t="str">
        <f t="shared" si="853"/>
        <v>-</v>
      </c>
      <c r="Q2727" s="2" t="str">
        <f t="shared" si="854"/>
        <v>-</v>
      </c>
      <c r="R2727" s="2" t="str">
        <f t="shared" si="855"/>
        <v>-</v>
      </c>
      <c r="AS2727" t="s">
        <v>1076</v>
      </c>
      <c r="AT2727" t="s">
        <v>47</v>
      </c>
      <c r="AW2727" s="42">
        <v>48</v>
      </c>
      <c r="AX2727" s="44">
        <v>205</v>
      </c>
      <c r="AY2727" s="48">
        <f t="shared" si="847"/>
        <v>48205</v>
      </c>
      <c r="BA2727" s="7" t="s">
        <v>2971</v>
      </c>
      <c r="BF2727" s="1">
        <v>2590</v>
      </c>
      <c r="BG2727" s="1">
        <v>273</v>
      </c>
      <c r="BH2727" s="1">
        <f t="shared" si="859"/>
        <v>2863</v>
      </c>
      <c r="BV2727" s="1"/>
    </row>
    <row r="2728" spans="1:74" hidden="1" outlineLevel="1" x14ac:dyDescent="0.2">
      <c r="A2728" t="s">
        <v>2171</v>
      </c>
      <c r="B2728" t="s">
        <v>47</v>
      </c>
      <c r="C2728" s="25">
        <v>5901</v>
      </c>
      <c r="F2728" s="1">
        <f t="shared" si="849"/>
        <v>3654</v>
      </c>
      <c r="G2728" s="1">
        <f t="shared" si="856"/>
        <v>3115</v>
      </c>
      <c r="I2728" s="1">
        <v>2013</v>
      </c>
      <c r="J2728" s="2" t="str">
        <f t="shared" si="850"/>
        <v/>
      </c>
      <c r="K2728" s="2">
        <f t="shared" si="851"/>
        <v>0.55090311986863716</v>
      </c>
      <c r="L2728" s="10" t="str">
        <f t="shared" si="848"/>
        <v/>
      </c>
      <c r="M2728" s="9" t="str">
        <f t="shared" si="857"/>
        <v/>
      </c>
      <c r="N2728" s="8" t="str">
        <f t="shared" si="858"/>
        <v/>
      </c>
      <c r="O2728" s="2" t="str">
        <f t="shared" si="852"/>
        <v>-</v>
      </c>
      <c r="P2728" s="2" t="str">
        <f t="shared" si="853"/>
        <v>-</v>
      </c>
      <c r="Q2728" s="2" t="str">
        <f t="shared" si="854"/>
        <v>-</v>
      </c>
      <c r="R2728" s="2" t="str">
        <f t="shared" si="855"/>
        <v>-</v>
      </c>
      <c r="AS2728" t="s">
        <v>2171</v>
      </c>
      <c r="AT2728" t="s">
        <v>47</v>
      </c>
      <c r="AW2728" s="42">
        <v>48</v>
      </c>
      <c r="AX2728" s="44">
        <v>207</v>
      </c>
      <c r="AY2728" s="48">
        <f t="shared" si="847"/>
        <v>48207</v>
      </c>
      <c r="BA2728" s="7" t="s">
        <v>2971</v>
      </c>
      <c r="BF2728" s="1">
        <v>3115</v>
      </c>
      <c r="BG2728" s="1">
        <v>539</v>
      </c>
      <c r="BH2728" s="1">
        <f t="shared" si="859"/>
        <v>3654</v>
      </c>
      <c r="BV2728" s="1"/>
    </row>
    <row r="2729" spans="1:74" hidden="1" outlineLevel="1" x14ac:dyDescent="0.2">
      <c r="A2729" t="s">
        <v>1378</v>
      </c>
      <c r="B2729" t="s">
        <v>47</v>
      </c>
      <c r="C2729" s="25">
        <v>168990</v>
      </c>
      <c r="F2729" s="1">
        <f t="shared" si="849"/>
        <v>103491</v>
      </c>
      <c r="G2729" s="1">
        <f t="shared" si="856"/>
        <v>84729</v>
      </c>
      <c r="I2729" s="1">
        <v>59011</v>
      </c>
      <c r="J2729" s="2" t="str">
        <f t="shared" si="850"/>
        <v/>
      </c>
      <c r="K2729" s="2">
        <f t="shared" si="851"/>
        <v>0.57020417234348886</v>
      </c>
      <c r="L2729" s="10" t="str">
        <f t="shared" si="848"/>
        <v/>
      </c>
      <c r="M2729" s="9" t="str">
        <f t="shared" si="857"/>
        <v/>
      </c>
      <c r="N2729" s="8" t="str">
        <f t="shared" si="858"/>
        <v/>
      </c>
      <c r="O2729" s="2" t="str">
        <f t="shared" si="852"/>
        <v>-</v>
      </c>
      <c r="P2729" s="2" t="str">
        <f t="shared" si="853"/>
        <v>-</v>
      </c>
      <c r="Q2729" s="2" t="str">
        <f t="shared" si="854"/>
        <v>-</v>
      </c>
      <c r="R2729" s="2" t="str">
        <f t="shared" si="855"/>
        <v>-</v>
      </c>
      <c r="AS2729" t="s">
        <v>1378</v>
      </c>
      <c r="AT2729" t="s">
        <v>47</v>
      </c>
      <c r="AW2729" s="42">
        <v>48</v>
      </c>
      <c r="AX2729" s="44">
        <v>209</v>
      </c>
      <c r="AY2729" s="48">
        <f t="shared" si="847"/>
        <v>48209</v>
      </c>
      <c r="BA2729" s="7" t="s">
        <v>2971</v>
      </c>
      <c r="BF2729" s="1">
        <v>84729</v>
      </c>
      <c r="BG2729" s="1">
        <v>18762</v>
      </c>
      <c r="BH2729" s="1">
        <f t="shared" si="859"/>
        <v>103491</v>
      </c>
      <c r="BV2729" s="1"/>
    </row>
    <row r="2730" spans="1:74" hidden="1" outlineLevel="1" x14ac:dyDescent="0.2">
      <c r="A2730" t="s">
        <v>1155</v>
      </c>
      <c r="B2730" t="s">
        <v>47</v>
      </c>
      <c r="C2730" s="25">
        <v>4080</v>
      </c>
      <c r="F2730" s="1">
        <f t="shared" si="849"/>
        <v>2211</v>
      </c>
      <c r="G2730" s="1">
        <f t="shared" si="856"/>
        <v>2191</v>
      </c>
      <c r="I2730" s="1">
        <v>1509</v>
      </c>
      <c r="J2730" s="2" t="str">
        <f t="shared" si="850"/>
        <v/>
      </c>
      <c r="K2730" s="2">
        <f t="shared" si="851"/>
        <v>0.6824966078697422</v>
      </c>
      <c r="L2730" s="10" t="str">
        <f t="shared" si="848"/>
        <v/>
      </c>
      <c r="M2730" s="9" t="str">
        <f t="shared" si="857"/>
        <v/>
      </c>
      <c r="N2730" s="8" t="str">
        <f t="shared" si="858"/>
        <v/>
      </c>
      <c r="O2730" s="2" t="str">
        <f t="shared" si="852"/>
        <v>-</v>
      </c>
      <c r="P2730" s="2" t="str">
        <f t="shared" si="853"/>
        <v>-</v>
      </c>
      <c r="Q2730" s="2" t="str">
        <f t="shared" si="854"/>
        <v>-</v>
      </c>
      <c r="R2730" s="2" t="str">
        <f t="shared" si="855"/>
        <v>-</v>
      </c>
      <c r="AS2730" t="s">
        <v>1155</v>
      </c>
      <c r="AT2730" t="s">
        <v>47</v>
      </c>
      <c r="AW2730" s="42">
        <v>48</v>
      </c>
      <c r="AX2730" s="44">
        <v>211</v>
      </c>
      <c r="AY2730" s="48">
        <f t="shared" si="847"/>
        <v>48211</v>
      </c>
      <c r="BA2730" s="7" t="s">
        <v>2971</v>
      </c>
      <c r="BF2730" s="1">
        <v>2191</v>
      </c>
      <c r="BG2730" s="1">
        <v>20</v>
      </c>
      <c r="BH2730" s="1">
        <f t="shared" si="859"/>
        <v>2211</v>
      </c>
      <c r="BV2730" s="1"/>
    </row>
    <row r="2731" spans="1:74" hidden="1" outlineLevel="1" x14ac:dyDescent="0.2">
      <c r="A2731" t="s">
        <v>879</v>
      </c>
      <c r="B2731" t="s">
        <v>47</v>
      </c>
      <c r="C2731" s="25">
        <v>79094</v>
      </c>
      <c r="F2731" s="1">
        <f t="shared" si="849"/>
        <v>49298</v>
      </c>
      <c r="G2731" s="1">
        <f t="shared" si="856"/>
        <v>42047</v>
      </c>
      <c r="I2731" s="1">
        <v>27627</v>
      </c>
      <c r="J2731" s="2" t="str">
        <f t="shared" si="850"/>
        <v/>
      </c>
      <c r="K2731" s="2">
        <f t="shared" si="851"/>
        <v>0.56040813014726765</v>
      </c>
      <c r="L2731" s="10" t="str">
        <f t="shared" si="848"/>
        <v/>
      </c>
      <c r="M2731" s="9" t="str">
        <f t="shared" si="857"/>
        <v/>
      </c>
      <c r="N2731" s="8" t="str">
        <f t="shared" si="858"/>
        <v/>
      </c>
      <c r="O2731" s="2" t="str">
        <f t="shared" si="852"/>
        <v>-</v>
      </c>
      <c r="P2731" s="2" t="str">
        <f t="shared" si="853"/>
        <v>-</v>
      </c>
      <c r="Q2731" s="2" t="str">
        <f t="shared" si="854"/>
        <v>-</v>
      </c>
      <c r="R2731" s="2" t="str">
        <f t="shared" si="855"/>
        <v>-</v>
      </c>
      <c r="AS2731" t="s">
        <v>879</v>
      </c>
      <c r="AT2731" t="s">
        <v>47</v>
      </c>
      <c r="AW2731" s="42">
        <v>48</v>
      </c>
      <c r="AX2731" s="44">
        <v>213</v>
      </c>
      <c r="AY2731" s="48">
        <f t="shared" si="847"/>
        <v>48213</v>
      </c>
      <c r="BA2731" s="7" t="s">
        <v>2971</v>
      </c>
      <c r="BF2731" s="1">
        <v>42047</v>
      </c>
      <c r="BG2731" s="1">
        <v>7251</v>
      </c>
      <c r="BH2731" s="1">
        <f t="shared" si="859"/>
        <v>49298</v>
      </c>
      <c r="BV2731" s="1"/>
    </row>
    <row r="2732" spans="1:74" hidden="1" outlineLevel="1" x14ac:dyDescent="0.2">
      <c r="A2732" t="s">
        <v>2195</v>
      </c>
      <c r="B2732" t="s">
        <v>47</v>
      </c>
      <c r="C2732" s="25">
        <v>806552</v>
      </c>
      <c r="F2732" s="1">
        <f t="shared" si="849"/>
        <v>304823</v>
      </c>
      <c r="G2732" s="1">
        <f t="shared" si="856"/>
        <v>251862</v>
      </c>
      <c r="I2732" s="1">
        <v>139159</v>
      </c>
      <c r="J2732" s="2" t="str">
        <f t="shared" si="850"/>
        <v/>
      </c>
      <c r="K2732" s="2">
        <f t="shared" si="851"/>
        <v>0.4565239499644056</v>
      </c>
      <c r="L2732" s="10" t="str">
        <f t="shared" si="848"/>
        <v/>
      </c>
      <c r="M2732" s="9" t="str">
        <f t="shared" si="857"/>
        <v/>
      </c>
      <c r="N2732" s="8" t="str">
        <f t="shared" si="858"/>
        <v/>
      </c>
      <c r="O2732" s="2" t="str">
        <f t="shared" si="852"/>
        <v>-</v>
      </c>
      <c r="P2732" s="2" t="str">
        <f t="shared" si="853"/>
        <v>-</v>
      </c>
      <c r="Q2732" s="2" t="str">
        <f t="shared" si="854"/>
        <v>-</v>
      </c>
      <c r="R2732" s="2" t="str">
        <f t="shared" si="855"/>
        <v>-</v>
      </c>
      <c r="AS2732" t="s">
        <v>2195</v>
      </c>
      <c r="AT2732" t="s">
        <v>47</v>
      </c>
      <c r="AW2732" s="42">
        <v>48</v>
      </c>
      <c r="AX2732" s="44">
        <v>215</v>
      </c>
      <c r="AY2732" s="48">
        <f t="shared" ref="AY2732:AY2795" si="860">1000*AW2732+AX2732</f>
        <v>48215</v>
      </c>
      <c r="BA2732" s="7" t="s">
        <v>2971</v>
      </c>
      <c r="BF2732" s="1">
        <v>251862</v>
      </c>
      <c r="BG2732" s="1">
        <v>52961</v>
      </c>
      <c r="BH2732" s="1">
        <f t="shared" si="859"/>
        <v>304823</v>
      </c>
      <c r="BV2732" s="1"/>
    </row>
    <row r="2733" spans="1:74" hidden="1" outlineLevel="1" x14ac:dyDescent="0.2">
      <c r="A2733" t="s">
        <v>1467</v>
      </c>
      <c r="B2733" t="s">
        <v>47</v>
      </c>
      <c r="C2733" s="25">
        <v>35115</v>
      </c>
      <c r="F2733" s="1">
        <f t="shared" si="849"/>
        <v>21985</v>
      </c>
      <c r="G2733" s="1">
        <f t="shared" si="856"/>
        <v>20485</v>
      </c>
      <c r="I2733" s="1">
        <v>12045</v>
      </c>
      <c r="J2733" s="2" t="str">
        <f t="shared" si="850"/>
        <v/>
      </c>
      <c r="K2733" s="2">
        <f t="shared" si="851"/>
        <v>0.54787355014782801</v>
      </c>
      <c r="L2733" s="10" t="str">
        <f t="shared" si="848"/>
        <v/>
      </c>
      <c r="M2733" s="9" t="str">
        <f t="shared" si="857"/>
        <v/>
      </c>
      <c r="N2733" s="8" t="str">
        <f t="shared" si="858"/>
        <v/>
      </c>
      <c r="O2733" s="2" t="str">
        <f t="shared" si="852"/>
        <v>-</v>
      </c>
      <c r="P2733" s="2" t="str">
        <f t="shared" si="853"/>
        <v>-</v>
      </c>
      <c r="Q2733" s="2" t="str">
        <f t="shared" si="854"/>
        <v>-</v>
      </c>
      <c r="R2733" s="2" t="str">
        <f t="shared" si="855"/>
        <v>-</v>
      </c>
      <c r="AS2733" t="s">
        <v>1467</v>
      </c>
      <c r="AT2733" t="s">
        <v>47</v>
      </c>
      <c r="AW2733" s="42">
        <v>48</v>
      </c>
      <c r="AX2733" s="44">
        <v>217</v>
      </c>
      <c r="AY2733" s="48">
        <f t="shared" si="860"/>
        <v>48217</v>
      </c>
      <c r="BA2733" s="7" t="s">
        <v>2971</v>
      </c>
      <c r="BF2733" s="1">
        <v>20485</v>
      </c>
      <c r="BG2733" s="1">
        <v>1500</v>
      </c>
      <c r="BH2733" s="1">
        <f t="shared" si="859"/>
        <v>21985</v>
      </c>
      <c r="BV2733" s="1"/>
    </row>
    <row r="2734" spans="1:74" hidden="1" outlineLevel="1" x14ac:dyDescent="0.2">
      <c r="A2734" t="s">
        <v>1731</v>
      </c>
      <c r="B2734" t="s">
        <v>47</v>
      </c>
      <c r="C2734" s="25">
        <v>23072</v>
      </c>
      <c r="F2734" s="1">
        <f t="shared" si="849"/>
        <v>13484</v>
      </c>
      <c r="G2734" s="1">
        <f t="shared" si="856"/>
        <v>11908</v>
      </c>
      <c r="I2734" s="1">
        <v>7134</v>
      </c>
      <c r="J2734" s="2" t="str">
        <f t="shared" si="850"/>
        <v/>
      </c>
      <c r="K2734" s="2">
        <f t="shared" si="851"/>
        <v>0.5290714921388312</v>
      </c>
      <c r="L2734" s="10" t="str">
        <f t="shared" si="848"/>
        <v/>
      </c>
      <c r="M2734" s="9" t="str">
        <f t="shared" si="857"/>
        <v/>
      </c>
      <c r="N2734" s="8" t="str">
        <f t="shared" si="858"/>
        <v/>
      </c>
      <c r="O2734" s="2" t="str">
        <f t="shared" si="852"/>
        <v>-</v>
      </c>
      <c r="P2734" s="2" t="str">
        <f t="shared" si="853"/>
        <v>-</v>
      </c>
      <c r="Q2734" s="2" t="str">
        <f t="shared" si="854"/>
        <v>-</v>
      </c>
      <c r="R2734" s="2" t="str">
        <f t="shared" si="855"/>
        <v>-</v>
      </c>
      <c r="AS2734" t="s">
        <v>1731</v>
      </c>
      <c r="AT2734" t="s">
        <v>47</v>
      </c>
      <c r="AW2734" s="42">
        <v>48</v>
      </c>
      <c r="AX2734" s="44">
        <v>219</v>
      </c>
      <c r="AY2734" s="48">
        <f t="shared" si="860"/>
        <v>48219</v>
      </c>
      <c r="BA2734" s="7" t="s">
        <v>2971</v>
      </c>
      <c r="BF2734" s="1">
        <v>11908</v>
      </c>
      <c r="BG2734" s="1">
        <v>1576</v>
      </c>
      <c r="BH2734" s="1">
        <f t="shared" si="859"/>
        <v>13484</v>
      </c>
      <c r="BV2734" s="1"/>
    </row>
    <row r="2735" spans="1:74" hidden="1" outlineLevel="1" x14ac:dyDescent="0.2">
      <c r="A2735" t="s">
        <v>813</v>
      </c>
      <c r="B2735" t="s">
        <v>47</v>
      </c>
      <c r="C2735" s="25">
        <v>52044</v>
      </c>
      <c r="F2735" s="1">
        <f t="shared" si="849"/>
        <v>34955</v>
      </c>
      <c r="G2735" s="1">
        <f t="shared" si="856"/>
        <v>30241</v>
      </c>
      <c r="I2735" s="1">
        <v>22535</v>
      </c>
      <c r="J2735" s="2" t="str">
        <f t="shared" si="850"/>
        <v/>
      </c>
      <c r="K2735" s="2">
        <f t="shared" si="851"/>
        <v>0.64468602488914317</v>
      </c>
      <c r="L2735" s="10" t="str">
        <f t="shared" si="848"/>
        <v/>
      </c>
      <c r="M2735" s="9" t="str">
        <f t="shared" si="857"/>
        <v/>
      </c>
      <c r="N2735" s="8" t="str">
        <f t="shared" si="858"/>
        <v/>
      </c>
      <c r="O2735" s="2" t="str">
        <f t="shared" si="852"/>
        <v>-</v>
      </c>
      <c r="P2735" s="2" t="str">
        <f t="shared" si="853"/>
        <v>-</v>
      </c>
      <c r="Q2735" s="2" t="str">
        <f t="shared" si="854"/>
        <v>-</v>
      </c>
      <c r="R2735" s="2" t="str">
        <f t="shared" si="855"/>
        <v>-</v>
      </c>
      <c r="AS2735" t="s">
        <v>813</v>
      </c>
      <c r="AT2735" t="s">
        <v>47</v>
      </c>
      <c r="AW2735" s="42">
        <v>48</v>
      </c>
      <c r="AX2735" s="44">
        <v>221</v>
      </c>
      <c r="AY2735" s="48">
        <f t="shared" si="860"/>
        <v>48221</v>
      </c>
      <c r="BA2735" s="7" t="s">
        <v>2971</v>
      </c>
      <c r="BF2735" s="1">
        <v>30241</v>
      </c>
      <c r="BG2735" s="1">
        <v>4714</v>
      </c>
      <c r="BH2735" s="1">
        <f t="shared" si="859"/>
        <v>34955</v>
      </c>
      <c r="BV2735" s="1"/>
    </row>
    <row r="2736" spans="1:74" hidden="1" outlineLevel="1" x14ac:dyDescent="0.2">
      <c r="A2736" t="s">
        <v>35</v>
      </c>
      <c r="B2736" t="s">
        <v>47</v>
      </c>
      <c r="C2736" s="25">
        <v>35469</v>
      </c>
      <c r="F2736" s="1">
        <f t="shared" si="849"/>
        <v>21234</v>
      </c>
      <c r="G2736" s="1">
        <f t="shared" si="856"/>
        <v>18429</v>
      </c>
      <c r="I2736" s="1">
        <v>12753</v>
      </c>
      <c r="J2736" s="2" t="str">
        <f t="shared" si="850"/>
        <v/>
      </c>
      <c r="K2736" s="2">
        <f t="shared" si="851"/>
        <v>0.60059338796270134</v>
      </c>
      <c r="L2736" s="10" t="str">
        <f t="shared" si="848"/>
        <v/>
      </c>
      <c r="M2736" s="9" t="str">
        <f t="shared" si="857"/>
        <v/>
      </c>
      <c r="N2736" s="8" t="str">
        <f t="shared" si="858"/>
        <v/>
      </c>
      <c r="O2736" s="2" t="str">
        <f t="shared" si="852"/>
        <v>-</v>
      </c>
      <c r="P2736" s="2" t="str">
        <f t="shared" si="853"/>
        <v>-</v>
      </c>
      <c r="Q2736" s="2" t="str">
        <f t="shared" si="854"/>
        <v>-</v>
      </c>
      <c r="R2736" s="2" t="str">
        <f t="shared" si="855"/>
        <v>-</v>
      </c>
      <c r="AS2736" t="s">
        <v>35</v>
      </c>
      <c r="AT2736" t="s">
        <v>47</v>
      </c>
      <c r="AW2736" s="42">
        <v>48</v>
      </c>
      <c r="AX2736" s="44">
        <v>223</v>
      </c>
      <c r="AY2736" s="48">
        <f t="shared" si="860"/>
        <v>48223</v>
      </c>
      <c r="BA2736" s="7" t="s">
        <v>2971</v>
      </c>
      <c r="BF2736" s="1">
        <v>18429</v>
      </c>
      <c r="BG2736" s="1">
        <v>2805</v>
      </c>
      <c r="BH2736" s="1">
        <f t="shared" si="859"/>
        <v>21234</v>
      </c>
      <c r="BV2736" s="1"/>
    </row>
    <row r="2737" spans="1:74" hidden="1" outlineLevel="1" x14ac:dyDescent="0.2">
      <c r="A2737" t="s">
        <v>929</v>
      </c>
      <c r="B2737" t="s">
        <v>47</v>
      </c>
      <c r="C2737" s="25">
        <v>23161</v>
      </c>
      <c r="F2737" s="1">
        <f t="shared" si="849"/>
        <v>13291</v>
      </c>
      <c r="G2737" s="1">
        <f t="shared" si="856"/>
        <v>11171</v>
      </c>
      <c r="I2737" s="1">
        <v>8214</v>
      </c>
      <c r="J2737" s="2" t="str">
        <f t="shared" si="850"/>
        <v/>
      </c>
      <c r="K2737" s="2">
        <f t="shared" si="851"/>
        <v>0.61801218869911967</v>
      </c>
      <c r="L2737" s="10" t="str">
        <f t="shared" ref="L2737:L2800" si="861">IF(S2737&gt;0,RANK(S2737,$S2737:$AP2737),"")</f>
        <v/>
      </c>
      <c r="M2737" s="9" t="str">
        <f t="shared" si="857"/>
        <v/>
      </c>
      <c r="N2737" s="8" t="str">
        <f t="shared" si="858"/>
        <v/>
      </c>
      <c r="O2737" s="2" t="str">
        <f t="shared" si="852"/>
        <v>-</v>
      </c>
      <c r="P2737" s="2" t="str">
        <f t="shared" si="853"/>
        <v>-</v>
      </c>
      <c r="Q2737" s="2" t="str">
        <f t="shared" si="854"/>
        <v>-</v>
      </c>
      <c r="R2737" s="2" t="str">
        <f t="shared" si="855"/>
        <v>-</v>
      </c>
      <c r="AS2737" t="s">
        <v>929</v>
      </c>
      <c r="AT2737" t="s">
        <v>47</v>
      </c>
      <c r="AW2737" s="42">
        <v>48</v>
      </c>
      <c r="AX2737" s="44">
        <v>225</v>
      </c>
      <c r="AY2737" s="48">
        <f t="shared" si="860"/>
        <v>48225</v>
      </c>
      <c r="BA2737" s="7" t="s">
        <v>2971</v>
      </c>
      <c r="BF2737" s="1">
        <v>11171</v>
      </c>
      <c r="BG2737" s="1">
        <v>2120</v>
      </c>
      <c r="BH2737" s="1">
        <f t="shared" si="859"/>
        <v>13291</v>
      </c>
      <c r="BV2737" s="1"/>
    </row>
    <row r="2738" spans="1:74" hidden="1" outlineLevel="1" x14ac:dyDescent="0.2">
      <c r="A2738" t="s">
        <v>972</v>
      </c>
      <c r="B2738" t="s">
        <v>47</v>
      </c>
      <c r="C2738" s="25">
        <v>35408</v>
      </c>
      <c r="F2738" s="1">
        <f t="shared" si="849"/>
        <v>16931</v>
      </c>
      <c r="G2738" s="1">
        <f t="shared" si="856"/>
        <v>14708</v>
      </c>
      <c r="I2738" s="1">
        <v>8695</v>
      </c>
      <c r="J2738" s="2" t="str">
        <f t="shared" si="850"/>
        <v/>
      </c>
      <c r="K2738" s="2">
        <f t="shared" si="851"/>
        <v>0.51355501742366072</v>
      </c>
      <c r="L2738" s="10" t="str">
        <f t="shared" si="861"/>
        <v/>
      </c>
      <c r="M2738" s="9" t="str">
        <f t="shared" si="857"/>
        <v/>
      </c>
      <c r="N2738" s="8" t="str">
        <f t="shared" si="858"/>
        <v/>
      </c>
      <c r="O2738" s="2" t="str">
        <f t="shared" si="852"/>
        <v>-</v>
      </c>
      <c r="P2738" s="2" t="str">
        <f t="shared" si="853"/>
        <v>-</v>
      </c>
      <c r="Q2738" s="2" t="str">
        <f t="shared" si="854"/>
        <v>-</v>
      </c>
      <c r="R2738" s="2" t="str">
        <f t="shared" si="855"/>
        <v>-</v>
      </c>
      <c r="AS2738" t="s">
        <v>972</v>
      </c>
      <c r="AT2738" t="s">
        <v>47</v>
      </c>
      <c r="AW2738" s="42">
        <v>48</v>
      </c>
      <c r="AX2738" s="44">
        <v>227</v>
      </c>
      <c r="AY2738" s="48">
        <f t="shared" si="860"/>
        <v>48227</v>
      </c>
      <c r="BA2738" s="7" t="s">
        <v>2971</v>
      </c>
      <c r="BF2738" s="1">
        <v>14708</v>
      </c>
      <c r="BG2738" s="1">
        <v>2223</v>
      </c>
      <c r="BH2738" s="1">
        <f t="shared" si="859"/>
        <v>16931</v>
      </c>
      <c r="BV2738" s="1"/>
    </row>
    <row r="2739" spans="1:74" hidden="1" outlineLevel="1" x14ac:dyDescent="0.2">
      <c r="A2739" t="s">
        <v>271</v>
      </c>
      <c r="B2739" t="s">
        <v>47</v>
      </c>
      <c r="C2739" s="25">
        <v>3337</v>
      </c>
      <c r="F2739" s="1">
        <f t="shared" si="849"/>
        <v>1668</v>
      </c>
      <c r="G2739" s="1">
        <f t="shared" si="856"/>
        <v>1501</v>
      </c>
      <c r="I2739" s="1">
        <v>863</v>
      </c>
      <c r="J2739" s="2" t="str">
        <f t="shared" si="850"/>
        <v/>
      </c>
      <c r="K2739" s="2">
        <f t="shared" si="851"/>
        <v>0.51738609112709832</v>
      </c>
      <c r="L2739" s="10" t="str">
        <f t="shared" si="861"/>
        <v/>
      </c>
      <c r="M2739" s="9" t="str">
        <f t="shared" si="857"/>
        <v/>
      </c>
      <c r="N2739" s="8" t="str">
        <f t="shared" si="858"/>
        <v/>
      </c>
      <c r="O2739" s="2" t="str">
        <f t="shared" si="852"/>
        <v>-</v>
      </c>
      <c r="P2739" s="2" t="str">
        <f t="shared" si="853"/>
        <v>-</v>
      </c>
      <c r="Q2739" s="2" t="str">
        <f t="shared" si="854"/>
        <v>-</v>
      </c>
      <c r="R2739" s="2" t="str">
        <f t="shared" si="855"/>
        <v>-</v>
      </c>
      <c r="AS2739" t="s">
        <v>271</v>
      </c>
      <c r="AT2739" t="s">
        <v>47</v>
      </c>
      <c r="AW2739" s="42">
        <v>48</v>
      </c>
      <c r="AX2739" s="44">
        <v>229</v>
      </c>
      <c r="AY2739" s="48">
        <f t="shared" si="860"/>
        <v>48229</v>
      </c>
      <c r="BA2739" s="7" t="s">
        <v>2971</v>
      </c>
      <c r="BF2739" s="1">
        <v>1501</v>
      </c>
      <c r="BG2739" s="1">
        <v>167</v>
      </c>
      <c r="BH2739" s="1">
        <f t="shared" si="859"/>
        <v>1668</v>
      </c>
      <c r="BV2739" s="1"/>
    </row>
    <row r="2740" spans="1:74" hidden="1" outlineLevel="1" x14ac:dyDescent="0.2">
      <c r="A2740" t="s">
        <v>1228</v>
      </c>
      <c r="B2740" t="s">
        <v>47</v>
      </c>
      <c r="C2740" s="25">
        <v>87079</v>
      </c>
      <c r="F2740" s="1">
        <f t="shared" si="849"/>
        <v>48792</v>
      </c>
      <c r="G2740" s="1">
        <f t="shared" si="856"/>
        <v>41710</v>
      </c>
      <c r="I2740" s="1">
        <v>28049</v>
      </c>
      <c r="J2740" s="2" t="str">
        <f t="shared" si="850"/>
        <v/>
      </c>
      <c r="K2740" s="2">
        <f t="shared" si="851"/>
        <v>0.57486883095589436</v>
      </c>
      <c r="L2740" s="10" t="str">
        <f t="shared" si="861"/>
        <v/>
      </c>
      <c r="M2740" s="9" t="str">
        <f t="shared" si="857"/>
        <v/>
      </c>
      <c r="N2740" s="8" t="str">
        <f t="shared" si="858"/>
        <v/>
      </c>
      <c r="O2740" s="2" t="str">
        <f t="shared" si="852"/>
        <v>-</v>
      </c>
      <c r="P2740" s="2" t="str">
        <f t="shared" si="853"/>
        <v>-</v>
      </c>
      <c r="Q2740" s="2" t="str">
        <f t="shared" si="854"/>
        <v>-</v>
      </c>
      <c r="R2740" s="2" t="str">
        <f t="shared" si="855"/>
        <v>-</v>
      </c>
      <c r="AS2740" t="s">
        <v>1228</v>
      </c>
      <c r="AT2740" t="s">
        <v>47</v>
      </c>
      <c r="AW2740" s="42">
        <v>48</v>
      </c>
      <c r="AX2740" s="44">
        <v>231</v>
      </c>
      <c r="AY2740" s="48">
        <f t="shared" si="860"/>
        <v>48231</v>
      </c>
      <c r="BA2740" s="7" t="s">
        <v>2971</v>
      </c>
      <c r="BF2740" s="1">
        <v>41710</v>
      </c>
      <c r="BG2740" s="1">
        <v>7082</v>
      </c>
      <c r="BH2740" s="1">
        <f t="shared" si="859"/>
        <v>48792</v>
      </c>
      <c r="BV2740" s="1"/>
    </row>
    <row r="2741" spans="1:74" hidden="1" outlineLevel="1" x14ac:dyDescent="0.2">
      <c r="A2741" t="s">
        <v>1667</v>
      </c>
      <c r="B2741" t="s">
        <v>47</v>
      </c>
      <c r="C2741" s="25">
        <v>21922</v>
      </c>
      <c r="F2741" s="1">
        <f t="shared" si="849"/>
        <v>13807</v>
      </c>
      <c r="G2741" s="1">
        <f t="shared" si="856"/>
        <v>12076</v>
      </c>
      <c r="I2741" s="1">
        <v>7928</v>
      </c>
      <c r="J2741" s="2" t="str">
        <f t="shared" si="850"/>
        <v/>
      </c>
      <c r="K2741" s="2">
        <f t="shared" si="851"/>
        <v>0.57420149199681325</v>
      </c>
      <c r="L2741" s="10" t="str">
        <f t="shared" si="861"/>
        <v/>
      </c>
      <c r="M2741" s="9" t="str">
        <f t="shared" si="857"/>
        <v/>
      </c>
      <c r="N2741" s="8" t="str">
        <f t="shared" si="858"/>
        <v/>
      </c>
      <c r="O2741" s="2" t="str">
        <f t="shared" si="852"/>
        <v>-</v>
      </c>
      <c r="P2741" s="2" t="str">
        <f t="shared" si="853"/>
        <v>-</v>
      </c>
      <c r="Q2741" s="2" t="str">
        <f t="shared" si="854"/>
        <v>-</v>
      </c>
      <c r="R2741" s="2" t="str">
        <f t="shared" si="855"/>
        <v>-</v>
      </c>
      <c r="AS2741" t="s">
        <v>1667</v>
      </c>
      <c r="AT2741" t="s">
        <v>47</v>
      </c>
      <c r="AW2741" s="42">
        <v>48</v>
      </c>
      <c r="AX2741" s="44">
        <v>233</v>
      </c>
      <c r="AY2741" s="48">
        <f t="shared" si="860"/>
        <v>48233</v>
      </c>
      <c r="BA2741" s="7" t="s">
        <v>2971</v>
      </c>
      <c r="BF2741" s="1">
        <v>12076</v>
      </c>
      <c r="BG2741" s="1">
        <v>1731</v>
      </c>
      <c r="BH2741" s="1">
        <f t="shared" si="859"/>
        <v>13807</v>
      </c>
      <c r="BV2741" s="1"/>
    </row>
    <row r="2742" spans="1:74" hidden="1" outlineLevel="1" x14ac:dyDescent="0.2">
      <c r="A2742" t="s">
        <v>531</v>
      </c>
      <c r="B2742" t="s">
        <v>47</v>
      </c>
      <c r="C2742" s="25">
        <v>1573</v>
      </c>
      <c r="F2742" s="1">
        <f t="shared" si="849"/>
        <v>1307</v>
      </c>
      <c r="G2742" s="1">
        <f t="shared" si="856"/>
        <v>1210</v>
      </c>
      <c r="I2742" s="1">
        <v>788</v>
      </c>
      <c r="J2742" s="2" t="str">
        <f t="shared" si="850"/>
        <v/>
      </c>
      <c r="K2742" s="2">
        <f t="shared" si="851"/>
        <v>0.60290742157612853</v>
      </c>
      <c r="L2742" s="10" t="str">
        <f t="shared" si="861"/>
        <v/>
      </c>
      <c r="M2742" s="9" t="str">
        <f t="shared" si="857"/>
        <v/>
      </c>
      <c r="N2742" s="8" t="str">
        <f t="shared" si="858"/>
        <v/>
      </c>
      <c r="O2742" s="2" t="str">
        <f t="shared" si="852"/>
        <v>-</v>
      </c>
      <c r="P2742" s="2" t="str">
        <f t="shared" si="853"/>
        <v>-</v>
      </c>
      <c r="Q2742" s="2" t="str">
        <f t="shared" si="854"/>
        <v>-</v>
      </c>
      <c r="R2742" s="2" t="str">
        <f t="shared" si="855"/>
        <v>-</v>
      </c>
      <c r="AS2742" t="s">
        <v>531</v>
      </c>
      <c r="AT2742" t="s">
        <v>47</v>
      </c>
      <c r="AW2742" s="42">
        <v>48</v>
      </c>
      <c r="AX2742" s="44">
        <v>235</v>
      </c>
      <c r="AY2742" s="48">
        <f t="shared" si="860"/>
        <v>48235</v>
      </c>
      <c r="BA2742" s="7" t="s">
        <v>2971</v>
      </c>
      <c r="BF2742" s="1">
        <v>1210</v>
      </c>
      <c r="BG2742" s="1">
        <v>97</v>
      </c>
      <c r="BH2742" s="1">
        <f t="shared" si="859"/>
        <v>1307</v>
      </c>
      <c r="BV2742" s="1"/>
    </row>
    <row r="2743" spans="1:74" hidden="1" outlineLevel="1" x14ac:dyDescent="0.2">
      <c r="A2743" t="s">
        <v>532</v>
      </c>
      <c r="B2743" t="s">
        <v>47</v>
      </c>
      <c r="C2743" s="25">
        <v>8983</v>
      </c>
      <c r="F2743" s="1">
        <f t="shared" si="849"/>
        <v>4823</v>
      </c>
      <c r="G2743" s="1">
        <f t="shared" si="856"/>
        <v>4314</v>
      </c>
      <c r="I2743" s="1">
        <v>2908</v>
      </c>
      <c r="J2743" s="2" t="str">
        <f t="shared" si="850"/>
        <v/>
      </c>
      <c r="K2743" s="2">
        <f t="shared" si="851"/>
        <v>0.60294422558573502</v>
      </c>
      <c r="L2743" s="10" t="str">
        <f t="shared" si="861"/>
        <v/>
      </c>
      <c r="M2743" s="9" t="str">
        <f t="shared" si="857"/>
        <v/>
      </c>
      <c r="N2743" s="8" t="str">
        <f t="shared" si="858"/>
        <v/>
      </c>
      <c r="O2743" s="2" t="str">
        <f t="shared" si="852"/>
        <v>-</v>
      </c>
      <c r="P2743" s="2" t="str">
        <f t="shared" si="853"/>
        <v>-</v>
      </c>
      <c r="Q2743" s="2" t="str">
        <f t="shared" si="854"/>
        <v>-</v>
      </c>
      <c r="R2743" s="2" t="str">
        <f t="shared" si="855"/>
        <v>-</v>
      </c>
      <c r="AS2743" t="s">
        <v>532</v>
      </c>
      <c r="AT2743" t="s">
        <v>47</v>
      </c>
      <c r="AW2743" s="42">
        <v>48</v>
      </c>
      <c r="AX2743" s="44">
        <v>237</v>
      </c>
      <c r="AY2743" s="48">
        <f t="shared" si="860"/>
        <v>48237</v>
      </c>
      <c r="BA2743" s="7" t="s">
        <v>2971</v>
      </c>
      <c r="BF2743" s="1">
        <v>4314</v>
      </c>
      <c r="BG2743" s="1">
        <v>509</v>
      </c>
      <c r="BH2743" s="1">
        <f t="shared" si="859"/>
        <v>4823</v>
      </c>
      <c r="BV2743" s="1"/>
    </row>
    <row r="2744" spans="1:74" hidden="1" outlineLevel="1" x14ac:dyDescent="0.2">
      <c r="A2744" t="s">
        <v>2754</v>
      </c>
      <c r="B2744" t="s">
        <v>47</v>
      </c>
      <c r="C2744" s="25">
        <v>14255</v>
      </c>
      <c r="F2744" s="1">
        <f t="shared" si="849"/>
        <v>8832</v>
      </c>
      <c r="G2744" s="1">
        <f t="shared" si="856"/>
        <v>7833</v>
      </c>
      <c r="I2744" s="1">
        <v>5025</v>
      </c>
      <c r="J2744" s="2" t="str">
        <f t="shared" si="850"/>
        <v/>
      </c>
      <c r="K2744" s="2">
        <f t="shared" si="851"/>
        <v>0.56895380434782605</v>
      </c>
      <c r="L2744" s="10" t="str">
        <f t="shared" si="861"/>
        <v/>
      </c>
      <c r="M2744" s="9" t="str">
        <f t="shared" si="857"/>
        <v/>
      </c>
      <c r="N2744" s="8" t="str">
        <f t="shared" si="858"/>
        <v/>
      </c>
      <c r="O2744" s="2" t="str">
        <f t="shared" si="852"/>
        <v>-</v>
      </c>
      <c r="P2744" s="2" t="str">
        <f t="shared" si="853"/>
        <v>-</v>
      </c>
      <c r="Q2744" s="2" t="str">
        <f t="shared" si="854"/>
        <v>-</v>
      </c>
      <c r="R2744" s="2" t="str">
        <f t="shared" si="855"/>
        <v>-</v>
      </c>
      <c r="AS2744" t="s">
        <v>2754</v>
      </c>
      <c r="AT2744" t="s">
        <v>47</v>
      </c>
      <c r="AW2744" s="42">
        <v>48</v>
      </c>
      <c r="AX2744" s="44">
        <v>239</v>
      </c>
      <c r="AY2744" s="48">
        <f t="shared" si="860"/>
        <v>48239</v>
      </c>
      <c r="BA2744" s="7" t="s">
        <v>2971</v>
      </c>
      <c r="BF2744" s="1">
        <v>7833</v>
      </c>
      <c r="BG2744" s="1">
        <v>999</v>
      </c>
      <c r="BH2744" s="1">
        <f t="shared" si="859"/>
        <v>8832</v>
      </c>
      <c r="BV2744" s="1"/>
    </row>
    <row r="2745" spans="1:74" hidden="1" outlineLevel="1" x14ac:dyDescent="0.2">
      <c r="A2745" t="s">
        <v>1375</v>
      </c>
      <c r="B2745" t="s">
        <v>47</v>
      </c>
      <c r="C2745" s="25">
        <v>35923</v>
      </c>
      <c r="F2745" s="1">
        <f t="shared" si="849"/>
        <v>22233</v>
      </c>
      <c r="G2745" s="1">
        <f t="shared" si="856"/>
        <v>21134</v>
      </c>
      <c r="I2745" s="1">
        <v>13517</v>
      </c>
      <c r="J2745" s="2" t="str">
        <f t="shared" si="850"/>
        <v/>
      </c>
      <c r="K2745" s="2">
        <f t="shared" si="851"/>
        <v>0.60797013448477488</v>
      </c>
      <c r="L2745" s="10" t="str">
        <f t="shared" si="861"/>
        <v/>
      </c>
      <c r="M2745" s="9" t="str">
        <f t="shared" si="857"/>
        <v/>
      </c>
      <c r="N2745" s="8" t="str">
        <f t="shared" si="858"/>
        <v/>
      </c>
      <c r="O2745" s="2" t="str">
        <f t="shared" si="852"/>
        <v>-</v>
      </c>
      <c r="P2745" s="2" t="str">
        <f t="shared" si="853"/>
        <v>-</v>
      </c>
      <c r="Q2745" s="2" t="str">
        <f t="shared" si="854"/>
        <v>-</v>
      </c>
      <c r="R2745" s="2" t="str">
        <f t="shared" si="855"/>
        <v>-</v>
      </c>
      <c r="AS2745" t="s">
        <v>1375</v>
      </c>
      <c r="AT2745" t="s">
        <v>47</v>
      </c>
      <c r="AW2745" s="42">
        <v>48</v>
      </c>
      <c r="AX2745" s="44">
        <v>241</v>
      </c>
      <c r="AY2745" s="48">
        <f t="shared" si="860"/>
        <v>48241</v>
      </c>
      <c r="BA2745" s="7" t="s">
        <v>2971</v>
      </c>
      <c r="BF2745" s="1">
        <v>21134</v>
      </c>
      <c r="BG2745" s="1">
        <v>1099</v>
      </c>
      <c r="BH2745" s="1">
        <f t="shared" si="859"/>
        <v>22233</v>
      </c>
      <c r="BV2745" s="1"/>
    </row>
    <row r="2746" spans="1:74" hidden="1" outlineLevel="1" x14ac:dyDescent="0.2">
      <c r="A2746" t="s">
        <v>992</v>
      </c>
      <c r="B2746" t="s">
        <v>47</v>
      </c>
      <c r="C2746" s="25">
        <v>2307</v>
      </c>
      <c r="F2746" s="1">
        <f t="shared" si="849"/>
        <v>1569</v>
      </c>
      <c r="G2746" s="1">
        <f t="shared" si="856"/>
        <v>1565</v>
      </c>
      <c r="I2746" s="1">
        <v>1192</v>
      </c>
      <c r="J2746" s="2" t="str">
        <f t="shared" si="850"/>
        <v/>
      </c>
      <c r="K2746" s="2">
        <f t="shared" si="851"/>
        <v>0.75971956660293183</v>
      </c>
      <c r="L2746" s="10" t="str">
        <f t="shared" si="861"/>
        <v/>
      </c>
      <c r="M2746" s="9" t="str">
        <f t="shared" si="857"/>
        <v/>
      </c>
      <c r="N2746" s="8" t="str">
        <f t="shared" si="858"/>
        <v/>
      </c>
      <c r="O2746" s="2" t="str">
        <f t="shared" si="852"/>
        <v>-</v>
      </c>
      <c r="P2746" s="2" t="str">
        <f t="shared" si="853"/>
        <v>-</v>
      </c>
      <c r="Q2746" s="2" t="str">
        <f t="shared" si="854"/>
        <v>-</v>
      </c>
      <c r="R2746" s="2" t="str">
        <f t="shared" si="855"/>
        <v>-</v>
      </c>
      <c r="AS2746" t="s">
        <v>992</v>
      </c>
      <c r="AT2746" t="s">
        <v>47</v>
      </c>
      <c r="AW2746" s="42">
        <v>48</v>
      </c>
      <c r="AX2746" s="44">
        <v>243</v>
      </c>
      <c r="AY2746" s="48">
        <f t="shared" si="860"/>
        <v>48243</v>
      </c>
      <c r="BA2746" s="7" t="s">
        <v>2971</v>
      </c>
      <c r="BF2746" s="1">
        <v>1565</v>
      </c>
      <c r="BG2746" s="1">
        <v>4</v>
      </c>
      <c r="BH2746" s="1">
        <f t="shared" si="859"/>
        <v>1569</v>
      </c>
      <c r="BV2746" s="1"/>
    </row>
    <row r="2747" spans="1:74" hidden="1" outlineLevel="1" x14ac:dyDescent="0.2">
      <c r="A2747" t="s">
        <v>1012</v>
      </c>
      <c r="B2747" t="s">
        <v>47</v>
      </c>
      <c r="C2747" s="25">
        <v>251813</v>
      </c>
      <c r="F2747" s="1">
        <f t="shared" si="849"/>
        <v>147265</v>
      </c>
      <c r="G2747" s="1">
        <f t="shared" si="856"/>
        <v>131282</v>
      </c>
      <c r="I2747" s="1">
        <v>88627</v>
      </c>
      <c r="J2747" s="2" t="str">
        <f t="shared" si="850"/>
        <v/>
      </c>
      <c r="K2747" s="2">
        <f t="shared" si="851"/>
        <v>0.60181984857230164</v>
      </c>
      <c r="L2747" s="10" t="str">
        <f t="shared" si="861"/>
        <v/>
      </c>
      <c r="M2747" s="9" t="str">
        <f t="shared" si="857"/>
        <v/>
      </c>
      <c r="N2747" s="8" t="str">
        <f t="shared" si="858"/>
        <v/>
      </c>
      <c r="O2747" s="2" t="str">
        <f t="shared" si="852"/>
        <v>-</v>
      </c>
      <c r="P2747" s="2" t="str">
        <f t="shared" si="853"/>
        <v>-</v>
      </c>
      <c r="Q2747" s="2" t="str">
        <f t="shared" si="854"/>
        <v>-</v>
      </c>
      <c r="R2747" s="2" t="str">
        <f t="shared" si="855"/>
        <v>-</v>
      </c>
      <c r="AS2747" t="s">
        <v>1012</v>
      </c>
      <c r="AT2747" t="s">
        <v>47</v>
      </c>
      <c r="AW2747" s="42">
        <v>48</v>
      </c>
      <c r="AX2747" s="44">
        <v>245</v>
      </c>
      <c r="AY2747" s="48">
        <f t="shared" si="860"/>
        <v>48245</v>
      </c>
      <c r="BA2747" s="7" t="s">
        <v>2971</v>
      </c>
      <c r="BF2747" s="1">
        <v>131282</v>
      </c>
      <c r="BG2747" s="1">
        <v>15983</v>
      </c>
      <c r="BH2747" s="1">
        <f t="shared" si="859"/>
        <v>147265</v>
      </c>
      <c r="BV2747" s="1"/>
    </row>
    <row r="2748" spans="1:74" hidden="1" outlineLevel="1" x14ac:dyDescent="0.2">
      <c r="A2748" t="s">
        <v>195</v>
      </c>
      <c r="B2748" t="s">
        <v>47</v>
      </c>
      <c r="C2748" s="25">
        <v>5249</v>
      </c>
      <c r="F2748" s="1">
        <f t="shared" si="849"/>
        <v>3804</v>
      </c>
      <c r="G2748" s="1">
        <f t="shared" si="856"/>
        <v>3455</v>
      </c>
      <c r="I2748" s="1">
        <v>1667</v>
      </c>
      <c r="J2748" s="2" t="str">
        <f t="shared" si="850"/>
        <v/>
      </c>
      <c r="K2748" s="2">
        <f t="shared" si="851"/>
        <v>0.4382229232386961</v>
      </c>
      <c r="L2748" s="10" t="str">
        <f t="shared" si="861"/>
        <v/>
      </c>
      <c r="M2748" s="9" t="str">
        <f t="shared" si="857"/>
        <v/>
      </c>
      <c r="N2748" s="8" t="str">
        <f t="shared" si="858"/>
        <v/>
      </c>
      <c r="O2748" s="2" t="str">
        <f t="shared" si="852"/>
        <v>-</v>
      </c>
      <c r="P2748" s="2" t="str">
        <f t="shared" si="853"/>
        <v>-</v>
      </c>
      <c r="Q2748" s="2" t="str">
        <f t="shared" si="854"/>
        <v>-</v>
      </c>
      <c r="R2748" s="2" t="str">
        <f t="shared" si="855"/>
        <v>-</v>
      </c>
      <c r="AS2748" t="s">
        <v>195</v>
      </c>
      <c r="AT2748" t="s">
        <v>47</v>
      </c>
      <c r="AW2748" s="42">
        <v>48</v>
      </c>
      <c r="AX2748" s="44">
        <v>247</v>
      </c>
      <c r="AY2748" s="48">
        <f t="shared" si="860"/>
        <v>48247</v>
      </c>
      <c r="BA2748" s="7" t="s">
        <v>2971</v>
      </c>
      <c r="BF2748" s="1">
        <v>3455</v>
      </c>
      <c r="BG2748" s="1">
        <v>349</v>
      </c>
      <c r="BH2748" s="1">
        <f t="shared" si="859"/>
        <v>3804</v>
      </c>
      <c r="BV2748" s="1"/>
    </row>
    <row r="2749" spans="1:74" hidden="1" outlineLevel="1" x14ac:dyDescent="0.2">
      <c r="A2749" t="s">
        <v>125</v>
      </c>
      <c r="B2749" t="s">
        <v>47</v>
      </c>
      <c r="C2749" s="25">
        <v>41754</v>
      </c>
      <c r="F2749" s="1">
        <f t="shared" si="849"/>
        <v>25562</v>
      </c>
      <c r="G2749" s="1">
        <f t="shared" si="856"/>
        <v>23274</v>
      </c>
      <c r="I2749" s="1">
        <v>11166</v>
      </c>
      <c r="J2749" s="2" t="str">
        <f t="shared" si="850"/>
        <v/>
      </c>
      <c r="K2749" s="2">
        <f t="shared" si="851"/>
        <v>0.43682028010327828</v>
      </c>
      <c r="L2749" s="10" t="str">
        <f t="shared" si="861"/>
        <v/>
      </c>
      <c r="M2749" s="9" t="str">
        <f t="shared" si="857"/>
        <v/>
      </c>
      <c r="N2749" s="8" t="str">
        <f t="shared" si="858"/>
        <v/>
      </c>
      <c r="O2749" s="2" t="str">
        <f t="shared" si="852"/>
        <v>-</v>
      </c>
      <c r="P2749" s="2" t="str">
        <f t="shared" si="853"/>
        <v>-</v>
      </c>
      <c r="Q2749" s="2" t="str">
        <f t="shared" si="854"/>
        <v>-</v>
      </c>
      <c r="R2749" s="2" t="str">
        <f t="shared" si="855"/>
        <v>-</v>
      </c>
      <c r="AS2749" t="s">
        <v>125</v>
      </c>
      <c r="AT2749" t="s">
        <v>47</v>
      </c>
      <c r="AW2749" s="42">
        <v>48</v>
      </c>
      <c r="AX2749" s="44">
        <v>249</v>
      </c>
      <c r="AY2749" s="48">
        <f t="shared" si="860"/>
        <v>48249</v>
      </c>
      <c r="BA2749" s="7" t="s">
        <v>2971</v>
      </c>
      <c r="BF2749" s="1">
        <v>23274</v>
      </c>
      <c r="BG2749" s="1">
        <v>2288</v>
      </c>
      <c r="BH2749" s="1">
        <f t="shared" si="859"/>
        <v>25562</v>
      </c>
      <c r="BV2749" s="1"/>
    </row>
    <row r="2750" spans="1:74" hidden="1" outlineLevel="1" x14ac:dyDescent="0.2">
      <c r="A2750" t="s">
        <v>1271</v>
      </c>
      <c r="B2750" t="s">
        <v>47</v>
      </c>
      <c r="C2750" s="25">
        <v>153441</v>
      </c>
      <c r="F2750" s="1">
        <f t="shared" si="849"/>
        <v>81684</v>
      </c>
      <c r="G2750" s="1">
        <f t="shared" si="856"/>
        <v>72265</v>
      </c>
      <c r="I2750" s="1">
        <v>48838</v>
      </c>
      <c r="J2750" s="2" t="str">
        <f t="shared" si="850"/>
        <v/>
      </c>
      <c r="K2750" s="2">
        <f t="shared" si="851"/>
        <v>0.59788942755007102</v>
      </c>
      <c r="L2750" s="10" t="str">
        <f t="shared" si="861"/>
        <v/>
      </c>
      <c r="M2750" s="9" t="str">
        <f t="shared" si="857"/>
        <v/>
      </c>
      <c r="N2750" s="8" t="str">
        <f t="shared" si="858"/>
        <v/>
      </c>
      <c r="O2750" s="2" t="str">
        <f t="shared" si="852"/>
        <v>-</v>
      </c>
      <c r="P2750" s="2" t="str">
        <f t="shared" si="853"/>
        <v>-</v>
      </c>
      <c r="Q2750" s="2" t="str">
        <f t="shared" si="854"/>
        <v>-</v>
      </c>
      <c r="R2750" s="2" t="str">
        <f t="shared" si="855"/>
        <v>-</v>
      </c>
      <c r="AS2750" t="s">
        <v>1271</v>
      </c>
      <c r="AT2750" t="s">
        <v>47</v>
      </c>
      <c r="AW2750" s="42">
        <v>48</v>
      </c>
      <c r="AX2750" s="44">
        <v>251</v>
      </c>
      <c r="AY2750" s="48">
        <f t="shared" si="860"/>
        <v>48251</v>
      </c>
      <c r="BA2750" s="7" t="s">
        <v>2971</v>
      </c>
      <c r="BF2750" s="1">
        <v>72265</v>
      </c>
      <c r="BG2750" s="1">
        <v>9419</v>
      </c>
      <c r="BH2750" s="1">
        <f t="shared" si="859"/>
        <v>81684</v>
      </c>
      <c r="BV2750" s="1"/>
    </row>
    <row r="2751" spans="1:74" hidden="1" outlineLevel="1" x14ac:dyDescent="0.2">
      <c r="A2751" t="s">
        <v>226</v>
      </c>
      <c r="B2751" t="s">
        <v>47</v>
      </c>
      <c r="C2751" s="25">
        <v>19973</v>
      </c>
      <c r="F2751" s="1">
        <f t="shared" si="849"/>
        <v>9979</v>
      </c>
      <c r="G2751" s="1">
        <f t="shared" si="856"/>
        <v>8735</v>
      </c>
      <c r="I2751" s="1">
        <v>5567</v>
      </c>
      <c r="J2751" s="2" t="str">
        <f t="shared" si="850"/>
        <v/>
      </c>
      <c r="K2751" s="2">
        <f t="shared" si="851"/>
        <v>0.55787153021344826</v>
      </c>
      <c r="L2751" s="10" t="str">
        <f t="shared" si="861"/>
        <v/>
      </c>
      <c r="M2751" s="9" t="str">
        <f t="shared" si="857"/>
        <v/>
      </c>
      <c r="N2751" s="8" t="str">
        <f t="shared" si="858"/>
        <v/>
      </c>
      <c r="O2751" s="2" t="str">
        <f t="shared" si="852"/>
        <v>-</v>
      </c>
      <c r="P2751" s="2" t="str">
        <f t="shared" si="853"/>
        <v>-</v>
      </c>
      <c r="Q2751" s="2" t="str">
        <f t="shared" si="854"/>
        <v>-</v>
      </c>
      <c r="R2751" s="2" t="str">
        <f t="shared" si="855"/>
        <v>-</v>
      </c>
      <c r="AS2751" t="s">
        <v>226</v>
      </c>
      <c r="AT2751" t="s">
        <v>47</v>
      </c>
      <c r="AW2751" s="42">
        <v>48</v>
      </c>
      <c r="AX2751" s="44">
        <v>253</v>
      </c>
      <c r="AY2751" s="48">
        <f t="shared" si="860"/>
        <v>48253</v>
      </c>
      <c r="BA2751" s="7" t="s">
        <v>2971</v>
      </c>
      <c r="BF2751" s="1">
        <v>8735</v>
      </c>
      <c r="BG2751" s="1">
        <v>1244</v>
      </c>
      <c r="BH2751" s="1">
        <f t="shared" si="859"/>
        <v>9979</v>
      </c>
      <c r="BV2751" s="1"/>
    </row>
    <row r="2752" spans="1:74" hidden="1" outlineLevel="1" x14ac:dyDescent="0.2">
      <c r="A2752" t="s">
        <v>273</v>
      </c>
      <c r="B2752" t="s">
        <v>47</v>
      </c>
      <c r="C2752" s="25">
        <v>15233</v>
      </c>
      <c r="F2752" s="1">
        <f t="shared" si="849"/>
        <v>7831</v>
      </c>
      <c r="G2752" s="1">
        <f t="shared" si="856"/>
        <v>7181</v>
      </c>
      <c r="I2752" s="1">
        <v>4185</v>
      </c>
      <c r="J2752" s="2" t="str">
        <f t="shared" si="850"/>
        <v/>
      </c>
      <c r="K2752" s="2">
        <f t="shared" si="851"/>
        <v>0.53441450644872945</v>
      </c>
      <c r="L2752" s="10" t="str">
        <f t="shared" si="861"/>
        <v/>
      </c>
      <c r="M2752" s="9" t="str">
        <f t="shared" si="857"/>
        <v/>
      </c>
      <c r="N2752" s="8" t="str">
        <f t="shared" si="858"/>
        <v/>
      </c>
      <c r="O2752" s="2" t="str">
        <f t="shared" si="852"/>
        <v>-</v>
      </c>
      <c r="P2752" s="2" t="str">
        <f t="shared" si="853"/>
        <v>-</v>
      </c>
      <c r="Q2752" s="2" t="str">
        <f t="shared" si="854"/>
        <v>-</v>
      </c>
      <c r="R2752" s="2" t="str">
        <f t="shared" si="855"/>
        <v>-</v>
      </c>
      <c r="AS2752" t="s">
        <v>273</v>
      </c>
      <c r="AT2752" t="s">
        <v>47</v>
      </c>
      <c r="AW2752" s="42">
        <v>48</v>
      </c>
      <c r="AX2752" s="44">
        <v>255</v>
      </c>
      <c r="AY2752" s="48">
        <f t="shared" si="860"/>
        <v>48255</v>
      </c>
      <c r="BA2752" s="7" t="s">
        <v>2971</v>
      </c>
      <c r="BF2752" s="1">
        <v>7181</v>
      </c>
      <c r="BG2752" s="1">
        <v>650</v>
      </c>
      <c r="BH2752" s="1">
        <f t="shared" si="859"/>
        <v>7831</v>
      </c>
      <c r="BV2752" s="1"/>
    </row>
    <row r="2753" spans="1:74" hidden="1" outlineLevel="1" x14ac:dyDescent="0.2">
      <c r="A2753" t="s">
        <v>1739</v>
      </c>
      <c r="B2753" t="s">
        <v>47</v>
      </c>
      <c r="C2753" s="25">
        <v>106753</v>
      </c>
      <c r="F2753" s="1">
        <f t="shared" ref="F2753:F2816" si="862">G2753+BG2753</f>
        <v>59604</v>
      </c>
      <c r="G2753" s="1">
        <f t="shared" si="856"/>
        <v>52096</v>
      </c>
      <c r="I2753" s="1">
        <v>34670</v>
      </c>
      <c r="J2753" s="2" t="str">
        <f t="shared" ref="J2753:J2816" si="863">IF(D2753&gt;0,I2753/D2753,"")</f>
        <v/>
      </c>
      <c r="K2753" s="2">
        <f t="shared" ref="K2753:K2816" si="864">IF(F2753&gt;0,I2753/F2753,"")</f>
        <v>0.58167237098181335</v>
      </c>
      <c r="L2753" s="10" t="str">
        <f t="shared" si="861"/>
        <v/>
      </c>
      <c r="M2753" s="9" t="str">
        <f t="shared" si="857"/>
        <v/>
      </c>
      <c r="N2753" s="8" t="str">
        <f t="shared" si="858"/>
        <v/>
      </c>
      <c r="O2753" s="2" t="str">
        <f t="shared" ref="O2753:O2816" si="865">IF(SUM($S2753:$AO2753)=0,"-",S2753/SUM($S2753:$AO2753))</f>
        <v>-</v>
      </c>
      <c r="P2753" s="2" t="str">
        <f t="shared" ref="P2753:P2816" si="866">IF(SUM($S2753:$AO2753)=0,"-",T2753/SUM($S2753:$AO2753))</f>
        <v>-</v>
      </c>
      <c r="Q2753" s="2" t="str">
        <f t="shared" ref="Q2753:Q2816" si="867">IF(SUM($S2753:$AO2753)=0,"-",U2753/SUM($S2753:$AO2753))</f>
        <v>-</v>
      </c>
      <c r="R2753" s="2" t="str">
        <f t="shared" ref="R2753:R2816" si="868">IF(SUM($S2753:$AO2753)=0,"-",(1-O2753-P2753-Q2753))</f>
        <v>-</v>
      </c>
      <c r="AS2753" t="s">
        <v>1739</v>
      </c>
      <c r="AT2753" t="s">
        <v>47</v>
      </c>
      <c r="AW2753" s="42">
        <v>48</v>
      </c>
      <c r="AX2753" s="44">
        <v>257</v>
      </c>
      <c r="AY2753" s="48">
        <f t="shared" si="860"/>
        <v>48257</v>
      </c>
      <c r="BA2753" s="7" t="s">
        <v>2971</v>
      </c>
      <c r="BF2753" s="1">
        <v>52096</v>
      </c>
      <c r="BG2753" s="1">
        <v>7508</v>
      </c>
      <c r="BH2753" s="1">
        <f t="shared" si="859"/>
        <v>59604</v>
      </c>
      <c r="BV2753" s="1"/>
    </row>
    <row r="2754" spans="1:74" hidden="1" outlineLevel="1" x14ac:dyDescent="0.2">
      <c r="A2754" t="s">
        <v>1732</v>
      </c>
      <c r="B2754" t="s">
        <v>47</v>
      </c>
      <c r="C2754" s="25">
        <v>35956</v>
      </c>
      <c r="F2754" s="1">
        <f t="shared" si="862"/>
        <v>25711</v>
      </c>
      <c r="G2754" s="1">
        <f t="shared" ref="G2754:G2817" si="869">BF2754</f>
        <v>23141</v>
      </c>
      <c r="I2754" s="1">
        <v>17783</v>
      </c>
      <c r="J2754" s="2" t="str">
        <f t="shared" si="863"/>
        <v/>
      </c>
      <c r="K2754" s="2">
        <f t="shared" si="864"/>
        <v>0.69164948854575858</v>
      </c>
      <c r="L2754" s="10" t="str">
        <f t="shared" si="861"/>
        <v/>
      </c>
      <c r="M2754" s="9" t="str">
        <f t="shared" ref="M2754:M2817" si="870">IF(T2754&gt;0,RANK(T2754,$S2754:$AP2754),"")</f>
        <v/>
      </c>
      <c r="N2754" s="8" t="str">
        <f t="shared" ref="N2754:N2817" si="871">IF(U2754&gt;0,RANK(U2754,$S2754:$AP2754),"")</f>
        <v/>
      </c>
      <c r="O2754" s="2" t="str">
        <f t="shared" si="865"/>
        <v>-</v>
      </c>
      <c r="P2754" s="2" t="str">
        <f t="shared" si="866"/>
        <v>-</v>
      </c>
      <c r="Q2754" s="2" t="str">
        <f t="shared" si="867"/>
        <v>-</v>
      </c>
      <c r="R2754" s="2" t="str">
        <f t="shared" si="868"/>
        <v>-</v>
      </c>
      <c r="AS2754" t="s">
        <v>1732</v>
      </c>
      <c r="AT2754" t="s">
        <v>47</v>
      </c>
      <c r="AW2754" s="42">
        <v>48</v>
      </c>
      <c r="AX2754" s="44">
        <v>259</v>
      </c>
      <c r="AY2754" s="48">
        <f t="shared" si="860"/>
        <v>48259</v>
      </c>
      <c r="BA2754" s="7" t="s">
        <v>2971</v>
      </c>
      <c r="BF2754" s="1">
        <v>23141</v>
      </c>
      <c r="BG2754" s="1">
        <v>2570</v>
      </c>
      <c r="BH2754" s="1">
        <f t="shared" ref="BH2754:BH2817" si="872">BF2754+BG2754</f>
        <v>25711</v>
      </c>
      <c r="BV2754" s="1"/>
    </row>
    <row r="2755" spans="1:74" hidden="1" outlineLevel="1" x14ac:dyDescent="0.2">
      <c r="A2755" t="s">
        <v>259</v>
      </c>
      <c r="B2755" t="s">
        <v>47</v>
      </c>
      <c r="C2755" s="25">
        <v>431</v>
      </c>
      <c r="F2755" s="1">
        <f t="shared" si="862"/>
        <v>361</v>
      </c>
      <c r="G2755" s="1">
        <f t="shared" si="869"/>
        <v>289</v>
      </c>
      <c r="I2755" s="1">
        <v>167</v>
      </c>
      <c r="J2755" s="2" t="str">
        <f t="shared" si="863"/>
        <v/>
      </c>
      <c r="K2755" s="2">
        <f t="shared" si="864"/>
        <v>0.46260387811634351</v>
      </c>
      <c r="L2755" s="10" t="str">
        <f t="shared" si="861"/>
        <v/>
      </c>
      <c r="M2755" s="9" t="str">
        <f t="shared" si="870"/>
        <v/>
      </c>
      <c r="N2755" s="8" t="str">
        <f t="shared" si="871"/>
        <v/>
      </c>
      <c r="O2755" s="2" t="str">
        <f t="shared" si="865"/>
        <v>-</v>
      </c>
      <c r="P2755" s="2" t="str">
        <f t="shared" si="866"/>
        <v>-</v>
      </c>
      <c r="Q2755" s="2" t="str">
        <f t="shared" si="867"/>
        <v>-</v>
      </c>
      <c r="R2755" s="2" t="str">
        <f t="shared" si="868"/>
        <v>-</v>
      </c>
      <c r="AS2755" t="s">
        <v>259</v>
      </c>
      <c r="AT2755" t="s">
        <v>47</v>
      </c>
      <c r="AW2755" s="42">
        <v>48</v>
      </c>
      <c r="AX2755" s="44">
        <v>261</v>
      </c>
      <c r="AY2755" s="48">
        <f t="shared" si="860"/>
        <v>48261</v>
      </c>
      <c r="BA2755" s="7" t="s">
        <v>2971</v>
      </c>
      <c r="BF2755" s="1">
        <v>289</v>
      </c>
      <c r="BG2755" s="1">
        <v>72</v>
      </c>
      <c r="BH2755" s="1">
        <f t="shared" si="872"/>
        <v>361</v>
      </c>
      <c r="BV2755" s="1"/>
    </row>
    <row r="2756" spans="1:74" hidden="1" outlineLevel="1" x14ac:dyDescent="0.2">
      <c r="A2756" t="s">
        <v>667</v>
      </c>
      <c r="B2756" t="s">
        <v>47</v>
      </c>
      <c r="C2756" s="25">
        <v>839</v>
      </c>
      <c r="F2756" s="1">
        <f t="shared" si="862"/>
        <v>626</v>
      </c>
      <c r="G2756" s="1">
        <f t="shared" si="869"/>
        <v>580</v>
      </c>
      <c r="I2756" s="1">
        <v>405</v>
      </c>
      <c r="J2756" s="2" t="str">
        <f t="shared" si="863"/>
        <v/>
      </c>
      <c r="K2756" s="2">
        <f t="shared" si="864"/>
        <v>0.64696485623003197</v>
      </c>
      <c r="L2756" s="10" t="str">
        <f t="shared" si="861"/>
        <v/>
      </c>
      <c r="M2756" s="9" t="str">
        <f t="shared" si="870"/>
        <v/>
      </c>
      <c r="N2756" s="8" t="str">
        <f t="shared" si="871"/>
        <v/>
      </c>
      <c r="O2756" s="2" t="str">
        <f t="shared" si="865"/>
        <v>-</v>
      </c>
      <c r="P2756" s="2" t="str">
        <f t="shared" si="866"/>
        <v>-</v>
      </c>
      <c r="Q2756" s="2" t="str">
        <f t="shared" si="867"/>
        <v>-</v>
      </c>
      <c r="R2756" s="2" t="str">
        <f t="shared" si="868"/>
        <v>-</v>
      </c>
      <c r="AS2756" t="s">
        <v>667</v>
      </c>
      <c r="AT2756" t="s">
        <v>47</v>
      </c>
      <c r="AW2756" s="42">
        <v>48</v>
      </c>
      <c r="AX2756" s="44">
        <v>263</v>
      </c>
      <c r="AY2756" s="48">
        <f t="shared" si="860"/>
        <v>48263</v>
      </c>
      <c r="BA2756" s="7" t="s">
        <v>2971</v>
      </c>
      <c r="BF2756" s="1">
        <v>580</v>
      </c>
      <c r="BG2756" s="1">
        <v>46</v>
      </c>
      <c r="BH2756" s="1">
        <f t="shared" si="872"/>
        <v>626</v>
      </c>
      <c r="BV2756" s="1"/>
    </row>
    <row r="2757" spans="1:74" hidden="1" outlineLevel="1" x14ac:dyDescent="0.2">
      <c r="A2757" t="s">
        <v>252</v>
      </c>
      <c r="B2757" t="s">
        <v>47</v>
      </c>
      <c r="C2757" s="25">
        <v>49786</v>
      </c>
      <c r="F2757" s="1">
        <f t="shared" si="862"/>
        <v>32854</v>
      </c>
      <c r="G2757" s="1">
        <f t="shared" si="869"/>
        <v>29097</v>
      </c>
      <c r="I2757" s="1">
        <v>21879</v>
      </c>
      <c r="J2757" s="2" t="str">
        <f t="shared" si="863"/>
        <v/>
      </c>
      <c r="K2757" s="2">
        <f t="shared" si="864"/>
        <v>0.66594630790771292</v>
      </c>
      <c r="L2757" s="10" t="str">
        <f t="shared" si="861"/>
        <v/>
      </c>
      <c r="M2757" s="9" t="str">
        <f t="shared" si="870"/>
        <v/>
      </c>
      <c r="N2757" s="8" t="str">
        <f t="shared" si="871"/>
        <v/>
      </c>
      <c r="O2757" s="2" t="str">
        <f t="shared" si="865"/>
        <v>-</v>
      </c>
      <c r="P2757" s="2" t="str">
        <f t="shared" si="866"/>
        <v>-</v>
      </c>
      <c r="Q2757" s="2" t="str">
        <f t="shared" si="867"/>
        <v>-</v>
      </c>
      <c r="R2757" s="2" t="str">
        <f t="shared" si="868"/>
        <v>-</v>
      </c>
      <c r="AS2757" t="s">
        <v>252</v>
      </c>
      <c r="AT2757" t="s">
        <v>47</v>
      </c>
      <c r="AW2757" s="42">
        <v>48</v>
      </c>
      <c r="AX2757" s="44">
        <v>265</v>
      </c>
      <c r="AY2757" s="48">
        <f t="shared" si="860"/>
        <v>48265</v>
      </c>
      <c r="BA2757" s="7" t="s">
        <v>2971</v>
      </c>
      <c r="BF2757" s="1">
        <v>29097</v>
      </c>
      <c r="BG2757" s="1">
        <v>3757</v>
      </c>
      <c r="BH2757" s="1">
        <f t="shared" si="872"/>
        <v>32854</v>
      </c>
      <c r="BV2757" s="1"/>
    </row>
    <row r="2758" spans="1:74" hidden="1" outlineLevel="1" x14ac:dyDescent="0.2">
      <c r="A2758" t="s">
        <v>865</v>
      </c>
      <c r="B2758" t="s">
        <v>47</v>
      </c>
      <c r="C2758" s="25">
        <v>4560</v>
      </c>
      <c r="F2758" s="1">
        <f t="shared" si="862"/>
        <v>2947</v>
      </c>
      <c r="G2758" s="1">
        <f t="shared" si="869"/>
        <v>2694</v>
      </c>
      <c r="I2758" s="1">
        <v>1892</v>
      </c>
      <c r="J2758" s="2" t="str">
        <f t="shared" si="863"/>
        <v/>
      </c>
      <c r="K2758" s="2">
        <f t="shared" si="864"/>
        <v>0.6420088225313878</v>
      </c>
      <c r="L2758" s="10" t="str">
        <f t="shared" si="861"/>
        <v/>
      </c>
      <c r="M2758" s="9" t="str">
        <f t="shared" si="870"/>
        <v/>
      </c>
      <c r="N2758" s="8" t="str">
        <f t="shared" si="871"/>
        <v/>
      </c>
      <c r="O2758" s="2" t="str">
        <f t="shared" si="865"/>
        <v>-</v>
      </c>
      <c r="P2758" s="2" t="str">
        <f t="shared" si="866"/>
        <v>-</v>
      </c>
      <c r="Q2758" s="2" t="str">
        <f t="shared" si="867"/>
        <v>-</v>
      </c>
      <c r="R2758" s="2" t="str">
        <f t="shared" si="868"/>
        <v>-</v>
      </c>
      <c r="AS2758" t="s">
        <v>865</v>
      </c>
      <c r="AT2758" t="s">
        <v>47</v>
      </c>
      <c r="AW2758" s="42">
        <v>48</v>
      </c>
      <c r="AX2758" s="44">
        <v>267</v>
      </c>
      <c r="AY2758" s="48">
        <f t="shared" si="860"/>
        <v>48267</v>
      </c>
      <c r="BA2758" s="7" t="s">
        <v>2971</v>
      </c>
      <c r="BF2758" s="1">
        <v>2694</v>
      </c>
      <c r="BG2758" s="1">
        <v>253</v>
      </c>
      <c r="BH2758" s="1">
        <f t="shared" si="872"/>
        <v>2947</v>
      </c>
      <c r="BV2758" s="1"/>
    </row>
    <row r="2759" spans="1:74" hidden="1" outlineLevel="1" x14ac:dyDescent="0.2">
      <c r="A2759" t="s">
        <v>377</v>
      </c>
      <c r="B2759" t="s">
        <v>47</v>
      </c>
      <c r="C2759" s="25">
        <v>276</v>
      </c>
      <c r="F2759" s="1">
        <f t="shared" si="862"/>
        <v>186</v>
      </c>
      <c r="G2759" s="1">
        <f t="shared" si="869"/>
        <v>178</v>
      </c>
      <c r="I2759" s="1">
        <v>145</v>
      </c>
      <c r="J2759" s="2" t="str">
        <f t="shared" si="863"/>
        <v/>
      </c>
      <c r="K2759" s="2">
        <f t="shared" si="864"/>
        <v>0.77956989247311825</v>
      </c>
      <c r="L2759" s="10" t="str">
        <f t="shared" si="861"/>
        <v/>
      </c>
      <c r="M2759" s="9" t="str">
        <f t="shared" si="870"/>
        <v/>
      </c>
      <c r="N2759" s="8" t="str">
        <f t="shared" si="871"/>
        <v/>
      </c>
      <c r="O2759" s="2" t="str">
        <f t="shared" si="865"/>
        <v>-</v>
      </c>
      <c r="P2759" s="2" t="str">
        <f t="shared" si="866"/>
        <v>-</v>
      </c>
      <c r="Q2759" s="2" t="str">
        <f t="shared" si="867"/>
        <v>-</v>
      </c>
      <c r="R2759" s="2" t="str">
        <f t="shared" si="868"/>
        <v>-</v>
      </c>
      <c r="AS2759" t="s">
        <v>377</v>
      </c>
      <c r="AT2759" t="s">
        <v>47</v>
      </c>
      <c r="AW2759" s="42">
        <v>48</v>
      </c>
      <c r="AX2759" s="44">
        <v>269</v>
      </c>
      <c r="AY2759" s="48">
        <f t="shared" si="860"/>
        <v>48269</v>
      </c>
      <c r="BA2759" s="7" t="s">
        <v>2971</v>
      </c>
      <c r="BF2759" s="1">
        <v>178</v>
      </c>
      <c r="BG2759" s="1">
        <v>8</v>
      </c>
      <c r="BH2759" s="1">
        <f t="shared" si="872"/>
        <v>186</v>
      </c>
      <c r="BV2759" s="1"/>
    </row>
    <row r="2760" spans="1:74" hidden="1" outlineLevel="1" x14ac:dyDescent="0.2">
      <c r="A2760" t="s">
        <v>2095</v>
      </c>
      <c r="B2760" t="s">
        <v>47</v>
      </c>
      <c r="C2760" s="25">
        <v>3603</v>
      </c>
      <c r="F2760" s="1">
        <f t="shared" si="862"/>
        <v>2371</v>
      </c>
      <c r="G2760" s="1">
        <f t="shared" si="869"/>
        <v>2132</v>
      </c>
      <c r="I2760" s="1">
        <v>1425</v>
      </c>
      <c r="J2760" s="2" t="str">
        <f t="shared" si="863"/>
        <v/>
      </c>
      <c r="K2760" s="2">
        <f t="shared" si="864"/>
        <v>0.60101223112610713</v>
      </c>
      <c r="L2760" s="10" t="str">
        <f t="shared" si="861"/>
        <v/>
      </c>
      <c r="M2760" s="9" t="str">
        <f t="shared" si="870"/>
        <v/>
      </c>
      <c r="N2760" s="8" t="str">
        <f t="shared" si="871"/>
        <v/>
      </c>
      <c r="O2760" s="2" t="str">
        <f t="shared" si="865"/>
        <v>-</v>
      </c>
      <c r="P2760" s="2" t="str">
        <f t="shared" si="866"/>
        <v>-</v>
      </c>
      <c r="Q2760" s="2" t="str">
        <f t="shared" si="867"/>
        <v>-</v>
      </c>
      <c r="R2760" s="2" t="str">
        <f t="shared" si="868"/>
        <v>-</v>
      </c>
      <c r="AS2760" t="s">
        <v>2095</v>
      </c>
      <c r="AT2760" t="s">
        <v>47</v>
      </c>
      <c r="AW2760" s="42">
        <v>48</v>
      </c>
      <c r="AX2760" s="44">
        <v>271</v>
      </c>
      <c r="AY2760" s="48">
        <f t="shared" si="860"/>
        <v>48271</v>
      </c>
      <c r="BA2760" s="7" t="s">
        <v>2971</v>
      </c>
      <c r="BF2760" s="1">
        <v>2132</v>
      </c>
      <c r="BG2760" s="1">
        <v>239</v>
      </c>
      <c r="BH2760" s="1">
        <f t="shared" si="872"/>
        <v>2371</v>
      </c>
      <c r="BV2760" s="1"/>
    </row>
    <row r="2761" spans="1:74" hidden="1" outlineLevel="1" x14ac:dyDescent="0.2">
      <c r="A2761" t="s">
        <v>354</v>
      </c>
      <c r="B2761" t="s">
        <v>47</v>
      </c>
      <c r="C2761" s="25">
        <v>32025</v>
      </c>
      <c r="F2761" s="1">
        <f t="shared" si="862"/>
        <v>17692</v>
      </c>
      <c r="G2761" s="1">
        <f t="shared" si="869"/>
        <v>15068</v>
      </c>
      <c r="I2761" s="1">
        <v>8907</v>
      </c>
      <c r="J2761" s="2" t="str">
        <f t="shared" si="863"/>
        <v/>
      </c>
      <c r="K2761" s="2">
        <f t="shared" si="864"/>
        <v>0.50344788605019219</v>
      </c>
      <c r="L2761" s="10" t="str">
        <f t="shared" si="861"/>
        <v/>
      </c>
      <c r="M2761" s="9" t="str">
        <f t="shared" si="870"/>
        <v/>
      </c>
      <c r="N2761" s="8" t="str">
        <f t="shared" si="871"/>
        <v/>
      </c>
      <c r="O2761" s="2" t="str">
        <f t="shared" si="865"/>
        <v>-</v>
      </c>
      <c r="P2761" s="2" t="str">
        <f t="shared" si="866"/>
        <v>-</v>
      </c>
      <c r="Q2761" s="2" t="str">
        <f t="shared" si="867"/>
        <v>-</v>
      </c>
      <c r="R2761" s="2" t="str">
        <f t="shared" si="868"/>
        <v>-</v>
      </c>
      <c r="AS2761" t="s">
        <v>354</v>
      </c>
      <c r="AT2761" t="s">
        <v>47</v>
      </c>
      <c r="AW2761" s="42">
        <v>48</v>
      </c>
      <c r="AX2761" s="44">
        <v>273</v>
      </c>
      <c r="AY2761" s="48">
        <f t="shared" si="860"/>
        <v>48273</v>
      </c>
      <c r="BA2761" s="7" t="s">
        <v>2971</v>
      </c>
      <c r="BF2761" s="1">
        <v>15068</v>
      </c>
      <c r="BG2761" s="1">
        <v>2624</v>
      </c>
      <c r="BH2761" s="1">
        <f t="shared" si="872"/>
        <v>17692</v>
      </c>
      <c r="BV2761" s="1"/>
    </row>
    <row r="2762" spans="1:74" hidden="1" outlineLevel="1" x14ac:dyDescent="0.2">
      <c r="A2762" t="s">
        <v>1615</v>
      </c>
      <c r="B2762" t="s">
        <v>47</v>
      </c>
      <c r="C2762" s="25">
        <v>3789</v>
      </c>
      <c r="F2762" s="1">
        <f t="shared" si="862"/>
        <v>2307</v>
      </c>
      <c r="G2762" s="1">
        <f t="shared" si="869"/>
        <v>2183</v>
      </c>
      <c r="I2762" s="1">
        <v>1510</v>
      </c>
      <c r="J2762" s="2" t="str">
        <f t="shared" si="863"/>
        <v/>
      </c>
      <c r="K2762" s="2">
        <f t="shared" si="864"/>
        <v>0.65452969224100566</v>
      </c>
      <c r="L2762" s="10" t="str">
        <f t="shared" si="861"/>
        <v/>
      </c>
      <c r="M2762" s="9" t="str">
        <f t="shared" si="870"/>
        <v/>
      </c>
      <c r="N2762" s="8" t="str">
        <f t="shared" si="871"/>
        <v/>
      </c>
      <c r="O2762" s="2" t="str">
        <f t="shared" si="865"/>
        <v>-</v>
      </c>
      <c r="P2762" s="2" t="str">
        <f t="shared" si="866"/>
        <v>-</v>
      </c>
      <c r="Q2762" s="2" t="str">
        <f t="shared" si="867"/>
        <v>-</v>
      </c>
      <c r="R2762" s="2" t="str">
        <f t="shared" si="868"/>
        <v>-</v>
      </c>
      <c r="AS2762" t="s">
        <v>1615</v>
      </c>
      <c r="AT2762" t="s">
        <v>47</v>
      </c>
      <c r="AW2762" s="42">
        <v>48</v>
      </c>
      <c r="AX2762" s="44">
        <v>275</v>
      </c>
      <c r="AY2762" s="48">
        <f t="shared" si="860"/>
        <v>48275</v>
      </c>
      <c r="BA2762" s="7" t="s">
        <v>2971</v>
      </c>
      <c r="BF2762" s="1">
        <v>2183</v>
      </c>
      <c r="BG2762" s="1">
        <v>124</v>
      </c>
      <c r="BH2762" s="1">
        <f t="shared" si="872"/>
        <v>2307</v>
      </c>
      <c r="BV2762" s="1"/>
    </row>
    <row r="2763" spans="1:74" hidden="1" outlineLevel="1" x14ac:dyDescent="0.2">
      <c r="A2763" t="s">
        <v>291</v>
      </c>
      <c r="B2763" t="s">
        <v>47</v>
      </c>
      <c r="C2763" s="25">
        <v>49811</v>
      </c>
      <c r="F2763" s="1">
        <f t="shared" si="862"/>
        <v>28901</v>
      </c>
      <c r="G2763" s="1">
        <f t="shared" si="869"/>
        <v>25039</v>
      </c>
      <c r="I2763" s="1">
        <v>17197</v>
      </c>
      <c r="J2763" s="2" t="str">
        <f t="shared" si="863"/>
        <v/>
      </c>
      <c r="K2763" s="2">
        <f t="shared" si="864"/>
        <v>0.59503131379537044</v>
      </c>
      <c r="L2763" s="10" t="str">
        <f t="shared" si="861"/>
        <v/>
      </c>
      <c r="M2763" s="9" t="str">
        <f t="shared" si="870"/>
        <v/>
      </c>
      <c r="N2763" s="8" t="str">
        <f t="shared" si="871"/>
        <v/>
      </c>
      <c r="O2763" s="2" t="str">
        <f t="shared" si="865"/>
        <v>-</v>
      </c>
      <c r="P2763" s="2" t="str">
        <f t="shared" si="866"/>
        <v>-</v>
      </c>
      <c r="Q2763" s="2" t="str">
        <f t="shared" si="867"/>
        <v>-</v>
      </c>
      <c r="R2763" s="2" t="str">
        <f t="shared" si="868"/>
        <v>-</v>
      </c>
      <c r="AS2763" t="s">
        <v>291</v>
      </c>
      <c r="AT2763" t="s">
        <v>47</v>
      </c>
      <c r="AW2763" s="42">
        <v>48</v>
      </c>
      <c r="AX2763" s="44">
        <v>277</v>
      </c>
      <c r="AY2763" s="48">
        <f t="shared" si="860"/>
        <v>48277</v>
      </c>
      <c r="BA2763" s="7" t="s">
        <v>2971</v>
      </c>
      <c r="BF2763" s="1">
        <v>25039</v>
      </c>
      <c r="BG2763" s="1">
        <v>3862</v>
      </c>
      <c r="BH2763" s="1">
        <f t="shared" si="872"/>
        <v>28901</v>
      </c>
      <c r="BV2763" s="1"/>
    </row>
    <row r="2764" spans="1:74" hidden="1" outlineLevel="1" x14ac:dyDescent="0.2">
      <c r="A2764" t="s">
        <v>1455</v>
      </c>
      <c r="B2764" t="s">
        <v>47</v>
      </c>
      <c r="C2764" s="25">
        <v>14008</v>
      </c>
      <c r="F2764" s="1">
        <f t="shared" si="862"/>
        <v>8447</v>
      </c>
      <c r="G2764" s="1">
        <f t="shared" si="869"/>
        <v>7271</v>
      </c>
      <c r="I2764" s="1">
        <v>4091</v>
      </c>
      <c r="J2764" s="2" t="str">
        <f t="shared" si="863"/>
        <v/>
      </c>
      <c r="K2764" s="2">
        <f t="shared" si="864"/>
        <v>0.48431395761808926</v>
      </c>
      <c r="L2764" s="10" t="str">
        <f t="shared" si="861"/>
        <v/>
      </c>
      <c r="M2764" s="9" t="str">
        <f t="shared" si="870"/>
        <v/>
      </c>
      <c r="N2764" s="8" t="str">
        <f t="shared" si="871"/>
        <v/>
      </c>
      <c r="O2764" s="2" t="str">
        <f t="shared" si="865"/>
        <v>-</v>
      </c>
      <c r="P2764" s="2" t="str">
        <f t="shared" si="866"/>
        <v>-</v>
      </c>
      <c r="Q2764" s="2" t="str">
        <f t="shared" si="867"/>
        <v>-</v>
      </c>
      <c r="R2764" s="2" t="str">
        <f t="shared" si="868"/>
        <v>-</v>
      </c>
      <c r="AS2764" t="s">
        <v>1455</v>
      </c>
      <c r="AT2764" t="s">
        <v>47</v>
      </c>
      <c r="AW2764" s="42">
        <v>48</v>
      </c>
      <c r="AX2764" s="44">
        <v>279</v>
      </c>
      <c r="AY2764" s="48">
        <f t="shared" si="860"/>
        <v>48279</v>
      </c>
      <c r="BA2764" s="7" t="s">
        <v>2971</v>
      </c>
      <c r="BF2764" s="1">
        <v>7271</v>
      </c>
      <c r="BG2764" s="1">
        <v>1176</v>
      </c>
      <c r="BH2764" s="1">
        <f t="shared" si="872"/>
        <v>8447</v>
      </c>
      <c r="BV2764" s="1"/>
    </row>
    <row r="2765" spans="1:74" hidden="1" outlineLevel="1" x14ac:dyDescent="0.2">
      <c r="A2765" t="s">
        <v>975</v>
      </c>
      <c r="B2765" t="s">
        <v>47</v>
      </c>
      <c r="C2765" s="25">
        <v>20107</v>
      </c>
      <c r="F2765" s="1">
        <f t="shared" si="862"/>
        <v>12815</v>
      </c>
      <c r="G2765" s="1">
        <f t="shared" si="869"/>
        <v>10909</v>
      </c>
      <c r="I2765" s="1">
        <v>7204</v>
      </c>
      <c r="J2765" s="2" t="str">
        <f t="shared" si="863"/>
        <v/>
      </c>
      <c r="K2765" s="2">
        <f t="shared" si="864"/>
        <v>0.56215372610222392</v>
      </c>
      <c r="L2765" s="10" t="str">
        <f t="shared" si="861"/>
        <v/>
      </c>
      <c r="M2765" s="9" t="str">
        <f t="shared" si="870"/>
        <v/>
      </c>
      <c r="N2765" s="8" t="str">
        <f t="shared" si="871"/>
        <v/>
      </c>
      <c r="O2765" s="2" t="str">
        <f t="shared" si="865"/>
        <v>-</v>
      </c>
      <c r="P2765" s="2" t="str">
        <f t="shared" si="866"/>
        <v>-</v>
      </c>
      <c r="Q2765" s="2" t="str">
        <f t="shared" si="867"/>
        <v>-</v>
      </c>
      <c r="R2765" s="2" t="str">
        <f t="shared" si="868"/>
        <v>-</v>
      </c>
      <c r="AS2765" t="s">
        <v>975</v>
      </c>
      <c r="AT2765" t="s">
        <v>47</v>
      </c>
      <c r="AW2765" s="42">
        <v>48</v>
      </c>
      <c r="AX2765" s="44">
        <v>281</v>
      </c>
      <c r="AY2765" s="48">
        <f t="shared" si="860"/>
        <v>48281</v>
      </c>
      <c r="BA2765" s="7" t="s">
        <v>2971</v>
      </c>
      <c r="BF2765" s="1">
        <v>10909</v>
      </c>
      <c r="BG2765" s="1">
        <v>1906</v>
      </c>
      <c r="BH2765" s="1">
        <f t="shared" si="872"/>
        <v>12815</v>
      </c>
      <c r="BV2765" s="1"/>
    </row>
    <row r="2766" spans="1:74" hidden="1" outlineLevel="1" x14ac:dyDescent="0.2">
      <c r="A2766" t="s">
        <v>360</v>
      </c>
      <c r="B2766" t="s">
        <v>47</v>
      </c>
      <c r="C2766" s="25">
        <v>7109</v>
      </c>
      <c r="F2766" s="1">
        <f t="shared" si="862"/>
        <v>4002</v>
      </c>
      <c r="G2766" s="1">
        <f t="shared" si="869"/>
        <v>3695</v>
      </c>
      <c r="I2766" s="1">
        <v>1646</v>
      </c>
      <c r="J2766" s="2" t="str">
        <f t="shared" si="863"/>
        <v/>
      </c>
      <c r="K2766" s="2">
        <f t="shared" si="864"/>
        <v>0.41129435282358823</v>
      </c>
      <c r="L2766" s="10" t="str">
        <f t="shared" si="861"/>
        <v/>
      </c>
      <c r="M2766" s="9" t="str">
        <f t="shared" si="870"/>
        <v/>
      </c>
      <c r="N2766" s="8" t="str">
        <f t="shared" si="871"/>
        <v/>
      </c>
      <c r="O2766" s="2" t="str">
        <f t="shared" si="865"/>
        <v>-</v>
      </c>
      <c r="P2766" s="2" t="str">
        <f t="shared" si="866"/>
        <v>-</v>
      </c>
      <c r="Q2766" s="2" t="str">
        <f t="shared" si="867"/>
        <v>-</v>
      </c>
      <c r="R2766" s="2" t="str">
        <f t="shared" si="868"/>
        <v>-</v>
      </c>
      <c r="AS2766" t="s">
        <v>360</v>
      </c>
      <c r="AT2766" t="s">
        <v>47</v>
      </c>
      <c r="AW2766" s="42">
        <v>48</v>
      </c>
      <c r="AX2766" s="44">
        <v>283</v>
      </c>
      <c r="AY2766" s="48">
        <f t="shared" si="860"/>
        <v>48283</v>
      </c>
      <c r="BA2766" s="7" t="s">
        <v>2971</v>
      </c>
      <c r="BF2766" s="1">
        <v>3695</v>
      </c>
      <c r="BG2766" s="1">
        <v>307</v>
      </c>
      <c r="BH2766" s="1">
        <f t="shared" si="872"/>
        <v>4002</v>
      </c>
      <c r="BV2766" s="1"/>
    </row>
    <row r="2767" spans="1:74" hidden="1" outlineLevel="1" x14ac:dyDescent="0.2">
      <c r="A2767" t="s">
        <v>2111</v>
      </c>
      <c r="B2767" t="s">
        <v>47</v>
      </c>
      <c r="C2767" s="25">
        <v>19468</v>
      </c>
      <c r="F2767" s="1">
        <f t="shared" si="862"/>
        <v>13112</v>
      </c>
      <c r="G2767" s="1">
        <f t="shared" si="869"/>
        <v>12194</v>
      </c>
      <c r="I2767" s="1">
        <v>8294</v>
      </c>
      <c r="J2767" s="2" t="str">
        <f t="shared" si="863"/>
        <v/>
      </c>
      <c r="K2767" s="2">
        <f t="shared" si="864"/>
        <v>0.6325503355704698</v>
      </c>
      <c r="L2767" s="10" t="str">
        <f t="shared" si="861"/>
        <v/>
      </c>
      <c r="M2767" s="9" t="str">
        <f t="shared" si="870"/>
        <v/>
      </c>
      <c r="N2767" s="8" t="str">
        <f t="shared" si="871"/>
        <v/>
      </c>
      <c r="O2767" s="2" t="str">
        <f t="shared" si="865"/>
        <v>-</v>
      </c>
      <c r="P2767" s="2" t="str">
        <f t="shared" si="866"/>
        <v>-</v>
      </c>
      <c r="Q2767" s="2" t="str">
        <f t="shared" si="867"/>
        <v>-</v>
      </c>
      <c r="R2767" s="2" t="str">
        <f t="shared" si="868"/>
        <v>-</v>
      </c>
      <c r="AS2767" t="s">
        <v>2111</v>
      </c>
      <c r="AT2767" t="s">
        <v>47</v>
      </c>
      <c r="AW2767" s="42">
        <v>48</v>
      </c>
      <c r="AX2767" s="44">
        <v>285</v>
      </c>
      <c r="AY2767" s="48">
        <f t="shared" si="860"/>
        <v>48285</v>
      </c>
      <c r="BA2767" s="7" t="s">
        <v>2971</v>
      </c>
      <c r="BF2767" s="1">
        <v>12194</v>
      </c>
      <c r="BG2767" s="1">
        <v>918</v>
      </c>
      <c r="BH2767" s="1">
        <f t="shared" si="872"/>
        <v>13112</v>
      </c>
      <c r="BV2767" s="1"/>
    </row>
    <row r="2768" spans="1:74" hidden="1" outlineLevel="1" x14ac:dyDescent="0.2">
      <c r="A2768" t="s">
        <v>88</v>
      </c>
      <c r="B2768" t="s">
        <v>47</v>
      </c>
      <c r="C2768" s="25">
        <v>16601</v>
      </c>
      <c r="F2768" s="1">
        <f t="shared" si="862"/>
        <v>9681</v>
      </c>
      <c r="G2768" s="1">
        <f t="shared" si="869"/>
        <v>8748</v>
      </c>
      <c r="I2768" s="1">
        <v>6221</v>
      </c>
      <c r="J2768" s="2" t="str">
        <f t="shared" si="863"/>
        <v/>
      </c>
      <c r="K2768" s="2">
        <f t="shared" si="864"/>
        <v>0.64259890507179007</v>
      </c>
      <c r="L2768" s="10" t="str">
        <f t="shared" si="861"/>
        <v/>
      </c>
      <c r="M2768" s="9" t="str">
        <f t="shared" si="870"/>
        <v/>
      </c>
      <c r="N2768" s="8" t="str">
        <f t="shared" si="871"/>
        <v/>
      </c>
      <c r="O2768" s="2" t="str">
        <f t="shared" si="865"/>
        <v>-</v>
      </c>
      <c r="P2768" s="2" t="str">
        <f t="shared" si="866"/>
        <v>-</v>
      </c>
      <c r="Q2768" s="2" t="str">
        <f t="shared" si="867"/>
        <v>-</v>
      </c>
      <c r="R2768" s="2" t="str">
        <f t="shared" si="868"/>
        <v>-</v>
      </c>
      <c r="AS2768" t="s">
        <v>88</v>
      </c>
      <c r="AT2768" t="s">
        <v>47</v>
      </c>
      <c r="AW2768" s="42">
        <v>48</v>
      </c>
      <c r="AX2768" s="44">
        <v>287</v>
      </c>
      <c r="AY2768" s="48">
        <f t="shared" si="860"/>
        <v>48287</v>
      </c>
      <c r="BA2768" s="7" t="s">
        <v>2971</v>
      </c>
      <c r="BF2768" s="1">
        <v>8748</v>
      </c>
      <c r="BG2768" s="1">
        <v>933</v>
      </c>
      <c r="BH2768" s="1">
        <f t="shared" si="872"/>
        <v>9681</v>
      </c>
      <c r="BV2768" s="1"/>
    </row>
    <row r="2769" spans="1:74" hidden="1" outlineLevel="1" x14ac:dyDescent="0.2">
      <c r="A2769" t="s">
        <v>971</v>
      </c>
      <c r="B2769" t="s">
        <v>47</v>
      </c>
      <c r="C2769" s="25">
        <v>16803</v>
      </c>
      <c r="F2769" s="1">
        <f t="shared" si="862"/>
        <v>10884</v>
      </c>
      <c r="G2769" s="1">
        <f t="shared" si="869"/>
        <v>9869</v>
      </c>
      <c r="I2769" s="1">
        <v>6945</v>
      </c>
      <c r="J2769" s="2" t="str">
        <f t="shared" si="863"/>
        <v/>
      </c>
      <c r="K2769" s="2">
        <f t="shared" si="864"/>
        <v>0.63809261300992282</v>
      </c>
      <c r="L2769" s="10" t="str">
        <f t="shared" si="861"/>
        <v/>
      </c>
      <c r="M2769" s="9" t="str">
        <f t="shared" si="870"/>
        <v/>
      </c>
      <c r="N2769" s="8" t="str">
        <f t="shared" si="871"/>
        <v/>
      </c>
      <c r="O2769" s="2" t="str">
        <f t="shared" si="865"/>
        <v>-</v>
      </c>
      <c r="P2769" s="2" t="str">
        <f t="shared" si="866"/>
        <v>-</v>
      </c>
      <c r="Q2769" s="2" t="str">
        <f t="shared" si="867"/>
        <v>-</v>
      </c>
      <c r="R2769" s="2" t="str">
        <f t="shared" si="868"/>
        <v>-</v>
      </c>
      <c r="AS2769" t="s">
        <v>971</v>
      </c>
      <c r="AT2769" t="s">
        <v>47</v>
      </c>
      <c r="AW2769" s="42">
        <v>48</v>
      </c>
      <c r="AX2769" s="44">
        <v>289</v>
      </c>
      <c r="AY2769" s="48">
        <f t="shared" si="860"/>
        <v>48289</v>
      </c>
      <c r="BA2769" s="7" t="s">
        <v>2971</v>
      </c>
      <c r="BF2769" s="1">
        <v>9869</v>
      </c>
      <c r="BG2769" s="1">
        <v>1015</v>
      </c>
      <c r="BH2769" s="1">
        <f t="shared" si="872"/>
        <v>10884</v>
      </c>
      <c r="BV2769" s="1"/>
    </row>
    <row r="2770" spans="1:74" hidden="1" outlineLevel="1" x14ac:dyDescent="0.2">
      <c r="A2770" t="s">
        <v>297</v>
      </c>
      <c r="B2770" t="s">
        <v>47</v>
      </c>
      <c r="C2770" s="25">
        <v>76571</v>
      </c>
      <c r="F2770" s="1">
        <f t="shared" si="862"/>
        <v>43198</v>
      </c>
      <c r="G2770" s="1">
        <f t="shared" si="869"/>
        <v>36872</v>
      </c>
      <c r="I2770" s="1">
        <v>22746</v>
      </c>
      <c r="J2770" s="2" t="str">
        <f t="shared" si="863"/>
        <v/>
      </c>
      <c r="K2770" s="2">
        <f t="shared" si="864"/>
        <v>0.52655215519236998</v>
      </c>
      <c r="L2770" s="10" t="str">
        <f t="shared" si="861"/>
        <v/>
      </c>
      <c r="M2770" s="9" t="str">
        <f t="shared" si="870"/>
        <v/>
      </c>
      <c r="N2770" s="8" t="str">
        <f t="shared" si="871"/>
        <v/>
      </c>
      <c r="O2770" s="2" t="str">
        <f t="shared" si="865"/>
        <v>-</v>
      </c>
      <c r="P2770" s="2" t="str">
        <f t="shared" si="866"/>
        <v>-</v>
      </c>
      <c r="Q2770" s="2" t="str">
        <f t="shared" si="867"/>
        <v>-</v>
      </c>
      <c r="R2770" s="2" t="str">
        <f t="shared" si="868"/>
        <v>-</v>
      </c>
      <c r="AS2770" t="s">
        <v>297</v>
      </c>
      <c r="AT2770" t="s">
        <v>47</v>
      </c>
      <c r="AW2770" s="42">
        <v>48</v>
      </c>
      <c r="AX2770" s="44">
        <v>291</v>
      </c>
      <c r="AY2770" s="48">
        <f t="shared" si="860"/>
        <v>48291</v>
      </c>
      <c r="BA2770" s="7" t="s">
        <v>2971</v>
      </c>
      <c r="BF2770" s="1">
        <v>36872</v>
      </c>
      <c r="BG2770" s="1">
        <v>6326</v>
      </c>
      <c r="BH2770" s="1">
        <f t="shared" si="872"/>
        <v>43198</v>
      </c>
      <c r="BV2770" s="1"/>
    </row>
    <row r="2771" spans="1:74" hidden="1" outlineLevel="1" x14ac:dyDescent="0.2">
      <c r="A2771" t="s">
        <v>1245</v>
      </c>
      <c r="B2771" t="s">
        <v>47</v>
      </c>
      <c r="C2771" s="25">
        <v>23585</v>
      </c>
      <c r="F2771" s="1">
        <f t="shared" si="862"/>
        <v>13501</v>
      </c>
      <c r="G2771" s="1">
        <f t="shared" si="869"/>
        <v>11745</v>
      </c>
      <c r="I2771" s="1">
        <v>7563</v>
      </c>
      <c r="J2771" s="2" t="str">
        <f t="shared" si="863"/>
        <v/>
      </c>
      <c r="K2771" s="2">
        <f t="shared" si="864"/>
        <v>0.56018072735352942</v>
      </c>
      <c r="L2771" s="10" t="str">
        <f t="shared" si="861"/>
        <v/>
      </c>
      <c r="M2771" s="9" t="str">
        <f t="shared" si="870"/>
        <v/>
      </c>
      <c r="N2771" s="8" t="str">
        <f t="shared" si="871"/>
        <v/>
      </c>
      <c r="O2771" s="2" t="str">
        <f t="shared" si="865"/>
        <v>-</v>
      </c>
      <c r="P2771" s="2" t="str">
        <f t="shared" si="866"/>
        <v>-</v>
      </c>
      <c r="Q2771" s="2" t="str">
        <f t="shared" si="867"/>
        <v>-</v>
      </c>
      <c r="R2771" s="2" t="str">
        <f t="shared" si="868"/>
        <v>-</v>
      </c>
      <c r="AS2771" t="s">
        <v>1245</v>
      </c>
      <c r="AT2771" t="s">
        <v>47</v>
      </c>
      <c r="AW2771" s="42">
        <v>48</v>
      </c>
      <c r="AX2771" s="44">
        <v>293</v>
      </c>
      <c r="AY2771" s="48">
        <f t="shared" si="860"/>
        <v>48293</v>
      </c>
      <c r="BA2771" s="7" t="s">
        <v>2971</v>
      </c>
      <c r="BF2771" s="1">
        <v>11745</v>
      </c>
      <c r="BG2771" s="1">
        <v>1756</v>
      </c>
      <c r="BH2771" s="1">
        <f t="shared" si="872"/>
        <v>13501</v>
      </c>
      <c r="BV2771" s="1"/>
    </row>
    <row r="2772" spans="1:74" hidden="1" outlineLevel="1" x14ac:dyDescent="0.2">
      <c r="A2772" t="s">
        <v>373</v>
      </c>
      <c r="B2772" t="s">
        <v>47</v>
      </c>
      <c r="C2772" s="25">
        <v>3480</v>
      </c>
      <c r="F2772" s="1">
        <f t="shared" si="862"/>
        <v>1926</v>
      </c>
      <c r="G2772" s="1">
        <f t="shared" si="869"/>
        <v>1707</v>
      </c>
      <c r="I2772" s="1">
        <v>1168</v>
      </c>
      <c r="J2772" s="2" t="str">
        <f t="shared" si="863"/>
        <v/>
      </c>
      <c r="K2772" s="2">
        <f t="shared" si="864"/>
        <v>0.60643821391484942</v>
      </c>
      <c r="L2772" s="10" t="str">
        <f t="shared" si="861"/>
        <v/>
      </c>
      <c r="M2772" s="9" t="str">
        <f t="shared" si="870"/>
        <v/>
      </c>
      <c r="N2772" s="8" t="str">
        <f t="shared" si="871"/>
        <v/>
      </c>
      <c r="O2772" s="2" t="str">
        <f t="shared" si="865"/>
        <v>-</v>
      </c>
      <c r="P2772" s="2" t="str">
        <f t="shared" si="866"/>
        <v>-</v>
      </c>
      <c r="Q2772" s="2" t="str">
        <f t="shared" si="867"/>
        <v>-</v>
      </c>
      <c r="R2772" s="2" t="str">
        <f t="shared" si="868"/>
        <v>-</v>
      </c>
      <c r="AS2772" t="s">
        <v>373</v>
      </c>
      <c r="AT2772" t="s">
        <v>47</v>
      </c>
      <c r="AW2772" s="42">
        <v>48</v>
      </c>
      <c r="AX2772" s="44">
        <v>295</v>
      </c>
      <c r="AY2772" s="48">
        <f t="shared" si="860"/>
        <v>48295</v>
      </c>
      <c r="BA2772" s="7" t="s">
        <v>2971</v>
      </c>
      <c r="BF2772" s="1">
        <v>1707</v>
      </c>
      <c r="BG2772" s="1">
        <v>219</v>
      </c>
      <c r="BH2772" s="1">
        <f t="shared" si="872"/>
        <v>1926</v>
      </c>
      <c r="BV2772" s="1"/>
    </row>
    <row r="2773" spans="1:74" hidden="1" outlineLevel="1" x14ac:dyDescent="0.2">
      <c r="A2773" t="s">
        <v>1450</v>
      </c>
      <c r="B2773" t="s">
        <v>47</v>
      </c>
      <c r="C2773" s="25">
        <v>11664</v>
      </c>
      <c r="F2773" s="1">
        <f t="shared" si="862"/>
        <v>7162</v>
      </c>
      <c r="G2773" s="1">
        <f t="shared" si="869"/>
        <v>6349</v>
      </c>
      <c r="I2773" s="1">
        <v>4113</v>
      </c>
      <c r="J2773" s="2" t="str">
        <f t="shared" si="863"/>
        <v/>
      </c>
      <c r="K2773" s="2">
        <f t="shared" si="864"/>
        <v>0.57428092711533096</v>
      </c>
      <c r="L2773" s="10" t="str">
        <f t="shared" si="861"/>
        <v/>
      </c>
      <c r="M2773" s="9" t="str">
        <f t="shared" si="870"/>
        <v/>
      </c>
      <c r="N2773" s="8" t="str">
        <f t="shared" si="871"/>
        <v/>
      </c>
      <c r="O2773" s="2" t="str">
        <f t="shared" si="865"/>
        <v>-</v>
      </c>
      <c r="P2773" s="2" t="str">
        <f t="shared" si="866"/>
        <v>-</v>
      </c>
      <c r="Q2773" s="2" t="str">
        <f t="shared" si="867"/>
        <v>-</v>
      </c>
      <c r="R2773" s="2" t="str">
        <f t="shared" si="868"/>
        <v>-</v>
      </c>
      <c r="AS2773" t="s">
        <v>1450</v>
      </c>
      <c r="AT2773" t="s">
        <v>47</v>
      </c>
      <c r="AW2773" s="42">
        <v>48</v>
      </c>
      <c r="AX2773" s="44">
        <v>297</v>
      </c>
      <c r="AY2773" s="48">
        <f t="shared" si="860"/>
        <v>48297</v>
      </c>
      <c r="BA2773" s="7" t="s">
        <v>2971</v>
      </c>
      <c r="BF2773" s="1">
        <v>6349</v>
      </c>
      <c r="BG2773" s="1">
        <v>813</v>
      </c>
      <c r="BH2773" s="1">
        <f t="shared" si="872"/>
        <v>7162</v>
      </c>
      <c r="BV2773" s="1"/>
    </row>
    <row r="2774" spans="1:74" hidden="1" outlineLevel="1" x14ac:dyDescent="0.2">
      <c r="A2774" t="s">
        <v>210</v>
      </c>
      <c r="B2774" t="s">
        <v>47</v>
      </c>
      <c r="C2774" s="25">
        <v>19085</v>
      </c>
      <c r="F2774" s="1">
        <f t="shared" si="862"/>
        <v>14270</v>
      </c>
      <c r="G2774" s="1">
        <f t="shared" si="869"/>
        <v>12698</v>
      </c>
      <c r="I2774" s="1">
        <v>9558</v>
      </c>
      <c r="J2774" s="2" t="str">
        <f t="shared" si="863"/>
        <v/>
      </c>
      <c r="K2774" s="2">
        <f t="shared" si="864"/>
        <v>0.66979677645409952</v>
      </c>
      <c r="L2774" s="10" t="str">
        <f t="shared" si="861"/>
        <v/>
      </c>
      <c r="M2774" s="9" t="str">
        <f t="shared" si="870"/>
        <v/>
      </c>
      <c r="N2774" s="8" t="str">
        <f t="shared" si="871"/>
        <v/>
      </c>
      <c r="O2774" s="2" t="str">
        <f t="shared" si="865"/>
        <v>-</v>
      </c>
      <c r="P2774" s="2" t="str">
        <f t="shared" si="866"/>
        <v>-</v>
      </c>
      <c r="Q2774" s="2" t="str">
        <f t="shared" si="867"/>
        <v>-</v>
      </c>
      <c r="R2774" s="2" t="str">
        <f t="shared" si="868"/>
        <v>-</v>
      </c>
      <c r="AS2774" t="s">
        <v>210</v>
      </c>
      <c r="AT2774" t="s">
        <v>47</v>
      </c>
      <c r="AW2774" s="42">
        <v>48</v>
      </c>
      <c r="AX2774" s="44">
        <v>299</v>
      </c>
      <c r="AY2774" s="48">
        <f t="shared" si="860"/>
        <v>48299</v>
      </c>
      <c r="BA2774" s="7" t="s">
        <v>2971</v>
      </c>
      <c r="BF2774" s="1">
        <v>12698</v>
      </c>
      <c r="BG2774" s="1">
        <v>1572</v>
      </c>
      <c r="BH2774" s="1">
        <f t="shared" si="872"/>
        <v>14270</v>
      </c>
      <c r="BV2774" s="1"/>
    </row>
    <row r="2775" spans="1:74" hidden="1" outlineLevel="1" x14ac:dyDescent="0.2">
      <c r="A2775" t="s">
        <v>371</v>
      </c>
      <c r="B2775" t="s">
        <v>47</v>
      </c>
      <c r="C2775" s="25">
        <v>71</v>
      </c>
      <c r="F2775" s="1">
        <f t="shared" si="862"/>
        <v>123</v>
      </c>
      <c r="G2775" s="1">
        <f t="shared" si="869"/>
        <v>101</v>
      </c>
      <c r="I2775" s="1">
        <v>64</v>
      </c>
      <c r="J2775" s="2" t="str">
        <f t="shared" si="863"/>
        <v/>
      </c>
      <c r="K2775" s="2">
        <f t="shared" si="864"/>
        <v>0.52032520325203258</v>
      </c>
      <c r="L2775" s="10" t="str">
        <f t="shared" si="861"/>
        <v/>
      </c>
      <c r="M2775" s="9" t="str">
        <f t="shared" si="870"/>
        <v/>
      </c>
      <c r="N2775" s="8" t="str">
        <f t="shared" si="871"/>
        <v/>
      </c>
      <c r="O2775" s="2" t="str">
        <f t="shared" si="865"/>
        <v>-</v>
      </c>
      <c r="P2775" s="2" t="str">
        <f t="shared" si="866"/>
        <v>-</v>
      </c>
      <c r="Q2775" s="2" t="str">
        <f t="shared" si="867"/>
        <v>-</v>
      </c>
      <c r="R2775" s="2" t="str">
        <f t="shared" si="868"/>
        <v>-</v>
      </c>
      <c r="AS2775" t="s">
        <v>371</v>
      </c>
      <c r="AT2775" t="s">
        <v>47</v>
      </c>
      <c r="AW2775" s="42">
        <v>48</v>
      </c>
      <c r="AX2775" s="44">
        <v>301</v>
      </c>
      <c r="AY2775" s="48">
        <f t="shared" si="860"/>
        <v>48301</v>
      </c>
      <c r="BA2775" s="7" t="s">
        <v>2971</v>
      </c>
      <c r="BF2775" s="1">
        <v>101</v>
      </c>
      <c r="BG2775" s="1">
        <v>22</v>
      </c>
      <c r="BH2775" s="1">
        <f t="shared" si="872"/>
        <v>123</v>
      </c>
      <c r="BV2775" s="1"/>
    </row>
    <row r="2776" spans="1:74" hidden="1" outlineLevel="1" x14ac:dyDescent="0.2">
      <c r="A2776" t="s">
        <v>1608</v>
      </c>
      <c r="B2776" t="s">
        <v>47</v>
      </c>
      <c r="C2776" s="25">
        <v>285760</v>
      </c>
      <c r="F2776" s="1">
        <f t="shared" si="862"/>
        <v>155708</v>
      </c>
      <c r="G2776" s="1">
        <f t="shared" si="869"/>
        <v>127909</v>
      </c>
      <c r="I2776" s="1">
        <v>91184</v>
      </c>
      <c r="J2776" s="2" t="str">
        <f t="shared" si="863"/>
        <v/>
      </c>
      <c r="K2776" s="2">
        <f t="shared" si="864"/>
        <v>0.58560896036170262</v>
      </c>
      <c r="L2776" s="10" t="str">
        <f t="shared" si="861"/>
        <v/>
      </c>
      <c r="M2776" s="9" t="str">
        <f t="shared" si="870"/>
        <v/>
      </c>
      <c r="N2776" s="8" t="str">
        <f t="shared" si="871"/>
        <v/>
      </c>
      <c r="O2776" s="2" t="str">
        <f t="shared" si="865"/>
        <v>-</v>
      </c>
      <c r="P2776" s="2" t="str">
        <f t="shared" si="866"/>
        <v>-</v>
      </c>
      <c r="Q2776" s="2" t="str">
        <f t="shared" si="867"/>
        <v>-</v>
      </c>
      <c r="R2776" s="2" t="str">
        <f t="shared" si="868"/>
        <v>-</v>
      </c>
      <c r="AS2776" t="s">
        <v>1608</v>
      </c>
      <c r="AT2776" t="s">
        <v>47</v>
      </c>
      <c r="AW2776" s="42">
        <v>48</v>
      </c>
      <c r="AX2776" s="44">
        <v>303</v>
      </c>
      <c r="AY2776" s="48">
        <f t="shared" si="860"/>
        <v>48303</v>
      </c>
      <c r="BA2776" s="7" t="s">
        <v>2971</v>
      </c>
      <c r="BF2776" s="1">
        <v>127909</v>
      </c>
      <c r="BG2776" s="1">
        <v>27799</v>
      </c>
      <c r="BH2776" s="1">
        <f t="shared" si="872"/>
        <v>155708</v>
      </c>
      <c r="BV2776" s="1"/>
    </row>
    <row r="2777" spans="1:74" hidden="1" outlineLevel="1" x14ac:dyDescent="0.2">
      <c r="A2777" t="s">
        <v>1645</v>
      </c>
      <c r="B2777" t="s">
        <v>47</v>
      </c>
      <c r="C2777" s="25">
        <v>5783</v>
      </c>
      <c r="F2777" s="1">
        <f t="shared" si="862"/>
        <v>3874</v>
      </c>
      <c r="G2777" s="1">
        <f t="shared" si="869"/>
        <v>3555</v>
      </c>
      <c r="I2777" s="1">
        <v>1959</v>
      </c>
      <c r="J2777" s="2" t="str">
        <f t="shared" si="863"/>
        <v/>
      </c>
      <c r="K2777" s="2">
        <f t="shared" si="864"/>
        <v>0.50567888487351575</v>
      </c>
      <c r="L2777" s="10" t="str">
        <f t="shared" si="861"/>
        <v/>
      </c>
      <c r="M2777" s="9" t="str">
        <f t="shared" si="870"/>
        <v/>
      </c>
      <c r="N2777" s="8" t="str">
        <f t="shared" si="871"/>
        <v/>
      </c>
      <c r="O2777" s="2" t="str">
        <f t="shared" si="865"/>
        <v>-</v>
      </c>
      <c r="P2777" s="2" t="str">
        <f t="shared" si="866"/>
        <v>-</v>
      </c>
      <c r="Q2777" s="2" t="str">
        <f t="shared" si="867"/>
        <v>-</v>
      </c>
      <c r="R2777" s="2" t="str">
        <f t="shared" si="868"/>
        <v>-</v>
      </c>
      <c r="AS2777" t="s">
        <v>1645</v>
      </c>
      <c r="AT2777" t="s">
        <v>47</v>
      </c>
      <c r="AW2777" s="42">
        <v>48</v>
      </c>
      <c r="AX2777" s="44">
        <v>305</v>
      </c>
      <c r="AY2777" s="48">
        <f t="shared" si="860"/>
        <v>48305</v>
      </c>
      <c r="BA2777" s="7" t="s">
        <v>2971</v>
      </c>
      <c r="BF2777" s="1">
        <v>3555</v>
      </c>
      <c r="BG2777" s="1">
        <v>319</v>
      </c>
      <c r="BH2777" s="1">
        <f t="shared" si="872"/>
        <v>3874</v>
      </c>
      <c r="BV2777" s="1"/>
    </row>
    <row r="2778" spans="1:74" hidden="1" outlineLevel="1" x14ac:dyDescent="0.2">
      <c r="A2778" t="s">
        <v>1571</v>
      </c>
      <c r="B2778" t="s">
        <v>47</v>
      </c>
      <c r="C2778" s="25">
        <v>8313</v>
      </c>
      <c r="F2778" s="1">
        <f t="shared" si="862"/>
        <v>5201</v>
      </c>
      <c r="G2778" s="1">
        <f t="shared" si="869"/>
        <v>4543</v>
      </c>
      <c r="I2778" s="1">
        <v>2993</v>
      </c>
      <c r="J2778" s="2" t="str">
        <f t="shared" si="863"/>
        <v/>
      </c>
      <c r="K2778" s="2">
        <f t="shared" si="864"/>
        <v>0.57546625648913674</v>
      </c>
      <c r="L2778" s="10" t="str">
        <f t="shared" si="861"/>
        <v/>
      </c>
      <c r="M2778" s="9" t="str">
        <f t="shared" si="870"/>
        <v/>
      </c>
      <c r="N2778" s="8" t="str">
        <f t="shared" si="871"/>
        <v/>
      </c>
      <c r="O2778" s="2" t="str">
        <f t="shared" si="865"/>
        <v>-</v>
      </c>
      <c r="P2778" s="2" t="str">
        <f t="shared" si="866"/>
        <v>-</v>
      </c>
      <c r="Q2778" s="2" t="str">
        <f t="shared" si="867"/>
        <v>-</v>
      </c>
      <c r="R2778" s="2" t="str">
        <f t="shared" si="868"/>
        <v>-</v>
      </c>
      <c r="AS2778" t="s">
        <v>1571</v>
      </c>
      <c r="AT2778" t="s">
        <v>47</v>
      </c>
      <c r="AW2778" s="42">
        <v>48</v>
      </c>
      <c r="AX2778" s="44">
        <v>307</v>
      </c>
      <c r="AY2778" s="48">
        <f t="shared" si="860"/>
        <v>48307</v>
      </c>
      <c r="BA2778" s="7" t="s">
        <v>2971</v>
      </c>
      <c r="BF2778" s="1">
        <v>4543</v>
      </c>
      <c r="BG2778" s="1">
        <v>658</v>
      </c>
      <c r="BH2778" s="1">
        <f t="shared" si="872"/>
        <v>5201</v>
      </c>
      <c r="BV2778" s="1"/>
    </row>
    <row r="2779" spans="1:74" hidden="1" outlineLevel="1" x14ac:dyDescent="0.2">
      <c r="A2779" t="s">
        <v>370</v>
      </c>
      <c r="B2779" t="s">
        <v>47</v>
      </c>
      <c r="C2779" s="25">
        <v>238707</v>
      </c>
      <c r="F2779" s="1">
        <f t="shared" si="862"/>
        <v>128544</v>
      </c>
      <c r="G2779" s="1">
        <f t="shared" si="869"/>
        <v>109853</v>
      </c>
      <c r="I2779" s="1">
        <v>74541</v>
      </c>
      <c r="J2779" s="2" t="str">
        <f t="shared" si="863"/>
        <v/>
      </c>
      <c r="K2779" s="2">
        <f t="shared" si="864"/>
        <v>0.57988704256908141</v>
      </c>
      <c r="L2779" s="10" t="str">
        <f t="shared" si="861"/>
        <v/>
      </c>
      <c r="M2779" s="9" t="str">
        <f t="shared" si="870"/>
        <v/>
      </c>
      <c r="N2779" s="8" t="str">
        <f t="shared" si="871"/>
        <v/>
      </c>
      <c r="O2779" s="2" t="str">
        <f t="shared" si="865"/>
        <v>-</v>
      </c>
      <c r="P2779" s="2" t="str">
        <f t="shared" si="866"/>
        <v>-</v>
      </c>
      <c r="Q2779" s="2" t="str">
        <f t="shared" si="867"/>
        <v>-</v>
      </c>
      <c r="R2779" s="2" t="str">
        <f t="shared" si="868"/>
        <v>-</v>
      </c>
      <c r="AS2779" t="s">
        <v>370</v>
      </c>
      <c r="AT2779" t="s">
        <v>47</v>
      </c>
      <c r="AW2779" s="42">
        <v>48</v>
      </c>
      <c r="AX2779" s="44">
        <v>309</v>
      </c>
      <c r="AY2779" s="48">
        <f t="shared" si="860"/>
        <v>48309</v>
      </c>
      <c r="BA2779" s="7" t="s">
        <v>2971</v>
      </c>
      <c r="BF2779" s="1">
        <v>109853</v>
      </c>
      <c r="BG2779" s="1">
        <v>18691</v>
      </c>
      <c r="BH2779" s="1">
        <f t="shared" si="872"/>
        <v>128544</v>
      </c>
      <c r="BV2779" s="1"/>
    </row>
    <row r="2780" spans="1:74" hidden="1" outlineLevel="1" x14ac:dyDescent="0.2">
      <c r="A2780" t="s">
        <v>1107</v>
      </c>
      <c r="B2780" t="s">
        <v>47</v>
      </c>
      <c r="C2780" s="25">
        <v>726</v>
      </c>
      <c r="F2780" s="1">
        <f t="shared" si="862"/>
        <v>734</v>
      </c>
      <c r="G2780" s="1">
        <f t="shared" si="869"/>
        <v>659</v>
      </c>
      <c r="I2780" s="1">
        <v>503</v>
      </c>
      <c r="J2780" s="2" t="str">
        <f t="shared" si="863"/>
        <v/>
      </c>
      <c r="K2780" s="2">
        <f t="shared" si="864"/>
        <v>0.68528610354223429</v>
      </c>
      <c r="L2780" s="10" t="str">
        <f t="shared" si="861"/>
        <v/>
      </c>
      <c r="M2780" s="9" t="str">
        <f t="shared" si="870"/>
        <v/>
      </c>
      <c r="N2780" s="8" t="str">
        <f t="shared" si="871"/>
        <v/>
      </c>
      <c r="O2780" s="2" t="str">
        <f t="shared" si="865"/>
        <v>-</v>
      </c>
      <c r="P2780" s="2" t="str">
        <f t="shared" si="866"/>
        <v>-</v>
      </c>
      <c r="Q2780" s="2" t="str">
        <f t="shared" si="867"/>
        <v>-</v>
      </c>
      <c r="R2780" s="2" t="str">
        <f t="shared" si="868"/>
        <v>-</v>
      </c>
      <c r="AS2780" t="s">
        <v>1107</v>
      </c>
      <c r="AT2780" t="s">
        <v>47</v>
      </c>
      <c r="AW2780" s="42">
        <v>48</v>
      </c>
      <c r="AX2780" s="44">
        <v>311</v>
      </c>
      <c r="AY2780" s="48">
        <f t="shared" si="860"/>
        <v>48311</v>
      </c>
      <c r="BA2780" s="7" t="s">
        <v>2971</v>
      </c>
      <c r="BF2780" s="1">
        <v>659</v>
      </c>
      <c r="BG2780" s="1">
        <v>75</v>
      </c>
      <c r="BH2780" s="1">
        <f t="shared" si="872"/>
        <v>734</v>
      </c>
      <c r="BV2780" s="1"/>
    </row>
    <row r="2781" spans="1:74" hidden="1" outlineLevel="1" x14ac:dyDescent="0.2">
      <c r="A2781" t="s">
        <v>1542</v>
      </c>
      <c r="B2781" t="s">
        <v>47</v>
      </c>
      <c r="C2781" s="25">
        <v>13677</v>
      </c>
      <c r="F2781" s="1">
        <f t="shared" si="862"/>
        <v>6637</v>
      </c>
      <c r="G2781" s="1">
        <f t="shared" si="869"/>
        <v>6087</v>
      </c>
      <c r="I2781" s="1">
        <v>4028</v>
      </c>
      <c r="J2781" s="2" t="str">
        <f t="shared" si="863"/>
        <v/>
      </c>
      <c r="K2781" s="2">
        <f t="shared" si="864"/>
        <v>0.60690070815127317</v>
      </c>
      <c r="L2781" s="10" t="str">
        <f t="shared" si="861"/>
        <v/>
      </c>
      <c r="M2781" s="9" t="str">
        <f t="shared" si="870"/>
        <v/>
      </c>
      <c r="N2781" s="8" t="str">
        <f t="shared" si="871"/>
        <v/>
      </c>
      <c r="O2781" s="2" t="str">
        <f t="shared" si="865"/>
        <v>-</v>
      </c>
      <c r="P2781" s="2" t="str">
        <f t="shared" si="866"/>
        <v>-</v>
      </c>
      <c r="Q2781" s="2" t="str">
        <f t="shared" si="867"/>
        <v>-</v>
      </c>
      <c r="R2781" s="2" t="str">
        <f t="shared" si="868"/>
        <v>-</v>
      </c>
      <c r="AS2781" t="s">
        <v>1542</v>
      </c>
      <c r="AT2781" t="s">
        <v>47</v>
      </c>
      <c r="AW2781" s="42">
        <v>48</v>
      </c>
      <c r="AX2781" s="44">
        <v>313</v>
      </c>
      <c r="AY2781" s="48">
        <f t="shared" si="860"/>
        <v>48313</v>
      </c>
      <c r="BA2781" s="7" t="s">
        <v>2971</v>
      </c>
      <c r="BF2781" s="1">
        <v>6087</v>
      </c>
      <c r="BG2781" s="1">
        <v>550</v>
      </c>
      <c r="BH2781" s="1">
        <f t="shared" si="872"/>
        <v>6637</v>
      </c>
      <c r="BV2781" s="1"/>
    </row>
    <row r="2782" spans="1:74" hidden="1" outlineLevel="1" x14ac:dyDescent="0.2">
      <c r="A2782" t="s">
        <v>1706</v>
      </c>
      <c r="B2782" t="s">
        <v>47</v>
      </c>
      <c r="C2782" s="25">
        <v>10324</v>
      </c>
      <c r="F2782" s="1">
        <f t="shared" si="862"/>
        <v>7206</v>
      </c>
      <c r="G2782" s="1">
        <f t="shared" si="869"/>
        <v>6329</v>
      </c>
      <c r="I2782" s="1">
        <v>4282</v>
      </c>
      <c r="J2782" s="2" t="str">
        <f t="shared" si="863"/>
        <v/>
      </c>
      <c r="K2782" s="2">
        <f t="shared" si="864"/>
        <v>0.59422703302803215</v>
      </c>
      <c r="L2782" s="10" t="str">
        <f t="shared" si="861"/>
        <v/>
      </c>
      <c r="M2782" s="9" t="str">
        <f t="shared" si="870"/>
        <v/>
      </c>
      <c r="N2782" s="8" t="str">
        <f t="shared" si="871"/>
        <v/>
      </c>
      <c r="O2782" s="2" t="str">
        <f t="shared" si="865"/>
        <v>-</v>
      </c>
      <c r="P2782" s="2" t="str">
        <f t="shared" si="866"/>
        <v>-</v>
      </c>
      <c r="Q2782" s="2" t="str">
        <f t="shared" si="867"/>
        <v>-</v>
      </c>
      <c r="R2782" s="2" t="str">
        <f t="shared" si="868"/>
        <v>-</v>
      </c>
      <c r="AS2782" t="s">
        <v>1706</v>
      </c>
      <c r="AT2782" t="s">
        <v>47</v>
      </c>
      <c r="AW2782" s="42">
        <v>48</v>
      </c>
      <c r="AX2782" s="44">
        <v>315</v>
      </c>
      <c r="AY2782" s="48">
        <f t="shared" si="860"/>
        <v>48315</v>
      </c>
      <c r="BA2782" s="7" t="s">
        <v>2971</v>
      </c>
      <c r="BF2782" s="1">
        <v>6329</v>
      </c>
      <c r="BG2782" s="1">
        <v>877</v>
      </c>
      <c r="BH2782" s="1">
        <f t="shared" si="872"/>
        <v>7206</v>
      </c>
      <c r="BV2782" s="1"/>
    </row>
    <row r="2783" spans="1:74" hidden="1" outlineLevel="1" x14ac:dyDescent="0.2">
      <c r="A2783" t="s">
        <v>1</v>
      </c>
      <c r="B2783" t="s">
        <v>47</v>
      </c>
      <c r="C2783" s="25">
        <v>5017</v>
      </c>
      <c r="F2783" s="1">
        <f t="shared" si="862"/>
        <v>3003</v>
      </c>
      <c r="G2783" s="1">
        <f t="shared" si="869"/>
        <v>2768</v>
      </c>
      <c r="I2783" s="1">
        <v>1624</v>
      </c>
      <c r="J2783" s="2" t="str">
        <f t="shared" si="863"/>
        <v/>
      </c>
      <c r="K2783" s="2">
        <f t="shared" si="864"/>
        <v>0.5407925407925408</v>
      </c>
      <c r="L2783" s="10" t="str">
        <f t="shared" si="861"/>
        <v/>
      </c>
      <c r="M2783" s="9" t="str">
        <f t="shared" si="870"/>
        <v/>
      </c>
      <c r="N2783" s="8" t="str">
        <f t="shared" si="871"/>
        <v/>
      </c>
      <c r="O2783" s="2" t="str">
        <f t="shared" si="865"/>
        <v>-</v>
      </c>
      <c r="P2783" s="2" t="str">
        <f t="shared" si="866"/>
        <v>-</v>
      </c>
      <c r="Q2783" s="2" t="str">
        <f t="shared" si="867"/>
        <v>-</v>
      </c>
      <c r="R2783" s="2" t="str">
        <f t="shared" si="868"/>
        <v>-</v>
      </c>
      <c r="AS2783" t="s">
        <v>1</v>
      </c>
      <c r="AT2783" t="s">
        <v>47</v>
      </c>
      <c r="AW2783" s="42">
        <v>48</v>
      </c>
      <c r="AX2783" s="44">
        <v>317</v>
      </c>
      <c r="AY2783" s="48">
        <f t="shared" si="860"/>
        <v>48317</v>
      </c>
      <c r="BA2783" s="7" t="s">
        <v>2971</v>
      </c>
      <c r="BF2783" s="1">
        <v>2768</v>
      </c>
      <c r="BG2783" s="1">
        <v>235</v>
      </c>
      <c r="BH2783" s="1">
        <f t="shared" si="872"/>
        <v>3003</v>
      </c>
      <c r="BV2783" s="1"/>
    </row>
    <row r="2784" spans="1:74" hidden="1" outlineLevel="1" x14ac:dyDescent="0.2">
      <c r="A2784" t="s">
        <v>1816</v>
      </c>
      <c r="B2784" t="s">
        <v>47</v>
      </c>
      <c r="C2784" s="25">
        <v>4003</v>
      </c>
      <c r="F2784" s="1">
        <f t="shared" si="862"/>
        <v>2893</v>
      </c>
      <c r="G2784" s="1">
        <f t="shared" si="869"/>
        <v>2672</v>
      </c>
      <c r="I2784" s="1">
        <v>1968</v>
      </c>
      <c r="J2784" s="2" t="str">
        <f t="shared" si="863"/>
        <v/>
      </c>
      <c r="K2784" s="2">
        <f t="shared" si="864"/>
        <v>0.68026270307639125</v>
      </c>
      <c r="L2784" s="10" t="str">
        <f t="shared" si="861"/>
        <v/>
      </c>
      <c r="M2784" s="9" t="str">
        <f t="shared" si="870"/>
        <v/>
      </c>
      <c r="N2784" s="8" t="str">
        <f t="shared" si="871"/>
        <v/>
      </c>
      <c r="O2784" s="2" t="str">
        <f t="shared" si="865"/>
        <v>-</v>
      </c>
      <c r="P2784" s="2" t="str">
        <f t="shared" si="866"/>
        <v>-</v>
      </c>
      <c r="Q2784" s="2" t="str">
        <f t="shared" si="867"/>
        <v>-</v>
      </c>
      <c r="R2784" s="2" t="str">
        <f t="shared" si="868"/>
        <v>-</v>
      </c>
      <c r="AS2784" t="s">
        <v>1816</v>
      </c>
      <c r="AT2784" t="s">
        <v>47</v>
      </c>
      <c r="AW2784" s="42">
        <v>48</v>
      </c>
      <c r="AX2784" s="44">
        <v>319</v>
      </c>
      <c r="AY2784" s="48">
        <f t="shared" si="860"/>
        <v>48319</v>
      </c>
      <c r="BA2784" s="7" t="s">
        <v>2971</v>
      </c>
      <c r="BF2784" s="1">
        <v>2672</v>
      </c>
      <c r="BG2784" s="1">
        <v>221</v>
      </c>
      <c r="BH2784" s="1">
        <f t="shared" si="872"/>
        <v>2893</v>
      </c>
      <c r="BV2784" s="1"/>
    </row>
    <row r="2785" spans="1:74" hidden="1" outlineLevel="1" x14ac:dyDescent="0.2">
      <c r="A2785" t="s">
        <v>2014</v>
      </c>
      <c r="B2785" t="s">
        <v>47</v>
      </c>
      <c r="C2785" s="25">
        <v>36547</v>
      </c>
      <c r="F2785" s="1">
        <f t="shared" si="862"/>
        <v>21387</v>
      </c>
      <c r="G2785" s="1">
        <f t="shared" si="869"/>
        <v>18381</v>
      </c>
      <c r="I2785" s="1">
        <v>12133</v>
      </c>
      <c r="J2785" s="2" t="str">
        <f t="shared" si="863"/>
        <v/>
      </c>
      <c r="K2785" s="2">
        <f t="shared" si="864"/>
        <v>0.56730724271753874</v>
      </c>
      <c r="L2785" s="10" t="str">
        <f t="shared" si="861"/>
        <v/>
      </c>
      <c r="M2785" s="9" t="str">
        <f t="shared" si="870"/>
        <v/>
      </c>
      <c r="N2785" s="8" t="str">
        <f t="shared" si="871"/>
        <v/>
      </c>
      <c r="O2785" s="2" t="str">
        <f t="shared" si="865"/>
        <v>-</v>
      </c>
      <c r="P2785" s="2" t="str">
        <f t="shared" si="866"/>
        <v>-</v>
      </c>
      <c r="Q2785" s="2" t="str">
        <f t="shared" si="867"/>
        <v>-</v>
      </c>
      <c r="R2785" s="2" t="str">
        <f t="shared" si="868"/>
        <v>-</v>
      </c>
      <c r="AS2785" t="s">
        <v>2014</v>
      </c>
      <c r="AT2785" t="s">
        <v>47</v>
      </c>
      <c r="AW2785" s="42">
        <v>48</v>
      </c>
      <c r="AX2785" s="44">
        <v>321</v>
      </c>
      <c r="AY2785" s="48">
        <f t="shared" si="860"/>
        <v>48321</v>
      </c>
      <c r="BA2785" s="7" t="s">
        <v>2971</v>
      </c>
      <c r="BF2785" s="1">
        <v>18381</v>
      </c>
      <c r="BG2785" s="1">
        <v>3006</v>
      </c>
      <c r="BH2785" s="1">
        <f t="shared" si="872"/>
        <v>21387</v>
      </c>
      <c r="BV2785" s="1"/>
    </row>
    <row r="2786" spans="1:74" hidden="1" outlineLevel="1" x14ac:dyDescent="0.2">
      <c r="A2786" t="s">
        <v>29</v>
      </c>
      <c r="B2786" t="s">
        <v>47</v>
      </c>
      <c r="C2786" s="25">
        <v>55365</v>
      </c>
      <c r="F2786" s="1">
        <f t="shared" si="862"/>
        <v>27910</v>
      </c>
      <c r="G2786" s="1">
        <f t="shared" si="869"/>
        <v>25692</v>
      </c>
      <c r="I2786" s="1">
        <v>10563</v>
      </c>
      <c r="J2786" s="2" t="str">
        <f t="shared" si="863"/>
        <v/>
      </c>
      <c r="K2786" s="2">
        <f t="shared" si="864"/>
        <v>0.37846649946255823</v>
      </c>
      <c r="L2786" s="10" t="str">
        <f t="shared" si="861"/>
        <v/>
      </c>
      <c r="M2786" s="9" t="str">
        <f t="shared" si="870"/>
        <v/>
      </c>
      <c r="N2786" s="8" t="str">
        <f t="shared" si="871"/>
        <v/>
      </c>
      <c r="O2786" s="2" t="str">
        <f t="shared" si="865"/>
        <v>-</v>
      </c>
      <c r="P2786" s="2" t="str">
        <f t="shared" si="866"/>
        <v>-</v>
      </c>
      <c r="Q2786" s="2" t="str">
        <f t="shared" si="867"/>
        <v>-</v>
      </c>
      <c r="R2786" s="2" t="str">
        <f t="shared" si="868"/>
        <v>-</v>
      </c>
      <c r="AS2786" t="s">
        <v>29</v>
      </c>
      <c r="AT2786" t="s">
        <v>47</v>
      </c>
      <c r="AW2786" s="42">
        <v>48</v>
      </c>
      <c r="AX2786" s="44">
        <v>323</v>
      </c>
      <c r="AY2786" s="48">
        <f t="shared" si="860"/>
        <v>48323</v>
      </c>
      <c r="BA2786" s="7" t="s">
        <v>2971</v>
      </c>
      <c r="BF2786" s="1">
        <v>25692</v>
      </c>
      <c r="BG2786" s="1">
        <v>2218</v>
      </c>
      <c r="BH2786" s="1">
        <f t="shared" si="872"/>
        <v>27910</v>
      </c>
      <c r="BV2786" s="1"/>
    </row>
    <row r="2787" spans="1:74" hidden="1" outlineLevel="1" x14ac:dyDescent="0.2">
      <c r="A2787" t="s">
        <v>1211</v>
      </c>
      <c r="B2787" t="s">
        <v>47</v>
      </c>
      <c r="C2787" s="25">
        <v>46765</v>
      </c>
      <c r="F2787" s="1">
        <f t="shared" si="862"/>
        <v>27315</v>
      </c>
      <c r="G2787" s="1">
        <f t="shared" si="869"/>
        <v>24583</v>
      </c>
      <c r="I2787" s="1">
        <v>16049</v>
      </c>
      <c r="J2787" s="2" t="str">
        <f t="shared" si="863"/>
        <v/>
      </c>
      <c r="K2787" s="2">
        <f t="shared" si="864"/>
        <v>0.58755262676185249</v>
      </c>
      <c r="L2787" s="10" t="str">
        <f t="shared" si="861"/>
        <v/>
      </c>
      <c r="M2787" s="9" t="str">
        <f t="shared" si="870"/>
        <v/>
      </c>
      <c r="N2787" s="8" t="str">
        <f t="shared" si="871"/>
        <v/>
      </c>
      <c r="O2787" s="2" t="str">
        <f t="shared" si="865"/>
        <v>-</v>
      </c>
      <c r="P2787" s="2" t="str">
        <f t="shared" si="866"/>
        <v>-</v>
      </c>
      <c r="Q2787" s="2" t="str">
        <f t="shared" si="867"/>
        <v>-</v>
      </c>
      <c r="R2787" s="2" t="str">
        <f t="shared" si="868"/>
        <v>-</v>
      </c>
      <c r="AS2787" t="s">
        <v>1211</v>
      </c>
      <c r="AT2787" t="s">
        <v>47</v>
      </c>
      <c r="AW2787" s="42">
        <v>48</v>
      </c>
      <c r="AX2787" s="44">
        <v>325</v>
      </c>
      <c r="AY2787" s="48">
        <f t="shared" si="860"/>
        <v>48325</v>
      </c>
      <c r="BA2787" s="7" t="s">
        <v>2971</v>
      </c>
      <c r="BF2787" s="1">
        <v>24583</v>
      </c>
      <c r="BG2787" s="1">
        <v>2732</v>
      </c>
      <c r="BH2787" s="1">
        <f t="shared" si="872"/>
        <v>27315</v>
      </c>
      <c r="BV2787" s="1"/>
    </row>
    <row r="2788" spans="1:74" hidden="1" outlineLevel="1" x14ac:dyDescent="0.2">
      <c r="A2788" t="s">
        <v>2860</v>
      </c>
      <c r="B2788" t="s">
        <v>47</v>
      </c>
      <c r="C2788" s="25">
        <v>2240</v>
      </c>
      <c r="F2788" s="1">
        <f t="shared" si="862"/>
        <v>1638</v>
      </c>
      <c r="G2788" s="1">
        <f t="shared" si="869"/>
        <v>1371</v>
      </c>
      <c r="I2788" s="1">
        <v>849</v>
      </c>
      <c r="J2788" s="2" t="str">
        <f t="shared" si="863"/>
        <v/>
      </c>
      <c r="K2788" s="2">
        <f t="shared" si="864"/>
        <v>0.51831501831501836</v>
      </c>
      <c r="L2788" s="10" t="str">
        <f t="shared" si="861"/>
        <v/>
      </c>
      <c r="M2788" s="9" t="str">
        <f t="shared" si="870"/>
        <v/>
      </c>
      <c r="N2788" s="8" t="str">
        <f t="shared" si="871"/>
        <v/>
      </c>
      <c r="O2788" s="2" t="str">
        <f t="shared" si="865"/>
        <v>-</v>
      </c>
      <c r="P2788" s="2" t="str">
        <f t="shared" si="866"/>
        <v>-</v>
      </c>
      <c r="Q2788" s="2" t="str">
        <f t="shared" si="867"/>
        <v>-</v>
      </c>
      <c r="R2788" s="2" t="str">
        <f t="shared" si="868"/>
        <v>-</v>
      </c>
      <c r="AS2788" t="s">
        <v>2860</v>
      </c>
      <c r="AT2788" t="s">
        <v>47</v>
      </c>
      <c r="AW2788" s="42">
        <v>48</v>
      </c>
      <c r="AX2788" s="44">
        <v>327</v>
      </c>
      <c r="AY2788" s="48">
        <f t="shared" si="860"/>
        <v>48327</v>
      </c>
      <c r="BA2788" s="7" t="s">
        <v>2971</v>
      </c>
      <c r="BF2788" s="1">
        <v>1371</v>
      </c>
      <c r="BG2788" s="1">
        <v>267</v>
      </c>
      <c r="BH2788" s="1">
        <f t="shared" si="872"/>
        <v>1638</v>
      </c>
      <c r="BV2788" s="1"/>
    </row>
    <row r="2789" spans="1:74" hidden="1" outlineLevel="1" x14ac:dyDescent="0.2">
      <c r="A2789" t="s">
        <v>2371</v>
      </c>
      <c r="B2789" t="s">
        <v>47</v>
      </c>
      <c r="C2789" s="25">
        <v>146645</v>
      </c>
      <c r="F2789" s="1">
        <f t="shared" si="862"/>
        <v>73644</v>
      </c>
      <c r="G2789" s="1">
        <f t="shared" si="869"/>
        <v>63478</v>
      </c>
      <c r="I2789" s="1">
        <v>44597</v>
      </c>
      <c r="J2789" s="2" t="str">
        <f t="shared" si="863"/>
        <v/>
      </c>
      <c r="K2789" s="2">
        <f t="shared" si="864"/>
        <v>0.60557547118570421</v>
      </c>
      <c r="L2789" s="10" t="str">
        <f t="shared" si="861"/>
        <v/>
      </c>
      <c r="M2789" s="9" t="str">
        <f t="shared" si="870"/>
        <v/>
      </c>
      <c r="N2789" s="8" t="str">
        <f t="shared" si="871"/>
        <v/>
      </c>
      <c r="O2789" s="2" t="str">
        <f t="shared" si="865"/>
        <v>-</v>
      </c>
      <c r="P2789" s="2" t="str">
        <f t="shared" si="866"/>
        <v>-</v>
      </c>
      <c r="Q2789" s="2" t="str">
        <f t="shared" si="867"/>
        <v>-</v>
      </c>
      <c r="R2789" s="2" t="str">
        <f t="shared" si="868"/>
        <v>-</v>
      </c>
      <c r="AS2789" t="s">
        <v>2371</v>
      </c>
      <c r="AT2789" t="s">
        <v>47</v>
      </c>
      <c r="AW2789" s="42">
        <v>48</v>
      </c>
      <c r="AX2789" s="44">
        <v>329</v>
      </c>
      <c r="AY2789" s="48">
        <f t="shared" si="860"/>
        <v>48329</v>
      </c>
      <c r="BA2789" s="7" t="s">
        <v>2971</v>
      </c>
      <c r="BF2789" s="1">
        <v>63478</v>
      </c>
      <c r="BG2789" s="1">
        <v>10166</v>
      </c>
      <c r="BH2789" s="1">
        <f t="shared" si="872"/>
        <v>73644</v>
      </c>
      <c r="BV2789" s="1"/>
    </row>
    <row r="2790" spans="1:74" hidden="1" outlineLevel="1" x14ac:dyDescent="0.2">
      <c r="A2790" t="s">
        <v>709</v>
      </c>
      <c r="B2790" t="s">
        <v>47</v>
      </c>
      <c r="C2790" s="25">
        <v>24157</v>
      </c>
      <c r="F2790" s="1">
        <f t="shared" si="862"/>
        <v>14517</v>
      </c>
      <c r="G2790" s="1">
        <f t="shared" si="869"/>
        <v>12909</v>
      </c>
      <c r="I2790" s="1">
        <v>8230</v>
      </c>
      <c r="J2790" s="2" t="str">
        <f t="shared" si="863"/>
        <v/>
      </c>
      <c r="K2790" s="2">
        <f t="shared" si="864"/>
        <v>0.56692154026313979</v>
      </c>
      <c r="L2790" s="10" t="str">
        <f t="shared" si="861"/>
        <v/>
      </c>
      <c r="M2790" s="9" t="str">
        <f t="shared" si="870"/>
        <v/>
      </c>
      <c r="N2790" s="8" t="str">
        <f t="shared" si="871"/>
        <v/>
      </c>
      <c r="O2790" s="2" t="str">
        <f t="shared" si="865"/>
        <v>-</v>
      </c>
      <c r="P2790" s="2" t="str">
        <f t="shared" si="866"/>
        <v>-</v>
      </c>
      <c r="Q2790" s="2" t="str">
        <f t="shared" si="867"/>
        <v>-</v>
      </c>
      <c r="R2790" s="2" t="str">
        <f t="shared" si="868"/>
        <v>-</v>
      </c>
      <c r="AS2790" t="s">
        <v>709</v>
      </c>
      <c r="AT2790" t="s">
        <v>47</v>
      </c>
      <c r="AW2790" s="42">
        <v>48</v>
      </c>
      <c r="AX2790" s="44">
        <v>331</v>
      </c>
      <c r="AY2790" s="48">
        <f t="shared" si="860"/>
        <v>48331</v>
      </c>
      <c r="BA2790" s="7" t="s">
        <v>2971</v>
      </c>
      <c r="BF2790" s="1">
        <v>12909</v>
      </c>
      <c r="BG2790" s="1">
        <v>1608</v>
      </c>
      <c r="BH2790" s="1">
        <f t="shared" si="872"/>
        <v>14517</v>
      </c>
      <c r="BV2790" s="1"/>
    </row>
    <row r="2791" spans="1:74" hidden="1" outlineLevel="1" x14ac:dyDescent="0.2">
      <c r="A2791" t="s">
        <v>692</v>
      </c>
      <c r="B2791" t="s">
        <v>47</v>
      </c>
      <c r="C2791" s="25">
        <v>4828</v>
      </c>
      <c r="F2791" s="1">
        <f t="shared" si="862"/>
        <v>3434</v>
      </c>
      <c r="G2791" s="1">
        <f t="shared" si="869"/>
        <v>3108</v>
      </c>
      <c r="I2791" s="1">
        <v>2201</v>
      </c>
      <c r="J2791" s="2" t="str">
        <f t="shared" si="863"/>
        <v/>
      </c>
      <c r="K2791" s="2">
        <f t="shared" si="864"/>
        <v>0.64094350611531736</v>
      </c>
      <c r="L2791" s="10" t="str">
        <f t="shared" si="861"/>
        <v/>
      </c>
      <c r="M2791" s="9" t="str">
        <f t="shared" si="870"/>
        <v/>
      </c>
      <c r="N2791" s="8" t="str">
        <f t="shared" si="871"/>
        <v/>
      </c>
      <c r="O2791" s="2" t="str">
        <f t="shared" si="865"/>
        <v>-</v>
      </c>
      <c r="P2791" s="2" t="str">
        <f t="shared" si="866"/>
        <v>-</v>
      </c>
      <c r="Q2791" s="2" t="str">
        <f t="shared" si="867"/>
        <v>-</v>
      </c>
      <c r="R2791" s="2" t="str">
        <f t="shared" si="868"/>
        <v>-</v>
      </c>
      <c r="AS2791" t="s">
        <v>692</v>
      </c>
      <c r="AT2791" t="s">
        <v>47</v>
      </c>
      <c r="AW2791" s="42">
        <v>48</v>
      </c>
      <c r="AX2791" s="44">
        <v>333</v>
      </c>
      <c r="AY2791" s="48">
        <f t="shared" si="860"/>
        <v>48333</v>
      </c>
      <c r="BA2791" s="7" t="s">
        <v>2971</v>
      </c>
      <c r="BF2791" s="1">
        <v>3108</v>
      </c>
      <c r="BG2791" s="1">
        <v>326</v>
      </c>
      <c r="BH2791" s="1">
        <f t="shared" si="872"/>
        <v>3434</v>
      </c>
      <c r="BV2791" s="1"/>
    </row>
    <row r="2792" spans="1:74" hidden="1" outlineLevel="1" x14ac:dyDescent="0.2">
      <c r="A2792" t="s">
        <v>292</v>
      </c>
      <c r="B2792" t="s">
        <v>47</v>
      </c>
      <c r="C2792" s="25">
        <v>9336</v>
      </c>
      <c r="F2792" s="1">
        <f t="shared" si="862"/>
        <v>4583</v>
      </c>
      <c r="G2792" s="1">
        <f t="shared" si="869"/>
        <v>3928</v>
      </c>
      <c r="I2792" s="1">
        <v>2316</v>
      </c>
      <c r="J2792" s="2" t="str">
        <f t="shared" si="863"/>
        <v/>
      </c>
      <c r="K2792" s="2">
        <f t="shared" si="864"/>
        <v>0.50534584333406063</v>
      </c>
      <c r="L2792" s="10" t="str">
        <f t="shared" si="861"/>
        <v/>
      </c>
      <c r="M2792" s="9" t="str">
        <f t="shared" si="870"/>
        <v/>
      </c>
      <c r="N2792" s="8" t="str">
        <f t="shared" si="871"/>
        <v/>
      </c>
      <c r="O2792" s="2" t="str">
        <f t="shared" si="865"/>
        <v>-</v>
      </c>
      <c r="P2792" s="2" t="str">
        <f t="shared" si="866"/>
        <v>-</v>
      </c>
      <c r="Q2792" s="2" t="str">
        <f t="shared" si="867"/>
        <v>-</v>
      </c>
      <c r="R2792" s="2" t="str">
        <f t="shared" si="868"/>
        <v>-</v>
      </c>
      <c r="AS2792" t="s">
        <v>292</v>
      </c>
      <c r="AT2792" t="s">
        <v>47</v>
      </c>
      <c r="AW2792" s="42">
        <v>48</v>
      </c>
      <c r="AX2792" s="44">
        <v>335</v>
      </c>
      <c r="AY2792" s="48">
        <f t="shared" si="860"/>
        <v>48335</v>
      </c>
      <c r="BA2792" s="7" t="s">
        <v>2971</v>
      </c>
      <c r="BF2792" s="1">
        <v>3928</v>
      </c>
      <c r="BG2792" s="1">
        <v>655</v>
      </c>
      <c r="BH2792" s="1">
        <f t="shared" si="872"/>
        <v>4583</v>
      </c>
      <c r="BV2792" s="1"/>
    </row>
    <row r="2793" spans="1:74" hidden="1" outlineLevel="1" x14ac:dyDescent="0.2">
      <c r="A2793" t="s">
        <v>630</v>
      </c>
      <c r="B2793" t="s">
        <v>47</v>
      </c>
      <c r="C2793" s="25">
        <v>19565</v>
      </c>
      <c r="F2793" s="1">
        <f t="shared" si="862"/>
        <v>12876</v>
      </c>
      <c r="G2793" s="1">
        <f t="shared" si="869"/>
        <v>11480</v>
      </c>
      <c r="I2793" s="1">
        <v>7751</v>
      </c>
      <c r="J2793" s="2" t="str">
        <f t="shared" si="863"/>
        <v/>
      </c>
      <c r="K2793" s="2">
        <f t="shared" si="864"/>
        <v>0.60197266231748991</v>
      </c>
      <c r="L2793" s="10" t="str">
        <f t="shared" si="861"/>
        <v/>
      </c>
      <c r="M2793" s="9" t="str">
        <f t="shared" si="870"/>
        <v/>
      </c>
      <c r="N2793" s="8" t="str">
        <f t="shared" si="871"/>
        <v/>
      </c>
      <c r="O2793" s="2" t="str">
        <f t="shared" si="865"/>
        <v>-</v>
      </c>
      <c r="P2793" s="2" t="str">
        <f t="shared" si="866"/>
        <v>-</v>
      </c>
      <c r="Q2793" s="2" t="str">
        <f t="shared" si="867"/>
        <v>-</v>
      </c>
      <c r="R2793" s="2" t="str">
        <f t="shared" si="868"/>
        <v>-</v>
      </c>
      <c r="AS2793" t="s">
        <v>630</v>
      </c>
      <c r="AT2793" t="s">
        <v>47</v>
      </c>
      <c r="AW2793" s="42">
        <v>48</v>
      </c>
      <c r="AX2793" s="44">
        <v>337</v>
      </c>
      <c r="AY2793" s="48">
        <f t="shared" si="860"/>
        <v>48337</v>
      </c>
      <c r="BA2793" s="7" t="s">
        <v>2971</v>
      </c>
      <c r="BF2793" s="1">
        <v>11480</v>
      </c>
      <c r="BG2793" s="1">
        <v>1396</v>
      </c>
      <c r="BH2793" s="1">
        <f t="shared" si="872"/>
        <v>12876</v>
      </c>
      <c r="BV2793" s="1"/>
    </row>
    <row r="2794" spans="1:74" hidden="1" outlineLevel="1" x14ac:dyDescent="0.2">
      <c r="A2794" t="s">
        <v>1313</v>
      </c>
      <c r="B2794" t="s">
        <v>47</v>
      </c>
      <c r="C2794" s="25">
        <v>485047</v>
      </c>
      <c r="F2794" s="1">
        <f t="shared" si="862"/>
        <v>264980</v>
      </c>
      <c r="G2794" s="1">
        <f t="shared" si="869"/>
        <v>231067</v>
      </c>
      <c r="I2794" s="1">
        <v>173113</v>
      </c>
      <c r="J2794" s="2" t="str">
        <f t="shared" si="863"/>
        <v/>
      </c>
      <c r="K2794" s="2">
        <f t="shared" si="864"/>
        <v>0.65330590987999093</v>
      </c>
      <c r="L2794" s="10" t="str">
        <f t="shared" si="861"/>
        <v/>
      </c>
      <c r="M2794" s="9" t="str">
        <f t="shared" si="870"/>
        <v/>
      </c>
      <c r="N2794" s="8" t="str">
        <f t="shared" si="871"/>
        <v/>
      </c>
      <c r="O2794" s="2" t="str">
        <f t="shared" si="865"/>
        <v>-</v>
      </c>
      <c r="P2794" s="2" t="str">
        <f t="shared" si="866"/>
        <v>-</v>
      </c>
      <c r="Q2794" s="2" t="str">
        <f t="shared" si="867"/>
        <v>-</v>
      </c>
      <c r="R2794" s="2" t="str">
        <f t="shared" si="868"/>
        <v>-</v>
      </c>
      <c r="AS2794" t="s">
        <v>1313</v>
      </c>
      <c r="AT2794" t="s">
        <v>47</v>
      </c>
      <c r="AW2794" s="42">
        <v>48</v>
      </c>
      <c r="AX2794" s="44">
        <v>339</v>
      </c>
      <c r="AY2794" s="48">
        <f t="shared" si="860"/>
        <v>48339</v>
      </c>
      <c r="BA2794" s="7" t="s">
        <v>2971</v>
      </c>
      <c r="BF2794" s="1">
        <v>231067</v>
      </c>
      <c r="BG2794" s="1">
        <v>33913</v>
      </c>
      <c r="BH2794" s="1">
        <f t="shared" si="872"/>
        <v>264980</v>
      </c>
      <c r="BV2794" s="1"/>
    </row>
    <row r="2795" spans="1:74" hidden="1" outlineLevel="1" x14ac:dyDescent="0.2">
      <c r="A2795" t="s">
        <v>2497</v>
      </c>
      <c r="B2795" t="s">
        <v>47</v>
      </c>
      <c r="C2795" s="25">
        <v>22313</v>
      </c>
      <c r="F2795" s="1">
        <f t="shared" si="862"/>
        <v>9424</v>
      </c>
      <c r="G2795" s="1">
        <f t="shared" si="869"/>
        <v>8286</v>
      </c>
      <c r="I2795" s="1">
        <v>4985</v>
      </c>
      <c r="J2795" s="2" t="str">
        <f t="shared" si="863"/>
        <v/>
      </c>
      <c r="K2795" s="2">
        <f t="shared" si="864"/>
        <v>0.52896859083191849</v>
      </c>
      <c r="L2795" s="10" t="str">
        <f t="shared" si="861"/>
        <v/>
      </c>
      <c r="M2795" s="9" t="str">
        <f t="shared" si="870"/>
        <v/>
      </c>
      <c r="N2795" s="8" t="str">
        <f t="shared" si="871"/>
        <v/>
      </c>
      <c r="O2795" s="2" t="str">
        <f t="shared" si="865"/>
        <v>-</v>
      </c>
      <c r="P2795" s="2" t="str">
        <f t="shared" si="866"/>
        <v>-</v>
      </c>
      <c r="Q2795" s="2" t="str">
        <f t="shared" si="867"/>
        <v>-</v>
      </c>
      <c r="R2795" s="2" t="str">
        <f t="shared" si="868"/>
        <v>-</v>
      </c>
      <c r="AS2795" t="s">
        <v>2497</v>
      </c>
      <c r="AT2795" t="s">
        <v>47</v>
      </c>
      <c r="AW2795" s="42">
        <v>48</v>
      </c>
      <c r="AX2795" s="44">
        <v>341</v>
      </c>
      <c r="AY2795" s="48">
        <f t="shared" si="860"/>
        <v>48341</v>
      </c>
      <c r="BA2795" s="7" t="s">
        <v>2971</v>
      </c>
      <c r="BF2795" s="1">
        <v>8286</v>
      </c>
      <c r="BG2795" s="1">
        <v>1138</v>
      </c>
      <c r="BH2795" s="1">
        <f t="shared" si="872"/>
        <v>9424</v>
      </c>
      <c r="BV2795" s="1"/>
    </row>
    <row r="2796" spans="1:74" hidden="1" outlineLevel="1" x14ac:dyDescent="0.2">
      <c r="A2796" t="s">
        <v>2458</v>
      </c>
      <c r="B2796" t="s">
        <v>47</v>
      </c>
      <c r="C2796" s="25">
        <v>12787</v>
      </c>
      <c r="F2796" s="1">
        <f t="shared" si="862"/>
        <v>8411</v>
      </c>
      <c r="G2796" s="1">
        <f t="shared" si="869"/>
        <v>7707</v>
      </c>
      <c r="I2796" s="1">
        <v>5139</v>
      </c>
      <c r="J2796" s="2" t="str">
        <f t="shared" si="863"/>
        <v/>
      </c>
      <c r="K2796" s="2">
        <f t="shared" si="864"/>
        <v>0.61098561407680418</v>
      </c>
      <c r="L2796" s="10" t="str">
        <f t="shared" si="861"/>
        <v/>
      </c>
      <c r="M2796" s="9" t="str">
        <f t="shared" si="870"/>
        <v/>
      </c>
      <c r="N2796" s="8" t="str">
        <f t="shared" si="871"/>
        <v/>
      </c>
      <c r="O2796" s="2" t="str">
        <f t="shared" si="865"/>
        <v>-</v>
      </c>
      <c r="P2796" s="2" t="str">
        <f t="shared" si="866"/>
        <v>-</v>
      </c>
      <c r="Q2796" s="2" t="str">
        <f t="shared" si="867"/>
        <v>-</v>
      </c>
      <c r="R2796" s="2" t="str">
        <f t="shared" si="868"/>
        <v>-</v>
      </c>
      <c r="AS2796" t="s">
        <v>2458</v>
      </c>
      <c r="AT2796" t="s">
        <v>47</v>
      </c>
      <c r="AW2796" s="42">
        <v>48</v>
      </c>
      <c r="AX2796" s="44">
        <v>343</v>
      </c>
      <c r="AY2796" s="48">
        <f t="shared" ref="AY2796:AY2859" si="873">1000*AW2796+AX2796</f>
        <v>48343</v>
      </c>
      <c r="BA2796" s="7" t="s">
        <v>2971</v>
      </c>
      <c r="BF2796" s="1">
        <v>7707</v>
      </c>
      <c r="BG2796" s="1">
        <v>704</v>
      </c>
      <c r="BH2796" s="1">
        <f t="shared" si="872"/>
        <v>8411</v>
      </c>
      <c r="BV2796" s="1"/>
    </row>
    <row r="2797" spans="1:74" hidden="1" outlineLevel="1" x14ac:dyDescent="0.2">
      <c r="A2797" t="s">
        <v>2575</v>
      </c>
      <c r="B2797" t="s">
        <v>47</v>
      </c>
      <c r="C2797" s="25">
        <v>1202</v>
      </c>
      <c r="F2797" s="1">
        <f t="shared" si="862"/>
        <v>821</v>
      </c>
      <c r="G2797" s="1">
        <f t="shared" si="869"/>
        <v>786</v>
      </c>
      <c r="I2797" s="1">
        <v>600</v>
      </c>
      <c r="J2797" s="2" t="str">
        <f t="shared" si="863"/>
        <v/>
      </c>
      <c r="K2797" s="2">
        <f t="shared" si="864"/>
        <v>0.73081607795371495</v>
      </c>
      <c r="L2797" s="10" t="str">
        <f t="shared" si="861"/>
        <v/>
      </c>
      <c r="M2797" s="9" t="str">
        <f t="shared" si="870"/>
        <v/>
      </c>
      <c r="N2797" s="8" t="str">
        <f t="shared" si="871"/>
        <v/>
      </c>
      <c r="O2797" s="2" t="str">
        <f t="shared" si="865"/>
        <v>-</v>
      </c>
      <c r="P2797" s="2" t="str">
        <f t="shared" si="866"/>
        <v>-</v>
      </c>
      <c r="Q2797" s="2" t="str">
        <f t="shared" si="867"/>
        <v>-</v>
      </c>
      <c r="R2797" s="2" t="str">
        <f t="shared" si="868"/>
        <v>-</v>
      </c>
      <c r="AS2797" t="s">
        <v>2575</v>
      </c>
      <c r="AT2797" t="s">
        <v>47</v>
      </c>
      <c r="AW2797" s="42">
        <v>48</v>
      </c>
      <c r="AX2797" s="44">
        <v>345</v>
      </c>
      <c r="AY2797" s="48">
        <f t="shared" si="873"/>
        <v>48345</v>
      </c>
      <c r="BA2797" s="7" t="s">
        <v>2971</v>
      </c>
      <c r="BF2797" s="1">
        <v>786</v>
      </c>
      <c r="BG2797" s="1">
        <v>35</v>
      </c>
      <c r="BH2797" s="1">
        <f t="shared" si="872"/>
        <v>821</v>
      </c>
      <c r="BV2797" s="1"/>
    </row>
    <row r="2798" spans="1:74" hidden="1" outlineLevel="1" x14ac:dyDescent="0.2">
      <c r="A2798" t="s">
        <v>2647</v>
      </c>
      <c r="B2798" t="s">
        <v>47</v>
      </c>
      <c r="C2798" s="25">
        <v>66034</v>
      </c>
      <c r="F2798" s="1">
        <f t="shared" si="862"/>
        <v>31129</v>
      </c>
      <c r="G2798" s="1">
        <f t="shared" si="869"/>
        <v>26910</v>
      </c>
      <c r="I2798" s="1">
        <v>20653</v>
      </c>
      <c r="J2798" s="2" t="str">
        <f t="shared" si="863"/>
        <v/>
      </c>
      <c r="K2798" s="2">
        <f t="shared" si="864"/>
        <v>0.66346493623309455</v>
      </c>
      <c r="L2798" s="10" t="str">
        <f t="shared" si="861"/>
        <v/>
      </c>
      <c r="M2798" s="9" t="str">
        <f t="shared" si="870"/>
        <v/>
      </c>
      <c r="N2798" s="8" t="str">
        <f t="shared" si="871"/>
        <v/>
      </c>
      <c r="O2798" s="2" t="str">
        <f t="shared" si="865"/>
        <v>-</v>
      </c>
      <c r="P2798" s="2" t="str">
        <f t="shared" si="866"/>
        <v>-</v>
      </c>
      <c r="Q2798" s="2" t="str">
        <f t="shared" si="867"/>
        <v>-</v>
      </c>
      <c r="R2798" s="2" t="str">
        <f t="shared" si="868"/>
        <v>-</v>
      </c>
      <c r="AS2798" t="s">
        <v>2647</v>
      </c>
      <c r="AT2798" t="s">
        <v>47</v>
      </c>
      <c r="AW2798" s="42">
        <v>48</v>
      </c>
      <c r="AX2798" s="44">
        <v>347</v>
      </c>
      <c r="AY2798" s="48">
        <f t="shared" si="873"/>
        <v>48347</v>
      </c>
      <c r="BA2798" s="7" t="s">
        <v>2971</v>
      </c>
      <c r="BF2798" s="1">
        <v>26910</v>
      </c>
      <c r="BG2798" s="1">
        <v>4219</v>
      </c>
      <c r="BH2798" s="1">
        <f t="shared" si="872"/>
        <v>31129</v>
      </c>
      <c r="BV2798" s="1"/>
    </row>
    <row r="2799" spans="1:74" hidden="1" outlineLevel="1" x14ac:dyDescent="0.2">
      <c r="A2799" t="s">
        <v>2116</v>
      </c>
      <c r="B2799" t="s">
        <v>47</v>
      </c>
      <c r="C2799" s="25">
        <v>47979</v>
      </c>
      <c r="F2799" s="1">
        <f t="shared" si="862"/>
        <v>27362</v>
      </c>
      <c r="G2799" s="1">
        <f t="shared" si="869"/>
        <v>24082</v>
      </c>
      <c r="I2799" s="1">
        <v>15364</v>
      </c>
      <c r="J2799" s="2" t="str">
        <f t="shared" si="863"/>
        <v/>
      </c>
      <c r="K2799" s="2">
        <f t="shared" si="864"/>
        <v>0.56150866164754043</v>
      </c>
      <c r="L2799" s="10" t="str">
        <f t="shared" si="861"/>
        <v/>
      </c>
      <c r="M2799" s="9" t="str">
        <f t="shared" si="870"/>
        <v/>
      </c>
      <c r="N2799" s="8" t="str">
        <f t="shared" si="871"/>
        <v/>
      </c>
      <c r="O2799" s="2" t="str">
        <f t="shared" si="865"/>
        <v>-</v>
      </c>
      <c r="P2799" s="2" t="str">
        <f t="shared" si="866"/>
        <v>-</v>
      </c>
      <c r="Q2799" s="2" t="str">
        <f t="shared" si="867"/>
        <v>-</v>
      </c>
      <c r="R2799" s="2" t="str">
        <f t="shared" si="868"/>
        <v>-</v>
      </c>
      <c r="AS2799" t="s">
        <v>2116</v>
      </c>
      <c r="AT2799" t="s">
        <v>47</v>
      </c>
      <c r="AW2799" s="42">
        <v>48</v>
      </c>
      <c r="AX2799" s="44">
        <v>349</v>
      </c>
      <c r="AY2799" s="48">
        <f t="shared" si="873"/>
        <v>48349</v>
      </c>
      <c r="BA2799" s="7" t="s">
        <v>2971</v>
      </c>
      <c r="BF2799" s="1">
        <v>24082</v>
      </c>
      <c r="BG2799" s="1">
        <v>3280</v>
      </c>
      <c r="BH2799" s="1">
        <f t="shared" si="872"/>
        <v>27362</v>
      </c>
      <c r="BV2799" s="1"/>
    </row>
    <row r="2800" spans="1:74" hidden="1" outlineLevel="1" x14ac:dyDescent="0.2">
      <c r="A2800" t="s">
        <v>1055</v>
      </c>
      <c r="B2800" t="s">
        <v>47</v>
      </c>
      <c r="C2800" s="25">
        <v>14200</v>
      </c>
      <c r="F2800" s="1">
        <f t="shared" si="862"/>
        <v>9035</v>
      </c>
      <c r="G2800" s="1">
        <f t="shared" si="869"/>
        <v>8596</v>
      </c>
      <c r="I2800" s="1">
        <v>5869</v>
      </c>
      <c r="J2800" s="2" t="str">
        <f t="shared" si="863"/>
        <v/>
      </c>
      <c r="K2800" s="2">
        <f t="shared" si="864"/>
        <v>0.64958494742667405</v>
      </c>
      <c r="L2800" s="10" t="str">
        <f t="shared" si="861"/>
        <v/>
      </c>
      <c r="M2800" s="9" t="str">
        <f t="shared" si="870"/>
        <v/>
      </c>
      <c r="N2800" s="8" t="str">
        <f t="shared" si="871"/>
        <v/>
      </c>
      <c r="O2800" s="2" t="str">
        <f t="shared" si="865"/>
        <v>-</v>
      </c>
      <c r="P2800" s="2" t="str">
        <f t="shared" si="866"/>
        <v>-</v>
      </c>
      <c r="Q2800" s="2" t="str">
        <f t="shared" si="867"/>
        <v>-</v>
      </c>
      <c r="R2800" s="2" t="str">
        <f t="shared" si="868"/>
        <v>-</v>
      </c>
      <c r="AS2800" t="s">
        <v>1055</v>
      </c>
      <c r="AT2800" t="s">
        <v>47</v>
      </c>
      <c r="AW2800" s="42">
        <v>48</v>
      </c>
      <c r="AX2800" s="44">
        <v>351</v>
      </c>
      <c r="AY2800" s="48">
        <f t="shared" si="873"/>
        <v>48351</v>
      </c>
      <c r="BA2800" s="7" t="s">
        <v>2971</v>
      </c>
      <c r="BF2800" s="1">
        <v>8596</v>
      </c>
      <c r="BG2800" s="1">
        <v>439</v>
      </c>
      <c r="BH2800" s="1">
        <f t="shared" si="872"/>
        <v>9035</v>
      </c>
      <c r="BV2800" s="1"/>
    </row>
    <row r="2801" spans="1:74" hidden="1" outlineLevel="1" x14ac:dyDescent="0.2">
      <c r="A2801" t="s">
        <v>1600</v>
      </c>
      <c r="B2801" t="s">
        <v>47</v>
      </c>
      <c r="C2801" s="25">
        <v>14924</v>
      </c>
      <c r="F2801" s="1">
        <f t="shared" si="862"/>
        <v>8488</v>
      </c>
      <c r="G2801" s="1">
        <f t="shared" si="869"/>
        <v>7463</v>
      </c>
      <c r="I2801" s="1">
        <v>4575</v>
      </c>
      <c r="J2801" s="2" t="str">
        <f t="shared" si="863"/>
        <v/>
      </c>
      <c r="K2801" s="2">
        <f t="shared" si="864"/>
        <v>0.53899622997172481</v>
      </c>
      <c r="L2801" s="10" t="str">
        <f t="shared" ref="L2801:L2864" si="874">IF(S2801&gt;0,RANK(S2801,$S2801:$AP2801),"")</f>
        <v/>
      </c>
      <c r="M2801" s="9" t="str">
        <f t="shared" si="870"/>
        <v/>
      </c>
      <c r="N2801" s="8" t="str">
        <f t="shared" si="871"/>
        <v/>
      </c>
      <c r="O2801" s="2" t="str">
        <f t="shared" si="865"/>
        <v>-</v>
      </c>
      <c r="P2801" s="2" t="str">
        <f t="shared" si="866"/>
        <v>-</v>
      </c>
      <c r="Q2801" s="2" t="str">
        <f t="shared" si="867"/>
        <v>-</v>
      </c>
      <c r="R2801" s="2" t="str">
        <f t="shared" si="868"/>
        <v>-</v>
      </c>
      <c r="AS2801" t="s">
        <v>1600</v>
      </c>
      <c r="AT2801" t="s">
        <v>47</v>
      </c>
      <c r="AW2801" s="42">
        <v>48</v>
      </c>
      <c r="AX2801" s="44">
        <v>353</v>
      </c>
      <c r="AY2801" s="48">
        <f t="shared" si="873"/>
        <v>48353</v>
      </c>
      <c r="BA2801" s="7" t="s">
        <v>2971</v>
      </c>
      <c r="BF2801" s="1">
        <v>7463</v>
      </c>
      <c r="BG2801" s="1">
        <v>1025</v>
      </c>
      <c r="BH2801" s="1">
        <f t="shared" si="872"/>
        <v>8488</v>
      </c>
      <c r="BV2801" s="1"/>
    </row>
    <row r="2802" spans="1:74" hidden="1" outlineLevel="1" x14ac:dyDescent="0.2">
      <c r="A2802" t="s">
        <v>2872</v>
      </c>
      <c r="B2802" t="s">
        <v>47</v>
      </c>
      <c r="C2802" s="25">
        <v>347691</v>
      </c>
      <c r="F2802" s="1">
        <f t="shared" si="862"/>
        <v>191960</v>
      </c>
      <c r="G2802" s="1">
        <f t="shared" si="869"/>
        <v>159143</v>
      </c>
      <c r="I2802" s="1">
        <v>96104</v>
      </c>
      <c r="J2802" s="2" t="str">
        <f t="shared" si="863"/>
        <v/>
      </c>
      <c r="K2802" s="2">
        <f t="shared" si="864"/>
        <v>0.50064596790998128</v>
      </c>
      <c r="L2802" s="10" t="str">
        <f t="shared" si="874"/>
        <v/>
      </c>
      <c r="M2802" s="9" t="str">
        <f t="shared" si="870"/>
        <v/>
      </c>
      <c r="N2802" s="8" t="str">
        <f t="shared" si="871"/>
        <v/>
      </c>
      <c r="O2802" s="2" t="str">
        <f t="shared" si="865"/>
        <v>-</v>
      </c>
      <c r="P2802" s="2" t="str">
        <f t="shared" si="866"/>
        <v>-</v>
      </c>
      <c r="Q2802" s="2" t="str">
        <f t="shared" si="867"/>
        <v>-</v>
      </c>
      <c r="R2802" s="2" t="str">
        <f t="shared" si="868"/>
        <v>-</v>
      </c>
      <c r="AS2802" t="s">
        <v>2872</v>
      </c>
      <c r="AT2802" t="s">
        <v>47</v>
      </c>
      <c r="AW2802" s="42">
        <v>48</v>
      </c>
      <c r="AX2802" s="44">
        <v>355</v>
      </c>
      <c r="AY2802" s="48">
        <f t="shared" si="873"/>
        <v>48355</v>
      </c>
      <c r="BA2802" s="7" t="s">
        <v>2971</v>
      </c>
      <c r="BF2802" s="1">
        <v>159143</v>
      </c>
      <c r="BG2802" s="1">
        <v>32817</v>
      </c>
      <c r="BH2802" s="1">
        <f t="shared" si="872"/>
        <v>191960</v>
      </c>
      <c r="BV2802" s="1"/>
    </row>
    <row r="2803" spans="1:74" hidden="1" outlineLevel="1" x14ac:dyDescent="0.2">
      <c r="A2803" t="s">
        <v>2475</v>
      </c>
      <c r="B2803" t="s">
        <v>47</v>
      </c>
      <c r="C2803" s="25">
        <v>10728</v>
      </c>
      <c r="F2803" s="1">
        <f t="shared" si="862"/>
        <v>5127</v>
      </c>
      <c r="G2803" s="1">
        <f t="shared" si="869"/>
        <v>4510</v>
      </c>
      <c r="I2803" s="1">
        <v>2993</v>
      </c>
      <c r="J2803" s="2" t="str">
        <f t="shared" si="863"/>
        <v/>
      </c>
      <c r="K2803" s="2">
        <f t="shared" si="864"/>
        <v>0.58377218646381901</v>
      </c>
      <c r="L2803" s="10" t="str">
        <f t="shared" si="874"/>
        <v/>
      </c>
      <c r="M2803" s="9" t="str">
        <f t="shared" si="870"/>
        <v/>
      </c>
      <c r="N2803" s="8" t="str">
        <f t="shared" si="871"/>
        <v/>
      </c>
      <c r="O2803" s="2" t="str">
        <f t="shared" si="865"/>
        <v>-</v>
      </c>
      <c r="P2803" s="2" t="str">
        <f t="shared" si="866"/>
        <v>-</v>
      </c>
      <c r="Q2803" s="2" t="str">
        <f t="shared" si="867"/>
        <v>-</v>
      </c>
      <c r="R2803" s="2" t="str">
        <f t="shared" si="868"/>
        <v>-</v>
      </c>
      <c r="AS2803" t="s">
        <v>2475</v>
      </c>
      <c r="AT2803" t="s">
        <v>47</v>
      </c>
      <c r="AW2803" s="42">
        <v>48</v>
      </c>
      <c r="AX2803" s="44">
        <v>357</v>
      </c>
      <c r="AY2803" s="48">
        <f t="shared" si="873"/>
        <v>48357</v>
      </c>
      <c r="BA2803" s="7" t="s">
        <v>2971</v>
      </c>
      <c r="BF2803" s="1">
        <v>4510</v>
      </c>
      <c r="BG2803" s="1">
        <v>617</v>
      </c>
      <c r="BH2803" s="1">
        <f t="shared" si="872"/>
        <v>5127</v>
      </c>
      <c r="BV2803" s="1"/>
    </row>
    <row r="2804" spans="1:74" hidden="1" outlineLevel="1" x14ac:dyDescent="0.2">
      <c r="A2804" t="s">
        <v>1349</v>
      </c>
      <c r="B2804" t="s">
        <v>47</v>
      </c>
      <c r="C2804" s="25">
        <v>2060</v>
      </c>
      <c r="F2804" s="1">
        <f t="shared" si="862"/>
        <v>1378</v>
      </c>
      <c r="G2804" s="1">
        <f t="shared" si="869"/>
        <v>1200</v>
      </c>
      <c r="I2804" s="1">
        <v>869</v>
      </c>
      <c r="J2804" s="2" t="str">
        <f t="shared" si="863"/>
        <v/>
      </c>
      <c r="K2804" s="2">
        <f t="shared" si="864"/>
        <v>0.63062409288824384</v>
      </c>
      <c r="L2804" s="10" t="str">
        <f t="shared" si="874"/>
        <v/>
      </c>
      <c r="M2804" s="9" t="str">
        <f t="shared" si="870"/>
        <v/>
      </c>
      <c r="N2804" s="8" t="str">
        <f t="shared" si="871"/>
        <v/>
      </c>
      <c r="O2804" s="2" t="str">
        <f t="shared" si="865"/>
        <v>-</v>
      </c>
      <c r="P2804" s="2" t="str">
        <f t="shared" si="866"/>
        <v>-</v>
      </c>
      <c r="Q2804" s="2" t="str">
        <f t="shared" si="867"/>
        <v>-</v>
      </c>
      <c r="R2804" s="2" t="str">
        <f t="shared" si="868"/>
        <v>-</v>
      </c>
      <c r="AS2804" t="s">
        <v>1349</v>
      </c>
      <c r="AT2804" t="s">
        <v>47</v>
      </c>
      <c r="AW2804" s="42">
        <v>48</v>
      </c>
      <c r="AX2804" s="44">
        <v>359</v>
      </c>
      <c r="AY2804" s="48">
        <f t="shared" si="873"/>
        <v>48359</v>
      </c>
      <c r="BA2804" s="7" t="s">
        <v>2971</v>
      </c>
      <c r="BF2804" s="1">
        <v>1200</v>
      </c>
      <c r="BG2804" s="1">
        <v>178</v>
      </c>
      <c r="BH2804" s="1">
        <f t="shared" si="872"/>
        <v>1378</v>
      </c>
      <c r="BV2804" s="1"/>
    </row>
    <row r="2805" spans="1:74" hidden="1" outlineLevel="1" x14ac:dyDescent="0.2">
      <c r="A2805" t="s">
        <v>1882</v>
      </c>
      <c r="B2805" t="s">
        <v>47</v>
      </c>
      <c r="C2805" s="25">
        <v>82977</v>
      </c>
      <c r="F2805" s="1">
        <f t="shared" si="862"/>
        <v>50323</v>
      </c>
      <c r="G2805" s="1">
        <f t="shared" si="869"/>
        <v>44955</v>
      </c>
      <c r="I2805" s="1">
        <v>30518</v>
      </c>
      <c r="J2805" s="2" t="str">
        <f t="shared" si="863"/>
        <v/>
      </c>
      <c r="K2805" s="2">
        <f t="shared" si="864"/>
        <v>0.60644238221091751</v>
      </c>
      <c r="L2805" s="10" t="str">
        <f t="shared" si="874"/>
        <v/>
      </c>
      <c r="M2805" s="9" t="str">
        <f t="shared" si="870"/>
        <v/>
      </c>
      <c r="N2805" s="8" t="str">
        <f t="shared" si="871"/>
        <v/>
      </c>
      <c r="O2805" s="2" t="str">
        <f t="shared" si="865"/>
        <v>-</v>
      </c>
      <c r="P2805" s="2" t="str">
        <f t="shared" si="866"/>
        <v>-</v>
      </c>
      <c r="Q2805" s="2" t="str">
        <f t="shared" si="867"/>
        <v>-</v>
      </c>
      <c r="R2805" s="2" t="str">
        <f t="shared" si="868"/>
        <v>-</v>
      </c>
      <c r="AS2805" t="s">
        <v>1882</v>
      </c>
      <c r="AT2805" t="s">
        <v>47</v>
      </c>
      <c r="AW2805" s="42">
        <v>48</v>
      </c>
      <c r="AX2805" s="44">
        <v>361</v>
      </c>
      <c r="AY2805" s="48">
        <f t="shared" si="873"/>
        <v>48361</v>
      </c>
      <c r="BA2805" s="7" t="s">
        <v>2971</v>
      </c>
      <c r="BF2805" s="1">
        <v>44955</v>
      </c>
      <c r="BG2805" s="1">
        <v>5368</v>
      </c>
      <c r="BH2805" s="1">
        <f t="shared" si="872"/>
        <v>50323</v>
      </c>
      <c r="BV2805" s="1"/>
    </row>
    <row r="2806" spans="1:74" hidden="1" outlineLevel="1" x14ac:dyDescent="0.2">
      <c r="A2806" t="s">
        <v>2127</v>
      </c>
      <c r="B2806" t="s">
        <v>47</v>
      </c>
      <c r="C2806" s="25">
        <v>27856</v>
      </c>
      <c r="F2806" s="1">
        <f t="shared" si="862"/>
        <v>17255</v>
      </c>
      <c r="G2806" s="1">
        <f t="shared" si="869"/>
        <v>14699</v>
      </c>
      <c r="I2806" s="1">
        <v>9337</v>
      </c>
      <c r="J2806" s="2" t="str">
        <f t="shared" si="863"/>
        <v/>
      </c>
      <c r="K2806" s="2">
        <f t="shared" si="864"/>
        <v>0.54111851637206609</v>
      </c>
      <c r="L2806" s="10" t="str">
        <f t="shared" si="874"/>
        <v/>
      </c>
      <c r="M2806" s="9" t="str">
        <f t="shared" si="870"/>
        <v/>
      </c>
      <c r="N2806" s="8" t="str">
        <f t="shared" si="871"/>
        <v/>
      </c>
      <c r="O2806" s="2" t="str">
        <f t="shared" si="865"/>
        <v>-</v>
      </c>
      <c r="P2806" s="2" t="str">
        <f t="shared" si="866"/>
        <v>-</v>
      </c>
      <c r="Q2806" s="2" t="str">
        <f t="shared" si="867"/>
        <v>-</v>
      </c>
      <c r="R2806" s="2" t="str">
        <f t="shared" si="868"/>
        <v>-</v>
      </c>
      <c r="AS2806" t="s">
        <v>2127</v>
      </c>
      <c r="AT2806" t="s">
        <v>47</v>
      </c>
      <c r="AW2806" s="42">
        <v>48</v>
      </c>
      <c r="AX2806" s="44">
        <v>363</v>
      </c>
      <c r="AY2806" s="48">
        <f t="shared" si="873"/>
        <v>48363</v>
      </c>
      <c r="BA2806" s="7" t="s">
        <v>2971</v>
      </c>
      <c r="BF2806" s="1">
        <v>14699</v>
      </c>
      <c r="BG2806" s="1">
        <v>2556</v>
      </c>
      <c r="BH2806" s="1">
        <f t="shared" si="872"/>
        <v>17255</v>
      </c>
      <c r="BV2806" s="1"/>
    </row>
    <row r="2807" spans="1:74" hidden="1" outlineLevel="1" x14ac:dyDescent="0.2">
      <c r="A2807" t="s">
        <v>2227</v>
      </c>
      <c r="B2807" t="s">
        <v>47</v>
      </c>
      <c r="C2807" s="25">
        <v>24020</v>
      </c>
      <c r="F2807" s="1">
        <f t="shared" si="862"/>
        <v>15888</v>
      </c>
      <c r="G2807" s="1">
        <f t="shared" si="869"/>
        <v>14187</v>
      </c>
      <c r="I2807" s="1">
        <v>10230</v>
      </c>
      <c r="J2807" s="2" t="str">
        <f t="shared" si="863"/>
        <v/>
      </c>
      <c r="K2807" s="2">
        <f t="shared" si="864"/>
        <v>0.64388217522658608</v>
      </c>
      <c r="L2807" s="10" t="str">
        <f t="shared" si="874"/>
        <v/>
      </c>
      <c r="M2807" s="9" t="str">
        <f t="shared" si="870"/>
        <v/>
      </c>
      <c r="N2807" s="8" t="str">
        <f t="shared" si="871"/>
        <v/>
      </c>
      <c r="O2807" s="2" t="str">
        <f t="shared" si="865"/>
        <v>-</v>
      </c>
      <c r="P2807" s="2" t="str">
        <f t="shared" si="866"/>
        <v>-</v>
      </c>
      <c r="Q2807" s="2" t="str">
        <f t="shared" si="867"/>
        <v>-</v>
      </c>
      <c r="R2807" s="2" t="str">
        <f t="shared" si="868"/>
        <v>-</v>
      </c>
      <c r="AS2807" t="s">
        <v>2227</v>
      </c>
      <c r="AT2807" t="s">
        <v>47</v>
      </c>
      <c r="AW2807" s="42">
        <v>48</v>
      </c>
      <c r="AX2807" s="44">
        <v>365</v>
      </c>
      <c r="AY2807" s="48">
        <f t="shared" si="873"/>
        <v>48365</v>
      </c>
      <c r="BA2807" s="7" t="s">
        <v>2971</v>
      </c>
      <c r="BF2807" s="1">
        <v>14187</v>
      </c>
      <c r="BG2807" s="1">
        <v>1701</v>
      </c>
      <c r="BH2807" s="1">
        <f t="shared" si="872"/>
        <v>15888</v>
      </c>
      <c r="BV2807" s="1"/>
    </row>
    <row r="2808" spans="1:74" hidden="1" outlineLevel="1" x14ac:dyDescent="0.2">
      <c r="A2808" t="s">
        <v>2124</v>
      </c>
      <c r="B2808" t="s">
        <v>47</v>
      </c>
      <c r="C2808" s="25">
        <v>119712</v>
      </c>
      <c r="F2808" s="1">
        <f t="shared" si="862"/>
        <v>75933</v>
      </c>
      <c r="G2808" s="1">
        <f t="shared" si="869"/>
        <v>65564</v>
      </c>
      <c r="I2808" s="1">
        <v>47694</v>
      </c>
      <c r="J2808" s="2" t="str">
        <f t="shared" si="863"/>
        <v/>
      </c>
      <c r="K2808" s="2">
        <f t="shared" si="864"/>
        <v>0.62810635691991623</v>
      </c>
      <c r="L2808" s="10" t="str">
        <f t="shared" si="874"/>
        <v/>
      </c>
      <c r="M2808" s="9" t="str">
        <f t="shared" si="870"/>
        <v/>
      </c>
      <c r="N2808" s="8" t="str">
        <f t="shared" si="871"/>
        <v/>
      </c>
      <c r="O2808" s="2" t="str">
        <f t="shared" si="865"/>
        <v>-</v>
      </c>
      <c r="P2808" s="2" t="str">
        <f t="shared" si="866"/>
        <v>-</v>
      </c>
      <c r="Q2808" s="2" t="str">
        <f t="shared" si="867"/>
        <v>-</v>
      </c>
      <c r="R2808" s="2" t="str">
        <f t="shared" si="868"/>
        <v>-</v>
      </c>
      <c r="AS2808" t="s">
        <v>2124</v>
      </c>
      <c r="AT2808" t="s">
        <v>47</v>
      </c>
      <c r="AW2808" s="42">
        <v>48</v>
      </c>
      <c r="AX2808" s="44">
        <v>367</v>
      </c>
      <c r="AY2808" s="48">
        <f t="shared" si="873"/>
        <v>48367</v>
      </c>
      <c r="BA2808" s="7" t="s">
        <v>2971</v>
      </c>
      <c r="BF2808" s="1">
        <v>65564</v>
      </c>
      <c r="BG2808" s="1">
        <v>10369</v>
      </c>
      <c r="BH2808" s="1">
        <f t="shared" si="872"/>
        <v>75933</v>
      </c>
      <c r="BV2808" s="1"/>
    </row>
    <row r="2809" spans="1:74" hidden="1" outlineLevel="1" x14ac:dyDescent="0.2">
      <c r="A2809" t="s">
        <v>1440</v>
      </c>
      <c r="B2809" t="s">
        <v>47</v>
      </c>
      <c r="C2809" s="25">
        <v>10183</v>
      </c>
      <c r="F2809" s="1">
        <f t="shared" si="862"/>
        <v>4483</v>
      </c>
      <c r="G2809" s="1">
        <f t="shared" si="869"/>
        <v>4090</v>
      </c>
      <c r="I2809" s="1">
        <v>2554</v>
      </c>
      <c r="J2809" s="2" t="str">
        <f t="shared" si="863"/>
        <v/>
      </c>
      <c r="K2809" s="2">
        <f t="shared" si="864"/>
        <v>0.56970778496542496</v>
      </c>
      <c r="L2809" s="10" t="str">
        <f t="shared" si="874"/>
        <v/>
      </c>
      <c r="M2809" s="9" t="str">
        <f t="shared" si="870"/>
        <v/>
      </c>
      <c r="N2809" s="8" t="str">
        <f t="shared" si="871"/>
        <v/>
      </c>
      <c r="O2809" s="2" t="str">
        <f t="shared" si="865"/>
        <v>-</v>
      </c>
      <c r="P2809" s="2" t="str">
        <f t="shared" si="866"/>
        <v>-</v>
      </c>
      <c r="Q2809" s="2" t="str">
        <f t="shared" si="867"/>
        <v>-</v>
      </c>
      <c r="R2809" s="2" t="str">
        <f t="shared" si="868"/>
        <v>-</v>
      </c>
      <c r="AS2809" t="s">
        <v>1440</v>
      </c>
      <c r="AT2809" t="s">
        <v>47</v>
      </c>
      <c r="AW2809" s="42">
        <v>48</v>
      </c>
      <c r="AX2809" s="44">
        <v>369</v>
      </c>
      <c r="AY2809" s="48">
        <f t="shared" si="873"/>
        <v>48369</v>
      </c>
      <c r="BA2809" s="7" t="s">
        <v>2971</v>
      </c>
      <c r="BF2809" s="1">
        <v>4090</v>
      </c>
      <c r="BG2809" s="1">
        <v>393</v>
      </c>
      <c r="BH2809" s="1">
        <f t="shared" si="872"/>
        <v>4483</v>
      </c>
      <c r="BV2809" s="1"/>
    </row>
    <row r="2810" spans="1:74" hidden="1" outlineLevel="1" x14ac:dyDescent="0.2">
      <c r="A2810" t="s">
        <v>356</v>
      </c>
      <c r="B2810" t="s">
        <v>47</v>
      </c>
      <c r="C2810" s="25">
        <v>15619</v>
      </c>
      <c r="F2810" s="1">
        <f t="shared" si="862"/>
        <v>8058</v>
      </c>
      <c r="G2810" s="1">
        <f t="shared" si="869"/>
        <v>7111</v>
      </c>
      <c r="I2810" s="1">
        <v>4150</v>
      </c>
      <c r="J2810" s="2" t="str">
        <f t="shared" si="863"/>
        <v/>
      </c>
      <c r="K2810" s="2">
        <f t="shared" si="864"/>
        <v>0.51501613303549265</v>
      </c>
      <c r="L2810" s="10" t="str">
        <f t="shared" si="874"/>
        <v/>
      </c>
      <c r="M2810" s="9" t="str">
        <f t="shared" si="870"/>
        <v/>
      </c>
      <c r="N2810" s="8" t="str">
        <f t="shared" si="871"/>
        <v/>
      </c>
      <c r="O2810" s="2" t="str">
        <f t="shared" si="865"/>
        <v>-</v>
      </c>
      <c r="P2810" s="2" t="str">
        <f t="shared" si="866"/>
        <v>-</v>
      </c>
      <c r="Q2810" s="2" t="str">
        <f t="shared" si="867"/>
        <v>-</v>
      </c>
      <c r="R2810" s="2" t="str">
        <f t="shared" si="868"/>
        <v>-</v>
      </c>
      <c r="AS2810" t="s">
        <v>356</v>
      </c>
      <c r="AT2810" t="s">
        <v>47</v>
      </c>
      <c r="AW2810" s="42">
        <v>48</v>
      </c>
      <c r="AX2810" s="44">
        <v>371</v>
      </c>
      <c r="AY2810" s="48">
        <f t="shared" si="873"/>
        <v>48371</v>
      </c>
      <c r="BA2810" s="7" t="s">
        <v>2971</v>
      </c>
      <c r="BF2810" s="1">
        <v>7111</v>
      </c>
      <c r="BG2810" s="1">
        <v>947</v>
      </c>
      <c r="BH2810" s="1">
        <f t="shared" si="872"/>
        <v>8058</v>
      </c>
      <c r="BV2810" s="1"/>
    </row>
    <row r="2811" spans="1:74" hidden="1" outlineLevel="1" x14ac:dyDescent="0.2">
      <c r="A2811" t="s">
        <v>808</v>
      </c>
      <c r="B2811" t="s">
        <v>47</v>
      </c>
      <c r="C2811" s="25">
        <v>45656</v>
      </c>
      <c r="F2811" s="1">
        <f t="shared" si="862"/>
        <v>37397</v>
      </c>
      <c r="G2811" s="1">
        <f t="shared" si="869"/>
        <v>31969</v>
      </c>
      <c r="I2811" s="1">
        <v>19134</v>
      </c>
      <c r="J2811" s="2" t="str">
        <f t="shared" si="863"/>
        <v/>
      </c>
      <c r="K2811" s="2">
        <f t="shared" si="864"/>
        <v>0.51164531914324674</v>
      </c>
      <c r="L2811" s="10" t="str">
        <f t="shared" si="874"/>
        <v/>
      </c>
      <c r="M2811" s="9" t="str">
        <f t="shared" si="870"/>
        <v/>
      </c>
      <c r="N2811" s="8" t="str">
        <f t="shared" si="871"/>
        <v/>
      </c>
      <c r="O2811" s="2" t="str">
        <f t="shared" si="865"/>
        <v>-</v>
      </c>
      <c r="P2811" s="2" t="str">
        <f t="shared" si="866"/>
        <v>-</v>
      </c>
      <c r="Q2811" s="2" t="str">
        <f t="shared" si="867"/>
        <v>-</v>
      </c>
      <c r="R2811" s="2" t="str">
        <f t="shared" si="868"/>
        <v>-</v>
      </c>
      <c r="AS2811" t="s">
        <v>808</v>
      </c>
      <c r="AT2811" t="s">
        <v>47</v>
      </c>
      <c r="AW2811" s="42">
        <v>48</v>
      </c>
      <c r="AX2811" s="44">
        <v>373</v>
      </c>
      <c r="AY2811" s="48">
        <f t="shared" si="873"/>
        <v>48373</v>
      </c>
      <c r="BA2811" s="7" t="s">
        <v>2971</v>
      </c>
      <c r="BF2811" s="1">
        <v>31969</v>
      </c>
      <c r="BG2811" s="1">
        <v>5428</v>
      </c>
      <c r="BH2811" s="1">
        <f t="shared" si="872"/>
        <v>37397</v>
      </c>
      <c r="BV2811" s="1"/>
    </row>
    <row r="2812" spans="1:74" hidden="1" outlineLevel="1" x14ac:dyDescent="0.2">
      <c r="A2812" t="s">
        <v>1089</v>
      </c>
      <c r="B2812" t="s">
        <v>47</v>
      </c>
      <c r="C2812" s="25">
        <v>122335</v>
      </c>
      <c r="F2812" s="1">
        <f t="shared" si="862"/>
        <v>52296</v>
      </c>
      <c r="G2812" s="1">
        <f t="shared" si="869"/>
        <v>43932</v>
      </c>
      <c r="I2812" s="1">
        <v>26450</v>
      </c>
      <c r="J2812" s="2" t="str">
        <f t="shared" si="863"/>
        <v/>
      </c>
      <c r="K2812" s="2">
        <f t="shared" si="864"/>
        <v>0.50577482025393916</v>
      </c>
      <c r="L2812" s="10" t="str">
        <f t="shared" si="874"/>
        <v/>
      </c>
      <c r="M2812" s="9" t="str">
        <f t="shared" si="870"/>
        <v/>
      </c>
      <c r="N2812" s="8" t="str">
        <f t="shared" si="871"/>
        <v/>
      </c>
      <c r="O2812" s="2" t="str">
        <f t="shared" si="865"/>
        <v>-</v>
      </c>
      <c r="P2812" s="2" t="str">
        <f t="shared" si="866"/>
        <v>-</v>
      </c>
      <c r="Q2812" s="2" t="str">
        <f t="shared" si="867"/>
        <v>-</v>
      </c>
      <c r="R2812" s="2" t="str">
        <f t="shared" si="868"/>
        <v>-</v>
      </c>
      <c r="AS2812" t="s">
        <v>1089</v>
      </c>
      <c r="AT2812" t="s">
        <v>47</v>
      </c>
      <c r="AW2812" s="42">
        <v>48</v>
      </c>
      <c r="AX2812" s="44">
        <v>375</v>
      </c>
      <c r="AY2812" s="48">
        <f t="shared" si="873"/>
        <v>48375</v>
      </c>
      <c r="BA2812" s="7" t="s">
        <v>2971</v>
      </c>
      <c r="BF2812" s="1">
        <v>43932</v>
      </c>
      <c r="BG2812" s="1">
        <v>8364</v>
      </c>
      <c r="BH2812" s="1">
        <f t="shared" si="872"/>
        <v>52296</v>
      </c>
      <c r="BV2812" s="1"/>
    </row>
    <row r="2813" spans="1:74" hidden="1" outlineLevel="1" x14ac:dyDescent="0.2">
      <c r="A2813" t="s">
        <v>168</v>
      </c>
      <c r="B2813" t="s">
        <v>47</v>
      </c>
      <c r="C2813" s="25">
        <v>7525</v>
      </c>
      <c r="F2813" s="1">
        <f t="shared" si="862"/>
        <v>5200</v>
      </c>
      <c r="G2813" s="1">
        <f t="shared" si="869"/>
        <v>4130</v>
      </c>
      <c r="I2813" s="1">
        <v>1817</v>
      </c>
      <c r="J2813" s="2" t="str">
        <f t="shared" si="863"/>
        <v/>
      </c>
      <c r="K2813" s="2">
        <f t="shared" si="864"/>
        <v>0.34942307692307695</v>
      </c>
      <c r="L2813" s="10" t="str">
        <f t="shared" si="874"/>
        <v/>
      </c>
      <c r="M2813" s="9" t="str">
        <f t="shared" si="870"/>
        <v/>
      </c>
      <c r="N2813" s="8" t="str">
        <f t="shared" si="871"/>
        <v/>
      </c>
      <c r="O2813" s="2" t="str">
        <f t="shared" si="865"/>
        <v>-</v>
      </c>
      <c r="P2813" s="2" t="str">
        <f t="shared" si="866"/>
        <v>-</v>
      </c>
      <c r="Q2813" s="2" t="str">
        <f t="shared" si="867"/>
        <v>-</v>
      </c>
      <c r="R2813" s="2" t="str">
        <f t="shared" si="868"/>
        <v>-</v>
      </c>
      <c r="AS2813" t="s">
        <v>168</v>
      </c>
      <c r="AT2813" t="s">
        <v>47</v>
      </c>
      <c r="AW2813" s="42">
        <v>48</v>
      </c>
      <c r="AX2813" s="44">
        <v>377</v>
      </c>
      <c r="AY2813" s="48">
        <f t="shared" si="873"/>
        <v>48377</v>
      </c>
      <c r="BA2813" s="7" t="s">
        <v>2971</v>
      </c>
      <c r="BF2813" s="1">
        <v>4130</v>
      </c>
      <c r="BG2813" s="1">
        <v>1070</v>
      </c>
      <c r="BH2813" s="1">
        <f t="shared" si="872"/>
        <v>5200</v>
      </c>
      <c r="BV2813" s="1"/>
    </row>
    <row r="2814" spans="1:74" hidden="1" outlineLevel="1" x14ac:dyDescent="0.2">
      <c r="A2814" t="s">
        <v>1604</v>
      </c>
      <c r="B2814" t="s">
        <v>47</v>
      </c>
      <c r="C2814" s="25">
        <v>10943</v>
      </c>
      <c r="F2814" s="1">
        <f t="shared" si="862"/>
        <v>6777</v>
      </c>
      <c r="G2814" s="1">
        <f t="shared" si="869"/>
        <v>5985</v>
      </c>
      <c r="I2814" s="1">
        <v>4087</v>
      </c>
      <c r="J2814" s="2" t="str">
        <f t="shared" si="863"/>
        <v/>
      </c>
      <c r="K2814" s="2">
        <f t="shared" si="864"/>
        <v>0.6030692046628302</v>
      </c>
      <c r="L2814" s="10" t="str">
        <f t="shared" si="874"/>
        <v/>
      </c>
      <c r="M2814" s="9" t="str">
        <f t="shared" si="870"/>
        <v/>
      </c>
      <c r="N2814" s="8" t="str">
        <f t="shared" si="871"/>
        <v/>
      </c>
      <c r="O2814" s="2" t="str">
        <f t="shared" si="865"/>
        <v>-</v>
      </c>
      <c r="P2814" s="2" t="str">
        <f t="shared" si="866"/>
        <v>-</v>
      </c>
      <c r="Q2814" s="2" t="str">
        <f t="shared" si="867"/>
        <v>-</v>
      </c>
      <c r="R2814" s="2" t="str">
        <f t="shared" si="868"/>
        <v>-</v>
      </c>
      <c r="AS2814" t="s">
        <v>1604</v>
      </c>
      <c r="AT2814" t="s">
        <v>47</v>
      </c>
      <c r="AW2814" s="42">
        <v>48</v>
      </c>
      <c r="AX2814" s="44">
        <v>379</v>
      </c>
      <c r="AY2814" s="48">
        <f t="shared" si="873"/>
        <v>48379</v>
      </c>
      <c r="BA2814" s="7" t="s">
        <v>2971</v>
      </c>
      <c r="BF2814" s="1">
        <v>5985</v>
      </c>
      <c r="BG2814" s="1">
        <v>792</v>
      </c>
      <c r="BH2814" s="1">
        <f t="shared" si="872"/>
        <v>6777</v>
      </c>
      <c r="BV2814" s="1"/>
    </row>
    <row r="2815" spans="1:74" hidden="1" outlineLevel="1" x14ac:dyDescent="0.2">
      <c r="A2815" t="s">
        <v>552</v>
      </c>
      <c r="B2815" t="s">
        <v>47</v>
      </c>
      <c r="C2815" s="25">
        <v>125082</v>
      </c>
      <c r="F2815" s="1">
        <f t="shared" si="862"/>
        <v>78745</v>
      </c>
      <c r="G2815" s="1">
        <f t="shared" si="869"/>
        <v>68615</v>
      </c>
      <c r="I2815" s="1">
        <v>49696</v>
      </c>
      <c r="J2815" s="2" t="str">
        <f t="shared" si="863"/>
        <v/>
      </c>
      <c r="K2815" s="2">
        <f t="shared" si="864"/>
        <v>0.63110038732617946</v>
      </c>
      <c r="L2815" s="10" t="str">
        <f t="shared" si="874"/>
        <v/>
      </c>
      <c r="M2815" s="9" t="str">
        <f t="shared" si="870"/>
        <v/>
      </c>
      <c r="N2815" s="8" t="str">
        <f t="shared" si="871"/>
        <v/>
      </c>
      <c r="O2815" s="2" t="str">
        <f t="shared" si="865"/>
        <v>-</v>
      </c>
      <c r="P2815" s="2" t="str">
        <f t="shared" si="866"/>
        <v>-</v>
      </c>
      <c r="Q2815" s="2" t="str">
        <f t="shared" si="867"/>
        <v>-</v>
      </c>
      <c r="R2815" s="2" t="str">
        <f t="shared" si="868"/>
        <v>-</v>
      </c>
      <c r="AS2815" t="s">
        <v>552</v>
      </c>
      <c r="AT2815" t="s">
        <v>47</v>
      </c>
      <c r="AW2815" s="42">
        <v>48</v>
      </c>
      <c r="AX2815" s="44">
        <v>381</v>
      </c>
      <c r="AY2815" s="48">
        <f t="shared" si="873"/>
        <v>48381</v>
      </c>
      <c r="BA2815" s="7" t="s">
        <v>2971</v>
      </c>
      <c r="BF2815" s="1">
        <v>68615</v>
      </c>
      <c r="BG2815" s="1">
        <v>10130</v>
      </c>
      <c r="BH2815" s="1">
        <f t="shared" si="872"/>
        <v>78745</v>
      </c>
      <c r="BV2815" s="1"/>
    </row>
    <row r="2816" spans="1:74" hidden="1" outlineLevel="1" x14ac:dyDescent="0.2">
      <c r="A2816" t="s">
        <v>2392</v>
      </c>
      <c r="B2816" t="s">
        <v>47</v>
      </c>
      <c r="C2816" s="25">
        <v>3475</v>
      </c>
      <c r="F2816" s="1">
        <f t="shared" si="862"/>
        <v>1785</v>
      </c>
      <c r="G2816" s="1">
        <f t="shared" si="869"/>
        <v>1600</v>
      </c>
      <c r="I2816" s="1">
        <v>843</v>
      </c>
      <c r="J2816" s="2" t="str">
        <f t="shared" si="863"/>
        <v/>
      </c>
      <c r="K2816" s="2">
        <f t="shared" si="864"/>
        <v>0.4722689075630252</v>
      </c>
      <c r="L2816" s="10" t="str">
        <f t="shared" si="874"/>
        <v/>
      </c>
      <c r="M2816" s="9" t="str">
        <f t="shared" si="870"/>
        <v/>
      </c>
      <c r="N2816" s="8" t="str">
        <f t="shared" si="871"/>
        <v/>
      </c>
      <c r="O2816" s="2" t="str">
        <f t="shared" si="865"/>
        <v>-</v>
      </c>
      <c r="P2816" s="2" t="str">
        <f t="shared" si="866"/>
        <v>-</v>
      </c>
      <c r="Q2816" s="2" t="str">
        <f t="shared" si="867"/>
        <v>-</v>
      </c>
      <c r="R2816" s="2" t="str">
        <f t="shared" si="868"/>
        <v>-</v>
      </c>
      <c r="AS2816" t="s">
        <v>2392</v>
      </c>
      <c r="AT2816" t="s">
        <v>47</v>
      </c>
      <c r="AW2816" s="42">
        <v>48</v>
      </c>
      <c r="AX2816" s="44">
        <v>383</v>
      </c>
      <c r="AY2816" s="48">
        <f t="shared" si="873"/>
        <v>48383</v>
      </c>
      <c r="BA2816" s="7" t="s">
        <v>2971</v>
      </c>
      <c r="BF2816" s="1">
        <v>1600</v>
      </c>
      <c r="BG2816" s="1">
        <v>185</v>
      </c>
      <c r="BH2816" s="1">
        <f t="shared" si="872"/>
        <v>1785</v>
      </c>
      <c r="BV2816" s="1"/>
    </row>
    <row r="2817" spans="1:74" hidden="1" outlineLevel="1" x14ac:dyDescent="0.2">
      <c r="A2817" t="s">
        <v>2393</v>
      </c>
      <c r="B2817" t="s">
        <v>47</v>
      </c>
      <c r="C2817" s="25">
        <v>3369</v>
      </c>
      <c r="F2817" s="1">
        <f t="shared" ref="F2817:F2878" si="875">G2817+BG2817</f>
        <v>2426</v>
      </c>
      <c r="G2817" s="1">
        <f t="shared" si="869"/>
        <v>2189</v>
      </c>
      <c r="I2817" s="1">
        <v>1535</v>
      </c>
      <c r="J2817" s="2" t="str">
        <f t="shared" ref="J2817:J2879" si="876">IF(D2817&gt;0,I2817/D2817,"")</f>
        <v/>
      </c>
      <c r="K2817" s="2">
        <f t="shared" ref="K2817:K2879" si="877">IF(F2817&gt;0,I2817/F2817,"")</f>
        <v>0.63272877164056063</v>
      </c>
      <c r="L2817" s="10" t="str">
        <f t="shared" si="874"/>
        <v/>
      </c>
      <c r="M2817" s="9" t="str">
        <f t="shared" si="870"/>
        <v/>
      </c>
      <c r="N2817" s="8" t="str">
        <f t="shared" si="871"/>
        <v/>
      </c>
      <c r="O2817" s="2" t="str">
        <f t="shared" ref="O2817:O2879" si="878">IF(SUM($S2817:$AO2817)=0,"-",S2817/SUM($S2817:$AO2817))</f>
        <v>-</v>
      </c>
      <c r="P2817" s="2" t="str">
        <f t="shared" ref="P2817:P2879" si="879">IF(SUM($S2817:$AO2817)=0,"-",T2817/SUM($S2817:$AO2817))</f>
        <v>-</v>
      </c>
      <c r="Q2817" s="2" t="str">
        <f t="shared" ref="Q2817:Q2879" si="880">IF(SUM($S2817:$AO2817)=0,"-",U2817/SUM($S2817:$AO2817))</f>
        <v>-</v>
      </c>
      <c r="R2817" s="2" t="str">
        <f t="shared" ref="R2817:R2879" si="881">IF(SUM($S2817:$AO2817)=0,"-",(1-O2817-P2817-Q2817))</f>
        <v>-</v>
      </c>
      <c r="AS2817" t="s">
        <v>2393</v>
      </c>
      <c r="AT2817" t="s">
        <v>47</v>
      </c>
      <c r="AW2817" s="42">
        <v>48</v>
      </c>
      <c r="AX2817" s="44">
        <v>385</v>
      </c>
      <c r="AY2817" s="48">
        <f t="shared" si="873"/>
        <v>48385</v>
      </c>
      <c r="BA2817" s="7" t="s">
        <v>2971</v>
      </c>
      <c r="BF2817" s="1">
        <v>2189</v>
      </c>
      <c r="BG2817" s="1">
        <v>237</v>
      </c>
      <c r="BH2817" s="1">
        <f t="shared" si="872"/>
        <v>2426</v>
      </c>
      <c r="BV2817" s="1"/>
    </row>
    <row r="2818" spans="1:74" hidden="1" outlineLevel="1" x14ac:dyDescent="0.2">
      <c r="A2818" t="s">
        <v>797</v>
      </c>
      <c r="B2818" t="s">
        <v>47</v>
      </c>
      <c r="C2818" s="25">
        <v>12694</v>
      </c>
      <c r="F2818" s="1">
        <f t="shared" si="875"/>
        <v>7790</v>
      </c>
      <c r="G2818" s="1">
        <f t="shared" ref="G2818:G2878" si="882">BF2818</f>
        <v>7086</v>
      </c>
      <c r="I2818" s="1">
        <v>5074</v>
      </c>
      <c r="J2818" s="2" t="str">
        <f t="shared" si="876"/>
        <v/>
      </c>
      <c r="K2818" s="2">
        <f t="shared" si="877"/>
        <v>0.65134788189987158</v>
      </c>
      <c r="L2818" s="10" t="str">
        <f t="shared" si="874"/>
        <v/>
      </c>
      <c r="M2818" s="9" t="str">
        <f t="shared" ref="M2818:M2881" si="883">IF(T2818&gt;0,RANK(T2818,$S2818:$AP2818),"")</f>
        <v/>
      </c>
      <c r="N2818" s="8" t="str">
        <f t="shared" ref="N2818:N2881" si="884">IF(U2818&gt;0,RANK(U2818,$S2818:$AP2818),"")</f>
        <v/>
      </c>
      <c r="O2818" s="2" t="str">
        <f t="shared" si="878"/>
        <v>-</v>
      </c>
      <c r="P2818" s="2" t="str">
        <f t="shared" si="879"/>
        <v>-</v>
      </c>
      <c r="Q2818" s="2" t="str">
        <f t="shared" si="880"/>
        <v>-</v>
      </c>
      <c r="R2818" s="2" t="str">
        <f t="shared" si="881"/>
        <v>-</v>
      </c>
      <c r="AS2818" t="s">
        <v>797</v>
      </c>
      <c r="AT2818" t="s">
        <v>47</v>
      </c>
      <c r="AW2818" s="42">
        <v>48</v>
      </c>
      <c r="AX2818" s="44">
        <v>387</v>
      </c>
      <c r="AY2818" s="48">
        <f t="shared" si="873"/>
        <v>48387</v>
      </c>
      <c r="BA2818" s="7" t="s">
        <v>2971</v>
      </c>
      <c r="BF2818" s="1">
        <v>7086</v>
      </c>
      <c r="BG2818" s="1">
        <v>704</v>
      </c>
      <c r="BH2818" s="1">
        <f t="shared" ref="BH2818:BH2878" si="885">BF2818+BG2818</f>
        <v>7790</v>
      </c>
      <c r="BV2818" s="1"/>
    </row>
    <row r="2819" spans="1:74" hidden="1" outlineLevel="1" x14ac:dyDescent="0.2">
      <c r="A2819" t="s">
        <v>87</v>
      </c>
      <c r="B2819" t="s">
        <v>47</v>
      </c>
      <c r="C2819" s="25">
        <v>13798</v>
      </c>
      <c r="F2819" s="1">
        <f t="shared" si="875"/>
        <v>6392</v>
      </c>
      <c r="G2819" s="1">
        <f t="shared" si="882"/>
        <v>6221</v>
      </c>
      <c r="I2819" s="1">
        <v>2877</v>
      </c>
      <c r="J2819" s="2" t="str">
        <f t="shared" si="876"/>
        <v/>
      </c>
      <c r="K2819" s="2">
        <f t="shared" si="877"/>
        <v>0.45009386733416773</v>
      </c>
      <c r="L2819" s="10" t="str">
        <f t="shared" si="874"/>
        <v/>
      </c>
      <c r="M2819" s="9" t="str">
        <f t="shared" si="883"/>
        <v/>
      </c>
      <c r="N2819" s="8" t="str">
        <f t="shared" si="884"/>
        <v/>
      </c>
      <c r="O2819" s="2" t="str">
        <f t="shared" si="878"/>
        <v>-</v>
      </c>
      <c r="P2819" s="2" t="str">
        <f t="shared" si="879"/>
        <v>-</v>
      </c>
      <c r="Q2819" s="2" t="str">
        <f t="shared" si="880"/>
        <v>-</v>
      </c>
      <c r="R2819" s="2" t="str">
        <f t="shared" si="881"/>
        <v>-</v>
      </c>
      <c r="AS2819" t="s">
        <v>87</v>
      </c>
      <c r="AT2819" t="s">
        <v>47</v>
      </c>
      <c r="AW2819" s="42">
        <v>48</v>
      </c>
      <c r="AX2819" s="44">
        <v>389</v>
      </c>
      <c r="AY2819" s="48">
        <f t="shared" si="873"/>
        <v>48389</v>
      </c>
      <c r="BA2819" s="7" t="s">
        <v>2971</v>
      </c>
      <c r="BF2819" s="1">
        <v>6221</v>
      </c>
      <c r="BG2819" s="1">
        <v>171</v>
      </c>
      <c r="BH2819" s="1">
        <f t="shared" si="885"/>
        <v>6392</v>
      </c>
      <c r="BV2819" s="1"/>
    </row>
    <row r="2820" spans="1:74" hidden="1" outlineLevel="1" x14ac:dyDescent="0.2">
      <c r="A2820" t="s">
        <v>1112</v>
      </c>
      <c r="B2820" t="s">
        <v>47</v>
      </c>
      <c r="C2820" s="25">
        <v>7259</v>
      </c>
      <c r="F2820" s="1">
        <f t="shared" si="875"/>
        <v>5165</v>
      </c>
      <c r="G2820" s="1">
        <f t="shared" si="882"/>
        <v>4652</v>
      </c>
      <c r="I2820" s="1">
        <v>2677</v>
      </c>
      <c r="J2820" s="2" t="str">
        <f t="shared" si="876"/>
        <v/>
      </c>
      <c r="K2820" s="2">
        <f t="shared" si="877"/>
        <v>0.51829622458857694</v>
      </c>
      <c r="L2820" s="10" t="str">
        <f t="shared" si="874"/>
        <v/>
      </c>
      <c r="M2820" s="9" t="str">
        <f t="shared" si="883"/>
        <v/>
      </c>
      <c r="N2820" s="8" t="str">
        <f t="shared" si="884"/>
        <v/>
      </c>
      <c r="O2820" s="2" t="str">
        <f t="shared" si="878"/>
        <v>-</v>
      </c>
      <c r="P2820" s="2" t="str">
        <f t="shared" si="879"/>
        <v>-</v>
      </c>
      <c r="Q2820" s="2" t="str">
        <f t="shared" si="880"/>
        <v>-</v>
      </c>
      <c r="R2820" s="2" t="str">
        <f t="shared" si="881"/>
        <v>-</v>
      </c>
      <c r="AS2820" t="s">
        <v>1112</v>
      </c>
      <c r="AT2820" t="s">
        <v>47</v>
      </c>
      <c r="AW2820" s="42">
        <v>48</v>
      </c>
      <c r="AX2820" s="44">
        <v>391</v>
      </c>
      <c r="AY2820" s="48">
        <f t="shared" si="873"/>
        <v>48391</v>
      </c>
      <c r="BA2820" s="7" t="s">
        <v>2971</v>
      </c>
      <c r="BF2820" s="1">
        <v>4652</v>
      </c>
      <c r="BG2820" s="1">
        <v>513</v>
      </c>
      <c r="BH2820" s="1">
        <f t="shared" si="885"/>
        <v>5165</v>
      </c>
      <c r="BV2820" s="1"/>
    </row>
    <row r="2821" spans="1:74" hidden="1" outlineLevel="1" x14ac:dyDescent="0.2">
      <c r="A2821" t="s">
        <v>1388</v>
      </c>
      <c r="B2821" t="s">
        <v>47</v>
      </c>
      <c r="C2821" s="25">
        <v>854</v>
      </c>
      <c r="F2821" s="1">
        <f t="shared" si="875"/>
        <v>690</v>
      </c>
      <c r="G2821" s="1">
        <f t="shared" si="882"/>
        <v>635</v>
      </c>
      <c r="I2821" s="1">
        <v>508</v>
      </c>
      <c r="J2821" s="2" t="str">
        <f t="shared" si="876"/>
        <v/>
      </c>
      <c r="K2821" s="2">
        <f t="shared" si="877"/>
        <v>0.73623188405797102</v>
      </c>
      <c r="L2821" s="10" t="str">
        <f t="shared" si="874"/>
        <v/>
      </c>
      <c r="M2821" s="9" t="str">
        <f t="shared" si="883"/>
        <v/>
      </c>
      <c r="N2821" s="8" t="str">
        <f t="shared" si="884"/>
        <v/>
      </c>
      <c r="O2821" s="2" t="str">
        <f t="shared" si="878"/>
        <v>-</v>
      </c>
      <c r="P2821" s="2" t="str">
        <f t="shared" si="879"/>
        <v>-</v>
      </c>
      <c r="Q2821" s="2" t="str">
        <f t="shared" si="880"/>
        <v>-</v>
      </c>
      <c r="R2821" s="2" t="str">
        <f t="shared" si="881"/>
        <v>-</v>
      </c>
      <c r="AS2821" t="s">
        <v>1388</v>
      </c>
      <c r="AT2821" t="s">
        <v>47</v>
      </c>
      <c r="AW2821" s="42">
        <v>48</v>
      </c>
      <c r="AX2821" s="44">
        <v>393</v>
      </c>
      <c r="AY2821" s="48">
        <f t="shared" si="873"/>
        <v>48393</v>
      </c>
      <c r="BA2821" s="7" t="s">
        <v>2971</v>
      </c>
      <c r="BF2821" s="1">
        <v>635</v>
      </c>
      <c r="BG2821" s="1">
        <v>55</v>
      </c>
      <c r="BH2821" s="1">
        <f t="shared" si="885"/>
        <v>690</v>
      </c>
      <c r="BV2821" s="1"/>
    </row>
    <row r="2822" spans="1:74" hidden="1" outlineLevel="1" x14ac:dyDescent="0.2">
      <c r="A2822" t="s">
        <v>1568</v>
      </c>
      <c r="B2822" t="s">
        <v>47</v>
      </c>
      <c r="C2822" s="25">
        <v>16545</v>
      </c>
      <c r="F2822" s="1">
        <f t="shared" si="875"/>
        <v>11546</v>
      </c>
      <c r="G2822" s="1">
        <f t="shared" si="882"/>
        <v>10087</v>
      </c>
      <c r="I2822" s="1">
        <v>7287</v>
      </c>
      <c r="J2822" s="2" t="str">
        <f t="shared" si="876"/>
        <v/>
      </c>
      <c r="K2822" s="2">
        <f t="shared" si="877"/>
        <v>0.63112766326000347</v>
      </c>
      <c r="L2822" s="10" t="str">
        <f t="shared" si="874"/>
        <v/>
      </c>
      <c r="M2822" s="9" t="str">
        <f t="shared" si="883"/>
        <v/>
      </c>
      <c r="N2822" s="8" t="str">
        <f t="shared" si="884"/>
        <v/>
      </c>
      <c r="O2822" s="2" t="str">
        <f t="shared" si="878"/>
        <v>-</v>
      </c>
      <c r="P2822" s="2" t="str">
        <f t="shared" si="879"/>
        <v>-</v>
      </c>
      <c r="Q2822" s="2" t="str">
        <f t="shared" si="880"/>
        <v>-</v>
      </c>
      <c r="R2822" s="2" t="str">
        <f t="shared" si="881"/>
        <v>-</v>
      </c>
      <c r="AS2822" t="s">
        <v>1568</v>
      </c>
      <c r="AT2822" t="s">
        <v>47</v>
      </c>
      <c r="AW2822" s="42">
        <v>48</v>
      </c>
      <c r="AX2822" s="44">
        <v>395</v>
      </c>
      <c r="AY2822" s="48">
        <f t="shared" si="873"/>
        <v>48395</v>
      </c>
      <c r="BA2822" s="7" t="s">
        <v>2971</v>
      </c>
      <c r="BF2822" s="1">
        <v>10087</v>
      </c>
      <c r="BG2822" s="1">
        <v>1459</v>
      </c>
      <c r="BH2822" s="1">
        <f t="shared" si="885"/>
        <v>11546</v>
      </c>
      <c r="BV2822" s="1"/>
    </row>
    <row r="2823" spans="1:74" hidden="1" outlineLevel="1" x14ac:dyDescent="0.2">
      <c r="A2823" t="s">
        <v>664</v>
      </c>
      <c r="B2823" t="s">
        <v>47</v>
      </c>
      <c r="C2823" s="25">
        <v>83021</v>
      </c>
      <c r="F2823" s="1">
        <f t="shared" si="875"/>
        <v>48495</v>
      </c>
      <c r="G2823" s="1">
        <f t="shared" si="882"/>
        <v>43095</v>
      </c>
      <c r="I2823" s="1">
        <v>35678</v>
      </c>
      <c r="J2823" s="2" t="str">
        <f t="shared" si="876"/>
        <v/>
      </c>
      <c r="K2823" s="2">
        <f t="shared" si="877"/>
        <v>0.73570471182596142</v>
      </c>
      <c r="L2823" s="10" t="str">
        <f t="shared" si="874"/>
        <v/>
      </c>
      <c r="M2823" s="9" t="str">
        <f t="shared" si="883"/>
        <v/>
      </c>
      <c r="N2823" s="8" t="str">
        <f t="shared" si="884"/>
        <v/>
      </c>
      <c r="O2823" s="2" t="str">
        <f t="shared" si="878"/>
        <v>-</v>
      </c>
      <c r="P2823" s="2" t="str">
        <f t="shared" si="879"/>
        <v>-</v>
      </c>
      <c r="Q2823" s="2" t="str">
        <f t="shared" si="880"/>
        <v>-</v>
      </c>
      <c r="R2823" s="2" t="str">
        <f t="shared" si="881"/>
        <v>-</v>
      </c>
      <c r="AS2823" t="s">
        <v>664</v>
      </c>
      <c r="AT2823" t="s">
        <v>47</v>
      </c>
      <c r="AW2823" s="42">
        <v>48</v>
      </c>
      <c r="AX2823" s="44">
        <v>397</v>
      </c>
      <c r="AY2823" s="48">
        <f t="shared" si="873"/>
        <v>48397</v>
      </c>
      <c r="BA2823" s="7" t="s">
        <v>2971</v>
      </c>
      <c r="BF2823" s="1">
        <v>43095</v>
      </c>
      <c r="BG2823" s="1">
        <v>5400</v>
      </c>
      <c r="BH2823" s="1">
        <f t="shared" si="885"/>
        <v>48495</v>
      </c>
      <c r="BV2823" s="1"/>
    </row>
    <row r="2824" spans="1:74" hidden="1" outlineLevel="1" x14ac:dyDescent="0.2">
      <c r="A2824" t="s">
        <v>108</v>
      </c>
      <c r="B2824" t="s">
        <v>47</v>
      </c>
      <c r="C2824" s="25">
        <v>10449</v>
      </c>
      <c r="F2824" s="1">
        <f t="shared" si="875"/>
        <v>6701</v>
      </c>
      <c r="G2824" s="1">
        <f t="shared" si="882"/>
        <v>6066</v>
      </c>
      <c r="I2824" s="1">
        <v>3668</v>
      </c>
      <c r="J2824" s="2" t="str">
        <f t="shared" si="876"/>
        <v/>
      </c>
      <c r="K2824" s="2">
        <f t="shared" si="877"/>
        <v>0.54738098791225187</v>
      </c>
      <c r="L2824" s="10" t="str">
        <f t="shared" si="874"/>
        <v/>
      </c>
      <c r="M2824" s="9" t="str">
        <f t="shared" si="883"/>
        <v/>
      </c>
      <c r="N2824" s="8" t="str">
        <f t="shared" si="884"/>
        <v/>
      </c>
      <c r="O2824" s="2" t="str">
        <f t="shared" si="878"/>
        <v>-</v>
      </c>
      <c r="P2824" s="2" t="str">
        <f t="shared" si="879"/>
        <v>-</v>
      </c>
      <c r="Q2824" s="2" t="str">
        <f t="shared" si="880"/>
        <v>-</v>
      </c>
      <c r="R2824" s="2" t="str">
        <f t="shared" si="881"/>
        <v>-</v>
      </c>
      <c r="AS2824" t="s">
        <v>108</v>
      </c>
      <c r="AT2824" t="s">
        <v>47</v>
      </c>
      <c r="AW2824" s="42">
        <v>48</v>
      </c>
      <c r="AX2824" s="44">
        <v>399</v>
      </c>
      <c r="AY2824" s="48">
        <f t="shared" si="873"/>
        <v>48399</v>
      </c>
      <c r="BA2824" s="7" t="s">
        <v>2971</v>
      </c>
      <c r="BF2824" s="1">
        <v>6066</v>
      </c>
      <c r="BG2824" s="1">
        <v>635</v>
      </c>
      <c r="BH2824" s="1">
        <f t="shared" si="885"/>
        <v>6701</v>
      </c>
      <c r="BV2824" s="1"/>
    </row>
    <row r="2825" spans="1:74" hidden="1" outlineLevel="1" x14ac:dyDescent="0.2">
      <c r="A2825" t="s">
        <v>325</v>
      </c>
      <c r="B2825" t="s">
        <v>47</v>
      </c>
      <c r="C2825" s="25">
        <v>54026</v>
      </c>
      <c r="F2825" s="1">
        <f t="shared" si="875"/>
        <v>30867</v>
      </c>
      <c r="G2825" s="1">
        <f t="shared" si="882"/>
        <v>27182</v>
      </c>
      <c r="I2825" s="1">
        <v>18546</v>
      </c>
      <c r="J2825" s="2" t="str">
        <f t="shared" si="876"/>
        <v/>
      </c>
      <c r="K2825" s="2">
        <f t="shared" si="877"/>
        <v>0.60083584410535529</v>
      </c>
      <c r="L2825" s="10" t="str">
        <f t="shared" si="874"/>
        <v/>
      </c>
      <c r="M2825" s="9" t="str">
        <f t="shared" si="883"/>
        <v/>
      </c>
      <c r="N2825" s="8" t="str">
        <f t="shared" si="884"/>
        <v/>
      </c>
      <c r="O2825" s="2" t="str">
        <f t="shared" si="878"/>
        <v>-</v>
      </c>
      <c r="P2825" s="2" t="str">
        <f t="shared" si="879"/>
        <v>-</v>
      </c>
      <c r="Q2825" s="2" t="str">
        <f t="shared" si="880"/>
        <v>-</v>
      </c>
      <c r="R2825" s="2" t="str">
        <f t="shared" si="881"/>
        <v>-</v>
      </c>
      <c r="AS2825" t="s">
        <v>325</v>
      </c>
      <c r="AT2825" t="s">
        <v>47</v>
      </c>
      <c r="AW2825" s="42">
        <v>48</v>
      </c>
      <c r="AX2825" s="44">
        <v>401</v>
      </c>
      <c r="AY2825" s="48">
        <f t="shared" si="873"/>
        <v>48401</v>
      </c>
      <c r="BA2825" s="7" t="s">
        <v>2971</v>
      </c>
      <c r="BF2825" s="1">
        <v>27182</v>
      </c>
      <c r="BG2825" s="1">
        <v>3685</v>
      </c>
      <c r="BH2825" s="1">
        <f t="shared" si="885"/>
        <v>30867</v>
      </c>
      <c r="BV2825" s="1"/>
    </row>
    <row r="2826" spans="1:74" hidden="1" outlineLevel="1" x14ac:dyDescent="0.2">
      <c r="A2826" t="s">
        <v>753</v>
      </c>
      <c r="B2826" t="s">
        <v>47</v>
      </c>
      <c r="C2826" s="25">
        <v>10433</v>
      </c>
      <c r="F2826" s="1">
        <f t="shared" si="875"/>
        <v>7551</v>
      </c>
      <c r="G2826" s="1">
        <f t="shared" si="882"/>
        <v>6714</v>
      </c>
      <c r="I2826" s="1">
        <v>4578</v>
      </c>
      <c r="J2826" s="2" t="str">
        <f t="shared" si="876"/>
        <v/>
      </c>
      <c r="K2826" s="2">
        <f t="shared" si="877"/>
        <v>0.60627731426301157</v>
      </c>
      <c r="L2826" s="10" t="str">
        <f t="shared" si="874"/>
        <v/>
      </c>
      <c r="M2826" s="9" t="str">
        <f t="shared" si="883"/>
        <v/>
      </c>
      <c r="N2826" s="8" t="str">
        <f t="shared" si="884"/>
        <v/>
      </c>
      <c r="O2826" s="2" t="str">
        <f t="shared" si="878"/>
        <v>-</v>
      </c>
      <c r="P2826" s="2" t="str">
        <f t="shared" si="879"/>
        <v>-</v>
      </c>
      <c r="Q2826" s="2" t="str">
        <f t="shared" si="880"/>
        <v>-</v>
      </c>
      <c r="R2826" s="2" t="str">
        <f t="shared" si="881"/>
        <v>-</v>
      </c>
      <c r="AS2826" t="s">
        <v>753</v>
      </c>
      <c r="AT2826" t="s">
        <v>47</v>
      </c>
      <c r="AW2826" s="42">
        <v>48</v>
      </c>
      <c r="AX2826" s="44">
        <v>403</v>
      </c>
      <c r="AY2826" s="48">
        <f t="shared" si="873"/>
        <v>48403</v>
      </c>
      <c r="BA2826" s="7" t="s">
        <v>2971</v>
      </c>
      <c r="BF2826" s="1">
        <v>6714</v>
      </c>
      <c r="BG2826" s="1">
        <v>837</v>
      </c>
      <c r="BH2826" s="1">
        <f t="shared" si="885"/>
        <v>7551</v>
      </c>
      <c r="BV2826" s="1"/>
    </row>
    <row r="2827" spans="1:74" hidden="1" outlineLevel="1" x14ac:dyDescent="0.2">
      <c r="A2827" t="s">
        <v>2784</v>
      </c>
      <c r="B2827" t="s">
        <v>47</v>
      </c>
      <c r="C2827" s="25">
        <v>8818</v>
      </c>
      <c r="F2827" s="1">
        <f t="shared" si="875"/>
        <v>6156</v>
      </c>
      <c r="G2827" s="1">
        <f t="shared" si="882"/>
        <v>5670</v>
      </c>
      <c r="I2827" s="1">
        <v>3690</v>
      </c>
      <c r="J2827" s="2" t="str">
        <f t="shared" si="876"/>
        <v/>
      </c>
      <c r="K2827" s="2">
        <f t="shared" si="877"/>
        <v>0.59941520467836262</v>
      </c>
      <c r="L2827" s="10" t="str">
        <f t="shared" si="874"/>
        <v/>
      </c>
      <c r="M2827" s="9" t="str">
        <f t="shared" si="883"/>
        <v/>
      </c>
      <c r="N2827" s="8" t="str">
        <f t="shared" si="884"/>
        <v/>
      </c>
      <c r="O2827" s="2" t="str">
        <f t="shared" si="878"/>
        <v>-</v>
      </c>
      <c r="P2827" s="2" t="str">
        <f t="shared" si="879"/>
        <v>-</v>
      </c>
      <c r="Q2827" s="2" t="str">
        <f t="shared" si="880"/>
        <v>-</v>
      </c>
      <c r="R2827" s="2" t="str">
        <f t="shared" si="881"/>
        <v>-</v>
      </c>
      <c r="AS2827" t="s">
        <v>2784</v>
      </c>
      <c r="AT2827" t="s">
        <v>47</v>
      </c>
      <c r="AW2827" s="42">
        <v>48</v>
      </c>
      <c r="AX2827" s="44">
        <v>405</v>
      </c>
      <c r="AY2827" s="48">
        <f t="shared" si="873"/>
        <v>48405</v>
      </c>
      <c r="BA2827" s="7" t="s">
        <v>2971</v>
      </c>
      <c r="BF2827" s="1">
        <v>5670</v>
      </c>
      <c r="BG2827" s="1">
        <v>486</v>
      </c>
      <c r="BH2827" s="1">
        <f t="shared" si="885"/>
        <v>6156</v>
      </c>
      <c r="BV2827" s="1"/>
    </row>
    <row r="2828" spans="1:74" hidden="1" outlineLevel="1" x14ac:dyDescent="0.2">
      <c r="A2828" t="s">
        <v>647</v>
      </c>
      <c r="B2828" t="s">
        <v>47</v>
      </c>
      <c r="C2828" s="25">
        <v>27126</v>
      </c>
      <c r="F2828" s="1">
        <f t="shared" si="875"/>
        <v>16325</v>
      </c>
      <c r="G2828" s="1">
        <f t="shared" si="882"/>
        <v>14644</v>
      </c>
      <c r="I2828" s="1">
        <v>9616</v>
      </c>
      <c r="J2828" s="2" t="str">
        <f t="shared" si="876"/>
        <v/>
      </c>
      <c r="K2828" s="2">
        <f t="shared" si="877"/>
        <v>0.58903522205206738</v>
      </c>
      <c r="L2828" s="10" t="str">
        <f t="shared" si="874"/>
        <v/>
      </c>
      <c r="M2828" s="9" t="str">
        <f t="shared" si="883"/>
        <v/>
      </c>
      <c r="N2828" s="8" t="str">
        <f t="shared" si="884"/>
        <v/>
      </c>
      <c r="O2828" s="2" t="str">
        <f t="shared" si="878"/>
        <v>-</v>
      </c>
      <c r="P2828" s="2" t="str">
        <f t="shared" si="879"/>
        <v>-</v>
      </c>
      <c r="Q2828" s="2" t="str">
        <f t="shared" si="880"/>
        <v>-</v>
      </c>
      <c r="R2828" s="2" t="str">
        <f t="shared" si="881"/>
        <v>-</v>
      </c>
      <c r="AS2828" t="s">
        <v>647</v>
      </c>
      <c r="AT2828" t="s">
        <v>47</v>
      </c>
      <c r="AW2828" s="42">
        <v>48</v>
      </c>
      <c r="AX2828" s="44">
        <v>407</v>
      </c>
      <c r="AY2828" s="48">
        <f t="shared" si="873"/>
        <v>48407</v>
      </c>
      <c r="BA2828" s="7" t="s">
        <v>2971</v>
      </c>
      <c r="BF2828" s="1">
        <v>14644</v>
      </c>
      <c r="BG2828" s="1">
        <v>1681</v>
      </c>
      <c r="BH2828" s="1">
        <f t="shared" si="885"/>
        <v>16325</v>
      </c>
      <c r="BV2828" s="1"/>
    </row>
    <row r="2829" spans="1:74" hidden="1" outlineLevel="1" x14ac:dyDescent="0.2">
      <c r="A2829" t="s">
        <v>2110</v>
      </c>
      <c r="B2829" t="s">
        <v>47</v>
      </c>
      <c r="C2829" s="25">
        <v>65600</v>
      </c>
      <c r="F2829" s="1">
        <f t="shared" si="875"/>
        <v>42806</v>
      </c>
      <c r="G2829" s="1">
        <f t="shared" si="882"/>
        <v>34282</v>
      </c>
      <c r="I2829" s="1">
        <v>20078</v>
      </c>
      <c r="J2829" s="2" t="str">
        <f t="shared" si="876"/>
        <v/>
      </c>
      <c r="K2829" s="2">
        <f t="shared" si="877"/>
        <v>0.4690463953651357</v>
      </c>
      <c r="L2829" s="10" t="str">
        <f t="shared" si="874"/>
        <v/>
      </c>
      <c r="M2829" s="9" t="str">
        <f t="shared" si="883"/>
        <v/>
      </c>
      <c r="N2829" s="8" t="str">
        <f t="shared" si="884"/>
        <v/>
      </c>
      <c r="O2829" s="2" t="str">
        <f t="shared" si="878"/>
        <v>-</v>
      </c>
      <c r="P2829" s="2" t="str">
        <f t="shared" si="879"/>
        <v>-</v>
      </c>
      <c r="Q2829" s="2" t="str">
        <f t="shared" si="880"/>
        <v>-</v>
      </c>
      <c r="R2829" s="2" t="str">
        <f t="shared" si="881"/>
        <v>-</v>
      </c>
      <c r="AS2829" t="s">
        <v>2110</v>
      </c>
      <c r="AT2829" t="s">
        <v>47</v>
      </c>
      <c r="AW2829" s="42">
        <v>48</v>
      </c>
      <c r="AX2829" s="44">
        <v>409</v>
      </c>
      <c r="AY2829" s="48">
        <f t="shared" si="873"/>
        <v>48409</v>
      </c>
      <c r="BA2829" s="7" t="s">
        <v>2971</v>
      </c>
      <c r="BF2829" s="1">
        <v>34282</v>
      </c>
      <c r="BG2829" s="1">
        <v>8524</v>
      </c>
      <c r="BH2829" s="1">
        <f t="shared" si="885"/>
        <v>42806</v>
      </c>
      <c r="BV2829" s="1"/>
    </row>
    <row r="2830" spans="1:74" hidden="1" outlineLevel="1" x14ac:dyDescent="0.2">
      <c r="A2830" t="s">
        <v>1574</v>
      </c>
      <c r="B2830" t="s">
        <v>47</v>
      </c>
      <c r="C2830" s="25">
        <v>6002</v>
      </c>
      <c r="F2830" s="1">
        <f t="shared" si="875"/>
        <v>3803</v>
      </c>
      <c r="G2830" s="1">
        <f t="shared" si="882"/>
        <v>3705</v>
      </c>
      <c r="I2830" s="1">
        <v>2259</v>
      </c>
      <c r="J2830" s="2" t="str">
        <f t="shared" si="876"/>
        <v/>
      </c>
      <c r="K2830" s="2">
        <f t="shared" si="877"/>
        <v>0.59400473310544311</v>
      </c>
      <c r="L2830" s="10" t="str">
        <f t="shared" si="874"/>
        <v/>
      </c>
      <c r="M2830" s="9" t="str">
        <f t="shared" si="883"/>
        <v/>
      </c>
      <c r="N2830" s="8" t="str">
        <f t="shared" si="884"/>
        <v/>
      </c>
      <c r="O2830" s="2" t="str">
        <f t="shared" si="878"/>
        <v>-</v>
      </c>
      <c r="P2830" s="2" t="str">
        <f t="shared" si="879"/>
        <v>-</v>
      </c>
      <c r="Q2830" s="2" t="str">
        <f t="shared" si="880"/>
        <v>-</v>
      </c>
      <c r="R2830" s="2" t="str">
        <f t="shared" si="881"/>
        <v>-</v>
      </c>
      <c r="AS2830" t="s">
        <v>1574</v>
      </c>
      <c r="AT2830" t="s">
        <v>47</v>
      </c>
      <c r="AW2830" s="42">
        <v>48</v>
      </c>
      <c r="AX2830" s="44">
        <v>411</v>
      </c>
      <c r="AY2830" s="48">
        <f t="shared" si="873"/>
        <v>48411</v>
      </c>
      <c r="BA2830" s="7" t="s">
        <v>2971</v>
      </c>
      <c r="BF2830" s="1">
        <v>3705</v>
      </c>
      <c r="BG2830" s="1">
        <v>98</v>
      </c>
      <c r="BH2830" s="1">
        <f t="shared" si="885"/>
        <v>3803</v>
      </c>
      <c r="BV2830" s="1"/>
    </row>
    <row r="2831" spans="1:74" hidden="1" outlineLevel="1" x14ac:dyDescent="0.2">
      <c r="A2831" t="s">
        <v>2427</v>
      </c>
      <c r="B2831" t="s">
        <v>47</v>
      </c>
      <c r="C2831" s="25">
        <v>3264</v>
      </c>
      <c r="F2831" s="1">
        <f t="shared" si="875"/>
        <v>1760</v>
      </c>
      <c r="G2831" s="1">
        <f t="shared" si="882"/>
        <v>1614</v>
      </c>
      <c r="I2831" s="1">
        <v>1017</v>
      </c>
      <c r="J2831" s="2" t="str">
        <f t="shared" si="876"/>
        <v/>
      </c>
      <c r="K2831" s="2">
        <f t="shared" si="877"/>
        <v>0.57784090909090913</v>
      </c>
      <c r="L2831" s="10" t="str">
        <f t="shared" si="874"/>
        <v/>
      </c>
      <c r="M2831" s="9" t="str">
        <f t="shared" si="883"/>
        <v/>
      </c>
      <c r="N2831" s="8" t="str">
        <f t="shared" si="884"/>
        <v/>
      </c>
      <c r="O2831" s="2" t="str">
        <f t="shared" si="878"/>
        <v>-</v>
      </c>
      <c r="P2831" s="2" t="str">
        <f t="shared" si="879"/>
        <v>-</v>
      </c>
      <c r="Q2831" s="2" t="str">
        <f t="shared" si="880"/>
        <v>-</v>
      </c>
      <c r="R2831" s="2" t="str">
        <f t="shared" si="881"/>
        <v>-</v>
      </c>
      <c r="AS2831" t="s">
        <v>2427</v>
      </c>
      <c r="AT2831" t="s">
        <v>47</v>
      </c>
      <c r="AW2831" s="42">
        <v>48</v>
      </c>
      <c r="AX2831" s="44">
        <v>413</v>
      </c>
      <c r="AY2831" s="48">
        <f t="shared" si="873"/>
        <v>48413</v>
      </c>
      <c r="BA2831" s="7" t="s">
        <v>2971</v>
      </c>
      <c r="BF2831" s="1">
        <v>1614</v>
      </c>
      <c r="BG2831" s="1">
        <v>146</v>
      </c>
      <c r="BH2831" s="1">
        <f t="shared" si="885"/>
        <v>1760</v>
      </c>
      <c r="BV2831" s="1"/>
    </row>
    <row r="2832" spans="1:74" hidden="1" outlineLevel="1" x14ac:dyDescent="0.2">
      <c r="A2832" t="s">
        <v>2134</v>
      </c>
      <c r="B2832" t="s">
        <v>47</v>
      </c>
      <c r="C2832" s="25">
        <v>17126</v>
      </c>
      <c r="F2832" s="1">
        <f t="shared" si="875"/>
        <v>9404</v>
      </c>
      <c r="G2832" s="1">
        <f t="shared" si="882"/>
        <v>8217</v>
      </c>
      <c r="I2832" s="1">
        <v>5027</v>
      </c>
      <c r="J2832" s="2" t="str">
        <f t="shared" si="876"/>
        <v/>
      </c>
      <c r="K2832" s="2">
        <f t="shared" si="877"/>
        <v>0.53455976180348785</v>
      </c>
      <c r="L2832" s="10" t="str">
        <f t="shared" si="874"/>
        <v/>
      </c>
      <c r="M2832" s="9" t="str">
        <f t="shared" si="883"/>
        <v/>
      </c>
      <c r="N2832" s="8" t="str">
        <f t="shared" si="884"/>
        <v/>
      </c>
      <c r="O2832" s="2" t="str">
        <f t="shared" si="878"/>
        <v>-</v>
      </c>
      <c r="P2832" s="2" t="str">
        <f t="shared" si="879"/>
        <v>-</v>
      </c>
      <c r="Q2832" s="2" t="str">
        <f t="shared" si="880"/>
        <v>-</v>
      </c>
      <c r="R2832" s="2" t="str">
        <f t="shared" si="881"/>
        <v>-</v>
      </c>
      <c r="AS2832" t="s">
        <v>2134</v>
      </c>
      <c r="AT2832" t="s">
        <v>47</v>
      </c>
      <c r="AW2832" s="42">
        <v>48</v>
      </c>
      <c r="AX2832" s="44">
        <v>415</v>
      </c>
      <c r="AY2832" s="48">
        <f t="shared" si="873"/>
        <v>48415</v>
      </c>
      <c r="BA2832" s="7" t="s">
        <v>2971</v>
      </c>
      <c r="BF2832" s="1">
        <v>8217</v>
      </c>
      <c r="BG2832" s="1">
        <v>1187</v>
      </c>
      <c r="BH2832" s="1">
        <f t="shared" si="885"/>
        <v>9404</v>
      </c>
      <c r="BV2832" s="1"/>
    </row>
    <row r="2833" spans="1:74" hidden="1" outlineLevel="1" x14ac:dyDescent="0.2">
      <c r="A2833" t="s">
        <v>2643</v>
      </c>
      <c r="B2833" t="s">
        <v>47</v>
      </c>
      <c r="C2833" s="25">
        <v>3356</v>
      </c>
      <c r="F2833" s="1">
        <f t="shared" si="875"/>
        <v>2350</v>
      </c>
      <c r="G2833" s="1">
        <f t="shared" si="882"/>
        <v>2038</v>
      </c>
      <c r="I2833" s="1">
        <v>1363</v>
      </c>
      <c r="J2833" s="2" t="str">
        <f t="shared" si="876"/>
        <v/>
      </c>
      <c r="K2833" s="2">
        <f t="shared" si="877"/>
        <v>0.57999999999999996</v>
      </c>
      <c r="L2833" s="10" t="str">
        <f t="shared" si="874"/>
        <v/>
      </c>
      <c r="M2833" s="9" t="str">
        <f t="shared" si="883"/>
        <v/>
      </c>
      <c r="N2833" s="8" t="str">
        <f t="shared" si="884"/>
        <v/>
      </c>
      <c r="O2833" s="2" t="str">
        <f t="shared" si="878"/>
        <v>-</v>
      </c>
      <c r="P2833" s="2" t="str">
        <f t="shared" si="879"/>
        <v>-</v>
      </c>
      <c r="Q2833" s="2" t="str">
        <f t="shared" si="880"/>
        <v>-</v>
      </c>
      <c r="R2833" s="2" t="str">
        <f t="shared" si="881"/>
        <v>-</v>
      </c>
      <c r="AS2833" t="s">
        <v>2643</v>
      </c>
      <c r="AT2833" t="s">
        <v>47</v>
      </c>
      <c r="AW2833" s="42">
        <v>48</v>
      </c>
      <c r="AX2833" s="44">
        <v>417</v>
      </c>
      <c r="AY2833" s="48">
        <f t="shared" si="873"/>
        <v>48417</v>
      </c>
      <c r="BA2833" s="7" t="s">
        <v>2971</v>
      </c>
      <c r="BF2833" s="1">
        <v>2038</v>
      </c>
      <c r="BG2833" s="1">
        <v>312</v>
      </c>
      <c r="BH2833" s="1">
        <f t="shared" si="885"/>
        <v>2350</v>
      </c>
      <c r="BV2833" s="1"/>
    </row>
    <row r="2834" spans="1:74" hidden="1" outlineLevel="1" x14ac:dyDescent="0.2">
      <c r="A2834" t="s">
        <v>24</v>
      </c>
      <c r="B2834" t="s">
        <v>47</v>
      </c>
      <c r="C2834" s="25">
        <v>26019</v>
      </c>
      <c r="F2834" s="1">
        <f t="shared" si="875"/>
        <v>14387</v>
      </c>
      <c r="G2834" s="1">
        <f t="shared" si="882"/>
        <v>13095</v>
      </c>
      <c r="I2834" s="1">
        <v>9284</v>
      </c>
      <c r="J2834" s="2" t="str">
        <f t="shared" si="876"/>
        <v/>
      </c>
      <c r="K2834" s="2">
        <f t="shared" si="877"/>
        <v>0.64530478904566624</v>
      </c>
      <c r="L2834" s="10" t="str">
        <f t="shared" si="874"/>
        <v/>
      </c>
      <c r="M2834" s="9" t="str">
        <f t="shared" si="883"/>
        <v/>
      </c>
      <c r="N2834" s="8" t="str">
        <f t="shared" si="884"/>
        <v/>
      </c>
      <c r="O2834" s="2" t="str">
        <f t="shared" si="878"/>
        <v>-</v>
      </c>
      <c r="P2834" s="2" t="str">
        <f t="shared" si="879"/>
        <v>-</v>
      </c>
      <c r="Q2834" s="2" t="str">
        <f t="shared" si="880"/>
        <v>-</v>
      </c>
      <c r="R2834" s="2" t="str">
        <f t="shared" si="881"/>
        <v>-</v>
      </c>
      <c r="AS2834" t="s">
        <v>24</v>
      </c>
      <c r="AT2834" t="s">
        <v>47</v>
      </c>
      <c r="AW2834" s="42">
        <v>48</v>
      </c>
      <c r="AX2834" s="44">
        <v>419</v>
      </c>
      <c r="AY2834" s="48">
        <f t="shared" si="873"/>
        <v>48419</v>
      </c>
      <c r="BA2834" s="7" t="s">
        <v>2971</v>
      </c>
      <c r="BF2834" s="1">
        <v>13095</v>
      </c>
      <c r="BG2834" s="1">
        <v>1292</v>
      </c>
      <c r="BH2834" s="1">
        <f t="shared" si="885"/>
        <v>14387</v>
      </c>
      <c r="BV2834" s="1"/>
    </row>
    <row r="2835" spans="1:74" hidden="1" outlineLevel="1" x14ac:dyDescent="0.2">
      <c r="A2835" t="s">
        <v>2713</v>
      </c>
      <c r="B2835" t="s">
        <v>47</v>
      </c>
      <c r="C2835" s="25">
        <v>3073</v>
      </c>
      <c r="F2835" s="1">
        <f t="shared" si="875"/>
        <v>1509</v>
      </c>
      <c r="G2835" s="1">
        <f t="shared" si="882"/>
        <v>1359</v>
      </c>
      <c r="I2835" s="1">
        <v>1038</v>
      </c>
      <c r="J2835" s="2" t="str">
        <f t="shared" si="876"/>
        <v/>
      </c>
      <c r="K2835" s="2">
        <f t="shared" si="877"/>
        <v>0.68787276341948311</v>
      </c>
      <c r="L2835" s="10" t="str">
        <f t="shared" si="874"/>
        <v/>
      </c>
      <c r="M2835" s="9" t="str">
        <f t="shared" si="883"/>
        <v/>
      </c>
      <c r="N2835" s="8" t="str">
        <f t="shared" si="884"/>
        <v/>
      </c>
      <c r="O2835" s="2" t="str">
        <f t="shared" si="878"/>
        <v>-</v>
      </c>
      <c r="P2835" s="2" t="str">
        <f t="shared" si="879"/>
        <v>-</v>
      </c>
      <c r="Q2835" s="2" t="str">
        <f t="shared" si="880"/>
        <v>-</v>
      </c>
      <c r="R2835" s="2" t="str">
        <f t="shared" si="881"/>
        <v>-</v>
      </c>
      <c r="AS2835" t="s">
        <v>2713</v>
      </c>
      <c r="AT2835" t="s">
        <v>47</v>
      </c>
      <c r="AW2835" s="42">
        <v>48</v>
      </c>
      <c r="AX2835" s="44">
        <v>421</v>
      </c>
      <c r="AY2835" s="48">
        <f t="shared" si="873"/>
        <v>48421</v>
      </c>
      <c r="BA2835" s="7" t="s">
        <v>2971</v>
      </c>
      <c r="BF2835" s="1">
        <v>1359</v>
      </c>
      <c r="BG2835" s="1">
        <v>150</v>
      </c>
      <c r="BH2835" s="1">
        <f t="shared" si="885"/>
        <v>1509</v>
      </c>
      <c r="BV2835" s="1"/>
    </row>
    <row r="2836" spans="1:74" hidden="1" outlineLevel="1" x14ac:dyDescent="0.2">
      <c r="A2836" t="s">
        <v>1857</v>
      </c>
      <c r="B2836" t="s">
        <v>47</v>
      </c>
      <c r="C2836" s="25">
        <v>214821</v>
      </c>
      <c r="F2836" s="1">
        <f t="shared" si="875"/>
        <v>124337</v>
      </c>
      <c r="G2836" s="1">
        <f t="shared" si="882"/>
        <v>113015</v>
      </c>
      <c r="I2836" s="1">
        <v>79601</v>
      </c>
      <c r="J2836" s="2" t="str">
        <f t="shared" si="876"/>
        <v/>
      </c>
      <c r="K2836" s="2">
        <f t="shared" si="877"/>
        <v>0.64020364010712816</v>
      </c>
      <c r="L2836" s="10" t="str">
        <f t="shared" si="874"/>
        <v/>
      </c>
      <c r="M2836" s="9" t="str">
        <f t="shared" si="883"/>
        <v/>
      </c>
      <c r="N2836" s="8" t="str">
        <f t="shared" si="884"/>
        <v/>
      </c>
      <c r="O2836" s="2" t="str">
        <f t="shared" si="878"/>
        <v>-</v>
      </c>
      <c r="P2836" s="2" t="str">
        <f t="shared" si="879"/>
        <v>-</v>
      </c>
      <c r="Q2836" s="2" t="str">
        <f t="shared" si="880"/>
        <v>-</v>
      </c>
      <c r="R2836" s="2" t="str">
        <f t="shared" si="881"/>
        <v>-</v>
      </c>
      <c r="AS2836" t="s">
        <v>1857</v>
      </c>
      <c r="AT2836" t="s">
        <v>47</v>
      </c>
      <c r="AW2836" s="42">
        <v>48</v>
      </c>
      <c r="AX2836" s="44">
        <v>423</v>
      </c>
      <c r="AY2836" s="48">
        <f t="shared" si="873"/>
        <v>48423</v>
      </c>
      <c r="BA2836" s="7" t="s">
        <v>2971</v>
      </c>
      <c r="BF2836" s="1">
        <v>113015</v>
      </c>
      <c r="BG2836" s="1">
        <v>11322</v>
      </c>
      <c r="BH2836" s="1">
        <f t="shared" si="885"/>
        <v>124337</v>
      </c>
      <c r="BV2836" s="1"/>
    </row>
    <row r="2837" spans="1:74" hidden="1" outlineLevel="1" x14ac:dyDescent="0.2">
      <c r="A2837" t="s">
        <v>2644</v>
      </c>
      <c r="B2837" t="s">
        <v>47</v>
      </c>
      <c r="C2837" s="25">
        <v>8598</v>
      </c>
      <c r="F2837" s="1">
        <f t="shared" si="875"/>
        <v>5662</v>
      </c>
      <c r="G2837" s="1">
        <f t="shared" si="882"/>
        <v>5089</v>
      </c>
      <c r="I2837" s="1">
        <v>3538</v>
      </c>
      <c r="J2837" s="2" t="str">
        <f t="shared" si="876"/>
        <v/>
      </c>
      <c r="K2837" s="2">
        <f t="shared" si="877"/>
        <v>0.62486753797244787</v>
      </c>
      <c r="L2837" s="10" t="str">
        <f t="shared" si="874"/>
        <v/>
      </c>
      <c r="M2837" s="9" t="str">
        <f t="shared" si="883"/>
        <v/>
      </c>
      <c r="N2837" s="8" t="str">
        <f t="shared" si="884"/>
        <v/>
      </c>
      <c r="O2837" s="2" t="str">
        <f t="shared" si="878"/>
        <v>-</v>
      </c>
      <c r="P2837" s="2" t="str">
        <f t="shared" si="879"/>
        <v>-</v>
      </c>
      <c r="Q2837" s="2" t="str">
        <f t="shared" si="880"/>
        <v>-</v>
      </c>
      <c r="R2837" s="2" t="str">
        <f t="shared" si="881"/>
        <v>-</v>
      </c>
      <c r="AS2837" t="s">
        <v>2644</v>
      </c>
      <c r="AT2837" t="s">
        <v>47</v>
      </c>
      <c r="AW2837" s="42">
        <v>48</v>
      </c>
      <c r="AX2837" s="44">
        <v>425</v>
      </c>
      <c r="AY2837" s="48">
        <f t="shared" si="873"/>
        <v>48425</v>
      </c>
      <c r="BA2837" s="7" t="s">
        <v>2971</v>
      </c>
      <c r="BF2837" s="1">
        <v>5089</v>
      </c>
      <c r="BG2837" s="1">
        <v>573</v>
      </c>
      <c r="BH2837" s="1">
        <f t="shared" si="885"/>
        <v>5662</v>
      </c>
      <c r="BV2837" s="1"/>
    </row>
    <row r="2838" spans="1:74" hidden="1" outlineLevel="1" x14ac:dyDescent="0.2">
      <c r="A2838" t="s">
        <v>1771</v>
      </c>
      <c r="B2838" t="s">
        <v>47</v>
      </c>
      <c r="C2838" s="25">
        <v>61615</v>
      </c>
      <c r="F2838" s="1">
        <f t="shared" si="875"/>
        <v>30627</v>
      </c>
      <c r="G2838" s="1">
        <f t="shared" si="882"/>
        <v>26656</v>
      </c>
      <c r="I2838" s="1">
        <v>11883</v>
      </c>
      <c r="J2838" s="2" t="str">
        <f t="shared" si="876"/>
        <v/>
      </c>
      <c r="K2838" s="2">
        <f t="shared" si="877"/>
        <v>0.38799098834361839</v>
      </c>
      <c r="L2838" s="10" t="str">
        <f t="shared" si="874"/>
        <v/>
      </c>
      <c r="M2838" s="9" t="str">
        <f t="shared" si="883"/>
        <v/>
      </c>
      <c r="N2838" s="8" t="str">
        <f t="shared" si="884"/>
        <v/>
      </c>
      <c r="O2838" s="2" t="str">
        <f t="shared" si="878"/>
        <v>-</v>
      </c>
      <c r="P2838" s="2" t="str">
        <f t="shared" si="879"/>
        <v>-</v>
      </c>
      <c r="Q2838" s="2" t="str">
        <f t="shared" si="880"/>
        <v>-</v>
      </c>
      <c r="R2838" s="2" t="str">
        <f t="shared" si="881"/>
        <v>-</v>
      </c>
      <c r="AS2838" t="s">
        <v>1771</v>
      </c>
      <c r="AT2838" t="s">
        <v>47</v>
      </c>
      <c r="AW2838" s="42">
        <v>48</v>
      </c>
      <c r="AX2838" s="44">
        <v>427</v>
      </c>
      <c r="AY2838" s="48">
        <f t="shared" si="873"/>
        <v>48427</v>
      </c>
      <c r="BA2838" s="7" t="s">
        <v>2971</v>
      </c>
      <c r="BF2838" s="1">
        <v>26656</v>
      </c>
      <c r="BG2838" s="1">
        <v>3971</v>
      </c>
      <c r="BH2838" s="1">
        <f t="shared" si="885"/>
        <v>30627</v>
      </c>
      <c r="BV2838" s="1"/>
    </row>
    <row r="2839" spans="1:74" hidden="1" outlineLevel="1" x14ac:dyDescent="0.2">
      <c r="A2839" t="s">
        <v>77</v>
      </c>
      <c r="B2839" t="s">
        <v>47</v>
      </c>
      <c r="C2839" s="25">
        <v>9464</v>
      </c>
      <c r="F2839" s="1">
        <f t="shared" si="875"/>
        <v>5538</v>
      </c>
      <c r="G2839" s="1">
        <f t="shared" si="882"/>
        <v>4969</v>
      </c>
      <c r="I2839" s="1">
        <v>3412</v>
      </c>
      <c r="J2839" s="2" t="str">
        <f t="shared" si="876"/>
        <v/>
      </c>
      <c r="K2839" s="2">
        <f t="shared" si="877"/>
        <v>0.61610689779703864</v>
      </c>
      <c r="L2839" s="10" t="str">
        <f t="shared" si="874"/>
        <v/>
      </c>
      <c r="M2839" s="9" t="str">
        <f t="shared" si="883"/>
        <v/>
      </c>
      <c r="N2839" s="8" t="str">
        <f t="shared" si="884"/>
        <v/>
      </c>
      <c r="O2839" s="2" t="str">
        <f t="shared" si="878"/>
        <v>-</v>
      </c>
      <c r="P2839" s="2" t="str">
        <f t="shared" si="879"/>
        <v>-</v>
      </c>
      <c r="Q2839" s="2" t="str">
        <f t="shared" si="880"/>
        <v>-</v>
      </c>
      <c r="R2839" s="2" t="str">
        <f t="shared" si="881"/>
        <v>-</v>
      </c>
      <c r="AS2839" t="s">
        <v>77</v>
      </c>
      <c r="AT2839" t="s">
        <v>47</v>
      </c>
      <c r="AW2839" s="42">
        <v>48</v>
      </c>
      <c r="AX2839" s="44">
        <v>429</v>
      </c>
      <c r="AY2839" s="48">
        <f t="shared" si="873"/>
        <v>48429</v>
      </c>
      <c r="BA2839" s="7" t="s">
        <v>2971</v>
      </c>
      <c r="BF2839" s="1">
        <v>4969</v>
      </c>
      <c r="BG2839" s="1">
        <v>569</v>
      </c>
      <c r="BH2839" s="1">
        <f t="shared" si="885"/>
        <v>5538</v>
      </c>
      <c r="BV2839" s="1"/>
    </row>
    <row r="2840" spans="1:74" hidden="1" outlineLevel="1" x14ac:dyDescent="0.2">
      <c r="A2840" t="s">
        <v>2464</v>
      </c>
      <c r="B2840" t="s">
        <v>47</v>
      </c>
      <c r="C2840" s="25">
        <v>1191</v>
      </c>
      <c r="F2840" s="1">
        <f t="shared" si="875"/>
        <v>851</v>
      </c>
      <c r="G2840" s="1">
        <f t="shared" si="882"/>
        <v>781</v>
      </c>
      <c r="I2840" s="1">
        <v>494</v>
      </c>
      <c r="J2840" s="2" t="str">
        <f t="shared" si="876"/>
        <v/>
      </c>
      <c r="K2840" s="2">
        <f t="shared" si="877"/>
        <v>0.58049353701527617</v>
      </c>
      <c r="L2840" s="10" t="str">
        <f t="shared" si="874"/>
        <v/>
      </c>
      <c r="M2840" s="9" t="str">
        <f t="shared" si="883"/>
        <v/>
      </c>
      <c r="N2840" s="8" t="str">
        <f t="shared" si="884"/>
        <v/>
      </c>
      <c r="O2840" s="2" t="str">
        <f t="shared" si="878"/>
        <v>-</v>
      </c>
      <c r="P2840" s="2" t="str">
        <f t="shared" si="879"/>
        <v>-</v>
      </c>
      <c r="Q2840" s="2" t="str">
        <f t="shared" si="880"/>
        <v>-</v>
      </c>
      <c r="R2840" s="2" t="str">
        <f t="shared" si="881"/>
        <v>-</v>
      </c>
      <c r="AS2840" t="s">
        <v>2464</v>
      </c>
      <c r="AT2840" t="s">
        <v>47</v>
      </c>
      <c r="AW2840" s="42">
        <v>48</v>
      </c>
      <c r="AX2840" s="44">
        <v>431</v>
      </c>
      <c r="AY2840" s="48">
        <f t="shared" si="873"/>
        <v>48431</v>
      </c>
      <c r="BA2840" s="7" t="s">
        <v>2971</v>
      </c>
      <c r="BF2840" s="1">
        <v>781</v>
      </c>
      <c r="BG2840" s="1">
        <v>70</v>
      </c>
      <c r="BH2840" s="1">
        <f t="shared" si="885"/>
        <v>851</v>
      </c>
      <c r="BV2840" s="1"/>
    </row>
    <row r="2841" spans="1:74" hidden="1" outlineLevel="1" x14ac:dyDescent="0.2">
      <c r="A2841" t="s">
        <v>2664</v>
      </c>
      <c r="B2841" t="s">
        <v>47</v>
      </c>
      <c r="C2841" s="25">
        <v>1475</v>
      </c>
      <c r="F2841" s="1">
        <f t="shared" si="875"/>
        <v>1056</v>
      </c>
      <c r="G2841" s="1">
        <f t="shared" si="882"/>
        <v>1056</v>
      </c>
      <c r="I2841" s="1">
        <v>675</v>
      </c>
      <c r="J2841" s="2" t="str">
        <f t="shared" si="876"/>
        <v/>
      </c>
      <c r="K2841" s="2">
        <f t="shared" si="877"/>
        <v>0.63920454545454541</v>
      </c>
      <c r="L2841" s="10" t="str">
        <f t="shared" si="874"/>
        <v/>
      </c>
      <c r="M2841" s="9" t="str">
        <f t="shared" si="883"/>
        <v/>
      </c>
      <c r="N2841" s="8" t="str">
        <f t="shared" si="884"/>
        <v/>
      </c>
      <c r="O2841" s="2" t="str">
        <f t="shared" si="878"/>
        <v>-</v>
      </c>
      <c r="P2841" s="2" t="str">
        <f t="shared" si="879"/>
        <v>-</v>
      </c>
      <c r="Q2841" s="2" t="str">
        <f t="shared" si="880"/>
        <v>-</v>
      </c>
      <c r="R2841" s="2" t="str">
        <f t="shared" si="881"/>
        <v>-</v>
      </c>
      <c r="AS2841" t="s">
        <v>2664</v>
      </c>
      <c r="AT2841" t="s">
        <v>47</v>
      </c>
      <c r="AW2841" s="42">
        <v>48</v>
      </c>
      <c r="AX2841" s="44">
        <v>433</v>
      </c>
      <c r="AY2841" s="48">
        <f t="shared" si="873"/>
        <v>48433</v>
      </c>
      <c r="BA2841" s="7" t="s">
        <v>2971</v>
      </c>
      <c r="BF2841" s="1">
        <v>1056</v>
      </c>
      <c r="BG2841" s="1">
        <v>0</v>
      </c>
      <c r="BH2841" s="1">
        <f t="shared" si="885"/>
        <v>1056</v>
      </c>
      <c r="BV2841" s="1"/>
    </row>
    <row r="2842" spans="1:74" hidden="1" outlineLevel="1" x14ac:dyDescent="0.2">
      <c r="A2842" t="s">
        <v>584</v>
      </c>
      <c r="B2842" t="s">
        <v>47</v>
      </c>
      <c r="C2842" s="25">
        <v>3950</v>
      </c>
      <c r="F2842" s="1">
        <f t="shared" si="875"/>
        <v>2553</v>
      </c>
      <c r="G2842" s="1">
        <f t="shared" si="882"/>
        <v>2192</v>
      </c>
      <c r="I2842" s="1">
        <v>1489</v>
      </c>
      <c r="J2842" s="2" t="str">
        <f t="shared" si="876"/>
        <v/>
      </c>
      <c r="K2842" s="2">
        <f t="shared" si="877"/>
        <v>0.58323540932236584</v>
      </c>
      <c r="L2842" s="10" t="str">
        <f t="shared" si="874"/>
        <v/>
      </c>
      <c r="M2842" s="9" t="str">
        <f t="shared" si="883"/>
        <v/>
      </c>
      <c r="N2842" s="8" t="str">
        <f t="shared" si="884"/>
        <v/>
      </c>
      <c r="O2842" s="2" t="str">
        <f t="shared" si="878"/>
        <v>-</v>
      </c>
      <c r="P2842" s="2" t="str">
        <f t="shared" si="879"/>
        <v>-</v>
      </c>
      <c r="Q2842" s="2" t="str">
        <f t="shared" si="880"/>
        <v>-</v>
      </c>
      <c r="R2842" s="2" t="str">
        <f t="shared" si="881"/>
        <v>-</v>
      </c>
      <c r="AS2842" t="s">
        <v>584</v>
      </c>
      <c r="AT2842" t="s">
        <v>47</v>
      </c>
      <c r="AW2842" s="42">
        <v>48</v>
      </c>
      <c r="AX2842" s="44">
        <v>435</v>
      </c>
      <c r="AY2842" s="48">
        <f t="shared" si="873"/>
        <v>48435</v>
      </c>
      <c r="BA2842" s="7" t="s">
        <v>2971</v>
      </c>
      <c r="BF2842" s="1">
        <v>2192</v>
      </c>
      <c r="BG2842" s="1">
        <v>361</v>
      </c>
      <c r="BH2842" s="1">
        <f t="shared" si="885"/>
        <v>2553</v>
      </c>
      <c r="BV2842" s="1"/>
    </row>
    <row r="2843" spans="1:74" hidden="1" outlineLevel="1" x14ac:dyDescent="0.2">
      <c r="A2843" t="s">
        <v>730</v>
      </c>
      <c r="B2843" t="s">
        <v>47</v>
      </c>
      <c r="C2843" s="25">
        <v>7891</v>
      </c>
      <c r="F2843" s="1">
        <f t="shared" si="875"/>
        <v>4182</v>
      </c>
      <c r="G2843" s="1">
        <f t="shared" si="882"/>
        <v>3687</v>
      </c>
      <c r="I2843" s="1">
        <v>2270</v>
      </c>
      <c r="J2843" s="2" t="str">
        <f t="shared" si="876"/>
        <v/>
      </c>
      <c r="K2843" s="2">
        <f t="shared" si="877"/>
        <v>0.54280248684839794</v>
      </c>
      <c r="L2843" s="10" t="str">
        <f t="shared" si="874"/>
        <v/>
      </c>
      <c r="M2843" s="9" t="str">
        <f t="shared" si="883"/>
        <v/>
      </c>
      <c r="N2843" s="8" t="str">
        <f t="shared" si="884"/>
        <v/>
      </c>
      <c r="O2843" s="2" t="str">
        <f t="shared" si="878"/>
        <v>-</v>
      </c>
      <c r="P2843" s="2" t="str">
        <f t="shared" si="879"/>
        <v>-</v>
      </c>
      <c r="Q2843" s="2" t="str">
        <f t="shared" si="880"/>
        <v>-</v>
      </c>
      <c r="R2843" s="2" t="str">
        <f t="shared" si="881"/>
        <v>-</v>
      </c>
      <c r="AS2843" t="s">
        <v>730</v>
      </c>
      <c r="AT2843" t="s">
        <v>47</v>
      </c>
      <c r="AW2843" s="42">
        <v>48</v>
      </c>
      <c r="AX2843" s="44">
        <v>437</v>
      </c>
      <c r="AY2843" s="48">
        <f t="shared" si="873"/>
        <v>48437</v>
      </c>
      <c r="BA2843" s="7" t="s">
        <v>2971</v>
      </c>
      <c r="BF2843" s="1">
        <v>3687</v>
      </c>
      <c r="BG2843" s="1">
        <v>495</v>
      </c>
      <c r="BH2843" s="1">
        <f t="shared" si="885"/>
        <v>4182</v>
      </c>
      <c r="BV2843" s="1"/>
    </row>
    <row r="2844" spans="1:74" hidden="1" outlineLevel="1" x14ac:dyDescent="0.2">
      <c r="A2844" t="s">
        <v>253</v>
      </c>
      <c r="B2844" t="s">
        <v>47</v>
      </c>
      <c r="C2844" s="25">
        <v>1880153</v>
      </c>
      <c r="F2844" s="1">
        <f t="shared" si="875"/>
        <v>974880</v>
      </c>
      <c r="G2844" s="1">
        <f t="shared" si="882"/>
        <v>833850</v>
      </c>
      <c r="I2844" s="1">
        <v>610890</v>
      </c>
      <c r="J2844" s="2" t="str">
        <f t="shared" si="876"/>
        <v/>
      </c>
      <c r="K2844" s="2">
        <f t="shared" si="877"/>
        <v>0.62663096996553425</v>
      </c>
      <c r="L2844" s="10" t="str">
        <f t="shared" si="874"/>
        <v/>
      </c>
      <c r="M2844" s="9" t="str">
        <f t="shared" si="883"/>
        <v/>
      </c>
      <c r="N2844" s="8" t="str">
        <f t="shared" si="884"/>
        <v/>
      </c>
      <c r="O2844" s="2" t="str">
        <f t="shared" si="878"/>
        <v>-</v>
      </c>
      <c r="P2844" s="2" t="str">
        <f t="shared" si="879"/>
        <v>-</v>
      </c>
      <c r="Q2844" s="2" t="str">
        <f t="shared" si="880"/>
        <v>-</v>
      </c>
      <c r="R2844" s="2" t="str">
        <f t="shared" si="881"/>
        <v>-</v>
      </c>
      <c r="AS2844" t="s">
        <v>253</v>
      </c>
      <c r="AT2844" t="s">
        <v>47</v>
      </c>
      <c r="AW2844" s="42">
        <v>48</v>
      </c>
      <c r="AX2844" s="44">
        <v>439</v>
      </c>
      <c r="AY2844" s="48">
        <f t="shared" si="873"/>
        <v>48439</v>
      </c>
      <c r="BA2844" s="7" t="s">
        <v>2971</v>
      </c>
      <c r="BF2844" s="1">
        <v>833850</v>
      </c>
      <c r="BG2844" s="1">
        <v>141030</v>
      </c>
      <c r="BH2844" s="1">
        <f t="shared" si="885"/>
        <v>974880</v>
      </c>
      <c r="BV2844" s="1"/>
    </row>
    <row r="2845" spans="1:74" hidden="1" outlineLevel="1" x14ac:dyDescent="0.2">
      <c r="A2845" t="s">
        <v>1059</v>
      </c>
      <c r="B2845" t="s">
        <v>47</v>
      </c>
      <c r="C2845" s="25">
        <v>133473</v>
      </c>
      <c r="F2845" s="1">
        <f t="shared" si="875"/>
        <v>75696</v>
      </c>
      <c r="G2845" s="1">
        <f t="shared" si="882"/>
        <v>62697</v>
      </c>
      <c r="I2845" s="1">
        <v>43263</v>
      </c>
      <c r="J2845" s="2" t="str">
        <f t="shared" si="876"/>
        <v/>
      </c>
      <c r="K2845" s="2">
        <f t="shared" si="877"/>
        <v>0.57153614457831325</v>
      </c>
      <c r="L2845" s="10" t="str">
        <f t="shared" si="874"/>
        <v/>
      </c>
      <c r="M2845" s="9" t="str">
        <f t="shared" si="883"/>
        <v/>
      </c>
      <c r="N2845" s="8" t="str">
        <f t="shared" si="884"/>
        <v/>
      </c>
      <c r="O2845" s="2" t="str">
        <f t="shared" si="878"/>
        <v>-</v>
      </c>
      <c r="P2845" s="2" t="str">
        <f t="shared" si="879"/>
        <v>-</v>
      </c>
      <c r="Q2845" s="2" t="str">
        <f t="shared" si="880"/>
        <v>-</v>
      </c>
      <c r="R2845" s="2" t="str">
        <f t="shared" si="881"/>
        <v>-</v>
      </c>
      <c r="AS2845" t="s">
        <v>1059</v>
      </c>
      <c r="AT2845" t="s">
        <v>47</v>
      </c>
      <c r="AW2845" s="42">
        <v>48</v>
      </c>
      <c r="AX2845" s="44">
        <v>441</v>
      </c>
      <c r="AY2845" s="48">
        <f t="shared" si="873"/>
        <v>48441</v>
      </c>
      <c r="BA2845" s="7" t="s">
        <v>2971</v>
      </c>
      <c r="BF2845" s="1">
        <v>62697</v>
      </c>
      <c r="BG2845" s="1">
        <v>12999</v>
      </c>
      <c r="BH2845" s="1">
        <f t="shared" si="885"/>
        <v>75696</v>
      </c>
      <c r="BV2845" s="1"/>
    </row>
    <row r="2846" spans="1:74" hidden="1" outlineLevel="1" x14ac:dyDescent="0.2">
      <c r="A2846" t="s">
        <v>758</v>
      </c>
      <c r="B2846" t="s">
        <v>47</v>
      </c>
      <c r="C2846" s="25">
        <v>917</v>
      </c>
      <c r="F2846" s="1">
        <f t="shared" si="875"/>
        <v>894</v>
      </c>
      <c r="G2846" s="1">
        <f t="shared" si="882"/>
        <v>760</v>
      </c>
      <c r="I2846" s="1">
        <v>555</v>
      </c>
      <c r="J2846" s="2" t="str">
        <f t="shared" si="876"/>
        <v/>
      </c>
      <c r="K2846" s="2">
        <f t="shared" si="877"/>
        <v>0.62080536912751683</v>
      </c>
      <c r="L2846" s="10" t="str">
        <f t="shared" si="874"/>
        <v/>
      </c>
      <c r="M2846" s="9" t="str">
        <f t="shared" si="883"/>
        <v/>
      </c>
      <c r="N2846" s="8" t="str">
        <f t="shared" si="884"/>
        <v/>
      </c>
      <c r="O2846" s="2" t="str">
        <f t="shared" si="878"/>
        <v>-</v>
      </c>
      <c r="P2846" s="2" t="str">
        <f t="shared" si="879"/>
        <v>-</v>
      </c>
      <c r="Q2846" s="2" t="str">
        <f t="shared" si="880"/>
        <v>-</v>
      </c>
      <c r="R2846" s="2" t="str">
        <f t="shared" si="881"/>
        <v>-</v>
      </c>
      <c r="AS2846" t="s">
        <v>758</v>
      </c>
      <c r="AT2846" t="s">
        <v>47</v>
      </c>
      <c r="AW2846" s="42">
        <v>48</v>
      </c>
      <c r="AX2846" s="44">
        <v>443</v>
      </c>
      <c r="AY2846" s="48">
        <f t="shared" si="873"/>
        <v>48443</v>
      </c>
      <c r="BA2846" s="7" t="s">
        <v>2971</v>
      </c>
      <c r="BF2846" s="1">
        <v>760</v>
      </c>
      <c r="BG2846" s="1">
        <v>134</v>
      </c>
      <c r="BH2846" s="1">
        <f t="shared" si="885"/>
        <v>894</v>
      </c>
      <c r="BV2846" s="1"/>
    </row>
    <row r="2847" spans="1:74" hidden="1" outlineLevel="1" x14ac:dyDescent="0.2">
      <c r="A2847" t="s">
        <v>640</v>
      </c>
      <c r="B2847" t="s">
        <v>47</v>
      </c>
      <c r="C2847" s="25">
        <v>12613</v>
      </c>
      <c r="F2847" s="1">
        <f t="shared" si="875"/>
        <v>7260</v>
      </c>
      <c r="G2847" s="1">
        <f t="shared" si="882"/>
        <v>6314</v>
      </c>
      <c r="I2847" s="1">
        <v>3709</v>
      </c>
      <c r="J2847" s="2" t="str">
        <f t="shared" si="876"/>
        <v/>
      </c>
      <c r="K2847" s="2">
        <f t="shared" si="877"/>
        <v>0.51088154269972452</v>
      </c>
      <c r="L2847" s="10" t="str">
        <f t="shared" si="874"/>
        <v/>
      </c>
      <c r="M2847" s="9" t="str">
        <f t="shared" si="883"/>
        <v/>
      </c>
      <c r="N2847" s="8" t="str">
        <f t="shared" si="884"/>
        <v/>
      </c>
      <c r="O2847" s="2" t="str">
        <f t="shared" si="878"/>
        <v>-</v>
      </c>
      <c r="P2847" s="2" t="str">
        <f t="shared" si="879"/>
        <v>-</v>
      </c>
      <c r="Q2847" s="2" t="str">
        <f t="shared" si="880"/>
        <v>-</v>
      </c>
      <c r="R2847" s="2" t="str">
        <f t="shared" si="881"/>
        <v>-</v>
      </c>
      <c r="AS2847" t="s">
        <v>640</v>
      </c>
      <c r="AT2847" t="s">
        <v>47</v>
      </c>
      <c r="AW2847" s="42">
        <v>48</v>
      </c>
      <c r="AX2847" s="44">
        <v>445</v>
      </c>
      <c r="AY2847" s="48">
        <f t="shared" si="873"/>
        <v>48445</v>
      </c>
      <c r="BA2847" s="7" t="s">
        <v>2971</v>
      </c>
      <c r="BF2847" s="1">
        <v>6314</v>
      </c>
      <c r="BG2847" s="1">
        <v>946</v>
      </c>
      <c r="BH2847" s="1">
        <f t="shared" si="885"/>
        <v>7260</v>
      </c>
      <c r="BV2847" s="1"/>
    </row>
    <row r="2848" spans="1:74" hidden="1" outlineLevel="1" x14ac:dyDescent="0.2">
      <c r="A2848" t="s">
        <v>1518</v>
      </c>
      <c r="B2848" t="s">
        <v>47</v>
      </c>
      <c r="C2848" s="25">
        <v>1601</v>
      </c>
      <c r="F2848" s="1">
        <f t="shared" si="875"/>
        <v>1286</v>
      </c>
      <c r="G2848" s="1">
        <f t="shared" si="882"/>
        <v>1214</v>
      </c>
      <c r="I2848" s="1">
        <v>813</v>
      </c>
      <c r="J2848" s="2" t="str">
        <f t="shared" si="876"/>
        <v/>
      </c>
      <c r="K2848" s="2">
        <f t="shared" si="877"/>
        <v>0.63219284603421466</v>
      </c>
      <c r="L2848" s="10" t="str">
        <f t="shared" si="874"/>
        <v/>
      </c>
      <c r="M2848" s="9" t="str">
        <f t="shared" si="883"/>
        <v/>
      </c>
      <c r="N2848" s="8" t="str">
        <f t="shared" si="884"/>
        <v/>
      </c>
      <c r="O2848" s="2" t="str">
        <f t="shared" si="878"/>
        <v>-</v>
      </c>
      <c r="P2848" s="2" t="str">
        <f t="shared" si="879"/>
        <v>-</v>
      </c>
      <c r="Q2848" s="2" t="str">
        <f t="shared" si="880"/>
        <v>-</v>
      </c>
      <c r="R2848" s="2" t="str">
        <f t="shared" si="881"/>
        <v>-</v>
      </c>
      <c r="AS2848" t="s">
        <v>1518</v>
      </c>
      <c r="AT2848" t="s">
        <v>47</v>
      </c>
      <c r="AW2848" s="42">
        <v>48</v>
      </c>
      <c r="AX2848" s="44">
        <v>447</v>
      </c>
      <c r="AY2848" s="48">
        <f t="shared" si="873"/>
        <v>48447</v>
      </c>
      <c r="BA2848" s="7" t="s">
        <v>2971</v>
      </c>
      <c r="BF2848" s="1">
        <v>1214</v>
      </c>
      <c r="BG2848" s="1">
        <v>72</v>
      </c>
      <c r="BH2848" s="1">
        <f t="shared" si="885"/>
        <v>1286</v>
      </c>
      <c r="BV2848" s="1"/>
    </row>
    <row r="2849" spans="1:74" hidden="1" outlineLevel="1" x14ac:dyDescent="0.2">
      <c r="A2849" t="s">
        <v>2883</v>
      </c>
      <c r="B2849" t="s">
        <v>47</v>
      </c>
      <c r="C2849" s="25">
        <v>32663</v>
      </c>
      <c r="F2849" s="1">
        <f t="shared" si="875"/>
        <v>15821</v>
      </c>
      <c r="G2849" s="1">
        <f t="shared" si="882"/>
        <v>13642</v>
      </c>
      <c r="I2849" s="1">
        <v>8854</v>
      </c>
      <c r="J2849" s="2" t="str">
        <f t="shared" si="876"/>
        <v/>
      </c>
      <c r="K2849" s="2">
        <f t="shared" si="877"/>
        <v>0.55963592693255804</v>
      </c>
      <c r="L2849" s="10" t="str">
        <f t="shared" si="874"/>
        <v/>
      </c>
      <c r="M2849" s="9" t="str">
        <f t="shared" si="883"/>
        <v/>
      </c>
      <c r="N2849" s="8" t="str">
        <f t="shared" si="884"/>
        <v/>
      </c>
      <c r="O2849" s="2" t="str">
        <f t="shared" si="878"/>
        <v>-</v>
      </c>
      <c r="P2849" s="2" t="str">
        <f t="shared" si="879"/>
        <v>-</v>
      </c>
      <c r="Q2849" s="2" t="str">
        <f t="shared" si="880"/>
        <v>-</v>
      </c>
      <c r="R2849" s="2" t="str">
        <f t="shared" si="881"/>
        <v>-</v>
      </c>
      <c r="AS2849" t="s">
        <v>2883</v>
      </c>
      <c r="AT2849" t="s">
        <v>47</v>
      </c>
      <c r="AW2849" s="42">
        <v>48</v>
      </c>
      <c r="AX2849" s="44">
        <v>449</v>
      </c>
      <c r="AY2849" s="48">
        <f t="shared" si="873"/>
        <v>48449</v>
      </c>
      <c r="BA2849" s="7" t="s">
        <v>2971</v>
      </c>
      <c r="BF2849" s="1">
        <v>13642</v>
      </c>
      <c r="BG2849" s="1">
        <v>2179</v>
      </c>
      <c r="BH2849" s="1">
        <f t="shared" si="885"/>
        <v>15821</v>
      </c>
      <c r="BV2849" s="1"/>
    </row>
    <row r="2850" spans="1:74" hidden="1" outlineLevel="1" x14ac:dyDescent="0.2">
      <c r="A2850" t="s">
        <v>877</v>
      </c>
      <c r="B2850" t="s">
        <v>47</v>
      </c>
      <c r="C2850" s="25">
        <v>113281</v>
      </c>
      <c r="F2850" s="1">
        <f t="shared" si="875"/>
        <v>61817</v>
      </c>
      <c r="G2850" s="1">
        <f t="shared" si="882"/>
        <v>52115</v>
      </c>
      <c r="I2850" s="1">
        <v>36720</v>
      </c>
      <c r="J2850" s="2" t="str">
        <f t="shared" si="876"/>
        <v/>
      </c>
      <c r="K2850" s="2">
        <f t="shared" si="877"/>
        <v>0.59401135609945488</v>
      </c>
      <c r="L2850" s="10" t="str">
        <f t="shared" si="874"/>
        <v/>
      </c>
      <c r="M2850" s="9" t="str">
        <f t="shared" si="883"/>
        <v/>
      </c>
      <c r="N2850" s="8" t="str">
        <f t="shared" si="884"/>
        <v/>
      </c>
      <c r="O2850" s="2" t="str">
        <f t="shared" si="878"/>
        <v>-</v>
      </c>
      <c r="P2850" s="2" t="str">
        <f t="shared" si="879"/>
        <v>-</v>
      </c>
      <c r="Q2850" s="2" t="str">
        <f t="shared" si="880"/>
        <v>-</v>
      </c>
      <c r="R2850" s="2" t="str">
        <f t="shared" si="881"/>
        <v>-</v>
      </c>
      <c r="AS2850" t="s">
        <v>877</v>
      </c>
      <c r="AT2850" t="s">
        <v>47</v>
      </c>
      <c r="AW2850" s="42">
        <v>48</v>
      </c>
      <c r="AX2850" s="44">
        <v>451</v>
      </c>
      <c r="AY2850" s="48">
        <f t="shared" si="873"/>
        <v>48451</v>
      </c>
      <c r="BA2850" s="7" t="s">
        <v>2971</v>
      </c>
      <c r="BF2850" s="1">
        <v>52115</v>
      </c>
      <c r="BG2850" s="1">
        <v>9702</v>
      </c>
      <c r="BH2850" s="1">
        <f t="shared" si="885"/>
        <v>61817</v>
      </c>
      <c r="BV2850" s="1"/>
    </row>
    <row r="2851" spans="1:74" hidden="1" outlineLevel="1" x14ac:dyDescent="0.2">
      <c r="A2851" t="s">
        <v>1218</v>
      </c>
      <c r="B2851" t="s">
        <v>47</v>
      </c>
      <c r="C2851" s="25">
        <v>1095584</v>
      </c>
      <c r="F2851" s="1">
        <f t="shared" si="875"/>
        <v>632962</v>
      </c>
      <c r="G2851" s="1">
        <f t="shared" si="882"/>
        <v>523818</v>
      </c>
      <c r="I2851" s="1">
        <v>387057</v>
      </c>
      <c r="J2851" s="2" t="str">
        <f t="shared" si="876"/>
        <v/>
      </c>
      <c r="K2851" s="2">
        <f t="shared" si="877"/>
        <v>0.61150116436689728</v>
      </c>
      <c r="L2851" s="10" t="str">
        <f t="shared" si="874"/>
        <v/>
      </c>
      <c r="M2851" s="9" t="str">
        <f t="shared" si="883"/>
        <v/>
      </c>
      <c r="N2851" s="8" t="str">
        <f t="shared" si="884"/>
        <v/>
      </c>
      <c r="O2851" s="2" t="str">
        <f t="shared" si="878"/>
        <v>-</v>
      </c>
      <c r="P2851" s="2" t="str">
        <f t="shared" si="879"/>
        <v>-</v>
      </c>
      <c r="Q2851" s="2" t="str">
        <f t="shared" si="880"/>
        <v>-</v>
      </c>
      <c r="R2851" s="2" t="str">
        <f t="shared" si="881"/>
        <v>-</v>
      </c>
      <c r="AS2851" t="s">
        <v>1218</v>
      </c>
      <c r="AT2851" t="s">
        <v>47</v>
      </c>
      <c r="AW2851" s="42">
        <v>48</v>
      </c>
      <c r="AX2851" s="44">
        <v>453</v>
      </c>
      <c r="AY2851" s="48">
        <f t="shared" si="873"/>
        <v>48453</v>
      </c>
      <c r="BA2851" s="7" t="s">
        <v>2971</v>
      </c>
      <c r="BF2851" s="1">
        <v>523818</v>
      </c>
      <c r="BG2851" s="1">
        <v>109144</v>
      </c>
      <c r="BH2851" s="1">
        <f t="shared" si="885"/>
        <v>632962</v>
      </c>
      <c r="BV2851" s="1"/>
    </row>
    <row r="2852" spans="1:74" hidden="1" outlineLevel="1" x14ac:dyDescent="0.2">
      <c r="A2852" t="s">
        <v>405</v>
      </c>
      <c r="B2852" t="s">
        <v>47</v>
      </c>
      <c r="C2852" s="25">
        <v>14309</v>
      </c>
      <c r="F2852" s="1">
        <f t="shared" si="875"/>
        <v>11733</v>
      </c>
      <c r="G2852" s="1">
        <f t="shared" si="882"/>
        <v>10547</v>
      </c>
      <c r="I2852" s="1">
        <v>6235</v>
      </c>
      <c r="J2852" s="2" t="str">
        <f t="shared" si="876"/>
        <v/>
      </c>
      <c r="K2852" s="2">
        <f t="shared" si="877"/>
        <v>0.53140714224835928</v>
      </c>
      <c r="L2852" s="10" t="str">
        <f t="shared" si="874"/>
        <v/>
      </c>
      <c r="M2852" s="9" t="str">
        <f t="shared" si="883"/>
        <v/>
      </c>
      <c r="N2852" s="8" t="str">
        <f t="shared" si="884"/>
        <v/>
      </c>
      <c r="O2852" s="2" t="str">
        <f t="shared" si="878"/>
        <v>-</v>
      </c>
      <c r="P2852" s="2" t="str">
        <f t="shared" si="879"/>
        <v>-</v>
      </c>
      <c r="Q2852" s="2" t="str">
        <f t="shared" si="880"/>
        <v>-</v>
      </c>
      <c r="R2852" s="2" t="str">
        <f t="shared" si="881"/>
        <v>-</v>
      </c>
      <c r="AS2852" t="s">
        <v>405</v>
      </c>
      <c r="AT2852" t="s">
        <v>47</v>
      </c>
      <c r="AW2852" s="42">
        <v>48</v>
      </c>
      <c r="AX2852" s="44">
        <v>455</v>
      </c>
      <c r="AY2852" s="48">
        <f t="shared" si="873"/>
        <v>48455</v>
      </c>
      <c r="BA2852" s="7" t="s">
        <v>2971</v>
      </c>
      <c r="BF2852" s="1">
        <v>10547</v>
      </c>
      <c r="BG2852" s="1">
        <v>1186</v>
      </c>
      <c r="BH2852" s="1">
        <f t="shared" si="885"/>
        <v>11733</v>
      </c>
      <c r="BV2852" s="1"/>
    </row>
    <row r="2853" spans="1:74" hidden="1" outlineLevel="1" x14ac:dyDescent="0.2">
      <c r="A2853" t="s">
        <v>770</v>
      </c>
      <c r="B2853" t="s">
        <v>47</v>
      </c>
      <c r="C2853" s="25">
        <v>21458</v>
      </c>
      <c r="F2853" s="1">
        <f t="shared" si="875"/>
        <v>13073</v>
      </c>
      <c r="G2853" s="1">
        <f t="shared" si="882"/>
        <v>11449</v>
      </c>
      <c r="I2853" s="1">
        <v>7654</v>
      </c>
      <c r="J2853" s="2" t="str">
        <f t="shared" si="876"/>
        <v/>
      </c>
      <c r="K2853" s="2">
        <f t="shared" si="877"/>
        <v>0.58548152681098442</v>
      </c>
      <c r="L2853" s="10" t="str">
        <f t="shared" si="874"/>
        <v/>
      </c>
      <c r="M2853" s="9" t="str">
        <f t="shared" si="883"/>
        <v/>
      </c>
      <c r="N2853" s="8" t="str">
        <f t="shared" si="884"/>
        <v/>
      </c>
      <c r="O2853" s="2" t="str">
        <f t="shared" si="878"/>
        <v>-</v>
      </c>
      <c r="P2853" s="2" t="str">
        <f t="shared" si="879"/>
        <v>-</v>
      </c>
      <c r="Q2853" s="2" t="str">
        <f t="shared" si="880"/>
        <v>-</v>
      </c>
      <c r="R2853" s="2" t="str">
        <f t="shared" si="881"/>
        <v>-</v>
      </c>
      <c r="AS2853" t="s">
        <v>770</v>
      </c>
      <c r="AT2853" t="s">
        <v>47</v>
      </c>
      <c r="AW2853" s="42">
        <v>48</v>
      </c>
      <c r="AX2853" s="44">
        <v>457</v>
      </c>
      <c r="AY2853" s="48">
        <f t="shared" si="873"/>
        <v>48457</v>
      </c>
      <c r="BA2853" s="7" t="s">
        <v>2971</v>
      </c>
      <c r="BF2853" s="1">
        <v>11449</v>
      </c>
      <c r="BG2853" s="1">
        <v>1624</v>
      </c>
      <c r="BH2853" s="1">
        <f t="shared" si="885"/>
        <v>13073</v>
      </c>
      <c r="BV2853" s="1"/>
    </row>
    <row r="2854" spans="1:74" hidden="1" outlineLevel="1" x14ac:dyDescent="0.2">
      <c r="A2854" t="s">
        <v>2677</v>
      </c>
      <c r="B2854" t="s">
        <v>47</v>
      </c>
      <c r="C2854" s="25">
        <v>39995</v>
      </c>
      <c r="F2854" s="1">
        <f t="shared" si="875"/>
        <v>26825</v>
      </c>
      <c r="G2854" s="1">
        <f t="shared" si="882"/>
        <v>24343</v>
      </c>
      <c r="I2854" s="1">
        <v>15138</v>
      </c>
      <c r="J2854" s="2" t="str">
        <f t="shared" si="876"/>
        <v/>
      </c>
      <c r="K2854" s="2">
        <f t="shared" si="877"/>
        <v>0.56432432432432433</v>
      </c>
      <c r="L2854" s="10" t="str">
        <f t="shared" si="874"/>
        <v/>
      </c>
      <c r="M2854" s="9" t="str">
        <f t="shared" si="883"/>
        <v/>
      </c>
      <c r="N2854" s="8" t="str">
        <f t="shared" si="884"/>
        <v/>
      </c>
      <c r="O2854" s="2" t="str">
        <f t="shared" si="878"/>
        <v>-</v>
      </c>
      <c r="P2854" s="2" t="str">
        <f t="shared" si="879"/>
        <v>-</v>
      </c>
      <c r="Q2854" s="2" t="str">
        <f t="shared" si="880"/>
        <v>-</v>
      </c>
      <c r="R2854" s="2" t="str">
        <f t="shared" si="881"/>
        <v>-</v>
      </c>
      <c r="AS2854" t="s">
        <v>2677</v>
      </c>
      <c r="AT2854" t="s">
        <v>47</v>
      </c>
      <c r="AW2854" s="42">
        <v>48</v>
      </c>
      <c r="AX2854" s="44">
        <v>459</v>
      </c>
      <c r="AY2854" s="48">
        <f t="shared" si="873"/>
        <v>48459</v>
      </c>
      <c r="BA2854" s="7" t="s">
        <v>2971</v>
      </c>
      <c r="BF2854" s="1">
        <v>24343</v>
      </c>
      <c r="BG2854" s="1">
        <v>2482</v>
      </c>
      <c r="BH2854" s="1">
        <f t="shared" si="885"/>
        <v>26825</v>
      </c>
      <c r="BV2854" s="1"/>
    </row>
    <row r="2855" spans="1:74" hidden="1" outlineLevel="1" x14ac:dyDescent="0.2">
      <c r="A2855" t="s">
        <v>1889</v>
      </c>
      <c r="B2855" t="s">
        <v>47</v>
      </c>
      <c r="C2855" s="25">
        <v>3283</v>
      </c>
      <c r="F2855" s="1">
        <f t="shared" si="875"/>
        <v>2200</v>
      </c>
      <c r="G2855" s="1">
        <f t="shared" si="882"/>
        <v>2129</v>
      </c>
      <c r="I2855" s="1">
        <v>1300</v>
      </c>
      <c r="J2855" s="2" t="str">
        <f t="shared" si="876"/>
        <v/>
      </c>
      <c r="K2855" s="2">
        <f t="shared" si="877"/>
        <v>0.59090909090909094</v>
      </c>
      <c r="L2855" s="10" t="str">
        <f t="shared" si="874"/>
        <v/>
      </c>
      <c r="M2855" s="9" t="str">
        <f t="shared" si="883"/>
        <v/>
      </c>
      <c r="N2855" s="8" t="str">
        <f t="shared" si="884"/>
        <v/>
      </c>
      <c r="O2855" s="2" t="str">
        <f t="shared" si="878"/>
        <v>-</v>
      </c>
      <c r="P2855" s="2" t="str">
        <f t="shared" si="879"/>
        <v>-</v>
      </c>
      <c r="Q2855" s="2" t="str">
        <f t="shared" si="880"/>
        <v>-</v>
      </c>
      <c r="R2855" s="2" t="str">
        <f t="shared" si="881"/>
        <v>-</v>
      </c>
      <c r="AS2855" t="s">
        <v>1889</v>
      </c>
      <c r="AT2855" t="s">
        <v>47</v>
      </c>
      <c r="AW2855" s="42">
        <v>48</v>
      </c>
      <c r="AX2855" s="44">
        <v>461</v>
      </c>
      <c r="AY2855" s="48">
        <f t="shared" si="873"/>
        <v>48461</v>
      </c>
      <c r="BA2855" s="7" t="s">
        <v>2971</v>
      </c>
      <c r="BF2855" s="1">
        <v>2129</v>
      </c>
      <c r="BG2855" s="1">
        <v>71</v>
      </c>
      <c r="BH2855" s="1">
        <f t="shared" si="885"/>
        <v>2200</v>
      </c>
      <c r="BV2855" s="1"/>
    </row>
    <row r="2856" spans="1:74" hidden="1" outlineLevel="1" x14ac:dyDescent="0.2">
      <c r="A2856" t="s">
        <v>687</v>
      </c>
      <c r="B2856" t="s">
        <v>47</v>
      </c>
      <c r="C2856" s="25">
        <v>26752</v>
      </c>
      <c r="F2856" s="1">
        <f t="shared" si="875"/>
        <v>16194</v>
      </c>
      <c r="G2856" s="1">
        <f t="shared" si="882"/>
        <v>14514</v>
      </c>
      <c r="I2856" s="1">
        <v>8435</v>
      </c>
      <c r="J2856" s="2" t="str">
        <f t="shared" si="876"/>
        <v/>
      </c>
      <c r="K2856" s="2">
        <f t="shared" si="877"/>
        <v>0.52087192787452141</v>
      </c>
      <c r="L2856" s="10" t="str">
        <f t="shared" si="874"/>
        <v/>
      </c>
      <c r="M2856" s="9" t="str">
        <f t="shared" si="883"/>
        <v/>
      </c>
      <c r="N2856" s="8" t="str">
        <f t="shared" si="884"/>
        <v/>
      </c>
      <c r="O2856" s="2" t="str">
        <f t="shared" si="878"/>
        <v>-</v>
      </c>
      <c r="P2856" s="2" t="str">
        <f t="shared" si="879"/>
        <v>-</v>
      </c>
      <c r="Q2856" s="2" t="str">
        <f t="shared" si="880"/>
        <v>-</v>
      </c>
      <c r="R2856" s="2" t="str">
        <f t="shared" si="881"/>
        <v>-</v>
      </c>
      <c r="AS2856" t="s">
        <v>687</v>
      </c>
      <c r="AT2856" t="s">
        <v>47</v>
      </c>
      <c r="AW2856" s="42">
        <v>48</v>
      </c>
      <c r="AX2856" s="44">
        <v>463</v>
      </c>
      <c r="AY2856" s="48">
        <f t="shared" si="873"/>
        <v>48463</v>
      </c>
      <c r="BA2856" s="7" t="s">
        <v>2971</v>
      </c>
      <c r="BF2856" s="1">
        <v>14514</v>
      </c>
      <c r="BG2856" s="1">
        <v>1680</v>
      </c>
      <c r="BH2856" s="1">
        <f t="shared" si="885"/>
        <v>16194</v>
      </c>
      <c r="BV2856" s="1"/>
    </row>
    <row r="2857" spans="1:74" hidden="1" outlineLevel="1" x14ac:dyDescent="0.2">
      <c r="A2857" t="s">
        <v>852</v>
      </c>
      <c r="B2857" t="s">
        <v>47</v>
      </c>
      <c r="C2857" s="25">
        <v>48705</v>
      </c>
      <c r="F2857" s="1">
        <f t="shared" si="875"/>
        <v>27533</v>
      </c>
      <c r="G2857" s="1">
        <f t="shared" si="882"/>
        <v>22236</v>
      </c>
      <c r="I2857" s="1">
        <v>12081</v>
      </c>
      <c r="J2857" s="2" t="str">
        <f t="shared" si="876"/>
        <v/>
      </c>
      <c r="K2857" s="2">
        <f t="shared" si="877"/>
        <v>0.43878255184687465</v>
      </c>
      <c r="L2857" s="10" t="str">
        <f t="shared" si="874"/>
        <v/>
      </c>
      <c r="M2857" s="9" t="str">
        <f t="shared" si="883"/>
        <v/>
      </c>
      <c r="N2857" s="8" t="str">
        <f t="shared" si="884"/>
        <v/>
      </c>
      <c r="O2857" s="2" t="str">
        <f t="shared" si="878"/>
        <v>-</v>
      </c>
      <c r="P2857" s="2" t="str">
        <f t="shared" si="879"/>
        <v>-</v>
      </c>
      <c r="Q2857" s="2" t="str">
        <f t="shared" si="880"/>
        <v>-</v>
      </c>
      <c r="R2857" s="2" t="str">
        <f t="shared" si="881"/>
        <v>-</v>
      </c>
      <c r="AS2857" t="s">
        <v>852</v>
      </c>
      <c r="AT2857" t="s">
        <v>47</v>
      </c>
      <c r="AW2857" s="42">
        <v>48</v>
      </c>
      <c r="AX2857" s="44">
        <v>465</v>
      </c>
      <c r="AY2857" s="48">
        <f t="shared" si="873"/>
        <v>48465</v>
      </c>
      <c r="BA2857" s="7" t="s">
        <v>2971</v>
      </c>
      <c r="BF2857" s="1">
        <v>22236</v>
      </c>
      <c r="BG2857" s="1">
        <v>5297</v>
      </c>
      <c r="BH2857" s="1">
        <f t="shared" si="885"/>
        <v>27533</v>
      </c>
      <c r="BV2857" s="1"/>
    </row>
    <row r="2858" spans="1:74" hidden="1" outlineLevel="1" x14ac:dyDescent="0.2">
      <c r="A2858" t="s">
        <v>1960</v>
      </c>
      <c r="B2858" t="s">
        <v>47</v>
      </c>
      <c r="C2858" s="25">
        <v>52427</v>
      </c>
      <c r="F2858" s="1">
        <f t="shared" si="875"/>
        <v>33179</v>
      </c>
      <c r="G2858" s="1">
        <f t="shared" si="882"/>
        <v>29259</v>
      </c>
      <c r="I2858" s="1">
        <v>19100</v>
      </c>
      <c r="J2858" s="2" t="str">
        <f t="shared" si="876"/>
        <v/>
      </c>
      <c r="K2858" s="2">
        <f t="shared" si="877"/>
        <v>0.57566533048012292</v>
      </c>
      <c r="L2858" s="10" t="str">
        <f t="shared" si="874"/>
        <v/>
      </c>
      <c r="M2858" s="9" t="str">
        <f t="shared" si="883"/>
        <v/>
      </c>
      <c r="N2858" s="8" t="str">
        <f t="shared" si="884"/>
        <v/>
      </c>
      <c r="O2858" s="2" t="str">
        <f t="shared" si="878"/>
        <v>-</v>
      </c>
      <c r="P2858" s="2" t="str">
        <f t="shared" si="879"/>
        <v>-</v>
      </c>
      <c r="Q2858" s="2" t="str">
        <f t="shared" si="880"/>
        <v>-</v>
      </c>
      <c r="R2858" s="2" t="str">
        <f t="shared" si="881"/>
        <v>-</v>
      </c>
      <c r="AS2858" t="s">
        <v>1960</v>
      </c>
      <c r="AT2858" t="s">
        <v>47</v>
      </c>
      <c r="AW2858" s="42">
        <v>48</v>
      </c>
      <c r="AX2858" s="44">
        <v>467</v>
      </c>
      <c r="AY2858" s="48">
        <f t="shared" si="873"/>
        <v>48467</v>
      </c>
      <c r="BA2858" s="7" t="s">
        <v>2971</v>
      </c>
      <c r="BF2858" s="1">
        <v>29259</v>
      </c>
      <c r="BG2858" s="1">
        <v>3920</v>
      </c>
      <c r="BH2858" s="1">
        <f t="shared" si="885"/>
        <v>33179</v>
      </c>
      <c r="BV2858" s="1"/>
    </row>
    <row r="2859" spans="1:74" hidden="1" outlineLevel="1" x14ac:dyDescent="0.2">
      <c r="A2859" t="s">
        <v>7</v>
      </c>
      <c r="B2859" t="s">
        <v>47</v>
      </c>
      <c r="C2859" s="25">
        <v>89269</v>
      </c>
      <c r="F2859" s="1">
        <f t="shared" si="875"/>
        <v>51501</v>
      </c>
      <c r="G2859" s="1">
        <f t="shared" si="882"/>
        <v>46041</v>
      </c>
      <c r="I2859" s="1">
        <v>28853</v>
      </c>
      <c r="J2859" s="2" t="str">
        <f t="shared" si="876"/>
        <v/>
      </c>
      <c r="K2859" s="2">
        <f t="shared" si="877"/>
        <v>0.56024154870779208</v>
      </c>
      <c r="L2859" s="10" t="str">
        <f t="shared" si="874"/>
        <v/>
      </c>
      <c r="M2859" s="9" t="str">
        <f t="shared" si="883"/>
        <v/>
      </c>
      <c r="N2859" s="8" t="str">
        <f t="shared" si="884"/>
        <v/>
      </c>
      <c r="O2859" s="2" t="str">
        <f t="shared" si="878"/>
        <v>-</v>
      </c>
      <c r="P2859" s="2" t="str">
        <f t="shared" si="879"/>
        <v>-</v>
      </c>
      <c r="Q2859" s="2" t="str">
        <f t="shared" si="880"/>
        <v>-</v>
      </c>
      <c r="R2859" s="2" t="str">
        <f t="shared" si="881"/>
        <v>-</v>
      </c>
      <c r="AS2859" t="s">
        <v>7</v>
      </c>
      <c r="AT2859" t="s">
        <v>47</v>
      </c>
      <c r="AW2859" s="42">
        <v>48</v>
      </c>
      <c r="AX2859" s="44">
        <v>469</v>
      </c>
      <c r="AY2859" s="48">
        <f t="shared" si="873"/>
        <v>48469</v>
      </c>
      <c r="BA2859" s="7" t="s">
        <v>2971</v>
      </c>
      <c r="BF2859" s="1">
        <v>46041</v>
      </c>
      <c r="BG2859" s="1">
        <v>5460</v>
      </c>
      <c r="BH2859" s="1">
        <f t="shared" si="885"/>
        <v>51501</v>
      </c>
      <c r="BV2859" s="1"/>
    </row>
    <row r="2860" spans="1:74" hidden="1" outlineLevel="1" x14ac:dyDescent="0.2">
      <c r="A2860" t="s">
        <v>1284</v>
      </c>
      <c r="B2860" t="s">
        <v>47</v>
      </c>
      <c r="C2860" s="25">
        <v>68408</v>
      </c>
      <c r="F2860" s="1">
        <f t="shared" si="875"/>
        <v>30781</v>
      </c>
      <c r="G2860" s="1">
        <f t="shared" si="882"/>
        <v>26164</v>
      </c>
      <c r="I2860" s="1">
        <v>18685</v>
      </c>
      <c r="J2860" s="2" t="str">
        <f t="shared" si="876"/>
        <v/>
      </c>
      <c r="K2860" s="2">
        <f t="shared" si="877"/>
        <v>0.6070303109060784</v>
      </c>
      <c r="L2860" s="10" t="str">
        <f t="shared" si="874"/>
        <v/>
      </c>
      <c r="M2860" s="9" t="str">
        <f t="shared" si="883"/>
        <v/>
      </c>
      <c r="N2860" s="8" t="str">
        <f t="shared" si="884"/>
        <v/>
      </c>
      <c r="O2860" s="2" t="str">
        <f t="shared" si="878"/>
        <v>-</v>
      </c>
      <c r="P2860" s="2" t="str">
        <f t="shared" si="879"/>
        <v>-</v>
      </c>
      <c r="Q2860" s="2" t="str">
        <f t="shared" si="880"/>
        <v>-</v>
      </c>
      <c r="R2860" s="2" t="str">
        <f t="shared" si="881"/>
        <v>-</v>
      </c>
      <c r="AS2860" t="s">
        <v>1284</v>
      </c>
      <c r="AT2860" t="s">
        <v>47</v>
      </c>
      <c r="AW2860" s="42">
        <v>48</v>
      </c>
      <c r="AX2860" s="44">
        <v>471</v>
      </c>
      <c r="AY2860" s="48">
        <f t="shared" ref="AY2860:AY2923" si="886">1000*AW2860+AX2860</f>
        <v>48471</v>
      </c>
      <c r="BA2860" s="7" t="s">
        <v>2971</v>
      </c>
      <c r="BF2860" s="1">
        <v>26164</v>
      </c>
      <c r="BG2860" s="1">
        <v>4617</v>
      </c>
      <c r="BH2860" s="1">
        <f t="shared" si="885"/>
        <v>30781</v>
      </c>
      <c r="BV2860" s="1"/>
    </row>
    <row r="2861" spans="1:74" hidden="1" outlineLevel="1" x14ac:dyDescent="0.2">
      <c r="A2861" t="s">
        <v>1809</v>
      </c>
      <c r="B2861" t="s">
        <v>47</v>
      </c>
      <c r="C2861" s="25">
        <v>44357</v>
      </c>
      <c r="F2861" s="1">
        <f t="shared" si="875"/>
        <v>29838</v>
      </c>
      <c r="G2861" s="1">
        <f t="shared" si="882"/>
        <v>24889</v>
      </c>
      <c r="I2861" s="1">
        <v>15902</v>
      </c>
      <c r="J2861" s="2" t="str">
        <f t="shared" si="876"/>
        <v/>
      </c>
      <c r="K2861" s="2">
        <f t="shared" si="877"/>
        <v>0.53294456733024997</v>
      </c>
      <c r="L2861" s="10" t="str">
        <f t="shared" si="874"/>
        <v/>
      </c>
      <c r="M2861" s="9" t="str">
        <f t="shared" si="883"/>
        <v/>
      </c>
      <c r="N2861" s="8" t="str">
        <f t="shared" si="884"/>
        <v/>
      </c>
      <c r="O2861" s="2" t="str">
        <f t="shared" si="878"/>
        <v>-</v>
      </c>
      <c r="P2861" s="2" t="str">
        <f t="shared" si="879"/>
        <v>-</v>
      </c>
      <c r="Q2861" s="2" t="str">
        <f t="shared" si="880"/>
        <v>-</v>
      </c>
      <c r="R2861" s="2" t="str">
        <f t="shared" si="881"/>
        <v>-</v>
      </c>
      <c r="AS2861" t="s">
        <v>1809</v>
      </c>
      <c r="AT2861" t="s">
        <v>47</v>
      </c>
      <c r="AW2861" s="42">
        <v>48</v>
      </c>
      <c r="AX2861" s="44">
        <v>473</v>
      </c>
      <c r="AY2861" s="48">
        <f t="shared" si="886"/>
        <v>48473</v>
      </c>
      <c r="BA2861" s="7" t="s">
        <v>2971</v>
      </c>
      <c r="BF2861" s="1">
        <v>24889</v>
      </c>
      <c r="BG2861" s="1">
        <v>4949</v>
      </c>
      <c r="BH2861" s="1">
        <f t="shared" si="885"/>
        <v>29838</v>
      </c>
      <c r="BV2861" s="1"/>
    </row>
    <row r="2862" spans="1:74" hidden="1" outlineLevel="1" x14ac:dyDescent="0.2">
      <c r="A2862" t="s">
        <v>646</v>
      </c>
      <c r="B2862" t="s">
        <v>47</v>
      </c>
      <c r="C2862" s="25">
        <v>10879</v>
      </c>
      <c r="F2862" s="1">
        <f t="shared" si="875"/>
        <v>6158</v>
      </c>
      <c r="G2862" s="1">
        <f t="shared" si="882"/>
        <v>5421</v>
      </c>
      <c r="I2862" s="1">
        <v>3245</v>
      </c>
      <c r="J2862" s="2" t="str">
        <f t="shared" si="876"/>
        <v/>
      </c>
      <c r="K2862" s="2">
        <f t="shared" si="877"/>
        <v>0.52695680415719393</v>
      </c>
      <c r="L2862" s="10" t="str">
        <f t="shared" si="874"/>
        <v/>
      </c>
      <c r="M2862" s="9" t="str">
        <f t="shared" si="883"/>
        <v/>
      </c>
      <c r="N2862" s="8" t="str">
        <f t="shared" si="884"/>
        <v/>
      </c>
      <c r="O2862" s="2" t="str">
        <f t="shared" si="878"/>
        <v>-</v>
      </c>
      <c r="P2862" s="2" t="str">
        <f t="shared" si="879"/>
        <v>-</v>
      </c>
      <c r="Q2862" s="2" t="str">
        <f t="shared" si="880"/>
        <v>-</v>
      </c>
      <c r="R2862" s="2" t="str">
        <f t="shared" si="881"/>
        <v>-</v>
      </c>
      <c r="AS2862" t="s">
        <v>646</v>
      </c>
      <c r="AT2862" t="s">
        <v>47</v>
      </c>
      <c r="AW2862" s="42">
        <v>48</v>
      </c>
      <c r="AX2862" s="44">
        <v>475</v>
      </c>
      <c r="AY2862" s="48">
        <f t="shared" si="886"/>
        <v>48475</v>
      </c>
      <c r="BA2862" s="7" t="s">
        <v>2971</v>
      </c>
      <c r="BF2862" s="1">
        <v>5421</v>
      </c>
      <c r="BG2862" s="1">
        <v>737</v>
      </c>
      <c r="BH2862" s="1">
        <f t="shared" si="885"/>
        <v>6158</v>
      </c>
      <c r="BV2862" s="1"/>
    </row>
    <row r="2863" spans="1:74" hidden="1" outlineLevel="1" x14ac:dyDescent="0.2">
      <c r="A2863" t="s">
        <v>636</v>
      </c>
      <c r="B2863" t="s">
        <v>47</v>
      </c>
      <c r="C2863" s="25">
        <v>34093</v>
      </c>
      <c r="F2863" s="1">
        <f t="shared" si="875"/>
        <v>22519</v>
      </c>
      <c r="G2863" s="1">
        <f t="shared" si="882"/>
        <v>20076</v>
      </c>
      <c r="I2863" s="1">
        <v>14397</v>
      </c>
      <c r="J2863" s="2" t="str">
        <f t="shared" si="876"/>
        <v/>
      </c>
      <c r="K2863" s="2">
        <f t="shared" si="877"/>
        <v>0.63932679071006704</v>
      </c>
      <c r="L2863" s="10" t="str">
        <f t="shared" si="874"/>
        <v/>
      </c>
      <c r="M2863" s="9" t="str">
        <f t="shared" si="883"/>
        <v/>
      </c>
      <c r="N2863" s="8" t="str">
        <f t="shared" si="884"/>
        <v/>
      </c>
      <c r="O2863" s="2" t="str">
        <f t="shared" si="878"/>
        <v>-</v>
      </c>
      <c r="P2863" s="2" t="str">
        <f t="shared" si="879"/>
        <v>-</v>
      </c>
      <c r="Q2863" s="2" t="str">
        <f t="shared" si="880"/>
        <v>-</v>
      </c>
      <c r="R2863" s="2" t="str">
        <f t="shared" si="881"/>
        <v>-</v>
      </c>
      <c r="AS2863" t="s">
        <v>636</v>
      </c>
      <c r="AT2863" t="s">
        <v>47</v>
      </c>
      <c r="AW2863" s="42">
        <v>48</v>
      </c>
      <c r="AX2863" s="44">
        <v>477</v>
      </c>
      <c r="AY2863" s="48">
        <f t="shared" si="886"/>
        <v>48477</v>
      </c>
      <c r="BA2863" s="7" t="s">
        <v>2971</v>
      </c>
      <c r="BF2863" s="1">
        <v>20076</v>
      </c>
      <c r="BG2863" s="1">
        <v>2443</v>
      </c>
      <c r="BH2863" s="1">
        <f t="shared" si="885"/>
        <v>22519</v>
      </c>
      <c r="BV2863" s="1"/>
    </row>
    <row r="2864" spans="1:74" hidden="1" outlineLevel="1" x14ac:dyDescent="0.2">
      <c r="A2864" t="s">
        <v>2858</v>
      </c>
      <c r="B2864" t="s">
        <v>47</v>
      </c>
      <c r="C2864" s="25">
        <v>259172</v>
      </c>
      <c r="F2864" s="1">
        <f t="shared" si="875"/>
        <v>110867</v>
      </c>
      <c r="G2864" s="1">
        <f t="shared" si="882"/>
        <v>100251</v>
      </c>
      <c r="I2864" s="1">
        <v>49110</v>
      </c>
      <c r="J2864" s="2" t="str">
        <f t="shared" si="876"/>
        <v/>
      </c>
      <c r="K2864" s="2">
        <f t="shared" si="877"/>
        <v>0.44296319012871277</v>
      </c>
      <c r="L2864" s="10" t="str">
        <f t="shared" si="874"/>
        <v/>
      </c>
      <c r="M2864" s="9" t="str">
        <f t="shared" si="883"/>
        <v/>
      </c>
      <c r="N2864" s="8" t="str">
        <f t="shared" si="884"/>
        <v/>
      </c>
      <c r="O2864" s="2" t="str">
        <f t="shared" si="878"/>
        <v>-</v>
      </c>
      <c r="P2864" s="2" t="str">
        <f t="shared" si="879"/>
        <v>-</v>
      </c>
      <c r="Q2864" s="2" t="str">
        <f t="shared" si="880"/>
        <v>-</v>
      </c>
      <c r="R2864" s="2" t="str">
        <f t="shared" si="881"/>
        <v>-</v>
      </c>
      <c r="AS2864" t="s">
        <v>2858</v>
      </c>
      <c r="AT2864" t="s">
        <v>47</v>
      </c>
      <c r="AW2864" s="42">
        <v>48</v>
      </c>
      <c r="AX2864" s="44">
        <v>479</v>
      </c>
      <c r="AY2864" s="48">
        <f t="shared" si="886"/>
        <v>48479</v>
      </c>
      <c r="BA2864" s="7" t="s">
        <v>2971</v>
      </c>
      <c r="BF2864" s="1">
        <v>100251</v>
      </c>
      <c r="BG2864" s="1">
        <v>10616</v>
      </c>
      <c r="BH2864" s="1">
        <f t="shared" si="885"/>
        <v>110867</v>
      </c>
      <c r="BV2864" s="1"/>
    </row>
    <row r="2865" spans="1:74" hidden="1" outlineLevel="1" x14ac:dyDescent="0.2">
      <c r="A2865" t="s">
        <v>1223</v>
      </c>
      <c r="B2865" t="s">
        <v>47</v>
      </c>
      <c r="C2865" s="25">
        <v>41285</v>
      </c>
      <c r="F2865" s="1">
        <f t="shared" si="875"/>
        <v>24684</v>
      </c>
      <c r="G2865" s="1">
        <f t="shared" si="882"/>
        <v>21749</v>
      </c>
      <c r="I2865" s="1">
        <v>14087</v>
      </c>
      <c r="J2865" s="2" t="str">
        <f t="shared" si="876"/>
        <v/>
      </c>
      <c r="K2865" s="2">
        <f t="shared" si="877"/>
        <v>0.57069356668287152</v>
      </c>
      <c r="L2865" s="10" t="str">
        <f t="shared" ref="L2865:L2928" si="887">IF(S2865&gt;0,RANK(S2865,$S2865:$AP2865),"")</f>
        <v/>
      </c>
      <c r="M2865" s="9" t="str">
        <f t="shared" si="883"/>
        <v/>
      </c>
      <c r="N2865" s="8" t="str">
        <f t="shared" si="884"/>
        <v/>
      </c>
      <c r="O2865" s="2" t="str">
        <f t="shared" si="878"/>
        <v>-</v>
      </c>
      <c r="P2865" s="2" t="str">
        <f t="shared" si="879"/>
        <v>-</v>
      </c>
      <c r="Q2865" s="2" t="str">
        <f t="shared" si="880"/>
        <v>-</v>
      </c>
      <c r="R2865" s="2" t="str">
        <f t="shared" si="881"/>
        <v>-</v>
      </c>
      <c r="AS2865" t="s">
        <v>1223</v>
      </c>
      <c r="AT2865" t="s">
        <v>47</v>
      </c>
      <c r="AW2865" s="42">
        <v>48</v>
      </c>
      <c r="AX2865" s="44">
        <v>481</v>
      </c>
      <c r="AY2865" s="48">
        <f t="shared" si="886"/>
        <v>48481</v>
      </c>
      <c r="BA2865" s="7" t="s">
        <v>2971</v>
      </c>
      <c r="BF2865" s="1">
        <v>21749</v>
      </c>
      <c r="BG2865" s="1">
        <v>2935</v>
      </c>
      <c r="BH2865" s="1">
        <f t="shared" si="885"/>
        <v>24684</v>
      </c>
      <c r="BV2865" s="1"/>
    </row>
    <row r="2866" spans="1:74" hidden="1" outlineLevel="1" x14ac:dyDescent="0.2">
      <c r="A2866" t="s">
        <v>556</v>
      </c>
      <c r="B2866" t="s">
        <v>47</v>
      </c>
      <c r="C2866" s="25">
        <v>5626</v>
      </c>
      <c r="F2866" s="1">
        <f t="shared" si="875"/>
        <v>3517</v>
      </c>
      <c r="G2866" s="1">
        <f t="shared" si="882"/>
        <v>3097</v>
      </c>
      <c r="I2866" s="1">
        <v>2128</v>
      </c>
      <c r="J2866" s="2" t="str">
        <f t="shared" si="876"/>
        <v/>
      </c>
      <c r="K2866" s="2">
        <f t="shared" si="877"/>
        <v>0.6050611316462895</v>
      </c>
      <c r="L2866" s="10" t="str">
        <f t="shared" si="887"/>
        <v/>
      </c>
      <c r="M2866" s="9" t="str">
        <f t="shared" si="883"/>
        <v/>
      </c>
      <c r="N2866" s="8" t="str">
        <f t="shared" si="884"/>
        <v/>
      </c>
      <c r="O2866" s="2" t="str">
        <f t="shared" si="878"/>
        <v>-</v>
      </c>
      <c r="P2866" s="2" t="str">
        <f t="shared" si="879"/>
        <v>-</v>
      </c>
      <c r="Q2866" s="2" t="str">
        <f t="shared" si="880"/>
        <v>-</v>
      </c>
      <c r="R2866" s="2" t="str">
        <f t="shared" si="881"/>
        <v>-</v>
      </c>
      <c r="AS2866" t="s">
        <v>556</v>
      </c>
      <c r="AT2866" t="s">
        <v>47</v>
      </c>
      <c r="AW2866" s="42">
        <v>48</v>
      </c>
      <c r="AX2866" s="44">
        <v>483</v>
      </c>
      <c r="AY2866" s="48">
        <f t="shared" si="886"/>
        <v>48483</v>
      </c>
      <c r="BA2866" s="7" t="s">
        <v>2971</v>
      </c>
      <c r="BF2866" s="1">
        <v>3097</v>
      </c>
      <c r="BG2866" s="1">
        <v>420</v>
      </c>
      <c r="BH2866" s="1">
        <f t="shared" si="885"/>
        <v>3517</v>
      </c>
      <c r="BV2866" s="1"/>
    </row>
    <row r="2867" spans="1:74" hidden="1" outlineLevel="1" x14ac:dyDescent="0.2">
      <c r="A2867" t="s">
        <v>1145</v>
      </c>
      <c r="B2867" t="s">
        <v>47</v>
      </c>
      <c r="C2867" s="25">
        <v>131559</v>
      </c>
      <c r="F2867" s="1">
        <f t="shared" si="875"/>
        <v>74239</v>
      </c>
      <c r="G2867" s="1">
        <f t="shared" si="882"/>
        <v>60853</v>
      </c>
      <c r="I2867" s="1">
        <v>41018</v>
      </c>
      <c r="J2867" s="2" t="str">
        <f t="shared" si="876"/>
        <v/>
      </c>
      <c r="K2867" s="2">
        <f t="shared" si="877"/>
        <v>0.5525128301835962</v>
      </c>
      <c r="L2867" s="10" t="str">
        <f t="shared" si="887"/>
        <v/>
      </c>
      <c r="M2867" s="9" t="str">
        <f t="shared" si="883"/>
        <v/>
      </c>
      <c r="N2867" s="8" t="str">
        <f t="shared" si="884"/>
        <v/>
      </c>
      <c r="O2867" s="2" t="str">
        <f t="shared" si="878"/>
        <v>-</v>
      </c>
      <c r="P2867" s="2" t="str">
        <f t="shared" si="879"/>
        <v>-</v>
      </c>
      <c r="Q2867" s="2" t="str">
        <f t="shared" si="880"/>
        <v>-</v>
      </c>
      <c r="R2867" s="2" t="str">
        <f t="shared" si="881"/>
        <v>-</v>
      </c>
      <c r="AS2867" t="s">
        <v>1145</v>
      </c>
      <c r="AT2867" t="s">
        <v>47</v>
      </c>
      <c r="AW2867" s="42">
        <v>48</v>
      </c>
      <c r="AX2867" s="44">
        <v>485</v>
      </c>
      <c r="AY2867" s="48">
        <f t="shared" si="886"/>
        <v>48485</v>
      </c>
      <c r="BA2867" s="7" t="s">
        <v>2971</v>
      </c>
      <c r="BF2867" s="1">
        <v>60853</v>
      </c>
      <c r="BG2867" s="1">
        <v>13386</v>
      </c>
      <c r="BH2867" s="1">
        <f t="shared" si="885"/>
        <v>74239</v>
      </c>
      <c r="BV2867" s="1"/>
    </row>
    <row r="2868" spans="1:74" hidden="1" outlineLevel="1" x14ac:dyDescent="0.2">
      <c r="A2868" t="s">
        <v>831</v>
      </c>
      <c r="B2868" t="s">
        <v>47</v>
      </c>
      <c r="C2868" s="25">
        <v>13258</v>
      </c>
      <c r="F2868" s="1">
        <f t="shared" si="875"/>
        <v>8002</v>
      </c>
      <c r="G2868" s="1">
        <f t="shared" si="882"/>
        <v>7189</v>
      </c>
      <c r="I2868" s="1">
        <v>3980</v>
      </c>
      <c r="J2868" s="2" t="str">
        <f t="shared" si="876"/>
        <v/>
      </c>
      <c r="K2868" s="2">
        <f t="shared" si="877"/>
        <v>0.4973756560859785</v>
      </c>
      <c r="L2868" s="10" t="str">
        <f t="shared" si="887"/>
        <v/>
      </c>
      <c r="M2868" s="9" t="str">
        <f t="shared" si="883"/>
        <v/>
      </c>
      <c r="N2868" s="8" t="str">
        <f t="shared" si="884"/>
        <v/>
      </c>
      <c r="O2868" s="2" t="str">
        <f t="shared" si="878"/>
        <v>-</v>
      </c>
      <c r="P2868" s="2" t="str">
        <f t="shared" si="879"/>
        <v>-</v>
      </c>
      <c r="Q2868" s="2" t="str">
        <f t="shared" si="880"/>
        <v>-</v>
      </c>
      <c r="R2868" s="2" t="str">
        <f t="shared" si="881"/>
        <v>-</v>
      </c>
      <c r="AS2868" t="s">
        <v>831</v>
      </c>
      <c r="AT2868" t="s">
        <v>47</v>
      </c>
      <c r="AW2868" s="42">
        <v>48</v>
      </c>
      <c r="AX2868" s="44">
        <v>487</v>
      </c>
      <c r="AY2868" s="48">
        <f t="shared" si="886"/>
        <v>48487</v>
      </c>
      <c r="BA2868" s="7" t="s">
        <v>2971</v>
      </c>
      <c r="BF2868" s="1">
        <v>7189</v>
      </c>
      <c r="BG2868" s="1">
        <v>813</v>
      </c>
      <c r="BH2868" s="1">
        <f t="shared" si="885"/>
        <v>8002</v>
      </c>
      <c r="BV2868" s="1"/>
    </row>
    <row r="2869" spans="1:74" hidden="1" outlineLevel="1" x14ac:dyDescent="0.2">
      <c r="A2869" t="s">
        <v>1961</v>
      </c>
      <c r="B2869" t="s">
        <v>47</v>
      </c>
      <c r="C2869" s="25">
        <v>22058</v>
      </c>
      <c r="F2869" s="1">
        <f t="shared" si="875"/>
        <v>11314</v>
      </c>
      <c r="G2869" s="1">
        <f t="shared" si="882"/>
        <v>11294</v>
      </c>
      <c r="I2869" s="1">
        <v>5064</v>
      </c>
      <c r="J2869" s="2" t="str">
        <f t="shared" si="876"/>
        <v/>
      </c>
      <c r="K2869" s="2">
        <f t="shared" si="877"/>
        <v>0.44758706027930001</v>
      </c>
      <c r="L2869" s="10" t="str">
        <f t="shared" si="887"/>
        <v/>
      </c>
      <c r="M2869" s="9" t="str">
        <f t="shared" si="883"/>
        <v/>
      </c>
      <c r="N2869" s="8" t="str">
        <f t="shared" si="884"/>
        <v/>
      </c>
      <c r="O2869" s="2" t="str">
        <f t="shared" si="878"/>
        <v>-</v>
      </c>
      <c r="P2869" s="2" t="str">
        <f t="shared" si="879"/>
        <v>-</v>
      </c>
      <c r="Q2869" s="2" t="str">
        <f t="shared" si="880"/>
        <v>-</v>
      </c>
      <c r="R2869" s="2" t="str">
        <f t="shared" si="881"/>
        <v>-</v>
      </c>
      <c r="AS2869" t="s">
        <v>1961</v>
      </c>
      <c r="AT2869" t="s">
        <v>47</v>
      </c>
      <c r="AW2869" s="42">
        <v>48</v>
      </c>
      <c r="AX2869" s="44">
        <v>489</v>
      </c>
      <c r="AY2869" s="48">
        <f t="shared" si="886"/>
        <v>48489</v>
      </c>
      <c r="BA2869" s="7" t="s">
        <v>2971</v>
      </c>
      <c r="BF2869" s="1">
        <v>11294</v>
      </c>
      <c r="BG2869" s="1">
        <v>20</v>
      </c>
      <c r="BH2869" s="1">
        <f t="shared" si="885"/>
        <v>11314</v>
      </c>
      <c r="BV2869" s="1"/>
    </row>
    <row r="2870" spans="1:74" hidden="1" outlineLevel="1" x14ac:dyDescent="0.2">
      <c r="A2870" t="s">
        <v>520</v>
      </c>
      <c r="B2870" t="s">
        <v>47</v>
      </c>
      <c r="C2870" s="25">
        <v>456232</v>
      </c>
      <c r="F2870" s="1">
        <f t="shared" si="875"/>
        <v>253440</v>
      </c>
      <c r="G2870" s="1">
        <f t="shared" si="882"/>
        <v>216553</v>
      </c>
      <c r="I2870" s="1">
        <v>163271</v>
      </c>
      <c r="J2870" s="2" t="str">
        <f t="shared" si="876"/>
        <v/>
      </c>
      <c r="K2870" s="2">
        <f t="shared" si="877"/>
        <v>0.64421953914141417</v>
      </c>
      <c r="L2870" s="10" t="str">
        <f t="shared" si="887"/>
        <v/>
      </c>
      <c r="M2870" s="9" t="str">
        <f t="shared" si="883"/>
        <v/>
      </c>
      <c r="N2870" s="8" t="str">
        <f t="shared" si="884"/>
        <v/>
      </c>
      <c r="O2870" s="2" t="str">
        <f t="shared" si="878"/>
        <v>-</v>
      </c>
      <c r="P2870" s="2" t="str">
        <f t="shared" si="879"/>
        <v>-</v>
      </c>
      <c r="Q2870" s="2" t="str">
        <f t="shared" si="880"/>
        <v>-</v>
      </c>
      <c r="R2870" s="2" t="str">
        <f t="shared" si="881"/>
        <v>-</v>
      </c>
      <c r="AS2870" t="s">
        <v>520</v>
      </c>
      <c r="AT2870" t="s">
        <v>47</v>
      </c>
      <c r="AW2870" s="42">
        <v>48</v>
      </c>
      <c r="AX2870" s="44">
        <v>491</v>
      </c>
      <c r="AY2870" s="48">
        <f t="shared" si="886"/>
        <v>48491</v>
      </c>
      <c r="BA2870" s="7" t="s">
        <v>2971</v>
      </c>
      <c r="BF2870" s="1">
        <v>216553</v>
      </c>
      <c r="BG2870" s="1">
        <v>36887</v>
      </c>
      <c r="BH2870" s="1">
        <f t="shared" si="885"/>
        <v>253440</v>
      </c>
      <c r="BV2870" s="1"/>
    </row>
    <row r="2871" spans="1:74" hidden="1" outlineLevel="1" x14ac:dyDescent="0.2">
      <c r="A2871" t="s">
        <v>1146</v>
      </c>
      <c r="B2871" t="s">
        <v>47</v>
      </c>
      <c r="C2871" s="25">
        <v>44370</v>
      </c>
      <c r="F2871" s="1">
        <f t="shared" si="875"/>
        <v>27902</v>
      </c>
      <c r="G2871" s="1">
        <f t="shared" si="882"/>
        <v>25351</v>
      </c>
      <c r="I2871" s="1">
        <v>17205</v>
      </c>
      <c r="J2871" s="2" t="str">
        <f t="shared" si="876"/>
        <v/>
      </c>
      <c r="K2871" s="2">
        <f t="shared" si="877"/>
        <v>0.61662246433947387</v>
      </c>
      <c r="L2871" s="10" t="str">
        <f t="shared" si="887"/>
        <v/>
      </c>
      <c r="M2871" s="9" t="str">
        <f t="shared" si="883"/>
        <v/>
      </c>
      <c r="N2871" s="8" t="str">
        <f t="shared" si="884"/>
        <v/>
      </c>
      <c r="O2871" s="2" t="str">
        <f t="shared" si="878"/>
        <v>-</v>
      </c>
      <c r="P2871" s="2" t="str">
        <f t="shared" si="879"/>
        <v>-</v>
      </c>
      <c r="Q2871" s="2" t="str">
        <f t="shared" si="880"/>
        <v>-</v>
      </c>
      <c r="R2871" s="2" t="str">
        <f t="shared" si="881"/>
        <v>-</v>
      </c>
      <c r="AS2871" t="s">
        <v>1146</v>
      </c>
      <c r="AT2871" t="s">
        <v>47</v>
      </c>
      <c r="AW2871" s="42">
        <v>48</v>
      </c>
      <c r="AX2871" s="44">
        <v>493</v>
      </c>
      <c r="AY2871" s="48">
        <f t="shared" si="886"/>
        <v>48493</v>
      </c>
      <c r="BA2871" s="7" t="s">
        <v>2971</v>
      </c>
      <c r="BF2871" s="1">
        <v>25351</v>
      </c>
      <c r="BG2871" s="1">
        <v>2551</v>
      </c>
      <c r="BH2871" s="1">
        <f t="shared" si="885"/>
        <v>27902</v>
      </c>
      <c r="BV2871" s="1"/>
    </row>
    <row r="2872" spans="1:74" hidden="1" outlineLevel="1" x14ac:dyDescent="0.2">
      <c r="A2872" t="s">
        <v>378</v>
      </c>
      <c r="B2872" t="s">
        <v>47</v>
      </c>
      <c r="C2872" s="25">
        <v>7330</v>
      </c>
      <c r="F2872" s="1">
        <f t="shared" si="875"/>
        <v>3589</v>
      </c>
      <c r="G2872" s="1">
        <f t="shared" si="882"/>
        <v>3190</v>
      </c>
      <c r="I2872" s="1">
        <v>1725</v>
      </c>
      <c r="J2872" s="2" t="str">
        <f t="shared" si="876"/>
        <v/>
      </c>
      <c r="K2872" s="2">
        <f t="shared" si="877"/>
        <v>0.48063527444970744</v>
      </c>
      <c r="L2872" s="10" t="str">
        <f t="shared" si="887"/>
        <v/>
      </c>
      <c r="M2872" s="9" t="str">
        <f t="shared" si="883"/>
        <v/>
      </c>
      <c r="N2872" s="8" t="str">
        <f t="shared" si="884"/>
        <v/>
      </c>
      <c r="O2872" s="2" t="str">
        <f t="shared" si="878"/>
        <v>-</v>
      </c>
      <c r="P2872" s="2" t="str">
        <f t="shared" si="879"/>
        <v>-</v>
      </c>
      <c r="Q2872" s="2" t="str">
        <f t="shared" si="880"/>
        <v>-</v>
      </c>
      <c r="R2872" s="2" t="str">
        <f t="shared" si="881"/>
        <v>-</v>
      </c>
      <c r="AS2872" t="s">
        <v>378</v>
      </c>
      <c r="AT2872" t="s">
        <v>47</v>
      </c>
      <c r="AW2872" s="42">
        <v>48</v>
      </c>
      <c r="AX2872" s="44">
        <v>495</v>
      </c>
      <c r="AY2872" s="48">
        <f t="shared" si="886"/>
        <v>48495</v>
      </c>
      <c r="BA2872" s="7" t="s">
        <v>2971</v>
      </c>
      <c r="BF2872" s="1">
        <v>3190</v>
      </c>
      <c r="BG2872" s="1">
        <v>399</v>
      </c>
      <c r="BH2872" s="1">
        <f t="shared" si="885"/>
        <v>3589</v>
      </c>
      <c r="BV2872" s="1"/>
    </row>
    <row r="2873" spans="1:74" hidden="1" outlineLevel="1" x14ac:dyDescent="0.2">
      <c r="A2873" t="s">
        <v>2720</v>
      </c>
      <c r="B2873" t="s">
        <v>47</v>
      </c>
      <c r="C2873" s="25">
        <v>60432</v>
      </c>
      <c r="F2873" s="1">
        <f t="shared" si="875"/>
        <v>35888</v>
      </c>
      <c r="G2873" s="1">
        <f t="shared" si="882"/>
        <v>31393</v>
      </c>
      <c r="I2873" s="1">
        <v>20745</v>
      </c>
      <c r="J2873" s="2" t="str">
        <f t="shared" si="876"/>
        <v/>
      </c>
      <c r="K2873" s="2">
        <f t="shared" si="877"/>
        <v>0.57804837271511367</v>
      </c>
      <c r="L2873" s="10" t="str">
        <f t="shared" si="887"/>
        <v/>
      </c>
      <c r="M2873" s="9" t="str">
        <f t="shared" si="883"/>
        <v/>
      </c>
      <c r="N2873" s="8" t="str">
        <f t="shared" si="884"/>
        <v/>
      </c>
      <c r="O2873" s="2" t="str">
        <f t="shared" si="878"/>
        <v>-</v>
      </c>
      <c r="P2873" s="2" t="str">
        <f t="shared" si="879"/>
        <v>-</v>
      </c>
      <c r="Q2873" s="2" t="str">
        <f t="shared" si="880"/>
        <v>-</v>
      </c>
      <c r="R2873" s="2" t="str">
        <f t="shared" si="881"/>
        <v>-</v>
      </c>
      <c r="AS2873" t="s">
        <v>2720</v>
      </c>
      <c r="AT2873" t="s">
        <v>47</v>
      </c>
      <c r="AW2873" s="42">
        <v>48</v>
      </c>
      <c r="AX2873" s="44">
        <v>497</v>
      </c>
      <c r="AY2873" s="48">
        <f t="shared" si="886"/>
        <v>48497</v>
      </c>
      <c r="BA2873" s="7" t="s">
        <v>2971</v>
      </c>
      <c r="BF2873" s="1">
        <v>31393</v>
      </c>
      <c r="BG2873" s="1">
        <v>4495</v>
      </c>
      <c r="BH2873" s="1">
        <f t="shared" si="885"/>
        <v>35888</v>
      </c>
      <c r="BV2873" s="1"/>
    </row>
    <row r="2874" spans="1:74" hidden="1" outlineLevel="1" x14ac:dyDescent="0.2">
      <c r="A2874" t="s">
        <v>309</v>
      </c>
      <c r="B2874" t="s">
        <v>47</v>
      </c>
      <c r="C2874" s="25">
        <v>42022</v>
      </c>
      <c r="F2874" s="1">
        <f t="shared" si="875"/>
        <v>27438</v>
      </c>
      <c r="G2874" s="1">
        <f t="shared" si="882"/>
        <v>24654</v>
      </c>
      <c r="I2874" s="1">
        <v>17581</v>
      </c>
      <c r="J2874" s="2" t="str">
        <f t="shared" si="876"/>
        <v/>
      </c>
      <c r="K2874" s="2">
        <f t="shared" si="877"/>
        <v>0.64075369924921644</v>
      </c>
      <c r="L2874" s="10" t="str">
        <f t="shared" si="887"/>
        <v/>
      </c>
      <c r="M2874" s="9" t="str">
        <f t="shared" si="883"/>
        <v/>
      </c>
      <c r="N2874" s="8" t="str">
        <f t="shared" si="884"/>
        <v/>
      </c>
      <c r="O2874" s="2" t="str">
        <f t="shared" si="878"/>
        <v>-</v>
      </c>
      <c r="P2874" s="2" t="str">
        <f t="shared" si="879"/>
        <v>-</v>
      </c>
      <c r="Q2874" s="2" t="str">
        <f t="shared" si="880"/>
        <v>-</v>
      </c>
      <c r="R2874" s="2" t="str">
        <f t="shared" si="881"/>
        <v>-</v>
      </c>
      <c r="AS2874" t="s">
        <v>309</v>
      </c>
      <c r="AT2874" t="s">
        <v>47</v>
      </c>
      <c r="AW2874" s="42">
        <v>48</v>
      </c>
      <c r="AX2874" s="44">
        <v>499</v>
      </c>
      <c r="AY2874" s="48">
        <f t="shared" si="886"/>
        <v>48499</v>
      </c>
      <c r="BA2874" s="7" t="s">
        <v>2971</v>
      </c>
      <c r="BF2874" s="1">
        <v>24654</v>
      </c>
      <c r="BG2874" s="1">
        <v>2784</v>
      </c>
      <c r="BH2874" s="1">
        <f t="shared" si="885"/>
        <v>27438</v>
      </c>
      <c r="BV2874" s="1"/>
    </row>
    <row r="2875" spans="1:74" hidden="1" outlineLevel="1" x14ac:dyDescent="0.2">
      <c r="A2875" t="s">
        <v>387</v>
      </c>
      <c r="B2875" t="s">
        <v>47</v>
      </c>
      <c r="C2875" s="25">
        <v>8075</v>
      </c>
      <c r="F2875" s="1">
        <f t="shared" si="875"/>
        <v>3919</v>
      </c>
      <c r="G2875" s="1">
        <f t="shared" si="882"/>
        <v>3484</v>
      </c>
      <c r="I2875" s="1">
        <v>2128</v>
      </c>
      <c r="J2875" s="2" t="str">
        <f t="shared" si="876"/>
        <v/>
      </c>
      <c r="K2875" s="2">
        <f t="shared" si="877"/>
        <v>0.54299566215871398</v>
      </c>
      <c r="L2875" s="10" t="str">
        <f t="shared" si="887"/>
        <v/>
      </c>
      <c r="M2875" s="9" t="str">
        <f t="shared" si="883"/>
        <v/>
      </c>
      <c r="N2875" s="8" t="str">
        <f t="shared" si="884"/>
        <v/>
      </c>
      <c r="O2875" s="2" t="str">
        <f t="shared" si="878"/>
        <v>-</v>
      </c>
      <c r="P2875" s="2" t="str">
        <f t="shared" si="879"/>
        <v>-</v>
      </c>
      <c r="Q2875" s="2" t="str">
        <f t="shared" si="880"/>
        <v>-</v>
      </c>
      <c r="R2875" s="2" t="str">
        <f t="shared" si="881"/>
        <v>-</v>
      </c>
      <c r="AS2875" t="s">
        <v>387</v>
      </c>
      <c r="AT2875" t="s">
        <v>47</v>
      </c>
      <c r="AW2875" s="42">
        <v>48</v>
      </c>
      <c r="AX2875" s="44">
        <v>501</v>
      </c>
      <c r="AY2875" s="48">
        <f t="shared" si="886"/>
        <v>48501</v>
      </c>
      <c r="BA2875" s="7" t="s">
        <v>2971</v>
      </c>
      <c r="BF2875" s="1">
        <v>3484</v>
      </c>
      <c r="BG2875" s="1">
        <v>435</v>
      </c>
      <c r="BH2875" s="1">
        <f t="shared" si="885"/>
        <v>3919</v>
      </c>
      <c r="BV2875" s="1"/>
    </row>
    <row r="2876" spans="1:74" hidden="1" outlineLevel="1" x14ac:dyDescent="0.2">
      <c r="A2876" t="s">
        <v>849</v>
      </c>
      <c r="B2876" t="s">
        <v>47</v>
      </c>
      <c r="C2876" s="25">
        <v>18339</v>
      </c>
      <c r="F2876" s="1">
        <f t="shared" si="875"/>
        <v>11535</v>
      </c>
      <c r="G2876" s="1">
        <f t="shared" si="882"/>
        <v>10363</v>
      </c>
      <c r="I2876" s="1">
        <v>7316</v>
      </c>
      <c r="J2876" s="2" t="str">
        <f t="shared" si="876"/>
        <v/>
      </c>
      <c r="K2876" s="2">
        <f t="shared" si="877"/>
        <v>0.6342436064152579</v>
      </c>
      <c r="L2876" s="10" t="str">
        <f t="shared" si="887"/>
        <v/>
      </c>
      <c r="M2876" s="9" t="str">
        <f t="shared" si="883"/>
        <v/>
      </c>
      <c r="N2876" s="8" t="str">
        <f t="shared" si="884"/>
        <v/>
      </c>
      <c r="O2876" s="2" t="str">
        <f t="shared" si="878"/>
        <v>-</v>
      </c>
      <c r="P2876" s="2" t="str">
        <f t="shared" si="879"/>
        <v>-</v>
      </c>
      <c r="Q2876" s="2" t="str">
        <f t="shared" si="880"/>
        <v>-</v>
      </c>
      <c r="R2876" s="2" t="str">
        <f t="shared" si="881"/>
        <v>-</v>
      </c>
      <c r="AS2876" t="s">
        <v>849</v>
      </c>
      <c r="AT2876" t="s">
        <v>47</v>
      </c>
      <c r="AW2876" s="42">
        <v>48</v>
      </c>
      <c r="AX2876" s="44">
        <v>503</v>
      </c>
      <c r="AY2876" s="48">
        <f t="shared" si="886"/>
        <v>48503</v>
      </c>
      <c r="BA2876" s="7" t="s">
        <v>2971</v>
      </c>
      <c r="BF2876" s="1">
        <v>10363</v>
      </c>
      <c r="BG2876" s="1">
        <v>1172</v>
      </c>
      <c r="BH2876" s="1">
        <f t="shared" si="885"/>
        <v>11535</v>
      </c>
      <c r="BV2876" s="1"/>
    </row>
    <row r="2877" spans="1:74" hidden="1" outlineLevel="1" x14ac:dyDescent="0.2">
      <c r="A2877" t="s">
        <v>2074</v>
      </c>
      <c r="B2877" t="s">
        <v>47</v>
      </c>
      <c r="C2877" s="25">
        <v>14290</v>
      </c>
      <c r="F2877" s="1">
        <f t="shared" si="875"/>
        <v>7435</v>
      </c>
      <c r="G2877" s="1">
        <f t="shared" si="882"/>
        <v>6726</v>
      </c>
      <c r="I2877" s="1">
        <v>3543</v>
      </c>
      <c r="J2877" s="2" t="str">
        <f t="shared" si="876"/>
        <v/>
      </c>
      <c r="K2877" s="2">
        <f t="shared" si="877"/>
        <v>0.47652992602555483</v>
      </c>
      <c r="L2877" s="10" t="str">
        <f t="shared" si="887"/>
        <v/>
      </c>
      <c r="M2877" s="9" t="str">
        <f t="shared" si="883"/>
        <v/>
      </c>
      <c r="N2877" s="8" t="str">
        <f t="shared" si="884"/>
        <v/>
      </c>
      <c r="O2877" s="2" t="str">
        <f t="shared" si="878"/>
        <v>-</v>
      </c>
      <c r="P2877" s="2" t="str">
        <f t="shared" si="879"/>
        <v>-</v>
      </c>
      <c r="Q2877" s="2" t="str">
        <f t="shared" si="880"/>
        <v>-</v>
      </c>
      <c r="R2877" s="2" t="str">
        <f t="shared" si="881"/>
        <v>-</v>
      </c>
      <c r="AS2877" t="s">
        <v>2074</v>
      </c>
      <c r="AT2877" t="s">
        <v>47</v>
      </c>
      <c r="AW2877" s="42">
        <v>48</v>
      </c>
      <c r="AX2877" s="44">
        <v>505</v>
      </c>
      <c r="AY2877" s="48">
        <f t="shared" si="886"/>
        <v>48505</v>
      </c>
      <c r="BA2877" s="7" t="s">
        <v>2971</v>
      </c>
      <c r="BF2877" s="1">
        <v>6726</v>
      </c>
      <c r="BG2877" s="1">
        <v>709</v>
      </c>
      <c r="BH2877" s="1">
        <f t="shared" si="885"/>
        <v>7435</v>
      </c>
      <c r="BV2877" s="1"/>
    </row>
    <row r="2878" spans="1:74" hidden="1" outlineLevel="1" x14ac:dyDescent="0.2">
      <c r="A2878" t="s">
        <v>2323</v>
      </c>
      <c r="B2878" t="s">
        <v>47</v>
      </c>
      <c r="C2878" s="25">
        <v>11961</v>
      </c>
      <c r="F2878" s="1">
        <f t="shared" si="875"/>
        <v>8566</v>
      </c>
      <c r="G2878" s="1">
        <f t="shared" si="882"/>
        <v>8069</v>
      </c>
      <c r="I2878" s="1">
        <v>3653</v>
      </c>
      <c r="J2878" s="2" t="str">
        <f t="shared" si="876"/>
        <v/>
      </c>
      <c r="K2878" s="2">
        <f t="shared" si="877"/>
        <v>0.42645342049964979</v>
      </c>
      <c r="L2878" s="10" t="str">
        <f t="shared" si="887"/>
        <v/>
      </c>
      <c r="M2878" s="9" t="str">
        <f t="shared" si="883"/>
        <v/>
      </c>
      <c r="N2878" s="8" t="str">
        <f t="shared" si="884"/>
        <v/>
      </c>
      <c r="O2878" s="2" t="str">
        <f t="shared" si="878"/>
        <v>-</v>
      </c>
      <c r="P2878" s="2" t="str">
        <f t="shared" si="879"/>
        <v>-</v>
      </c>
      <c r="Q2878" s="2" t="str">
        <f t="shared" si="880"/>
        <v>-</v>
      </c>
      <c r="R2878" s="2" t="str">
        <f t="shared" si="881"/>
        <v>-</v>
      </c>
      <c r="AS2878" t="s">
        <v>2323</v>
      </c>
      <c r="AT2878" t="s">
        <v>47</v>
      </c>
      <c r="AW2878" s="42">
        <v>48</v>
      </c>
      <c r="AX2878" s="44">
        <v>507</v>
      </c>
      <c r="AY2878" s="48">
        <f t="shared" si="886"/>
        <v>48507</v>
      </c>
      <c r="BA2878" s="7" t="s">
        <v>2971</v>
      </c>
      <c r="BF2878" s="1">
        <v>8069</v>
      </c>
      <c r="BG2878" s="1">
        <v>497</v>
      </c>
      <c r="BH2878" s="1">
        <f t="shared" si="885"/>
        <v>8566</v>
      </c>
      <c r="BV2878" s="1"/>
    </row>
    <row r="2879" spans="1:74" collapsed="1" x14ac:dyDescent="0.2">
      <c r="A2879" t="s">
        <v>456</v>
      </c>
      <c r="B2879" t="s">
        <v>502</v>
      </c>
      <c r="C2879" s="1">
        <f>SUM(C2625:C2878)</f>
        <v>26059203</v>
      </c>
      <c r="D2879" s="33">
        <v>18642000</v>
      </c>
      <c r="E2879" s="33">
        <v>16062000</v>
      </c>
      <c r="F2879" s="1">
        <f>SUM(F2625:F2878)</f>
        <v>13646226</v>
      </c>
      <c r="G2879" s="1">
        <f>SUM(G2625:G2878)</f>
        <v>11786980</v>
      </c>
      <c r="I2879" s="1">
        <v>7993851</v>
      </c>
      <c r="J2879" s="2">
        <f t="shared" si="876"/>
        <v>0.42880865786932731</v>
      </c>
      <c r="K2879" s="2">
        <f t="shared" si="877"/>
        <v>0.58579207174203329</v>
      </c>
      <c r="L2879" s="10" t="str">
        <f t="shared" si="887"/>
        <v/>
      </c>
      <c r="M2879" s="9" t="str">
        <f t="shared" si="883"/>
        <v/>
      </c>
      <c r="N2879" s="8" t="str">
        <f t="shared" si="884"/>
        <v/>
      </c>
      <c r="O2879" s="2" t="str">
        <f t="shared" si="878"/>
        <v>-</v>
      </c>
      <c r="P2879" s="2" t="str">
        <f t="shared" si="879"/>
        <v>-</v>
      </c>
      <c r="Q2879" s="2" t="str">
        <f t="shared" si="880"/>
        <v>-</v>
      </c>
      <c r="R2879" s="2" t="str">
        <f t="shared" si="881"/>
        <v>-</v>
      </c>
      <c r="AS2879" t="s">
        <v>456</v>
      </c>
      <c r="AT2879" t="s">
        <v>502</v>
      </c>
      <c r="AW2879" s="42">
        <v>48</v>
      </c>
      <c r="AX2879" s="44"/>
      <c r="AY2879" s="42">
        <v>48</v>
      </c>
      <c r="BA2879" s="7" t="s">
        <v>655</v>
      </c>
      <c r="BF2879" s="1">
        <f>SUM(BF2625:BF2878)</f>
        <v>11786980</v>
      </c>
      <c r="BG2879" s="1">
        <f>SUM(BG2625:BG2878)</f>
        <v>1859246</v>
      </c>
      <c r="BH2879" s="1">
        <f>SUM(BH2625:BH2878)</f>
        <v>13646226</v>
      </c>
      <c r="BU2879" s="1"/>
    </row>
    <row r="2880" spans="1:74" x14ac:dyDescent="0.2">
      <c r="C2880" s="25"/>
      <c r="J2880" s="2"/>
      <c r="K2880" s="2"/>
      <c r="N2880" s="8"/>
      <c r="AW2880" s="42"/>
      <c r="AX2880" s="44"/>
      <c r="AY2880" s="48"/>
    </row>
    <row r="2881" spans="1:60" hidden="1" outlineLevel="1" x14ac:dyDescent="0.2">
      <c r="A2881" t="s">
        <v>1110</v>
      </c>
      <c r="B2881" t="s">
        <v>882</v>
      </c>
      <c r="C2881" s="25">
        <v>6501</v>
      </c>
      <c r="F2881" s="1">
        <f>BH2881</f>
        <v>3778</v>
      </c>
      <c r="G2881" s="1">
        <v>3423</v>
      </c>
      <c r="H2881" s="1">
        <v>2597</v>
      </c>
      <c r="I2881" s="1">
        <v>2560</v>
      </c>
      <c r="J2881" s="2" t="str">
        <f t="shared" ref="J2881:J2910" si="888">IF(D2881&gt;0,I2881/D2881,"")</f>
        <v/>
      </c>
      <c r="K2881" s="2">
        <f t="shared" ref="K2881:K2910" si="889">IF(F2881&gt;0,I2881/F2881,"")</f>
        <v>0.67760719957649551</v>
      </c>
      <c r="L2881" s="10">
        <f t="shared" si="887"/>
        <v>3</v>
      </c>
      <c r="M2881" s="9">
        <f t="shared" si="883"/>
        <v>1</v>
      </c>
      <c r="N2881" s="8">
        <f t="shared" si="884"/>
        <v>2</v>
      </c>
      <c r="O2881" s="2">
        <f t="shared" ref="O2881:O2910" si="890">IF(SUM($S2881:$AO2881)=0,"-",S2881/SUM($S2881:$AO2881))</f>
        <v>6.0420315236427317E-2</v>
      </c>
      <c r="P2881" s="2">
        <f t="shared" ref="P2881:P2910" si="891">IF(SUM($S2881:$AO2881)=0,"-",T2881/SUM($S2881:$AO2881))</f>
        <v>0.51809690601284297</v>
      </c>
      <c r="Q2881" s="2">
        <f t="shared" ref="Q2881:Q2910" si="892">IF(SUM($S2881:$AO2881)=0,"-",U2881/SUM($S2881:$AO2881))</f>
        <v>0.41710449503794511</v>
      </c>
      <c r="R2881" s="2">
        <f t="shared" ref="R2881:R2910" si="893">IF(SUM($S2881:$AO2881)=0,"-",(1-O2881-P2881-Q2881))</f>
        <v>4.3782837127845919E-3</v>
      </c>
      <c r="S2881">
        <v>207</v>
      </c>
      <c r="T2881" s="1">
        <v>1775</v>
      </c>
      <c r="U2881" s="1">
        <v>1429</v>
      </c>
      <c r="V2881">
        <v>6</v>
      </c>
      <c r="W2881" s="1">
        <v>1</v>
      </c>
      <c r="X2881" s="1">
        <v>8</v>
      </c>
      <c r="AE2881" s="1">
        <v>0</v>
      </c>
      <c r="AS2881" t="s">
        <v>1110</v>
      </c>
      <c r="AT2881" t="s">
        <v>882</v>
      </c>
      <c r="AW2881" s="42">
        <v>49</v>
      </c>
      <c r="AX2881" s="44">
        <v>1</v>
      </c>
      <c r="AY2881" s="48">
        <f t="shared" si="886"/>
        <v>49001</v>
      </c>
      <c r="BA2881" s="7" t="s">
        <v>2971</v>
      </c>
      <c r="BF2881" s="1">
        <f>SUM(S2881:AE2881)</f>
        <v>3426</v>
      </c>
      <c r="BG2881" s="1">
        <v>352</v>
      </c>
      <c r="BH2881" s="1">
        <f>BG2881+BF2881</f>
        <v>3778</v>
      </c>
    </row>
    <row r="2882" spans="1:60" hidden="1" outlineLevel="1" x14ac:dyDescent="0.2">
      <c r="A2882" t="s">
        <v>1627</v>
      </c>
      <c r="B2882" t="s">
        <v>882</v>
      </c>
      <c r="C2882" s="25">
        <v>50171</v>
      </c>
      <c r="F2882" s="1">
        <f t="shared" ref="F2882:F2909" si="894">BH2882</f>
        <v>29682</v>
      </c>
      <c r="G2882" s="1">
        <v>26108</v>
      </c>
      <c r="H2882" s="1">
        <v>19525</v>
      </c>
      <c r="I2882" s="1">
        <v>19408</v>
      </c>
      <c r="J2882" s="2" t="str">
        <f t="shared" si="888"/>
        <v/>
      </c>
      <c r="K2882" s="2">
        <f t="shared" si="889"/>
        <v>0.65386429485883701</v>
      </c>
      <c r="L2882" s="10">
        <f t="shared" si="887"/>
        <v>3</v>
      </c>
      <c r="M2882" s="9">
        <f t="shared" ref="M2882:M2945" si="895">IF(T2882&gt;0,RANK(T2882,$S2882:$AP2882),"")</f>
        <v>1</v>
      </c>
      <c r="N2882" s="8">
        <f t="shared" ref="N2882:N2945" si="896">IF(U2882&gt;0,RANK(U2882,$S2882:$AP2882),"")</f>
        <v>2</v>
      </c>
      <c r="O2882" s="2">
        <f t="shared" si="890"/>
        <v>3.8563066681969474E-2</v>
      </c>
      <c r="P2882" s="2">
        <f t="shared" si="891"/>
        <v>0.56157465855618038</v>
      </c>
      <c r="Q2882" s="2">
        <f t="shared" si="892"/>
        <v>0.39465932132063203</v>
      </c>
      <c r="R2882" s="2">
        <f t="shared" si="893"/>
        <v>5.2029534412180722E-3</v>
      </c>
      <c r="S2882" s="1">
        <v>1008</v>
      </c>
      <c r="T2882" s="1">
        <v>14679</v>
      </c>
      <c r="U2882" s="1">
        <v>10316</v>
      </c>
      <c r="V2882">
        <v>57</v>
      </c>
      <c r="W2882" s="1">
        <v>6</v>
      </c>
      <c r="X2882" s="1">
        <v>73</v>
      </c>
      <c r="AE2882" s="1">
        <v>0</v>
      </c>
      <c r="AS2882" t="s">
        <v>1627</v>
      </c>
      <c r="AT2882" t="s">
        <v>882</v>
      </c>
      <c r="AW2882" s="42">
        <v>49</v>
      </c>
      <c r="AX2882" s="44">
        <v>3</v>
      </c>
      <c r="AY2882" s="48">
        <f t="shared" si="886"/>
        <v>49003</v>
      </c>
      <c r="BA2882" s="7" t="s">
        <v>2971</v>
      </c>
      <c r="BF2882" s="1">
        <f t="shared" ref="BF2882:BF2909" si="897">SUM(S2882:AE2882)</f>
        <v>26139</v>
      </c>
      <c r="BG2882" s="1">
        <v>3543</v>
      </c>
      <c r="BH2882" s="1">
        <f t="shared" ref="BH2882:BH2909" si="898">BG2882+BF2882</f>
        <v>29682</v>
      </c>
    </row>
    <row r="2883" spans="1:60" hidden="1" outlineLevel="1" x14ac:dyDescent="0.2">
      <c r="A2883" t="s">
        <v>1428</v>
      </c>
      <c r="B2883" t="s">
        <v>882</v>
      </c>
      <c r="C2883" s="25">
        <v>115520</v>
      </c>
      <c r="F2883" s="1">
        <f t="shared" si="894"/>
        <v>69610</v>
      </c>
      <c r="G2883" s="1">
        <v>57163</v>
      </c>
      <c r="H2883" s="1">
        <v>42933</v>
      </c>
      <c r="I2883" s="1">
        <v>42293</v>
      </c>
      <c r="J2883" s="2" t="str">
        <f t="shared" si="888"/>
        <v/>
      </c>
      <c r="K2883" s="2">
        <f t="shared" si="889"/>
        <v>0.60757075132883209</v>
      </c>
      <c r="L2883" s="10">
        <f t="shared" si="887"/>
        <v>3</v>
      </c>
      <c r="M2883" s="9">
        <f t="shared" si="895"/>
        <v>1</v>
      </c>
      <c r="N2883" s="8">
        <f t="shared" si="896"/>
        <v>2</v>
      </c>
      <c r="O2883" s="2">
        <f t="shared" si="890"/>
        <v>6.7627610817618866E-2</v>
      </c>
      <c r="P2883" s="2">
        <f t="shared" si="891"/>
        <v>0.54325997970821815</v>
      </c>
      <c r="Q2883" s="2">
        <f t="shared" si="892"/>
        <v>0.37922891229052236</v>
      </c>
      <c r="R2883" s="2">
        <f t="shared" si="893"/>
        <v>9.8834971836406771E-3</v>
      </c>
      <c r="S2883" s="1">
        <v>3866</v>
      </c>
      <c r="T2883" s="1">
        <v>31056</v>
      </c>
      <c r="U2883" s="1">
        <v>21679</v>
      </c>
      <c r="V2883">
        <v>281</v>
      </c>
      <c r="W2883" s="1">
        <v>32</v>
      </c>
      <c r="X2883" s="1">
        <v>248</v>
      </c>
      <c r="AE2883" s="1">
        <v>4</v>
      </c>
      <c r="AS2883" t="s">
        <v>1428</v>
      </c>
      <c r="AT2883" t="s">
        <v>882</v>
      </c>
      <c r="AW2883" s="42">
        <v>49</v>
      </c>
      <c r="AX2883" s="44">
        <v>5</v>
      </c>
      <c r="AY2883" s="48">
        <f t="shared" si="886"/>
        <v>49005</v>
      </c>
      <c r="BA2883" s="7" t="s">
        <v>2971</v>
      </c>
      <c r="BF2883" s="1">
        <f t="shared" si="897"/>
        <v>57166</v>
      </c>
      <c r="BG2883" s="1">
        <v>12444</v>
      </c>
      <c r="BH2883" s="1">
        <f t="shared" si="898"/>
        <v>69610</v>
      </c>
    </row>
    <row r="2884" spans="1:60" hidden="1" outlineLevel="1" x14ac:dyDescent="0.2">
      <c r="A2884" t="s">
        <v>148</v>
      </c>
      <c r="B2884" t="s">
        <v>882</v>
      </c>
      <c r="C2884" s="25">
        <v>21246</v>
      </c>
      <c r="F2884" s="1">
        <f t="shared" si="894"/>
        <v>13831</v>
      </c>
      <c r="G2884" s="1">
        <v>9629</v>
      </c>
      <c r="H2884" s="1">
        <v>7724</v>
      </c>
      <c r="I2884" s="1">
        <v>7567</v>
      </c>
      <c r="J2884" s="2" t="str">
        <f t="shared" si="888"/>
        <v/>
      </c>
      <c r="K2884" s="2">
        <f t="shared" si="889"/>
        <v>0.54710433085098686</v>
      </c>
      <c r="L2884" s="10">
        <f t="shared" si="887"/>
        <v>3</v>
      </c>
      <c r="M2884" s="9">
        <f t="shared" si="895"/>
        <v>2</v>
      </c>
      <c r="N2884" s="8">
        <f t="shared" si="896"/>
        <v>1</v>
      </c>
      <c r="O2884" s="2">
        <f t="shared" si="890"/>
        <v>0.18866161353961167</v>
      </c>
      <c r="P2884" s="2">
        <f t="shared" si="891"/>
        <v>0.2622780604298619</v>
      </c>
      <c r="Q2884" s="2">
        <f t="shared" si="892"/>
        <v>0.54376492576056479</v>
      </c>
      <c r="R2884" s="2">
        <f t="shared" si="893"/>
        <v>5.2954002699616698E-3</v>
      </c>
      <c r="S2884" s="1">
        <v>1817</v>
      </c>
      <c r="T2884" s="1">
        <v>2526</v>
      </c>
      <c r="U2884" s="1">
        <v>5237</v>
      </c>
      <c r="V2884">
        <v>26</v>
      </c>
      <c r="W2884" s="1">
        <v>4</v>
      </c>
      <c r="X2884" s="1">
        <v>21</v>
      </c>
      <c r="AE2884" s="1">
        <v>0</v>
      </c>
      <c r="AS2884" t="s">
        <v>148</v>
      </c>
      <c r="AT2884" t="s">
        <v>882</v>
      </c>
      <c r="AW2884" s="42">
        <v>49</v>
      </c>
      <c r="AX2884" s="44">
        <v>7</v>
      </c>
      <c r="AY2884" s="48">
        <f t="shared" si="886"/>
        <v>49007</v>
      </c>
      <c r="BA2884" s="7" t="s">
        <v>2971</v>
      </c>
      <c r="BF2884" s="1">
        <f t="shared" si="897"/>
        <v>9631</v>
      </c>
      <c r="BG2884" s="1">
        <v>4200</v>
      </c>
      <c r="BH2884" s="1">
        <f t="shared" si="898"/>
        <v>13831</v>
      </c>
    </row>
    <row r="2885" spans="1:60" hidden="1" outlineLevel="1" x14ac:dyDescent="0.2">
      <c r="A2885" t="s">
        <v>159</v>
      </c>
      <c r="B2885" t="s">
        <v>882</v>
      </c>
      <c r="C2885" s="25">
        <v>1090</v>
      </c>
      <c r="F2885" s="1">
        <f t="shared" si="894"/>
        <v>850</v>
      </c>
      <c r="G2885" s="1">
        <v>669</v>
      </c>
      <c r="H2885" s="1">
        <v>525</v>
      </c>
      <c r="I2885" s="1">
        <v>520</v>
      </c>
      <c r="J2885" s="2" t="str">
        <f t="shared" si="888"/>
        <v/>
      </c>
      <c r="K2885" s="2">
        <f t="shared" si="889"/>
        <v>0.61176470588235299</v>
      </c>
      <c r="L2885" s="10">
        <f t="shared" si="887"/>
        <v>3</v>
      </c>
      <c r="M2885" s="9">
        <f t="shared" si="895"/>
        <v>1</v>
      </c>
      <c r="N2885" s="8">
        <f t="shared" si="896"/>
        <v>2</v>
      </c>
      <c r="O2885" s="2">
        <f t="shared" si="890"/>
        <v>8.0476900149031291E-2</v>
      </c>
      <c r="P2885" s="2">
        <f t="shared" si="891"/>
        <v>0.59165424739195227</v>
      </c>
      <c r="Q2885" s="2">
        <f t="shared" si="892"/>
        <v>0.31892697466467956</v>
      </c>
      <c r="R2885" s="2">
        <f t="shared" si="893"/>
        <v>8.941877794336861E-3</v>
      </c>
      <c r="S2885">
        <v>54</v>
      </c>
      <c r="T2885">
        <v>397</v>
      </c>
      <c r="U2885">
        <v>214</v>
      </c>
      <c r="V2885">
        <v>2</v>
      </c>
      <c r="W2885" s="1">
        <v>0</v>
      </c>
      <c r="X2885" s="1">
        <v>4</v>
      </c>
      <c r="AE2885" s="1">
        <v>0</v>
      </c>
      <c r="AS2885" t="s">
        <v>159</v>
      </c>
      <c r="AT2885" t="s">
        <v>882</v>
      </c>
      <c r="AW2885" s="42">
        <v>49</v>
      </c>
      <c r="AX2885" s="44">
        <v>9</v>
      </c>
      <c r="AY2885" s="48">
        <f t="shared" si="886"/>
        <v>49009</v>
      </c>
      <c r="BA2885" s="7" t="s">
        <v>2971</v>
      </c>
      <c r="BF2885" s="1">
        <f t="shared" si="897"/>
        <v>671</v>
      </c>
      <c r="BG2885" s="1">
        <v>179</v>
      </c>
      <c r="BH2885" s="1">
        <f t="shared" si="898"/>
        <v>850</v>
      </c>
    </row>
    <row r="2886" spans="1:60" hidden="1" outlineLevel="1" x14ac:dyDescent="0.2">
      <c r="A2886" t="s">
        <v>1719</v>
      </c>
      <c r="B2886" t="s">
        <v>882</v>
      </c>
      <c r="C2886" s="25">
        <v>315809</v>
      </c>
      <c r="F2886" s="1">
        <f t="shared" si="894"/>
        <v>178451</v>
      </c>
      <c r="G2886" s="1">
        <v>157896</v>
      </c>
      <c r="H2886" s="1">
        <v>121946</v>
      </c>
      <c r="I2886" s="1">
        <v>121069</v>
      </c>
      <c r="J2886" s="2" t="str">
        <f t="shared" si="888"/>
        <v/>
      </c>
      <c r="K2886" s="2">
        <f t="shared" si="889"/>
        <v>0.67844394259488594</v>
      </c>
      <c r="L2886" s="10">
        <f t="shared" si="887"/>
        <v>3</v>
      </c>
      <c r="M2886" s="9">
        <f t="shared" si="895"/>
        <v>1</v>
      </c>
      <c r="N2886" s="8">
        <f t="shared" si="896"/>
        <v>2</v>
      </c>
      <c r="O2886" s="2">
        <f t="shared" si="890"/>
        <v>7.3486675910273705E-2</v>
      </c>
      <c r="P2886" s="2">
        <f t="shared" si="891"/>
        <v>0.51774329363647298</v>
      </c>
      <c r="Q2886" s="2">
        <f t="shared" si="892"/>
        <v>0.40240080533343464</v>
      </c>
      <c r="R2886" s="2">
        <f t="shared" si="893"/>
        <v>6.3692251198186889E-3</v>
      </c>
      <c r="S2886" s="1">
        <v>11607</v>
      </c>
      <c r="T2886" s="1">
        <v>81776</v>
      </c>
      <c r="U2886" s="1">
        <v>63558</v>
      </c>
      <c r="V2886">
        <v>612</v>
      </c>
      <c r="W2886" s="1">
        <v>91</v>
      </c>
      <c r="X2886" s="1">
        <v>301</v>
      </c>
      <c r="AE2886" s="1">
        <v>2</v>
      </c>
      <c r="AS2886" t="s">
        <v>1719</v>
      </c>
      <c r="AT2886" t="s">
        <v>882</v>
      </c>
      <c r="AW2886" s="42">
        <v>49</v>
      </c>
      <c r="AX2886" s="44">
        <v>11</v>
      </c>
      <c r="AY2886" s="48">
        <f t="shared" si="886"/>
        <v>49011</v>
      </c>
      <c r="BA2886" s="7" t="s">
        <v>2971</v>
      </c>
      <c r="BF2886" s="1">
        <f t="shared" si="897"/>
        <v>157947</v>
      </c>
      <c r="BG2886" s="1">
        <v>20504</v>
      </c>
      <c r="BH2886" s="1">
        <f t="shared" si="898"/>
        <v>178451</v>
      </c>
    </row>
    <row r="2887" spans="1:60" hidden="1" outlineLevel="1" x14ac:dyDescent="0.2">
      <c r="A2887" t="s">
        <v>1937</v>
      </c>
      <c r="B2887" t="s">
        <v>882</v>
      </c>
      <c r="C2887" s="25">
        <v>19244</v>
      </c>
      <c r="F2887" s="1">
        <f t="shared" si="894"/>
        <v>8789</v>
      </c>
      <c r="G2887" s="1">
        <v>7756</v>
      </c>
      <c r="H2887" s="1">
        <v>6432</v>
      </c>
      <c r="I2887" s="1">
        <v>6379</v>
      </c>
      <c r="J2887" s="2" t="str">
        <f t="shared" si="888"/>
        <v/>
      </c>
      <c r="K2887" s="2">
        <f t="shared" si="889"/>
        <v>0.72579360564341788</v>
      </c>
      <c r="L2887" s="10">
        <f t="shared" si="887"/>
        <v>3</v>
      </c>
      <c r="M2887" s="9">
        <f t="shared" si="895"/>
        <v>1</v>
      </c>
      <c r="N2887" s="8">
        <f t="shared" si="896"/>
        <v>2</v>
      </c>
      <c r="O2887" s="2">
        <f t="shared" si="890"/>
        <v>4.6098377543136747E-2</v>
      </c>
      <c r="P2887" s="2">
        <f t="shared" si="891"/>
        <v>0.63159927890806078</v>
      </c>
      <c r="Q2887" s="2">
        <f t="shared" si="892"/>
        <v>0.31496265773886173</v>
      </c>
      <c r="R2887" s="2">
        <f t="shared" si="893"/>
        <v>7.3396858099407658E-3</v>
      </c>
      <c r="S2887">
        <v>358</v>
      </c>
      <c r="T2887" s="1">
        <v>4905</v>
      </c>
      <c r="U2887" s="1">
        <v>2446</v>
      </c>
      <c r="V2887">
        <v>23</v>
      </c>
      <c r="W2887" s="1">
        <v>1</v>
      </c>
      <c r="X2887" s="1">
        <v>33</v>
      </c>
      <c r="AE2887" s="1">
        <v>0</v>
      </c>
      <c r="AS2887" t="s">
        <v>1937</v>
      </c>
      <c r="AT2887" t="s">
        <v>882</v>
      </c>
      <c r="AW2887" s="42">
        <v>49</v>
      </c>
      <c r="AX2887" s="44">
        <v>13</v>
      </c>
      <c r="AY2887" s="48">
        <f t="shared" si="886"/>
        <v>49013</v>
      </c>
      <c r="BA2887" s="7" t="s">
        <v>2971</v>
      </c>
      <c r="BF2887" s="1">
        <f t="shared" si="897"/>
        <v>7766</v>
      </c>
      <c r="BG2887" s="1">
        <v>1023</v>
      </c>
      <c r="BH2887" s="1">
        <f t="shared" si="898"/>
        <v>8789</v>
      </c>
    </row>
    <row r="2888" spans="1:60" hidden="1" outlineLevel="1" x14ac:dyDescent="0.2">
      <c r="A2888" t="s">
        <v>1744</v>
      </c>
      <c r="B2888" t="s">
        <v>882</v>
      </c>
      <c r="C2888" s="25">
        <v>10933</v>
      </c>
      <c r="F2888" s="1">
        <f t="shared" si="894"/>
        <v>7421</v>
      </c>
      <c r="G2888" s="1">
        <v>6474</v>
      </c>
      <c r="H2888" s="1">
        <v>4543</v>
      </c>
      <c r="I2888" s="1">
        <v>4449</v>
      </c>
      <c r="J2888" s="2" t="str">
        <f t="shared" si="888"/>
        <v/>
      </c>
      <c r="K2888" s="2">
        <f t="shared" si="889"/>
        <v>0.59951489017652604</v>
      </c>
      <c r="L2888" s="10">
        <f t="shared" si="887"/>
        <v>3</v>
      </c>
      <c r="M2888" s="9">
        <f t="shared" si="895"/>
        <v>2</v>
      </c>
      <c r="N2888" s="8">
        <f t="shared" si="896"/>
        <v>1</v>
      </c>
      <c r="O2888" s="2">
        <f t="shared" si="890"/>
        <v>5.5752895752895749E-2</v>
      </c>
      <c r="P2888" s="2">
        <f t="shared" si="891"/>
        <v>0.45621621621621622</v>
      </c>
      <c r="Q2888" s="2">
        <f t="shared" si="892"/>
        <v>0.48494208494208496</v>
      </c>
      <c r="R2888" s="2">
        <f t="shared" si="893"/>
        <v>3.0888030888030493E-3</v>
      </c>
      <c r="S2888">
        <v>361</v>
      </c>
      <c r="T2888" s="1">
        <v>2954</v>
      </c>
      <c r="U2888" s="1">
        <v>3140</v>
      </c>
      <c r="V2888">
        <v>10</v>
      </c>
      <c r="W2888" s="1">
        <v>1</v>
      </c>
      <c r="X2888" s="1">
        <v>8</v>
      </c>
      <c r="AE2888" s="1">
        <v>1</v>
      </c>
      <c r="AS2888" t="s">
        <v>1744</v>
      </c>
      <c r="AT2888" t="s">
        <v>882</v>
      </c>
      <c r="AW2888" s="42">
        <v>49</v>
      </c>
      <c r="AX2888" s="44">
        <v>15</v>
      </c>
      <c r="AY2888" s="48">
        <f t="shared" si="886"/>
        <v>49015</v>
      </c>
      <c r="BA2888" s="7" t="s">
        <v>2971</v>
      </c>
      <c r="BF2888" s="1">
        <f t="shared" si="897"/>
        <v>6475</v>
      </c>
      <c r="BG2888" s="1">
        <v>946</v>
      </c>
      <c r="BH2888" s="1">
        <f t="shared" si="898"/>
        <v>7421</v>
      </c>
    </row>
    <row r="2889" spans="1:60" hidden="1" outlineLevel="1" x14ac:dyDescent="0.2">
      <c r="A2889" t="s">
        <v>2777</v>
      </c>
      <c r="B2889" t="s">
        <v>882</v>
      </c>
      <c r="C2889" s="25">
        <v>5095</v>
      </c>
      <c r="F2889" s="1">
        <f t="shared" si="894"/>
        <v>3030</v>
      </c>
      <c r="G2889" s="1">
        <v>2942</v>
      </c>
      <c r="H2889" s="1">
        <v>2224</v>
      </c>
      <c r="I2889" s="1">
        <v>2182</v>
      </c>
      <c r="J2889" s="2" t="str">
        <f t="shared" si="888"/>
        <v/>
      </c>
      <c r="K2889" s="2">
        <f t="shared" si="889"/>
        <v>0.72013201320132014</v>
      </c>
      <c r="L2889" s="10">
        <f t="shared" si="887"/>
        <v>3</v>
      </c>
      <c r="M2889" s="9">
        <f t="shared" si="895"/>
        <v>1</v>
      </c>
      <c r="N2889" s="8">
        <f t="shared" si="896"/>
        <v>2</v>
      </c>
      <c r="O2889" s="2">
        <f t="shared" si="890"/>
        <v>5.2541208791208792E-2</v>
      </c>
      <c r="P2889" s="2">
        <f t="shared" si="891"/>
        <v>0.70226648351648346</v>
      </c>
      <c r="Q2889" s="2">
        <f t="shared" si="892"/>
        <v>0.2445054945054945</v>
      </c>
      <c r="R2889" s="2">
        <f t="shared" si="893"/>
        <v>6.8681318681321213E-4</v>
      </c>
      <c r="S2889">
        <v>153</v>
      </c>
      <c r="T2889" s="1">
        <v>2045</v>
      </c>
      <c r="U2889">
        <v>712</v>
      </c>
      <c r="V2889">
        <v>1</v>
      </c>
      <c r="W2889" s="1">
        <v>1</v>
      </c>
      <c r="X2889" s="1">
        <v>0</v>
      </c>
      <c r="AE2889" s="1">
        <v>0</v>
      </c>
      <c r="AS2889" t="s">
        <v>2777</v>
      </c>
      <c r="AT2889" t="s">
        <v>882</v>
      </c>
      <c r="AW2889" s="42">
        <v>49</v>
      </c>
      <c r="AX2889" s="44">
        <v>17</v>
      </c>
      <c r="AY2889" s="48">
        <f t="shared" si="886"/>
        <v>49017</v>
      </c>
      <c r="BA2889" s="7" t="s">
        <v>2971</v>
      </c>
      <c r="BF2889" s="1">
        <f t="shared" si="897"/>
        <v>2912</v>
      </c>
      <c r="BG2889" s="1">
        <v>118</v>
      </c>
      <c r="BH2889" s="1">
        <f t="shared" si="898"/>
        <v>3030</v>
      </c>
    </row>
    <row r="2890" spans="1:60" hidden="1" outlineLevel="1" x14ac:dyDescent="0.2">
      <c r="A2890" t="s">
        <v>2251</v>
      </c>
      <c r="B2890" t="s">
        <v>882</v>
      </c>
      <c r="C2890" s="25">
        <v>9328</v>
      </c>
      <c r="F2890" s="1">
        <f t="shared" si="894"/>
        <v>6909</v>
      </c>
      <c r="G2890" s="1">
        <v>5535</v>
      </c>
      <c r="H2890" s="1">
        <v>4005</v>
      </c>
      <c r="I2890" s="1">
        <v>3950</v>
      </c>
      <c r="J2890" s="2" t="str">
        <f t="shared" si="888"/>
        <v/>
      </c>
      <c r="K2890" s="2">
        <f t="shared" si="889"/>
        <v>0.57171804892169631</v>
      </c>
      <c r="L2890" s="10">
        <f t="shared" si="887"/>
        <v>3</v>
      </c>
      <c r="M2890" s="9">
        <f t="shared" si="895"/>
        <v>2</v>
      </c>
      <c r="N2890" s="8">
        <f t="shared" si="896"/>
        <v>1</v>
      </c>
      <c r="O2890" s="2">
        <f t="shared" si="890"/>
        <v>0.14492229851825081</v>
      </c>
      <c r="P2890" s="2">
        <f t="shared" si="891"/>
        <v>0.2862305746295627</v>
      </c>
      <c r="Q2890" s="2">
        <f t="shared" si="892"/>
        <v>0.55818576075171666</v>
      </c>
      <c r="R2890" s="2">
        <f t="shared" si="893"/>
        <v>1.066136610046986E-2</v>
      </c>
      <c r="S2890">
        <v>802</v>
      </c>
      <c r="T2890" s="1">
        <v>1584</v>
      </c>
      <c r="U2890" s="1">
        <v>3089</v>
      </c>
      <c r="V2890">
        <v>33</v>
      </c>
      <c r="W2890" s="1">
        <v>18</v>
      </c>
      <c r="X2890" s="1">
        <v>8</v>
      </c>
      <c r="AE2890" s="1">
        <v>0</v>
      </c>
      <c r="AS2890" t="s">
        <v>2251</v>
      </c>
      <c r="AT2890" t="s">
        <v>882</v>
      </c>
      <c r="AW2890" s="42">
        <v>49</v>
      </c>
      <c r="AX2890" s="44">
        <v>19</v>
      </c>
      <c r="AY2890" s="48">
        <f t="shared" si="886"/>
        <v>49019</v>
      </c>
      <c r="BA2890" s="7" t="s">
        <v>2971</v>
      </c>
      <c r="BF2890" s="1">
        <f t="shared" si="897"/>
        <v>5534</v>
      </c>
      <c r="BG2890" s="1">
        <v>1375</v>
      </c>
      <c r="BH2890" s="1">
        <f t="shared" si="898"/>
        <v>6909</v>
      </c>
    </row>
    <row r="2891" spans="1:60" hidden="1" outlineLevel="1" x14ac:dyDescent="0.2">
      <c r="A2891" t="s">
        <v>2669</v>
      </c>
      <c r="B2891" t="s">
        <v>882</v>
      </c>
      <c r="C2891" s="25">
        <v>46750</v>
      </c>
      <c r="F2891" s="1">
        <f t="shared" si="894"/>
        <v>26418</v>
      </c>
      <c r="G2891" s="1">
        <v>20656</v>
      </c>
      <c r="H2891" s="1">
        <v>16932</v>
      </c>
      <c r="I2891" s="1">
        <v>16701</v>
      </c>
      <c r="J2891" s="2" t="str">
        <f t="shared" si="888"/>
        <v/>
      </c>
      <c r="K2891" s="2">
        <f t="shared" si="889"/>
        <v>0.63218260277083804</v>
      </c>
      <c r="L2891" s="10">
        <f t="shared" si="887"/>
        <v>3</v>
      </c>
      <c r="M2891" s="9">
        <f t="shared" si="895"/>
        <v>1</v>
      </c>
      <c r="N2891" s="8">
        <f t="shared" si="896"/>
        <v>2</v>
      </c>
      <c r="O2891" s="2">
        <f t="shared" si="890"/>
        <v>7.5049533658725173E-2</v>
      </c>
      <c r="P2891" s="2">
        <f t="shared" si="891"/>
        <v>0.61982312859421063</v>
      </c>
      <c r="Q2891" s="2">
        <f t="shared" si="892"/>
        <v>0.29449572319141737</v>
      </c>
      <c r="R2891" s="2">
        <f t="shared" si="893"/>
        <v>1.0631614555646873E-2</v>
      </c>
      <c r="S2891" s="1">
        <v>1553</v>
      </c>
      <c r="T2891" s="1">
        <v>12826</v>
      </c>
      <c r="U2891" s="1">
        <v>6094</v>
      </c>
      <c r="V2891">
        <v>111</v>
      </c>
      <c r="W2891" s="1">
        <v>17</v>
      </c>
      <c r="X2891" s="1">
        <v>92</v>
      </c>
      <c r="AE2891" s="1">
        <v>0</v>
      </c>
      <c r="AS2891" t="s">
        <v>2669</v>
      </c>
      <c r="AT2891" t="s">
        <v>882</v>
      </c>
      <c r="AW2891" s="42">
        <v>49</v>
      </c>
      <c r="AX2891" s="44">
        <v>21</v>
      </c>
      <c r="AY2891" s="48">
        <f t="shared" si="886"/>
        <v>49021</v>
      </c>
      <c r="BA2891" s="7" t="s">
        <v>2971</v>
      </c>
      <c r="BF2891" s="1">
        <f t="shared" si="897"/>
        <v>20693</v>
      </c>
      <c r="BG2891" s="1">
        <v>5725</v>
      </c>
      <c r="BH2891" s="1">
        <f t="shared" si="898"/>
        <v>26418</v>
      </c>
    </row>
    <row r="2892" spans="1:60" hidden="1" outlineLevel="1" x14ac:dyDescent="0.2">
      <c r="A2892" t="s">
        <v>1356</v>
      </c>
      <c r="B2892" t="s">
        <v>882</v>
      </c>
      <c r="C2892" s="25">
        <v>10341</v>
      </c>
      <c r="F2892" s="1">
        <f t="shared" si="894"/>
        <v>6621</v>
      </c>
      <c r="G2892" s="1">
        <v>5502</v>
      </c>
      <c r="H2892" s="1">
        <v>4041</v>
      </c>
      <c r="I2892" s="1">
        <v>3972</v>
      </c>
      <c r="J2892" s="2" t="str">
        <f t="shared" si="888"/>
        <v/>
      </c>
      <c r="K2892" s="2">
        <f t="shared" si="889"/>
        <v>0.59990937924784771</v>
      </c>
      <c r="L2892" s="10">
        <f t="shared" si="887"/>
        <v>3</v>
      </c>
      <c r="M2892" s="9">
        <f t="shared" si="895"/>
        <v>1</v>
      </c>
      <c r="N2892" s="8">
        <f t="shared" si="896"/>
        <v>2</v>
      </c>
      <c r="O2892" s="2">
        <f t="shared" si="890"/>
        <v>4.862119013062409E-2</v>
      </c>
      <c r="P2892" s="2">
        <f t="shared" si="891"/>
        <v>0.49383164005805513</v>
      </c>
      <c r="Q2892" s="2">
        <f t="shared" si="892"/>
        <v>0.45101596516690856</v>
      </c>
      <c r="R2892" s="2">
        <f t="shared" si="893"/>
        <v>6.5312046444122585E-3</v>
      </c>
      <c r="S2892">
        <v>268</v>
      </c>
      <c r="T2892" s="1">
        <v>2722</v>
      </c>
      <c r="U2892" s="1">
        <v>2486</v>
      </c>
      <c r="V2892">
        <v>17</v>
      </c>
      <c r="W2892" s="1">
        <v>0</v>
      </c>
      <c r="X2892" s="1">
        <v>18</v>
      </c>
      <c r="AE2892" s="1">
        <v>1</v>
      </c>
      <c r="AS2892" t="s">
        <v>1356</v>
      </c>
      <c r="AT2892" t="s">
        <v>882</v>
      </c>
      <c r="AW2892" s="42">
        <v>49</v>
      </c>
      <c r="AX2892" s="44">
        <v>23</v>
      </c>
      <c r="AY2892" s="48">
        <f t="shared" si="886"/>
        <v>49023</v>
      </c>
      <c r="BA2892" s="7" t="s">
        <v>2971</v>
      </c>
      <c r="BF2892" s="1">
        <f t="shared" si="897"/>
        <v>5512</v>
      </c>
      <c r="BG2892" s="1">
        <v>1109</v>
      </c>
      <c r="BH2892" s="1">
        <f t="shared" si="898"/>
        <v>6621</v>
      </c>
    </row>
    <row r="2893" spans="1:60" hidden="1" outlineLevel="1" x14ac:dyDescent="0.2">
      <c r="A2893" t="s">
        <v>243</v>
      </c>
      <c r="B2893" t="s">
        <v>882</v>
      </c>
      <c r="C2893" s="25">
        <v>7221</v>
      </c>
      <c r="F2893" s="1">
        <f t="shared" si="894"/>
        <v>4560</v>
      </c>
      <c r="G2893" s="1">
        <v>3928</v>
      </c>
      <c r="H2893" s="1">
        <v>3448</v>
      </c>
      <c r="I2893" s="1">
        <v>3371</v>
      </c>
      <c r="J2893" s="2" t="str">
        <f t="shared" si="888"/>
        <v/>
      </c>
      <c r="K2893" s="2">
        <f t="shared" si="889"/>
        <v>0.73925438596491233</v>
      </c>
      <c r="L2893" s="10">
        <f t="shared" si="887"/>
        <v>3</v>
      </c>
      <c r="M2893" s="9">
        <f t="shared" si="895"/>
        <v>1</v>
      </c>
      <c r="N2893" s="8">
        <f t="shared" si="896"/>
        <v>2</v>
      </c>
      <c r="O2893" s="2">
        <f t="shared" si="890"/>
        <v>0.10205616850551655</v>
      </c>
      <c r="P2893" s="2">
        <f t="shared" si="891"/>
        <v>0.62136409227683054</v>
      </c>
      <c r="Q2893" s="2">
        <f t="shared" si="892"/>
        <v>0.27081243731193583</v>
      </c>
      <c r="R2893" s="2">
        <f t="shared" si="893"/>
        <v>5.7673019057170594E-3</v>
      </c>
      <c r="S2893">
        <v>407</v>
      </c>
      <c r="T2893" s="1">
        <v>2478</v>
      </c>
      <c r="U2893" s="1">
        <v>1080</v>
      </c>
      <c r="V2893">
        <v>12</v>
      </c>
      <c r="W2893" s="1">
        <v>4</v>
      </c>
      <c r="X2893" s="1">
        <v>7</v>
      </c>
      <c r="AE2893" s="1">
        <v>0</v>
      </c>
      <c r="AS2893" t="s">
        <v>243</v>
      </c>
      <c r="AT2893" t="s">
        <v>882</v>
      </c>
      <c r="AW2893" s="42">
        <v>49</v>
      </c>
      <c r="AX2893" s="44">
        <v>25</v>
      </c>
      <c r="AY2893" s="48">
        <f t="shared" si="886"/>
        <v>49025</v>
      </c>
      <c r="BA2893" s="7" t="s">
        <v>2971</v>
      </c>
      <c r="BF2893" s="1">
        <f t="shared" si="897"/>
        <v>3988</v>
      </c>
      <c r="BG2893" s="1">
        <v>572</v>
      </c>
      <c r="BH2893" s="1">
        <f t="shared" si="898"/>
        <v>4560</v>
      </c>
    </row>
    <row r="2894" spans="1:60" hidden="1" outlineLevel="1" x14ac:dyDescent="0.2">
      <c r="A2894" t="s">
        <v>149</v>
      </c>
      <c r="B2894" t="s">
        <v>882</v>
      </c>
      <c r="C2894" s="25">
        <v>12569</v>
      </c>
      <c r="F2894" s="1">
        <f t="shared" si="894"/>
        <v>6455</v>
      </c>
      <c r="G2894" s="1">
        <v>6456</v>
      </c>
      <c r="H2894" s="1">
        <v>5116</v>
      </c>
      <c r="I2894" s="1">
        <v>5026</v>
      </c>
      <c r="J2894" s="2" t="str">
        <f t="shared" si="888"/>
        <v/>
      </c>
      <c r="K2894" s="2">
        <f t="shared" si="889"/>
        <v>0.77862122385747479</v>
      </c>
      <c r="L2894" s="10">
        <f t="shared" si="887"/>
        <v>3</v>
      </c>
      <c r="M2894" s="9">
        <f t="shared" si="895"/>
        <v>1</v>
      </c>
      <c r="N2894" s="8">
        <f t="shared" si="896"/>
        <v>2</v>
      </c>
      <c r="O2894" s="2">
        <f t="shared" si="890"/>
        <v>3.4465940497480085E-2</v>
      </c>
      <c r="P2894" s="2">
        <f t="shared" si="891"/>
        <v>0.62477645911233948</v>
      </c>
      <c r="Q2894" s="2">
        <f t="shared" si="892"/>
        <v>0.32758900991708667</v>
      </c>
      <c r="R2894" s="2">
        <f t="shared" si="893"/>
        <v>1.3168590473093766E-2</v>
      </c>
      <c r="S2894">
        <v>212</v>
      </c>
      <c r="T2894" s="1">
        <v>3843</v>
      </c>
      <c r="U2894" s="1">
        <v>2015</v>
      </c>
      <c r="V2894">
        <v>8</v>
      </c>
      <c r="W2894" s="1">
        <v>0</v>
      </c>
      <c r="X2894" s="1">
        <v>73</v>
      </c>
      <c r="AE2894" s="1">
        <v>0</v>
      </c>
      <c r="AS2894" t="s">
        <v>149</v>
      </c>
      <c r="AT2894" t="s">
        <v>882</v>
      </c>
      <c r="AW2894" s="42">
        <v>49</v>
      </c>
      <c r="AX2894" s="44">
        <v>27</v>
      </c>
      <c r="AY2894" s="48">
        <f t="shared" si="886"/>
        <v>49027</v>
      </c>
      <c r="BA2894" s="7" t="s">
        <v>2971</v>
      </c>
      <c r="BF2894" s="1">
        <f t="shared" si="897"/>
        <v>6151</v>
      </c>
      <c r="BG2894" s="1">
        <v>304</v>
      </c>
      <c r="BH2894" s="1">
        <f t="shared" si="898"/>
        <v>6455</v>
      </c>
    </row>
    <row r="2895" spans="1:60" hidden="1" outlineLevel="1" x14ac:dyDescent="0.2">
      <c r="A2895" t="s">
        <v>1064</v>
      </c>
      <c r="B2895" t="s">
        <v>882</v>
      </c>
      <c r="C2895" s="25">
        <v>9821</v>
      </c>
      <c r="F2895" s="1">
        <f t="shared" si="894"/>
        <v>5768</v>
      </c>
      <c r="G2895" s="1">
        <v>5768</v>
      </c>
      <c r="H2895" s="1">
        <v>4617</v>
      </c>
      <c r="I2895" s="1">
        <v>4597</v>
      </c>
      <c r="J2895" s="2" t="str">
        <f t="shared" si="888"/>
        <v/>
      </c>
      <c r="K2895" s="2">
        <f t="shared" si="889"/>
        <v>0.7969833564493759</v>
      </c>
      <c r="L2895" s="10">
        <f t="shared" si="887"/>
        <v>3</v>
      </c>
      <c r="M2895" s="9">
        <f t="shared" si="895"/>
        <v>1</v>
      </c>
      <c r="N2895" s="8">
        <f t="shared" si="896"/>
        <v>2</v>
      </c>
      <c r="O2895" s="2">
        <f t="shared" si="890"/>
        <v>3.4489222118088095E-2</v>
      </c>
      <c r="P2895" s="2">
        <f t="shared" si="891"/>
        <v>0.55970009372071228</v>
      </c>
      <c r="Q2895" s="2">
        <f t="shared" si="892"/>
        <v>0.39756326148078724</v>
      </c>
      <c r="R2895" s="2">
        <f t="shared" si="893"/>
        <v>8.2474226804123418E-3</v>
      </c>
      <c r="S2895">
        <v>184</v>
      </c>
      <c r="T2895" s="1">
        <v>2986</v>
      </c>
      <c r="U2895" s="1">
        <v>2121</v>
      </c>
      <c r="V2895">
        <v>9</v>
      </c>
      <c r="W2895" s="1">
        <v>0</v>
      </c>
      <c r="X2895" s="1">
        <v>35</v>
      </c>
      <c r="AE2895" s="1">
        <v>0</v>
      </c>
      <c r="AS2895" t="s">
        <v>1064</v>
      </c>
      <c r="AT2895" t="s">
        <v>882</v>
      </c>
      <c r="AW2895" s="42">
        <v>49</v>
      </c>
      <c r="AX2895" s="44">
        <v>29</v>
      </c>
      <c r="AY2895" s="48">
        <f t="shared" si="886"/>
        <v>49029</v>
      </c>
      <c r="BA2895" s="7" t="s">
        <v>2971</v>
      </c>
      <c r="BF2895" s="1">
        <f t="shared" si="897"/>
        <v>5335</v>
      </c>
      <c r="BG2895" s="1">
        <v>433</v>
      </c>
      <c r="BH2895" s="1">
        <f t="shared" si="898"/>
        <v>5768</v>
      </c>
    </row>
    <row r="2896" spans="1:60" hidden="1" outlineLevel="1" x14ac:dyDescent="0.2">
      <c r="A2896" t="s">
        <v>205</v>
      </c>
      <c r="B2896" t="s">
        <v>882</v>
      </c>
      <c r="C2896" s="25">
        <v>1524</v>
      </c>
      <c r="F2896" s="1">
        <f t="shared" si="894"/>
        <v>976</v>
      </c>
      <c r="G2896" s="1">
        <v>976</v>
      </c>
      <c r="H2896" s="1">
        <v>798</v>
      </c>
      <c r="I2896" s="1">
        <v>782</v>
      </c>
      <c r="J2896" s="2" t="str">
        <f t="shared" si="888"/>
        <v/>
      </c>
      <c r="K2896" s="2">
        <f t="shared" si="889"/>
        <v>0.80122950819672134</v>
      </c>
      <c r="L2896" s="10">
        <f t="shared" si="887"/>
        <v>3</v>
      </c>
      <c r="M2896" s="9">
        <f t="shared" si="895"/>
        <v>1</v>
      </c>
      <c r="N2896" s="8">
        <f t="shared" si="896"/>
        <v>2</v>
      </c>
      <c r="O2896" s="2">
        <f t="shared" si="890"/>
        <v>3.3369214208826693E-2</v>
      </c>
      <c r="P2896" s="2">
        <f t="shared" si="891"/>
        <v>0.78686759956942953</v>
      </c>
      <c r="Q2896" s="2">
        <f t="shared" si="892"/>
        <v>0.17868675995694294</v>
      </c>
      <c r="R2896" s="2">
        <f t="shared" si="893"/>
        <v>1.0764262648008671E-3</v>
      </c>
      <c r="S2896">
        <v>31</v>
      </c>
      <c r="T2896">
        <v>731</v>
      </c>
      <c r="U2896">
        <v>166</v>
      </c>
      <c r="V2896">
        <v>1</v>
      </c>
      <c r="W2896" s="1">
        <v>0</v>
      </c>
      <c r="X2896" s="1">
        <v>0</v>
      </c>
      <c r="AE2896" s="1">
        <v>0</v>
      </c>
      <c r="AS2896" t="s">
        <v>205</v>
      </c>
      <c r="AT2896" t="s">
        <v>882</v>
      </c>
      <c r="AW2896" s="42">
        <v>49</v>
      </c>
      <c r="AX2896" s="44">
        <v>31</v>
      </c>
      <c r="AY2896" s="48">
        <f t="shared" si="886"/>
        <v>49031</v>
      </c>
      <c r="BA2896" s="7" t="s">
        <v>2971</v>
      </c>
      <c r="BF2896" s="1">
        <f t="shared" si="897"/>
        <v>929</v>
      </c>
      <c r="BG2896" s="1">
        <v>47</v>
      </c>
      <c r="BH2896" s="1">
        <f t="shared" si="898"/>
        <v>976</v>
      </c>
    </row>
    <row r="2897" spans="1:65" hidden="1" outlineLevel="1" x14ac:dyDescent="0.2">
      <c r="A2897" t="s">
        <v>221</v>
      </c>
      <c r="B2897" t="s">
        <v>882</v>
      </c>
      <c r="C2897" s="25">
        <v>2267</v>
      </c>
      <c r="F2897" s="1">
        <f t="shared" si="894"/>
        <v>1317</v>
      </c>
      <c r="G2897" s="1">
        <v>1310</v>
      </c>
      <c r="H2897" s="1">
        <v>1026</v>
      </c>
      <c r="I2897" s="1">
        <v>1007</v>
      </c>
      <c r="J2897" s="2" t="str">
        <f t="shared" si="888"/>
        <v/>
      </c>
      <c r="K2897" s="2">
        <f t="shared" si="889"/>
        <v>0.76461655277145024</v>
      </c>
      <c r="L2897" s="10">
        <f t="shared" si="887"/>
        <v>3</v>
      </c>
      <c r="M2897" s="9">
        <f t="shared" si="895"/>
        <v>1</v>
      </c>
      <c r="N2897" s="8">
        <f t="shared" si="896"/>
        <v>2</v>
      </c>
      <c r="O2897" s="2">
        <f t="shared" si="890"/>
        <v>3.2924961715160794E-2</v>
      </c>
      <c r="P2897" s="2">
        <f t="shared" si="891"/>
        <v>0.57503828483920372</v>
      </c>
      <c r="Q2897" s="2">
        <f t="shared" si="892"/>
        <v>0.38973966309341501</v>
      </c>
      <c r="R2897" s="2">
        <f t="shared" si="893"/>
        <v>2.2970903522204766E-3</v>
      </c>
      <c r="S2897">
        <v>43</v>
      </c>
      <c r="T2897">
        <v>751</v>
      </c>
      <c r="U2897">
        <v>509</v>
      </c>
      <c r="V2897">
        <v>1</v>
      </c>
      <c r="W2897" s="1">
        <v>0</v>
      </c>
      <c r="X2897" s="1">
        <v>2</v>
      </c>
      <c r="AE2897" s="1">
        <v>0</v>
      </c>
      <c r="AS2897" t="s">
        <v>221</v>
      </c>
      <c r="AT2897" t="s">
        <v>882</v>
      </c>
      <c r="AW2897" s="42">
        <v>49</v>
      </c>
      <c r="AX2897" s="44">
        <v>33</v>
      </c>
      <c r="AY2897" s="48">
        <f t="shared" si="886"/>
        <v>49033</v>
      </c>
      <c r="BA2897" s="7" t="s">
        <v>2971</v>
      </c>
      <c r="BF2897" s="1">
        <f t="shared" si="897"/>
        <v>1306</v>
      </c>
      <c r="BG2897" s="1">
        <v>11</v>
      </c>
      <c r="BH2897" s="1">
        <f t="shared" si="898"/>
        <v>1317</v>
      </c>
    </row>
    <row r="2898" spans="1:65" hidden="1" outlineLevel="1" x14ac:dyDescent="0.2">
      <c r="A2898" t="s">
        <v>433</v>
      </c>
      <c r="B2898" t="s">
        <v>882</v>
      </c>
      <c r="C2898" s="25">
        <v>1063842</v>
      </c>
      <c r="F2898" s="1">
        <f t="shared" si="894"/>
        <v>548584</v>
      </c>
      <c r="G2898" s="1">
        <v>444196</v>
      </c>
      <c r="H2898" s="1">
        <v>386729</v>
      </c>
      <c r="I2898" s="1">
        <v>381799</v>
      </c>
      <c r="J2898" s="2" t="str">
        <f t="shared" si="888"/>
        <v/>
      </c>
      <c r="K2898" s="2">
        <f t="shared" si="889"/>
        <v>0.69597181106266315</v>
      </c>
      <c r="L2898" s="10">
        <f t="shared" si="887"/>
        <v>3</v>
      </c>
      <c r="M2898" s="9">
        <f t="shared" si="895"/>
        <v>2</v>
      </c>
      <c r="N2898" s="8">
        <f t="shared" si="896"/>
        <v>1</v>
      </c>
      <c r="O2898" s="2">
        <f t="shared" si="890"/>
        <v>0.13044628543883052</v>
      </c>
      <c r="P2898" s="2">
        <f t="shared" si="891"/>
        <v>0.37729896976559085</v>
      </c>
      <c r="Q2898" s="2">
        <f t="shared" si="892"/>
        <v>0.48449715816732619</v>
      </c>
      <c r="R2898" s="2">
        <f t="shared" si="893"/>
        <v>7.7575866282524331E-3</v>
      </c>
      <c r="S2898" s="1">
        <v>58181</v>
      </c>
      <c r="T2898" s="1">
        <v>168281</v>
      </c>
      <c r="U2898" s="1">
        <v>216093</v>
      </c>
      <c r="V2898" s="1">
        <v>2042</v>
      </c>
      <c r="W2898" s="1">
        <v>629</v>
      </c>
      <c r="X2898" s="1">
        <v>774</v>
      </c>
      <c r="AE2898" s="1">
        <v>15</v>
      </c>
      <c r="AS2898" t="s">
        <v>433</v>
      </c>
      <c r="AT2898" t="s">
        <v>882</v>
      </c>
      <c r="AW2898" s="42">
        <v>49</v>
      </c>
      <c r="AX2898" s="44">
        <v>35</v>
      </c>
      <c r="AY2898" s="48">
        <f t="shared" si="886"/>
        <v>49035</v>
      </c>
      <c r="BA2898" s="7" t="s">
        <v>2971</v>
      </c>
      <c r="BF2898" s="1">
        <f t="shared" si="897"/>
        <v>446015</v>
      </c>
      <c r="BG2898" s="1">
        <v>102569</v>
      </c>
      <c r="BH2898" s="1">
        <f t="shared" si="898"/>
        <v>548584</v>
      </c>
    </row>
    <row r="2899" spans="1:65" hidden="1" outlineLevel="1" x14ac:dyDescent="0.2">
      <c r="A2899" t="s">
        <v>2361</v>
      </c>
      <c r="B2899" t="s">
        <v>882</v>
      </c>
      <c r="C2899" s="25">
        <v>14965</v>
      </c>
      <c r="F2899" s="1">
        <f t="shared" si="894"/>
        <v>9486</v>
      </c>
      <c r="G2899" s="1">
        <v>7686</v>
      </c>
      <c r="H2899" s="1">
        <v>5349</v>
      </c>
      <c r="I2899" s="1">
        <v>5307</v>
      </c>
      <c r="J2899" s="2" t="str">
        <f t="shared" si="888"/>
        <v/>
      </c>
      <c r="K2899" s="2">
        <f t="shared" si="889"/>
        <v>0.55945604048070841</v>
      </c>
      <c r="L2899" s="10">
        <f t="shared" si="887"/>
        <v>3</v>
      </c>
      <c r="M2899" s="9">
        <f t="shared" si="895"/>
        <v>2</v>
      </c>
      <c r="N2899" s="8">
        <f t="shared" si="896"/>
        <v>1</v>
      </c>
      <c r="O2899" s="2">
        <f t="shared" si="890"/>
        <v>0.13205828779599271</v>
      </c>
      <c r="P2899" s="2">
        <f t="shared" si="891"/>
        <v>0.34894613583138173</v>
      </c>
      <c r="Q2899" s="2">
        <f t="shared" si="892"/>
        <v>0.51405152224824358</v>
      </c>
      <c r="R2899" s="2">
        <f t="shared" si="893"/>
        <v>4.9440541243819247E-3</v>
      </c>
      <c r="S2899" s="1">
        <v>1015</v>
      </c>
      <c r="T2899" s="1">
        <v>2682</v>
      </c>
      <c r="U2899" s="1">
        <v>3951</v>
      </c>
      <c r="V2899">
        <v>21</v>
      </c>
      <c r="W2899" s="1">
        <v>0</v>
      </c>
      <c r="X2899" s="1">
        <v>17</v>
      </c>
      <c r="AE2899" s="1">
        <v>0</v>
      </c>
      <c r="AS2899" t="s">
        <v>2361</v>
      </c>
      <c r="AT2899" t="s">
        <v>882</v>
      </c>
      <c r="AW2899" s="42">
        <v>49</v>
      </c>
      <c r="AX2899" s="44">
        <v>37</v>
      </c>
      <c r="AY2899" s="48">
        <f t="shared" si="886"/>
        <v>49037</v>
      </c>
      <c r="BA2899" s="7" t="s">
        <v>2971</v>
      </c>
      <c r="BF2899" s="1">
        <f t="shared" si="897"/>
        <v>7686</v>
      </c>
      <c r="BG2899" s="1">
        <v>1800</v>
      </c>
      <c r="BH2899" s="1">
        <f t="shared" si="898"/>
        <v>9486</v>
      </c>
    </row>
    <row r="2900" spans="1:65" hidden="1" outlineLevel="1" x14ac:dyDescent="0.2">
      <c r="A2900" t="s">
        <v>434</v>
      </c>
      <c r="B2900" t="s">
        <v>882</v>
      </c>
      <c r="C2900" s="25">
        <v>27906</v>
      </c>
      <c r="F2900" s="1">
        <f t="shared" si="894"/>
        <v>12745</v>
      </c>
      <c r="G2900" s="1">
        <v>11407</v>
      </c>
      <c r="H2900" s="1">
        <v>9655</v>
      </c>
      <c r="I2900" s="1">
        <v>9547</v>
      </c>
      <c r="J2900" s="2" t="str">
        <f t="shared" si="888"/>
        <v/>
      </c>
      <c r="K2900" s="2">
        <f t="shared" si="889"/>
        <v>0.74907806983130643</v>
      </c>
      <c r="L2900" s="10">
        <f t="shared" si="887"/>
        <v>3</v>
      </c>
      <c r="M2900" s="9">
        <f t="shared" si="895"/>
        <v>1</v>
      </c>
      <c r="N2900" s="8">
        <f t="shared" si="896"/>
        <v>2</v>
      </c>
      <c r="O2900" s="2">
        <f t="shared" si="890"/>
        <v>5.0211416490486258E-2</v>
      </c>
      <c r="P2900" s="2">
        <f t="shared" si="891"/>
        <v>0.59346370683579985</v>
      </c>
      <c r="Q2900" s="2">
        <f t="shared" si="892"/>
        <v>0.34760394644115572</v>
      </c>
      <c r="R2900" s="2">
        <f t="shared" si="893"/>
        <v>8.7209302325582105E-3</v>
      </c>
      <c r="S2900">
        <v>570</v>
      </c>
      <c r="T2900" s="1">
        <v>6737</v>
      </c>
      <c r="U2900" s="1">
        <v>3946</v>
      </c>
      <c r="V2900">
        <v>29</v>
      </c>
      <c r="W2900" s="1">
        <v>3</v>
      </c>
      <c r="X2900" s="1">
        <v>67</v>
      </c>
      <c r="AE2900" s="1">
        <v>0</v>
      </c>
      <c r="AS2900" t="s">
        <v>434</v>
      </c>
      <c r="AT2900" t="s">
        <v>882</v>
      </c>
      <c r="AW2900" s="42">
        <v>49</v>
      </c>
      <c r="AX2900" s="44">
        <v>39</v>
      </c>
      <c r="AY2900" s="48">
        <f t="shared" si="886"/>
        <v>49039</v>
      </c>
      <c r="BA2900" s="7" t="s">
        <v>2971</v>
      </c>
      <c r="BF2900" s="1">
        <f t="shared" si="897"/>
        <v>11352</v>
      </c>
      <c r="BG2900" s="1">
        <v>1393</v>
      </c>
      <c r="BH2900" s="1">
        <f t="shared" si="898"/>
        <v>12745</v>
      </c>
    </row>
    <row r="2901" spans="1:65" hidden="1" outlineLevel="1" x14ac:dyDescent="0.2">
      <c r="A2901" t="s">
        <v>744</v>
      </c>
      <c r="B2901" t="s">
        <v>882</v>
      </c>
      <c r="C2901" s="25">
        <v>20784</v>
      </c>
      <c r="F2901" s="1">
        <f t="shared" si="894"/>
        <v>11818</v>
      </c>
      <c r="G2901" s="1">
        <v>9958</v>
      </c>
      <c r="H2901" s="1">
        <v>8153</v>
      </c>
      <c r="I2901" s="1">
        <v>8069</v>
      </c>
      <c r="J2901" s="2" t="str">
        <f t="shared" si="888"/>
        <v/>
      </c>
      <c r="K2901" s="2">
        <f t="shared" si="889"/>
        <v>0.68277204264680991</v>
      </c>
      <c r="L2901" s="10">
        <f t="shared" si="887"/>
        <v>3</v>
      </c>
      <c r="M2901" s="9">
        <f t="shared" si="895"/>
        <v>1</v>
      </c>
      <c r="N2901" s="8">
        <f t="shared" si="896"/>
        <v>2</v>
      </c>
      <c r="O2901" s="2">
        <f t="shared" si="890"/>
        <v>3.3032128514056222E-2</v>
      </c>
      <c r="P2901" s="2">
        <f t="shared" si="891"/>
        <v>0.64979919678714859</v>
      </c>
      <c r="Q2901" s="2">
        <f t="shared" si="892"/>
        <v>0.31325301204819278</v>
      </c>
      <c r="R2901" s="2">
        <f t="shared" si="893"/>
        <v>3.9156626506023917E-3</v>
      </c>
      <c r="S2901">
        <v>329</v>
      </c>
      <c r="T2901" s="1">
        <v>6472</v>
      </c>
      <c r="U2901" s="1">
        <v>3120</v>
      </c>
      <c r="V2901">
        <v>13</v>
      </c>
      <c r="W2901" s="1">
        <v>2</v>
      </c>
      <c r="X2901" s="1">
        <v>24</v>
      </c>
      <c r="AE2901" s="1">
        <v>0</v>
      </c>
      <c r="AS2901" t="s">
        <v>744</v>
      </c>
      <c r="AT2901" t="s">
        <v>882</v>
      </c>
      <c r="AW2901" s="42">
        <v>49</v>
      </c>
      <c r="AX2901" s="44">
        <v>41</v>
      </c>
      <c r="AY2901" s="48">
        <f t="shared" si="886"/>
        <v>49041</v>
      </c>
      <c r="BA2901" s="7" t="s">
        <v>2971</v>
      </c>
      <c r="BF2901" s="1">
        <f t="shared" si="897"/>
        <v>9960</v>
      </c>
      <c r="BG2901" s="1">
        <v>1858</v>
      </c>
      <c r="BH2901" s="1">
        <f t="shared" si="898"/>
        <v>11818</v>
      </c>
    </row>
    <row r="2902" spans="1:65" hidden="1" outlineLevel="1" x14ac:dyDescent="0.2">
      <c r="A2902" t="s">
        <v>2760</v>
      </c>
      <c r="B2902" t="s">
        <v>882</v>
      </c>
      <c r="C2902" s="25">
        <v>38003</v>
      </c>
      <c r="F2902" s="1">
        <f t="shared" si="894"/>
        <v>26163</v>
      </c>
      <c r="G2902" s="1">
        <v>26160</v>
      </c>
      <c r="H2902" s="1">
        <v>17644</v>
      </c>
      <c r="I2902" s="1">
        <v>17488</v>
      </c>
      <c r="J2902" s="2" t="str">
        <f t="shared" si="888"/>
        <v/>
      </c>
      <c r="K2902" s="2">
        <f t="shared" si="889"/>
        <v>0.66842487482322366</v>
      </c>
      <c r="L2902" s="10">
        <f t="shared" si="887"/>
        <v>3</v>
      </c>
      <c r="M2902" s="9">
        <f t="shared" si="895"/>
        <v>2</v>
      </c>
      <c r="N2902" s="8">
        <f t="shared" si="896"/>
        <v>1</v>
      </c>
      <c r="O2902" s="2">
        <f t="shared" si="890"/>
        <v>0.1623578076525336</v>
      </c>
      <c r="P2902" s="2">
        <f t="shared" si="891"/>
        <v>0.29828794668505115</v>
      </c>
      <c r="Q2902" s="2">
        <f t="shared" si="892"/>
        <v>0.53207706154965717</v>
      </c>
      <c r="R2902" s="2">
        <f t="shared" si="893"/>
        <v>7.2771841127580172E-3</v>
      </c>
      <c r="S2902" s="1">
        <v>4239</v>
      </c>
      <c r="T2902" s="1">
        <v>7788</v>
      </c>
      <c r="U2902" s="1">
        <v>13892</v>
      </c>
      <c r="V2902">
        <v>132</v>
      </c>
      <c r="W2902" s="1">
        <v>36</v>
      </c>
      <c r="X2902" s="1">
        <v>22</v>
      </c>
      <c r="AE2902" s="1">
        <v>0</v>
      </c>
      <c r="AS2902" t="s">
        <v>2760</v>
      </c>
      <c r="AT2902" t="s">
        <v>882</v>
      </c>
      <c r="AW2902" s="42">
        <v>49</v>
      </c>
      <c r="AX2902" s="44">
        <v>43</v>
      </c>
      <c r="AY2902" s="48">
        <f t="shared" si="886"/>
        <v>49043</v>
      </c>
      <c r="BA2902" s="7" t="s">
        <v>2971</v>
      </c>
      <c r="BF2902" s="1">
        <f t="shared" si="897"/>
        <v>26109</v>
      </c>
      <c r="BG2902" s="1">
        <v>54</v>
      </c>
      <c r="BH2902" s="1">
        <f t="shared" si="898"/>
        <v>26163</v>
      </c>
    </row>
    <row r="2903" spans="1:65" hidden="1" outlineLevel="1" x14ac:dyDescent="0.2">
      <c r="A2903" t="s">
        <v>1457</v>
      </c>
      <c r="B2903" t="s">
        <v>882</v>
      </c>
      <c r="C2903" s="25">
        <v>59870</v>
      </c>
      <c r="F2903" s="1">
        <f t="shared" si="894"/>
        <v>31377</v>
      </c>
      <c r="G2903" s="1">
        <v>26484</v>
      </c>
      <c r="H2903" s="1">
        <v>19387</v>
      </c>
      <c r="I2903" s="1">
        <v>19261</v>
      </c>
      <c r="J2903" s="2" t="str">
        <f t="shared" si="888"/>
        <v/>
      </c>
      <c r="K2903" s="2">
        <f t="shared" si="889"/>
        <v>0.61385728399783279</v>
      </c>
      <c r="L2903" s="10">
        <f t="shared" si="887"/>
        <v>3</v>
      </c>
      <c r="M2903" s="9">
        <f t="shared" si="895"/>
        <v>2</v>
      </c>
      <c r="N2903" s="8">
        <f t="shared" si="896"/>
        <v>1</v>
      </c>
      <c r="O2903" s="2">
        <f t="shared" si="890"/>
        <v>9.0436113236419285E-2</v>
      </c>
      <c r="P2903" s="2">
        <f t="shared" si="891"/>
        <v>0.41373374139250191</v>
      </c>
      <c r="Q2903" s="2">
        <f t="shared" si="892"/>
        <v>0.48695485845447589</v>
      </c>
      <c r="R2903" s="2">
        <f t="shared" si="893"/>
        <v>8.8752869166028869E-3</v>
      </c>
      <c r="S2903" s="1">
        <v>2364</v>
      </c>
      <c r="T2903" s="1">
        <v>10815</v>
      </c>
      <c r="U2903" s="1">
        <v>12729</v>
      </c>
      <c r="V2903">
        <v>105</v>
      </c>
      <c r="W2903" s="1">
        <v>12</v>
      </c>
      <c r="X2903" s="1">
        <v>115</v>
      </c>
      <c r="AE2903" s="1">
        <v>0</v>
      </c>
      <c r="AS2903" t="s">
        <v>1457</v>
      </c>
      <c r="AT2903" t="s">
        <v>882</v>
      </c>
      <c r="AW2903" s="42">
        <v>49</v>
      </c>
      <c r="AX2903" s="44">
        <v>45</v>
      </c>
      <c r="AY2903" s="48">
        <f t="shared" si="886"/>
        <v>49045</v>
      </c>
      <c r="BA2903" s="7" t="s">
        <v>2971</v>
      </c>
      <c r="BF2903" s="1">
        <f t="shared" si="897"/>
        <v>26140</v>
      </c>
      <c r="BG2903" s="1">
        <v>5237</v>
      </c>
      <c r="BH2903" s="1">
        <f t="shared" si="898"/>
        <v>31377</v>
      </c>
    </row>
    <row r="2904" spans="1:65" hidden="1" outlineLevel="1" x14ac:dyDescent="0.2">
      <c r="A2904" t="s">
        <v>1578</v>
      </c>
      <c r="B2904" t="s">
        <v>882</v>
      </c>
      <c r="C2904" s="25">
        <v>34524</v>
      </c>
      <c r="F2904" s="1">
        <f t="shared" si="894"/>
        <v>18909</v>
      </c>
      <c r="G2904" s="1">
        <v>16546</v>
      </c>
      <c r="H2904" s="1">
        <v>11690</v>
      </c>
      <c r="I2904" s="1">
        <v>11583</v>
      </c>
      <c r="J2904" s="2" t="str">
        <f t="shared" si="888"/>
        <v/>
      </c>
      <c r="K2904" s="2">
        <f t="shared" si="889"/>
        <v>0.61256544502617805</v>
      </c>
      <c r="L2904" s="10">
        <f t="shared" si="887"/>
        <v>3</v>
      </c>
      <c r="M2904" s="9">
        <f t="shared" si="895"/>
        <v>1</v>
      </c>
      <c r="N2904" s="8">
        <f t="shared" si="896"/>
        <v>2</v>
      </c>
      <c r="O2904" s="2">
        <f t="shared" si="890"/>
        <v>4.369900271985494E-2</v>
      </c>
      <c r="P2904" s="2">
        <f t="shared" si="891"/>
        <v>0.54088848594741612</v>
      </c>
      <c r="Q2904" s="2">
        <f t="shared" si="892"/>
        <v>0.4070716228467815</v>
      </c>
      <c r="R2904" s="2">
        <f t="shared" si="893"/>
        <v>8.3408884859474397E-3</v>
      </c>
      <c r="S2904">
        <v>723</v>
      </c>
      <c r="T2904" s="1">
        <v>8949</v>
      </c>
      <c r="U2904" s="1">
        <v>6735</v>
      </c>
      <c r="V2904">
        <v>52</v>
      </c>
      <c r="W2904" s="1">
        <v>6</v>
      </c>
      <c r="X2904" s="1">
        <v>80</v>
      </c>
      <c r="AE2904" s="1">
        <v>0</v>
      </c>
      <c r="AS2904" t="s">
        <v>1578</v>
      </c>
      <c r="AT2904" t="s">
        <v>882</v>
      </c>
      <c r="AW2904" s="42">
        <v>49</v>
      </c>
      <c r="AX2904" s="44">
        <v>47</v>
      </c>
      <c r="AY2904" s="48">
        <f t="shared" si="886"/>
        <v>49047</v>
      </c>
      <c r="BA2904" s="7" t="s">
        <v>2971</v>
      </c>
      <c r="BF2904" s="1">
        <f t="shared" si="897"/>
        <v>16545</v>
      </c>
      <c r="BG2904" s="1">
        <v>2364</v>
      </c>
      <c r="BH2904" s="1">
        <f t="shared" si="898"/>
        <v>18909</v>
      </c>
    </row>
    <row r="2905" spans="1:65" hidden="1" outlineLevel="1" x14ac:dyDescent="0.2">
      <c r="A2905" t="s">
        <v>260</v>
      </c>
      <c r="B2905" t="s">
        <v>882</v>
      </c>
      <c r="C2905" s="25">
        <v>540504</v>
      </c>
      <c r="F2905" s="1">
        <f t="shared" si="894"/>
        <v>270694</v>
      </c>
      <c r="G2905" s="1">
        <v>226906</v>
      </c>
      <c r="H2905" s="1">
        <v>179641</v>
      </c>
      <c r="I2905" s="1">
        <v>177713</v>
      </c>
      <c r="J2905" s="2" t="str">
        <f t="shared" si="888"/>
        <v/>
      </c>
      <c r="K2905" s="2">
        <f t="shared" si="889"/>
        <v>0.65650882546343847</v>
      </c>
      <c r="L2905" s="10">
        <f t="shared" si="887"/>
        <v>3</v>
      </c>
      <c r="M2905" s="9">
        <f t="shared" si="895"/>
        <v>1</v>
      </c>
      <c r="N2905" s="8">
        <f t="shared" si="896"/>
        <v>2</v>
      </c>
      <c r="O2905" s="2">
        <f t="shared" si="890"/>
        <v>4.6271202125831232E-2</v>
      </c>
      <c r="P2905" s="2">
        <f t="shared" si="891"/>
        <v>0.59257104832916896</v>
      </c>
      <c r="Q2905" s="2">
        <f t="shared" si="892"/>
        <v>0.35325639093436983</v>
      </c>
      <c r="R2905" s="2">
        <f t="shared" si="893"/>
        <v>7.9013586106299605E-3</v>
      </c>
      <c r="S2905" s="1">
        <v>10500</v>
      </c>
      <c r="T2905" s="1">
        <v>134468</v>
      </c>
      <c r="U2905" s="1">
        <v>80162</v>
      </c>
      <c r="V2905" s="1">
        <v>1027</v>
      </c>
      <c r="W2905" s="1">
        <v>90</v>
      </c>
      <c r="X2905" s="1">
        <v>670</v>
      </c>
      <c r="AE2905" s="1">
        <v>6</v>
      </c>
      <c r="AS2905" t="s">
        <v>260</v>
      </c>
      <c r="AT2905" t="s">
        <v>882</v>
      </c>
      <c r="AW2905" s="42">
        <v>49</v>
      </c>
      <c r="AX2905" s="44">
        <v>49</v>
      </c>
      <c r="AY2905" s="48">
        <f t="shared" si="886"/>
        <v>49049</v>
      </c>
      <c r="BA2905" s="7" t="s">
        <v>2971</v>
      </c>
      <c r="BF2905" s="1">
        <f t="shared" si="897"/>
        <v>226923</v>
      </c>
      <c r="BG2905" s="1">
        <v>43771</v>
      </c>
      <c r="BH2905" s="1">
        <f t="shared" si="898"/>
        <v>270694</v>
      </c>
    </row>
    <row r="2906" spans="1:65" hidden="1" outlineLevel="1" x14ac:dyDescent="0.2">
      <c r="A2906" t="s">
        <v>1639</v>
      </c>
      <c r="B2906" t="s">
        <v>882</v>
      </c>
      <c r="C2906" s="25">
        <v>25273</v>
      </c>
      <c r="F2906" s="1">
        <f t="shared" si="894"/>
        <v>16066</v>
      </c>
      <c r="G2906" s="1">
        <v>13472</v>
      </c>
      <c r="H2906" s="1">
        <v>9722</v>
      </c>
      <c r="I2906" s="1">
        <v>9589</v>
      </c>
      <c r="J2906" s="2" t="str">
        <f t="shared" si="888"/>
        <v/>
      </c>
      <c r="K2906" s="2">
        <f t="shared" si="889"/>
        <v>0.59685049172164817</v>
      </c>
      <c r="L2906" s="10">
        <f t="shared" si="887"/>
        <v>3</v>
      </c>
      <c r="M2906" s="9">
        <f t="shared" si="895"/>
        <v>1</v>
      </c>
      <c r="N2906" s="8">
        <f t="shared" si="896"/>
        <v>2</v>
      </c>
      <c r="O2906" s="2">
        <f t="shared" si="890"/>
        <v>0.10097260375677482</v>
      </c>
      <c r="P2906" s="2">
        <f t="shared" si="891"/>
        <v>0.49528547033929765</v>
      </c>
      <c r="Q2906" s="2">
        <f t="shared" si="892"/>
        <v>0.39631746974534116</v>
      </c>
      <c r="R2906" s="2">
        <f t="shared" si="893"/>
        <v>7.4244561585863345E-3</v>
      </c>
      <c r="S2906" s="1">
        <v>1360</v>
      </c>
      <c r="T2906" s="1">
        <v>6671</v>
      </c>
      <c r="U2906" s="1">
        <v>5338</v>
      </c>
      <c r="V2906">
        <v>73</v>
      </c>
      <c r="W2906" s="1">
        <v>4</v>
      </c>
      <c r="X2906" s="1">
        <v>23</v>
      </c>
      <c r="AE2906" s="1">
        <v>0</v>
      </c>
      <c r="AS2906" t="s">
        <v>1639</v>
      </c>
      <c r="AT2906" t="s">
        <v>882</v>
      </c>
      <c r="AW2906" s="42">
        <v>49</v>
      </c>
      <c r="AX2906" s="44">
        <v>51</v>
      </c>
      <c r="AY2906" s="48">
        <f t="shared" si="886"/>
        <v>49051</v>
      </c>
      <c r="BA2906" s="7" t="s">
        <v>2971</v>
      </c>
      <c r="BF2906" s="1">
        <f t="shared" si="897"/>
        <v>13469</v>
      </c>
      <c r="BG2906" s="1">
        <v>2597</v>
      </c>
      <c r="BH2906" s="1">
        <f t="shared" si="898"/>
        <v>16066</v>
      </c>
    </row>
    <row r="2907" spans="1:65" hidden="1" outlineLevel="1" x14ac:dyDescent="0.2">
      <c r="A2907" t="s">
        <v>636</v>
      </c>
      <c r="B2907" t="s">
        <v>882</v>
      </c>
      <c r="C2907" s="25">
        <v>144809</v>
      </c>
      <c r="F2907" s="1">
        <f t="shared" si="894"/>
        <v>74349</v>
      </c>
      <c r="G2907" s="1">
        <v>67505</v>
      </c>
      <c r="H2907" s="1">
        <v>54505</v>
      </c>
      <c r="I2907" s="1">
        <v>54012</v>
      </c>
      <c r="J2907" s="2" t="str">
        <f t="shared" si="888"/>
        <v/>
      </c>
      <c r="K2907" s="2">
        <f t="shared" si="889"/>
        <v>0.72646572247104868</v>
      </c>
      <c r="L2907" s="10">
        <f t="shared" si="887"/>
        <v>3</v>
      </c>
      <c r="M2907" s="9">
        <f t="shared" si="895"/>
        <v>1</v>
      </c>
      <c r="N2907" s="8">
        <f t="shared" si="896"/>
        <v>2</v>
      </c>
      <c r="O2907" s="2">
        <f t="shared" si="890"/>
        <v>8.3414938128727856E-2</v>
      </c>
      <c r="P2907" s="2">
        <f t="shared" si="891"/>
        <v>0.59799994065105788</v>
      </c>
      <c r="Q2907" s="2">
        <f t="shared" si="892"/>
        <v>0.30840677764918839</v>
      </c>
      <c r="R2907" s="2">
        <f t="shared" si="893"/>
        <v>1.0178343571025816E-2</v>
      </c>
      <c r="S2907" s="1">
        <v>5622</v>
      </c>
      <c r="T2907" s="1">
        <v>40304</v>
      </c>
      <c r="U2907" s="1">
        <v>20786</v>
      </c>
      <c r="V2907">
        <v>393</v>
      </c>
      <c r="W2907" s="1">
        <v>32</v>
      </c>
      <c r="X2907" s="1">
        <v>258</v>
      </c>
      <c r="AE2907" s="1">
        <v>3</v>
      </c>
      <c r="AS2907" t="s">
        <v>636</v>
      </c>
      <c r="AT2907" t="s">
        <v>882</v>
      </c>
      <c r="AW2907" s="42">
        <v>49</v>
      </c>
      <c r="AX2907" s="44">
        <v>53</v>
      </c>
      <c r="AY2907" s="48">
        <f t="shared" si="886"/>
        <v>49053</v>
      </c>
      <c r="BA2907" s="7" t="s">
        <v>2971</v>
      </c>
      <c r="BF2907" s="1">
        <f t="shared" si="897"/>
        <v>67398</v>
      </c>
      <c r="BG2907" s="1">
        <v>6951</v>
      </c>
      <c r="BH2907" s="1">
        <f t="shared" si="898"/>
        <v>74349</v>
      </c>
    </row>
    <row r="2908" spans="1:65" hidden="1" outlineLevel="1" x14ac:dyDescent="0.2">
      <c r="A2908" t="s">
        <v>391</v>
      </c>
      <c r="B2908" t="s">
        <v>882</v>
      </c>
      <c r="C2908" s="25">
        <v>2737</v>
      </c>
      <c r="F2908" s="1">
        <f t="shared" si="894"/>
        <v>1816</v>
      </c>
      <c r="G2908" s="1">
        <v>1812</v>
      </c>
      <c r="H2908" s="1">
        <v>1355</v>
      </c>
      <c r="I2908" s="1">
        <v>1327</v>
      </c>
      <c r="J2908" s="2" t="str">
        <f t="shared" si="888"/>
        <v/>
      </c>
      <c r="K2908" s="2">
        <f t="shared" si="889"/>
        <v>0.73072687224669608</v>
      </c>
      <c r="L2908" s="10">
        <f t="shared" si="887"/>
        <v>3</v>
      </c>
      <c r="M2908" s="9">
        <f t="shared" si="895"/>
        <v>1</v>
      </c>
      <c r="N2908" s="8">
        <f t="shared" si="896"/>
        <v>2</v>
      </c>
      <c r="O2908" s="2">
        <f t="shared" si="890"/>
        <v>7.3802816901408455E-2</v>
      </c>
      <c r="P2908" s="2">
        <f t="shared" si="891"/>
        <v>0.55098591549295772</v>
      </c>
      <c r="Q2908" s="2">
        <f t="shared" si="892"/>
        <v>0.36901408450704226</v>
      </c>
      <c r="R2908" s="2">
        <f t="shared" si="893"/>
        <v>6.1971830985915743E-3</v>
      </c>
      <c r="S2908">
        <v>131</v>
      </c>
      <c r="T2908">
        <v>978</v>
      </c>
      <c r="U2908">
        <v>655</v>
      </c>
      <c r="V2908">
        <v>8</v>
      </c>
      <c r="W2908" s="1">
        <v>1</v>
      </c>
      <c r="X2908" s="1">
        <v>2</v>
      </c>
      <c r="AE2908" s="1">
        <v>0</v>
      </c>
      <c r="AS2908" t="s">
        <v>391</v>
      </c>
      <c r="AT2908" t="s">
        <v>882</v>
      </c>
      <c r="AW2908" s="42">
        <v>49</v>
      </c>
      <c r="AX2908" s="44">
        <v>55</v>
      </c>
      <c r="AY2908" s="48">
        <f t="shared" si="886"/>
        <v>49055</v>
      </c>
      <c r="BA2908" s="7" t="s">
        <v>2971</v>
      </c>
      <c r="BF2908" s="1">
        <f t="shared" si="897"/>
        <v>1775</v>
      </c>
      <c r="BG2908" s="1">
        <v>41</v>
      </c>
      <c r="BH2908" s="1">
        <f t="shared" si="898"/>
        <v>1816</v>
      </c>
    </row>
    <row r="2909" spans="1:65" hidden="1" outlineLevel="1" x14ac:dyDescent="0.2">
      <c r="A2909" t="s">
        <v>946</v>
      </c>
      <c r="B2909" t="s">
        <v>882</v>
      </c>
      <c r="C2909" s="25">
        <v>236640</v>
      </c>
      <c r="F2909" s="1">
        <f t="shared" si="894"/>
        <v>116768</v>
      </c>
      <c r="G2909" s="1">
        <v>109203</v>
      </c>
      <c r="H2909" s="1">
        <v>76524</v>
      </c>
      <c r="I2909" s="1">
        <v>75912</v>
      </c>
      <c r="J2909" s="2" t="str">
        <f t="shared" si="888"/>
        <v/>
      </c>
      <c r="K2909" s="2">
        <f t="shared" si="889"/>
        <v>0.65010961907371878</v>
      </c>
      <c r="L2909" s="10">
        <f t="shared" si="887"/>
        <v>3</v>
      </c>
      <c r="M2909" s="9">
        <f t="shared" si="895"/>
        <v>2</v>
      </c>
      <c r="N2909" s="8">
        <f t="shared" si="896"/>
        <v>1</v>
      </c>
      <c r="O2909" s="2">
        <f t="shared" si="890"/>
        <v>0.1016142175668623</v>
      </c>
      <c r="P2909" s="2">
        <f t="shared" si="891"/>
        <v>0.41093419522601793</v>
      </c>
      <c r="Q2909" s="2">
        <f t="shared" si="892"/>
        <v>0.48141772800937582</v>
      </c>
      <c r="R2909" s="2">
        <f t="shared" si="893"/>
        <v>6.0338591977439626E-3</v>
      </c>
      <c r="S2909" s="1">
        <v>11098</v>
      </c>
      <c r="T2909" s="1">
        <v>44881</v>
      </c>
      <c r="U2909" s="1">
        <v>52579</v>
      </c>
      <c r="V2909">
        <v>389</v>
      </c>
      <c r="W2909" s="1">
        <v>66</v>
      </c>
      <c r="X2909" s="1">
        <v>202</v>
      </c>
      <c r="AE2909" s="1">
        <v>2</v>
      </c>
      <c r="AS2909" t="s">
        <v>946</v>
      </c>
      <c r="AT2909" t="s">
        <v>882</v>
      </c>
      <c r="AW2909" s="42">
        <v>49</v>
      </c>
      <c r="AX2909" s="44">
        <v>57</v>
      </c>
      <c r="AY2909" s="48">
        <f t="shared" si="886"/>
        <v>49057</v>
      </c>
      <c r="BA2909" s="7" t="s">
        <v>2971</v>
      </c>
      <c r="BF2909" s="1">
        <f t="shared" si="897"/>
        <v>109217</v>
      </c>
      <c r="BG2909" s="1">
        <v>7551</v>
      </c>
      <c r="BH2909" s="1">
        <f t="shared" si="898"/>
        <v>116768</v>
      </c>
    </row>
    <row r="2910" spans="1:65" collapsed="1" x14ac:dyDescent="0.2">
      <c r="A2910" t="s">
        <v>260</v>
      </c>
      <c r="B2910" t="s">
        <v>502</v>
      </c>
      <c r="C2910" s="1">
        <f>SUM(C2881:C2909)</f>
        <v>2855287</v>
      </c>
      <c r="D2910" s="33">
        <v>1917000</v>
      </c>
      <c r="E2910" s="33">
        <v>1793000</v>
      </c>
      <c r="F2910" s="57">
        <f>SUM(F2881:F2909)</f>
        <v>1513241</v>
      </c>
      <c r="G2910" s="1">
        <f>SUM(G2881:G2909)</f>
        <v>1283526</v>
      </c>
      <c r="H2910" s="1">
        <f>SUM(H2881:H2909)</f>
        <v>1028786</v>
      </c>
      <c r="I2910" s="1">
        <v>1017440</v>
      </c>
      <c r="J2910" s="2">
        <f t="shared" si="888"/>
        <v>0.53074595722483042</v>
      </c>
      <c r="K2910" s="2">
        <f t="shared" si="889"/>
        <v>0.67235820335293583</v>
      </c>
      <c r="L2910" s="10">
        <f t="shared" si="887"/>
        <v>3</v>
      </c>
      <c r="M2910" s="9">
        <f t="shared" si="895"/>
        <v>1</v>
      </c>
      <c r="N2910" s="8">
        <f t="shared" si="896"/>
        <v>2</v>
      </c>
      <c r="O2910" s="2">
        <f t="shared" si="890"/>
        <v>9.2715917674451198E-2</v>
      </c>
      <c r="P2910" s="2">
        <f t="shared" si="891"/>
        <v>0.47428299991434159</v>
      </c>
      <c r="Q2910" s="2">
        <f t="shared" si="892"/>
        <v>0.42539305543658551</v>
      </c>
      <c r="R2910" s="2">
        <f t="shared" si="893"/>
        <v>7.6080269746217066E-3</v>
      </c>
      <c r="S2910" s="1">
        <f t="shared" ref="S2910:X2910" si="899">SUM(S2881:S2909)</f>
        <v>119063</v>
      </c>
      <c r="T2910" s="1">
        <f t="shared" si="899"/>
        <v>609060</v>
      </c>
      <c r="U2910" s="1">
        <f t="shared" si="899"/>
        <v>546277</v>
      </c>
      <c r="V2910" s="1">
        <f t="shared" si="899"/>
        <v>5494</v>
      </c>
      <c r="W2910" s="1">
        <f t="shared" si="899"/>
        <v>1057</v>
      </c>
      <c r="X2910" s="1">
        <f t="shared" si="899"/>
        <v>3185</v>
      </c>
      <c r="AE2910" s="1">
        <f>SUM(AE2881:AE2909)</f>
        <v>34</v>
      </c>
      <c r="AS2910" t="s">
        <v>260</v>
      </c>
      <c r="AT2910" t="s">
        <v>502</v>
      </c>
      <c r="AW2910" s="42">
        <v>49</v>
      </c>
      <c r="AX2910" s="44"/>
      <c r="AY2910" s="42">
        <v>49</v>
      </c>
      <c r="BA2910" s="7" t="s">
        <v>655</v>
      </c>
      <c r="BF2910" s="1">
        <f>SUM(BF2881:BF2909)</f>
        <v>1284170</v>
      </c>
      <c r="BG2910" s="1">
        <f>SUM(BG2881:BG2909)</f>
        <v>229071</v>
      </c>
      <c r="BH2910" s="1">
        <f>SUM(BH2881:BH2909)</f>
        <v>1513241</v>
      </c>
    </row>
    <row r="2911" spans="1:65" x14ac:dyDescent="0.2">
      <c r="C2911" s="25"/>
      <c r="J2911" s="2"/>
      <c r="K2911" s="2"/>
      <c r="N2911" s="8"/>
      <c r="AW2911" s="42"/>
      <c r="AX2911" s="44"/>
      <c r="AY2911" s="48"/>
    </row>
    <row r="2912" spans="1:65" hidden="1" outlineLevel="1" x14ac:dyDescent="0.2">
      <c r="A2912" t="s">
        <v>1256</v>
      </c>
      <c r="B2912" t="s">
        <v>1885</v>
      </c>
      <c r="C2912" s="25">
        <v>36745</v>
      </c>
      <c r="F2912" s="1">
        <f>SUMIF('Town VTO'!$AI$1366:$AI$1611,$AY2912,'Town VTO'!E$1366:E$1611)</f>
        <v>25196</v>
      </c>
      <c r="H2912" s="1">
        <f>SUMIF('Town VTO'!$AI$1366:$AI$1611,$AY2912,'Town VTO'!G$1366:G$1611)</f>
        <v>18050</v>
      </c>
      <c r="I2912" s="1">
        <v>17910</v>
      </c>
      <c r="J2912" s="2" t="str">
        <f t="shared" ref="J2912:J2926" si="900">IF(D2912&gt;0,I2912/D2912,"")</f>
        <v/>
      </c>
      <c r="K2912" s="2">
        <f t="shared" ref="K2912:K2926" si="901">IF(F2912&gt;0,I2912/F2912,"")</f>
        <v>0.71082711541514532</v>
      </c>
      <c r="L2912" s="10" t="str">
        <f t="shared" si="887"/>
        <v/>
      </c>
      <c r="M2912" s="9" t="str">
        <f t="shared" si="895"/>
        <v/>
      </c>
      <c r="N2912" s="8" t="str">
        <f t="shared" si="896"/>
        <v/>
      </c>
      <c r="O2912" s="2" t="str">
        <f t="shared" ref="O2912:O2926" si="902">IF(SUM($S2912:$AO2912)=0,"-",S2912/SUM($S2912:$AO2912))</f>
        <v>-</v>
      </c>
      <c r="P2912" s="2" t="str">
        <f t="shared" ref="P2912:P2926" si="903">IF(SUM($S2912:$AO2912)=0,"-",T2912/SUM($S2912:$AO2912))</f>
        <v>-</v>
      </c>
      <c r="Q2912" s="2" t="str">
        <f t="shared" ref="Q2912:Q2926" si="904">IF(SUM($S2912:$AO2912)=0,"-",U2912/SUM($S2912:$AO2912))</f>
        <v>-</v>
      </c>
      <c r="R2912" s="2" t="str">
        <f t="shared" ref="R2912:R2926" si="905">IF(SUM($S2912:$AO2912)=0,"-",(1-O2912-P2912-Q2912))</f>
        <v>-</v>
      </c>
      <c r="AS2912" t="s">
        <v>1256</v>
      </c>
      <c r="AT2912" t="s">
        <v>1885</v>
      </c>
      <c r="AW2912" s="42">
        <v>50</v>
      </c>
      <c r="AX2912" s="44">
        <v>1</v>
      </c>
      <c r="AY2912" s="48">
        <f t="shared" si="886"/>
        <v>50001</v>
      </c>
      <c r="BA2912" s="7" t="s">
        <v>2971</v>
      </c>
      <c r="BJ2912" s="1">
        <f t="shared" ref="BJ2912:BJ2925" si="906">H2912</f>
        <v>18050</v>
      </c>
      <c r="BK2912" s="1">
        <f>BJ2912-BM2912</f>
        <v>14020</v>
      </c>
      <c r="BM2912" s="1">
        <v>4030</v>
      </c>
    </row>
    <row r="2913" spans="1:68" hidden="1" outlineLevel="1" x14ac:dyDescent="0.2">
      <c r="A2913" t="s">
        <v>876</v>
      </c>
      <c r="B2913" t="s">
        <v>1885</v>
      </c>
      <c r="C2913" s="25">
        <v>36697</v>
      </c>
      <c r="F2913" s="1">
        <f>SUMIF('Town VTO'!$AI$1366:$AI$1611,$AY2913,'Town VTO'!E$1366:E$1611)</f>
        <v>25999</v>
      </c>
      <c r="H2913" s="1">
        <f>SUMIF('Town VTO'!$AI$1366:$AI$1611,$AY2913,'Town VTO'!G$1366:G$1611)</f>
        <v>17726</v>
      </c>
      <c r="I2913" s="1">
        <v>17593</v>
      </c>
      <c r="J2913" s="2" t="str">
        <f t="shared" si="900"/>
        <v/>
      </c>
      <c r="K2913" s="2">
        <f t="shared" si="901"/>
        <v>0.67667987230278093</v>
      </c>
      <c r="L2913" s="10" t="str">
        <f t="shared" si="887"/>
        <v/>
      </c>
      <c r="M2913" s="9" t="str">
        <f t="shared" si="895"/>
        <v/>
      </c>
      <c r="N2913" s="8" t="str">
        <f t="shared" si="896"/>
        <v/>
      </c>
      <c r="O2913" s="2" t="str">
        <f t="shared" si="902"/>
        <v>-</v>
      </c>
      <c r="P2913" s="2" t="str">
        <f t="shared" si="903"/>
        <v>-</v>
      </c>
      <c r="Q2913" s="2" t="str">
        <f t="shared" si="904"/>
        <v>-</v>
      </c>
      <c r="R2913" s="2" t="str">
        <f t="shared" si="905"/>
        <v>-</v>
      </c>
      <c r="AS2913" t="s">
        <v>876</v>
      </c>
      <c r="AT2913" t="s">
        <v>1885</v>
      </c>
      <c r="AW2913" s="42">
        <v>50</v>
      </c>
      <c r="AX2913" s="44">
        <v>3</v>
      </c>
      <c r="AY2913" s="48">
        <f t="shared" si="886"/>
        <v>50003</v>
      </c>
      <c r="BA2913" s="7" t="s">
        <v>2971</v>
      </c>
      <c r="BJ2913" s="1">
        <f t="shared" si="906"/>
        <v>17726</v>
      </c>
      <c r="BK2913" s="1">
        <f t="shared" ref="BK2913:BK2925" si="907">BJ2913-BM2913</f>
        <v>13477</v>
      </c>
      <c r="BM2913" s="1">
        <v>4249</v>
      </c>
    </row>
    <row r="2914" spans="1:68" hidden="1" outlineLevel="1" x14ac:dyDescent="0.2">
      <c r="A2914" t="s">
        <v>625</v>
      </c>
      <c r="B2914" t="s">
        <v>1885</v>
      </c>
      <c r="C2914" s="25">
        <v>31121</v>
      </c>
      <c r="F2914" s="1">
        <f>SUMIF('Town VTO'!$AI$1366:$AI$1611,$AY2914,'Town VTO'!E$1366:E$1611)</f>
        <v>20981</v>
      </c>
      <c r="H2914" s="1">
        <f>SUMIF('Town VTO'!$AI$1366:$AI$1611,$AY2914,'Town VTO'!G$1366:G$1611)</f>
        <v>13801</v>
      </c>
      <c r="I2914" s="1">
        <v>13661</v>
      </c>
      <c r="J2914" s="2" t="str">
        <f t="shared" si="900"/>
        <v/>
      </c>
      <c r="K2914" s="2">
        <f t="shared" si="901"/>
        <v>0.65111291168199803</v>
      </c>
      <c r="L2914" s="10" t="str">
        <f t="shared" si="887"/>
        <v/>
      </c>
      <c r="M2914" s="9" t="str">
        <f t="shared" si="895"/>
        <v/>
      </c>
      <c r="N2914" s="8" t="str">
        <f t="shared" si="896"/>
        <v/>
      </c>
      <c r="O2914" s="2" t="str">
        <f t="shared" si="902"/>
        <v>-</v>
      </c>
      <c r="P2914" s="2" t="str">
        <f t="shared" si="903"/>
        <v>-</v>
      </c>
      <c r="Q2914" s="2" t="str">
        <f t="shared" si="904"/>
        <v>-</v>
      </c>
      <c r="R2914" s="2" t="str">
        <f t="shared" si="905"/>
        <v>-</v>
      </c>
      <c r="AS2914" t="s">
        <v>625</v>
      </c>
      <c r="AT2914" t="s">
        <v>1885</v>
      </c>
      <c r="AW2914" s="42">
        <v>50</v>
      </c>
      <c r="AX2914" s="44">
        <v>5</v>
      </c>
      <c r="AY2914" s="48">
        <f t="shared" si="886"/>
        <v>50005</v>
      </c>
      <c r="BA2914" s="7" t="s">
        <v>2971</v>
      </c>
      <c r="BJ2914" s="1">
        <f t="shared" si="906"/>
        <v>13801</v>
      </c>
      <c r="BK2914" s="1">
        <f t="shared" si="907"/>
        <v>10748</v>
      </c>
      <c r="BM2914" s="1">
        <v>3053</v>
      </c>
    </row>
    <row r="2915" spans="1:68" hidden="1" outlineLevel="1" x14ac:dyDescent="0.2">
      <c r="A2915" t="s">
        <v>2992</v>
      </c>
      <c r="B2915" t="s">
        <v>1885</v>
      </c>
      <c r="C2915" s="25">
        <v>158504</v>
      </c>
      <c r="F2915" s="1">
        <f>SUMIF('Town VTO'!$AI$1366:$AI$1611,$AY2915,'Town VTO'!E$1366:E$1611)</f>
        <v>123453</v>
      </c>
      <c r="H2915" s="1">
        <f>SUMIF('Town VTO'!$AI$1366:$AI$1611,$AY2915,'Town VTO'!G$1366:G$1611)</f>
        <v>77582</v>
      </c>
      <c r="I2915" s="1">
        <v>77080</v>
      </c>
      <c r="J2915" s="2" t="str">
        <f t="shared" si="900"/>
        <v/>
      </c>
      <c r="K2915" s="2">
        <f t="shared" si="901"/>
        <v>0.62436716807205983</v>
      </c>
      <c r="L2915" s="10" t="str">
        <f t="shared" si="887"/>
        <v/>
      </c>
      <c r="M2915" s="9" t="str">
        <f t="shared" si="895"/>
        <v/>
      </c>
      <c r="N2915" s="8" t="str">
        <f t="shared" si="896"/>
        <v/>
      </c>
      <c r="O2915" s="2" t="str">
        <f t="shared" si="902"/>
        <v>-</v>
      </c>
      <c r="P2915" s="2" t="str">
        <f t="shared" si="903"/>
        <v>-</v>
      </c>
      <c r="Q2915" s="2" t="str">
        <f t="shared" si="904"/>
        <v>-</v>
      </c>
      <c r="R2915" s="2" t="str">
        <f t="shared" si="905"/>
        <v>-</v>
      </c>
      <c r="AS2915" t="s">
        <v>2992</v>
      </c>
      <c r="AT2915" t="s">
        <v>1885</v>
      </c>
      <c r="AW2915" s="42">
        <v>50</v>
      </c>
      <c r="AX2915" s="44">
        <v>7</v>
      </c>
      <c r="AY2915" s="48">
        <f t="shared" si="886"/>
        <v>50007</v>
      </c>
      <c r="BA2915" s="7" t="s">
        <v>2971</v>
      </c>
      <c r="BJ2915" s="1">
        <f t="shared" si="906"/>
        <v>77582</v>
      </c>
      <c r="BK2915" s="1">
        <f t="shared" si="907"/>
        <v>54281</v>
      </c>
      <c r="BM2915" s="1">
        <v>23301</v>
      </c>
    </row>
    <row r="2916" spans="1:68" hidden="1" outlineLevel="1" x14ac:dyDescent="0.2">
      <c r="A2916" t="s">
        <v>774</v>
      </c>
      <c r="B2916" t="s">
        <v>1885</v>
      </c>
      <c r="C2916" s="25">
        <v>6226</v>
      </c>
      <c r="F2916" s="1">
        <f>SUMIF('Town VTO'!$AI$1366:$AI$1611,$AY2916,'Town VTO'!E$1366:E$1611)</f>
        <v>4434</v>
      </c>
      <c r="H2916" s="1">
        <f>SUMIF('Town VTO'!$AI$1366:$AI$1611,$AY2916,'Town VTO'!G$1366:G$1611)</f>
        <v>2837</v>
      </c>
      <c r="I2916" s="1">
        <v>2798</v>
      </c>
      <c r="J2916" s="2" t="str">
        <f t="shared" si="900"/>
        <v/>
      </c>
      <c r="K2916" s="2">
        <f t="shared" si="901"/>
        <v>0.63103292737934147</v>
      </c>
      <c r="L2916" s="10" t="str">
        <f t="shared" si="887"/>
        <v/>
      </c>
      <c r="M2916" s="9" t="str">
        <f t="shared" si="895"/>
        <v/>
      </c>
      <c r="N2916" s="8" t="str">
        <f t="shared" si="896"/>
        <v/>
      </c>
      <c r="O2916" s="2" t="str">
        <f t="shared" si="902"/>
        <v>-</v>
      </c>
      <c r="P2916" s="2" t="str">
        <f t="shared" si="903"/>
        <v>-</v>
      </c>
      <c r="Q2916" s="2" t="str">
        <f t="shared" si="904"/>
        <v>-</v>
      </c>
      <c r="R2916" s="2" t="str">
        <f t="shared" si="905"/>
        <v>-</v>
      </c>
      <c r="AS2916" t="s">
        <v>774</v>
      </c>
      <c r="AT2916" t="s">
        <v>1885</v>
      </c>
      <c r="AW2916" s="42">
        <v>50</v>
      </c>
      <c r="AX2916" s="44">
        <v>9</v>
      </c>
      <c r="AY2916" s="48">
        <f t="shared" si="886"/>
        <v>50009</v>
      </c>
      <c r="BA2916" s="7" t="s">
        <v>2971</v>
      </c>
      <c r="BJ2916" s="1">
        <f t="shared" si="906"/>
        <v>2837</v>
      </c>
      <c r="BK2916" s="1">
        <f t="shared" si="907"/>
        <v>2226</v>
      </c>
      <c r="BM2916" s="1">
        <v>611</v>
      </c>
    </row>
    <row r="2917" spans="1:68" hidden="1" outlineLevel="1" x14ac:dyDescent="0.2">
      <c r="A2917" t="s">
        <v>1057</v>
      </c>
      <c r="B2917" t="s">
        <v>1885</v>
      </c>
      <c r="C2917" s="25">
        <v>48214</v>
      </c>
      <c r="F2917" s="1">
        <f>SUMIF('Town VTO'!$AI$1366:$AI$1611,$AY2917,'Town VTO'!E$1366:E$1611)</f>
        <v>31944</v>
      </c>
      <c r="H2917" s="1">
        <f>SUMIF('Town VTO'!$AI$1366:$AI$1611,$AY2917,'Town VTO'!G$1366:G$1611)</f>
        <v>20084</v>
      </c>
      <c r="I2917" s="1">
        <v>19888</v>
      </c>
      <c r="J2917" s="2" t="str">
        <f t="shared" si="900"/>
        <v/>
      </c>
      <c r="K2917" s="2">
        <f t="shared" si="901"/>
        <v>0.62258953168044073</v>
      </c>
      <c r="L2917" s="10" t="str">
        <f t="shared" si="887"/>
        <v/>
      </c>
      <c r="M2917" s="9" t="str">
        <f t="shared" si="895"/>
        <v/>
      </c>
      <c r="N2917" s="8" t="str">
        <f t="shared" si="896"/>
        <v/>
      </c>
      <c r="O2917" s="2" t="str">
        <f t="shared" si="902"/>
        <v>-</v>
      </c>
      <c r="P2917" s="2" t="str">
        <f t="shared" si="903"/>
        <v>-</v>
      </c>
      <c r="Q2917" s="2" t="str">
        <f t="shared" si="904"/>
        <v>-</v>
      </c>
      <c r="R2917" s="2" t="str">
        <f t="shared" si="905"/>
        <v>-</v>
      </c>
      <c r="AS2917" t="s">
        <v>1057</v>
      </c>
      <c r="AT2917" t="s">
        <v>1885</v>
      </c>
      <c r="AW2917" s="42">
        <v>50</v>
      </c>
      <c r="AX2917" s="44">
        <v>11</v>
      </c>
      <c r="AY2917" s="48">
        <f t="shared" si="886"/>
        <v>50011</v>
      </c>
      <c r="BA2917" s="7" t="s">
        <v>2971</v>
      </c>
      <c r="BJ2917" s="1">
        <f t="shared" si="906"/>
        <v>20084</v>
      </c>
      <c r="BK2917" s="1">
        <f t="shared" si="907"/>
        <v>15295</v>
      </c>
      <c r="BM2917" s="1">
        <v>4789</v>
      </c>
    </row>
    <row r="2918" spans="1:68" hidden="1" outlineLevel="1" x14ac:dyDescent="0.2">
      <c r="A2918" t="s">
        <v>2993</v>
      </c>
      <c r="B2918" t="s">
        <v>1885</v>
      </c>
      <c r="C2918" s="25">
        <v>6983</v>
      </c>
      <c r="F2918" s="1">
        <f>SUMIF('Town VTO'!$AI$1366:$AI$1611,$AY2918,'Town VTO'!E$1366:E$1611)</f>
        <v>5606</v>
      </c>
      <c r="H2918" s="1">
        <f>SUMIF('Town VTO'!$AI$1366:$AI$1611,$AY2918,'Town VTO'!G$1366:G$1611)</f>
        <v>4104</v>
      </c>
      <c r="I2918" s="1">
        <v>4075</v>
      </c>
      <c r="J2918" s="2" t="str">
        <f t="shared" si="900"/>
        <v/>
      </c>
      <c r="K2918" s="2">
        <f t="shared" si="901"/>
        <v>0.72689975026757048</v>
      </c>
      <c r="L2918" s="10" t="str">
        <f t="shared" si="887"/>
        <v/>
      </c>
      <c r="M2918" s="9" t="str">
        <f t="shared" si="895"/>
        <v/>
      </c>
      <c r="N2918" s="8" t="str">
        <f t="shared" si="896"/>
        <v/>
      </c>
      <c r="O2918" s="2" t="str">
        <f t="shared" si="902"/>
        <v>-</v>
      </c>
      <c r="P2918" s="2" t="str">
        <f t="shared" si="903"/>
        <v>-</v>
      </c>
      <c r="Q2918" s="2" t="str">
        <f t="shared" si="904"/>
        <v>-</v>
      </c>
      <c r="R2918" s="2" t="str">
        <f t="shared" si="905"/>
        <v>-</v>
      </c>
      <c r="AS2918" t="s">
        <v>2993</v>
      </c>
      <c r="AT2918" t="s">
        <v>1885</v>
      </c>
      <c r="AW2918" s="42">
        <v>50</v>
      </c>
      <c r="AX2918" s="44">
        <v>13</v>
      </c>
      <c r="AY2918" s="48">
        <f t="shared" si="886"/>
        <v>50013</v>
      </c>
      <c r="BA2918" s="7" t="s">
        <v>2971</v>
      </c>
      <c r="BJ2918" s="1">
        <f t="shared" si="906"/>
        <v>4104</v>
      </c>
      <c r="BK2918" s="1">
        <f t="shared" si="907"/>
        <v>2987</v>
      </c>
      <c r="BM2918" s="1">
        <v>1117</v>
      </c>
    </row>
    <row r="2919" spans="1:68" hidden="1" outlineLevel="1" x14ac:dyDescent="0.2">
      <c r="A2919" t="s">
        <v>2604</v>
      </c>
      <c r="B2919" t="s">
        <v>1885</v>
      </c>
      <c r="C2919" s="25">
        <v>24958</v>
      </c>
      <c r="F2919" s="1">
        <f>SUMIF('Town VTO'!$AI$1366:$AI$1611,$AY2919,'Town VTO'!E$1366:E$1611)</f>
        <v>17791</v>
      </c>
      <c r="H2919" s="1">
        <f>SUMIF('Town VTO'!$AI$1366:$AI$1611,$AY2919,'Town VTO'!G$1366:G$1611)</f>
        <v>12063</v>
      </c>
      <c r="I2919" s="1">
        <v>11988</v>
      </c>
      <c r="J2919" s="2" t="str">
        <f t="shared" si="900"/>
        <v/>
      </c>
      <c r="K2919" s="2">
        <f t="shared" si="901"/>
        <v>0.67382384351638469</v>
      </c>
      <c r="L2919" s="10" t="str">
        <f t="shared" si="887"/>
        <v/>
      </c>
      <c r="M2919" s="9" t="str">
        <f t="shared" si="895"/>
        <v/>
      </c>
      <c r="N2919" s="8" t="str">
        <f t="shared" si="896"/>
        <v/>
      </c>
      <c r="O2919" s="2" t="str">
        <f t="shared" si="902"/>
        <v>-</v>
      </c>
      <c r="P2919" s="2" t="str">
        <f t="shared" si="903"/>
        <v>-</v>
      </c>
      <c r="Q2919" s="2" t="str">
        <f t="shared" si="904"/>
        <v>-</v>
      </c>
      <c r="R2919" s="2" t="str">
        <f t="shared" si="905"/>
        <v>-</v>
      </c>
      <c r="AS2919" t="s">
        <v>2604</v>
      </c>
      <c r="AT2919" t="s">
        <v>1885</v>
      </c>
      <c r="AW2919" s="42">
        <v>50</v>
      </c>
      <c r="AX2919" s="44">
        <v>15</v>
      </c>
      <c r="AY2919" s="48">
        <f t="shared" si="886"/>
        <v>50015</v>
      </c>
      <c r="BA2919" s="7" t="s">
        <v>2971</v>
      </c>
      <c r="BJ2919" s="1">
        <f t="shared" si="906"/>
        <v>12063</v>
      </c>
      <c r="BK2919" s="1">
        <f t="shared" si="907"/>
        <v>8746</v>
      </c>
      <c r="BM2919" s="1">
        <v>3317</v>
      </c>
    </row>
    <row r="2920" spans="1:68" hidden="1" outlineLevel="1" x14ac:dyDescent="0.2">
      <c r="A2920" t="s">
        <v>1882</v>
      </c>
      <c r="B2920" t="s">
        <v>1885</v>
      </c>
      <c r="C2920" s="25">
        <v>28924</v>
      </c>
      <c r="F2920" s="1">
        <f>SUMIF('Town VTO'!$AI$1366:$AI$1611,$AY2920,'Town VTO'!E$1366:E$1611)</f>
        <v>20534</v>
      </c>
      <c r="H2920" s="1">
        <f>SUMIF('Town VTO'!$AI$1366:$AI$1611,$AY2920,'Town VTO'!G$1366:G$1611)</f>
        <v>14189</v>
      </c>
      <c r="I2920" s="1">
        <v>14053</v>
      </c>
      <c r="J2920" s="2" t="str">
        <f t="shared" si="900"/>
        <v/>
      </c>
      <c r="K2920" s="2">
        <f t="shared" si="901"/>
        <v>0.68437713061264249</v>
      </c>
      <c r="L2920" s="10" t="str">
        <f t="shared" si="887"/>
        <v/>
      </c>
      <c r="M2920" s="9" t="str">
        <f t="shared" si="895"/>
        <v/>
      </c>
      <c r="N2920" s="8" t="str">
        <f t="shared" si="896"/>
        <v/>
      </c>
      <c r="O2920" s="2" t="str">
        <f t="shared" si="902"/>
        <v>-</v>
      </c>
      <c r="P2920" s="2" t="str">
        <f t="shared" si="903"/>
        <v>-</v>
      </c>
      <c r="Q2920" s="2" t="str">
        <f t="shared" si="904"/>
        <v>-</v>
      </c>
      <c r="R2920" s="2" t="str">
        <f t="shared" si="905"/>
        <v>-</v>
      </c>
      <c r="AS2920" t="s">
        <v>1882</v>
      </c>
      <c r="AT2920" t="s">
        <v>1885</v>
      </c>
      <c r="AW2920" s="42">
        <v>50</v>
      </c>
      <c r="AX2920" s="44">
        <v>17</v>
      </c>
      <c r="AY2920" s="48">
        <f t="shared" si="886"/>
        <v>50017</v>
      </c>
      <c r="BA2920" s="7" t="s">
        <v>2971</v>
      </c>
      <c r="BJ2920" s="1">
        <f t="shared" si="906"/>
        <v>14189</v>
      </c>
      <c r="BK2920" s="1">
        <f t="shared" si="907"/>
        <v>11102</v>
      </c>
      <c r="BM2920" s="1">
        <v>3087</v>
      </c>
    </row>
    <row r="2921" spans="1:68" hidden="1" outlineLevel="1" x14ac:dyDescent="0.2">
      <c r="A2921" t="s">
        <v>375</v>
      </c>
      <c r="B2921" t="s">
        <v>1885</v>
      </c>
      <c r="C2921" s="25">
        <v>27109</v>
      </c>
      <c r="F2921" s="1">
        <f>SUMIF('Town VTO'!$AI$1366:$AI$1611,$AY2921,'Town VTO'!E$1366:E$1611)</f>
        <v>18798</v>
      </c>
      <c r="H2921" s="1">
        <f>SUMIF('Town VTO'!$AI$1366:$AI$1611,$AY2921,'Town VTO'!G$1366:G$1611)</f>
        <v>11826</v>
      </c>
      <c r="I2921" s="1">
        <v>11692</v>
      </c>
      <c r="J2921" s="2" t="str">
        <f t="shared" si="900"/>
        <v/>
      </c>
      <c r="K2921" s="2">
        <f t="shared" si="901"/>
        <v>0.62198106181508672</v>
      </c>
      <c r="L2921" s="10" t="str">
        <f t="shared" si="887"/>
        <v/>
      </c>
      <c r="M2921" s="9" t="str">
        <f t="shared" si="895"/>
        <v/>
      </c>
      <c r="N2921" s="8" t="str">
        <f t="shared" si="896"/>
        <v/>
      </c>
      <c r="O2921" s="2" t="str">
        <f t="shared" si="902"/>
        <v>-</v>
      </c>
      <c r="P2921" s="2" t="str">
        <f t="shared" si="903"/>
        <v>-</v>
      </c>
      <c r="Q2921" s="2" t="str">
        <f t="shared" si="904"/>
        <v>-</v>
      </c>
      <c r="R2921" s="2" t="str">
        <f t="shared" si="905"/>
        <v>-</v>
      </c>
      <c r="AS2921" t="s">
        <v>375</v>
      </c>
      <c r="AT2921" t="s">
        <v>1885</v>
      </c>
      <c r="AW2921" s="42">
        <v>50</v>
      </c>
      <c r="AX2921" s="44">
        <v>19</v>
      </c>
      <c r="AY2921" s="48">
        <f t="shared" si="886"/>
        <v>50019</v>
      </c>
      <c r="BA2921" s="7" t="s">
        <v>2971</v>
      </c>
      <c r="BJ2921" s="1">
        <f t="shared" si="906"/>
        <v>11826</v>
      </c>
      <c r="BK2921" s="1">
        <f t="shared" si="907"/>
        <v>8788</v>
      </c>
      <c r="BM2921" s="1">
        <v>3038</v>
      </c>
    </row>
    <row r="2922" spans="1:68" hidden="1" outlineLevel="1" x14ac:dyDescent="0.2">
      <c r="A2922" t="s">
        <v>543</v>
      </c>
      <c r="B2922" t="s">
        <v>1885</v>
      </c>
      <c r="C2922" s="25">
        <v>60869</v>
      </c>
      <c r="F2922" s="1">
        <f>SUMIF('Town VTO'!$AI$1366:$AI$1611,$AY2922,'Town VTO'!E$1366:E$1611)</f>
        <v>44220</v>
      </c>
      <c r="H2922" s="1">
        <f>SUMIF('Town VTO'!$AI$1366:$AI$1611,$AY2922,'Town VTO'!G$1366:G$1611)</f>
        <v>28880</v>
      </c>
      <c r="I2922" s="1">
        <v>28609</v>
      </c>
      <c r="J2922" s="2" t="str">
        <f t="shared" si="900"/>
        <v/>
      </c>
      <c r="K2922" s="2">
        <f t="shared" si="901"/>
        <v>0.64696969696969697</v>
      </c>
      <c r="L2922" s="10" t="str">
        <f t="shared" si="887"/>
        <v/>
      </c>
      <c r="M2922" s="9" t="str">
        <f t="shared" si="895"/>
        <v/>
      </c>
      <c r="N2922" s="8" t="str">
        <f t="shared" si="896"/>
        <v/>
      </c>
      <c r="O2922" s="2" t="str">
        <f t="shared" si="902"/>
        <v>-</v>
      </c>
      <c r="P2922" s="2" t="str">
        <f t="shared" si="903"/>
        <v>-</v>
      </c>
      <c r="Q2922" s="2" t="str">
        <f t="shared" si="904"/>
        <v>-</v>
      </c>
      <c r="R2922" s="2" t="str">
        <f t="shared" si="905"/>
        <v>-</v>
      </c>
      <c r="AS2922" t="s">
        <v>543</v>
      </c>
      <c r="AT2922" t="s">
        <v>1885</v>
      </c>
      <c r="AW2922" s="42">
        <v>50</v>
      </c>
      <c r="AX2922" s="44">
        <v>21</v>
      </c>
      <c r="AY2922" s="48">
        <f t="shared" si="886"/>
        <v>50021</v>
      </c>
      <c r="BA2922" s="7" t="s">
        <v>2971</v>
      </c>
      <c r="BJ2922" s="1">
        <f t="shared" si="906"/>
        <v>28880</v>
      </c>
      <c r="BK2922" s="1">
        <f t="shared" si="907"/>
        <v>23258</v>
      </c>
      <c r="BM2922" s="1">
        <v>5622</v>
      </c>
    </row>
    <row r="2923" spans="1:68" hidden="1" outlineLevel="1" x14ac:dyDescent="0.2">
      <c r="A2923" t="s">
        <v>636</v>
      </c>
      <c r="B2923" t="s">
        <v>1885</v>
      </c>
      <c r="C2923" s="25">
        <v>59465</v>
      </c>
      <c r="F2923" s="1">
        <f>SUMIF('Town VTO'!$AI$1366:$AI$1611,$AY2923,'Town VTO'!E$1366:E$1611)</f>
        <v>44762</v>
      </c>
      <c r="H2923" s="1">
        <f>SUMIF('Town VTO'!$AI$1366:$AI$1611,$AY2923,'Town VTO'!G$1366:G$1611)</f>
        <v>29644</v>
      </c>
      <c r="I2923" s="1">
        <v>29307</v>
      </c>
      <c r="J2923" s="2" t="str">
        <f t="shared" si="900"/>
        <v/>
      </c>
      <c r="K2923" s="2">
        <f t="shared" si="901"/>
        <v>0.65472945802242977</v>
      </c>
      <c r="L2923" s="10" t="str">
        <f t="shared" si="887"/>
        <v/>
      </c>
      <c r="M2923" s="9" t="str">
        <f t="shared" si="895"/>
        <v/>
      </c>
      <c r="N2923" s="8" t="str">
        <f t="shared" si="896"/>
        <v/>
      </c>
      <c r="O2923" s="2" t="str">
        <f t="shared" si="902"/>
        <v>-</v>
      </c>
      <c r="P2923" s="2" t="str">
        <f t="shared" si="903"/>
        <v>-</v>
      </c>
      <c r="Q2923" s="2" t="str">
        <f t="shared" si="904"/>
        <v>-</v>
      </c>
      <c r="R2923" s="2" t="str">
        <f t="shared" si="905"/>
        <v>-</v>
      </c>
      <c r="AS2923" t="s">
        <v>636</v>
      </c>
      <c r="AT2923" t="s">
        <v>1885</v>
      </c>
      <c r="AW2923" s="42">
        <v>50</v>
      </c>
      <c r="AX2923" s="44">
        <v>23</v>
      </c>
      <c r="AY2923" s="48">
        <f t="shared" si="886"/>
        <v>50023</v>
      </c>
      <c r="BA2923" s="7" t="s">
        <v>2971</v>
      </c>
      <c r="BJ2923" s="1">
        <f t="shared" si="906"/>
        <v>29644</v>
      </c>
      <c r="BK2923" s="1">
        <f t="shared" si="907"/>
        <v>21631</v>
      </c>
      <c r="BM2923" s="1">
        <v>8013</v>
      </c>
    </row>
    <row r="2924" spans="1:68" hidden="1" outlineLevel="1" x14ac:dyDescent="0.2">
      <c r="A2924" t="s">
        <v>1993</v>
      </c>
      <c r="B2924" t="s">
        <v>1885</v>
      </c>
      <c r="C2924" s="25">
        <v>43985</v>
      </c>
      <c r="F2924" s="1">
        <f>SUMIF('Town VTO'!$AI$1366:$AI$1611,$AY2924,'Town VTO'!E$1366:E$1611)</f>
        <v>32556</v>
      </c>
      <c r="H2924" s="1">
        <f>SUMIF('Town VTO'!$AI$1366:$AI$1611,$AY2924,'Town VTO'!G$1366:G$1611)</f>
        <v>22082</v>
      </c>
      <c r="I2924" s="1">
        <v>21937</v>
      </c>
      <c r="J2924" s="2" t="str">
        <f t="shared" si="900"/>
        <v/>
      </c>
      <c r="K2924" s="2">
        <f t="shared" si="901"/>
        <v>0.67382356554859324</v>
      </c>
      <c r="L2924" s="10" t="str">
        <f t="shared" si="887"/>
        <v/>
      </c>
      <c r="M2924" s="9" t="str">
        <f t="shared" si="895"/>
        <v/>
      </c>
      <c r="N2924" s="8" t="str">
        <f t="shared" si="896"/>
        <v/>
      </c>
      <c r="O2924" s="2" t="str">
        <f t="shared" si="902"/>
        <v>-</v>
      </c>
      <c r="P2924" s="2" t="str">
        <f t="shared" si="903"/>
        <v>-</v>
      </c>
      <c r="Q2924" s="2" t="str">
        <f t="shared" si="904"/>
        <v>-</v>
      </c>
      <c r="R2924" s="2" t="str">
        <f t="shared" si="905"/>
        <v>-</v>
      </c>
      <c r="AS2924" t="s">
        <v>1993</v>
      </c>
      <c r="AT2924" t="s">
        <v>1885</v>
      </c>
      <c r="AW2924" s="42">
        <v>50</v>
      </c>
      <c r="AX2924" s="44">
        <v>25</v>
      </c>
      <c r="AY2924" s="48">
        <f t="shared" ref="AY2924:AY2987" si="908">1000*AW2924+AX2924</f>
        <v>50025</v>
      </c>
      <c r="BA2924" s="7" t="s">
        <v>2971</v>
      </c>
      <c r="BJ2924" s="1">
        <f t="shared" si="906"/>
        <v>22082</v>
      </c>
      <c r="BK2924" s="1">
        <f t="shared" si="907"/>
        <v>16090</v>
      </c>
      <c r="BM2924" s="1">
        <v>5992</v>
      </c>
    </row>
    <row r="2925" spans="1:68" hidden="1" outlineLevel="1" x14ac:dyDescent="0.2">
      <c r="A2925" t="s">
        <v>2136</v>
      </c>
      <c r="B2925" t="s">
        <v>1885</v>
      </c>
      <c r="C2925" s="25">
        <v>56211</v>
      </c>
      <c r="F2925" s="1">
        <f>SUMIF('Town VTO'!$AI$1366:$AI$1611,$AY2925,'Town VTO'!E$1366:E$1611)</f>
        <v>44963</v>
      </c>
      <c r="H2925" s="1">
        <f>SUMIF('Town VTO'!$AI$1366:$AI$1611,$AY2925,'Town VTO'!G$1366:G$1611)</f>
        <v>28925</v>
      </c>
      <c r="I2925" s="1">
        <v>28699</v>
      </c>
      <c r="J2925" s="2" t="str">
        <f t="shared" si="900"/>
        <v/>
      </c>
      <c r="K2925" s="2">
        <f t="shared" si="901"/>
        <v>0.63828036385472497</v>
      </c>
      <c r="L2925" s="10" t="str">
        <f t="shared" si="887"/>
        <v/>
      </c>
      <c r="M2925" s="9" t="str">
        <f t="shared" si="895"/>
        <v/>
      </c>
      <c r="N2925" s="8" t="str">
        <f t="shared" si="896"/>
        <v/>
      </c>
      <c r="O2925" s="2" t="str">
        <f t="shared" si="902"/>
        <v>-</v>
      </c>
      <c r="P2925" s="2" t="str">
        <f t="shared" si="903"/>
        <v>-</v>
      </c>
      <c r="Q2925" s="2" t="str">
        <f t="shared" si="904"/>
        <v>-</v>
      </c>
      <c r="R2925" s="2" t="str">
        <f t="shared" si="905"/>
        <v>-</v>
      </c>
      <c r="AS2925" t="s">
        <v>2136</v>
      </c>
      <c r="AT2925" t="s">
        <v>1885</v>
      </c>
      <c r="AW2925" s="42">
        <v>50</v>
      </c>
      <c r="AX2925" s="44">
        <v>27</v>
      </c>
      <c r="AY2925" s="48">
        <f t="shared" si="908"/>
        <v>50027</v>
      </c>
      <c r="BA2925" s="7" t="s">
        <v>2971</v>
      </c>
      <c r="BJ2925" s="1">
        <f t="shared" si="906"/>
        <v>28925</v>
      </c>
      <c r="BK2925" s="1">
        <f t="shared" si="907"/>
        <v>22881</v>
      </c>
      <c r="BM2925" s="1">
        <v>6044</v>
      </c>
    </row>
    <row r="2926" spans="1:68" collapsed="1" x14ac:dyDescent="0.2">
      <c r="A2926" t="s">
        <v>668</v>
      </c>
      <c r="B2926" t="s">
        <v>502</v>
      </c>
      <c r="C2926" s="1">
        <f>SUM(C2912:C2925)</f>
        <v>626011</v>
      </c>
      <c r="D2926" s="33">
        <v>496000</v>
      </c>
      <c r="E2926" s="33">
        <v>487000</v>
      </c>
      <c r="F2926" s="1">
        <f>SUM(F2912:F2925)</f>
        <v>461237</v>
      </c>
      <c r="H2926" s="1">
        <f>SUM(H2912:H2925)</f>
        <v>301793</v>
      </c>
      <c r="I2926" s="1">
        <v>299290</v>
      </c>
      <c r="J2926" s="2">
        <f t="shared" si="900"/>
        <v>0.60340725806451612</v>
      </c>
      <c r="K2926" s="2">
        <f t="shared" si="901"/>
        <v>0.64888549704381915</v>
      </c>
      <c r="L2926" s="10" t="str">
        <f t="shared" si="887"/>
        <v/>
      </c>
      <c r="M2926" s="9" t="str">
        <f t="shared" si="895"/>
        <v/>
      </c>
      <c r="N2926" s="8" t="str">
        <f t="shared" si="896"/>
        <v/>
      </c>
      <c r="O2926" s="2" t="str">
        <f t="shared" si="902"/>
        <v>-</v>
      </c>
      <c r="P2926" s="2" t="str">
        <f t="shared" si="903"/>
        <v>-</v>
      </c>
      <c r="Q2926" s="2" t="str">
        <f t="shared" si="904"/>
        <v>-</v>
      </c>
      <c r="R2926" s="2" t="str">
        <f t="shared" si="905"/>
        <v>-</v>
      </c>
      <c r="AS2926" t="s">
        <v>668</v>
      </c>
      <c r="AT2926" t="s">
        <v>502</v>
      </c>
      <c r="AW2926" s="42">
        <v>50</v>
      </c>
      <c r="AX2926" s="44"/>
      <c r="AY2926" s="42">
        <v>50</v>
      </c>
      <c r="BA2926" s="7" t="s">
        <v>655</v>
      </c>
      <c r="BJ2926" s="1">
        <f>SUM(BJ2912:BJ2925)</f>
        <v>301793</v>
      </c>
      <c r="BK2926" s="1">
        <f>SUM(BK2912:BK2925)</f>
        <v>225530</v>
      </c>
      <c r="BM2926" s="1">
        <f>SUM(BM2912:BM2925)</f>
        <v>76263</v>
      </c>
    </row>
    <row r="2927" spans="1:68" x14ac:dyDescent="0.2">
      <c r="C2927" s="25"/>
      <c r="J2927" s="2"/>
      <c r="K2927" s="2"/>
      <c r="N2927" s="8"/>
      <c r="AQ2927" s="1"/>
      <c r="AW2927" s="42"/>
      <c r="AX2927" s="44"/>
      <c r="AY2927" s="48"/>
    </row>
    <row r="2928" spans="1:68" hidden="1" outlineLevel="1" x14ac:dyDescent="0.2">
      <c r="A2928" t="s">
        <v>117</v>
      </c>
      <c r="B2928" t="s">
        <v>1490</v>
      </c>
      <c r="C2928" s="25">
        <v>33341</v>
      </c>
      <c r="F2928" s="1">
        <f>BH2928</f>
        <v>23767</v>
      </c>
      <c r="G2928" s="1">
        <f>BF2928</f>
        <v>22340</v>
      </c>
      <c r="H2928" s="1">
        <f>BJ2928</f>
        <v>16217</v>
      </c>
      <c r="I2928" s="1">
        <v>16051</v>
      </c>
      <c r="J2928" s="2" t="str">
        <f t="shared" ref="J2928:J2959" si="909">IF(D2928&gt;0,I2928/D2928,"")</f>
        <v/>
      </c>
      <c r="K2928" s="2">
        <f t="shared" ref="K2928:K2959" si="910">IF(F2928&gt;0,I2928/F2928,"")</f>
        <v>0.67534817183489715</v>
      </c>
      <c r="L2928" s="10" t="str">
        <f t="shared" si="887"/>
        <v/>
      </c>
      <c r="M2928" s="9" t="str">
        <f t="shared" si="895"/>
        <v/>
      </c>
      <c r="N2928" s="8" t="str">
        <f t="shared" si="896"/>
        <v/>
      </c>
      <c r="O2928" s="2" t="str">
        <f t="shared" ref="O2928:O2959" si="911">IF(SUM($S2928:$AO2928)=0,"-",S2928/SUM($S2928:$AO2928))</f>
        <v>-</v>
      </c>
      <c r="P2928" s="2" t="str">
        <f t="shared" ref="P2928:P2959" si="912">IF(SUM($S2928:$AO2928)=0,"-",T2928/SUM($S2928:$AO2928))</f>
        <v>-</v>
      </c>
      <c r="Q2928" s="2" t="str">
        <f t="shared" ref="Q2928:Q2959" si="913">IF(SUM($S2928:$AO2928)=0,"-",U2928/SUM($S2928:$AO2928))</f>
        <v>-</v>
      </c>
      <c r="R2928" s="2" t="str">
        <f t="shared" ref="R2928:R2959" si="914">IF(SUM($S2928:$AO2928)=0,"-",(1-O2928-P2928-Q2928))</f>
        <v>-</v>
      </c>
      <c r="AS2928" t="s">
        <v>117</v>
      </c>
      <c r="AT2928" t="s">
        <v>1490</v>
      </c>
      <c r="AW2928" s="42">
        <v>51</v>
      </c>
      <c r="AX2928" s="44">
        <v>1</v>
      </c>
      <c r="AY2928" s="48">
        <f t="shared" si="908"/>
        <v>51001</v>
      </c>
      <c r="BA2928" s="7" t="s">
        <v>2971</v>
      </c>
      <c r="BF2928" s="1">
        <v>22340</v>
      </c>
      <c r="BG2928" s="1">
        <f t="shared" ref="BG2928:BG2991" si="915">BH2928-BF2928</f>
        <v>1427</v>
      </c>
      <c r="BH2928" s="1">
        <v>23767</v>
      </c>
      <c r="BJ2928" s="1">
        <f t="shared" ref="BJ2928:BJ2991" si="916">SUM(BK2928:BP2928)</f>
        <v>16217</v>
      </c>
      <c r="BK2928" s="1">
        <v>15091</v>
      </c>
      <c r="BL2928" s="1">
        <v>0</v>
      </c>
      <c r="BM2928" s="1">
        <v>1124</v>
      </c>
      <c r="BP2928" s="1">
        <v>2</v>
      </c>
    </row>
    <row r="2929" spans="1:68" hidden="1" outlineLevel="1" x14ac:dyDescent="0.2">
      <c r="A2929" t="s">
        <v>599</v>
      </c>
      <c r="B2929" t="s">
        <v>1490</v>
      </c>
      <c r="C2929" s="25">
        <v>102251</v>
      </c>
      <c r="F2929" s="1">
        <f t="shared" ref="F2929:F2992" si="917">BH2929</f>
        <v>74610</v>
      </c>
      <c r="G2929" s="1">
        <f t="shared" ref="G2929:G2992" si="918">BF2929</f>
        <v>63664</v>
      </c>
      <c r="H2929" s="1">
        <f t="shared" ref="H2929:H2992" si="919">BJ2929</f>
        <v>54430</v>
      </c>
      <c r="I2929" s="1">
        <v>53907</v>
      </c>
      <c r="J2929" s="2" t="str">
        <f t="shared" si="909"/>
        <v/>
      </c>
      <c r="K2929" s="2">
        <f t="shared" si="910"/>
        <v>0.72251708886208288</v>
      </c>
      <c r="L2929" s="10" t="str">
        <f t="shared" ref="L2929:L2992" si="920">IF(S2929&gt;0,RANK(S2929,$S2929:$AP2929),"")</f>
        <v/>
      </c>
      <c r="M2929" s="9" t="str">
        <f t="shared" si="895"/>
        <v/>
      </c>
      <c r="N2929" s="8" t="str">
        <f t="shared" si="896"/>
        <v/>
      </c>
      <c r="O2929" s="2" t="str">
        <f t="shared" si="911"/>
        <v>-</v>
      </c>
      <c r="P2929" s="2" t="str">
        <f t="shared" si="912"/>
        <v>-</v>
      </c>
      <c r="Q2929" s="2" t="str">
        <f t="shared" si="913"/>
        <v>-</v>
      </c>
      <c r="R2929" s="2" t="str">
        <f t="shared" si="914"/>
        <v>-</v>
      </c>
      <c r="AS2929" t="s">
        <v>599</v>
      </c>
      <c r="AT2929" t="s">
        <v>1490</v>
      </c>
      <c r="AW2929" s="42">
        <v>51</v>
      </c>
      <c r="AX2929" s="44">
        <v>3</v>
      </c>
      <c r="AY2929" s="48">
        <f t="shared" si="908"/>
        <v>51003</v>
      </c>
      <c r="BA2929" s="7" t="s">
        <v>2971</v>
      </c>
      <c r="BF2929" s="1">
        <v>63664</v>
      </c>
      <c r="BG2929" s="1">
        <f t="shared" si="915"/>
        <v>10946</v>
      </c>
      <c r="BH2929" s="1">
        <v>74610</v>
      </c>
      <c r="BJ2929" s="1">
        <f t="shared" si="916"/>
        <v>54430</v>
      </c>
      <c r="BK2929" s="1">
        <v>47815</v>
      </c>
      <c r="BL2929" s="1">
        <v>139</v>
      </c>
      <c r="BM2929" s="1">
        <v>6356</v>
      </c>
      <c r="BP2929" s="1">
        <v>120</v>
      </c>
    </row>
    <row r="2930" spans="1:68" hidden="1" outlineLevel="1" x14ac:dyDescent="0.2">
      <c r="A2930" t="s">
        <v>1765</v>
      </c>
      <c r="B2930" t="s">
        <v>1490</v>
      </c>
      <c r="C2930" s="25">
        <v>16230</v>
      </c>
      <c r="F2930" s="1">
        <f t="shared" si="917"/>
        <v>10645</v>
      </c>
      <c r="G2930" s="1">
        <f t="shared" si="918"/>
        <v>9947</v>
      </c>
      <c r="H2930" s="1">
        <f t="shared" si="919"/>
        <v>7584</v>
      </c>
      <c r="I2930" s="1">
        <v>7173</v>
      </c>
      <c r="J2930" s="2" t="str">
        <f t="shared" si="909"/>
        <v/>
      </c>
      <c r="K2930" s="2">
        <f t="shared" si="910"/>
        <v>0.67383748238609675</v>
      </c>
      <c r="L2930" s="10" t="str">
        <f t="shared" si="920"/>
        <v/>
      </c>
      <c r="M2930" s="9" t="str">
        <f t="shared" si="895"/>
        <v/>
      </c>
      <c r="N2930" s="8" t="str">
        <f t="shared" si="896"/>
        <v/>
      </c>
      <c r="O2930" s="2" t="str">
        <f t="shared" si="911"/>
        <v>-</v>
      </c>
      <c r="P2930" s="2" t="str">
        <f t="shared" si="912"/>
        <v>-</v>
      </c>
      <c r="Q2930" s="2" t="str">
        <f t="shared" si="913"/>
        <v>-</v>
      </c>
      <c r="R2930" s="2" t="str">
        <f t="shared" si="914"/>
        <v>-</v>
      </c>
      <c r="AS2930" t="s">
        <v>1765</v>
      </c>
      <c r="AT2930" t="s">
        <v>1490</v>
      </c>
      <c r="AW2930" s="42">
        <v>51</v>
      </c>
      <c r="AX2930" s="44">
        <v>5</v>
      </c>
      <c r="AY2930" s="48">
        <f t="shared" si="908"/>
        <v>51005</v>
      </c>
      <c r="BA2930" s="7" t="s">
        <v>2971</v>
      </c>
      <c r="BF2930" s="1">
        <v>9947</v>
      </c>
      <c r="BG2930" s="1">
        <f t="shared" si="915"/>
        <v>698</v>
      </c>
      <c r="BH2930" s="1">
        <v>10645</v>
      </c>
      <c r="BJ2930" s="1">
        <f t="shared" si="916"/>
        <v>7584</v>
      </c>
      <c r="BK2930" s="1">
        <v>7027</v>
      </c>
      <c r="BL2930" s="1">
        <v>9</v>
      </c>
      <c r="BM2930" s="1">
        <v>548</v>
      </c>
      <c r="BP2930" s="1">
        <v>0</v>
      </c>
    </row>
    <row r="2931" spans="1:68" hidden="1" outlineLevel="1" x14ac:dyDescent="0.2">
      <c r="A2931" t="s">
        <v>3025</v>
      </c>
      <c r="B2931" t="s">
        <v>1490</v>
      </c>
      <c r="C2931" s="25">
        <v>12759</v>
      </c>
      <c r="F2931" s="1">
        <f t="shared" si="917"/>
        <v>8846</v>
      </c>
      <c r="G2931" s="1">
        <f t="shared" si="918"/>
        <v>8398</v>
      </c>
      <c r="H2931" s="1">
        <f t="shared" si="919"/>
        <v>6959</v>
      </c>
      <c r="I2931" s="1">
        <v>6915</v>
      </c>
      <c r="J2931" s="2" t="str">
        <f t="shared" si="909"/>
        <v/>
      </c>
      <c r="K2931" s="2">
        <f t="shared" si="910"/>
        <v>0.78170924711734113</v>
      </c>
      <c r="L2931" s="10" t="str">
        <f t="shared" si="920"/>
        <v/>
      </c>
      <c r="M2931" s="9" t="str">
        <f t="shared" si="895"/>
        <v/>
      </c>
      <c r="N2931" s="8" t="str">
        <f t="shared" si="896"/>
        <v/>
      </c>
      <c r="O2931" s="2" t="str">
        <f t="shared" si="911"/>
        <v>-</v>
      </c>
      <c r="P2931" s="2" t="str">
        <f t="shared" si="912"/>
        <v>-</v>
      </c>
      <c r="Q2931" s="2" t="str">
        <f t="shared" si="913"/>
        <v>-</v>
      </c>
      <c r="R2931" s="2" t="str">
        <f t="shared" si="914"/>
        <v>-</v>
      </c>
      <c r="AS2931" t="s">
        <v>3025</v>
      </c>
      <c r="AT2931" t="s">
        <v>1490</v>
      </c>
      <c r="AW2931" s="42">
        <v>51</v>
      </c>
      <c r="AX2931" s="44">
        <v>7</v>
      </c>
      <c r="AY2931" s="48">
        <f t="shared" si="908"/>
        <v>51007</v>
      </c>
      <c r="BA2931" s="7" t="s">
        <v>2971</v>
      </c>
      <c r="BF2931" s="1">
        <v>8398</v>
      </c>
      <c r="BG2931" s="1">
        <f t="shared" si="915"/>
        <v>448</v>
      </c>
      <c r="BH2931" s="1">
        <v>8846</v>
      </c>
      <c r="BJ2931" s="1">
        <f t="shared" si="916"/>
        <v>6959</v>
      </c>
      <c r="BK2931" s="1">
        <v>6201</v>
      </c>
      <c r="BL2931" s="1">
        <v>26</v>
      </c>
      <c r="BM2931" s="1">
        <v>721</v>
      </c>
      <c r="BP2931" s="1">
        <v>11</v>
      </c>
    </row>
    <row r="2932" spans="1:68" hidden="1" outlineLevel="1" x14ac:dyDescent="0.2">
      <c r="A2932" t="s">
        <v>2318</v>
      </c>
      <c r="B2932" t="s">
        <v>1490</v>
      </c>
      <c r="C2932" s="25">
        <v>32384</v>
      </c>
      <c r="F2932" s="1">
        <f t="shared" si="917"/>
        <v>20398</v>
      </c>
      <c r="G2932" s="1">
        <f t="shared" si="918"/>
        <v>19192</v>
      </c>
      <c r="H2932" s="1">
        <f t="shared" si="919"/>
        <v>15541</v>
      </c>
      <c r="I2932" s="1">
        <v>14970</v>
      </c>
      <c r="J2932" s="2" t="str">
        <f t="shared" si="909"/>
        <v/>
      </c>
      <c r="K2932" s="2">
        <f t="shared" si="910"/>
        <v>0.73389547994901461</v>
      </c>
      <c r="L2932" s="10" t="str">
        <f t="shared" si="920"/>
        <v/>
      </c>
      <c r="M2932" s="9" t="str">
        <f t="shared" si="895"/>
        <v/>
      </c>
      <c r="N2932" s="8" t="str">
        <f t="shared" si="896"/>
        <v/>
      </c>
      <c r="O2932" s="2" t="str">
        <f t="shared" si="911"/>
        <v>-</v>
      </c>
      <c r="P2932" s="2" t="str">
        <f t="shared" si="912"/>
        <v>-</v>
      </c>
      <c r="Q2932" s="2" t="str">
        <f t="shared" si="913"/>
        <v>-</v>
      </c>
      <c r="R2932" s="2" t="str">
        <f t="shared" si="914"/>
        <v>-</v>
      </c>
      <c r="AS2932" t="s">
        <v>2318</v>
      </c>
      <c r="AT2932" t="s">
        <v>1490</v>
      </c>
      <c r="AW2932" s="42">
        <v>51</v>
      </c>
      <c r="AX2932" s="44">
        <v>9</v>
      </c>
      <c r="AY2932" s="48">
        <f t="shared" si="908"/>
        <v>51009</v>
      </c>
      <c r="BA2932" s="7" t="s">
        <v>2971</v>
      </c>
      <c r="BF2932" s="1">
        <v>19192</v>
      </c>
      <c r="BG2932" s="1">
        <f t="shared" si="915"/>
        <v>1206</v>
      </c>
      <c r="BH2932" s="1">
        <v>20398</v>
      </c>
      <c r="BJ2932" s="1">
        <f t="shared" si="916"/>
        <v>15541</v>
      </c>
      <c r="BK2932" s="1">
        <v>14279</v>
      </c>
      <c r="BL2932" s="1">
        <v>69</v>
      </c>
      <c r="BM2932" s="1">
        <v>1158</v>
      </c>
      <c r="BP2932" s="1">
        <v>35</v>
      </c>
    </row>
    <row r="2933" spans="1:68" hidden="1" outlineLevel="1" x14ac:dyDescent="0.2">
      <c r="A2933" t="s">
        <v>2618</v>
      </c>
      <c r="B2933" t="s">
        <v>1490</v>
      </c>
      <c r="C2933" s="25">
        <v>15128</v>
      </c>
      <c r="F2933" s="1">
        <f t="shared" si="917"/>
        <v>10663</v>
      </c>
      <c r="G2933" s="1">
        <f t="shared" si="918"/>
        <v>9790</v>
      </c>
      <c r="H2933" s="1">
        <f t="shared" si="919"/>
        <v>8078</v>
      </c>
      <c r="I2933" s="1">
        <v>7935</v>
      </c>
      <c r="J2933" s="2" t="str">
        <f t="shared" si="909"/>
        <v/>
      </c>
      <c r="K2933" s="2">
        <f t="shared" si="910"/>
        <v>0.74416205570664917</v>
      </c>
      <c r="L2933" s="10" t="str">
        <f t="shared" si="920"/>
        <v/>
      </c>
      <c r="M2933" s="9" t="str">
        <f t="shared" si="895"/>
        <v/>
      </c>
      <c r="N2933" s="8" t="str">
        <f t="shared" si="896"/>
        <v/>
      </c>
      <c r="O2933" s="2" t="str">
        <f t="shared" si="911"/>
        <v>-</v>
      </c>
      <c r="P2933" s="2" t="str">
        <f t="shared" si="912"/>
        <v>-</v>
      </c>
      <c r="Q2933" s="2" t="str">
        <f t="shared" si="913"/>
        <v>-</v>
      </c>
      <c r="R2933" s="2" t="str">
        <f t="shared" si="914"/>
        <v>-</v>
      </c>
      <c r="AS2933" t="s">
        <v>2618</v>
      </c>
      <c r="AT2933" t="s">
        <v>1490</v>
      </c>
      <c r="AW2933" s="42">
        <v>51</v>
      </c>
      <c r="AX2933" s="44">
        <v>11</v>
      </c>
      <c r="AY2933" s="48">
        <f t="shared" si="908"/>
        <v>51011</v>
      </c>
      <c r="BA2933" s="7" t="s">
        <v>2971</v>
      </c>
      <c r="BF2933" s="1">
        <v>9790</v>
      </c>
      <c r="BG2933" s="1">
        <f t="shared" si="915"/>
        <v>873</v>
      </c>
      <c r="BH2933" s="1">
        <v>10663</v>
      </c>
      <c r="BJ2933" s="1">
        <f t="shared" si="916"/>
        <v>8078</v>
      </c>
      <c r="BK2933" s="1">
        <v>7492</v>
      </c>
      <c r="BL2933" s="1">
        <v>26</v>
      </c>
      <c r="BM2933" s="1">
        <v>554</v>
      </c>
      <c r="BP2933" s="1">
        <v>6</v>
      </c>
    </row>
    <row r="2934" spans="1:68" hidden="1" outlineLevel="1" x14ac:dyDescent="0.2">
      <c r="A2934" t="s">
        <v>1698</v>
      </c>
      <c r="B2934" t="s">
        <v>1490</v>
      </c>
      <c r="C2934" s="25">
        <v>221045</v>
      </c>
      <c r="F2934" s="1">
        <f t="shared" si="917"/>
        <v>168779</v>
      </c>
      <c r="G2934" s="1">
        <f t="shared" si="918"/>
        <v>139961</v>
      </c>
      <c r="H2934" s="1">
        <f t="shared" si="919"/>
        <v>118718</v>
      </c>
      <c r="I2934" s="1">
        <v>117608</v>
      </c>
      <c r="J2934" s="2" t="str">
        <f t="shared" si="909"/>
        <v/>
      </c>
      <c r="K2934" s="2">
        <f t="shared" si="910"/>
        <v>0.69681654708227925</v>
      </c>
      <c r="L2934" s="10" t="str">
        <f t="shared" si="920"/>
        <v/>
      </c>
      <c r="M2934" s="9" t="str">
        <f t="shared" si="895"/>
        <v/>
      </c>
      <c r="N2934" s="8" t="str">
        <f t="shared" si="896"/>
        <v/>
      </c>
      <c r="O2934" s="2" t="str">
        <f t="shared" si="911"/>
        <v>-</v>
      </c>
      <c r="P2934" s="2" t="str">
        <f t="shared" si="912"/>
        <v>-</v>
      </c>
      <c r="Q2934" s="2" t="str">
        <f t="shared" si="913"/>
        <v>-</v>
      </c>
      <c r="R2934" s="2" t="str">
        <f t="shared" si="914"/>
        <v>-</v>
      </c>
      <c r="AS2934" t="s">
        <v>1698</v>
      </c>
      <c r="AT2934" t="s">
        <v>1490</v>
      </c>
      <c r="AW2934" s="42">
        <v>51</v>
      </c>
      <c r="AX2934" s="44">
        <v>13</v>
      </c>
      <c r="AY2934" s="48">
        <f t="shared" si="908"/>
        <v>51013</v>
      </c>
      <c r="BA2934" s="7" t="s">
        <v>2971</v>
      </c>
      <c r="BF2934" s="1">
        <v>139961</v>
      </c>
      <c r="BG2934" s="1">
        <f t="shared" si="915"/>
        <v>28818</v>
      </c>
      <c r="BH2934" s="1">
        <v>168779</v>
      </c>
      <c r="BJ2934" s="1">
        <f t="shared" si="916"/>
        <v>118718</v>
      </c>
      <c r="BK2934" s="1">
        <v>88865</v>
      </c>
      <c r="BL2934" s="1">
        <v>210</v>
      </c>
      <c r="BM2934" s="1">
        <v>29025</v>
      </c>
      <c r="BP2934" s="1">
        <v>618</v>
      </c>
    </row>
    <row r="2935" spans="1:68" hidden="1" outlineLevel="1" x14ac:dyDescent="0.2">
      <c r="A2935" t="s">
        <v>2229</v>
      </c>
      <c r="B2935" t="s">
        <v>1490</v>
      </c>
      <c r="C2935" s="25">
        <v>73658</v>
      </c>
      <c r="F2935" s="1">
        <f t="shared" si="917"/>
        <v>45721</v>
      </c>
      <c r="G2935" s="1">
        <f t="shared" si="918"/>
        <v>42788</v>
      </c>
      <c r="H2935" s="1">
        <f t="shared" si="919"/>
        <v>35001</v>
      </c>
      <c r="I2935" s="1">
        <v>33672</v>
      </c>
      <c r="J2935" s="2" t="str">
        <f t="shared" si="909"/>
        <v/>
      </c>
      <c r="K2935" s="2">
        <f t="shared" si="910"/>
        <v>0.73646683143413316</v>
      </c>
      <c r="L2935" s="10" t="str">
        <f t="shared" si="920"/>
        <v/>
      </c>
      <c r="M2935" s="9" t="str">
        <f t="shared" si="895"/>
        <v/>
      </c>
      <c r="N2935" s="8" t="str">
        <f t="shared" si="896"/>
        <v/>
      </c>
      <c r="O2935" s="2" t="str">
        <f t="shared" si="911"/>
        <v>-</v>
      </c>
      <c r="P2935" s="2" t="str">
        <f t="shared" si="912"/>
        <v>-</v>
      </c>
      <c r="Q2935" s="2" t="str">
        <f t="shared" si="913"/>
        <v>-</v>
      </c>
      <c r="R2935" s="2" t="str">
        <f t="shared" si="914"/>
        <v>-</v>
      </c>
      <c r="AS2935" t="s">
        <v>2229</v>
      </c>
      <c r="AT2935" t="s">
        <v>1490</v>
      </c>
      <c r="AW2935" s="42">
        <v>51</v>
      </c>
      <c r="AX2935" s="44">
        <v>15</v>
      </c>
      <c r="AY2935" s="48">
        <f t="shared" si="908"/>
        <v>51015</v>
      </c>
      <c r="BA2935" s="7" t="s">
        <v>2971</v>
      </c>
      <c r="BF2935" s="1">
        <v>42788</v>
      </c>
      <c r="BG2935" s="1">
        <f t="shared" si="915"/>
        <v>2933</v>
      </c>
      <c r="BH2935" s="1">
        <v>45721</v>
      </c>
      <c r="BJ2935" s="1">
        <f t="shared" si="916"/>
        <v>35001</v>
      </c>
      <c r="BK2935" s="1">
        <v>32527</v>
      </c>
      <c r="BL2935" s="1">
        <v>81</v>
      </c>
      <c r="BM2935" s="1">
        <v>2343</v>
      </c>
      <c r="BP2935" s="1">
        <v>50</v>
      </c>
    </row>
    <row r="2936" spans="1:68" hidden="1" outlineLevel="1" x14ac:dyDescent="0.2">
      <c r="A2936" t="s">
        <v>652</v>
      </c>
      <c r="B2936" t="s">
        <v>1490</v>
      </c>
      <c r="C2936" s="25">
        <v>4652</v>
      </c>
      <c r="F2936" s="1">
        <f t="shared" si="917"/>
        <v>3366</v>
      </c>
      <c r="G2936" s="1">
        <f t="shared" si="918"/>
        <v>3215</v>
      </c>
      <c r="H2936" s="1">
        <f t="shared" si="919"/>
        <v>2340</v>
      </c>
      <c r="I2936" s="1">
        <v>2223</v>
      </c>
      <c r="J2936" s="2" t="str">
        <f t="shared" si="909"/>
        <v/>
      </c>
      <c r="K2936" s="2">
        <f t="shared" si="910"/>
        <v>0.66042780748663099</v>
      </c>
      <c r="L2936" s="10" t="str">
        <f t="shared" si="920"/>
        <v/>
      </c>
      <c r="M2936" s="9" t="str">
        <f t="shared" si="895"/>
        <v/>
      </c>
      <c r="N2936" s="8" t="str">
        <f t="shared" si="896"/>
        <v/>
      </c>
      <c r="O2936" s="2" t="str">
        <f t="shared" si="911"/>
        <v>-</v>
      </c>
      <c r="P2936" s="2" t="str">
        <f t="shared" si="912"/>
        <v>-</v>
      </c>
      <c r="Q2936" s="2" t="str">
        <f t="shared" si="913"/>
        <v>-</v>
      </c>
      <c r="R2936" s="2" t="str">
        <f t="shared" si="914"/>
        <v>-</v>
      </c>
      <c r="AS2936" t="s">
        <v>652</v>
      </c>
      <c r="AT2936" t="s">
        <v>1490</v>
      </c>
      <c r="AW2936" s="42">
        <v>51</v>
      </c>
      <c r="AX2936" s="44">
        <v>17</v>
      </c>
      <c r="AY2936" s="48">
        <f t="shared" si="908"/>
        <v>51017</v>
      </c>
      <c r="BA2936" s="7" t="s">
        <v>2971</v>
      </c>
      <c r="BF2936" s="1">
        <v>3215</v>
      </c>
      <c r="BG2936" s="1">
        <f t="shared" si="915"/>
        <v>151</v>
      </c>
      <c r="BH2936" s="1">
        <v>3366</v>
      </c>
      <c r="BJ2936" s="1">
        <f t="shared" si="916"/>
        <v>2340</v>
      </c>
      <c r="BK2936" s="1">
        <v>2145</v>
      </c>
      <c r="BL2936" s="1">
        <v>1</v>
      </c>
      <c r="BM2936" s="1">
        <v>192</v>
      </c>
      <c r="BP2936" s="1">
        <v>2</v>
      </c>
    </row>
    <row r="2937" spans="1:68" hidden="1" outlineLevel="1" x14ac:dyDescent="0.2">
      <c r="A2937" t="s">
        <v>1649</v>
      </c>
      <c r="B2937" t="s">
        <v>1490</v>
      </c>
      <c r="C2937" s="25">
        <v>69590</v>
      </c>
      <c r="F2937" s="1">
        <f t="shared" si="917"/>
        <v>49351</v>
      </c>
      <c r="G2937" s="1">
        <f t="shared" si="918"/>
        <v>45830</v>
      </c>
      <c r="H2937" s="1">
        <f t="shared" si="919"/>
        <v>37602</v>
      </c>
      <c r="I2937" s="1">
        <v>37425</v>
      </c>
      <c r="J2937" s="2" t="str">
        <f t="shared" si="909"/>
        <v/>
      </c>
      <c r="K2937" s="2">
        <f t="shared" si="910"/>
        <v>0.75834329598184436</v>
      </c>
      <c r="L2937" s="10" t="str">
        <f t="shared" si="920"/>
        <v/>
      </c>
      <c r="M2937" s="9" t="str">
        <f t="shared" si="895"/>
        <v/>
      </c>
      <c r="N2937" s="8" t="str">
        <f t="shared" si="896"/>
        <v/>
      </c>
      <c r="O2937" s="2" t="str">
        <f t="shared" si="911"/>
        <v>-</v>
      </c>
      <c r="P2937" s="2" t="str">
        <f t="shared" si="912"/>
        <v>-</v>
      </c>
      <c r="Q2937" s="2" t="str">
        <f t="shared" si="913"/>
        <v>-</v>
      </c>
      <c r="R2937" s="2" t="str">
        <f t="shared" si="914"/>
        <v>-</v>
      </c>
      <c r="AS2937" t="s">
        <v>1649</v>
      </c>
      <c r="AT2937" t="s">
        <v>1490</v>
      </c>
      <c r="AW2937" s="42">
        <v>51</v>
      </c>
      <c r="AX2937" s="44">
        <v>19</v>
      </c>
      <c r="AY2937" s="48">
        <f t="shared" si="908"/>
        <v>51019</v>
      </c>
      <c r="BA2937" s="7" t="s">
        <v>2971</v>
      </c>
      <c r="BF2937" s="1">
        <v>45830</v>
      </c>
      <c r="BG2937" s="1">
        <f t="shared" si="915"/>
        <v>3521</v>
      </c>
      <c r="BH2937" s="1">
        <v>49351</v>
      </c>
      <c r="BJ2937" s="1">
        <f t="shared" si="916"/>
        <v>37602</v>
      </c>
      <c r="BK2937" s="1">
        <v>34541</v>
      </c>
      <c r="BL2937" s="1">
        <v>96</v>
      </c>
      <c r="BM2937" s="1">
        <v>2941</v>
      </c>
      <c r="BP2937" s="1">
        <v>24</v>
      </c>
    </row>
    <row r="2938" spans="1:68" hidden="1" outlineLevel="1" x14ac:dyDescent="0.2">
      <c r="A2938" t="s">
        <v>1138</v>
      </c>
      <c r="B2938" t="s">
        <v>1490</v>
      </c>
      <c r="C2938" s="25">
        <v>6738</v>
      </c>
      <c r="F2938" s="1">
        <f t="shared" si="917"/>
        <v>4692</v>
      </c>
      <c r="G2938" s="1">
        <f t="shared" si="918"/>
        <v>4495</v>
      </c>
      <c r="H2938" s="1">
        <f t="shared" si="919"/>
        <v>3082</v>
      </c>
      <c r="I2938" s="1">
        <v>2948</v>
      </c>
      <c r="J2938" s="2" t="str">
        <f t="shared" si="909"/>
        <v/>
      </c>
      <c r="K2938" s="2">
        <f t="shared" si="910"/>
        <v>0.62830349531116791</v>
      </c>
      <c r="L2938" s="10" t="str">
        <f t="shared" si="920"/>
        <v/>
      </c>
      <c r="M2938" s="9" t="str">
        <f t="shared" si="895"/>
        <v/>
      </c>
      <c r="N2938" s="8" t="str">
        <f t="shared" si="896"/>
        <v/>
      </c>
      <c r="O2938" s="2" t="str">
        <f t="shared" si="911"/>
        <v>-</v>
      </c>
      <c r="P2938" s="2" t="str">
        <f t="shared" si="912"/>
        <v>-</v>
      </c>
      <c r="Q2938" s="2" t="str">
        <f t="shared" si="913"/>
        <v>-</v>
      </c>
      <c r="R2938" s="2" t="str">
        <f t="shared" si="914"/>
        <v>-</v>
      </c>
      <c r="AS2938" t="s">
        <v>1138</v>
      </c>
      <c r="AT2938" t="s">
        <v>1490</v>
      </c>
      <c r="AW2938" s="42">
        <v>51</v>
      </c>
      <c r="AX2938" s="44">
        <v>21</v>
      </c>
      <c r="AY2938" s="48">
        <f t="shared" si="908"/>
        <v>51021</v>
      </c>
      <c r="BA2938" s="7" t="s">
        <v>2971</v>
      </c>
      <c r="BF2938" s="1">
        <v>4495</v>
      </c>
      <c r="BG2938" s="1">
        <f t="shared" si="915"/>
        <v>197</v>
      </c>
      <c r="BH2938" s="1">
        <v>4692</v>
      </c>
      <c r="BJ2938" s="1">
        <f t="shared" si="916"/>
        <v>3082</v>
      </c>
      <c r="BK2938" s="1">
        <v>2868</v>
      </c>
      <c r="BL2938" s="1">
        <v>3</v>
      </c>
      <c r="BM2938" s="1">
        <v>211</v>
      </c>
      <c r="BP2938" s="1">
        <v>0</v>
      </c>
    </row>
    <row r="2939" spans="1:68" hidden="1" outlineLevel="1" x14ac:dyDescent="0.2">
      <c r="A2939" t="s">
        <v>1480</v>
      </c>
      <c r="B2939" t="s">
        <v>1490</v>
      </c>
      <c r="C2939" s="25">
        <v>33154</v>
      </c>
      <c r="F2939" s="1">
        <f t="shared" si="917"/>
        <v>23697</v>
      </c>
      <c r="G2939" s="1">
        <f t="shared" si="918"/>
        <v>22340</v>
      </c>
      <c r="H2939" s="1">
        <f t="shared" si="919"/>
        <v>18388</v>
      </c>
      <c r="I2939" s="1">
        <v>18241</v>
      </c>
      <c r="J2939" s="2" t="str">
        <f t="shared" si="909"/>
        <v/>
      </c>
      <c r="K2939" s="2">
        <f t="shared" si="910"/>
        <v>0.76975988521753813</v>
      </c>
      <c r="L2939" s="10" t="str">
        <f t="shared" si="920"/>
        <v/>
      </c>
      <c r="M2939" s="9" t="str">
        <f t="shared" si="895"/>
        <v/>
      </c>
      <c r="N2939" s="8" t="str">
        <f t="shared" si="896"/>
        <v/>
      </c>
      <c r="O2939" s="2" t="str">
        <f t="shared" si="911"/>
        <v>-</v>
      </c>
      <c r="P2939" s="2" t="str">
        <f t="shared" si="912"/>
        <v>-</v>
      </c>
      <c r="Q2939" s="2" t="str">
        <f t="shared" si="913"/>
        <v>-</v>
      </c>
      <c r="R2939" s="2" t="str">
        <f t="shared" si="914"/>
        <v>-</v>
      </c>
      <c r="AS2939" t="s">
        <v>1480</v>
      </c>
      <c r="AT2939" t="s">
        <v>1490</v>
      </c>
      <c r="AW2939" s="42">
        <v>51</v>
      </c>
      <c r="AX2939" s="44">
        <v>23</v>
      </c>
      <c r="AY2939" s="48">
        <f t="shared" si="908"/>
        <v>51023</v>
      </c>
      <c r="BA2939" s="7" t="s">
        <v>2971</v>
      </c>
      <c r="BF2939" s="1">
        <v>22340</v>
      </c>
      <c r="BG2939" s="1">
        <f t="shared" si="915"/>
        <v>1357</v>
      </c>
      <c r="BH2939" s="1">
        <v>23697</v>
      </c>
      <c r="BJ2939" s="1">
        <f t="shared" si="916"/>
        <v>18388</v>
      </c>
      <c r="BK2939" s="1">
        <v>16616</v>
      </c>
      <c r="BL2939" s="1">
        <v>55</v>
      </c>
      <c r="BM2939" s="1">
        <v>1706</v>
      </c>
      <c r="BP2939" s="1">
        <v>11</v>
      </c>
    </row>
    <row r="2940" spans="1:68" hidden="1" outlineLevel="1" x14ac:dyDescent="0.2">
      <c r="A2940" t="s">
        <v>1688</v>
      </c>
      <c r="B2940" t="s">
        <v>1490</v>
      </c>
      <c r="C2940" s="25">
        <v>17010</v>
      </c>
      <c r="F2940" s="1">
        <f t="shared" si="917"/>
        <v>11266</v>
      </c>
      <c r="G2940" s="1">
        <f t="shared" si="918"/>
        <v>10528</v>
      </c>
      <c r="H2940" s="1">
        <f t="shared" si="919"/>
        <v>8195</v>
      </c>
      <c r="I2940" s="1">
        <v>8037</v>
      </c>
      <c r="J2940" s="2" t="str">
        <f t="shared" si="909"/>
        <v/>
      </c>
      <c r="K2940" s="2">
        <f t="shared" si="910"/>
        <v>0.71338540742055745</v>
      </c>
      <c r="L2940" s="10" t="str">
        <f t="shared" si="920"/>
        <v/>
      </c>
      <c r="M2940" s="9" t="str">
        <f t="shared" si="895"/>
        <v/>
      </c>
      <c r="N2940" s="8" t="str">
        <f t="shared" si="896"/>
        <v/>
      </c>
      <c r="O2940" s="2" t="str">
        <f t="shared" si="911"/>
        <v>-</v>
      </c>
      <c r="P2940" s="2" t="str">
        <f t="shared" si="912"/>
        <v>-</v>
      </c>
      <c r="Q2940" s="2" t="str">
        <f t="shared" si="913"/>
        <v>-</v>
      </c>
      <c r="R2940" s="2" t="str">
        <f t="shared" si="914"/>
        <v>-</v>
      </c>
      <c r="AS2940" t="s">
        <v>1688</v>
      </c>
      <c r="AT2940" t="s">
        <v>1490</v>
      </c>
      <c r="AW2940" s="42">
        <v>51</v>
      </c>
      <c r="AX2940" s="44">
        <v>25</v>
      </c>
      <c r="AY2940" s="48">
        <f t="shared" si="908"/>
        <v>51025</v>
      </c>
      <c r="BA2940" s="7" t="s">
        <v>2971</v>
      </c>
      <c r="BF2940" s="1">
        <v>10528</v>
      </c>
      <c r="BG2940" s="1">
        <f t="shared" si="915"/>
        <v>738</v>
      </c>
      <c r="BH2940" s="1">
        <v>11266</v>
      </c>
      <c r="BJ2940" s="1">
        <f t="shared" si="916"/>
        <v>8195</v>
      </c>
      <c r="BK2940" s="1">
        <v>7200</v>
      </c>
      <c r="BL2940" s="1">
        <v>142</v>
      </c>
      <c r="BM2940" s="1">
        <v>841</v>
      </c>
      <c r="BP2940" s="1">
        <v>12</v>
      </c>
    </row>
    <row r="2941" spans="1:68" hidden="1" outlineLevel="1" x14ac:dyDescent="0.2">
      <c r="A2941" t="s">
        <v>794</v>
      </c>
      <c r="B2941" t="s">
        <v>1490</v>
      </c>
      <c r="C2941" s="25">
        <v>23859</v>
      </c>
      <c r="F2941" s="1">
        <f t="shared" si="917"/>
        <v>16569</v>
      </c>
      <c r="G2941" s="1">
        <f t="shared" si="918"/>
        <v>15770</v>
      </c>
      <c r="H2941" s="1">
        <f t="shared" si="919"/>
        <v>9830</v>
      </c>
      <c r="I2941" s="1">
        <v>9646</v>
      </c>
      <c r="J2941" s="2" t="str">
        <f t="shared" si="909"/>
        <v/>
      </c>
      <c r="K2941" s="2">
        <f t="shared" si="910"/>
        <v>0.58217152513730464</v>
      </c>
      <c r="L2941" s="10" t="str">
        <f t="shared" si="920"/>
        <v/>
      </c>
      <c r="M2941" s="9" t="str">
        <f t="shared" si="895"/>
        <v/>
      </c>
      <c r="N2941" s="8" t="str">
        <f t="shared" si="896"/>
        <v/>
      </c>
      <c r="O2941" s="2" t="str">
        <f t="shared" si="911"/>
        <v>-</v>
      </c>
      <c r="P2941" s="2" t="str">
        <f t="shared" si="912"/>
        <v>-</v>
      </c>
      <c r="Q2941" s="2" t="str">
        <f t="shared" si="913"/>
        <v>-</v>
      </c>
      <c r="R2941" s="2" t="str">
        <f t="shared" si="914"/>
        <v>-</v>
      </c>
      <c r="AS2941" t="s">
        <v>794</v>
      </c>
      <c r="AT2941" t="s">
        <v>1490</v>
      </c>
      <c r="AW2941" s="42">
        <v>51</v>
      </c>
      <c r="AX2941" s="44">
        <v>27</v>
      </c>
      <c r="AY2941" s="48">
        <f t="shared" si="908"/>
        <v>51027</v>
      </c>
      <c r="BA2941" s="7" t="s">
        <v>2971</v>
      </c>
      <c r="BF2941" s="1">
        <v>15770</v>
      </c>
      <c r="BG2941" s="1">
        <f t="shared" si="915"/>
        <v>799</v>
      </c>
      <c r="BH2941" s="1">
        <v>16569</v>
      </c>
      <c r="BJ2941" s="1">
        <f t="shared" si="916"/>
        <v>9830</v>
      </c>
      <c r="BK2941" s="1">
        <v>9011</v>
      </c>
      <c r="BL2941" s="1">
        <v>19</v>
      </c>
      <c r="BM2941" s="1">
        <v>797</v>
      </c>
      <c r="BP2941" s="1">
        <v>3</v>
      </c>
    </row>
    <row r="2942" spans="1:68" hidden="1" outlineLevel="1" x14ac:dyDescent="0.2">
      <c r="A2942" t="s">
        <v>289</v>
      </c>
      <c r="B2942" t="s">
        <v>1490</v>
      </c>
      <c r="C2942" s="25">
        <v>17088</v>
      </c>
      <c r="F2942" s="1">
        <f t="shared" si="917"/>
        <v>10316</v>
      </c>
      <c r="G2942" s="1">
        <f t="shared" si="918"/>
        <v>9635</v>
      </c>
      <c r="H2942" s="1">
        <f t="shared" si="919"/>
        <v>7611</v>
      </c>
      <c r="I2942" s="1">
        <v>7457</v>
      </c>
      <c r="J2942" s="2" t="str">
        <f t="shared" si="909"/>
        <v/>
      </c>
      <c r="K2942" s="2">
        <f t="shared" si="910"/>
        <v>0.72285769678169831</v>
      </c>
      <c r="L2942" s="10" t="str">
        <f t="shared" si="920"/>
        <v/>
      </c>
      <c r="M2942" s="9" t="str">
        <f t="shared" si="895"/>
        <v/>
      </c>
      <c r="N2942" s="8" t="str">
        <f t="shared" si="896"/>
        <v/>
      </c>
      <c r="O2942" s="2" t="str">
        <f t="shared" si="911"/>
        <v>-</v>
      </c>
      <c r="P2942" s="2" t="str">
        <f t="shared" si="912"/>
        <v>-</v>
      </c>
      <c r="Q2942" s="2" t="str">
        <f t="shared" si="913"/>
        <v>-</v>
      </c>
      <c r="R2942" s="2" t="str">
        <f t="shared" si="914"/>
        <v>-</v>
      </c>
      <c r="AS2942" t="s">
        <v>289</v>
      </c>
      <c r="AT2942" t="s">
        <v>1490</v>
      </c>
      <c r="AW2942" s="42">
        <v>51</v>
      </c>
      <c r="AX2942" s="44">
        <v>29</v>
      </c>
      <c r="AY2942" s="48">
        <f t="shared" si="908"/>
        <v>51029</v>
      </c>
      <c r="BA2942" s="7" t="s">
        <v>2971</v>
      </c>
      <c r="BF2942" s="1">
        <v>9635</v>
      </c>
      <c r="BG2942" s="1">
        <f t="shared" si="915"/>
        <v>681</v>
      </c>
      <c r="BH2942" s="1">
        <v>10316</v>
      </c>
      <c r="BJ2942" s="1">
        <f t="shared" si="916"/>
        <v>7611</v>
      </c>
      <c r="BK2942" s="1">
        <v>6917</v>
      </c>
      <c r="BL2942" s="1">
        <v>57</v>
      </c>
      <c r="BM2942" s="1">
        <v>629</v>
      </c>
      <c r="BP2942" s="1">
        <v>8</v>
      </c>
    </row>
    <row r="2943" spans="1:68" hidden="1" outlineLevel="1" x14ac:dyDescent="0.2">
      <c r="A2943" t="s">
        <v>193</v>
      </c>
      <c r="B2943" t="s">
        <v>1490</v>
      </c>
      <c r="C2943" s="25">
        <v>55163</v>
      </c>
      <c r="F2943" s="1">
        <f t="shared" si="917"/>
        <v>36320</v>
      </c>
      <c r="G2943" s="1">
        <f t="shared" si="918"/>
        <v>33760</v>
      </c>
      <c r="H2943" s="1">
        <f t="shared" si="919"/>
        <v>26775</v>
      </c>
      <c r="I2943" s="1">
        <v>25696</v>
      </c>
      <c r="J2943" s="2" t="str">
        <f t="shared" si="909"/>
        <v/>
      </c>
      <c r="K2943" s="2">
        <f t="shared" si="910"/>
        <v>0.70748898678414096</v>
      </c>
      <c r="L2943" s="10" t="str">
        <f t="shared" si="920"/>
        <v/>
      </c>
      <c r="M2943" s="9" t="str">
        <f t="shared" si="895"/>
        <v/>
      </c>
      <c r="N2943" s="8" t="str">
        <f t="shared" si="896"/>
        <v/>
      </c>
      <c r="O2943" s="2" t="str">
        <f t="shared" si="911"/>
        <v>-</v>
      </c>
      <c r="P2943" s="2" t="str">
        <f t="shared" si="912"/>
        <v>-</v>
      </c>
      <c r="Q2943" s="2" t="str">
        <f t="shared" si="913"/>
        <v>-</v>
      </c>
      <c r="R2943" s="2" t="str">
        <f t="shared" si="914"/>
        <v>-</v>
      </c>
      <c r="AS2943" t="s">
        <v>193</v>
      </c>
      <c r="AT2943" t="s">
        <v>1490</v>
      </c>
      <c r="AW2943" s="42">
        <v>51</v>
      </c>
      <c r="AX2943" s="44">
        <v>31</v>
      </c>
      <c r="AY2943" s="48">
        <f t="shared" si="908"/>
        <v>51031</v>
      </c>
      <c r="BA2943" s="7" t="s">
        <v>2971</v>
      </c>
      <c r="BF2943" s="1">
        <v>33760</v>
      </c>
      <c r="BG2943" s="1">
        <f t="shared" si="915"/>
        <v>2560</v>
      </c>
      <c r="BH2943" s="1">
        <v>36320</v>
      </c>
      <c r="BJ2943" s="1">
        <f t="shared" si="916"/>
        <v>26775</v>
      </c>
      <c r="BK2943" s="1">
        <v>24830</v>
      </c>
      <c r="BL2943" s="1">
        <v>221</v>
      </c>
      <c r="BM2943" s="1">
        <v>1700</v>
      </c>
      <c r="BP2943" s="1">
        <v>24</v>
      </c>
    </row>
    <row r="2944" spans="1:68" hidden="1" outlineLevel="1" x14ac:dyDescent="0.2">
      <c r="A2944" t="s">
        <v>16</v>
      </c>
      <c r="B2944" t="s">
        <v>1490</v>
      </c>
      <c r="C2944" s="25">
        <v>28972</v>
      </c>
      <c r="F2944" s="1">
        <f t="shared" si="917"/>
        <v>18975</v>
      </c>
      <c r="G2944" s="1">
        <f t="shared" si="918"/>
        <v>17012</v>
      </c>
      <c r="H2944" s="1">
        <f t="shared" si="919"/>
        <v>13873</v>
      </c>
      <c r="I2944" s="1">
        <v>13652</v>
      </c>
      <c r="J2944" s="2" t="str">
        <f t="shared" si="909"/>
        <v/>
      </c>
      <c r="K2944" s="2">
        <f t="shared" si="910"/>
        <v>0.71947299077733862</v>
      </c>
      <c r="L2944" s="10" t="str">
        <f t="shared" si="920"/>
        <v/>
      </c>
      <c r="M2944" s="9" t="str">
        <f t="shared" si="895"/>
        <v/>
      </c>
      <c r="N2944" s="8" t="str">
        <f t="shared" si="896"/>
        <v/>
      </c>
      <c r="O2944" s="2" t="str">
        <f t="shared" si="911"/>
        <v>-</v>
      </c>
      <c r="P2944" s="2" t="str">
        <f t="shared" si="912"/>
        <v>-</v>
      </c>
      <c r="Q2944" s="2" t="str">
        <f t="shared" si="913"/>
        <v>-</v>
      </c>
      <c r="R2944" s="2" t="str">
        <f t="shared" si="914"/>
        <v>-</v>
      </c>
      <c r="AS2944" t="s">
        <v>16</v>
      </c>
      <c r="AT2944" t="s">
        <v>1490</v>
      </c>
      <c r="AW2944" s="42">
        <v>51</v>
      </c>
      <c r="AX2944" s="44">
        <v>33</v>
      </c>
      <c r="AY2944" s="48">
        <f t="shared" si="908"/>
        <v>51033</v>
      </c>
      <c r="BA2944" s="7" t="s">
        <v>2971</v>
      </c>
      <c r="BF2944" s="1">
        <v>17012</v>
      </c>
      <c r="BG2944" s="1">
        <f t="shared" si="915"/>
        <v>1963</v>
      </c>
      <c r="BH2944" s="1">
        <v>18975</v>
      </c>
      <c r="BJ2944" s="1">
        <f t="shared" si="916"/>
        <v>13873</v>
      </c>
      <c r="BK2944" s="1">
        <v>12546</v>
      </c>
      <c r="BL2944" s="1">
        <v>80</v>
      </c>
      <c r="BM2944" s="1">
        <v>1188</v>
      </c>
      <c r="BP2944" s="1">
        <v>59</v>
      </c>
    </row>
    <row r="2945" spans="1:68" hidden="1" outlineLevel="1" x14ac:dyDescent="0.2">
      <c r="A2945" t="s">
        <v>1563</v>
      </c>
      <c r="B2945" t="s">
        <v>1490</v>
      </c>
      <c r="C2945" s="25">
        <v>29851</v>
      </c>
      <c r="F2945" s="1">
        <f t="shared" si="917"/>
        <v>18977</v>
      </c>
      <c r="G2945" s="1">
        <f t="shared" si="918"/>
        <v>17735</v>
      </c>
      <c r="H2945" s="1">
        <f t="shared" si="919"/>
        <v>13083</v>
      </c>
      <c r="I2945" s="1">
        <v>12918</v>
      </c>
      <c r="J2945" s="2" t="str">
        <f t="shared" si="909"/>
        <v/>
      </c>
      <c r="K2945" s="2">
        <f t="shared" si="910"/>
        <v>0.68071876482057225</v>
      </c>
      <c r="L2945" s="10" t="str">
        <f t="shared" si="920"/>
        <v/>
      </c>
      <c r="M2945" s="9" t="str">
        <f t="shared" si="895"/>
        <v/>
      </c>
      <c r="N2945" s="8" t="str">
        <f t="shared" si="896"/>
        <v/>
      </c>
      <c r="O2945" s="2" t="str">
        <f t="shared" si="911"/>
        <v>-</v>
      </c>
      <c r="P2945" s="2" t="str">
        <f t="shared" si="912"/>
        <v>-</v>
      </c>
      <c r="Q2945" s="2" t="str">
        <f t="shared" si="913"/>
        <v>-</v>
      </c>
      <c r="R2945" s="2" t="str">
        <f t="shared" si="914"/>
        <v>-</v>
      </c>
      <c r="AS2945" t="s">
        <v>1563</v>
      </c>
      <c r="AT2945" t="s">
        <v>1490</v>
      </c>
      <c r="AW2945" s="42">
        <v>51</v>
      </c>
      <c r="AX2945" s="44">
        <v>35</v>
      </c>
      <c r="AY2945" s="48">
        <f t="shared" si="908"/>
        <v>51035</v>
      </c>
      <c r="BA2945" s="7" t="s">
        <v>2971</v>
      </c>
      <c r="BF2945" s="1">
        <v>17735</v>
      </c>
      <c r="BG2945" s="1">
        <f t="shared" si="915"/>
        <v>1242</v>
      </c>
      <c r="BH2945" s="1">
        <v>18977</v>
      </c>
      <c r="BJ2945" s="1">
        <f t="shared" si="916"/>
        <v>13083</v>
      </c>
      <c r="BK2945" s="1">
        <v>11975</v>
      </c>
      <c r="BL2945" s="1">
        <v>78</v>
      </c>
      <c r="BM2945" s="1">
        <v>1006</v>
      </c>
      <c r="BP2945" s="1">
        <v>24</v>
      </c>
    </row>
    <row r="2946" spans="1:68" hidden="1" outlineLevel="1" x14ac:dyDescent="0.2">
      <c r="A2946" t="s">
        <v>480</v>
      </c>
      <c r="B2946" t="s">
        <v>1490</v>
      </c>
      <c r="C2946" s="25">
        <v>7157</v>
      </c>
      <c r="F2946" s="1">
        <f t="shared" si="917"/>
        <v>5428</v>
      </c>
      <c r="G2946" s="1">
        <f t="shared" si="918"/>
        <v>5262</v>
      </c>
      <c r="H2946" s="1">
        <f t="shared" si="919"/>
        <v>4279</v>
      </c>
      <c r="I2946" s="1">
        <v>4232</v>
      </c>
      <c r="J2946" s="2" t="str">
        <f t="shared" si="909"/>
        <v/>
      </c>
      <c r="K2946" s="2">
        <f t="shared" si="910"/>
        <v>0.77966101694915257</v>
      </c>
      <c r="L2946" s="10" t="str">
        <f t="shared" si="920"/>
        <v/>
      </c>
      <c r="M2946" s="9" t="str">
        <f t="shared" ref="M2946:M3009" si="921">IF(T2946&gt;0,RANK(T2946,$S2946:$AP2946),"")</f>
        <v/>
      </c>
      <c r="N2946" s="8" t="str">
        <f t="shared" ref="N2946:N3009" si="922">IF(U2946&gt;0,RANK(U2946,$S2946:$AP2946),"")</f>
        <v/>
      </c>
      <c r="O2946" s="2" t="str">
        <f t="shared" si="911"/>
        <v>-</v>
      </c>
      <c r="P2946" s="2" t="str">
        <f t="shared" si="912"/>
        <v>-</v>
      </c>
      <c r="Q2946" s="2" t="str">
        <f t="shared" si="913"/>
        <v>-</v>
      </c>
      <c r="R2946" s="2" t="str">
        <f t="shared" si="914"/>
        <v>-</v>
      </c>
      <c r="AS2946" t="s">
        <v>480</v>
      </c>
      <c r="AT2946" t="s">
        <v>1490</v>
      </c>
      <c r="AW2946" s="42">
        <v>51</v>
      </c>
      <c r="AX2946" s="44">
        <v>36</v>
      </c>
      <c r="AY2946" s="48">
        <f t="shared" si="908"/>
        <v>51036</v>
      </c>
      <c r="BA2946" s="7" t="s">
        <v>2971</v>
      </c>
      <c r="BF2946" s="1">
        <v>5262</v>
      </c>
      <c r="BG2946" s="1">
        <f t="shared" si="915"/>
        <v>166</v>
      </c>
      <c r="BH2946" s="1">
        <v>5428</v>
      </c>
      <c r="BJ2946" s="1">
        <f t="shared" si="916"/>
        <v>4279</v>
      </c>
      <c r="BK2946" s="1">
        <v>3559</v>
      </c>
      <c r="BL2946" s="1">
        <v>43</v>
      </c>
      <c r="BM2946" s="1">
        <v>672</v>
      </c>
      <c r="BP2946" s="1">
        <v>5</v>
      </c>
    </row>
    <row r="2947" spans="1:68" hidden="1" outlineLevel="1" x14ac:dyDescent="0.2">
      <c r="A2947" t="s">
        <v>1105</v>
      </c>
      <c r="B2947" t="s">
        <v>1490</v>
      </c>
      <c r="C2947" s="25">
        <v>12404</v>
      </c>
      <c r="F2947" s="1">
        <f t="shared" si="917"/>
        <v>8518</v>
      </c>
      <c r="G2947" s="1">
        <f t="shared" si="918"/>
        <v>7927</v>
      </c>
      <c r="H2947" s="1">
        <f t="shared" si="919"/>
        <v>6192</v>
      </c>
      <c r="I2947" s="1">
        <v>5898</v>
      </c>
      <c r="J2947" s="2" t="str">
        <f t="shared" si="909"/>
        <v/>
      </c>
      <c r="K2947" s="2">
        <f t="shared" si="910"/>
        <v>0.6924160601080066</v>
      </c>
      <c r="L2947" s="10" t="str">
        <f t="shared" si="920"/>
        <v/>
      </c>
      <c r="M2947" s="9" t="str">
        <f t="shared" si="921"/>
        <v/>
      </c>
      <c r="N2947" s="8" t="str">
        <f t="shared" si="922"/>
        <v/>
      </c>
      <c r="O2947" s="2" t="str">
        <f t="shared" si="911"/>
        <v>-</v>
      </c>
      <c r="P2947" s="2" t="str">
        <f t="shared" si="912"/>
        <v>-</v>
      </c>
      <c r="Q2947" s="2" t="str">
        <f t="shared" si="913"/>
        <v>-</v>
      </c>
      <c r="R2947" s="2" t="str">
        <f t="shared" si="914"/>
        <v>-</v>
      </c>
      <c r="AS2947" t="s">
        <v>1105</v>
      </c>
      <c r="AT2947" t="s">
        <v>1490</v>
      </c>
      <c r="AW2947" s="42">
        <v>51</v>
      </c>
      <c r="AX2947" s="44">
        <v>37</v>
      </c>
      <c r="AY2947" s="48">
        <f t="shared" si="908"/>
        <v>51037</v>
      </c>
      <c r="BA2947" s="7" t="s">
        <v>2971</v>
      </c>
      <c r="BF2947" s="1">
        <v>7927</v>
      </c>
      <c r="BG2947" s="1">
        <f t="shared" si="915"/>
        <v>591</v>
      </c>
      <c r="BH2947" s="1">
        <v>8518</v>
      </c>
      <c r="BJ2947" s="1">
        <f t="shared" si="916"/>
        <v>6192</v>
      </c>
      <c r="BK2947" s="1">
        <v>5704</v>
      </c>
      <c r="BL2947" s="1">
        <v>0</v>
      </c>
      <c r="BM2947" s="1">
        <v>485</v>
      </c>
      <c r="BP2947" s="1">
        <v>3</v>
      </c>
    </row>
    <row r="2948" spans="1:68" hidden="1" outlineLevel="1" x14ac:dyDescent="0.2">
      <c r="A2948" t="s">
        <v>2911</v>
      </c>
      <c r="B2948" t="s">
        <v>1490</v>
      </c>
      <c r="C2948" s="25">
        <v>323856</v>
      </c>
      <c r="F2948" s="1">
        <f t="shared" si="917"/>
        <v>224671</v>
      </c>
      <c r="G2948" s="1">
        <f t="shared" si="918"/>
        <v>205749</v>
      </c>
      <c r="H2948" s="1">
        <f t="shared" si="919"/>
        <v>172227</v>
      </c>
      <c r="I2948" s="1">
        <v>170988</v>
      </c>
      <c r="J2948" s="2" t="str">
        <f t="shared" si="909"/>
        <v/>
      </c>
      <c r="K2948" s="2">
        <f t="shared" si="910"/>
        <v>0.76105950478699969</v>
      </c>
      <c r="L2948" s="10" t="str">
        <f t="shared" si="920"/>
        <v/>
      </c>
      <c r="M2948" s="9" t="str">
        <f t="shared" si="921"/>
        <v/>
      </c>
      <c r="N2948" s="8" t="str">
        <f t="shared" si="922"/>
        <v/>
      </c>
      <c r="O2948" s="2" t="str">
        <f t="shared" si="911"/>
        <v>-</v>
      </c>
      <c r="P2948" s="2" t="str">
        <f t="shared" si="912"/>
        <v>-</v>
      </c>
      <c r="Q2948" s="2" t="str">
        <f t="shared" si="913"/>
        <v>-</v>
      </c>
      <c r="R2948" s="2" t="str">
        <f t="shared" si="914"/>
        <v>-</v>
      </c>
      <c r="AS2948" t="s">
        <v>2911</v>
      </c>
      <c r="AT2948" t="s">
        <v>1490</v>
      </c>
      <c r="AW2948" s="42">
        <v>51</v>
      </c>
      <c r="AX2948" s="44">
        <v>41</v>
      </c>
      <c r="AY2948" s="48">
        <f t="shared" si="908"/>
        <v>51041</v>
      </c>
      <c r="BA2948" s="7" t="s">
        <v>2971</v>
      </c>
      <c r="BF2948" s="1">
        <v>205749</v>
      </c>
      <c r="BG2948" s="1">
        <f t="shared" si="915"/>
        <v>18922</v>
      </c>
      <c r="BH2948" s="1">
        <v>224671</v>
      </c>
      <c r="BJ2948" s="1">
        <f t="shared" si="916"/>
        <v>172227</v>
      </c>
      <c r="BK2948" s="1">
        <v>153605</v>
      </c>
      <c r="BL2948" s="1">
        <v>0</v>
      </c>
      <c r="BM2948" s="1">
        <v>17780</v>
      </c>
      <c r="BP2948" s="1">
        <v>842</v>
      </c>
    </row>
    <row r="2949" spans="1:68" hidden="1" outlineLevel="1" x14ac:dyDescent="0.2">
      <c r="A2949" t="s">
        <v>2912</v>
      </c>
      <c r="B2949" t="s">
        <v>1490</v>
      </c>
      <c r="C2949" s="25">
        <v>14323</v>
      </c>
      <c r="F2949" s="1">
        <f t="shared" si="917"/>
        <v>10258</v>
      </c>
      <c r="G2949" s="1">
        <f t="shared" si="918"/>
        <v>9570</v>
      </c>
      <c r="H2949" s="1">
        <f t="shared" si="919"/>
        <v>7797</v>
      </c>
      <c r="I2949" s="1">
        <v>7762</v>
      </c>
      <c r="J2949" s="2" t="str">
        <f t="shared" si="909"/>
        <v/>
      </c>
      <c r="K2949" s="2">
        <f t="shared" si="910"/>
        <v>0.75667771495418212</v>
      </c>
      <c r="L2949" s="10" t="str">
        <f t="shared" si="920"/>
        <v/>
      </c>
      <c r="M2949" s="9" t="str">
        <f t="shared" si="921"/>
        <v/>
      </c>
      <c r="N2949" s="8" t="str">
        <f t="shared" si="922"/>
        <v/>
      </c>
      <c r="O2949" s="2" t="str">
        <f t="shared" si="911"/>
        <v>-</v>
      </c>
      <c r="P2949" s="2" t="str">
        <f t="shared" si="912"/>
        <v>-</v>
      </c>
      <c r="Q2949" s="2" t="str">
        <f t="shared" si="913"/>
        <v>-</v>
      </c>
      <c r="R2949" s="2" t="str">
        <f t="shared" si="914"/>
        <v>-</v>
      </c>
      <c r="AS2949" t="s">
        <v>2912</v>
      </c>
      <c r="AT2949" t="s">
        <v>1490</v>
      </c>
      <c r="AW2949" s="42">
        <v>51</v>
      </c>
      <c r="AX2949" s="44">
        <v>43</v>
      </c>
      <c r="AY2949" s="48">
        <f t="shared" si="908"/>
        <v>51043</v>
      </c>
      <c r="BA2949" s="7" t="s">
        <v>2971</v>
      </c>
      <c r="BF2949" s="1">
        <v>9570</v>
      </c>
      <c r="BG2949" s="1">
        <f t="shared" si="915"/>
        <v>688</v>
      </c>
      <c r="BH2949" s="1">
        <v>10258</v>
      </c>
      <c r="BJ2949" s="1">
        <f t="shared" si="916"/>
        <v>7797</v>
      </c>
      <c r="BK2949" s="1">
        <v>6932</v>
      </c>
      <c r="BL2949" s="1">
        <v>55</v>
      </c>
      <c r="BM2949" s="1">
        <v>804</v>
      </c>
      <c r="BP2949" s="1">
        <v>6</v>
      </c>
    </row>
    <row r="2950" spans="1:68" hidden="1" outlineLevel="1" x14ac:dyDescent="0.2">
      <c r="A2950" t="s">
        <v>773</v>
      </c>
      <c r="B2950" t="s">
        <v>1490</v>
      </c>
      <c r="C2950" s="25">
        <v>5213</v>
      </c>
      <c r="F2950" s="1">
        <f t="shared" si="917"/>
        <v>3855</v>
      </c>
      <c r="G2950" s="1">
        <f t="shared" si="918"/>
        <v>3658</v>
      </c>
      <c r="H2950" s="1">
        <f t="shared" si="919"/>
        <v>2719</v>
      </c>
      <c r="I2950" s="1">
        <v>2667</v>
      </c>
      <c r="J2950" s="2" t="str">
        <f t="shared" si="909"/>
        <v/>
      </c>
      <c r="K2950" s="2">
        <f t="shared" si="910"/>
        <v>0.69182879377431905</v>
      </c>
      <c r="L2950" s="10" t="str">
        <f t="shared" si="920"/>
        <v/>
      </c>
      <c r="M2950" s="9" t="str">
        <f t="shared" si="921"/>
        <v/>
      </c>
      <c r="N2950" s="8" t="str">
        <f t="shared" si="922"/>
        <v/>
      </c>
      <c r="O2950" s="2" t="str">
        <f t="shared" si="911"/>
        <v>-</v>
      </c>
      <c r="P2950" s="2" t="str">
        <f t="shared" si="912"/>
        <v>-</v>
      </c>
      <c r="Q2950" s="2" t="str">
        <f t="shared" si="913"/>
        <v>-</v>
      </c>
      <c r="R2950" s="2" t="str">
        <f t="shared" si="914"/>
        <v>-</v>
      </c>
      <c r="AS2950" t="s">
        <v>773</v>
      </c>
      <c r="AT2950" t="s">
        <v>1490</v>
      </c>
      <c r="AW2950" s="42">
        <v>51</v>
      </c>
      <c r="AX2950" s="44">
        <v>45</v>
      </c>
      <c r="AY2950" s="48">
        <f t="shared" si="908"/>
        <v>51045</v>
      </c>
      <c r="BA2950" s="7" t="s">
        <v>2971</v>
      </c>
      <c r="BF2950" s="1">
        <v>3658</v>
      </c>
      <c r="BG2950" s="1">
        <f t="shared" si="915"/>
        <v>197</v>
      </c>
      <c r="BH2950" s="1">
        <v>3855</v>
      </c>
      <c r="BJ2950" s="1">
        <f t="shared" si="916"/>
        <v>2719</v>
      </c>
      <c r="BK2950" s="1">
        <v>2575</v>
      </c>
      <c r="BL2950" s="1">
        <v>4</v>
      </c>
      <c r="BM2950" s="1">
        <v>139</v>
      </c>
      <c r="BP2950" s="1">
        <v>1</v>
      </c>
    </row>
    <row r="2951" spans="1:68" hidden="1" outlineLevel="1" x14ac:dyDescent="0.2">
      <c r="A2951" t="s">
        <v>163</v>
      </c>
      <c r="B2951" t="s">
        <v>1490</v>
      </c>
      <c r="C2951" s="25">
        <v>47911</v>
      </c>
      <c r="F2951" s="1">
        <f t="shared" si="917"/>
        <v>29752</v>
      </c>
      <c r="G2951" s="1">
        <f t="shared" si="918"/>
        <v>26892</v>
      </c>
      <c r="H2951" s="1">
        <f t="shared" si="919"/>
        <v>20926</v>
      </c>
      <c r="I2951" s="1">
        <v>20211</v>
      </c>
      <c r="J2951" s="2" t="str">
        <f t="shared" si="909"/>
        <v/>
      </c>
      <c r="K2951" s="2">
        <f t="shared" si="910"/>
        <v>0.67931567625705835</v>
      </c>
      <c r="L2951" s="10" t="str">
        <f t="shared" si="920"/>
        <v/>
      </c>
      <c r="M2951" s="9" t="str">
        <f t="shared" si="921"/>
        <v/>
      </c>
      <c r="N2951" s="8" t="str">
        <f t="shared" si="922"/>
        <v/>
      </c>
      <c r="O2951" s="2" t="str">
        <f t="shared" si="911"/>
        <v>-</v>
      </c>
      <c r="P2951" s="2" t="str">
        <f t="shared" si="912"/>
        <v>-</v>
      </c>
      <c r="Q2951" s="2" t="str">
        <f t="shared" si="913"/>
        <v>-</v>
      </c>
      <c r="R2951" s="2" t="str">
        <f t="shared" si="914"/>
        <v>-</v>
      </c>
      <c r="AS2951" t="s">
        <v>163</v>
      </c>
      <c r="AT2951" t="s">
        <v>1490</v>
      </c>
      <c r="AW2951" s="42">
        <v>51</v>
      </c>
      <c r="AX2951" s="44">
        <v>47</v>
      </c>
      <c r="AY2951" s="48">
        <f t="shared" si="908"/>
        <v>51047</v>
      </c>
      <c r="BA2951" s="7" t="s">
        <v>2971</v>
      </c>
      <c r="BF2951" s="1">
        <v>26892</v>
      </c>
      <c r="BG2951" s="1">
        <f t="shared" si="915"/>
        <v>2860</v>
      </c>
      <c r="BH2951" s="1">
        <v>29752</v>
      </c>
      <c r="BJ2951" s="1">
        <f t="shared" si="916"/>
        <v>20926</v>
      </c>
      <c r="BK2951" s="1">
        <v>18733</v>
      </c>
      <c r="BL2951" s="1">
        <v>125</v>
      </c>
      <c r="BM2951" s="1">
        <v>2045</v>
      </c>
      <c r="BP2951" s="1">
        <v>23</v>
      </c>
    </row>
    <row r="2952" spans="1:68" hidden="1" outlineLevel="1" x14ac:dyDescent="0.2">
      <c r="A2952" t="s">
        <v>1434</v>
      </c>
      <c r="B2952" t="s">
        <v>1490</v>
      </c>
      <c r="C2952" s="25">
        <v>9849</v>
      </c>
      <c r="F2952" s="1">
        <f t="shared" si="917"/>
        <v>6932</v>
      </c>
      <c r="G2952" s="1">
        <f t="shared" si="918"/>
        <v>6334</v>
      </c>
      <c r="H2952" s="1">
        <f t="shared" si="919"/>
        <v>5097</v>
      </c>
      <c r="I2952" s="1">
        <v>5048</v>
      </c>
      <c r="J2952" s="2" t="str">
        <f t="shared" si="909"/>
        <v/>
      </c>
      <c r="K2952" s="2">
        <f t="shared" si="910"/>
        <v>0.72821696480092324</v>
      </c>
      <c r="L2952" s="10" t="str">
        <f t="shared" si="920"/>
        <v/>
      </c>
      <c r="M2952" s="9" t="str">
        <f t="shared" si="921"/>
        <v/>
      </c>
      <c r="N2952" s="8" t="str">
        <f t="shared" si="922"/>
        <v/>
      </c>
      <c r="O2952" s="2" t="str">
        <f t="shared" si="911"/>
        <v>-</v>
      </c>
      <c r="P2952" s="2" t="str">
        <f t="shared" si="912"/>
        <v>-</v>
      </c>
      <c r="Q2952" s="2" t="str">
        <f t="shared" si="913"/>
        <v>-</v>
      </c>
      <c r="R2952" s="2" t="str">
        <f t="shared" si="914"/>
        <v>-</v>
      </c>
      <c r="AS2952" t="s">
        <v>1434</v>
      </c>
      <c r="AT2952" t="s">
        <v>1490</v>
      </c>
      <c r="AW2952" s="42">
        <v>51</v>
      </c>
      <c r="AX2952" s="44">
        <v>49</v>
      </c>
      <c r="AY2952" s="48">
        <f t="shared" si="908"/>
        <v>51049</v>
      </c>
      <c r="BA2952" s="7" t="s">
        <v>2971</v>
      </c>
      <c r="BF2952" s="1">
        <v>6334</v>
      </c>
      <c r="BG2952" s="1">
        <f t="shared" si="915"/>
        <v>598</v>
      </c>
      <c r="BH2952" s="1">
        <v>6932</v>
      </c>
      <c r="BJ2952" s="1">
        <f t="shared" si="916"/>
        <v>5097</v>
      </c>
      <c r="BK2952" s="1">
        <v>4746</v>
      </c>
      <c r="BL2952" s="1">
        <v>13</v>
      </c>
      <c r="BM2952" s="1">
        <v>336</v>
      </c>
      <c r="BP2952" s="1">
        <v>2</v>
      </c>
    </row>
    <row r="2953" spans="1:68" hidden="1" outlineLevel="1" x14ac:dyDescent="0.2">
      <c r="A2953" t="s">
        <v>2087</v>
      </c>
      <c r="B2953" t="s">
        <v>1490</v>
      </c>
      <c r="C2953" s="25">
        <v>15690</v>
      </c>
      <c r="F2953" s="1">
        <f t="shared" si="917"/>
        <v>11405</v>
      </c>
      <c r="G2953" s="1">
        <f t="shared" si="918"/>
        <v>10527</v>
      </c>
      <c r="H2953" s="1">
        <f t="shared" si="919"/>
        <v>7067</v>
      </c>
      <c r="I2953" s="1">
        <v>6904</v>
      </c>
      <c r="J2953" s="2" t="str">
        <f t="shared" si="909"/>
        <v/>
      </c>
      <c r="K2953" s="2">
        <f t="shared" si="910"/>
        <v>0.60534853134590094</v>
      </c>
      <c r="L2953" s="10" t="str">
        <f t="shared" si="920"/>
        <v/>
      </c>
      <c r="M2953" s="9" t="str">
        <f t="shared" si="921"/>
        <v/>
      </c>
      <c r="N2953" s="8" t="str">
        <f t="shared" si="922"/>
        <v/>
      </c>
      <c r="O2953" s="2" t="str">
        <f t="shared" si="911"/>
        <v>-</v>
      </c>
      <c r="P2953" s="2" t="str">
        <f t="shared" si="912"/>
        <v>-</v>
      </c>
      <c r="Q2953" s="2" t="str">
        <f t="shared" si="913"/>
        <v>-</v>
      </c>
      <c r="R2953" s="2" t="str">
        <f t="shared" si="914"/>
        <v>-</v>
      </c>
      <c r="AS2953" t="s">
        <v>2087</v>
      </c>
      <c r="AT2953" t="s">
        <v>1490</v>
      </c>
      <c r="AW2953" s="42">
        <v>51</v>
      </c>
      <c r="AX2953" s="44">
        <v>51</v>
      </c>
      <c r="AY2953" s="48">
        <f t="shared" si="908"/>
        <v>51051</v>
      </c>
      <c r="BA2953" s="7" t="s">
        <v>2971</v>
      </c>
      <c r="BF2953" s="1">
        <v>10527</v>
      </c>
      <c r="BG2953" s="1">
        <f t="shared" si="915"/>
        <v>878</v>
      </c>
      <c r="BH2953" s="1">
        <v>11405</v>
      </c>
      <c r="BJ2953" s="1">
        <f t="shared" si="916"/>
        <v>7067</v>
      </c>
      <c r="BK2953" s="1">
        <v>6352</v>
      </c>
      <c r="BL2953" s="1">
        <v>15</v>
      </c>
      <c r="BM2953" s="1">
        <v>696</v>
      </c>
      <c r="BP2953" s="1">
        <v>4</v>
      </c>
    </row>
    <row r="2954" spans="1:68" hidden="1" outlineLevel="1" x14ac:dyDescent="0.2">
      <c r="A2954" t="s">
        <v>2096</v>
      </c>
      <c r="B2954" t="s">
        <v>1490</v>
      </c>
      <c r="C2954" s="25">
        <v>27994</v>
      </c>
      <c r="F2954" s="1">
        <f t="shared" si="917"/>
        <v>18660</v>
      </c>
      <c r="G2954" s="1">
        <f t="shared" si="918"/>
        <v>17384</v>
      </c>
      <c r="H2954" s="1">
        <f t="shared" si="919"/>
        <v>13673</v>
      </c>
      <c r="I2954" s="1">
        <v>13589</v>
      </c>
      <c r="J2954" s="2" t="str">
        <f t="shared" si="909"/>
        <v/>
      </c>
      <c r="K2954" s="2">
        <f t="shared" si="910"/>
        <v>0.72824222936763128</v>
      </c>
      <c r="L2954" s="10" t="str">
        <f t="shared" si="920"/>
        <v/>
      </c>
      <c r="M2954" s="9" t="str">
        <f t="shared" si="921"/>
        <v/>
      </c>
      <c r="N2954" s="8" t="str">
        <f t="shared" si="922"/>
        <v/>
      </c>
      <c r="O2954" s="2" t="str">
        <f t="shared" si="911"/>
        <v>-</v>
      </c>
      <c r="P2954" s="2" t="str">
        <f t="shared" si="912"/>
        <v>-</v>
      </c>
      <c r="Q2954" s="2" t="str">
        <f t="shared" si="913"/>
        <v>-</v>
      </c>
      <c r="R2954" s="2" t="str">
        <f t="shared" si="914"/>
        <v>-</v>
      </c>
      <c r="AS2954" t="s">
        <v>2096</v>
      </c>
      <c r="AT2954" t="s">
        <v>1490</v>
      </c>
      <c r="AW2954" s="42">
        <v>51</v>
      </c>
      <c r="AX2954" s="44">
        <v>53</v>
      </c>
      <c r="AY2954" s="48">
        <f t="shared" si="908"/>
        <v>51053</v>
      </c>
      <c r="BA2954" s="7" t="s">
        <v>2971</v>
      </c>
      <c r="BF2954" s="1">
        <v>17384</v>
      </c>
      <c r="BG2954" s="1">
        <f t="shared" si="915"/>
        <v>1276</v>
      </c>
      <c r="BH2954" s="1">
        <v>18660</v>
      </c>
      <c r="BJ2954" s="1">
        <f t="shared" si="916"/>
        <v>13673</v>
      </c>
      <c r="BK2954" s="1">
        <v>12619</v>
      </c>
      <c r="BL2954" s="1">
        <v>21</v>
      </c>
      <c r="BM2954" s="1">
        <v>1033</v>
      </c>
      <c r="BP2954" s="1">
        <v>0</v>
      </c>
    </row>
    <row r="2955" spans="1:68" hidden="1" outlineLevel="1" x14ac:dyDescent="0.2">
      <c r="A2955" t="s">
        <v>774</v>
      </c>
      <c r="B2955" t="s">
        <v>1490</v>
      </c>
      <c r="C2955" s="25">
        <v>11233</v>
      </c>
      <c r="F2955" s="1">
        <f t="shared" si="917"/>
        <v>7591</v>
      </c>
      <c r="G2955" s="1">
        <f t="shared" si="918"/>
        <v>7076</v>
      </c>
      <c r="H2955" s="1">
        <f t="shared" si="919"/>
        <v>5717</v>
      </c>
      <c r="I2955" s="1">
        <v>5675</v>
      </c>
      <c r="J2955" s="2" t="str">
        <f t="shared" si="909"/>
        <v/>
      </c>
      <c r="K2955" s="2">
        <f t="shared" si="910"/>
        <v>0.74759583717560274</v>
      </c>
      <c r="L2955" s="10" t="str">
        <f t="shared" si="920"/>
        <v/>
      </c>
      <c r="M2955" s="9" t="str">
        <f t="shared" si="921"/>
        <v/>
      </c>
      <c r="N2955" s="8" t="str">
        <f t="shared" si="922"/>
        <v/>
      </c>
      <c r="O2955" s="2" t="str">
        <f t="shared" si="911"/>
        <v>-</v>
      </c>
      <c r="P2955" s="2" t="str">
        <f t="shared" si="912"/>
        <v>-</v>
      </c>
      <c r="Q2955" s="2" t="str">
        <f t="shared" si="913"/>
        <v>-</v>
      </c>
      <c r="R2955" s="2" t="str">
        <f t="shared" si="914"/>
        <v>-</v>
      </c>
      <c r="AS2955" t="s">
        <v>774</v>
      </c>
      <c r="AT2955" t="s">
        <v>1490</v>
      </c>
      <c r="AW2955" s="42">
        <v>51</v>
      </c>
      <c r="AX2955" s="44">
        <v>57</v>
      </c>
      <c r="AY2955" s="48">
        <f t="shared" si="908"/>
        <v>51057</v>
      </c>
      <c r="BA2955" s="7" t="s">
        <v>2971</v>
      </c>
      <c r="BF2955" s="1">
        <v>7076</v>
      </c>
      <c r="BG2955" s="1">
        <f t="shared" si="915"/>
        <v>515</v>
      </c>
      <c r="BH2955" s="1">
        <v>7591</v>
      </c>
      <c r="BJ2955" s="1">
        <f t="shared" si="916"/>
        <v>5717</v>
      </c>
      <c r="BK2955" s="1">
        <v>5105</v>
      </c>
      <c r="BL2955" s="1">
        <v>18</v>
      </c>
      <c r="BM2955" s="1">
        <v>585</v>
      </c>
      <c r="BP2955" s="1">
        <v>9</v>
      </c>
    </row>
    <row r="2956" spans="1:68" hidden="1" outlineLevel="1" x14ac:dyDescent="0.2">
      <c r="A2956" t="s">
        <v>1302</v>
      </c>
      <c r="B2956" t="s">
        <v>1490</v>
      </c>
      <c r="C2956" s="25">
        <v>1118602</v>
      </c>
      <c r="F2956" s="1">
        <f t="shared" si="917"/>
        <v>738051</v>
      </c>
      <c r="G2956" s="1">
        <f t="shared" si="918"/>
        <v>666964</v>
      </c>
      <c r="H2956" s="1">
        <f t="shared" si="919"/>
        <v>532187</v>
      </c>
      <c r="I2956" s="1">
        <v>529287</v>
      </c>
      <c r="J2956" s="2" t="str">
        <f t="shared" si="909"/>
        <v/>
      </c>
      <c r="K2956" s="2">
        <f t="shared" si="910"/>
        <v>0.7171414983517399</v>
      </c>
      <c r="L2956" s="10" t="str">
        <f t="shared" si="920"/>
        <v/>
      </c>
      <c r="M2956" s="9" t="str">
        <f t="shared" si="921"/>
        <v/>
      </c>
      <c r="N2956" s="8" t="str">
        <f t="shared" si="922"/>
        <v/>
      </c>
      <c r="O2956" s="2" t="str">
        <f t="shared" si="911"/>
        <v>-</v>
      </c>
      <c r="P2956" s="2" t="str">
        <f t="shared" si="912"/>
        <v>-</v>
      </c>
      <c r="Q2956" s="2" t="str">
        <f t="shared" si="913"/>
        <v>-</v>
      </c>
      <c r="R2956" s="2" t="str">
        <f t="shared" si="914"/>
        <v>-</v>
      </c>
      <c r="AS2956" t="s">
        <v>1302</v>
      </c>
      <c r="AT2956" t="s">
        <v>1490</v>
      </c>
      <c r="AW2956" s="42">
        <v>51</v>
      </c>
      <c r="AX2956" s="44">
        <v>59</v>
      </c>
      <c r="AY2956" s="48">
        <f t="shared" si="908"/>
        <v>51059</v>
      </c>
      <c r="BA2956" s="7" t="s">
        <v>2971</v>
      </c>
      <c r="BF2956" s="1">
        <v>666964</v>
      </c>
      <c r="BG2956" s="1">
        <f t="shared" si="915"/>
        <v>71087</v>
      </c>
      <c r="BH2956" s="1">
        <v>738051</v>
      </c>
      <c r="BJ2956" s="1">
        <f t="shared" si="916"/>
        <v>532187</v>
      </c>
      <c r="BK2956" s="1">
        <v>444081</v>
      </c>
      <c r="BL2956" s="1">
        <v>0</v>
      </c>
      <c r="BM2956" s="1">
        <v>87049</v>
      </c>
      <c r="BP2956" s="1">
        <v>1057</v>
      </c>
    </row>
    <row r="2957" spans="1:68" hidden="1" outlineLevel="1" x14ac:dyDescent="0.2">
      <c r="A2957" t="s">
        <v>2845</v>
      </c>
      <c r="B2957" t="s">
        <v>1490</v>
      </c>
      <c r="C2957" s="25">
        <v>66542</v>
      </c>
      <c r="F2957" s="1">
        <f t="shared" si="917"/>
        <v>47228</v>
      </c>
      <c r="G2957" s="1">
        <f t="shared" si="918"/>
        <v>42861</v>
      </c>
      <c r="H2957" s="1">
        <f t="shared" si="919"/>
        <v>35707</v>
      </c>
      <c r="I2957" s="1">
        <v>35555</v>
      </c>
      <c r="J2957" s="2" t="str">
        <f t="shared" si="909"/>
        <v/>
      </c>
      <c r="K2957" s="2">
        <f t="shared" si="910"/>
        <v>0.7528372999068349</v>
      </c>
      <c r="L2957" s="10" t="str">
        <f t="shared" si="920"/>
        <v/>
      </c>
      <c r="M2957" s="9" t="str">
        <f t="shared" si="921"/>
        <v/>
      </c>
      <c r="N2957" s="8" t="str">
        <f t="shared" si="922"/>
        <v/>
      </c>
      <c r="O2957" s="2" t="str">
        <f t="shared" si="911"/>
        <v>-</v>
      </c>
      <c r="P2957" s="2" t="str">
        <f t="shared" si="912"/>
        <v>-</v>
      </c>
      <c r="Q2957" s="2" t="str">
        <f t="shared" si="913"/>
        <v>-</v>
      </c>
      <c r="R2957" s="2" t="str">
        <f t="shared" si="914"/>
        <v>-</v>
      </c>
      <c r="AS2957" t="s">
        <v>2845</v>
      </c>
      <c r="AT2957" t="s">
        <v>1490</v>
      </c>
      <c r="AW2957" s="42">
        <v>51</v>
      </c>
      <c r="AX2957" s="44">
        <v>61</v>
      </c>
      <c r="AY2957" s="48">
        <f t="shared" si="908"/>
        <v>51061</v>
      </c>
      <c r="BA2957" s="7" t="s">
        <v>2971</v>
      </c>
      <c r="BF2957" s="1">
        <v>42861</v>
      </c>
      <c r="BG2957" s="1">
        <f t="shared" si="915"/>
        <v>4367</v>
      </c>
      <c r="BH2957" s="1">
        <v>47228</v>
      </c>
      <c r="BJ2957" s="1">
        <f t="shared" si="916"/>
        <v>35707</v>
      </c>
      <c r="BK2957" s="1">
        <v>32287</v>
      </c>
      <c r="BL2957" s="1">
        <v>0</v>
      </c>
      <c r="BM2957" s="1">
        <v>3377</v>
      </c>
      <c r="BP2957" s="1">
        <v>43</v>
      </c>
    </row>
    <row r="2958" spans="1:68" hidden="1" outlineLevel="1" x14ac:dyDescent="0.2">
      <c r="A2958" t="s">
        <v>2766</v>
      </c>
      <c r="B2958" t="s">
        <v>1490</v>
      </c>
      <c r="C2958" s="25">
        <v>15390</v>
      </c>
      <c r="F2958" s="1">
        <f t="shared" si="917"/>
        <v>10478</v>
      </c>
      <c r="G2958" s="1">
        <f t="shared" si="918"/>
        <v>9880</v>
      </c>
      <c r="H2958" s="1">
        <f t="shared" si="919"/>
        <v>7744</v>
      </c>
      <c r="I2958" s="1">
        <v>7644</v>
      </c>
      <c r="J2958" s="2" t="str">
        <f t="shared" si="909"/>
        <v/>
      </c>
      <c r="K2958" s="2">
        <f t="shared" si="910"/>
        <v>0.72952853598014888</v>
      </c>
      <c r="L2958" s="10" t="str">
        <f t="shared" si="920"/>
        <v/>
      </c>
      <c r="M2958" s="9" t="str">
        <f t="shared" si="921"/>
        <v/>
      </c>
      <c r="N2958" s="8" t="str">
        <f t="shared" si="922"/>
        <v/>
      </c>
      <c r="O2958" s="2" t="str">
        <f t="shared" si="911"/>
        <v>-</v>
      </c>
      <c r="P2958" s="2" t="str">
        <f t="shared" si="912"/>
        <v>-</v>
      </c>
      <c r="Q2958" s="2" t="str">
        <f t="shared" si="913"/>
        <v>-</v>
      </c>
      <c r="R2958" s="2" t="str">
        <f t="shared" si="914"/>
        <v>-</v>
      </c>
      <c r="AS2958" t="s">
        <v>2766</v>
      </c>
      <c r="AT2958" t="s">
        <v>1490</v>
      </c>
      <c r="AW2958" s="42">
        <v>51</v>
      </c>
      <c r="AX2958" s="44">
        <v>63</v>
      </c>
      <c r="AY2958" s="48">
        <f t="shared" si="908"/>
        <v>51063</v>
      </c>
      <c r="BA2958" s="7" t="s">
        <v>2971</v>
      </c>
      <c r="BF2958" s="1">
        <v>9880</v>
      </c>
      <c r="BG2958" s="1">
        <f t="shared" si="915"/>
        <v>598</v>
      </c>
      <c r="BH2958" s="1">
        <v>10478</v>
      </c>
      <c r="BJ2958" s="1">
        <f t="shared" si="916"/>
        <v>7744</v>
      </c>
      <c r="BK2958" s="1">
        <v>6971</v>
      </c>
      <c r="BL2958" s="1">
        <v>23</v>
      </c>
      <c r="BM2958" s="1">
        <v>742</v>
      </c>
      <c r="BP2958" s="1">
        <v>8</v>
      </c>
    </row>
    <row r="2959" spans="1:68" hidden="1" outlineLevel="1" x14ac:dyDescent="0.2">
      <c r="A2959" t="s">
        <v>342</v>
      </c>
      <c r="B2959" t="s">
        <v>1490</v>
      </c>
      <c r="C2959" s="25">
        <v>25967</v>
      </c>
      <c r="F2959" s="1">
        <f t="shared" si="917"/>
        <v>17453</v>
      </c>
      <c r="G2959" s="1">
        <f t="shared" si="918"/>
        <v>15836</v>
      </c>
      <c r="H2959" s="1">
        <f t="shared" si="919"/>
        <v>12975</v>
      </c>
      <c r="I2959" s="1">
        <v>12749</v>
      </c>
      <c r="J2959" s="2" t="str">
        <f t="shared" si="909"/>
        <v/>
      </c>
      <c r="K2959" s="2">
        <f t="shared" si="910"/>
        <v>0.73047613590786686</v>
      </c>
      <c r="L2959" s="10" t="str">
        <f t="shared" si="920"/>
        <v/>
      </c>
      <c r="M2959" s="9" t="str">
        <f t="shared" si="921"/>
        <v/>
      </c>
      <c r="N2959" s="8" t="str">
        <f t="shared" si="922"/>
        <v/>
      </c>
      <c r="O2959" s="2" t="str">
        <f t="shared" si="911"/>
        <v>-</v>
      </c>
      <c r="P2959" s="2" t="str">
        <f t="shared" si="912"/>
        <v>-</v>
      </c>
      <c r="Q2959" s="2" t="str">
        <f t="shared" si="913"/>
        <v>-</v>
      </c>
      <c r="R2959" s="2" t="str">
        <f t="shared" si="914"/>
        <v>-</v>
      </c>
      <c r="AS2959" t="s">
        <v>342</v>
      </c>
      <c r="AT2959" t="s">
        <v>1490</v>
      </c>
      <c r="AW2959" s="42">
        <v>51</v>
      </c>
      <c r="AX2959" s="44">
        <v>65</v>
      </c>
      <c r="AY2959" s="48">
        <f t="shared" si="908"/>
        <v>51065</v>
      </c>
      <c r="BA2959" s="7" t="s">
        <v>2971</v>
      </c>
      <c r="BF2959" s="1">
        <v>15836</v>
      </c>
      <c r="BG2959" s="1">
        <f t="shared" si="915"/>
        <v>1617</v>
      </c>
      <c r="BH2959" s="1">
        <v>17453</v>
      </c>
      <c r="BJ2959" s="1">
        <f t="shared" si="916"/>
        <v>12975</v>
      </c>
      <c r="BK2959" s="1">
        <v>11213</v>
      </c>
      <c r="BL2959" s="1">
        <v>27</v>
      </c>
      <c r="BM2959" s="1">
        <v>1698</v>
      </c>
      <c r="BP2959" s="1">
        <v>37</v>
      </c>
    </row>
    <row r="2960" spans="1:68" hidden="1" outlineLevel="1" x14ac:dyDescent="0.2">
      <c r="A2960" t="s">
        <v>1057</v>
      </c>
      <c r="B2960" t="s">
        <v>1490</v>
      </c>
      <c r="C2960" s="25">
        <v>56411</v>
      </c>
      <c r="F2960" s="1">
        <f t="shared" si="917"/>
        <v>35825</v>
      </c>
      <c r="G2960" s="1">
        <f t="shared" si="918"/>
        <v>33620</v>
      </c>
      <c r="H2960" s="1">
        <f t="shared" si="919"/>
        <v>26855</v>
      </c>
      <c r="I2960" s="1">
        <v>26707</v>
      </c>
      <c r="J2960" s="2" t="str">
        <f t="shared" ref="J2960:J2991" si="923">IF(D2960&gt;0,I2960/D2960,"")</f>
        <v/>
      </c>
      <c r="K2960" s="2">
        <f t="shared" ref="K2960:K2991" si="924">IF(F2960&gt;0,I2960/F2960,"")</f>
        <v>0.74548499651081646</v>
      </c>
      <c r="L2960" s="10" t="str">
        <f t="shared" si="920"/>
        <v/>
      </c>
      <c r="M2960" s="9" t="str">
        <f t="shared" si="921"/>
        <v/>
      </c>
      <c r="N2960" s="8" t="str">
        <f t="shared" si="922"/>
        <v/>
      </c>
      <c r="O2960" s="2" t="str">
        <f t="shared" ref="O2960:O2991" si="925">IF(SUM($S2960:$AO2960)=0,"-",S2960/SUM($S2960:$AO2960))</f>
        <v>-</v>
      </c>
      <c r="P2960" s="2" t="str">
        <f t="shared" ref="P2960:P2991" si="926">IF(SUM($S2960:$AO2960)=0,"-",T2960/SUM($S2960:$AO2960))</f>
        <v>-</v>
      </c>
      <c r="Q2960" s="2" t="str">
        <f t="shared" ref="Q2960:Q2991" si="927">IF(SUM($S2960:$AO2960)=0,"-",U2960/SUM($S2960:$AO2960))</f>
        <v>-</v>
      </c>
      <c r="R2960" s="2" t="str">
        <f t="shared" ref="R2960:R2991" si="928">IF(SUM($S2960:$AO2960)=0,"-",(1-O2960-P2960-Q2960))</f>
        <v>-</v>
      </c>
      <c r="AS2960" t="s">
        <v>1057</v>
      </c>
      <c r="AT2960" t="s">
        <v>1490</v>
      </c>
      <c r="AW2960" s="42">
        <v>51</v>
      </c>
      <c r="AX2960" s="44">
        <v>67</v>
      </c>
      <c r="AY2960" s="48">
        <f t="shared" si="908"/>
        <v>51067</v>
      </c>
      <c r="BA2960" s="7" t="s">
        <v>2971</v>
      </c>
      <c r="BF2960" s="1">
        <v>33620</v>
      </c>
      <c r="BG2960" s="1">
        <f t="shared" si="915"/>
        <v>2205</v>
      </c>
      <c r="BH2960" s="1">
        <v>35825</v>
      </c>
      <c r="BJ2960" s="1">
        <f t="shared" si="916"/>
        <v>26855</v>
      </c>
      <c r="BK2960" s="1">
        <v>24566</v>
      </c>
      <c r="BL2960" s="1">
        <v>74</v>
      </c>
      <c r="BM2960" s="1">
        <v>2208</v>
      </c>
      <c r="BP2960" s="1">
        <v>7</v>
      </c>
    </row>
    <row r="2961" spans="1:68" hidden="1" outlineLevel="1" x14ac:dyDescent="0.2">
      <c r="A2961" t="s">
        <v>2796</v>
      </c>
      <c r="B2961" t="s">
        <v>1490</v>
      </c>
      <c r="C2961" s="25">
        <v>80317</v>
      </c>
      <c r="F2961" s="1">
        <f t="shared" si="917"/>
        <v>51881</v>
      </c>
      <c r="G2961" s="1">
        <f t="shared" si="918"/>
        <v>46982</v>
      </c>
      <c r="H2961" s="1">
        <f t="shared" si="919"/>
        <v>36569</v>
      </c>
      <c r="I2961" s="1">
        <v>36394</v>
      </c>
      <c r="J2961" s="2" t="str">
        <f t="shared" si="923"/>
        <v/>
      </c>
      <c r="K2961" s="2">
        <f t="shared" si="924"/>
        <v>0.7014899481505753</v>
      </c>
      <c r="L2961" s="10" t="str">
        <f t="shared" si="920"/>
        <v/>
      </c>
      <c r="M2961" s="9" t="str">
        <f t="shared" si="921"/>
        <v/>
      </c>
      <c r="N2961" s="8" t="str">
        <f t="shared" si="922"/>
        <v/>
      </c>
      <c r="O2961" s="2" t="str">
        <f t="shared" si="925"/>
        <v>-</v>
      </c>
      <c r="P2961" s="2" t="str">
        <f t="shared" si="926"/>
        <v>-</v>
      </c>
      <c r="Q2961" s="2" t="str">
        <f t="shared" si="927"/>
        <v>-</v>
      </c>
      <c r="R2961" s="2" t="str">
        <f t="shared" si="928"/>
        <v>-</v>
      </c>
      <c r="AS2961" t="s">
        <v>2796</v>
      </c>
      <c r="AT2961" t="s">
        <v>1490</v>
      </c>
      <c r="AW2961" s="42">
        <v>51</v>
      </c>
      <c r="AX2961" s="44">
        <v>69</v>
      </c>
      <c r="AY2961" s="48">
        <f t="shared" si="908"/>
        <v>51069</v>
      </c>
      <c r="BA2961" s="7" t="s">
        <v>2971</v>
      </c>
      <c r="BF2961" s="1">
        <v>46982</v>
      </c>
      <c r="BG2961" s="1">
        <f t="shared" si="915"/>
        <v>4899</v>
      </c>
      <c r="BH2961" s="1">
        <v>51881</v>
      </c>
      <c r="BJ2961" s="1">
        <f t="shared" si="916"/>
        <v>36569</v>
      </c>
      <c r="BK2961" s="1">
        <v>33919</v>
      </c>
      <c r="BL2961" s="1">
        <v>69</v>
      </c>
      <c r="BM2961" s="1">
        <v>2551</v>
      </c>
      <c r="BP2961" s="1">
        <v>30</v>
      </c>
    </row>
    <row r="2962" spans="1:68" hidden="1" outlineLevel="1" x14ac:dyDescent="0.2">
      <c r="A2962" t="s">
        <v>1811</v>
      </c>
      <c r="B2962" t="s">
        <v>1490</v>
      </c>
      <c r="C2962" s="25">
        <v>16928</v>
      </c>
      <c r="F2962" s="1">
        <f t="shared" si="917"/>
        <v>11522</v>
      </c>
      <c r="G2962" s="1">
        <f t="shared" si="918"/>
        <v>10650</v>
      </c>
      <c r="H2962" s="1">
        <f t="shared" si="919"/>
        <v>8046</v>
      </c>
      <c r="I2962" s="1">
        <v>7558</v>
      </c>
      <c r="J2962" s="2" t="str">
        <f t="shared" si="923"/>
        <v/>
      </c>
      <c r="K2962" s="2">
        <f t="shared" si="924"/>
        <v>0.65596250650928656</v>
      </c>
      <c r="L2962" s="10" t="str">
        <f t="shared" si="920"/>
        <v/>
      </c>
      <c r="M2962" s="9" t="str">
        <f t="shared" si="921"/>
        <v/>
      </c>
      <c r="N2962" s="8" t="str">
        <f t="shared" si="922"/>
        <v/>
      </c>
      <c r="O2962" s="2" t="str">
        <f t="shared" si="925"/>
        <v>-</v>
      </c>
      <c r="P2962" s="2" t="str">
        <f t="shared" si="926"/>
        <v>-</v>
      </c>
      <c r="Q2962" s="2" t="str">
        <f t="shared" si="927"/>
        <v>-</v>
      </c>
      <c r="R2962" s="2" t="str">
        <f t="shared" si="928"/>
        <v>-</v>
      </c>
      <c r="AS2962" t="s">
        <v>1811</v>
      </c>
      <c r="AT2962" t="s">
        <v>1490</v>
      </c>
      <c r="AW2962" s="42">
        <v>51</v>
      </c>
      <c r="AX2962" s="44">
        <v>71</v>
      </c>
      <c r="AY2962" s="48">
        <f t="shared" si="908"/>
        <v>51071</v>
      </c>
      <c r="BA2962" s="7" t="s">
        <v>2971</v>
      </c>
      <c r="BF2962" s="1">
        <v>10650</v>
      </c>
      <c r="BG2962" s="1">
        <f t="shared" si="915"/>
        <v>872</v>
      </c>
      <c r="BH2962" s="1">
        <v>11522</v>
      </c>
      <c r="BJ2962" s="1">
        <f t="shared" si="916"/>
        <v>8046</v>
      </c>
      <c r="BK2962" s="1">
        <v>7513</v>
      </c>
      <c r="BL2962" s="1">
        <v>16</v>
      </c>
      <c r="BM2962" s="1">
        <v>508</v>
      </c>
      <c r="BP2962" s="1">
        <v>9</v>
      </c>
    </row>
    <row r="2963" spans="1:68" hidden="1" outlineLevel="1" x14ac:dyDescent="0.2">
      <c r="A2963" t="s">
        <v>2284</v>
      </c>
      <c r="B2963" t="s">
        <v>1490</v>
      </c>
      <c r="C2963" s="25">
        <v>36886</v>
      </c>
      <c r="F2963" s="1">
        <f t="shared" si="917"/>
        <v>26292</v>
      </c>
      <c r="G2963" s="1">
        <f t="shared" si="918"/>
        <v>24400</v>
      </c>
      <c r="H2963" s="1">
        <f t="shared" si="919"/>
        <v>19534</v>
      </c>
      <c r="I2963" s="1">
        <v>19283</v>
      </c>
      <c r="J2963" s="2" t="str">
        <f t="shared" si="923"/>
        <v/>
      </c>
      <c r="K2963" s="2">
        <f t="shared" si="924"/>
        <v>0.73341700897611439</v>
      </c>
      <c r="L2963" s="10" t="str">
        <f t="shared" si="920"/>
        <v/>
      </c>
      <c r="M2963" s="9" t="str">
        <f t="shared" si="921"/>
        <v/>
      </c>
      <c r="N2963" s="8" t="str">
        <f t="shared" si="922"/>
        <v/>
      </c>
      <c r="O2963" s="2" t="str">
        <f t="shared" si="925"/>
        <v>-</v>
      </c>
      <c r="P2963" s="2" t="str">
        <f t="shared" si="926"/>
        <v>-</v>
      </c>
      <c r="Q2963" s="2" t="str">
        <f t="shared" si="927"/>
        <v>-</v>
      </c>
      <c r="R2963" s="2" t="str">
        <f t="shared" si="928"/>
        <v>-</v>
      </c>
      <c r="AS2963" t="s">
        <v>2284</v>
      </c>
      <c r="AT2963" t="s">
        <v>1490</v>
      </c>
      <c r="AW2963" s="42">
        <v>51</v>
      </c>
      <c r="AX2963" s="44">
        <v>73</v>
      </c>
      <c r="AY2963" s="48">
        <f t="shared" si="908"/>
        <v>51073</v>
      </c>
      <c r="BA2963" s="7" t="s">
        <v>2971</v>
      </c>
      <c r="BF2963" s="1">
        <v>24400</v>
      </c>
      <c r="BG2963" s="1">
        <f t="shared" si="915"/>
        <v>1892</v>
      </c>
      <c r="BH2963" s="1">
        <v>26292</v>
      </c>
      <c r="BJ2963" s="1">
        <f t="shared" si="916"/>
        <v>19534</v>
      </c>
      <c r="BK2963" s="1">
        <v>17866</v>
      </c>
      <c r="BL2963" s="1">
        <v>68</v>
      </c>
      <c r="BM2963" s="1">
        <v>1586</v>
      </c>
      <c r="BP2963" s="1">
        <v>14</v>
      </c>
    </row>
    <row r="2964" spans="1:68" hidden="1" outlineLevel="1" x14ac:dyDescent="0.2">
      <c r="A2964" t="s">
        <v>1095</v>
      </c>
      <c r="B2964" t="s">
        <v>1490</v>
      </c>
      <c r="C2964" s="25">
        <v>21347</v>
      </c>
      <c r="F2964" s="1">
        <f t="shared" si="917"/>
        <v>16107</v>
      </c>
      <c r="G2964" s="1">
        <f t="shared" si="918"/>
        <v>15375</v>
      </c>
      <c r="H2964" s="1">
        <f t="shared" si="919"/>
        <v>13444</v>
      </c>
      <c r="I2964" s="1">
        <v>13315</v>
      </c>
      <c r="J2964" s="2" t="str">
        <f t="shared" si="923"/>
        <v/>
      </c>
      <c r="K2964" s="2">
        <f t="shared" si="924"/>
        <v>0.82665921648972496</v>
      </c>
      <c r="L2964" s="10" t="str">
        <f t="shared" si="920"/>
        <v/>
      </c>
      <c r="M2964" s="9" t="str">
        <f t="shared" si="921"/>
        <v/>
      </c>
      <c r="N2964" s="8" t="str">
        <f t="shared" si="922"/>
        <v/>
      </c>
      <c r="O2964" s="2" t="str">
        <f t="shared" si="925"/>
        <v>-</v>
      </c>
      <c r="P2964" s="2" t="str">
        <f t="shared" si="926"/>
        <v>-</v>
      </c>
      <c r="Q2964" s="2" t="str">
        <f t="shared" si="927"/>
        <v>-</v>
      </c>
      <c r="R2964" s="2" t="str">
        <f t="shared" si="928"/>
        <v>-</v>
      </c>
      <c r="AS2964" t="s">
        <v>1095</v>
      </c>
      <c r="AT2964" t="s">
        <v>1490</v>
      </c>
      <c r="AW2964" s="42">
        <v>51</v>
      </c>
      <c r="AX2964" s="44">
        <v>75</v>
      </c>
      <c r="AY2964" s="48">
        <f t="shared" si="908"/>
        <v>51075</v>
      </c>
      <c r="BA2964" s="7" t="s">
        <v>2971</v>
      </c>
      <c r="BF2964" s="1">
        <v>15375</v>
      </c>
      <c r="BG2964" s="1">
        <f t="shared" si="915"/>
        <v>732</v>
      </c>
      <c r="BH2964" s="1">
        <v>16107</v>
      </c>
      <c r="BJ2964" s="1">
        <f t="shared" si="916"/>
        <v>13444</v>
      </c>
      <c r="BK2964" s="1">
        <v>11936</v>
      </c>
      <c r="BL2964" s="1">
        <v>59</v>
      </c>
      <c r="BM2964" s="1">
        <v>1434</v>
      </c>
      <c r="BP2964" s="1">
        <v>15</v>
      </c>
    </row>
    <row r="2965" spans="1:68" hidden="1" outlineLevel="1" x14ac:dyDescent="0.2">
      <c r="A2965" t="s">
        <v>2105</v>
      </c>
      <c r="B2965" t="s">
        <v>1490</v>
      </c>
      <c r="C2965" s="25">
        <v>15183</v>
      </c>
      <c r="F2965" s="1">
        <f t="shared" si="917"/>
        <v>10606</v>
      </c>
      <c r="G2965" s="1">
        <f t="shared" si="918"/>
        <v>10291</v>
      </c>
      <c r="H2965" s="1">
        <f t="shared" si="919"/>
        <v>7245</v>
      </c>
      <c r="I2965" s="1">
        <v>7121</v>
      </c>
      <c r="J2965" s="2" t="str">
        <f t="shared" si="923"/>
        <v/>
      </c>
      <c r="K2965" s="2">
        <f t="shared" si="924"/>
        <v>0.6714124080709033</v>
      </c>
      <c r="L2965" s="10" t="str">
        <f t="shared" si="920"/>
        <v/>
      </c>
      <c r="M2965" s="9" t="str">
        <f t="shared" si="921"/>
        <v/>
      </c>
      <c r="N2965" s="8" t="str">
        <f t="shared" si="922"/>
        <v/>
      </c>
      <c r="O2965" s="2" t="str">
        <f t="shared" si="925"/>
        <v>-</v>
      </c>
      <c r="P2965" s="2" t="str">
        <f t="shared" si="926"/>
        <v>-</v>
      </c>
      <c r="Q2965" s="2" t="str">
        <f t="shared" si="927"/>
        <v>-</v>
      </c>
      <c r="R2965" s="2" t="str">
        <f t="shared" si="928"/>
        <v>-</v>
      </c>
      <c r="AS2965" t="s">
        <v>2105</v>
      </c>
      <c r="AT2965" t="s">
        <v>1490</v>
      </c>
      <c r="AW2965" s="42">
        <v>51</v>
      </c>
      <c r="AX2965" s="44">
        <v>77</v>
      </c>
      <c r="AY2965" s="48">
        <f t="shared" si="908"/>
        <v>51077</v>
      </c>
      <c r="BA2965" s="7" t="s">
        <v>2971</v>
      </c>
      <c r="BF2965" s="1">
        <v>10291</v>
      </c>
      <c r="BG2965" s="1">
        <f t="shared" si="915"/>
        <v>315</v>
      </c>
      <c r="BH2965" s="1">
        <v>10606</v>
      </c>
      <c r="BJ2965" s="1">
        <f t="shared" si="916"/>
        <v>7245</v>
      </c>
      <c r="BK2965" s="1">
        <v>6545</v>
      </c>
      <c r="BL2965" s="1">
        <v>0</v>
      </c>
      <c r="BM2965" s="1">
        <v>700</v>
      </c>
      <c r="BP2965" s="1">
        <v>0</v>
      </c>
    </row>
    <row r="2966" spans="1:68" hidden="1" outlineLevel="1" x14ac:dyDescent="0.2">
      <c r="A2966" t="s">
        <v>2050</v>
      </c>
      <c r="B2966" t="s">
        <v>1490</v>
      </c>
      <c r="C2966" s="25">
        <v>18771</v>
      </c>
      <c r="F2966" s="1">
        <f t="shared" si="917"/>
        <v>12382</v>
      </c>
      <c r="G2966" s="1">
        <f t="shared" si="918"/>
        <v>11419</v>
      </c>
      <c r="H2966" s="1">
        <f t="shared" si="919"/>
        <v>9066</v>
      </c>
      <c r="I2966" s="1">
        <v>9023</v>
      </c>
      <c r="J2966" s="2" t="str">
        <f t="shared" si="923"/>
        <v/>
      </c>
      <c r="K2966" s="2">
        <f t="shared" si="924"/>
        <v>0.7287191083831368</v>
      </c>
      <c r="L2966" s="10" t="str">
        <f t="shared" si="920"/>
        <v/>
      </c>
      <c r="M2966" s="9" t="str">
        <f t="shared" si="921"/>
        <v/>
      </c>
      <c r="N2966" s="8" t="str">
        <f t="shared" si="922"/>
        <v/>
      </c>
      <c r="O2966" s="2" t="str">
        <f t="shared" si="925"/>
        <v>-</v>
      </c>
      <c r="P2966" s="2" t="str">
        <f t="shared" si="926"/>
        <v>-</v>
      </c>
      <c r="Q2966" s="2" t="str">
        <f t="shared" si="927"/>
        <v>-</v>
      </c>
      <c r="R2966" s="2" t="str">
        <f t="shared" si="928"/>
        <v>-</v>
      </c>
      <c r="AS2966" t="s">
        <v>2050</v>
      </c>
      <c r="AT2966" t="s">
        <v>1490</v>
      </c>
      <c r="AW2966" s="42">
        <v>51</v>
      </c>
      <c r="AX2966" s="44">
        <v>79</v>
      </c>
      <c r="AY2966" s="48">
        <f t="shared" si="908"/>
        <v>51079</v>
      </c>
      <c r="BA2966" s="7" t="s">
        <v>2971</v>
      </c>
      <c r="BF2966" s="1">
        <v>11419</v>
      </c>
      <c r="BG2966" s="1">
        <f t="shared" si="915"/>
        <v>963</v>
      </c>
      <c r="BH2966" s="1">
        <v>12382</v>
      </c>
      <c r="BJ2966" s="1">
        <f t="shared" si="916"/>
        <v>9066</v>
      </c>
      <c r="BK2966" s="1">
        <v>8037</v>
      </c>
      <c r="BL2966" s="1">
        <v>13</v>
      </c>
      <c r="BM2966" s="1">
        <v>1003</v>
      </c>
      <c r="BP2966" s="1">
        <v>13</v>
      </c>
    </row>
    <row r="2967" spans="1:68" hidden="1" outlineLevel="1" x14ac:dyDescent="0.2">
      <c r="A2967" t="s">
        <v>984</v>
      </c>
      <c r="B2967" t="s">
        <v>1490</v>
      </c>
      <c r="C2967" s="25">
        <v>11851</v>
      </c>
      <c r="F2967" s="1">
        <f t="shared" si="917"/>
        <v>6821</v>
      </c>
      <c r="G2967" s="1">
        <f t="shared" si="918"/>
        <v>6300</v>
      </c>
      <c r="H2967" s="1">
        <f t="shared" si="919"/>
        <v>4963</v>
      </c>
      <c r="I2967" s="1">
        <v>4926</v>
      </c>
      <c r="J2967" s="2" t="str">
        <f t="shared" si="923"/>
        <v/>
      </c>
      <c r="K2967" s="2">
        <f t="shared" si="924"/>
        <v>0.72218149831403022</v>
      </c>
      <c r="L2967" s="10" t="str">
        <f t="shared" si="920"/>
        <v/>
      </c>
      <c r="M2967" s="9" t="str">
        <f t="shared" si="921"/>
        <v/>
      </c>
      <c r="N2967" s="8" t="str">
        <f t="shared" si="922"/>
        <v/>
      </c>
      <c r="O2967" s="2" t="str">
        <f t="shared" si="925"/>
        <v>-</v>
      </c>
      <c r="P2967" s="2" t="str">
        <f t="shared" si="926"/>
        <v>-</v>
      </c>
      <c r="Q2967" s="2" t="str">
        <f t="shared" si="927"/>
        <v>-</v>
      </c>
      <c r="R2967" s="2" t="str">
        <f t="shared" si="928"/>
        <v>-</v>
      </c>
      <c r="AS2967" t="s">
        <v>984</v>
      </c>
      <c r="AT2967" t="s">
        <v>1490</v>
      </c>
      <c r="AW2967" s="42">
        <v>51</v>
      </c>
      <c r="AX2967" s="44">
        <v>81</v>
      </c>
      <c r="AY2967" s="48">
        <f t="shared" si="908"/>
        <v>51081</v>
      </c>
      <c r="BA2967" s="7" t="s">
        <v>2971</v>
      </c>
      <c r="BF2967" s="1">
        <v>6300</v>
      </c>
      <c r="BG2967" s="1">
        <f t="shared" si="915"/>
        <v>521</v>
      </c>
      <c r="BH2967" s="1">
        <v>6821</v>
      </c>
      <c r="BJ2967" s="1">
        <f t="shared" si="916"/>
        <v>4963</v>
      </c>
      <c r="BK2967" s="1">
        <v>4640</v>
      </c>
      <c r="BL2967" s="1">
        <v>0</v>
      </c>
      <c r="BM2967" s="1">
        <v>319</v>
      </c>
      <c r="BP2967" s="1">
        <v>4</v>
      </c>
    </row>
    <row r="2968" spans="1:68" hidden="1" outlineLevel="1" x14ac:dyDescent="0.2">
      <c r="A2968" t="s">
        <v>364</v>
      </c>
      <c r="B2968" t="s">
        <v>1490</v>
      </c>
      <c r="C2968" s="25">
        <v>35849</v>
      </c>
      <c r="F2968" s="1">
        <f t="shared" si="917"/>
        <v>24025</v>
      </c>
      <c r="G2968" s="1">
        <f t="shared" si="918"/>
        <v>22529</v>
      </c>
      <c r="H2968" s="1">
        <f t="shared" si="919"/>
        <v>17489</v>
      </c>
      <c r="I2968" s="1">
        <v>16692</v>
      </c>
      <c r="J2968" s="2" t="str">
        <f t="shared" si="923"/>
        <v/>
      </c>
      <c r="K2968" s="2">
        <f t="shared" si="924"/>
        <v>0.69477627471383974</v>
      </c>
      <c r="L2968" s="10" t="str">
        <f t="shared" si="920"/>
        <v/>
      </c>
      <c r="M2968" s="9" t="str">
        <f t="shared" si="921"/>
        <v/>
      </c>
      <c r="N2968" s="8" t="str">
        <f t="shared" si="922"/>
        <v/>
      </c>
      <c r="O2968" s="2" t="str">
        <f t="shared" si="925"/>
        <v>-</v>
      </c>
      <c r="P2968" s="2" t="str">
        <f t="shared" si="926"/>
        <v>-</v>
      </c>
      <c r="Q2968" s="2" t="str">
        <f t="shared" si="927"/>
        <v>-</v>
      </c>
      <c r="R2968" s="2" t="str">
        <f t="shared" si="928"/>
        <v>-</v>
      </c>
      <c r="AS2968" t="s">
        <v>364</v>
      </c>
      <c r="AT2968" t="s">
        <v>1490</v>
      </c>
      <c r="AW2968" s="42">
        <v>51</v>
      </c>
      <c r="AX2968" s="44">
        <v>83</v>
      </c>
      <c r="AY2968" s="48">
        <f t="shared" si="908"/>
        <v>51083</v>
      </c>
      <c r="BA2968" s="7" t="s">
        <v>2971</v>
      </c>
      <c r="BF2968" s="1">
        <v>22529</v>
      </c>
      <c r="BG2968" s="1">
        <f t="shared" si="915"/>
        <v>1496</v>
      </c>
      <c r="BH2968" s="1">
        <v>24025</v>
      </c>
      <c r="BJ2968" s="1">
        <f t="shared" si="916"/>
        <v>17489</v>
      </c>
      <c r="BK2968" s="1">
        <v>15866</v>
      </c>
      <c r="BL2968" s="1">
        <v>144</v>
      </c>
      <c r="BM2968" s="1">
        <v>1458</v>
      </c>
      <c r="BP2968" s="1">
        <v>21</v>
      </c>
    </row>
    <row r="2969" spans="1:68" hidden="1" outlineLevel="1" x14ac:dyDescent="0.2">
      <c r="A2969" t="s">
        <v>637</v>
      </c>
      <c r="B2969" t="s">
        <v>1490</v>
      </c>
      <c r="C2969" s="25">
        <v>100668</v>
      </c>
      <c r="F2969" s="1">
        <f t="shared" si="917"/>
        <v>71832</v>
      </c>
      <c r="G2969" s="1">
        <f t="shared" si="918"/>
        <v>68527</v>
      </c>
      <c r="H2969" s="1">
        <f t="shared" si="919"/>
        <v>59391</v>
      </c>
      <c r="I2969" s="1">
        <v>59058</v>
      </c>
      <c r="J2969" s="2" t="str">
        <f t="shared" si="923"/>
        <v/>
      </c>
      <c r="K2969" s="2">
        <f t="shared" si="924"/>
        <v>0.82216839291680588</v>
      </c>
      <c r="L2969" s="10" t="str">
        <f t="shared" si="920"/>
        <v/>
      </c>
      <c r="M2969" s="9" t="str">
        <f t="shared" si="921"/>
        <v/>
      </c>
      <c r="N2969" s="8" t="str">
        <f t="shared" si="922"/>
        <v/>
      </c>
      <c r="O2969" s="2" t="str">
        <f t="shared" si="925"/>
        <v>-</v>
      </c>
      <c r="P2969" s="2" t="str">
        <f t="shared" si="926"/>
        <v>-</v>
      </c>
      <c r="Q2969" s="2" t="str">
        <f t="shared" si="927"/>
        <v>-</v>
      </c>
      <c r="R2969" s="2" t="str">
        <f t="shared" si="928"/>
        <v>-</v>
      </c>
      <c r="AS2969" t="s">
        <v>637</v>
      </c>
      <c r="AT2969" t="s">
        <v>1490</v>
      </c>
      <c r="AW2969" s="42">
        <v>51</v>
      </c>
      <c r="AX2969" s="44">
        <v>85</v>
      </c>
      <c r="AY2969" s="48">
        <f t="shared" si="908"/>
        <v>51085</v>
      </c>
      <c r="BA2969" s="7" t="s">
        <v>2971</v>
      </c>
      <c r="BF2969" s="1">
        <v>68527</v>
      </c>
      <c r="BG2969" s="1">
        <f t="shared" si="915"/>
        <v>3305</v>
      </c>
      <c r="BH2969" s="1">
        <v>71832</v>
      </c>
      <c r="BJ2969" s="1">
        <f t="shared" si="916"/>
        <v>59391</v>
      </c>
      <c r="BK2969" s="1">
        <v>54455</v>
      </c>
      <c r="BL2969" s="1">
        <v>101</v>
      </c>
      <c r="BM2969" s="1">
        <v>4748</v>
      </c>
      <c r="BP2969" s="1">
        <v>87</v>
      </c>
    </row>
    <row r="2970" spans="1:68" hidden="1" outlineLevel="1" x14ac:dyDescent="0.2">
      <c r="A2970" t="s">
        <v>1118</v>
      </c>
      <c r="B2970" t="s">
        <v>1490</v>
      </c>
      <c r="C2970" s="25">
        <v>314932</v>
      </c>
      <c r="F2970" s="1">
        <f t="shared" si="917"/>
        <v>211814</v>
      </c>
      <c r="G2970" s="1">
        <f t="shared" si="918"/>
        <v>193631</v>
      </c>
      <c r="H2970" s="1">
        <f t="shared" si="919"/>
        <v>163988</v>
      </c>
      <c r="I2970" s="1">
        <v>162241</v>
      </c>
      <c r="J2970" s="2" t="str">
        <f t="shared" si="923"/>
        <v/>
      </c>
      <c r="K2970" s="2">
        <f t="shared" si="924"/>
        <v>0.76595975714542008</v>
      </c>
      <c r="L2970" s="10" t="str">
        <f t="shared" si="920"/>
        <v/>
      </c>
      <c r="M2970" s="9" t="str">
        <f t="shared" si="921"/>
        <v/>
      </c>
      <c r="N2970" s="8" t="str">
        <f t="shared" si="922"/>
        <v/>
      </c>
      <c r="O2970" s="2" t="str">
        <f t="shared" si="925"/>
        <v>-</v>
      </c>
      <c r="P2970" s="2" t="str">
        <f t="shared" si="926"/>
        <v>-</v>
      </c>
      <c r="Q2970" s="2" t="str">
        <f t="shared" si="927"/>
        <v>-</v>
      </c>
      <c r="R2970" s="2" t="str">
        <f t="shared" si="928"/>
        <v>-</v>
      </c>
      <c r="AS2970" t="s">
        <v>1118</v>
      </c>
      <c r="AT2970" t="s">
        <v>1490</v>
      </c>
      <c r="AW2970" s="42">
        <v>51</v>
      </c>
      <c r="AX2970" s="44">
        <v>87</v>
      </c>
      <c r="AY2970" s="48">
        <f t="shared" si="908"/>
        <v>51087</v>
      </c>
      <c r="BA2970" s="7" t="s">
        <v>2971</v>
      </c>
      <c r="BF2970" s="1">
        <v>193631</v>
      </c>
      <c r="BG2970" s="1">
        <f t="shared" si="915"/>
        <v>18183</v>
      </c>
      <c r="BH2970" s="1">
        <v>211814</v>
      </c>
      <c r="BJ2970" s="1">
        <f t="shared" si="916"/>
        <v>163988</v>
      </c>
      <c r="BK2970" s="1">
        <v>147615</v>
      </c>
      <c r="BL2970" s="1">
        <v>630</v>
      </c>
      <c r="BM2970" s="1">
        <v>15217</v>
      </c>
      <c r="BP2970" s="1">
        <v>526</v>
      </c>
    </row>
    <row r="2971" spans="1:68" hidden="1" outlineLevel="1" x14ac:dyDescent="0.2">
      <c r="A2971" t="s">
        <v>2943</v>
      </c>
      <c r="B2971" t="s">
        <v>1490</v>
      </c>
      <c r="C2971" s="25">
        <v>52969</v>
      </c>
      <c r="F2971" s="1">
        <f t="shared" si="917"/>
        <v>36225</v>
      </c>
      <c r="G2971" s="1">
        <f t="shared" si="918"/>
        <v>33614</v>
      </c>
      <c r="H2971" s="1">
        <f t="shared" si="919"/>
        <v>25273</v>
      </c>
      <c r="I2971" s="1">
        <v>24963</v>
      </c>
      <c r="J2971" s="2" t="str">
        <f t="shared" si="923"/>
        <v/>
      </c>
      <c r="K2971" s="2">
        <f t="shared" si="924"/>
        <v>0.68910973084886129</v>
      </c>
      <c r="L2971" s="10" t="str">
        <f t="shared" si="920"/>
        <v/>
      </c>
      <c r="M2971" s="9" t="str">
        <f t="shared" si="921"/>
        <v/>
      </c>
      <c r="N2971" s="8" t="str">
        <f t="shared" si="922"/>
        <v/>
      </c>
      <c r="O2971" s="2" t="str">
        <f t="shared" si="925"/>
        <v>-</v>
      </c>
      <c r="P2971" s="2" t="str">
        <f t="shared" si="926"/>
        <v>-</v>
      </c>
      <c r="Q2971" s="2" t="str">
        <f t="shared" si="927"/>
        <v>-</v>
      </c>
      <c r="R2971" s="2" t="str">
        <f t="shared" si="928"/>
        <v>-</v>
      </c>
      <c r="AS2971" t="s">
        <v>2943</v>
      </c>
      <c r="AT2971" t="s">
        <v>1490</v>
      </c>
      <c r="AW2971" s="42">
        <v>51</v>
      </c>
      <c r="AX2971" s="44">
        <v>89</v>
      </c>
      <c r="AY2971" s="48">
        <f t="shared" si="908"/>
        <v>51089</v>
      </c>
      <c r="BA2971" s="7" t="s">
        <v>2971</v>
      </c>
      <c r="BF2971" s="1">
        <v>33614</v>
      </c>
      <c r="BG2971" s="1">
        <f t="shared" si="915"/>
        <v>2611</v>
      </c>
      <c r="BH2971" s="1">
        <v>36225</v>
      </c>
      <c r="BJ2971" s="1">
        <f t="shared" si="916"/>
        <v>25273</v>
      </c>
      <c r="BK2971" s="1">
        <v>23119</v>
      </c>
      <c r="BL2971" s="1">
        <v>75</v>
      </c>
      <c r="BM2971" s="1">
        <v>2069</v>
      </c>
      <c r="BP2971" s="1">
        <v>10</v>
      </c>
    </row>
    <row r="2972" spans="1:68" hidden="1" outlineLevel="1" x14ac:dyDescent="0.2">
      <c r="A2972" t="s">
        <v>1858</v>
      </c>
      <c r="B2972" t="s">
        <v>1490</v>
      </c>
      <c r="C2972" s="25">
        <v>2245</v>
      </c>
      <c r="F2972" s="1">
        <f t="shared" si="917"/>
        <v>1778</v>
      </c>
      <c r="G2972" s="1">
        <f t="shared" si="918"/>
        <v>1747</v>
      </c>
      <c r="H2972" s="1">
        <f t="shared" si="919"/>
        <v>1456</v>
      </c>
      <c r="I2972" s="1">
        <v>1413</v>
      </c>
      <c r="J2972" s="2" t="str">
        <f t="shared" si="923"/>
        <v/>
      </c>
      <c r="K2972" s="2">
        <f t="shared" si="924"/>
        <v>0.79471316085489319</v>
      </c>
      <c r="L2972" s="10" t="str">
        <f t="shared" si="920"/>
        <v/>
      </c>
      <c r="M2972" s="9" t="str">
        <f t="shared" si="921"/>
        <v/>
      </c>
      <c r="N2972" s="8" t="str">
        <f t="shared" si="922"/>
        <v/>
      </c>
      <c r="O2972" s="2" t="str">
        <f t="shared" si="925"/>
        <v>-</v>
      </c>
      <c r="P2972" s="2" t="str">
        <f t="shared" si="926"/>
        <v>-</v>
      </c>
      <c r="Q2972" s="2" t="str">
        <f t="shared" si="927"/>
        <v>-</v>
      </c>
      <c r="R2972" s="2" t="str">
        <f t="shared" si="928"/>
        <v>-</v>
      </c>
      <c r="AS2972" t="s">
        <v>1858</v>
      </c>
      <c r="AT2972" t="s">
        <v>1490</v>
      </c>
      <c r="AW2972" s="42">
        <v>51</v>
      </c>
      <c r="AX2972" s="44">
        <v>91</v>
      </c>
      <c r="AY2972" s="48">
        <f t="shared" si="908"/>
        <v>51091</v>
      </c>
      <c r="BA2972" s="7" t="s">
        <v>2971</v>
      </c>
      <c r="BF2972" s="1">
        <v>1747</v>
      </c>
      <c r="BG2972" s="1">
        <f t="shared" si="915"/>
        <v>31</v>
      </c>
      <c r="BH2972" s="1">
        <v>1778</v>
      </c>
      <c r="BJ2972" s="1">
        <f t="shared" si="916"/>
        <v>1456</v>
      </c>
      <c r="BK2972" s="1">
        <v>1324</v>
      </c>
      <c r="BL2972" s="1">
        <v>6</v>
      </c>
      <c r="BM2972" s="1">
        <v>126</v>
      </c>
      <c r="BP2972" s="1">
        <v>0</v>
      </c>
    </row>
    <row r="2973" spans="1:68" hidden="1" outlineLevel="1" x14ac:dyDescent="0.2">
      <c r="A2973" t="s">
        <v>665</v>
      </c>
      <c r="B2973" t="s">
        <v>1490</v>
      </c>
      <c r="C2973" s="25">
        <v>35399</v>
      </c>
      <c r="F2973" s="1">
        <f t="shared" si="917"/>
        <v>27187</v>
      </c>
      <c r="G2973" s="1">
        <f t="shared" si="918"/>
        <v>25043</v>
      </c>
      <c r="H2973" s="1">
        <f t="shared" si="919"/>
        <v>20946</v>
      </c>
      <c r="I2973" s="1">
        <v>20827</v>
      </c>
      <c r="J2973" s="2" t="str">
        <f t="shared" si="923"/>
        <v/>
      </c>
      <c r="K2973" s="2">
        <f t="shared" si="924"/>
        <v>0.7660646632581749</v>
      </c>
      <c r="L2973" s="10" t="str">
        <f t="shared" si="920"/>
        <v/>
      </c>
      <c r="M2973" s="9" t="str">
        <f t="shared" si="921"/>
        <v/>
      </c>
      <c r="N2973" s="8" t="str">
        <f t="shared" si="922"/>
        <v/>
      </c>
      <c r="O2973" s="2" t="str">
        <f t="shared" si="925"/>
        <v>-</v>
      </c>
      <c r="P2973" s="2" t="str">
        <f t="shared" si="926"/>
        <v>-</v>
      </c>
      <c r="Q2973" s="2" t="str">
        <f t="shared" si="927"/>
        <v>-</v>
      </c>
      <c r="R2973" s="2" t="str">
        <f t="shared" si="928"/>
        <v>-</v>
      </c>
      <c r="AS2973" t="s">
        <v>665</v>
      </c>
      <c r="AT2973" t="s">
        <v>1490</v>
      </c>
      <c r="AW2973" s="42">
        <v>51</v>
      </c>
      <c r="AX2973" s="44">
        <v>93</v>
      </c>
      <c r="AY2973" s="48">
        <f t="shared" si="908"/>
        <v>51093</v>
      </c>
      <c r="BA2973" s="7" t="s">
        <v>2971</v>
      </c>
      <c r="BF2973" s="1">
        <v>25043</v>
      </c>
      <c r="BG2973" s="1">
        <f t="shared" si="915"/>
        <v>2144</v>
      </c>
      <c r="BH2973" s="1">
        <v>27187</v>
      </c>
      <c r="BJ2973" s="1">
        <f t="shared" si="916"/>
        <v>20946</v>
      </c>
      <c r="BK2973" s="1">
        <v>18916</v>
      </c>
      <c r="BL2973" s="1">
        <v>0</v>
      </c>
      <c r="BM2973" s="1">
        <v>1992</v>
      </c>
      <c r="BP2973" s="1">
        <v>38</v>
      </c>
    </row>
    <row r="2974" spans="1:68" hidden="1" outlineLevel="1" x14ac:dyDescent="0.2">
      <c r="A2974" t="s">
        <v>666</v>
      </c>
      <c r="B2974" t="s">
        <v>1490</v>
      </c>
      <c r="C2974" s="25">
        <v>68967</v>
      </c>
      <c r="F2974" s="1">
        <f t="shared" si="917"/>
        <v>53263</v>
      </c>
      <c r="G2974" s="1">
        <f t="shared" si="918"/>
        <v>48723</v>
      </c>
      <c r="H2974" s="1">
        <f t="shared" si="919"/>
        <v>41394</v>
      </c>
      <c r="I2974" s="1">
        <v>41240</v>
      </c>
      <c r="J2974" s="2" t="str">
        <f t="shared" si="923"/>
        <v/>
      </c>
      <c r="K2974" s="2">
        <f t="shared" si="924"/>
        <v>0.77427106997352757</v>
      </c>
      <c r="L2974" s="10" t="str">
        <f t="shared" si="920"/>
        <v/>
      </c>
      <c r="M2974" s="9" t="str">
        <f t="shared" si="921"/>
        <v/>
      </c>
      <c r="N2974" s="8" t="str">
        <f t="shared" si="922"/>
        <v/>
      </c>
      <c r="O2974" s="2" t="str">
        <f t="shared" si="925"/>
        <v>-</v>
      </c>
      <c r="P2974" s="2" t="str">
        <f t="shared" si="926"/>
        <v>-</v>
      </c>
      <c r="Q2974" s="2" t="str">
        <f t="shared" si="927"/>
        <v>-</v>
      </c>
      <c r="R2974" s="2" t="str">
        <f t="shared" si="928"/>
        <v>-</v>
      </c>
      <c r="AS2974" t="s">
        <v>666</v>
      </c>
      <c r="AT2974" t="s">
        <v>1490</v>
      </c>
      <c r="AW2974" s="42">
        <v>51</v>
      </c>
      <c r="AX2974" s="44">
        <v>95</v>
      </c>
      <c r="AY2974" s="48">
        <f t="shared" si="908"/>
        <v>51095</v>
      </c>
      <c r="BA2974" s="7" t="s">
        <v>2971</v>
      </c>
      <c r="BF2974" s="1">
        <v>48723</v>
      </c>
      <c r="BG2974" s="1">
        <f t="shared" si="915"/>
        <v>4540</v>
      </c>
      <c r="BH2974" s="1">
        <v>53263</v>
      </c>
      <c r="BJ2974" s="1">
        <f t="shared" si="916"/>
        <v>41394</v>
      </c>
      <c r="BK2974" s="1">
        <v>34969</v>
      </c>
      <c r="BL2974" s="1">
        <v>222</v>
      </c>
      <c r="BM2974" s="1">
        <v>6122</v>
      </c>
      <c r="BP2974" s="1">
        <v>81</v>
      </c>
    </row>
    <row r="2975" spans="1:68" hidden="1" outlineLevel="1" x14ac:dyDescent="0.2">
      <c r="A2975" t="s">
        <v>2963</v>
      </c>
      <c r="B2975" t="s">
        <v>1490</v>
      </c>
      <c r="C2975" s="25">
        <v>24500</v>
      </c>
      <c r="F2975" s="1">
        <f t="shared" si="917"/>
        <v>15249</v>
      </c>
      <c r="G2975" s="1">
        <f t="shared" si="918"/>
        <v>13825</v>
      </c>
      <c r="H2975" s="1">
        <f t="shared" si="919"/>
        <v>11420</v>
      </c>
      <c r="I2975" s="1">
        <v>11325</v>
      </c>
      <c r="J2975" s="2" t="str">
        <f t="shared" si="923"/>
        <v/>
      </c>
      <c r="K2975" s="2">
        <f t="shared" si="924"/>
        <v>0.74267165060003937</v>
      </c>
      <c r="L2975" s="10" t="str">
        <f t="shared" si="920"/>
        <v/>
      </c>
      <c r="M2975" s="9" t="str">
        <f t="shared" si="921"/>
        <v/>
      </c>
      <c r="N2975" s="8" t="str">
        <f t="shared" si="922"/>
        <v/>
      </c>
      <c r="O2975" s="2" t="str">
        <f t="shared" si="925"/>
        <v>-</v>
      </c>
      <c r="P2975" s="2" t="str">
        <f t="shared" si="926"/>
        <v>-</v>
      </c>
      <c r="Q2975" s="2" t="str">
        <f t="shared" si="927"/>
        <v>-</v>
      </c>
      <c r="R2975" s="2" t="str">
        <f t="shared" si="928"/>
        <v>-</v>
      </c>
      <c r="AS2975" t="s">
        <v>2963</v>
      </c>
      <c r="AT2975" t="s">
        <v>1490</v>
      </c>
      <c r="AW2975" s="42">
        <v>51</v>
      </c>
      <c r="AX2975" s="44">
        <v>99</v>
      </c>
      <c r="AY2975" s="48">
        <f t="shared" si="908"/>
        <v>51099</v>
      </c>
      <c r="BA2975" s="7" t="s">
        <v>2971</v>
      </c>
      <c r="BF2975" s="1">
        <v>13825</v>
      </c>
      <c r="BG2975" s="1">
        <f t="shared" si="915"/>
        <v>1424</v>
      </c>
      <c r="BH2975" s="1">
        <v>15249</v>
      </c>
      <c r="BJ2975" s="1">
        <f t="shared" si="916"/>
        <v>11420</v>
      </c>
      <c r="BK2975" s="1">
        <v>10233</v>
      </c>
      <c r="BL2975" s="1">
        <v>10</v>
      </c>
      <c r="BM2975" s="1">
        <v>1161</v>
      </c>
      <c r="BP2975" s="1">
        <v>16</v>
      </c>
    </row>
    <row r="2976" spans="1:68" hidden="1" outlineLevel="1" x14ac:dyDescent="0.2">
      <c r="A2976" t="s">
        <v>173</v>
      </c>
      <c r="B2976" t="s">
        <v>1490</v>
      </c>
      <c r="C2976" s="25">
        <v>7046</v>
      </c>
      <c r="F2976" s="1">
        <f t="shared" si="917"/>
        <v>4986</v>
      </c>
      <c r="G2976" s="1">
        <f t="shared" si="918"/>
        <v>4622</v>
      </c>
      <c r="H2976" s="1">
        <f t="shared" si="919"/>
        <v>3813</v>
      </c>
      <c r="I2976" s="1">
        <v>3655</v>
      </c>
      <c r="J2976" s="2" t="str">
        <f t="shared" si="923"/>
        <v/>
      </c>
      <c r="K2976" s="2">
        <f t="shared" si="924"/>
        <v>0.73305254713196955</v>
      </c>
      <c r="L2976" s="10" t="str">
        <f t="shared" si="920"/>
        <v/>
      </c>
      <c r="M2976" s="9" t="str">
        <f t="shared" si="921"/>
        <v/>
      </c>
      <c r="N2976" s="8" t="str">
        <f t="shared" si="922"/>
        <v/>
      </c>
      <c r="O2976" s="2" t="str">
        <f t="shared" si="925"/>
        <v>-</v>
      </c>
      <c r="P2976" s="2" t="str">
        <f t="shared" si="926"/>
        <v>-</v>
      </c>
      <c r="Q2976" s="2" t="str">
        <f t="shared" si="927"/>
        <v>-</v>
      </c>
      <c r="R2976" s="2" t="str">
        <f t="shared" si="928"/>
        <v>-</v>
      </c>
      <c r="AS2976" t="s">
        <v>173</v>
      </c>
      <c r="AT2976" t="s">
        <v>1490</v>
      </c>
      <c r="AW2976" s="42">
        <v>51</v>
      </c>
      <c r="AX2976" s="44">
        <v>97</v>
      </c>
      <c r="AY2976" s="48">
        <f t="shared" si="908"/>
        <v>51097</v>
      </c>
      <c r="BA2976" s="7" t="s">
        <v>2971</v>
      </c>
      <c r="BF2976" s="1">
        <v>4622</v>
      </c>
      <c r="BG2976" s="1">
        <f t="shared" si="915"/>
        <v>364</v>
      </c>
      <c r="BH2976" s="1">
        <v>4986</v>
      </c>
      <c r="BJ2976" s="1">
        <f t="shared" si="916"/>
        <v>3813</v>
      </c>
      <c r="BK2976" s="1">
        <v>3372</v>
      </c>
      <c r="BL2976" s="1">
        <v>16</v>
      </c>
      <c r="BM2976" s="1">
        <v>416</v>
      </c>
      <c r="BP2976" s="1">
        <v>9</v>
      </c>
    </row>
    <row r="2977" spans="1:68" hidden="1" outlineLevel="1" x14ac:dyDescent="0.2">
      <c r="A2977" t="s">
        <v>23</v>
      </c>
      <c r="B2977" t="s">
        <v>1490</v>
      </c>
      <c r="C2977" s="25">
        <v>15981</v>
      </c>
      <c r="F2977" s="1">
        <f t="shared" si="917"/>
        <v>11227</v>
      </c>
      <c r="G2977" s="1">
        <f t="shared" si="918"/>
        <v>10571</v>
      </c>
      <c r="H2977" s="1">
        <f t="shared" si="919"/>
        <v>9023</v>
      </c>
      <c r="I2977" s="1">
        <v>8923</v>
      </c>
      <c r="J2977" s="2" t="str">
        <f t="shared" si="923"/>
        <v/>
      </c>
      <c r="K2977" s="2">
        <f t="shared" si="924"/>
        <v>0.79478044001068848</v>
      </c>
      <c r="L2977" s="10" t="str">
        <f t="shared" si="920"/>
        <v/>
      </c>
      <c r="M2977" s="9" t="str">
        <f t="shared" si="921"/>
        <v/>
      </c>
      <c r="N2977" s="8" t="str">
        <f t="shared" si="922"/>
        <v/>
      </c>
      <c r="O2977" s="2" t="str">
        <f t="shared" si="925"/>
        <v>-</v>
      </c>
      <c r="P2977" s="2" t="str">
        <f t="shared" si="926"/>
        <v>-</v>
      </c>
      <c r="Q2977" s="2" t="str">
        <f t="shared" si="927"/>
        <v>-</v>
      </c>
      <c r="R2977" s="2" t="str">
        <f t="shared" si="928"/>
        <v>-</v>
      </c>
      <c r="AS2977" t="s">
        <v>23</v>
      </c>
      <c r="AT2977" t="s">
        <v>1490</v>
      </c>
      <c r="AW2977" s="42">
        <v>51</v>
      </c>
      <c r="AX2977" s="44">
        <v>101</v>
      </c>
      <c r="AY2977" s="48">
        <f t="shared" si="908"/>
        <v>51101</v>
      </c>
      <c r="BA2977" s="7" t="s">
        <v>2971</v>
      </c>
      <c r="BF2977" s="1">
        <v>10571</v>
      </c>
      <c r="BG2977" s="1">
        <f t="shared" si="915"/>
        <v>656</v>
      </c>
      <c r="BH2977" s="1">
        <v>11227</v>
      </c>
      <c r="BJ2977" s="1">
        <f t="shared" si="916"/>
        <v>9023</v>
      </c>
      <c r="BK2977" s="1">
        <v>8358</v>
      </c>
      <c r="BL2977" s="1">
        <v>75</v>
      </c>
      <c r="BM2977" s="1">
        <v>551</v>
      </c>
      <c r="BP2977" s="1">
        <v>39</v>
      </c>
    </row>
    <row r="2978" spans="1:68" hidden="1" outlineLevel="1" x14ac:dyDescent="0.2">
      <c r="A2978" t="s">
        <v>982</v>
      </c>
      <c r="B2978" t="s">
        <v>1490</v>
      </c>
      <c r="C2978" s="25">
        <v>11236</v>
      </c>
      <c r="F2978" s="1">
        <f t="shared" si="917"/>
        <v>8842</v>
      </c>
      <c r="G2978" s="1">
        <f t="shared" si="918"/>
        <v>8310</v>
      </c>
      <c r="H2978" s="1">
        <f t="shared" si="919"/>
        <v>7011</v>
      </c>
      <c r="I2978" s="1">
        <v>6961</v>
      </c>
      <c r="J2978" s="2" t="str">
        <f t="shared" si="923"/>
        <v/>
      </c>
      <c r="K2978" s="2">
        <f t="shared" si="924"/>
        <v>0.78726532458719745</v>
      </c>
      <c r="L2978" s="10" t="str">
        <f t="shared" si="920"/>
        <v/>
      </c>
      <c r="M2978" s="9" t="str">
        <f t="shared" si="921"/>
        <v/>
      </c>
      <c r="N2978" s="8" t="str">
        <f t="shared" si="922"/>
        <v/>
      </c>
      <c r="O2978" s="2" t="str">
        <f t="shared" si="925"/>
        <v>-</v>
      </c>
      <c r="P2978" s="2" t="str">
        <f t="shared" si="926"/>
        <v>-</v>
      </c>
      <c r="Q2978" s="2" t="str">
        <f t="shared" si="927"/>
        <v>-</v>
      </c>
      <c r="R2978" s="2" t="str">
        <f t="shared" si="928"/>
        <v>-</v>
      </c>
      <c r="AS2978" t="s">
        <v>982</v>
      </c>
      <c r="AT2978" t="s">
        <v>1490</v>
      </c>
      <c r="AW2978" s="42">
        <v>51</v>
      </c>
      <c r="AX2978" s="44">
        <v>103</v>
      </c>
      <c r="AY2978" s="48">
        <f t="shared" si="908"/>
        <v>51103</v>
      </c>
      <c r="BA2978" s="7" t="s">
        <v>2971</v>
      </c>
      <c r="BF2978" s="1">
        <v>8310</v>
      </c>
      <c r="BG2978" s="1">
        <f t="shared" si="915"/>
        <v>532</v>
      </c>
      <c r="BH2978" s="1">
        <v>8842</v>
      </c>
      <c r="BJ2978" s="1">
        <f t="shared" si="916"/>
        <v>7011</v>
      </c>
      <c r="BK2978" s="1">
        <v>6217</v>
      </c>
      <c r="BL2978" s="1">
        <v>0</v>
      </c>
      <c r="BM2978" s="1">
        <v>778</v>
      </c>
      <c r="BP2978" s="1">
        <v>16</v>
      </c>
    </row>
    <row r="2979" spans="1:68" hidden="1" outlineLevel="1" x14ac:dyDescent="0.2">
      <c r="A2979" t="s">
        <v>88</v>
      </c>
      <c r="B2979" t="s">
        <v>1490</v>
      </c>
      <c r="C2979" s="25">
        <v>25474</v>
      </c>
      <c r="F2979" s="1">
        <f t="shared" si="917"/>
        <v>16559</v>
      </c>
      <c r="G2979" s="1">
        <f t="shared" si="918"/>
        <v>15740</v>
      </c>
      <c r="H2979" s="1">
        <f t="shared" si="919"/>
        <v>9727</v>
      </c>
      <c r="I2979" s="1">
        <v>9598</v>
      </c>
      <c r="J2979" s="2" t="str">
        <f t="shared" si="923"/>
        <v/>
      </c>
      <c r="K2979" s="2">
        <f t="shared" si="924"/>
        <v>0.57962437345250317</v>
      </c>
      <c r="L2979" s="10" t="str">
        <f t="shared" si="920"/>
        <v/>
      </c>
      <c r="M2979" s="9" t="str">
        <f t="shared" si="921"/>
        <v/>
      </c>
      <c r="N2979" s="8" t="str">
        <f t="shared" si="922"/>
        <v/>
      </c>
      <c r="O2979" s="2" t="str">
        <f t="shared" si="925"/>
        <v>-</v>
      </c>
      <c r="P2979" s="2" t="str">
        <f t="shared" si="926"/>
        <v>-</v>
      </c>
      <c r="Q2979" s="2" t="str">
        <f t="shared" si="927"/>
        <v>-</v>
      </c>
      <c r="R2979" s="2" t="str">
        <f t="shared" si="928"/>
        <v>-</v>
      </c>
      <c r="AS2979" t="s">
        <v>88</v>
      </c>
      <c r="AT2979" t="s">
        <v>1490</v>
      </c>
      <c r="AW2979" s="42">
        <v>51</v>
      </c>
      <c r="AX2979" s="44">
        <v>105</v>
      </c>
      <c r="AY2979" s="48">
        <f t="shared" si="908"/>
        <v>51105</v>
      </c>
      <c r="BA2979" s="7" t="s">
        <v>2971</v>
      </c>
      <c r="BF2979" s="1">
        <v>15740</v>
      </c>
      <c r="BG2979" s="1">
        <f t="shared" si="915"/>
        <v>819</v>
      </c>
      <c r="BH2979" s="1">
        <v>16559</v>
      </c>
      <c r="BJ2979" s="1">
        <f t="shared" si="916"/>
        <v>9727</v>
      </c>
      <c r="BK2979" s="1">
        <v>9002</v>
      </c>
      <c r="BL2979" s="1">
        <v>17</v>
      </c>
      <c r="BM2979" s="1">
        <v>705</v>
      </c>
      <c r="BP2979" s="1">
        <v>3</v>
      </c>
    </row>
    <row r="2980" spans="1:68" hidden="1" outlineLevel="1" x14ac:dyDescent="0.2">
      <c r="A2980" t="s">
        <v>771</v>
      </c>
      <c r="B2980" t="s">
        <v>1490</v>
      </c>
      <c r="C2980" s="25">
        <v>336898</v>
      </c>
      <c r="F2980" s="1">
        <f t="shared" si="917"/>
        <v>210452</v>
      </c>
      <c r="G2980" s="1">
        <f t="shared" si="918"/>
        <v>190107</v>
      </c>
      <c r="H2980" s="1">
        <f t="shared" si="919"/>
        <v>160698</v>
      </c>
      <c r="I2980" s="1">
        <v>160060</v>
      </c>
      <c r="J2980" s="2" t="str">
        <f t="shared" si="923"/>
        <v/>
      </c>
      <c r="K2980" s="2">
        <f t="shared" si="924"/>
        <v>0.76055347537680806</v>
      </c>
      <c r="L2980" s="10" t="str">
        <f t="shared" si="920"/>
        <v/>
      </c>
      <c r="M2980" s="9" t="str">
        <f t="shared" si="921"/>
        <v/>
      </c>
      <c r="N2980" s="8" t="str">
        <f t="shared" si="922"/>
        <v/>
      </c>
      <c r="O2980" s="2" t="str">
        <f t="shared" si="925"/>
        <v>-</v>
      </c>
      <c r="P2980" s="2" t="str">
        <f t="shared" si="926"/>
        <v>-</v>
      </c>
      <c r="Q2980" s="2" t="str">
        <f t="shared" si="927"/>
        <v>-</v>
      </c>
      <c r="R2980" s="2" t="str">
        <f t="shared" si="928"/>
        <v>-</v>
      </c>
      <c r="AS2980" t="s">
        <v>771</v>
      </c>
      <c r="AT2980" t="s">
        <v>1490</v>
      </c>
      <c r="AW2980" s="42">
        <v>51</v>
      </c>
      <c r="AX2980" s="44">
        <v>107</v>
      </c>
      <c r="AY2980" s="48">
        <f t="shared" si="908"/>
        <v>51107</v>
      </c>
      <c r="BA2980" s="7" t="s">
        <v>2971</v>
      </c>
      <c r="BF2980" s="1">
        <v>190107</v>
      </c>
      <c r="BG2980" s="1">
        <f t="shared" si="915"/>
        <v>20345</v>
      </c>
      <c r="BH2980" s="1">
        <v>210452</v>
      </c>
      <c r="BJ2980" s="1">
        <f t="shared" si="916"/>
        <v>160698</v>
      </c>
      <c r="BK2980" s="1">
        <v>137819</v>
      </c>
      <c r="BL2980" s="1">
        <v>0</v>
      </c>
      <c r="BM2980" s="1">
        <v>22358</v>
      </c>
      <c r="BP2980" s="1">
        <v>521</v>
      </c>
    </row>
    <row r="2981" spans="1:68" hidden="1" outlineLevel="1" x14ac:dyDescent="0.2">
      <c r="A2981" t="s">
        <v>3020</v>
      </c>
      <c r="B2981" t="s">
        <v>1490</v>
      </c>
      <c r="C2981" s="25">
        <v>33430</v>
      </c>
      <c r="F2981" s="1">
        <f t="shared" si="917"/>
        <v>21946</v>
      </c>
      <c r="G2981" s="1">
        <f t="shared" si="918"/>
        <v>20385</v>
      </c>
      <c r="H2981" s="1">
        <f t="shared" si="919"/>
        <v>16561</v>
      </c>
      <c r="I2981" s="1">
        <v>16452</v>
      </c>
      <c r="J2981" s="2" t="str">
        <f t="shared" si="923"/>
        <v/>
      </c>
      <c r="K2981" s="2">
        <f t="shared" si="924"/>
        <v>0.74965825207327075</v>
      </c>
      <c r="L2981" s="10" t="str">
        <f t="shared" si="920"/>
        <v/>
      </c>
      <c r="M2981" s="9" t="str">
        <f t="shared" si="921"/>
        <v/>
      </c>
      <c r="N2981" s="8" t="str">
        <f t="shared" si="922"/>
        <v/>
      </c>
      <c r="O2981" s="2" t="str">
        <f t="shared" si="925"/>
        <v>-</v>
      </c>
      <c r="P2981" s="2" t="str">
        <f t="shared" si="926"/>
        <v>-</v>
      </c>
      <c r="Q2981" s="2" t="str">
        <f t="shared" si="927"/>
        <v>-</v>
      </c>
      <c r="R2981" s="2" t="str">
        <f t="shared" si="928"/>
        <v>-</v>
      </c>
      <c r="AS2981" t="s">
        <v>3020</v>
      </c>
      <c r="AT2981" t="s">
        <v>1490</v>
      </c>
      <c r="AW2981" s="42">
        <v>51</v>
      </c>
      <c r="AX2981" s="44">
        <v>109</v>
      </c>
      <c r="AY2981" s="48">
        <f t="shared" si="908"/>
        <v>51109</v>
      </c>
      <c r="BA2981" s="7" t="s">
        <v>2971</v>
      </c>
      <c r="BF2981" s="1">
        <v>20385</v>
      </c>
      <c r="BG2981" s="1">
        <f t="shared" si="915"/>
        <v>1561</v>
      </c>
      <c r="BH2981" s="1">
        <v>21946</v>
      </c>
      <c r="BJ2981" s="1">
        <f t="shared" si="916"/>
        <v>16561</v>
      </c>
      <c r="BK2981" s="1">
        <v>14724</v>
      </c>
      <c r="BL2981" s="1">
        <v>28</v>
      </c>
      <c r="BM2981" s="1">
        <v>1796</v>
      </c>
      <c r="BP2981" s="1">
        <v>13</v>
      </c>
    </row>
    <row r="2982" spans="1:68" hidden="1" outlineLevel="1" x14ac:dyDescent="0.2">
      <c r="A2982" t="s">
        <v>1501</v>
      </c>
      <c r="B2982" t="s">
        <v>1490</v>
      </c>
      <c r="C2982" s="25">
        <v>12588</v>
      </c>
      <c r="F2982" s="1">
        <f t="shared" si="917"/>
        <v>8045</v>
      </c>
      <c r="G2982" s="1">
        <f t="shared" si="918"/>
        <v>7518</v>
      </c>
      <c r="H2982" s="1">
        <f t="shared" si="919"/>
        <v>5843</v>
      </c>
      <c r="I2982" s="1">
        <v>5734</v>
      </c>
      <c r="J2982" s="2" t="str">
        <f t="shared" si="923"/>
        <v/>
      </c>
      <c r="K2982" s="2">
        <f t="shared" si="924"/>
        <v>0.71274083281541334</v>
      </c>
      <c r="L2982" s="10" t="str">
        <f t="shared" si="920"/>
        <v/>
      </c>
      <c r="M2982" s="9" t="str">
        <f t="shared" si="921"/>
        <v/>
      </c>
      <c r="N2982" s="8" t="str">
        <f t="shared" si="922"/>
        <v/>
      </c>
      <c r="O2982" s="2" t="str">
        <f t="shared" si="925"/>
        <v>-</v>
      </c>
      <c r="P2982" s="2" t="str">
        <f t="shared" si="926"/>
        <v>-</v>
      </c>
      <c r="Q2982" s="2" t="str">
        <f t="shared" si="927"/>
        <v>-</v>
      </c>
      <c r="R2982" s="2" t="str">
        <f t="shared" si="928"/>
        <v>-</v>
      </c>
      <c r="AS2982" t="s">
        <v>1501</v>
      </c>
      <c r="AT2982" t="s">
        <v>1490</v>
      </c>
      <c r="AW2982" s="42">
        <v>51</v>
      </c>
      <c r="AX2982" s="44">
        <v>111</v>
      </c>
      <c r="AY2982" s="48">
        <f t="shared" si="908"/>
        <v>51111</v>
      </c>
      <c r="BA2982" s="7" t="s">
        <v>2971</v>
      </c>
      <c r="BF2982" s="1">
        <v>7518</v>
      </c>
      <c r="BG2982" s="1">
        <f t="shared" si="915"/>
        <v>527</v>
      </c>
      <c r="BH2982" s="1">
        <v>8045</v>
      </c>
      <c r="BJ2982" s="1">
        <f t="shared" si="916"/>
        <v>5843</v>
      </c>
      <c r="BK2982" s="1">
        <v>5396</v>
      </c>
      <c r="BL2982" s="1">
        <v>15</v>
      </c>
      <c r="BM2982" s="1">
        <v>432</v>
      </c>
      <c r="BP2982" s="1">
        <v>0</v>
      </c>
    </row>
    <row r="2983" spans="1:68" hidden="1" outlineLevel="1" x14ac:dyDescent="0.2">
      <c r="A2983" t="s">
        <v>1542</v>
      </c>
      <c r="B2983" t="s">
        <v>1490</v>
      </c>
      <c r="C2983" s="25">
        <v>13200</v>
      </c>
      <c r="F2983" s="1">
        <f t="shared" si="917"/>
        <v>9067</v>
      </c>
      <c r="G2983" s="1">
        <f t="shared" si="918"/>
        <v>8312</v>
      </c>
      <c r="H2983" s="1">
        <f t="shared" si="919"/>
        <v>6822</v>
      </c>
      <c r="I2983" s="1">
        <v>6614</v>
      </c>
      <c r="J2983" s="2" t="str">
        <f t="shared" si="923"/>
        <v/>
      </c>
      <c r="K2983" s="2">
        <f t="shared" si="924"/>
        <v>0.72945847579133116</v>
      </c>
      <c r="L2983" s="10" t="str">
        <f t="shared" si="920"/>
        <v/>
      </c>
      <c r="M2983" s="9" t="str">
        <f t="shared" si="921"/>
        <v/>
      </c>
      <c r="N2983" s="8" t="str">
        <f t="shared" si="922"/>
        <v/>
      </c>
      <c r="O2983" s="2" t="str">
        <f t="shared" si="925"/>
        <v>-</v>
      </c>
      <c r="P2983" s="2" t="str">
        <f t="shared" si="926"/>
        <v>-</v>
      </c>
      <c r="Q2983" s="2" t="str">
        <f t="shared" si="927"/>
        <v>-</v>
      </c>
      <c r="R2983" s="2" t="str">
        <f t="shared" si="928"/>
        <v>-</v>
      </c>
      <c r="AS2983" t="s">
        <v>1542</v>
      </c>
      <c r="AT2983" t="s">
        <v>1490</v>
      </c>
      <c r="AW2983" s="42">
        <v>51</v>
      </c>
      <c r="AX2983" s="44">
        <v>113</v>
      </c>
      <c r="AY2983" s="48">
        <f t="shared" si="908"/>
        <v>51113</v>
      </c>
      <c r="BA2983" s="7" t="s">
        <v>2971</v>
      </c>
      <c r="BF2983" s="1">
        <v>8312</v>
      </c>
      <c r="BG2983" s="1">
        <f t="shared" si="915"/>
        <v>755</v>
      </c>
      <c r="BH2983" s="1">
        <v>9067</v>
      </c>
      <c r="BJ2983" s="1">
        <f t="shared" si="916"/>
        <v>6822</v>
      </c>
      <c r="BK2983" s="1">
        <v>6136</v>
      </c>
      <c r="BL2983" s="1">
        <v>4</v>
      </c>
      <c r="BM2983" s="1">
        <v>679</v>
      </c>
      <c r="BP2983" s="1">
        <v>3</v>
      </c>
    </row>
    <row r="2984" spans="1:68" hidden="1" outlineLevel="1" x14ac:dyDescent="0.2">
      <c r="A2984" t="s">
        <v>2968</v>
      </c>
      <c r="B2984" t="s">
        <v>1490</v>
      </c>
      <c r="C2984" s="25">
        <v>8884</v>
      </c>
      <c r="F2984" s="1">
        <f t="shared" si="917"/>
        <v>7030</v>
      </c>
      <c r="G2984" s="1">
        <f t="shared" si="918"/>
        <v>6710</v>
      </c>
      <c r="H2984" s="1">
        <f t="shared" si="919"/>
        <v>5398</v>
      </c>
      <c r="I2984" s="1">
        <v>5374</v>
      </c>
      <c r="J2984" s="2" t="str">
        <f t="shared" si="923"/>
        <v/>
      </c>
      <c r="K2984" s="2">
        <f t="shared" si="924"/>
        <v>0.76443812233285913</v>
      </c>
      <c r="L2984" s="10" t="str">
        <f t="shared" si="920"/>
        <v/>
      </c>
      <c r="M2984" s="9" t="str">
        <f t="shared" si="921"/>
        <v/>
      </c>
      <c r="N2984" s="8" t="str">
        <f t="shared" si="922"/>
        <v/>
      </c>
      <c r="O2984" s="2" t="str">
        <f t="shared" si="925"/>
        <v>-</v>
      </c>
      <c r="P2984" s="2" t="str">
        <f t="shared" si="926"/>
        <v>-</v>
      </c>
      <c r="Q2984" s="2" t="str">
        <f t="shared" si="927"/>
        <v>-</v>
      </c>
      <c r="R2984" s="2" t="str">
        <f t="shared" si="928"/>
        <v>-</v>
      </c>
      <c r="AS2984" t="s">
        <v>2968</v>
      </c>
      <c r="AT2984" t="s">
        <v>1490</v>
      </c>
      <c r="AW2984" s="42">
        <v>51</v>
      </c>
      <c r="AX2984" s="44">
        <v>115</v>
      </c>
      <c r="AY2984" s="48">
        <f t="shared" si="908"/>
        <v>51115</v>
      </c>
      <c r="BA2984" s="7" t="s">
        <v>2971</v>
      </c>
      <c r="BF2984" s="1">
        <v>6710</v>
      </c>
      <c r="BG2984" s="1">
        <f t="shared" si="915"/>
        <v>320</v>
      </c>
      <c r="BH2984" s="1">
        <v>7030</v>
      </c>
      <c r="BJ2984" s="1">
        <f t="shared" si="916"/>
        <v>5398</v>
      </c>
      <c r="BK2984" s="1">
        <v>4268</v>
      </c>
      <c r="BL2984" s="1">
        <v>54</v>
      </c>
      <c r="BM2984" s="1">
        <v>1068</v>
      </c>
      <c r="BP2984" s="1">
        <v>8</v>
      </c>
    </row>
    <row r="2985" spans="1:68" hidden="1" outlineLevel="1" x14ac:dyDescent="0.2">
      <c r="A2985" t="s">
        <v>1379</v>
      </c>
      <c r="B2985" t="s">
        <v>1490</v>
      </c>
      <c r="C2985" s="25">
        <v>31749</v>
      </c>
      <c r="F2985" s="1">
        <f t="shared" si="917"/>
        <v>22216</v>
      </c>
      <c r="G2985" s="1">
        <f t="shared" si="918"/>
        <v>20255</v>
      </c>
      <c r="H2985" s="1">
        <f t="shared" si="919"/>
        <v>15667</v>
      </c>
      <c r="I2985" s="1">
        <v>15077</v>
      </c>
      <c r="J2985" s="2" t="str">
        <f t="shared" si="923"/>
        <v/>
      </c>
      <c r="K2985" s="2">
        <f t="shared" si="924"/>
        <v>0.67865502340655381</v>
      </c>
      <c r="L2985" s="10" t="str">
        <f t="shared" si="920"/>
        <v/>
      </c>
      <c r="M2985" s="9" t="str">
        <f t="shared" si="921"/>
        <v/>
      </c>
      <c r="N2985" s="8" t="str">
        <f t="shared" si="922"/>
        <v/>
      </c>
      <c r="O2985" s="2" t="str">
        <f t="shared" si="925"/>
        <v>-</v>
      </c>
      <c r="P2985" s="2" t="str">
        <f t="shared" si="926"/>
        <v>-</v>
      </c>
      <c r="Q2985" s="2" t="str">
        <f t="shared" si="927"/>
        <v>-</v>
      </c>
      <c r="R2985" s="2" t="str">
        <f t="shared" si="928"/>
        <v>-</v>
      </c>
      <c r="AS2985" t="s">
        <v>1379</v>
      </c>
      <c r="AT2985" t="s">
        <v>1490</v>
      </c>
      <c r="AW2985" s="42">
        <v>51</v>
      </c>
      <c r="AX2985" s="44">
        <v>117</v>
      </c>
      <c r="AY2985" s="48">
        <f t="shared" si="908"/>
        <v>51117</v>
      </c>
      <c r="BA2985" s="7" t="s">
        <v>2971</v>
      </c>
      <c r="BF2985" s="1">
        <v>20255</v>
      </c>
      <c r="BG2985" s="1">
        <f t="shared" si="915"/>
        <v>1961</v>
      </c>
      <c r="BH2985" s="1">
        <v>22216</v>
      </c>
      <c r="BJ2985" s="1">
        <f t="shared" si="916"/>
        <v>15667</v>
      </c>
      <c r="BK2985" s="1">
        <v>13828</v>
      </c>
      <c r="BL2985" s="1">
        <v>93</v>
      </c>
      <c r="BM2985" s="1">
        <v>1664</v>
      </c>
      <c r="BP2985" s="1">
        <v>82</v>
      </c>
    </row>
    <row r="2986" spans="1:68" hidden="1" outlineLevel="1" x14ac:dyDescent="0.2">
      <c r="A2986" t="s">
        <v>464</v>
      </c>
      <c r="B2986" t="s">
        <v>1490</v>
      </c>
      <c r="C2986" s="25">
        <v>10822</v>
      </c>
      <c r="F2986" s="1">
        <f t="shared" si="917"/>
        <v>7916</v>
      </c>
      <c r="G2986" s="1">
        <f t="shared" si="918"/>
        <v>7485</v>
      </c>
      <c r="H2986" s="1">
        <f t="shared" si="919"/>
        <v>6172</v>
      </c>
      <c r="I2986" s="1">
        <v>6080</v>
      </c>
      <c r="J2986" s="2" t="str">
        <f t="shared" si="923"/>
        <v/>
      </c>
      <c r="K2986" s="2">
        <f t="shared" si="924"/>
        <v>0.76806467913087417</v>
      </c>
      <c r="L2986" s="10" t="str">
        <f t="shared" si="920"/>
        <v/>
      </c>
      <c r="M2986" s="9" t="str">
        <f t="shared" si="921"/>
        <v/>
      </c>
      <c r="N2986" s="8" t="str">
        <f t="shared" si="922"/>
        <v/>
      </c>
      <c r="O2986" s="2" t="str">
        <f t="shared" si="925"/>
        <v>-</v>
      </c>
      <c r="P2986" s="2" t="str">
        <f t="shared" si="926"/>
        <v>-</v>
      </c>
      <c r="Q2986" s="2" t="str">
        <f t="shared" si="927"/>
        <v>-</v>
      </c>
      <c r="R2986" s="2" t="str">
        <f t="shared" si="928"/>
        <v>-</v>
      </c>
      <c r="AS2986" t="s">
        <v>464</v>
      </c>
      <c r="AT2986" t="s">
        <v>1490</v>
      </c>
      <c r="AW2986" s="42">
        <v>51</v>
      </c>
      <c r="AX2986" s="44">
        <v>119</v>
      </c>
      <c r="AY2986" s="48">
        <f t="shared" si="908"/>
        <v>51119</v>
      </c>
      <c r="BA2986" s="7" t="s">
        <v>2971</v>
      </c>
      <c r="BF2986" s="1">
        <v>7485</v>
      </c>
      <c r="BG2986" s="1">
        <f t="shared" si="915"/>
        <v>431</v>
      </c>
      <c r="BH2986" s="1">
        <v>7916</v>
      </c>
      <c r="BJ2986" s="1">
        <f t="shared" si="916"/>
        <v>6172</v>
      </c>
      <c r="BK2986" s="1">
        <v>5515</v>
      </c>
      <c r="BL2986" s="1">
        <v>24</v>
      </c>
      <c r="BM2986" s="1">
        <v>626</v>
      </c>
      <c r="BP2986" s="1">
        <v>7</v>
      </c>
    </row>
    <row r="2987" spans="1:68" hidden="1" outlineLevel="1" x14ac:dyDescent="0.2">
      <c r="A2987" t="s">
        <v>1313</v>
      </c>
      <c r="B2987" t="s">
        <v>1490</v>
      </c>
      <c r="C2987" s="25">
        <v>95194</v>
      </c>
      <c r="F2987" s="1">
        <f t="shared" si="917"/>
        <v>61937</v>
      </c>
      <c r="G2987" s="1">
        <f t="shared" si="918"/>
        <v>50559</v>
      </c>
      <c r="H2987" s="1">
        <f t="shared" si="919"/>
        <v>41307</v>
      </c>
      <c r="I2987" s="1">
        <v>41009</v>
      </c>
      <c r="J2987" s="2" t="str">
        <f t="shared" si="923"/>
        <v/>
      </c>
      <c r="K2987" s="2">
        <f t="shared" si="924"/>
        <v>0.66210827130794192</v>
      </c>
      <c r="L2987" s="10" t="str">
        <f t="shared" si="920"/>
        <v/>
      </c>
      <c r="M2987" s="9" t="str">
        <f t="shared" si="921"/>
        <v/>
      </c>
      <c r="N2987" s="8" t="str">
        <f t="shared" si="922"/>
        <v/>
      </c>
      <c r="O2987" s="2" t="str">
        <f t="shared" si="925"/>
        <v>-</v>
      </c>
      <c r="P2987" s="2" t="str">
        <f t="shared" si="926"/>
        <v>-</v>
      </c>
      <c r="Q2987" s="2" t="str">
        <f t="shared" si="927"/>
        <v>-</v>
      </c>
      <c r="R2987" s="2" t="str">
        <f t="shared" si="928"/>
        <v>-</v>
      </c>
      <c r="AS2987" t="s">
        <v>1313</v>
      </c>
      <c r="AT2987" t="s">
        <v>1490</v>
      </c>
      <c r="AW2987" s="42">
        <v>51</v>
      </c>
      <c r="AX2987" s="44">
        <v>121</v>
      </c>
      <c r="AY2987" s="48">
        <f t="shared" si="908"/>
        <v>51121</v>
      </c>
      <c r="BA2987" s="7" t="s">
        <v>2971</v>
      </c>
      <c r="BF2987" s="1">
        <v>50559</v>
      </c>
      <c r="BG2987" s="1">
        <f t="shared" si="915"/>
        <v>11378</v>
      </c>
      <c r="BH2987" s="1">
        <v>61937</v>
      </c>
      <c r="BJ2987" s="1">
        <f t="shared" si="916"/>
        <v>41307</v>
      </c>
      <c r="BK2987" s="1">
        <v>38426</v>
      </c>
      <c r="BL2987" s="1">
        <v>0</v>
      </c>
      <c r="BM2987" s="1">
        <v>2844</v>
      </c>
      <c r="BP2987" s="1">
        <v>37</v>
      </c>
    </row>
    <row r="2988" spans="1:68" hidden="1" outlineLevel="1" x14ac:dyDescent="0.2">
      <c r="A2988" t="s">
        <v>392</v>
      </c>
      <c r="B2988" t="s">
        <v>1490</v>
      </c>
      <c r="C2988" s="25">
        <v>14827</v>
      </c>
      <c r="F2988" s="1">
        <f t="shared" si="917"/>
        <v>10985</v>
      </c>
      <c r="G2988" s="1">
        <f t="shared" si="918"/>
        <v>10253</v>
      </c>
      <c r="H2988" s="1">
        <f t="shared" si="919"/>
        <v>8289</v>
      </c>
      <c r="I2988" s="1">
        <v>8250</v>
      </c>
      <c r="J2988" s="2" t="str">
        <f t="shared" si="923"/>
        <v/>
      </c>
      <c r="K2988" s="2">
        <f t="shared" si="924"/>
        <v>0.7510241238051889</v>
      </c>
      <c r="L2988" s="10" t="str">
        <f t="shared" si="920"/>
        <v/>
      </c>
      <c r="M2988" s="9" t="str">
        <f t="shared" si="921"/>
        <v/>
      </c>
      <c r="N2988" s="8" t="str">
        <f t="shared" si="922"/>
        <v/>
      </c>
      <c r="O2988" s="2" t="str">
        <f t="shared" si="925"/>
        <v>-</v>
      </c>
      <c r="P2988" s="2" t="str">
        <f t="shared" si="926"/>
        <v>-</v>
      </c>
      <c r="Q2988" s="2" t="str">
        <f t="shared" si="927"/>
        <v>-</v>
      </c>
      <c r="R2988" s="2" t="str">
        <f t="shared" si="928"/>
        <v>-</v>
      </c>
      <c r="AS2988" t="s">
        <v>392</v>
      </c>
      <c r="AT2988" t="s">
        <v>1490</v>
      </c>
      <c r="AW2988" s="42">
        <v>51</v>
      </c>
      <c r="AX2988" s="44">
        <v>125</v>
      </c>
      <c r="AY2988" s="48">
        <f t="shared" ref="AY2988:AY3051" si="929">1000*AW2988+AX2988</f>
        <v>51125</v>
      </c>
      <c r="BA2988" s="7" t="s">
        <v>2971</v>
      </c>
      <c r="BF2988" s="1">
        <v>10253</v>
      </c>
      <c r="BG2988" s="1">
        <f t="shared" si="915"/>
        <v>732</v>
      </c>
      <c r="BH2988" s="1">
        <v>10985</v>
      </c>
      <c r="BJ2988" s="1">
        <f t="shared" si="916"/>
        <v>8289</v>
      </c>
      <c r="BK2988" s="1">
        <v>7571</v>
      </c>
      <c r="BL2988" s="1">
        <v>2</v>
      </c>
      <c r="BM2988" s="1">
        <v>713</v>
      </c>
      <c r="BP2988" s="1">
        <v>3</v>
      </c>
    </row>
    <row r="2989" spans="1:68" hidden="1" outlineLevel="1" x14ac:dyDescent="0.2">
      <c r="A2989" t="s">
        <v>2397</v>
      </c>
      <c r="B2989" t="s">
        <v>1490</v>
      </c>
      <c r="C2989" s="25">
        <v>19169</v>
      </c>
      <c r="F2989" s="1">
        <f t="shared" si="917"/>
        <v>13459</v>
      </c>
      <c r="G2989" s="1">
        <f t="shared" si="918"/>
        <v>12740</v>
      </c>
      <c r="H2989" s="1">
        <f t="shared" si="919"/>
        <v>11005</v>
      </c>
      <c r="I2989" s="1">
        <v>10953</v>
      </c>
      <c r="J2989" s="2" t="str">
        <f t="shared" si="923"/>
        <v/>
      </c>
      <c r="K2989" s="2">
        <f t="shared" si="924"/>
        <v>0.81380488892191094</v>
      </c>
      <c r="L2989" s="10" t="str">
        <f t="shared" si="920"/>
        <v/>
      </c>
      <c r="M2989" s="9" t="str">
        <f t="shared" si="921"/>
        <v/>
      </c>
      <c r="N2989" s="8" t="str">
        <f t="shared" si="922"/>
        <v/>
      </c>
      <c r="O2989" s="2" t="str">
        <f t="shared" si="925"/>
        <v>-</v>
      </c>
      <c r="P2989" s="2" t="str">
        <f t="shared" si="926"/>
        <v>-</v>
      </c>
      <c r="Q2989" s="2" t="str">
        <f t="shared" si="927"/>
        <v>-</v>
      </c>
      <c r="R2989" s="2" t="str">
        <f t="shared" si="928"/>
        <v>-</v>
      </c>
      <c r="AS2989" t="s">
        <v>2397</v>
      </c>
      <c r="AT2989" t="s">
        <v>1490</v>
      </c>
      <c r="AW2989" s="42">
        <v>51</v>
      </c>
      <c r="AX2989" s="44">
        <v>127</v>
      </c>
      <c r="AY2989" s="48">
        <f t="shared" si="929"/>
        <v>51127</v>
      </c>
      <c r="BA2989" s="7" t="s">
        <v>2971</v>
      </c>
      <c r="BF2989" s="1">
        <v>12740</v>
      </c>
      <c r="BG2989" s="1">
        <f t="shared" si="915"/>
        <v>719</v>
      </c>
      <c r="BH2989" s="1">
        <v>13459</v>
      </c>
      <c r="BJ2989" s="1">
        <f t="shared" si="916"/>
        <v>11005</v>
      </c>
      <c r="BK2989" s="1">
        <v>10195</v>
      </c>
      <c r="BL2989" s="1">
        <v>0</v>
      </c>
      <c r="BM2989" s="1">
        <v>806</v>
      </c>
      <c r="BP2989" s="1">
        <v>4</v>
      </c>
    </row>
    <row r="2990" spans="1:68" hidden="1" outlineLevel="1" x14ac:dyDescent="0.2">
      <c r="A2990" t="s">
        <v>2588</v>
      </c>
      <c r="B2990" t="s">
        <v>1490</v>
      </c>
      <c r="C2990" s="25">
        <v>12226</v>
      </c>
      <c r="F2990" s="1">
        <f t="shared" si="917"/>
        <v>9175</v>
      </c>
      <c r="G2990" s="1">
        <f t="shared" si="918"/>
        <v>8604</v>
      </c>
      <c r="H2990" s="1">
        <f t="shared" si="919"/>
        <v>6513</v>
      </c>
      <c r="I2990" s="1">
        <v>6491</v>
      </c>
      <c r="J2990" s="2" t="str">
        <f t="shared" si="923"/>
        <v/>
      </c>
      <c r="K2990" s="2">
        <f t="shared" si="924"/>
        <v>0.70746594005449592</v>
      </c>
      <c r="L2990" s="10" t="str">
        <f t="shared" si="920"/>
        <v/>
      </c>
      <c r="M2990" s="9" t="str">
        <f t="shared" si="921"/>
        <v/>
      </c>
      <c r="N2990" s="8" t="str">
        <f t="shared" si="922"/>
        <v/>
      </c>
      <c r="O2990" s="2" t="str">
        <f t="shared" si="925"/>
        <v>-</v>
      </c>
      <c r="P2990" s="2" t="str">
        <f t="shared" si="926"/>
        <v>-</v>
      </c>
      <c r="Q2990" s="2" t="str">
        <f t="shared" si="927"/>
        <v>-</v>
      </c>
      <c r="R2990" s="2" t="str">
        <f t="shared" si="928"/>
        <v>-</v>
      </c>
      <c r="AS2990" t="s">
        <v>2588</v>
      </c>
      <c r="AT2990" t="s">
        <v>1490</v>
      </c>
      <c r="AW2990" s="42">
        <v>51</v>
      </c>
      <c r="AX2990" s="44">
        <v>131</v>
      </c>
      <c r="AY2990" s="48">
        <f t="shared" si="929"/>
        <v>51131</v>
      </c>
      <c r="BA2990" s="7" t="s">
        <v>2971</v>
      </c>
      <c r="BF2990" s="1">
        <v>8604</v>
      </c>
      <c r="BG2990" s="1">
        <f t="shared" si="915"/>
        <v>571</v>
      </c>
      <c r="BH2990" s="1">
        <v>9175</v>
      </c>
      <c r="BJ2990" s="1">
        <f t="shared" si="916"/>
        <v>6513</v>
      </c>
      <c r="BK2990" s="1">
        <v>5723</v>
      </c>
      <c r="BL2990" s="1">
        <v>80</v>
      </c>
      <c r="BM2990" s="1">
        <v>708</v>
      </c>
      <c r="BP2990" s="1">
        <v>2</v>
      </c>
    </row>
    <row r="2991" spans="1:68" hidden="1" outlineLevel="1" x14ac:dyDescent="0.2">
      <c r="A2991" t="s">
        <v>2770</v>
      </c>
      <c r="B2991" t="s">
        <v>1490</v>
      </c>
      <c r="C2991" s="25">
        <v>12346</v>
      </c>
      <c r="F2991" s="1">
        <f t="shared" si="917"/>
        <v>9534</v>
      </c>
      <c r="G2991" s="1">
        <f t="shared" si="918"/>
        <v>9034</v>
      </c>
      <c r="H2991" s="1">
        <f t="shared" si="919"/>
        <v>7667</v>
      </c>
      <c r="I2991" s="1">
        <v>7558</v>
      </c>
      <c r="J2991" s="2" t="str">
        <f t="shared" si="923"/>
        <v/>
      </c>
      <c r="K2991" s="2">
        <f t="shared" si="924"/>
        <v>0.79274176631004822</v>
      </c>
      <c r="L2991" s="10" t="str">
        <f t="shared" si="920"/>
        <v/>
      </c>
      <c r="M2991" s="9" t="str">
        <f t="shared" si="921"/>
        <v/>
      </c>
      <c r="N2991" s="8" t="str">
        <f t="shared" si="922"/>
        <v/>
      </c>
      <c r="O2991" s="2" t="str">
        <f t="shared" si="925"/>
        <v>-</v>
      </c>
      <c r="P2991" s="2" t="str">
        <f t="shared" si="926"/>
        <v>-</v>
      </c>
      <c r="Q2991" s="2" t="str">
        <f t="shared" si="927"/>
        <v>-</v>
      </c>
      <c r="R2991" s="2" t="str">
        <f t="shared" si="928"/>
        <v>-</v>
      </c>
      <c r="AS2991" t="s">
        <v>2770</v>
      </c>
      <c r="AT2991" t="s">
        <v>1490</v>
      </c>
      <c r="AW2991" s="42">
        <v>51</v>
      </c>
      <c r="AX2991" s="44">
        <v>133</v>
      </c>
      <c r="AY2991" s="48">
        <f t="shared" si="929"/>
        <v>51133</v>
      </c>
      <c r="BA2991" s="7" t="s">
        <v>2971</v>
      </c>
      <c r="BF2991" s="1">
        <v>9034</v>
      </c>
      <c r="BG2991" s="1">
        <f t="shared" si="915"/>
        <v>500</v>
      </c>
      <c r="BH2991" s="1">
        <v>9534</v>
      </c>
      <c r="BJ2991" s="1">
        <f t="shared" si="916"/>
        <v>7667</v>
      </c>
      <c r="BK2991" s="1">
        <v>6862</v>
      </c>
      <c r="BL2991" s="1">
        <v>21</v>
      </c>
      <c r="BM2991" s="1">
        <v>762</v>
      </c>
      <c r="BP2991" s="1">
        <v>22</v>
      </c>
    </row>
    <row r="2992" spans="1:68" hidden="1" outlineLevel="1" x14ac:dyDescent="0.2">
      <c r="A2992" t="s">
        <v>2828</v>
      </c>
      <c r="B2992" t="s">
        <v>1490</v>
      </c>
      <c r="C2992" s="25">
        <v>15830</v>
      </c>
      <c r="F2992" s="1">
        <f t="shared" si="917"/>
        <v>9368</v>
      </c>
      <c r="G2992" s="1">
        <f t="shared" si="918"/>
        <v>9009</v>
      </c>
      <c r="H2992" s="1">
        <f t="shared" si="919"/>
        <v>6908</v>
      </c>
      <c r="I2992" s="1">
        <v>6846</v>
      </c>
      <c r="J2992" s="2" t="str">
        <f t="shared" ref="J2992:J3023" si="930">IF(D2992&gt;0,I2992/D2992,"")</f>
        <v/>
      </c>
      <c r="K2992" s="2">
        <f t="shared" ref="K2992:K3023" si="931">IF(F2992&gt;0,I2992/F2992,"")</f>
        <v>0.73078565328778822</v>
      </c>
      <c r="L2992" s="10" t="str">
        <f t="shared" si="920"/>
        <v/>
      </c>
      <c r="M2992" s="9" t="str">
        <f t="shared" si="921"/>
        <v/>
      </c>
      <c r="N2992" s="8" t="str">
        <f t="shared" si="922"/>
        <v/>
      </c>
      <c r="O2992" s="2" t="str">
        <f t="shared" ref="O2992:O3023" si="932">IF(SUM($S2992:$AO2992)=0,"-",S2992/SUM($S2992:$AO2992))</f>
        <v>-</v>
      </c>
      <c r="P2992" s="2" t="str">
        <f t="shared" ref="P2992:P3023" si="933">IF(SUM($S2992:$AO2992)=0,"-",T2992/SUM($S2992:$AO2992))</f>
        <v>-</v>
      </c>
      <c r="Q2992" s="2" t="str">
        <f t="shared" ref="Q2992:Q3023" si="934">IF(SUM($S2992:$AO2992)=0,"-",U2992/SUM($S2992:$AO2992))</f>
        <v>-</v>
      </c>
      <c r="R2992" s="2" t="str">
        <f t="shared" ref="R2992:R3023" si="935">IF(SUM($S2992:$AO2992)=0,"-",(1-O2992-P2992-Q2992))</f>
        <v>-</v>
      </c>
      <c r="AS2992" t="s">
        <v>2828</v>
      </c>
      <c r="AT2992" t="s">
        <v>1490</v>
      </c>
      <c r="AW2992" s="42">
        <v>51</v>
      </c>
      <c r="AX2992" s="44">
        <v>135</v>
      </c>
      <c r="AY2992" s="48">
        <f t="shared" si="929"/>
        <v>51135</v>
      </c>
      <c r="BA2992" s="7" t="s">
        <v>2971</v>
      </c>
      <c r="BF2992" s="1">
        <v>9009</v>
      </c>
      <c r="BG2992" s="1">
        <f t="shared" ref="BG2992:BG3055" si="936">BH2992-BF2992</f>
        <v>359</v>
      </c>
      <c r="BH2992" s="1">
        <v>9368</v>
      </c>
      <c r="BJ2992" s="1">
        <f t="shared" ref="BJ2992:BJ3055" si="937">SUM(BK2992:BP2992)</f>
        <v>6908</v>
      </c>
      <c r="BK2992" s="1">
        <v>6288</v>
      </c>
      <c r="BL2992" s="1">
        <v>37</v>
      </c>
      <c r="BM2992" s="1">
        <v>573</v>
      </c>
      <c r="BP2992" s="1">
        <v>10</v>
      </c>
    </row>
    <row r="2993" spans="1:68" hidden="1" outlineLevel="1" x14ac:dyDescent="0.2">
      <c r="A2993" t="s">
        <v>1882</v>
      </c>
      <c r="B2993" t="s">
        <v>1490</v>
      </c>
      <c r="C2993" s="25">
        <v>34246</v>
      </c>
      <c r="F2993" s="1">
        <f t="shared" ref="F2993:F3056" si="938">BH2993</f>
        <v>22795</v>
      </c>
      <c r="G2993" s="1">
        <f t="shared" ref="G2993:G3056" si="939">BF2993</f>
        <v>20556</v>
      </c>
      <c r="H2993" s="1">
        <f t="shared" ref="H2993:H3056" si="940">BJ2993</f>
        <v>16543</v>
      </c>
      <c r="I2993" s="1">
        <v>16354</v>
      </c>
      <c r="J2993" s="2" t="str">
        <f t="shared" si="930"/>
        <v/>
      </c>
      <c r="K2993" s="2">
        <f t="shared" si="931"/>
        <v>0.71743803465672296</v>
      </c>
      <c r="L2993" s="10" t="str">
        <f t="shared" ref="L2993:L3056" si="941">IF(S2993&gt;0,RANK(S2993,$S2993:$AP2993),"")</f>
        <v/>
      </c>
      <c r="M2993" s="9" t="str">
        <f t="shared" si="921"/>
        <v/>
      </c>
      <c r="N2993" s="8" t="str">
        <f t="shared" si="922"/>
        <v/>
      </c>
      <c r="O2993" s="2" t="str">
        <f t="shared" si="932"/>
        <v>-</v>
      </c>
      <c r="P2993" s="2" t="str">
        <f t="shared" si="933"/>
        <v>-</v>
      </c>
      <c r="Q2993" s="2" t="str">
        <f t="shared" si="934"/>
        <v>-</v>
      </c>
      <c r="R2993" s="2" t="str">
        <f t="shared" si="935"/>
        <v>-</v>
      </c>
      <c r="AS2993" t="s">
        <v>1882</v>
      </c>
      <c r="AT2993" t="s">
        <v>1490</v>
      </c>
      <c r="AW2993" s="42">
        <v>51</v>
      </c>
      <c r="AX2993" s="44">
        <v>137</v>
      </c>
      <c r="AY2993" s="48">
        <f t="shared" si="929"/>
        <v>51137</v>
      </c>
      <c r="BA2993" s="7" t="s">
        <v>2971</v>
      </c>
      <c r="BF2993" s="1">
        <v>20556</v>
      </c>
      <c r="BG2993" s="1">
        <f t="shared" si="936"/>
        <v>2239</v>
      </c>
      <c r="BH2993" s="1">
        <v>22795</v>
      </c>
      <c r="BJ2993" s="1">
        <f t="shared" si="937"/>
        <v>16543</v>
      </c>
      <c r="BK2993" s="1">
        <v>14890</v>
      </c>
      <c r="BL2993" s="1">
        <v>126</v>
      </c>
      <c r="BM2993" s="1">
        <v>1502</v>
      </c>
      <c r="BP2993" s="1">
        <v>25</v>
      </c>
    </row>
    <row r="2994" spans="1:68" hidden="1" outlineLevel="1" x14ac:dyDescent="0.2">
      <c r="A2994" t="s">
        <v>2829</v>
      </c>
      <c r="B2994" t="s">
        <v>1490</v>
      </c>
      <c r="C2994" s="25">
        <v>23895</v>
      </c>
      <c r="F2994" s="1">
        <f t="shared" si="938"/>
        <v>15607</v>
      </c>
      <c r="G2994" s="1">
        <f t="shared" si="939"/>
        <v>14269</v>
      </c>
      <c r="H2994" s="1">
        <f t="shared" si="940"/>
        <v>10334</v>
      </c>
      <c r="I2994" s="1">
        <v>10228</v>
      </c>
      <c r="J2994" s="2" t="str">
        <f t="shared" si="930"/>
        <v/>
      </c>
      <c r="K2994" s="2">
        <f t="shared" si="931"/>
        <v>0.65534695969757162</v>
      </c>
      <c r="L2994" s="10" t="str">
        <f t="shared" si="941"/>
        <v/>
      </c>
      <c r="M2994" s="9" t="str">
        <f t="shared" si="921"/>
        <v/>
      </c>
      <c r="N2994" s="8" t="str">
        <f t="shared" si="922"/>
        <v/>
      </c>
      <c r="O2994" s="2" t="str">
        <f t="shared" si="932"/>
        <v>-</v>
      </c>
      <c r="P2994" s="2" t="str">
        <f t="shared" si="933"/>
        <v>-</v>
      </c>
      <c r="Q2994" s="2" t="str">
        <f t="shared" si="934"/>
        <v>-</v>
      </c>
      <c r="R2994" s="2" t="str">
        <f t="shared" si="935"/>
        <v>-</v>
      </c>
      <c r="AS2994" t="s">
        <v>2829</v>
      </c>
      <c r="AT2994" t="s">
        <v>1490</v>
      </c>
      <c r="AW2994" s="42">
        <v>51</v>
      </c>
      <c r="AX2994" s="44">
        <v>139</v>
      </c>
      <c r="AY2994" s="48">
        <f t="shared" si="929"/>
        <v>51139</v>
      </c>
      <c r="BA2994" s="7" t="s">
        <v>2971</v>
      </c>
      <c r="BF2994" s="1">
        <v>14269</v>
      </c>
      <c r="BG2994" s="1">
        <f t="shared" si="936"/>
        <v>1338</v>
      </c>
      <c r="BH2994" s="1">
        <v>15607</v>
      </c>
      <c r="BJ2994" s="1">
        <f t="shared" si="937"/>
        <v>10334</v>
      </c>
      <c r="BK2994" s="1">
        <v>9416</v>
      </c>
      <c r="BL2994" s="1">
        <v>19</v>
      </c>
      <c r="BM2994" s="1">
        <v>892</v>
      </c>
      <c r="BP2994" s="1">
        <v>7</v>
      </c>
    </row>
    <row r="2995" spans="1:68" hidden="1" outlineLevel="1" x14ac:dyDescent="0.2">
      <c r="A2995" t="s">
        <v>548</v>
      </c>
      <c r="B2995" t="s">
        <v>1490</v>
      </c>
      <c r="C2995" s="25">
        <v>18451</v>
      </c>
      <c r="F2995" s="1">
        <f t="shared" si="938"/>
        <v>12300</v>
      </c>
      <c r="G2995" s="1">
        <f t="shared" si="939"/>
        <v>11919</v>
      </c>
      <c r="H2995" s="1">
        <f t="shared" si="940"/>
        <v>8648</v>
      </c>
      <c r="I2995" s="1">
        <v>8259</v>
      </c>
      <c r="J2995" s="2" t="str">
        <f t="shared" si="930"/>
        <v/>
      </c>
      <c r="K2995" s="2">
        <f t="shared" si="931"/>
        <v>0.67146341463414638</v>
      </c>
      <c r="L2995" s="10" t="str">
        <f t="shared" si="941"/>
        <v/>
      </c>
      <c r="M2995" s="9" t="str">
        <f t="shared" si="921"/>
        <v/>
      </c>
      <c r="N2995" s="8" t="str">
        <f t="shared" si="922"/>
        <v/>
      </c>
      <c r="O2995" s="2" t="str">
        <f t="shared" si="932"/>
        <v>-</v>
      </c>
      <c r="P2995" s="2" t="str">
        <f t="shared" si="933"/>
        <v>-</v>
      </c>
      <c r="Q2995" s="2" t="str">
        <f t="shared" si="934"/>
        <v>-</v>
      </c>
      <c r="R2995" s="2" t="str">
        <f t="shared" si="935"/>
        <v>-</v>
      </c>
      <c r="AS2995" t="s">
        <v>548</v>
      </c>
      <c r="AT2995" t="s">
        <v>1490</v>
      </c>
      <c r="AW2995" s="42">
        <v>51</v>
      </c>
      <c r="AX2995" s="44">
        <v>141</v>
      </c>
      <c r="AY2995" s="48">
        <f t="shared" si="929"/>
        <v>51141</v>
      </c>
      <c r="BA2995" s="7" t="s">
        <v>2971</v>
      </c>
      <c r="BF2995" s="1">
        <v>11919</v>
      </c>
      <c r="BG2995" s="1">
        <f t="shared" si="936"/>
        <v>381</v>
      </c>
      <c r="BH2995" s="1">
        <v>12300</v>
      </c>
      <c r="BJ2995" s="1">
        <f t="shared" si="937"/>
        <v>8648</v>
      </c>
      <c r="BK2995" s="1">
        <v>7823</v>
      </c>
      <c r="BL2995" s="1">
        <v>8</v>
      </c>
      <c r="BM2995" s="1">
        <v>810</v>
      </c>
      <c r="BP2995" s="1">
        <v>7</v>
      </c>
    </row>
    <row r="2996" spans="1:68" hidden="1" outlineLevel="1" x14ac:dyDescent="0.2">
      <c r="A2996" t="s">
        <v>2183</v>
      </c>
      <c r="B2996" t="s">
        <v>1490</v>
      </c>
      <c r="C2996" s="25">
        <v>62807</v>
      </c>
      <c r="F2996" s="1">
        <f t="shared" si="938"/>
        <v>42952</v>
      </c>
      <c r="G2996" s="1">
        <f t="shared" si="939"/>
        <v>40318</v>
      </c>
      <c r="H2996" s="1">
        <f t="shared" si="940"/>
        <v>31771</v>
      </c>
      <c r="I2996" s="1">
        <v>30681</v>
      </c>
      <c r="J2996" s="2" t="str">
        <f t="shared" si="930"/>
        <v/>
      </c>
      <c r="K2996" s="2">
        <f t="shared" si="931"/>
        <v>0.71430899608865706</v>
      </c>
      <c r="L2996" s="10" t="str">
        <f t="shared" si="941"/>
        <v/>
      </c>
      <c r="M2996" s="9" t="str">
        <f t="shared" si="921"/>
        <v/>
      </c>
      <c r="N2996" s="8" t="str">
        <f t="shared" si="922"/>
        <v/>
      </c>
      <c r="O2996" s="2" t="str">
        <f t="shared" si="932"/>
        <v>-</v>
      </c>
      <c r="P2996" s="2" t="str">
        <f t="shared" si="933"/>
        <v>-</v>
      </c>
      <c r="Q2996" s="2" t="str">
        <f t="shared" si="934"/>
        <v>-</v>
      </c>
      <c r="R2996" s="2" t="str">
        <f t="shared" si="935"/>
        <v>-</v>
      </c>
      <c r="AS2996" t="s">
        <v>2183</v>
      </c>
      <c r="AT2996" t="s">
        <v>1490</v>
      </c>
      <c r="AW2996" s="42">
        <v>51</v>
      </c>
      <c r="AX2996" s="44">
        <v>143</v>
      </c>
      <c r="AY2996" s="48">
        <f t="shared" si="929"/>
        <v>51143</v>
      </c>
      <c r="BA2996" s="7" t="s">
        <v>2971</v>
      </c>
      <c r="BF2996" s="1">
        <v>40318</v>
      </c>
      <c r="BG2996" s="1">
        <f t="shared" si="936"/>
        <v>2634</v>
      </c>
      <c r="BH2996" s="1">
        <v>42952</v>
      </c>
      <c r="BJ2996" s="1">
        <f t="shared" si="937"/>
        <v>31771</v>
      </c>
      <c r="BK2996" s="1">
        <v>28924</v>
      </c>
      <c r="BL2996" s="1">
        <v>83</v>
      </c>
      <c r="BM2996" s="1">
        <v>2746</v>
      </c>
      <c r="BP2996" s="1">
        <v>18</v>
      </c>
    </row>
    <row r="2997" spans="1:68" hidden="1" outlineLevel="1" x14ac:dyDescent="0.2">
      <c r="A2997" t="s">
        <v>2719</v>
      </c>
      <c r="B2997" t="s">
        <v>1490</v>
      </c>
      <c r="C2997" s="25">
        <v>28123</v>
      </c>
      <c r="F2997" s="1">
        <f t="shared" si="938"/>
        <v>19112</v>
      </c>
      <c r="G2997" s="1">
        <f t="shared" si="939"/>
        <v>18193</v>
      </c>
      <c r="H2997" s="1">
        <f t="shared" si="940"/>
        <v>15633</v>
      </c>
      <c r="I2997" s="1">
        <v>15525</v>
      </c>
      <c r="J2997" s="2" t="str">
        <f t="shared" si="930"/>
        <v/>
      </c>
      <c r="K2997" s="2">
        <f t="shared" si="931"/>
        <v>0.81231686898283806</v>
      </c>
      <c r="L2997" s="10" t="str">
        <f t="shared" si="941"/>
        <v/>
      </c>
      <c r="M2997" s="9" t="str">
        <f t="shared" si="921"/>
        <v/>
      </c>
      <c r="N2997" s="8" t="str">
        <f t="shared" si="922"/>
        <v/>
      </c>
      <c r="O2997" s="2" t="str">
        <f t="shared" si="932"/>
        <v>-</v>
      </c>
      <c r="P2997" s="2" t="str">
        <f t="shared" si="933"/>
        <v>-</v>
      </c>
      <c r="Q2997" s="2" t="str">
        <f t="shared" si="934"/>
        <v>-</v>
      </c>
      <c r="R2997" s="2" t="str">
        <f t="shared" si="935"/>
        <v>-</v>
      </c>
      <c r="AS2997" t="s">
        <v>2719</v>
      </c>
      <c r="AT2997" t="s">
        <v>1490</v>
      </c>
      <c r="AW2997" s="42">
        <v>51</v>
      </c>
      <c r="AX2997" s="44">
        <v>145</v>
      </c>
      <c r="AY2997" s="48">
        <f t="shared" si="929"/>
        <v>51145</v>
      </c>
      <c r="BA2997" s="7" t="s">
        <v>2971</v>
      </c>
      <c r="BF2997" s="1">
        <v>18193</v>
      </c>
      <c r="BG2997" s="1">
        <f t="shared" si="936"/>
        <v>919</v>
      </c>
      <c r="BH2997" s="1">
        <v>19112</v>
      </c>
      <c r="BJ2997" s="1">
        <f t="shared" si="937"/>
        <v>15633</v>
      </c>
      <c r="BK2997" s="1">
        <v>14302</v>
      </c>
      <c r="BL2997" s="1">
        <v>13</v>
      </c>
      <c r="BM2997" s="1">
        <v>1296</v>
      </c>
      <c r="BP2997" s="1">
        <v>22</v>
      </c>
    </row>
    <row r="2998" spans="1:68" hidden="1" outlineLevel="1" x14ac:dyDescent="0.2">
      <c r="A2998" t="s">
        <v>2421</v>
      </c>
      <c r="B2998" t="s">
        <v>1490</v>
      </c>
      <c r="C2998" s="25">
        <v>23238</v>
      </c>
      <c r="F2998" s="1">
        <f t="shared" si="938"/>
        <v>14404</v>
      </c>
      <c r="G2998" s="1">
        <f t="shared" si="939"/>
        <v>12380</v>
      </c>
      <c r="H2998" s="1">
        <f t="shared" si="940"/>
        <v>9752</v>
      </c>
      <c r="I2998" s="1">
        <v>9239</v>
      </c>
      <c r="J2998" s="2" t="str">
        <f t="shared" si="930"/>
        <v/>
      </c>
      <c r="K2998" s="2">
        <f t="shared" si="931"/>
        <v>0.64141905026381563</v>
      </c>
      <c r="L2998" s="10" t="str">
        <f t="shared" si="941"/>
        <v/>
      </c>
      <c r="M2998" s="9" t="str">
        <f t="shared" si="921"/>
        <v/>
      </c>
      <c r="N2998" s="8" t="str">
        <f t="shared" si="922"/>
        <v/>
      </c>
      <c r="O2998" s="2" t="str">
        <f t="shared" si="932"/>
        <v>-</v>
      </c>
      <c r="P2998" s="2" t="str">
        <f t="shared" si="933"/>
        <v>-</v>
      </c>
      <c r="Q2998" s="2" t="str">
        <f t="shared" si="934"/>
        <v>-</v>
      </c>
      <c r="R2998" s="2" t="str">
        <f t="shared" si="935"/>
        <v>-</v>
      </c>
      <c r="AS2998" t="s">
        <v>2421</v>
      </c>
      <c r="AT2998" t="s">
        <v>1490</v>
      </c>
      <c r="AW2998" s="42">
        <v>51</v>
      </c>
      <c r="AX2998" s="44">
        <v>147</v>
      </c>
      <c r="AY2998" s="48">
        <f t="shared" si="929"/>
        <v>51147</v>
      </c>
      <c r="BA2998" s="7" t="s">
        <v>2971</v>
      </c>
      <c r="BF2998" s="1">
        <v>12380</v>
      </c>
      <c r="BG2998" s="1">
        <f t="shared" si="936"/>
        <v>2024</v>
      </c>
      <c r="BH2998" s="1">
        <v>14404</v>
      </c>
      <c r="BJ2998" s="1">
        <f t="shared" si="937"/>
        <v>9752</v>
      </c>
      <c r="BK2998" s="1">
        <v>8998</v>
      </c>
      <c r="BL2998" s="1">
        <v>90</v>
      </c>
      <c r="BM2998" s="1">
        <v>664</v>
      </c>
      <c r="BP2998" s="1">
        <v>0</v>
      </c>
    </row>
    <row r="2999" spans="1:68" hidden="1" outlineLevel="1" x14ac:dyDescent="0.2">
      <c r="A2999" t="s">
        <v>935</v>
      </c>
      <c r="B2999" t="s">
        <v>1490</v>
      </c>
      <c r="C2999" s="25">
        <v>36941</v>
      </c>
      <c r="F2999" s="1">
        <f t="shared" si="938"/>
        <v>22150</v>
      </c>
      <c r="G2999" s="1">
        <f t="shared" si="939"/>
        <v>19696</v>
      </c>
      <c r="H2999" s="1">
        <f t="shared" si="940"/>
        <v>16101</v>
      </c>
      <c r="I2999" s="1">
        <v>16046</v>
      </c>
      <c r="J2999" s="2" t="str">
        <f t="shared" si="930"/>
        <v/>
      </c>
      <c r="K2999" s="2">
        <f t="shared" si="931"/>
        <v>0.72442437923250569</v>
      </c>
      <c r="L2999" s="10" t="str">
        <f t="shared" si="941"/>
        <v/>
      </c>
      <c r="M2999" s="9" t="str">
        <f t="shared" si="921"/>
        <v/>
      </c>
      <c r="N2999" s="8" t="str">
        <f t="shared" si="922"/>
        <v/>
      </c>
      <c r="O2999" s="2" t="str">
        <f t="shared" si="932"/>
        <v>-</v>
      </c>
      <c r="P2999" s="2" t="str">
        <f t="shared" si="933"/>
        <v>-</v>
      </c>
      <c r="Q2999" s="2" t="str">
        <f t="shared" si="934"/>
        <v>-</v>
      </c>
      <c r="R2999" s="2" t="str">
        <f t="shared" si="935"/>
        <v>-</v>
      </c>
      <c r="AS2999" t="s">
        <v>935</v>
      </c>
      <c r="AT2999" t="s">
        <v>1490</v>
      </c>
      <c r="AW2999" s="42">
        <v>51</v>
      </c>
      <c r="AX2999" s="44">
        <v>149</v>
      </c>
      <c r="AY2999" s="48">
        <f t="shared" si="929"/>
        <v>51149</v>
      </c>
      <c r="BA2999" s="7" t="s">
        <v>2971</v>
      </c>
      <c r="BF2999" s="1">
        <v>19696</v>
      </c>
      <c r="BG2999" s="1">
        <f t="shared" si="936"/>
        <v>2454</v>
      </c>
      <c r="BH2999" s="1">
        <v>22150</v>
      </c>
      <c r="BJ2999" s="1">
        <f t="shared" si="937"/>
        <v>16101</v>
      </c>
      <c r="BK2999" s="1">
        <v>14272</v>
      </c>
      <c r="BL2999" s="1">
        <v>0</v>
      </c>
      <c r="BM2999" s="1">
        <v>1816</v>
      </c>
      <c r="BP2999" s="1">
        <v>13</v>
      </c>
    </row>
    <row r="3000" spans="1:68" hidden="1" outlineLevel="1" x14ac:dyDescent="0.2">
      <c r="A3000" t="s">
        <v>1324</v>
      </c>
      <c r="B3000" t="s">
        <v>1490</v>
      </c>
      <c r="C3000" s="25">
        <v>430289</v>
      </c>
      <c r="F3000" s="1">
        <f t="shared" si="938"/>
        <v>254644</v>
      </c>
      <c r="G3000" s="1">
        <f t="shared" si="939"/>
        <v>227065</v>
      </c>
      <c r="H3000" s="1">
        <f t="shared" si="940"/>
        <v>181084</v>
      </c>
      <c r="I3000" s="1">
        <v>180195</v>
      </c>
      <c r="J3000" s="2" t="str">
        <f t="shared" si="930"/>
        <v/>
      </c>
      <c r="K3000" s="2">
        <f t="shared" si="931"/>
        <v>0.70763497274626541</v>
      </c>
      <c r="L3000" s="10" t="str">
        <f t="shared" si="941"/>
        <v/>
      </c>
      <c r="M3000" s="9" t="str">
        <f t="shared" si="921"/>
        <v/>
      </c>
      <c r="N3000" s="8" t="str">
        <f t="shared" si="922"/>
        <v/>
      </c>
      <c r="O3000" s="2" t="str">
        <f t="shared" si="932"/>
        <v>-</v>
      </c>
      <c r="P3000" s="2" t="str">
        <f t="shared" si="933"/>
        <v>-</v>
      </c>
      <c r="Q3000" s="2" t="str">
        <f t="shared" si="934"/>
        <v>-</v>
      </c>
      <c r="R3000" s="2" t="str">
        <f t="shared" si="935"/>
        <v>-</v>
      </c>
      <c r="AS3000" t="s">
        <v>1324</v>
      </c>
      <c r="AT3000" t="s">
        <v>1490</v>
      </c>
      <c r="AW3000" s="42">
        <v>51</v>
      </c>
      <c r="AX3000" s="44">
        <v>153</v>
      </c>
      <c r="AY3000" s="48">
        <f t="shared" si="929"/>
        <v>51153</v>
      </c>
      <c r="BA3000" s="7" t="s">
        <v>2971</v>
      </c>
      <c r="BF3000" s="1">
        <v>227065</v>
      </c>
      <c r="BG3000" s="1">
        <f t="shared" si="936"/>
        <v>27579</v>
      </c>
      <c r="BH3000" s="1">
        <v>254644</v>
      </c>
      <c r="BJ3000" s="1">
        <f t="shared" si="937"/>
        <v>181084</v>
      </c>
      <c r="BK3000" s="1">
        <v>153876</v>
      </c>
      <c r="BL3000" s="1">
        <v>756</v>
      </c>
      <c r="BM3000" s="1">
        <v>26256</v>
      </c>
      <c r="BP3000" s="1">
        <v>196</v>
      </c>
    </row>
    <row r="3001" spans="1:68" hidden="1" outlineLevel="1" x14ac:dyDescent="0.2">
      <c r="A3001" t="s">
        <v>1952</v>
      </c>
      <c r="B3001" t="s">
        <v>1490</v>
      </c>
      <c r="C3001" s="25">
        <v>34736</v>
      </c>
      <c r="F3001" s="1">
        <f t="shared" si="938"/>
        <v>21772</v>
      </c>
      <c r="G3001" s="1">
        <f t="shared" si="939"/>
        <v>20131</v>
      </c>
      <c r="H3001" s="1">
        <f t="shared" si="940"/>
        <v>14753</v>
      </c>
      <c r="I3001" s="1">
        <v>14680</v>
      </c>
      <c r="J3001" s="2" t="str">
        <f t="shared" si="930"/>
        <v/>
      </c>
      <c r="K3001" s="2">
        <f t="shared" si="931"/>
        <v>0.6742605180966379</v>
      </c>
      <c r="L3001" s="10" t="str">
        <f t="shared" si="941"/>
        <v/>
      </c>
      <c r="M3001" s="9" t="str">
        <f t="shared" si="921"/>
        <v/>
      </c>
      <c r="N3001" s="8" t="str">
        <f t="shared" si="922"/>
        <v/>
      </c>
      <c r="O3001" s="2" t="str">
        <f t="shared" si="932"/>
        <v>-</v>
      </c>
      <c r="P3001" s="2" t="str">
        <f t="shared" si="933"/>
        <v>-</v>
      </c>
      <c r="Q3001" s="2" t="str">
        <f t="shared" si="934"/>
        <v>-</v>
      </c>
      <c r="R3001" s="2" t="str">
        <f t="shared" si="935"/>
        <v>-</v>
      </c>
      <c r="AS3001" t="s">
        <v>1952</v>
      </c>
      <c r="AT3001" t="s">
        <v>1490</v>
      </c>
      <c r="AW3001" s="42">
        <v>51</v>
      </c>
      <c r="AX3001" s="44">
        <v>155</v>
      </c>
      <c r="AY3001" s="48">
        <f t="shared" si="929"/>
        <v>51155</v>
      </c>
      <c r="BA3001" s="7" t="s">
        <v>2971</v>
      </c>
      <c r="BF3001" s="1">
        <v>20131</v>
      </c>
      <c r="BG3001" s="1">
        <f t="shared" si="936"/>
        <v>1641</v>
      </c>
      <c r="BH3001" s="1">
        <v>21772</v>
      </c>
      <c r="BJ3001" s="1">
        <f t="shared" si="937"/>
        <v>14753</v>
      </c>
      <c r="BK3001" s="1">
        <v>13730</v>
      </c>
      <c r="BL3001" s="1">
        <v>139</v>
      </c>
      <c r="BM3001" s="1">
        <v>858</v>
      </c>
      <c r="BP3001" s="1">
        <v>26</v>
      </c>
    </row>
    <row r="3002" spans="1:68" hidden="1" outlineLevel="1" x14ac:dyDescent="0.2">
      <c r="A3002" t="s">
        <v>575</v>
      </c>
      <c r="B3002" t="s">
        <v>1490</v>
      </c>
      <c r="C3002" s="25">
        <v>7456</v>
      </c>
      <c r="F3002" s="1">
        <f t="shared" si="938"/>
        <v>5776</v>
      </c>
      <c r="G3002" s="1">
        <f t="shared" si="939"/>
        <v>5272</v>
      </c>
      <c r="H3002" s="1">
        <f t="shared" si="940"/>
        <v>4373</v>
      </c>
      <c r="I3002" s="1">
        <v>4357</v>
      </c>
      <c r="J3002" s="2" t="str">
        <f t="shared" si="930"/>
        <v/>
      </c>
      <c r="K3002" s="2">
        <f t="shared" si="931"/>
        <v>0.75432825484764543</v>
      </c>
      <c r="L3002" s="10" t="str">
        <f t="shared" si="941"/>
        <v/>
      </c>
      <c r="M3002" s="9" t="str">
        <f t="shared" si="921"/>
        <v/>
      </c>
      <c r="N3002" s="8" t="str">
        <f t="shared" si="922"/>
        <v/>
      </c>
      <c r="O3002" s="2" t="str">
        <f t="shared" si="932"/>
        <v>-</v>
      </c>
      <c r="P3002" s="2" t="str">
        <f t="shared" si="933"/>
        <v>-</v>
      </c>
      <c r="Q3002" s="2" t="str">
        <f t="shared" si="934"/>
        <v>-</v>
      </c>
      <c r="R3002" s="2" t="str">
        <f t="shared" si="935"/>
        <v>-</v>
      </c>
      <c r="AS3002" t="s">
        <v>575</v>
      </c>
      <c r="AT3002" t="s">
        <v>1490</v>
      </c>
      <c r="AW3002" s="42">
        <v>51</v>
      </c>
      <c r="AX3002" s="44">
        <v>157</v>
      </c>
      <c r="AY3002" s="48">
        <f t="shared" si="929"/>
        <v>51157</v>
      </c>
      <c r="BA3002" s="7" t="s">
        <v>2971</v>
      </c>
      <c r="BF3002" s="1">
        <v>5272</v>
      </c>
      <c r="BG3002" s="1">
        <f t="shared" si="936"/>
        <v>504</v>
      </c>
      <c r="BH3002" s="1">
        <v>5776</v>
      </c>
      <c r="BJ3002" s="1">
        <f t="shared" si="937"/>
        <v>4373</v>
      </c>
      <c r="BK3002" s="1">
        <v>3900</v>
      </c>
      <c r="BL3002" s="1">
        <v>2</v>
      </c>
      <c r="BM3002" s="1">
        <v>471</v>
      </c>
      <c r="BP3002" s="1">
        <v>0</v>
      </c>
    </row>
    <row r="3003" spans="1:68" hidden="1" outlineLevel="1" x14ac:dyDescent="0.2">
      <c r="A3003" t="s">
        <v>1758</v>
      </c>
      <c r="B3003" t="s">
        <v>1490</v>
      </c>
      <c r="C3003" s="25">
        <v>9059</v>
      </c>
      <c r="F3003" s="1">
        <f t="shared" si="938"/>
        <v>5768</v>
      </c>
      <c r="G3003" s="1">
        <f t="shared" si="939"/>
        <v>5395</v>
      </c>
      <c r="H3003" s="1">
        <f t="shared" si="940"/>
        <v>3857</v>
      </c>
      <c r="I3003" s="1">
        <v>3770</v>
      </c>
      <c r="J3003" s="2" t="str">
        <f t="shared" si="930"/>
        <v/>
      </c>
      <c r="K3003" s="2">
        <f t="shared" si="931"/>
        <v>0.65360610263522889</v>
      </c>
      <c r="L3003" s="10" t="str">
        <f t="shared" si="941"/>
        <v/>
      </c>
      <c r="M3003" s="9" t="str">
        <f t="shared" si="921"/>
        <v/>
      </c>
      <c r="N3003" s="8" t="str">
        <f t="shared" si="922"/>
        <v/>
      </c>
      <c r="O3003" s="2" t="str">
        <f t="shared" si="932"/>
        <v>-</v>
      </c>
      <c r="P3003" s="2" t="str">
        <f t="shared" si="933"/>
        <v>-</v>
      </c>
      <c r="Q3003" s="2" t="str">
        <f t="shared" si="934"/>
        <v>-</v>
      </c>
      <c r="R3003" s="2" t="str">
        <f t="shared" si="935"/>
        <v>-</v>
      </c>
      <c r="AS3003" t="s">
        <v>1758</v>
      </c>
      <c r="AT3003" t="s">
        <v>1490</v>
      </c>
      <c r="AW3003" s="42">
        <v>51</v>
      </c>
      <c r="AX3003" s="44">
        <v>159</v>
      </c>
      <c r="AY3003" s="48">
        <f t="shared" si="929"/>
        <v>51159</v>
      </c>
      <c r="BA3003" s="7" t="s">
        <v>2971</v>
      </c>
      <c r="BF3003" s="1">
        <v>5395</v>
      </c>
      <c r="BG3003" s="1">
        <f t="shared" si="936"/>
        <v>373</v>
      </c>
      <c r="BH3003" s="1">
        <v>5768</v>
      </c>
      <c r="BJ3003" s="1">
        <f t="shared" si="937"/>
        <v>3857</v>
      </c>
      <c r="BK3003" s="1">
        <v>3513</v>
      </c>
      <c r="BL3003" s="1">
        <v>6</v>
      </c>
      <c r="BM3003" s="1">
        <v>334</v>
      </c>
      <c r="BP3003" s="1">
        <v>4</v>
      </c>
    </row>
    <row r="3004" spans="1:68" hidden="1" outlineLevel="1" x14ac:dyDescent="0.2">
      <c r="A3004" t="s">
        <v>98</v>
      </c>
      <c r="B3004" t="s">
        <v>1490</v>
      </c>
      <c r="C3004" s="25">
        <v>92901</v>
      </c>
      <c r="F3004" s="1">
        <f t="shared" si="938"/>
        <v>68836</v>
      </c>
      <c r="G3004" s="1">
        <f t="shared" si="939"/>
        <v>63272</v>
      </c>
      <c r="H3004" s="1">
        <f t="shared" si="940"/>
        <v>51622</v>
      </c>
      <c r="I3004" s="1">
        <v>51217</v>
      </c>
      <c r="J3004" s="2" t="str">
        <f t="shared" si="930"/>
        <v/>
      </c>
      <c r="K3004" s="2">
        <f t="shared" si="931"/>
        <v>0.74404381428322386</v>
      </c>
      <c r="L3004" s="10" t="str">
        <f t="shared" si="941"/>
        <v/>
      </c>
      <c r="M3004" s="9" t="str">
        <f t="shared" si="921"/>
        <v/>
      </c>
      <c r="N3004" s="8" t="str">
        <f t="shared" si="922"/>
        <v/>
      </c>
      <c r="O3004" s="2" t="str">
        <f t="shared" si="932"/>
        <v>-</v>
      </c>
      <c r="P3004" s="2" t="str">
        <f t="shared" si="933"/>
        <v>-</v>
      </c>
      <c r="Q3004" s="2" t="str">
        <f t="shared" si="934"/>
        <v>-</v>
      </c>
      <c r="R3004" s="2" t="str">
        <f t="shared" si="935"/>
        <v>-</v>
      </c>
      <c r="AS3004" t="s">
        <v>98</v>
      </c>
      <c r="AT3004" t="s">
        <v>1490</v>
      </c>
      <c r="AW3004" s="42">
        <v>51</v>
      </c>
      <c r="AX3004" s="44">
        <v>161</v>
      </c>
      <c r="AY3004" s="48">
        <f t="shared" si="929"/>
        <v>51161</v>
      </c>
      <c r="BA3004" s="7" t="s">
        <v>2971</v>
      </c>
      <c r="BF3004" s="1">
        <v>63272</v>
      </c>
      <c r="BG3004" s="1">
        <f t="shared" si="936"/>
        <v>5564</v>
      </c>
      <c r="BH3004" s="1">
        <v>68836</v>
      </c>
      <c r="BJ3004" s="1">
        <f t="shared" si="937"/>
        <v>51622</v>
      </c>
      <c r="BK3004" s="1">
        <v>46997</v>
      </c>
      <c r="BL3004" s="1">
        <v>76</v>
      </c>
      <c r="BM3004" s="1">
        <v>4490</v>
      </c>
      <c r="BP3004" s="1">
        <v>59</v>
      </c>
    </row>
    <row r="3005" spans="1:68" hidden="1" outlineLevel="1" x14ac:dyDescent="0.2">
      <c r="A3005" t="s">
        <v>2479</v>
      </c>
      <c r="B3005" t="s">
        <v>1490</v>
      </c>
      <c r="C3005" s="25">
        <v>22394</v>
      </c>
      <c r="F3005" s="1">
        <f t="shared" si="938"/>
        <v>14349</v>
      </c>
      <c r="G3005" s="1">
        <f t="shared" si="939"/>
        <v>13424</v>
      </c>
      <c r="H3005" s="1">
        <f t="shared" si="940"/>
        <v>10607</v>
      </c>
      <c r="I3005" s="1">
        <v>10177</v>
      </c>
      <c r="J3005" s="2" t="str">
        <f t="shared" si="930"/>
        <v/>
      </c>
      <c r="K3005" s="2">
        <f t="shared" si="931"/>
        <v>0.70924803122168789</v>
      </c>
      <c r="L3005" s="10" t="str">
        <f t="shared" si="941"/>
        <v/>
      </c>
      <c r="M3005" s="9" t="str">
        <f t="shared" si="921"/>
        <v/>
      </c>
      <c r="N3005" s="8" t="str">
        <f t="shared" si="922"/>
        <v/>
      </c>
      <c r="O3005" s="2" t="str">
        <f t="shared" si="932"/>
        <v>-</v>
      </c>
      <c r="P3005" s="2" t="str">
        <f t="shared" si="933"/>
        <v>-</v>
      </c>
      <c r="Q3005" s="2" t="str">
        <f t="shared" si="934"/>
        <v>-</v>
      </c>
      <c r="R3005" s="2" t="str">
        <f t="shared" si="935"/>
        <v>-</v>
      </c>
      <c r="AS3005" t="s">
        <v>2479</v>
      </c>
      <c r="AT3005" t="s">
        <v>1490</v>
      </c>
      <c r="AW3005" s="42">
        <v>51</v>
      </c>
      <c r="AX3005" s="44">
        <v>163</v>
      </c>
      <c r="AY3005" s="48">
        <f t="shared" si="929"/>
        <v>51163</v>
      </c>
      <c r="BA3005" s="7" t="s">
        <v>2971</v>
      </c>
      <c r="BF3005" s="1">
        <v>13424</v>
      </c>
      <c r="BG3005" s="1">
        <f t="shared" si="936"/>
        <v>925</v>
      </c>
      <c r="BH3005" s="1">
        <v>14349</v>
      </c>
      <c r="BJ3005" s="1">
        <f t="shared" si="937"/>
        <v>10607</v>
      </c>
      <c r="BK3005" s="1">
        <v>9662</v>
      </c>
      <c r="BL3005" s="1">
        <v>18</v>
      </c>
      <c r="BM3005" s="1">
        <v>924</v>
      </c>
      <c r="BP3005" s="1">
        <v>3</v>
      </c>
    </row>
    <row r="3006" spans="1:68" hidden="1" outlineLevel="1" x14ac:dyDescent="0.2">
      <c r="A3006" t="s">
        <v>2799</v>
      </c>
      <c r="B3006" t="s">
        <v>1490</v>
      </c>
      <c r="C3006" s="25">
        <v>77391</v>
      </c>
      <c r="F3006" s="1">
        <f t="shared" si="938"/>
        <v>46450</v>
      </c>
      <c r="G3006" s="1">
        <f t="shared" si="939"/>
        <v>43791</v>
      </c>
      <c r="H3006" s="1">
        <f t="shared" si="940"/>
        <v>35016</v>
      </c>
      <c r="I3006" s="1">
        <v>34866</v>
      </c>
      <c r="J3006" s="2" t="str">
        <f t="shared" si="930"/>
        <v/>
      </c>
      <c r="K3006" s="2">
        <f t="shared" si="931"/>
        <v>0.75061356297093651</v>
      </c>
      <c r="L3006" s="10" t="str">
        <f t="shared" si="941"/>
        <v/>
      </c>
      <c r="M3006" s="9" t="str">
        <f t="shared" si="921"/>
        <v/>
      </c>
      <c r="N3006" s="8" t="str">
        <f t="shared" si="922"/>
        <v/>
      </c>
      <c r="O3006" s="2" t="str">
        <f t="shared" si="932"/>
        <v>-</v>
      </c>
      <c r="P3006" s="2" t="str">
        <f t="shared" si="933"/>
        <v>-</v>
      </c>
      <c r="Q3006" s="2" t="str">
        <f t="shared" si="934"/>
        <v>-</v>
      </c>
      <c r="R3006" s="2" t="str">
        <f t="shared" si="935"/>
        <v>-</v>
      </c>
      <c r="AS3006" t="s">
        <v>2799</v>
      </c>
      <c r="AT3006" t="s">
        <v>1490</v>
      </c>
      <c r="AW3006" s="42">
        <v>51</v>
      </c>
      <c r="AX3006" s="44">
        <v>165</v>
      </c>
      <c r="AY3006" s="48">
        <f t="shared" si="929"/>
        <v>51165</v>
      </c>
      <c r="BA3006" s="7" t="s">
        <v>2971</v>
      </c>
      <c r="BF3006" s="1">
        <v>43791</v>
      </c>
      <c r="BG3006" s="1">
        <f t="shared" si="936"/>
        <v>2659</v>
      </c>
      <c r="BH3006" s="1">
        <v>46450</v>
      </c>
      <c r="BJ3006" s="1">
        <f t="shared" si="937"/>
        <v>35016</v>
      </c>
      <c r="BK3006" s="1">
        <v>32597</v>
      </c>
      <c r="BL3006" s="1">
        <v>0</v>
      </c>
      <c r="BM3006" s="1">
        <v>2379</v>
      </c>
      <c r="BP3006" s="1">
        <v>40</v>
      </c>
    </row>
    <row r="3007" spans="1:68" hidden="1" outlineLevel="1" x14ac:dyDescent="0.2">
      <c r="A3007" t="s">
        <v>1700</v>
      </c>
      <c r="B3007" t="s">
        <v>1490</v>
      </c>
      <c r="C3007" s="25">
        <v>28445</v>
      </c>
      <c r="F3007" s="1">
        <f t="shared" si="938"/>
        <v>19598</v>
      </c>
      <c r="G3007" s="1">
        <f t="shared" si="939"/>
        <v>17861</v>
      </c>
      <c r="H3007" s="1">
        <f t="shared" si="940"/>
        <v>12348</v>
      </c>
      <c r="I3007" s="1">
        <v>12088</v>
      </c>
      <c r="J3007" s="2" t="str">
        <f t="shared" si="930"/>
        <v/>
      </c>
      <c r="K3007" s="2">
        <f t="shared" si="931"/>
        <v>0.61679763241147056</v>
      </c>
      <c r="L3007" s="10" t="str">
        <f t="shared" si="941"/>
        <v/>
      </c>
      <c r="M3007" s="9" t="str">
        <f t="shared" si="921"/>
        <v/>
      </c>
      <c r="N3007" s="8" t="str">
        <f t="shared" si="922"/>
        <v/>
      </c>
      <c r="O3007" s="2" t="str">
        <f t="shared" si="932"/>
        <v>-</v>
      </c>
      <c r="P3007" s="2" t="str">
        <f t="shared" si="933"/>
        <v>-</v>
      </c>
      <c r="Q3007" s="2" t="str">
        <f t="shared" si="934"/>
        <v>-</v>
      </c>
      <c r="R3007" s="2" t="str">
        <f t="shared" si="935"/>
        <v>-</v>
      </c>
      <c r="AS3007" t="s">
        <v>1700</v>
      </c>
      <c r="AT3007" t="s">
        <v>1490</v>
      </c>
      <c r="AW3007" s="42">
        <v>51</v>
      </c>
      <c r="AX3007" s="44">
        <v>167</v>
      </c>
      <c r="AY3007" s="48">
        <f t="shared" si="929"/>
        <v>51167</v>
      </c>
      <c r="BA3007" s="7" t="s">
        <v>2971</v>
      </c>
      <c r="BF3007" s="1">
        <v>17861</v>
      </c>
      <c r="BG3007" s="1">
        <f t="shared" si="936"/>
        <v>1737</v>
      </c>
      <c r="BH3007" s="1">
        <v>19598</v>
      </c>
      <c r="BJ3007" s="1">
        <f t="shared" si="937"/>
        <v>12348</v>
      </c>
      <c r="BK3007" s="1">
        <v>11265</v>
      </c>
      <c r="BL3007" s="1">
        <v>0</v>
      </c>
      <c r="BM3007" s="1">
        <v>1075</v>
      </c>
      <c r="BP3007" s="1">
        <v>8</v>
      </c>
    </row>
    <row r="3008" spans="1:68" hidden="1" outlineLevel="1" x14ac:dyDescent="0.2">
      <c r="A3008" t="s">
        <v>764</v>
      </c>
      <c r="B3008" t="s">
        <v>1490</v>
      </c>
      <c r="C3008" s="25">
        <v>22781</v>
      </c>
      <c r="F3008" s="1">
        <f t="shared" si="938"/>
        <v>16233</v>
      </c>
      <c r="G3008" s="1">
        <f t="shared" si="939"/>
        <v>15690</v>
      </c>
      <c r="H3008" s="1">
        <f t="shared" si="940"/>
        <v>10124</v>
      </c>
      <c r="I3008" s="1">
        <v>9992</v>
      </c>
      <c r="J3008" s="2" t="str">
        <f t="shared" si="930"/>
        <v/>
      </c>
      <c r="K3008" s="2">
        <f t="shared" si="931"/>
        <v>0.61553625331115625</v>
      </c>
      <c r="L3008" s="10" t="str">
        <f t="shared" si="941"/>
        <v/>
      </c>
      <c r="M3008" s="9" t="str">
        <f t="shared" si="921"/>
        <v/>
      </c>
      <c r="N3008" s="8" t="str">
        <f t="shared" si="922"/>
        <v/>
      </c>
      <c r="O3008" s="2" t="str">
        <f t="shared" si="932"/>
        <v>-</v>
      </c>
      <c r="P3008" s="2" t="str">
        <f t="shared" si="933"/>
        <v>-</v>
      </c>
      <c r="Q3008" s="2" t="str">
        <f t="shared" si="934"/>
        <v>-</v>
      </c>
      <c r="R3008" s="2" t="str">
        <f t="shared" si="935"/>
        <v>-</v>
      </c>
      <c r="AS3008" t="s">
        <v>764</v>
      </c>
      <c r="AT3008" t="s">
        <v>1490</v>
      </c>
      <c r="AW3008" s="42">
        <v>51</v>
      </c>
      <c r="AX3008" s="44">
        <v>169</v>
      </c>
      <c r="AY3008" s="48">
        <f t="shared" si="929"/>
        <v>51169</v>
      </c>
      <c r="BA3008" s="7" t="s">
        <v>2971</v>
      </c>
      <c r="BF3008" s="1">
        <v>15690</v>
      </c>
      <c r="BG3008" s="1">
        <f t="shared" si="936"/>
        <v>543</v>
      </c>
      <c r="BH3008" s="1">
        <v>16233</v>
      </c>
      <c r="BJ3008" s="1">
        <f t="shared" si="937"/>
        <v>10124</v>
      </c>
      <c r="BK3008" s="1">
        <v>9278</v>
      </c>
      <c r="BL3008" s="1">
        <v>35</v>
      </c>
      <c r="BM3008" s="1">
        <v>806</v>
      </c>
      <c r="BP3008" s="1">
        <v>5</v>
      </c>
    </row>
    <row r="3009" spans="1:68" hidden="1" outlineLevel="1" x14ac:dyDescent="0.2">
      <c r="A3009" t="s">
        <v>1400</v>
      </c>
      <c r="B3009" t="s">
        <v>1490</v>
      </c>
      <c r="C3009" s="25">
        <v>42583</v>
      </c>
      <c r="F3009" s="1">
        <f t="shared" si="938"/>
        <v>27450</v>
      </c>
      <c r="G3009" s="1">
        <f t="shared" si="939"/>
        <v>25036</v>
      </c>
      <c r="H3009" s="1">
        <f t="shared" si="940"/>
        <v>19515</v>
      </c>
      <c r="I3009" s="1">
        <v>19373</v>
      </c>
      <c r="J3009" s="2" t="str">
        <f t="shared" si="930"/>
        <v/>
      </c>
      <c r="K3009" s="2">
        <f t="shared" si="931"/>
        <v>0.70575591985428054</v>
      </c>
      <c r="L3009" s="10" t="str">
        <f t="shared" si="941"/>
        <v/>
      </c>
      <c r="M3009" s="9" t="str">
        <f t="shared" si="921"/>
        <v/>
      </c>
      <c r="N3009" s="8" t="str">
        <f t="shared" si="922"/>
        <v/>
      </c>
      <c r="O3009" s="2" t="str">
        <f t="shared" si="932"/>
        <v>-</v>
      </c>
      <c r="P3009" s="2" t="str">
        <f t="shared" si="933"/>
        <v>-</v>
      </c>
      <c r="Q3009" s="2" t="str">
        <f t="shared" si="934"/>
        <v>-</v>
      </c>
      <c r="R3009" s="2" t="str">
        <f t="shared" si="935"/>
        <v>-</v>
      </c>
      <c r="AS3009" t="s">
        <v>1400</v>
      </c>
      <c r="AT3009" t="s">
        <v>1490</v>
      </c>
      <c r="AW3009" s="42">
        <v>51</v>
      </c>
      <c r="AX3009" s="44">
        <v>171</v>
      </c>
      <c r="AY3009" s="48">
        <f t="shared" si="929"/>
        <v>51171</v>
      </c>
      <c r="BA3009" s="7" t="s">
        <v>2971</v>
      </c>
      <c r="BF3009" s="1">
        <v>25036</v>
      </c>
      <c r="BG3009" s="1">
        <f t="shared" si="936"/>
        <v>2414</v>
      </c>
      <c r="BH3009" s="1">
        <v>27450</v>
      </c>
      <c r="BJ3009" s="1">
        <f t="shared" si="937"/>
        <v>19515</v>
      </c>
      <c r="BK3009" s="1">
        <v>17839</v>
      </c>
      <c r="BL3009" s="1">
        <v>147</v>
      </c>
      <c r="BM3009" s="1">
        <v>1471</v>
      </c>
      <c r="BP3009" s="1">
        <v>58</v>
      </c>
    </row>
    <row r="3010" spans="1:68" hidden="1" outlineLevel="1" x14ac:dyDescent="0.2">
      <c r="A3010" t="s">
        <v>2248</v>
      </c>
      <c r="B3010" t="s">
        <v>1490</v>
      </c>
      <c r="C3010" s="25">
        <v>31718</v>
      </c>
      <c r="F3010" s="1">
        <f t="shared" si="938"/>
        <v>19772</v>
      </c>
      <c r="G3010" s="1">
        <f t="shared" si="939"/>
        <v>18057</v>
      </c>
      <c r="H3010" s="1">
        <f t="shared" si="940"/>
        <v>12908</v>
      </c>
      <c r="I3010" s="1">
        <v>12777</v>
      </c>
      <c r="J3010" s="2" t="str">
        <f t="shared" si="930"/>
        <v/>
      </c>
      <c r="K3010" s="2">
        <f t="shared" si="931"/>
        <v>0.64621687234472991</v>
      </c>
      <c r="L3010" s="10" t="str">
        <f t="shared" si="941"/>
        <v/>
      </c>
      <c r="M3010" s="9" t="str">
        <f t="shared" ref="M3010:M3073" si="942">IF(T3010&gt;0,RANK(T3010,$S3010:$AP3010),"")</f>
        <v/>
      </c>
      <c r="N3010" s="8" t="str">
        <f t="shared" ref="N3010:N3073" si="943">IF(U3010&gt;0,RANK(U3010,$S3010:$AP3010),"")</f>
        <v/>
      </c>
      <c r="O3010" s="2" t="str">
        <f t="shared" si="932"/>
        <v>-</v>
      </c>
      <c r="P3010" s="2" t="str">
        <f t="shared" si="933"/>
        <v>-</v>
      </c>
      <c r="Q3010" s="2" t="str">
        <f t="shared" si="934"/>
        <v>-</v>
      </c>
      <c r="R3010" s="2" t="str">
        <f t="shared" si="935"/>
        <v>-</v>
      </c>
      <c r="AS3010" t="s">
        <v>2248</v>
      </c>
      <c r="AT3010" t="s">
        <v>1490</v>
      </c>
      <c r="AW3010" s="42">
        <v>51</v>
      </c>
      <c r="AX3010" s="44">
        <v>173</v>
      </c>
      <c r="AY3010" s="48">
        <f t="shared" si="929"/>
        <v>51173</v>
      </c>
      <c r="BA3010" s="7" t="s">
        <v>2971</v>
      </c>
      <c r="BF3010" s="1">
        <v>18057</v>
      </c>
      <c r="BG3010" s="1">
        <f t="shared" si="936"/>
        <v>1715</v>
      </c>
      <c r="BH3010" s="1">
        <v>19772</v>
      </c>
      <c r="BJ3010" s="1">
        <f t="shared" si="937"/>
        <v>12908</v>
      </c>
      <c r="BK3010" s="1">
        <v>12092</v>
      </c>
      <c r="BL3010" s="1">
        <v>24</v>
      </c>
      <c r="BM3010" s="1">
        <v>786</v>
      </c>
      <c r="BP3010" s="1">
        <v>6</v>
      </c>
    </row>
    <row r="3011" spans="1:68" hidden="1" outlineLevel="1" x14ac:dyDescent="0.2">
      <c r="A3011" t="s">
        <v>198</v>
      </c>
      <c r="B3011" t="s">
        <v>1490</v>
      </c>
      <c r="C3011" s="25">
        <v>18409</v>
      </c>
      <c r="F3011" s="1">
        <f t="shared" si="938"/>
        <v>12555</v>
      </c>
      <c r="G3011" s="1">
        <f t="shared" si="939"/>
        <v>11498</v>
      </c>
      <c r="H3011" s="1">
        <f t="shared" si="940"/>
        <v>9367</v>
      </c>
      <c r="I3011" s="1">
        <v>9264</v>
      </c>
      <c r="J3011" s="2" t="str">
        <f t="shared" si="930"/>
        <v/>
      </c>
      <c r="K3011" s="2">
        <f t="shared" si="931"/>
        <v>0.73787335722819591</v>
      </c>
      <c r="L3011" s="10" t="str">
        <f t="shared" si="941"/>
        <v/>
      </c>
      <c r="M3011" s="9" t="str">
        <f t="shared" si="942"/>
        <v/>
      </c>
      <c r="N3011" s="8" t="str">
        <f t="shared" si="943"/>
        <v/>
      </c>
      <c r="O3011" s="2" t="str">
        <f t="shared" si="932"/>
        <v>-</v>
      </c>
      <c r="P3011" s="2" t="str">
        <f t="shared" si="933"/>
        <v>-</v>
      </c>
      <c r="Q3011" s="2" t="str">
        <f t="shared" si="934"/>
        <v>-</v>
      </c>
      <c r="R3011" s="2" t="str">
        <f t="shared" si="935"/>
        <v>-</v>
      </c>
      <c r="AS3011" t="s">
        <v>198</v>
      </c>
      <c r="AT3011" t="s">
        <v>1490</v>
      </c>
      <c r="AW3011" s="42">
        <v>51</v>
      </c>
      <c r="AX3011" s="44">
        <v>175</v>
      </c>
      <c r="AY3011" s="48">
        <f t="shared" si="929"/>
        <v>51175</v>
      </c>
      <c r="BA3011" s="7" t="s">
        <v>2971</v>
      </c>
      <c r="BF3011" s="1">
        <v>11498</v>
      </c>
      <c r="BG3011" s="1">
        <f t="shared" si="936"/>
        <v>1057</v>
      </c>
      <c r="BH3011" s="1">
        <v>12555</v>
      </c>
      <c r="BJ3011" s="1">
        <f t="shared" si="937"/>
        <v>9367</v>
      </c>
      <c r="BK3011" s="1">
        <v>8738</v>
      </c>
      <c r="BL3011" s="1">
        <v>41</v>
      </c>
      <c r="BM3011" s="1">
        <v>587</v>
      </c>
      <c r="BP3011" s="1">
        <v>1</v>
      </c>
    </row>
    <row r="3012" spans="1:68" hidden="1" outlineLevel="1" x14ac:dyDescent="0.2">
      <c r="A3012" t="s">
        <v>1550</v>
      </c>
      <c r="B3012" t="s">
        <v>1490</v>
      </c>
      <c r="C3012" s="25">
        <v>125684</v>
      </c>
      <c r="F3012" s="1">
        <f t="shared" si="938"/>
        <v>82201</v>
      </c>
      <c r="G3012" s="1">
        <f t="shared" si="939"/>
        <v>75830</v>
      </c>
      <c r="H3012" s="1">
        <f t="shared" si="940"/>
        <v>58775</v>
      </c>
      <c r="I3012" s="1">
        <v>57974</v>
      </c>
      <c r="J3012" s="2" t="str">
        <f t="shared" si="930"/>
        <v/>
      </c>
      <c r="K3012" s="2">
        <f t="shared" si="931"/>
        <v>0.70527122541088305</v>
      </c>
      <c r="L3012" s="10" t="str">
        <f t="shared" si="941"/>
        <v/>
      </c>
      <c r="M3012" s="9" t="str">
        <f t="shared" si="942"/>
        <v/>
      </c>
      <c r="N3012" s="8" t="str">
        <f t="shared" si="943"/>
        <v/>
      </c>
      <c r="O3012" s="2" t="str">
        <f t="shared" si="932"/>
        <v>-</v>
      </c>
      <c r="P3012" s="2" t="str">
        <f t="shared" si="933"/>
        <v>-</v>
      </c>
      <c r="Q3012" s="2" t="str">
        <f t="shared" si="934"/>
        <v>-</v>
      </c>
      <c r="R3012" s="2" t="str">
        <f t="shared" si="935"/>
        <v>-</v>
      </c>
      <c r="AS3012" t="s">
        <v>1550</v>
      </c>
      <c r="AT3012" t="s">
        <v>1490</v>
      </c>
      <c r="AW3012" s="42">
        <v>51</v>
      </c>
      <c r="AX3012" s="44">
        <v>177</v>
      </c>
      <c r="AY3012" s="48">
        <f t="shared" si="929"/>
        <v>51177</v>
      </c>
      <c r="BA3012" s="7" t="s">
        <v>2971</v>
      </c>
      <c r="BF3012" s="1">
        <v>75830</v>
      </c>
      <c r="BG3012" s="1">
        <f t="shared" si="936"/>
        <v>6371</v>
      </c>
      <c r="BH3012" s="1">
        <v>82201</v>
      </c>
      <c r="BJ3012" s="1">
        <f t="shared" si="937"/>
        <v>58775</v>
      </c>
      <c r="BK3012" s="1">
        <v>51810</v>
      </c>
      <c r="BL3012" s="1">
        <v>198</v>
      </c>
      <c r="BM3012" s="1">
        <v>6730</v>
      </c>
      <c r="BP3012" s="1">
        <v>37</v>
      </c>
    </row>
    <row r="3013" spans="1:68" hidden="1" outlineLevel="1" x14ac:dyDescent="0.2">
      <c r="A3013" t="s">
        <v>2520</v>
      </c>
      <c r="B3013" t="s">
        <v>1490</v>
      </c>
      <c r="C3013" s="25">
        <v>134352</v>
      </c>
      <c r="F3013" s="1">
        <f t="shared" si="938"/>
        <v>83444</v>
      </c>
      <c r="G3013" s="1">
        <f t="shared" si="939"/>
        <v>74958</v>
      </c>
      <c r="H3013" s="1">
        <f t="shared" si="940"/>
        <v>61395</v>
      </c>
      <c r="I3013" s="1">
        <v>60583</v>
      </c>
      <c r="J3013" s="2" t="str">
        <f t="shared" si="930"/>
        <v/>
      </c>
      <c r="K3013" s="2">
        <f t="shared" si="931"/>
        <v>0.72603182973011837</v>
      </c>
      <c r="L3013" s="10" t="str">
        <f t="shared" si="941"/>
        <v/>
      </c>
      <c r="M3013" s="9" t="str">
        <f t="shared" si="942"/>
        <v/>
      </c>
      <c r="N3013" s="8" t="str">
        <f t="shared" si="943"/>
        <v/>
      </c>
      <c r="O3013" s="2" t="str">
        <f t="shared" si="932"/>
        <v>-</v>
      </c>
      <c r="P3013" s="2" t="str">
        <f t="shared" si="933"/>
        <v>-</v>
      </c>
      <c r="Q3013" s="2" t="str">
        <f t="shared" si="934"/>
        <v>-</v>
      </c>
      <c r="R3013" s="2" t="str">
        <f t="shared" si="935"/>
        <v>-</v>
      </c>
      <c r="AS3013" t="s">
        <v>2520</v>
      </c>
      <c r="AT3013" t="s">
        <v>1490</v>
      </c>
      <c r="AW3013" s="42">
        <v>51</v>
      </c>
      <c r="AX3013" s="44">
        <v>179</v>
      </c>
      <c r="AY3013" s="48">
        <f t="shared" si="929"/>
        <v>51179</v>
      </c>
      <c r="BA3013" s="7" t="s">
        <v>2971</v>
      </c>
      <c r="BF3013" s="1">
        <v>74958</v>
      </c>
      <c r="BG3013" s="1">
        <f t="shared" si="936"/>
        <v>8486</v>
      </c>
      <c r="BH3013" s="1">
        <v>83444</v>
      </c>
      <c r="BJ3013" s="1">
        <f t="shared" si="937"/>
        <v>61395</v>
      </c>
      <c r="BK3013" s="1">
        <v>53320</v>
      </c>
      <c r="BL3013" s="1">
        <v>124</v>
      </c>
      <c r="BM3013" s="1">
        <v>7655</v>
      </c>
      <c r="BP3013" s="1">
        <v>296</v>
      </c>
    </row>
    <row r="3014" spans="1:68" hidden="1" outlineLevel="1" x14ac:dyDescent="0.2">
      <c r="A3014" t="s">
        <v>1373</v>
      </c>
      <c r="B3014" t="s">
        <v>1490</v>
      </c>
      <c r="C3014" s="25">
        <v>6844</v>
      </c>
      <c r="F3014" s="1">
        <f t="shared" si="938"/>
        <v>5533</v>
      </c>
      <c r="G3014" s="1">
        <f t="shared" si="939"/>
        <v>5206</v>
      </c>
      <c r="H3014" s="1">
        <f t="shared" si="940"/>
        <v>4348</v>
      </c>
      <c r="I3014" s="1">
        <v>4308</v>
      </c>
      <c r="J3014" s="2" t="str">
        <f t="shared" si="930"/>
        <v/>
      </c>
      <c r="K3014" s="2">
        <f t="shared" si="931"/>
        <v>0.77860112054943065</v>
      </c>
      <c r="L3014" s="10" t="str">
        <f t="shared" si="941"/>
        <v/>
      </c>
      <c r="M3014" s="9" t="str">
        <f t="shared" si="942"/>
        <v/>
      </c>
      <c r="N3014" s="8" t="str">
        <f t="shared" si="943"/>
        <v/>
      </c>
      <c r="O3014" s="2" t="str">
        <f t="shared" si="932"/>
        <v>-</v>
      </c>
      <c r="P3014" s="2" t="str">
        <f t="shared" si="933"/>
        <v>-</v>
      </c>
      <c r="Q3014" s="2" t="str">
        <f t="shared" si="934"/>
        <v>-</v>
      </c>
      <c r="R3014" s="2" t="str">
        <f t="shared" si="935"/>
        <v>-</v>
      </c>
      <c r="AS3014" t="s">
        <v>1373</v>
      </c>
      <c r="AT3014" t="s">
        <v>1490</v>
      </c>
      <c r="AW3014" s="42">
        <v>51</v>
      </c>
      <c r="AX3014" s="44">
        <v>181</v>
      </c>
      <c r="AY3014" s="48">
        <f t="shared" si="929"/>
        <v>51181</v>
      </c>
      <c r="BA3014" s="7" t="s">
        <v>2971</v>
      </c>
      <c r="BF3014" s="1">
        <v>5206</v>
      </c>
      <c r="BG3014" s="1">
        <f t="shared" si="936"/>
        <v>327</v>
      </c>
      <c r="BH3014" s="1">
        <v>5533</v>
      </c>
      <c r="BJ3014" s="1">
        <f t="shared" si="937"/>
        <v>4348</v>
      </c>
      <c r="BK3014" s="1">
        <v>3801</v>
      </c>
      <c r="BL3014" s="1">
        <v>59</v>
      </c>
      <c r="BM3014" s="1">
        <v>486</v>
      </c>
      <c r="BP3014" s="1">
        <v>2</v>
      </c>
    </row>
    <row r="3015" spans="1:68" hidden="1" outlineLevel="1" x14ac:dyDescent="0.2">
      <c r="A3015" t="s">
        <v>50</v>
      </c>
      <c r="B3015" t="s">
        <v>1490</v>
      </c>
      <c r="C3015" s="25">
        <v>11972</v>
      </c>
      <c r="F3015" s="1">
        <f t="shared" si="938"/>
        <v>7244</v>
      </c>
      <c r="G3015" s="1">
        <f t="shared" si="939"/>
        <v>6668</v>
      </c>
      <c r="H3015" s="1">
        <f t="shared" si="940"/>
        <v>5529</v>
      </c>
      <c r="I3015" s="1">
        <v>5440</v>
      </c>
      <c r="J3015" s="2" t="str">
        <f t="shared" si="930"/>
        <v/>
      </c>
      <c r="K3015" s="2">
        <f t="shared" si="931"/>
        <v>0.75096631695196026</v>
      </c>
      <c r="L3015" s="10" t="str">
        <f t="shared" si="941"/>
        <v/>
      </c>
      <c r="M3015" s="9" t="str">
        <f t="shared" si="942"/>
        <v/>
      </c>
      <c r="N3015" s="8" t="str">
        <f t="shared" si="943"/>
        <v/>
      </c>
      <c r="O3015" s="2" t="str">
        <f t="shared" si="932"/>
        <v>-</v>
      </c>
      <c r="P3015" s="2" t="str">
        <f t="shared" si="933"/>
        <v>-</v>
      </c>
      <c r="Q3015" s="2" t="str">
        <f t="shared" si="934"/>
        <v>-</v>
      </c>
      <c r="R3015" s="2" t="str">
        <f t="shared" si="935"/>
        <v>-</v>
      </c>
      <c r="AS3015" t="s">
        <v>50</v>
      </c>
      <c r="AT3015" t="s">
        <v>1490</v>
      </c>
      <c r="AW3015" s="42">
        <v>51</v>
      </c>
      <c r="AX3015" s="44">
        <v>183</v>
      </c>
      <c r="AY3015" s="48">
        <f t="shared" si="929"/>
        <v>51183</v>
      </c>
      <c r="BA3015" s="7" t="s">
        <v>2971</v>
      </c>
      <c r="BF3015" s="1">
        <v>6668</v>
      </c>
      <c r="BG3015" s="1">
        <f t="shared" si="936"/>
        <v>576</v>
      </c>
      <c r="BH3015" s="1">
        <v>7244</v>
      </c>
      <c r="BJ3015" s="1">
        <f t="shared" si="937"/>
        <v>5529</v>
      </c>
      <c r="BK3015" s="1">
        <v>5132</v>
      </c>
      <c r="BL3015" s="1">
        <v>0</v>
      </c>
      <c r="BM3015" s="1">
        <v>392</v>
      </c>
      <c r="BP3015" s="1">
        <v>5</v>
      </c>
    </row>
    <row r="3016" spans="1:68" hidden="1" outlineLevel="1" x14ac:dyDescent="0.2">
      <c r="A3016" t="s">
        <v>642</v>
      </c>
      <c r="B3016" t="s">
        <v>1490</v>
      </c>
      <c r="C3016" s="25">
        <v>44268</v>
      </c>
      <c r="F3016" s="1">
        <f t="shared" si="938"/>
        <v>29062</v>
      </c>
      <c r="G3016" s="1">
        <f t="shared" si="939"/>
        <v>25381</v>
      </c>
      <c r="H3016" s="1">
        <f t="shared" si="940"/>
        <v>18673</v>
      </c>
      <c r="I3016" s="1">
        <v>17732</v>
      </c>
      <c r="J3016" s="2" t="str">
        <f t="shared" si="930"/>
        <v/>
      </c>
      <c r="K3016" s="2">
        <f t="shared" si="931"/>
        <v>0.61014383043149134</v>
      </c>
      <c r="L3016" s="10" t="str">
        <f t="shared" si="941"/>
        <v/>
      </c>
      <c r="M3016" s="9" t="str">
        <f t="shared" si="942"/>
        <v/>
      </c>
      <c r="N3016" s="8" t="str">
        <f t="shared" si="943"/>
        <v/>
      </c>
      <c r="O3016" s="2" t="str">
        <f t="shared" si="932"/>
        <v>-</v>
      </c>
      <c r="P3016" s="2" t="str">
        <f t="shared" si="933"/>
        <v>-</v>
      </c>
      <c r="Q3016" s="2" t="str">
        <f t="shared" si="934"/>
        <v>-</v>
      </c>
      <c r="R3016" s="2" t="str">
        <f t="shared" si="935"/>
        <v>-</v>
      </c>
      <c r="AS3016" t="s">
        <v>642</v>
      </c>
      <c r="AT3016" t="s">
        <v>1490</v>
      </c>
      <c r="AW3016" s="42">
        <v>51</v>
      </c>
      <c r="AX3016" s="44">
        <v>185</v>
      </c>
      <c r="AY3016" s="48">
        <f t="shared" si="929"/>
        <v>51185</v>
      </c>
      <c r="BA3016" s="7" t="s">
        <v>2971</v>
      </c>
      <c r="BF3016" s="1">
        <v>25381</v>
      </c>
      <c r="BG3016" s="1">
        <f t="shared" si="936"/>
        <v>3681</v>
      </c>
      <c r="BH3016" s="1">
        <v>29062</v>
      </c>
      <c r="BJ3016" s="1">
        <f t="shared" si="937"/>
        <v>18673</v>
      </c>
      <c r="BK3016" s="1">
        <v>17367</v>
      </c>
      <c r="BL3016" s="1">
        <v>38</v>
      </c>
      <c r="BM3016" s="1">
        <v>1258</v>
      </c>
      <c r="BP3016" s="1">
        <v>10</v>
      </c>
    </row>
    <row r="3017" spans="1:68" hidden="1" outlineLevel="1" x14ac:dyDescent="0.2">
      <c r="A3017" t="s">
        <v>390</v>
      </c>
      <c r="B3017" t="s">
        <v>1490</v>
      </c>
      <c r="C3017" s="25">
        <v>38070</v>
      </c>
      <c r="F3017" s="1">
        <f t="shared" si="938"/>
        <v>24715</v>
      </c>
      <c r="G3017" s="1">
        <f t="shared" si="939"/>
        <v>21828</v>
      </c>
      <c r="H3017" s="1">
        <f t="shared" si="940"/>
        <v>16855</v>
      </c>
      <c r="I3017" s="1">
        <v>16698</v>
      </c>
      <c r="J3017" s="2" t="str">
        <f t="shared" si="930"/>
        <v/>
      </c>
      <c r="K3017" s="2">
        <f t="shared" si="931"/>
        <v>0.67562209184705646</v>
      </c>
      <c r="L3017" s="10" t="str">
        <f t="shared" si="941"/>
        <v/>
      </c>
      <c r="M3017" s="9" t="str">
        <f t="shared" si="942"/>
        <v/>
      </c>
      <c r="N3017" s="8" t="str">
        <f t="shared" si="943"/>
        <v/>
      </c>
      <c r="O3017" s="2" t="str">
        <f t="shared" si="932"/>
        <v>-</v>
      </c>
      <c r="P3017" s="2" t="str">
        <f t="shared" si="933"/>
        <v>-</v>
      </c>
      <c r="Q3017" s="2" t="str">
        <f t="shared" si="934"/>
        <v>-</v>
      </c>
      <c r="R3017" s="2" t="str">
        <f t="shared" si="935"/>
        <v>-</v>
      </c>
      <c r="AS3017" t="s">
        <v>390</v>
      </c>
      <c r="AT3017" t="s">
        <v>1490</v>
      </c>
      <c r="AW3017" s="42">
        <v>51</v>
      </c>
      <c r="AX3017" s="44">
        <v>187</v>
      </c>
      <c r="AY3017" s="48">
        <f t="shared" si="929"/>
        <v>51187</v>
      </c>
      <c r="BA3017" s="7" t="s">
        <v>2971</v>
      </c>
      <c r="BF3017" s="1">
        <v>21828</v>
      </c>
      <c r="BG3017" s="1">
        <f t="shared" si="936"/>
        <v>2887</v>
      </c>
      <c r="BH3017" s="1">
        <v>24715</v>
      </c>
      <c r="BJ3017" s="1">
        <f t="shared" si="937"/>
        <v>16855</v>
      </c>
      <c r="BK3017" s="1">
        <v>15382</v>
      </c>
      <c r="BL3017" s="1">
        <v>54</v>
      </c>
      <c r="BM3017" s="1">
        <v>1397</v>
      </c>
      <c r="BP3017" s="1">
        <v>22</v>
      </c>
    </row>
    <row r="3018" spans="1:68" hidden="1" outlineLevel="1" x14ac:dyDescent="0.2">
      <c r="A3018" t="s">
        <v>636</v>
      </c>
      <c r="B3018" t="s">
        <v>1490</v>
      </c>
      <c r="C3018" s="25">
        <v>55190</v>
      </c>
      <c r="F3018" s="1">
        <f t="shared" si="938"/>
        <v>36730</v>
      </c>
      <c r="G3018" s="1">
        <f t="shared" si="939"/>
        <v>33673</v>
      </c>
      <c r="H3018" s="1">
        <f t="shared" si="940"/>
        <v>25827</v>
      </c>
      <c r="I3018" s="1">
        <v>25632</v>
      </c>
      <c r="J3018" s="2" t="str">
        <f t="shared" si="930"/>
        <v/>
      </c>
      <c r="K3018" s="2">
        <f t="shared" si="931"/>
        <v>0.69784916961611765</v>
      </c>
      <c r="L3018" s="10" t="str">
        <f t="shared" si="941"/>
        <v/>
      </c>
      <c r="M3018" s="9" t="str">
        <f t="shared" si="942"/>
        <v/>
      </c>
      <c r="N3018" s="8" t="str">
        <f t="shared" si="943"/>
        <v/>
      </c>
      <c r="O3018" s="2" t="str">
        <f t="shared" si="932"/>
        <v>-</v>
      </c>
      <c r="P3018" s="2" t="str">
        <f t="shared" si="933"/>
        <v>-</v>
      </c>
      <c r="Q3018" s="2" t="str">
        <f t="shared" si="934"/>
        <v>-</v>
      </c>
      <c r="R3018" s="2" t="str">
        <f t="shared" si="935"/>
        <v>-</v>
      </c>
      <c r="AS3018" t="s">
        <v>636</v>
      </c>
      <c r="AT3018" t="s">
        <v>1490</v>
      </c>
      <c r="AW3018" s="42">
        <v>51</v>
      </c>
      <c r="AX3018" s="44">
        <v>191</v>
      </c>
      <c r="AY3018" s="48">
        <f t="shared" si="929"/>
        <v>51191</v>
      </c>
      <c r="BA3018" s="7" t="s">
        <v>2971</v>
      </c>
      <c r="BF3018" s="1">
        <v>33673</v>
      </c>
      <c r="BG3018" s="1">
        <f t="shared" si="936"/>
        <v>3057</v>
      </c>
      <c r="BH3018" s="1">
        <v>36730</v>
      </c>
      <c r="BJ3018" s="1">
        <f t="shared" si="937"/>
        <v>25827</v>
      </c>
      <c r="BK3018" s="1">
        <v>23358</v>
      </c>
      <c r="BL3018" s="1">
        <v>74</v>
      </c>
      <c r="BM3018" s="1">
        <v>2379</v>
      </c>
      <c r="BP3018" s="1">
        <v>16</v>
      </c>
    </row>
    <row r="3019" spans="1:68" hidden="1" outlineLevel="1" x14ac:dyDescent="0.2">
      <c r="A3019" t="s">
        <v>2592</v>
      </c>
      <c r="B3019" t="s">
        <v>1490</v>
      </c>
      <c r="C3019" s="25">
        <v>17524</v>
      </c>
      <c r="F3019" s="1">
        <f t="shared" si="938"/>
        <v>11969</v>
      </c>
      <c r="G3019" s="1">
        <f t="shared" si="939"/>
        <v>10994</v>
      </c>
      <c r="H3019" s="1">
        <f t="shared" si="940"/>
        <v>8473</v>
      </c>
      <c r="I3019" s="1">
        <v>8120</v>
      </c>
      <c r="J3019" s="2" t="str">
        <f t="shared" si="930"/>
        <v/>
      </c>
      <c r="K3019" s="2">
        <f t="shared" si="931"/>
        <v>0.67841924972846523</v>
      </c>
      <c r="L3019" s="10" t="str">
        <f t="shared" si="941"/>
        <v/>
      </c>
      <c r="M3019" s="9" t="str">
        <f t="shared" si="942"/>
        <v/>
      </c>
      <c r="N3019" s="8" t="str">
        <f t="shared" si="943"/>
        <v/>
      </c>
      <c r="O3019" s="2" t="str">
        <f t="shared" si="932"/>
        <v>-</v>
      </c>
      <c r="P3019" s="2" t="str">
        <f t="shared" si="933"/>
        <v>-</v>
      </c>
      <c r="Q3019" s="2" t="str">
        <f t="shared" si="934"/>
        <v>-</v>
      </c>
      <c r="R3019" s="2" t="str">
        <f t="shared" si="935"/>
        <v>-</v>
      </c>
      <c r="AS3019" t="s">
        <v>2592</v>
      </c>
      <c r="AT3019" t="s">
        <v>1490</v>
      </c>
      <c r="AW3019" s="42">
        <v>51</v>
      </c>
      <c r="AX3019" s="44">
        <v>193</v>
      </c>
      <c r="AY3019" s="48">
        <f t="shared" si="929"/>
        <v>51193</v>
      </c>
      <c r="BA3019" s="7" t="s">
        <v>2971</v>
      </c>
      <c r="BF3019" s="1">
        <v>10994</v>
      </c>
      <c r="BG3019" s="1">
        <f t="shared" si="936"/>
        <v>975</v>
      </c>
      <c r="BH3019" s="1">
        <v>11969</v>
      </c>
      <c r="BJ3019" s="1">
        <f t="shared" si="937"/>
        <v>8473</v>
      </c>
      <c r="BK3019" s="1">
        <v>7285</v>
      </c>
      <c r="BL3019" s="1">
        <v>51</v>
      </c>
      <c r="BM3019" s="1">
        <v>1119</v>
      </c>
      <c r="BP3019" s="1">
        <v>18</v>
      </c>
    </row>
    <row r="3020" spans="1:68" hidden="1" outlineLevel="1" x14ac:dyDescent="0.2">
      <c r="A3020" t="s">
        <v>2720</v>
      </c>
      <c r="B3020" t="s">
        <v>1490</v>
      </c>
      <c r="C3020" s="25">
        <v>40918</v>
      </c>
      <c r="F3020" s="1">
        <f t="shared" si="938"/>
        <v>24280</v>
      </c>
      <c r="G3020" s="1">
        <f t="shared" si="939"/>
        <v>22093</v>
      </c>
      <c r="H3020" s="1">
        <f t="shared" si="940"/>
        <v>15204</v>
      </c>
      <c r="I3020" s="1">
        <v>15018</v>
      </c>
      <c r="J3020" s="2" t="str">
        <f t="shared" si="930"/>
        <v/>
      </c>
      <c r="K3020" s="2">
        <f t="shared" si="931"/>
        <v>0.61853377265238885</v>
      </c>
      <c r="L3020" s="10" t="str">
        <f t="shared" si="941"/>
        <v/>
      </c>
      <c r="M3020" s="9" t="str">
        <f t="shared" si="942"/>
        <v/>
      </c>
      <c r="N3020" s="8" t="str">
        <f t="shared" si="943"/>
        <v/>
      </c>
      <c r="O3020" s="2" t="str">
        <f t="shared" si="932"/>
        <v>-</v>
      </c>
      <c r="P3020" s="2" t="str">
        <f t="shared" si="933"/>
        <v>-</v>
      </c>
      <c r="Q3020" s="2" t="str">
        <f t="shared" si="934"/>
        <v>-</v>
      </c>
      <c r="R3020" s="2" t="str">
        <f t="shared" si="935"/>
        <v>-</v>
      </c>
      <c r="AS3020" t="s">
        <v>2720</v>
      </c>
      <c r="AT3020" t="s">
        <v>1490</v>
      </c>
      <c r="AW3020" s="42">
        <v>51</v>
      </c>
      <c r="AX3020" s="44">
        <v>195</v>
      </c>
      <c r="AY3020" s="48">
        <f t="shared" si="929"/>
        <v>51195</v>
      </c>
      <c r="BA3020" s="7" t="s">
        <v>2971</v>
      </c>
      <c r="BF3020" s="1">
        <v>22093</v>
      </c>
      <c r="BG3020" s="1">
        <f t="shared" si="936"/>
        <v>2187</v>
      </c>
      <c r="BH3020" s="1">
        <v>24280</v>
      </c>
      <c r="BJ3020" s="1">
        <f t="shared" si="937"/>
        <v>15204</v>
      </c>
      <c r="BK3020" s="1">
        <v>14325</v>
      </c>
      <c r="BL3020" s="1">
        <v>0</v>
      </c>
      <c r="BM3020" s="1">
        <v>862</v>
      </c>
      <c r="BP3020" s="1">
        <v>17</v>
      </c>
    </row>
    <row r="3021" spans="1:68" hidden="1" outlineLevel="1" x14ac:dyDescent="0.2">
      <c r="A3021" t="s">
        <v>1120</v>
      </c>
      <c r="B3021" t="s">
        <v>1490</v>
      </c>
      <c r="C3021" s="25">
        <v>29251</v>
      </c>
      <c r="F3021" s="1">
        <f t="shared" si="938"/>
        <v>19062</v>
      </c>
      <c r="G3021" s="1">
        <f t="shared" si="939"/>
        <v>17632</v>
      </c>
      <c r="H3021" s="1">
        <f t="shared" si="940"/>
        <v>13017</v>
      </c>
      <c r="I3021" s="1">
        <v>12358</v>
      </c>
      <c r="J3021" s="2" t="str">
        <f t="shared" si="930"/>
        <v/>
      </c>
      <c r="K3021" s="2">
        <f t="shared" si="931"/>
        <v>0.64830552932535934</v>
      </c>
      <c r="L3021" s="10" t="str">
        <f t="shared" si="941"/>
        <v/>
      </c>
      <c r="M3021" s="9" t="str">
        <f t="shared" si="942"/>
        <v/>
      </c>
      <c r="N3021" s="8" t="str">
        <f t="shared" si="943"/>
        <v/>
      </c>
      <c r="O3021" s="2" t="str">
        <f t="shared" si="932"/>
        <v>-</v>
      </c>
      <c r="P3021" s="2" t="str">
        <f t="shared" si="933"/>
        <v>-</v>
      </c>
      <c r="Q3021" s="2" t="str">
        <f t="shared" si="934"/>
        <v>-</v>
      </c>
      <c r="R3021" s="2" t="str">
        <f t="shared" si="935"/>
        <v>-</v>
      </c>
      <c r="AS3021" t="s">
        <v>1120</v>
      </c>
      <c r="AT3021" t="s">
        <v>1490</v>
      </c>
      <c r="AW3021" s="42">
        <v>51</v>
      </c>
      <c r="AX3021" s="44">
        <v>197</v>
      </c>
      <c r="AY3021" s="48">
        <f t="shared" si="929"/>
        <v>51197</v>
      </c>
      <c r="BA3021" s="7" t="s">
        <v>2971</v>
      </c>
      <c r="BF3021" s="1">
        <v>17632</v>
      </c>
      <c r="BG3021" s="1">
        <f t="shared" si="936"/>
        <v>1430</v>
      </c>
      <c r="BH3021" s="1">
        <v>19062</v>
      </c>
      <c r="BJ3021" s="1">
        <f t="shared" si="937"/>
        <v>13017</v>
      </c>
      <c r="BK3021" s="1">
        <v>12174</v>
      </c>
      <c r="BL3021" s="1">
        <v>0</v>
      </c>
      <c r="BM3021" s="1">
        <v>841</v>
      </c>
      <c r="BP3021" s="1">
        <v>2</v>
      </c>
    </row>
    <row r="3022" spans="1:68" hidden="1" outlineLevel="1" x14ac:dyDescent="0.2">
      <c r="A3022" t="s">
        <v>851</v>
      </c>
      <c r="B3022" t="s">
        <v>1490</v>
      </c>
      <c r="C3022" s="25">
        <v>66146</v>
      </c>
      <c r="F3022" s="1">
        <f t="shared" si="938"/>
        <v>46857</v>
      </c>
      <c r="G3022" s="1">
        <f t="shared" si="939"/>
        <v>41128</v>
      </c>
      <c r="H3022" s="1">
        <f t="shared" si="940"/>
        <v>34164</v>
      </c>
      <c r="I3022" s="1">
        <v>33953</v>
      </c>
      <c r="J3022" s="2" t="str">
        <f t="shared" si="930"/>
        <v/>
      </c>
      <c r="K3022" s="2">
        <f t="shared" si="931"/>
        <v>0.72460891649059911</v>
      </c>
      <c r="L3022" s="10" t="str">
        <f t="shared" si="941"/>
        <v/>
      </c>
      <c r="M3022" s="9" t="str">
        <f t="shared" si="942"/>
        <v/>
      </c>
      <c r="N3022" s="8" t="str">
        <f t="shared" si="943"/>
        <v/>
      </c>
      <c r="O3022" s="2" t="str">
        <f t="shared" si="932"/>
        <v>-</v>
      </c>
      <c r="P3022" s="2" t="str">
        <f t="shared" si="933"/>
        <v>-</v>
      </c>
      <c r="Q3022" s="2" t="str">
        <f t="shared" si="934"/>
        <v>-</v>
      </c>
      <c r="R3022" s="2" t="str">
        <f t="shared" si="935"/>
        <v>-</v>
      </c>
      <c r="AS3022" t="s">
        <v>851</v>
      </c>
      <c r="AT3022" t="s">
        <v>1490</v>
      </c>
      <c r="AW3022" s="42">
        <v>51</v>
      </c>
      <c r="AX3022" s="44">
        <v>199</v>
      </c>
      <c r="AY3022" s="48">
        <f t="shared" si="929"/>
        <v>51199</v>
      </c>
      <c r="BA3022" s="7" t="s">
        <v>2971</v>
      </c>
      <c r="BF3022" s="1">
        <v>41128</v>
      </c>
      <c r="BG3022" s="1">
        <f t="shared" si="936"/>
        <v>5729</v>
      </c>
      <c r="BH3022" s="1">
        <v>46857</v>
      </c>
      <c r="BJ3022" s="1">
        <f t="shared" si="937"/>
        <v>34164</v>
      </c>
      <c r="BK3022" s="1">
        <v>30427</v>
      </c>
      <c r="BL3022" s="1">
        <v>119</v>
      </c>
      <c r="BM3022" s="1">
        <v>3501</v>
      </c>
      <c r="BP3022" s="1">
        <v>117</v>
      </c>
    </row>
    <row r="3023" spans="1:68" hidden="1" outlineLevel="1" x14ac:dyDescent="0.2">
      <c r="A3023" t="s">
        <v>1433</v>
      </c>
      <c r="B3023" t="s">
        <v>1490</v>
      </c>
      <c r="C3023" s="25">
        <v>146294</v>
      </c>
      <c r="F3023" s="1">
        <f t="shared" si="938"/>
        <v>107435</v>
      </c>
      <c r="G3023" s="1">
        <f t="shared" si="939"/>
        <v>86140</v>
      </c>
      <c r="H3023" s="1">
        <f t="shared" si="940"/>
        <v>74010</v>
      </c>
      <c r="I3023" s="1">
        <v>73411</v>
      </c>
      <c r="J3023" s="2" t="str">
        <f t="shared" si="930"/>
        <v/>
      </c>
      <c r="K3023" s="2">
        <f t="shared" si="931"/>
        <v>0.68330618513519803</v>
      </c>
      <c r="L3023" s="10" t="str">
        <f t="shared" si="941"/>
        <v/>
      </c>
      <c r="M3023" s="9" t="str">
        <f t="shared" si="942"/>
        <v/>
      </c>
      <c r="N3023" s="8" t="str">
        <f t="shared" si="943"/>
        <v/>
      </c>
      <c r="O3023" s="2" t="str">
        <f t="shared" si="932"/>
        <v>-</v>
      </c>
      <c r="P3023" s="2" t="str">
        <f t="shared" si="933"/>
        <v>-</v>
      </c>
      <c r="Q3023" s="2" t="str">
        <f t="shared" si="934"/>
        <v>-</v>
      </c>
      <c r="R3023" s="2" t="str">
        <f t="shared" si="935"/>
        <v>-</v>
      </c>
      <c r="AS3023" t="s">
        <v>1433</v>
      </c>
      <c r="AT3023" t="s">
        <v>1490</v>
      </c>
      <c r="AW3023" s="42">
        <v>51</v>
      </c>
      <c r="AX3023" s="44">
        <v>510</v>
      </c>
      <c r="AY3023" s="48">
        <f t="shared" si="929"/>
        <v>51510</v>
      </c>
      <c r="BA3023" s="7" t="s">
        <v>1161</v>
      </c>
      <c r="BF3023" s="1">
        <v>86140</v>
      </c>
      <c r="BG3023" s="1">
        <f t="shared" si="936"/>
        <v>21295</v>
      </c>
      <c r="BH3023" s="1">
        <v>107435</v>
      </c>
      <c r="BJ3023" s="1">
        <f t="shared" si="937"/>
        <v>74010</v>
      </c>
      <c r="BK3023" s="1">
        <v>57122</v>
      </c>
      <c r="BL3023" s="1">
        <v>150</v>
      </c>
      <c r="BM3023" s="1">
        <v>16171</v>
      </c>
      <c r="BP3023" s="1">
        <v>567</v>
      </c>
    </row>
    <row r="3024" spans="1:68" hidden="1" outlineLevel="1" x14ac:dyDescent="0.2">
      <c r="A3024" t="s">
        <v>1649</v>
      </c>
      <c r="B3024" t="s">
        <v>1490</v>
      </c>
      <c r="C3024" s="25">
        <v>5964</v>
      </c>
      <c r="F3024" s="1">
        <f t="shared" si="938"/>
        <v>4027</v>
      </c>
      <c r="G3024" s="1">
        <f t="shared" si="939"/>
        <v>3751</v>
      </c>
      <c r="H3024" s="1">
        <f t="shared" si="940"/>
        <v>2850</v>
      </c>
      <c r="I3024" s="1">
        <v>2805</v>
      </c>
      <c r="J3024" s="2" t="str">
        <f t="shared" ref="J3024:J3055" si="944">IF(D3024&gt;0,I3024/D3024,"")</f>
        <v/>
      </c>
      <c r="K3024" s="2">
        <f t="shared" ref="K3024:K3055" si="945">IF(F3024&gt;0,I3024/F3024,"")</f>
        <v>0.69654829898187232</v>
      </c>
      <c r="L3024" s="10" t="str">
        <f t="shared" si="941"/>
        <v/>
      </c>
      <c r="M3024" s="9" t="str">
        <f t="shared" si="942"/>
        <v/>
      </c>
      <c r="N3024" s="8" t="str">
        <f t="shared" si="943"/>
        <v/>
      </c>
      <c r="O3024" s="2" t="str">
        <f t="shared" ref="O3024:O3055" si="946">IF(SUM($S3024:$AO3024)=0,"-",S3024/SUM($S3024:$AO3024))</f>
        <v>-</v>
      </c>
      <c r="P3024" s="2" t="str">
        <f t="shared" ref="P3024:P3055" si="947">IF(SUM($S3024:$AO3024)=0,"-",T3024/SUM($S3024:$AO3024))</f>
        <v>-</v>
      </c>
      <c r="Q3024" s="2" t="str">
        <f t="shared" ref="Q3024:Q3055" si="948">IF(SUM($S3024:$AO3024)=0,"-",U3024/SUM($S3024:$AO3024))</f>
        <v>-</v>
      </c>
      <c r="R3024" s="2" t="str">
        <f t="shared" ref="R3024:R3055" si="949">IF(SUM($S3024:$AO3024)=0,"-",(1-O3024-P3024-Q3024))</f>
        <v>-</v>
      </c>
      <c r="AS3024" t="s">
        <v>1649</v>
      </c>
      <c r="AT3024" t="s">
        <v>1490</v>
      </c>
      <c r="AW3024" s="42">
        <v>51</v>
      </c>
      <c r="AX3024" s="44">
        <v>515</v>
      </c>
      <c r="AY3024" s="48">
        <f t="shared" si="929"/>
        <v>51515</v>
      </c>
      <c r="BA3024" s="7" t="s">
        <v>1161</v>
      </c>
      <c r="BF3024" s="1">
        <v>3751</v>
      </c>
      <c r="BG3024" s="1">
        <f t="shared" si="936"/>
        <v>276</v>
      </c>
      <c r="BH3024" s="1">
        <v>4027</v>
      </c>
      <c r="BJ3024" s="1">
        <f t="shared" si="937"/>
        <v>2850</v>
      </c>
      <c r="BK3024" s="1">
        <v>2555</v>
      </c>
      <c r="BL3024" s="1">
        <v>34</v>
      </c>
      <c r="BM3024" s="1">
        <v>260</v>
      </c>
      <c r="BP3024" s="1">
        <v>1</v>
      </c>
    </row>
    <row r="3025" spans="1:68" hidden="1" outlineLevel="1" x14ac:dyDescent="0.2">
      <c r="A3025" t="s">
        <v>2076</v>
      </c>
      <c r="B3025" t="s">
        <v>1490</v>
      </c>
      <c r="C3025" s="25">
        <v>17662</v>
      </c>
      <c r="F3025" s="1">
        <f t="shared" si="938"/>
        <v>12384</v>
      </c>
      <c r="G3025" s="1">
        <f t="shared" si="939"/>
        <v>11458</v>
      </c>
      <c r="H3025" s="1">
        <f t="shared" si="940"/>
        <v>7437</v>
      </c>
      <c r="I3025" s="1">
        <v>7387</v>
      </c>
      <c r="J3025" s="2" t="str">
        <f t="shared" si="944"/>
        <v/>
      </c>
      <c r="K3025" s="2">
        <f t="shared" si="945"/>
        <v>0.59649547803617575</v>
      </c>
      <c r="L3025" s="10" t="str">
        <f t="shared" si="941"/>
        <v/>
      </c>
      <c r="M3025" s="9" t="str">
        <f t="shared" si="942"/>
        <v/>
      </c>
      <c r="N3025" s="8" t="str">
        <f t="shared" si="943"/>
        <v/>
      </c>
      <c r="O3025" s="2" t="str">
        <f t="shared" si="946"/>
        <v>-</v>
      </c>
      <c r="P3025" s="2" t="str">
        <f t="shared" si="947"/>
        <v>-</v>
      </c>
      <c r="Q3025" s="2" t="str">
        <f t="shared" si="948"/>
        <v>-</v>
      </c>
      <c r="R3025" s="2" t="str">
        <f t="shared" si="949"/>
        <v>-</v>
      </c>
      <c r="AS3025" t="s">
        <v>2076</v>
      </c>
      <c r="AT3025" t="s">
        <v>1490</v>
      </c>
      <c r="AW3025" s="42">
        <v>51</v>
      </c>
      <c r="AX3025" s="44">
        <v>520</v>
      </c>
      <c r="AY3025" s="48">
        <f t="shared" si="929"/>
        <v>51520</v>
      </c>
      <c r="BA3025" s="7" t="s">
        <v>1161</v>
      </c>
      <c r="BF3025" s="1">
        <v>11458</v>
      </c>
      <c r="BG3025" s="1">
        <f t="shared" si="936"/>
        <v>926</v>
      </c>
      <c r="BH3025" s="1">
        <v>12384</v>
      </c>
      <c r="BJ3025" s="1">
        <f t="shared" si="937"/>
        <v>7437</v>
      </c>
      <c r="BK3025" s="1">
        <v>6695</v>
      </c>
      <c r="BL3025" s="1">
        <v>64</v>
      </c>
      <c r="BM3025" s="1">
        <v>663</v>
      </c>
      <c r="BP3025" s="1">
        <v>15</v>
      </c>
    </row>
    <row r="3026" spans="1:68" hidden="1" outlineLevel="1" x14ac:dyDescent="0.2">
      <c r="A3026" t="s">
        <v>1855</v>
      </c>
      <c r="B3026" t="s">
        <v>1490</v>
      </c>
      <c r="C3026" s="25">
        <v>6707</v>
      </c>
      <c r="F3026" s="1">
        <f t="shared" si="938"/>
        <v>4200</v>
      </c>
      <c r="G3026" s="1">
        <f t="shared" si="939"/>
        <v>3720</v>
      </c>
      <c r="H3026" s="1">
        <f t="shared" si="940"/>
        <v>2575</v>
      </c>
      <c r="I3026" s="1">
        <v>2526</v>
      </c>
      <c r="J3026" s="2" t="str">
        <f t="shared" si="944"/>
        <v/>
      </c>
      <c r="K3026" s="2">
        <f t="shared" si="945"/>
        <v>0.60142857142857142</v>
      </c>
      <c r="L3026" s="10" t="str">
        <f t="shared" si="941"/>
        <v/>
      </c>
      <c r="M3026" s="9" t="str">
        <f t="shared" si="942"/>
        <v/>
      </c>
      <c r="N3026" s="8" t="str">
        <f t="shared" si="943"/>
        <v/>
      </c>
      <c r="O3026" s="2" t="str">
        <f t="shared" si="946"/>
        <v>-</v>
      </c>
      <c r="P3026" s="2" t="str">
        <f t="shared" si="947"/>
        <v>-</v>
      </c>
      <c r="Q3026" s="2" t="str">
        <f t="shared" si="948"/>
        <v>-</v>
      </c>
      <c r="R3026" s="2" t="str">
        <f t="shared" si="949"/>
        <v>-</v>
      </c>
      <c r="AS3026" t="s">
        <v>1855</v>
      </c>
      <c r="AT3026" t="s">
        <v>1490</v>
      </c>
      <c r="AW3026" s="42">
        <v>51</v>
      </c>
      <c r="AX3026" s="44">
        <v>530</v>
      </c>
      <c r="AY3026" s="48">
        <f t="shared" si="929"/>
        <v>51530</v>
      </c>
      <c r="BA3026" s="7" t="s">
        <v>1161</v>
      </c>
      <c r="BF3026" s="1">
        <v>3720</v>
      </c>
      <c r="BG3026" s="1">
        <f t="shared" si="936"/>
        <v>480</v>
      </c>
      <c r="BH3026" s="1">
        <v>4200</v>
      </c>
      <c r="BJ3026" s="1">
        <f t="shared" si="937"/>
        <v>2575</v>
      </c>
      <c r="BK3026" s="1">
        <v>2441</v>
      </c>
      <c r="BL3026" s="1">
        <v>23</v>
      </c>
      <c r="BM3026" s="1">
        <v>111</v>
      </c>
      <c r="BP3026" s="1">
        <v>0</v>
      </c>
    </row>
    <row r="3027" spans="1:68" hidden="1" outlineLevel="1" x14ac:dyDescent="0.2">
      <c r="A3027" t="s">
        <v>1747</v>
      </c>
      <c r="B3027" t="s">
        <v>1490</v>
      </c>
      <c r="C3027" s="25">
        <v>43956</v>
      </c>
      <c r="F3027" s="1">
        <f t="shared" si="938"/>
        <v>33140</v>
      </c>
      <c r="G3027" s="1">
        <f t="shared" si="939"/>
        <v>27319</v>
      </c>
      <c r="H3027" s="1">
        <f t="shared" si="940"/>
        <v>21902</v>
      </c>
      <c r="I3027" s="1">
        <v>21797</v>
      </c>
      <c r="J3027" s="2" t="str">
        <f t="shared" si="944"/>
        <v/>
      </c>
      <c r="K3027" s="2">
        <f t="shared" si="945"/>
        <v>0.65772480386240195</v>
      </c>
      <c r="L3027" s="10" t="str">
        <f t="shared" si="941"/>
        <v/>
      </c>
      <c r="M3027" s="9" t="str">
        <f t="shared" si="942"/>
        <v/>
      </c>
      <c r="N3027" s="8" t="str">
        <f t="shared" si="943"/>
        <v/>
      </c>
      <c r="O3027" s="2" t="str">
        <f t="shared" si="946"/>
        <v>-</v>
      </c>
      <c r="P3027" s="2" t="str">
        <f t="shared" si="947"/>
        <v>-</v>
      </c>
      <c r="Q3027" s="2" t="str">
        <f t="shared" si="948"/>
        <v>-</v>
      </c>
      <c r="R3027" s="2" t="str">
        <f t="shared" si="949"/>
        <v>-</v>
      </c>
      <c r="AS3027" t="s">
        <v>1747</v>
      </c>
      <c r="AT3027" t="s">
        <v>1490</v>
      </c>
      <c r="AW3027" s="42">
        <v>51</v>
      </c>
      <c r="AX3027" s="44">
        <v>540</v>
      </c>
      <c r="AY3027" s="48">
        <f t="shared" si="929"/>
        <v>51540</v>
      </c>
      <c r="BA3027" s="7" t="s">
        <v>1161</v>
      </c>
      <c r="BF3027" s="1">
        <v>27319</v>
      </c>
      <c r="BG3027" s="1">
        <f t="shared" si="936"/>
        <v>5821</v>
      </c>
      <c r="BH3027" s="1">
        <v>33140</v>
      </c>
      <c r="BJ3027" s="1">
        <f t="shared" si="937"/>
        <v>21902</v>
      </c>
      <c r="BK3027" s="1">
        <v>18980</v>
      </c>
      <c r="BL3027" s="1">
        <v>0</v>
      </c>
      <c r="BM3027" s="1">
        <v>2893</v>
      </c>
      <c r="BP3027" s="1">
        <v>29</v>
      </c>
    </row>
    <row r="3028" spans="1:68" hidden="1" outlineLevel="1" x14ac:dyDescent="0.2">
      <c r="A3028" t="s">
        <v>2228</v>
      </c>
      <c r="B3028" t="s">
        <v>1490</v>
      </c>
      <c r="C3028" s="25">
        <v>228417</v>
      </c>
      <c r="F3028" s="1">
        <f t="shared" si="938"/>
        <v>154168</v>
      </c>
      <c r="G3028" s="1">
        <f t="shared" si="939"/>
        <v>136479</v>
      </c>
      <c r="H3028" s="1">
        <f t="shared" si="940"/>
        <v>111054</v>
      </c>
      <c r="I3028" s="1">
        <v>110425</v>
      </c>
      <c r="J3028" s="2" t="str">
        <f t="shared" si="944"/>
        <v/>
      </c>
      <c r="K3028" s="2">
        <f t="shared" si="945"/>
        <v>0.71626407555394112</v>
      </c>
      <c r="L3028" s="10" t="str">
        <f t="shared" si="941"/>
        <v/>
      </c>
      <c r="M3028" s="9" t="str">
        <f t="shared" si="942"/>
        <v/>
      </c>
      <c r="N3028" s="8" t="str">
        <f t="shared" si="943"/>
        <v/>
      </c>
      <c r="O3028" s="2" t="str">
        <f t="shared" si="946"/>
        <v>-</v>
      </c>
      <c r="P3028" s="2" t="str">
        <f t="shared" si="947"/>
        <v>-</v>
      </c>
      <c r="Q3028" s="2" t="str">
        <f t="shared" si="948"/>
        <v>-</v>
      </c>
      <c r="R3028" s="2" t="str">
        <f t="shared" si="949"/>
        <v>-</v>
      </c>
      <c r="AS3028" t="s">
        <v>2228</v>
      </c>
      <c r="AT3028" t="s">
        <v>1490</v>
      </c>
      <c r="AW3028" s="42">
        <v>51</v>
      </c>
      <c r="AX3028" s="44">
        <v>550</v>
      </c>
      <c r="AY3028" s="48">
        <f t="shared" si="929"/>
        <v>51550</v>
      </c>
      <c r="BA3028" s="7" t="s">
        <v>1161</v>
      </c>
      <c r="BF3028" s="1">
        <v>136479</v>
      </c>
      <c r="BG3028" s="1">
        <f t="shared" si="936"/>
        <v>17689</v>
      </c>
      <c r="BH3028" s="1">
        <v>154168</v>
      </c>
      <c r="BJ3028" s="1">
        <f t="shared" si="937"/>
        <v>111054</v>
      </c>
      <c r="BK3028" s="1">
        <v>96988</v>
      </c>
      <c r="BL3028" s="1">
        <v>1228</v>
      </c>
      <c r="BM3028" s="1">
        <v>12426</v>
      </c>
      <c r="BP3028" s="1">
        <v>412</v>
      </c>
    </row>
    <row r="3029" spans="1:68" hidden="1" outlineLevel="1" x14ac:dyDescent="0.2">
      <c r="A3029" t="s">
        <v>2237</v>
      </c>
      <c r="B3029" t="s">
        <v>1490</v>
      </c>
      <c r="C3029" s="25">
        <v>17479</v>
      </c>
      <c r="F3029" s="1">
        <f t="shared" si="938"/>
        <v>12388</v>
      </c>
      <c r="G3029" s="1">
        <f t="shared" si="939"/>
        <v>11107</v>
      </c>
      <c r="H3029" s="1">
        <f t="shared" si="940"/>
        <v>8683</v>
      </c>
      <c r="I3029" s="1">
        <v>8624</v>
      </c>
      <c r="J3029" s="2" t="str">
        <f t="shared" si="944"/>
        <v/>
      </c>
      <c r="K3029" s="2">
        <f t="shared" si="945"/>
        <v>0.69615757184371974</v>
      </c>
      <c r="L3029" s="10" t="str">
        <f t="shared" si="941"/>
        <v/>
      </c>
      <c r="M3029" s="9" t="str">
        <f t="shared" si="942"/>
        <v/>
      </c>
      <c r="N3029" s="8" t="str">
        <f t="shared" si="943"/>
        <v/>
      </c>
      <c r="O3029" s="2" t="str">
        <f t="shared" si="946"/>
        <v>-</v>
      </c>
      <c r="P3029" s="2" t="str">
        <f t="shared" si="947"/>
        <v>-</v>
      </c>
      <c r="Q3029" s="2" t="str">
        <f t="shared" si="948"/>
        <v>-</v>
      </c>
      <c r="R3029" s="2" t="str">
        <f t="shared" si="949"/>
        <v>-</v>
      </c>
      <c r="AS3029" t="s">
        <v>2237</v>
      </c>
      <c r="AT3029" t="s">
        <v>1490</v>
      </c>
      <c r="AW3029" s="42">
        <v>51</v>
      </c>
      <c r="AX3029" s="44">
        <v>570</v>
      </c>
      <c r="AY3029" s="48">
        <f t="shared" si="929"/>
        <v>51570</v>
      </c>
      <c r="BA3029" s="7" t="s">
        <v>1161</v>
      </c>
      <c r="BF3029" s="1">
        <v>11107</v>
      </c>
      <c r="BG3029" s="1">
        <f t="shared" si="936"/>
        <v>1281</v>
      </c>
      <c r="BH3029" s="1">
        <v>12388</v>
      </c>
      <c r="BJ3029" s="1">
        <f t="shared" si="937"/>
        <v>8683</v>
      </c>
      <c r="BK3029" s="1">
        <v>7556</v>
      </c>
      <c r="BL3029" s="1">
        <v>17</v>
      </c>
      <c r="BM3029" s="1">
        <v>1110</v>
      </c>
      <c r="BP3029" s="1">
        <v>0</v>
      </c>
    </row>
    <row r="3030" spans="1:68" hidden="1" outlineLevel="1" x14ac:dyDescent="0.2">
      <c r="A3030" t="s">
        <v>1419</v>
      </c>
      <c r="B3030" t="s">
        <v>1490</v>
      </c>
      <c r="C3030" s="25">
        <v>5771</v>
      </c>
      <c r="F3030" s="1">
        <f t="shared" si="938"/>
        <v>3839</v>
      </c>
      <c r="G3030" s="1">
        <f t="shared" si="939"/>
        <v>3431</v>
      </c>
      <c r="H3030" s="1">
        <f t="shared" si="940"/>
        <v>2437</v>
      </c>
      <c r="I3030" s="1">
        <v>2330</v>
      </c>
      <c r="J3030" s="2" t="str">
        <f t="shared" si="944"/>
        <v/>
      </c>
      <c r="K3030" s="2">
        <f t="shared" si="945"/>
        <v>0.60692888773118003</v>
      </c>
      <c r="L3030" s="10" t="str">
        <f t="shared" si="941"/>
        <v/>
      </c>
      <c r="M3030" s="9" t="str">
        <f t="shared" si="942"/>
        <v/>
      </c>
      <c r="N3030" s="8" t="str">
        <f t="shared" si="943"/>
        <v/>
      </c>
      <c r="O3030" s="2" t="str">
        <f t="shared" si="946"/>
        <v>-</v>
      </c>
      <c r="P3030" s="2" t="str">
        <f t="shared" si="947"/>
        <v>-</v>
      </c>
      <c r="Q3030" s="2" t="str">
        <f t="shared" si="948"/>
        <v>-</v>
      </c>
      <c r="R3030" s="2" t="str">
        <f t="shared" si="949"/>
        <v>-</v>
      </c>
      <c r="AS3030" t="s">
        <v>1419</v>
      </c>
      <c r="AT3030" t="s">
        <v>1490</v>
      </c>
      <c r="AW3030" s="42">
        <v>51</v>
      </c>
      <c r="AX3030" s="44">
        <v>580</v>
      </c>
      <c r="AY3030" s="48">
        <f t="shared" si="929"/>
        <v>51580</v>
      </c>
      <c r="BA3030" s="7" t="s">
        <v>1161</v>
      </c>
      <c r="BF3030" s="1">
        <v>3431</v>
      </c>
      <c r="BG3030" s="1">
        <f t="shared" si="936"/>
        <v>408</v>
      </c>
      <c r="BH3030" s="1">
        <v>3839</v>
      </c>
      <c r="BJ3030" s="1">
        <f t="shared" si="937"/>
        <v>2437</v>
      </c>
      <c r="BK3030" s="1">
        <v>2257</v>
      </c>
      <c r="BL3030" s="1">
        <v>0</v>
      </c>
      <c r="BM3030" s="1">
        <v>180</v>
      </c>
      <c r="BP3030" s="1">
        <v>0</v>
      </c>
    </row>
    <row r="3031" spans="1:68" hidden="1" outlineLevel="1" x14ac:dyDescent="0.2">
      <c r="A3031" t="s">
        <v>791</v>
      </c>
      <c r="B3031" t="s">
        <v>1490</v>
      </c>
      <c r="C3031" s="25">
        <v>42996</v>
      </c>
      <c r="F3031" s="1">
        <f t="shared" si="938"/>
        <v>29480</v>
      </c>
      <c r="G3031" s="1">
        <f t="shared" si="939"/>
        <v>26339</v>
      </c>
      <c r="H3031" s="1">
        <f t="shared" si="940"/>
        <v>21138</v>
      </c>
      <c r="I3031" s="1">
        <v>20204</v>
      </c>
      <c r="J3031" s="2" t="str">
        <f t="shared" si="944"/>
        <v/>
      </c>
      <c r="K3031" s="2">
        <f t="shared" si="945"/>
        <v>0.68534599728629575</v>
      </c>
      <c r="L3031" s="10" t="str">
        <f t="shared" si="941"/>
        <v/>
      </c>
      <c r="M3031" s="9" t="str">
        <f t="shared" si="942"/>
        <v/>
      </c>
      <c r="N3031" s="8" t="str">
        <f t="shared" si="943"/>
        <v/>
      </c>
      <c r="O3031" s="2" t="str">
        <f t="shared" si="946"/>
        <v>-</v>
      </c>
      <c r="P3031" s="2" t="str">
        <f t="shared" si="947"/>
        <v>-</v>
      </c>
      <c r="Q3031" s="2" t="str">
        <f t="shared" si="948"/>
        <v>-</v>
      </c>
      <c r="R3031" s="2" t="str">
        <f t="shared" si="949"/>
        <v>-</v>
      </c>
      <c r="AS3031" t="s">
        <v>791</v>
      </c>
      <c r="AT3031" t="s">
        <v>1490</v>
      </c>
      <c r="AW3031" s="42">
        <v>51</v>
      </c>
      <c r="AX3031" s="44">
        <v>590</v>
      </c>
      <c r="AY3031" s="48">
        <f t="shared" si="929"/>
        <v>51590</v>
      </c>
      <c r="BA3031" s="7" t="s">
        <v>1161</v>
      </c>
      <c r="BF3031" s="1">
        <v>26339</v>
      </c>
      <c r="BG3031" s="1">
        <f t="shared" si="936"/>
        <v>3141</v>
      </c>
      <c r="BH3031" s="1">
        <v>29480</v>
      </c>
      <c r="BJ3031" s="1">
        <f t="shared" si="937"/>
        <v>21138</v>
      </c>
      <c r="BK3031" s="1">
        <v>18722</v>
      </c>
      <c r="BL3031" s="1">
        <v>136</v>
      </c>
      <c r="BM3031" s="1">
        <v>2234</v>
      </c>
      <c r="BP3031" s="1">
        <v>46</v>
      </c>
    </row>
    <row r="3032" spans="1:68" hidden="1" outlineLevel="1" x14ac:dyDescent="0.2">
      <c r="A3032" t="s">
        <v>905</v>
      </c>
      <c r="B3032" t="s">
        <v>1490</v>
      </c>
      <c r="C3032" s="25">
        <v>5740</v>
      </c>
      <c r="F3032" s="1">
        <f t="shared" si="938"/>
        <v>3921</v>
      </c>
      <c r="G3032" s="1">
        <f t="shared" si="939"/>
        <v>3675</v>
      </c>
      <c r="H3032" s="1">
        <f t="shared" si="940"/>
        <v>2731</v>
      </c>
      <c r="I3032" s="1">
        <v>2696</v>
      </c>
      <c r="J3032" s="2" t="str">
        <f t="shared" si="944"/>
        <v/>
      </c>
      <c r="K3032" s="2">
        <f t="shared" si="945"/>
        <v>0.68757969905636318</v>
      </c>
      <c r="L3032" s="10" t="str">
        <f t="shared" si="941"/>
        <v/>
      </c>
      <c r="M3032" s="9" t="str">
        <f t="shared" si="942"/>
        <v/>
      </c>
      <c r="N3032" s="8" t="str">
        <f t="shared" si="943"/>
        <v/>
      </c>
      <c r="O3032" s="2" t="str">
        <f t="shared" si="946"/>
        <v>-</v>
      </c>
      <c r="P3032" s="2" t="str">
        <f t="shared" si="947"/>
        <v>-</v>
      </c>
      <c r="Q3032" s="2" t="str">
        <f t="shared" si="948"/>
        <v>-</v>
      </c>
      <c r="R3032" s="2" t="str">
        <f t="shared" si="949"/>
        <v>-</v>
      </c>
      <c r="AS3032" t="s">
        <v>905</v>
      </c>
      <c r="AT3032" t="s">
        <v>1490</v>
      </c>
      <c r="AW3032" s="42">
        <v>51</v>
      </c>
      <c r="AX3032" s="44">
        <v>595</v>
      </c>
      <c r="AY3032" s="48">
        <f t="shared" si="929"/>
        <v>51595</v>
      </c>
      <c r="BA3032" s="7" t="s">
        <v>1161</v>
      </c>
      <c r="BF3032" s="1">
        <v>3675</v>
      </c>
      <c r="BG3032" s="1">
        <f t="shared" si="936"/>
        <v>246</v>
      </c>
      <c r="BH3032" s="1">
        <v>3921</v>
      </c>
      <c r="BJ3032" s="1">
        <f t="shared" si="937"/>
        <v>2731</v>
      </c>
      <c r="BK3032" s="1">
        <v>2537</v>
      </c>
      <c r="BL3032" s="1">
        <v>14</v>
      </c>
      <c r="BM3032" s="1">
        <v>178</v>
      </c>
      <c r="BP3032" s="1">
        <v>2</v>
      </c>
    </row>
    <row r="3033" spans="1:68" hidden="1" outlineLevel="1" x14ac:dyDescent="0.2">
      <c r="A3033" t="s">
        <v>1302</v>
      </c>
      <c r="B3033" t="s">
        <v>1490</v>
      </c>
      <c r="C3033" s="25">
        <v>23461</v>
      </c>
      <c r="F3033" s="1">
        <f t="shared" si="938"/>
        <v>15795</v>
      </c>
      <c r="G3033" s="1">
        <f t="shared" si="939"/>
        <v>14277</v>
      </c>
      <c r="H3033" s="1">
        <f t="shared" si="940"/>
        <v>11751</v>
      </c>
      <c r="I3033" s="1">
        <v>11629</v>
      </c>
      <c r="J3033" s="2" t="str">
        <f t="shared" si="944"/>
        <v/>
      </c>
      <c r="K3033" s="2">
        <f t="shared" si="945"/>
        <v>0.73624564735675846</v>
      </c>
      <c r="L3033" s="10" t="str">
        <f t="shared" si="941"/>
        <v/>
      </c>
      <c r="M3033" s="9" t="str">
        <f t="shared" si="942"/>
        <v/>
      </c>
      <c r="N3033" s="8" t="str">
        <f t="shared" si="943"/>
        <v/>
      </c>
      <c r="O3033" s="2" t="str">
        <f t="shared" si="946"/>
        <v>-</v>
      </c>
      <c r="P3033" s="2" t="str">
        <f t="shared" si="947"/>
        <v>-</v>
      </c>
      <c r="Q3033" s="2" t="str">
        <f t="shared" si="948"/>
        <v>-</v>
      </c>
      <c r="R3033" s="2" t="str">
        <f t="shared" si="949"/>
        <v>-</v>
      </c>
      <c r="AS3033" t="s">
        <v>1302</v>
      </c>
      <c r="AT3033" t="s">
        <v>1490</v>
      </c>
      <c r="AW3033" s="42">
        <v>51</v>
      </c>
      <c r="AX3033" s="44">
        <v>600</v>
      </c>
      <c r="AY3033" s="48">
        <f t="shared" si="929"/>
        <v>51600</v>
      </c>
      <c r="BA3033" s="7" t="s">
        <v>1161</v>
      </c>
      <c r="BF3033" s="1">
        <v>14277</v>
      </c>
      <c r="BG3033" s="1">
        <f t="shared" si="936"/>
        <v>1518</v>
      </c>
      <c r="BH3033" s="1">
        <v>15795</v>
      </c>
      <c r="BJ3033" s="1">
        <f t="shared" si="937"/>
        <v>11751</v>
      </c>
      <c r="BK3033" s="1">
        <v>9811</v>
      </c>
      <c r="BL3033" s="1">
        <v>52</v>
      </c>
      <c r="BM3033" s="1">
        <v>1817</v>
      </c>
      <c r="BP3033" s="1">
        <v>71</v>
      </c>
    </row>
    <row r="3034" spans="1:68" hidden="1" outlineLevel="1" x14ac:dyDescent="0.2">
      <c r="A3034" t="s">
        <v>2454</v>
      </c>
      <c r="B3034" t="s">
        <v>1490</v>
      </c>
      <c r="C3034" s="25">
        <v>13229</v>
      </c>
      <c r="F3034" s="1">
        <f t="shared" si="938"/>
        <v>9402</v>
      </c>
      <c r="G3034" s="1">
        <f t="shared" si="939"/>
        <v>8380</v>
      </c>
      <c r="H3034" s="1">
        <f t="shared" si="940"/>
        <v>7327</v>
      </c>
      <c r="I3034" s="1">
        <v>7276</v>
      </c>
      <c r="J3034" s="2" t="str">
        <f t="shared" si="944"/>
        <v/>
      </c>
      <c r="K3034" s="2">
        <f t="shared" si="945"/>
        <v>0.77387789831950649</v>
      </c>
      <c r="L3034" s="10" t="str">
        <f t="shared" si="941"/>
        <v/>
      </c>
      <c r="M3034" s="9" t="str">
        <f t="shared" si="942"/>
        <v/>
      </c>
      <c r="N3034" s="8" t="str">
        <f t="shared" si="943"/>
        <v/>
      </c>
      <c r="O3034" s="2" t="str">
        <f t="shared" si="946"/>
        <v>-</v>
      </c>
      <c r="P3034" s="2" t="str">
        <f t="shared" si="947"/>
        <v>-</v>
      </c>
      <c r="Q3034" s="2" t="str">
        <f t="shared" si="948"/>
        <v>-</v>
      </c>
      <c r="R3034" s="2" t="str">
        <f t="shared" si="949"/>
        <v>-</v>
      </c>
      <c r="AS3034" t="s">
        <v>2454</v>
      </c>
      <c r="AT3034" t="s">
        <v>1490</v>
      </c>
      <c r="AW3034" s="42">
        <v>51</v>
      </c>
      <c r="AX3034" s="44">
        <v>610</v>
      </c>
      <c r="AY3034" s="48">
        <f t="shared" si="929"/>
        <v>51610</v>
      </c>
      <c r="BA3034" s="7" t="s">
        <v>1161</v>
      </c>
      <c r="BF3034" s="1">
        <v>8380</v>
      </c>
      <c r="BG3034" s="1">
        <f t="shared" si="936"/>
        <v>1022</v>
      </c>
      <c r="BH3034" s="1">
        <v>9402</v>
      </c>
      <c r="BJ3034" s="1">
        <f t="shared" si="937"/>
        <v>7327</v>
      </c>
      <c r="BK3034" s="1">
        <v>5102</v>
      </c>
      <c r="BL3034" s="1">
        <v>5</v>
      </c>
      <c r="BM3034" s="1">
        <v>2186</v>
      </c>
      <c r="BP3034" s="1">
        <v>34</v>
      </c>
    </row>
    <row r="3035" spans="1:68" hidden="1" outlineLevel="1" x14ac:dyDescent="0.2">
      <c r="A3035" t="s">
        <v>1057</v>
      </c>
      <c r="B3035" t="s">
        <v>1490</v>
      </c>
      <c r="C3035" s="25">
        <v>8528</v>
      </c>
      <c r="F3035" s="1">
        <f t="shared" si="938"/>
        <v>6054</v>
      </c>
      <c r="G3035" s="1">
        <f t="shared" si="939"/>
        <v>5364</v>
      </c>
      <c r="H3035" s="1">
        <f t="shared" si="940"/>
        <v>4396</v>
      </c>
      <c r="I3035" s="1">
        <v>4360</v>
      </c>
      <c r="J3035" s="2" t="str">
        <f t="shared" si="944"/>
        <v/>
      </c>
      <c r="K3035" s="2">
        <f t="shared" si="945"/>
        <v>0.72018500165180044</v>
      </c>
      <c r="L3035" s="10" t="str">
        <f t="shared" si="941"/>
        <v/>
      </c>
      <c r="M3035" s="9" t="str">
        <f t="shared" si="942"/>
        <v/>
      </c>
      <c r="N3035" s="8" t="str">
        <f t="shared" si="943"/>
        <v/>
      </c>
      <c r="O3035" s="2" t="str">
        <f t="shared" si="946"/>
        <v>-</v>
      </c>
      <c r="P3035" s="2" t="str">
        <f t="shared" si="947"/>
        <v>-</v>
      </c>
      <c r="Q3035" s="2" t="str">
        <f t="shared" si="948"/>
        <v>-</v>
      </c>
      <c r="R3035" s="2" t="str">
        <f t="shared" si="949"/>
        <v>-</v>
      </c>
      <c r="AS3035" t="s">
        <v>1057</v>
      </c>
      <c r="AT3035" t="s">
        <v>1490</v>
      </c>
      <c r="AW3035" s="42">
        <v>51</v>
      </c>
      <c r="AX3035" s="44">
        <v>620</v>
      </c>
      <c r="AY3035" s="48">
        <f t="shared" si="929"/>
        <v>51620</v>
      </c>
      <c r="BA3035" s="7" t="s">
        <v>1161</v>
      </c>
      <c r="BF3035" s="1">
        <v>5364</v>
      </c>
      <c r="BG3035" s="1">
        <f t="shared" si="936"/>
        <v>690</v>
      </c>
      <c r="BH3035" s="1">
        <v>6054</v>
      </c>
      <c r="BJ3035" s="1">
        <f t="shared" si="937"/>
        <v>4396</v>
      </c>
      <c r="BK3035" s="1">
        <v>3916</v>
      </c>
      <c r="BL3035" s="1">
        <v>25</v>
      </c>
      <c r="BM3035" s="1">
        <v>448</v>
      </c>
      <c r="BP3035" s="1">
        <v>7</v>
      </c>
    </row>
    <row r="3036" spans="1:68" hidden="1" outlineLevel="1" x14ac:dyDescent="0.2">
      <c r="A3036" t="s">
        <v>1038</v>
      </c>
      <c r="B3036" t="s">
        <v>1490</v>
      </c>
      <c r="C3036" s="25">
        <v>27307</v>
      </c>
      <c r="F3036" s="1">
        <f t="shared" si="938"/>
        <v>16466</v>
      </c>
      <c r="G3036" s="1">
        <f t="shared" si="939"/>
        <v>14077</v>
      </c>
      <c r="H3036" s="1">
        <f t="shared" si="940"/>
        <v>11592</v>
      </c>
      <c r="I3036" s="1">
        <v>11437</v>
      </c>
      <c r="J3036" s="2" t="str">
        <f t="shared" si="944"/>
        <v/>
      </c>
      <c r="K3036" s="2">
        <f t="shared" si="945"/>
        <v>0.69458277663063284</v>
      </c>
      <c r="L3036" s="10" t="str">
        <f t="shared" si="941"/>
        <v/>
      </c>
      <c r="M3036" s="9" t="str">
        <f t="shared" si="942"/>
        <v/>
      </c>
      <c r="N3036" s="8" t="str">
        <f t="shared" si="943"/>
        <v/>
      </c>
      <c r="O3036" s="2" t="str">
        <f t="shared" si="946"/>
        <v>-</v>
      </c>
      <c r="P3036" s="2" t="str">
        <f t="shared" si="947"/>
        <v>-</v>
      </c>
      <c r="Q3036" s="2" t="str">
        <f t="shared" si="948"/>
        <v>-</v>
      </c>
      <c r="R3036" s="2" t="str">
        <f t="shared" si="949"/>
        <v>-</v>
      </c>
      <c r="AS3036" t="s">
        <v>1038</v>
      </c>
      <c r="AT3036" t="s">
        <v>1490</v>
      </c>
      <c r="AW3036" s="42">
        <v>51</v>
      </c>
      <c r="AX3036" s="44">
        <v>630</v>
      </c>
      <c r="AY3036" s="48">
        <f t="shared" si="929"/>
        <v>51630</v>
      </c>
      <c r="BA3036" s="7" t="s">
        <v>1161</v>
      </c>
      <c r="BF3036" s="1">
        <v>14077</v>
      </c>
      <c r="BG3036" s="1">
        <f t="shared" si="936"/>
        <v>2389</v>
      </c>
      <c r="BH3036" s="1">
        <v>16466</v>
      </c>
      <c r="BJ3036" s="1">
        <f t="shared" si="937"/>
        <v>11592</v>
      </c>
      <c r="BK3036" s="1">
        <v>10170</v>
      </c>
      <c r="BL3036" s="1">
        <v>0</v>
      </c>
      <c r="BM3036" s="1">
        <v>1283</v>
      </c>
      <c r="BP3036" s="1">
        <v>139</v>
      </c>
    </row>
    <row r="3037" spans="1:68" hidden="1" outlineLevel="1" x14ac:dyDescent="0.2">
      <c r="A3037" t="s">
        <v>2328</v>
      </c>
      <c r="B3037" t="s">
        <v>1490</v>
      </c>
      <c r="C3037" s="25">
        <v>6908</v>
      </c>
      <c r="F3037" s="1">
        <f t="shared" si="938"/>
        <v>3831</v>
      </c>
      <c r="G3037" s="1">
        <f t="shared" si="939"/>
        <v>3358</v>
      </c>
      <c r="H3037" s="1">
        <f t="shared" si="940"/>
        <v>2400</v>
      </c>
      <c r="I3037" s="1">
        <v>2277</v>
      </c>
      <c r="J3037" s="2" t="str">
        <f t="shared" si="944"/>
        <v/>
      </c>
      <c r="K3037" s="2">
        <f t="shared" si="945"/>
        <v>0.59436178543461238</v>
      </c>
      <c r="L3037" s="10" t="str">
        <f t="shared" si="941"/>
        <v/>
      </c>
      <c r="M3037" s="9" t="str">
        <f t="shared" si="942"/>
        <v/>
      </c>
      <c r="N3037" s="8" t="str">
        <f t="shared" si="943"/>
        <v/>
      </c>
      <c r="O3037" s="2" t="str">
        <f t="shared" si="946"/>
        <v>-</v>
      </c>
      <c r="P3037" s="2" t="str">
        <f t="shared" si="947"/>
        <v>-</v>
      </c>
      <c r="Q3037" s="2" t="str">
        <f t="shared" si="948"/>
        <v>-</v>
      </c>
      <c r="R3037" s="2" t="str">
        <f t="shared" si="949"/>
        <v>-</v>
      </c>
      <c r="AS3037" t="s">
        <v>2328</v>
      </c>
      <c r="AT3037" t="s">
        <v>1490</v>
      </c>
      <c r="AW3037" s="42">
        <v>51</v>
      </c>
      <c r="AX3037" s="44">
        <v>640</v>
      </c>
      <c r="AY3037" s="48">
        <f t="shared" si="929"/>
        <v>51640</v>
      </c>
      <c r="BA3037" s="7" t="s">
        <v>1161</v>
      </c>
      <c r="BF3037" s="1">
        <v>3358</v>
      </c>
      <c r="BG3037" s="1">
        <f t="shared" si="936"/>
        <v>473</v>
      </c>
      <c r="BH3037" s="1">
        <v>3831</v>
      </c>
      <c r="BJ3037" s="1">
        <f t="shared" si="937"/>
        <v>2400</v>
      </c>
      <c r="BK3037" s="1">
        <v>2183</v>
      </c>
      <c r="BL3037" s="1">
        <v>15</v>
      </c>
      <c r="BM3037" s="1">
        <v>199</v>
      </c>
      <c r="BP3037" s="1">
        <v>3</v>
      </c>
    </row>
    <row r="3038" spans="1:68" hidden="1" outlineLevel="1" x14ac:dyDescent="0.2">
      <c r="A3038" t="s">
        <v>660</v>
      </c>
      <c r="B3038" t="s">
        <v>1490</v>
      </c>
      <c r="C3038" s="25">
        <v>136836</v>
      </c>
      <c r="F3038" s="1">
        <f t="shared" si="938"/>
        <v>97334</v>
      </c>
      <c r="G3038" s="1">
        <f t="shared" si="939"/>
        <v>81460</v>
      </c>
      <c r="H3038" s="1">
        <f t="shared" si="940"/>
        <v>66956</v>
      </c>
      <c r="I3038" s="1">
        <v>66490</v>
      </c>
      <c r="J3038" s="2" t="str">
        <f t="shared" si="944"/>
        <v/>
      </c>
      <c r="K3038" s="2">
        <f t="shared" si="945"/>
        <v>0.68311175950849656</v>
      </c>
      <c r="L3038" s="10" t="str">
        <f t="shared" si="941"/>
        <v/>
      </c>
      <c r="M3038" s="9" t="str">
        <f t="shared" si="942"/>
        <v/>
      </c>
      <c r="N3038" s="8" t="str">
        <f t="shared" si="943"/>
        <v/>
      </c>
      <c r="O3038" s="2" t="str">
        <f t="shared" si="946"/>
        <v>-</v>
      </c>
      <c r="P3038" s="2" t="str">
        <f t="shared" si="947"/>
        <v>-</v>
      </c>
      <c r="Q3038" s="2" t="str">
        <f t="shared" si="948"/>
        <v>-</v>
      </c>
      <c r="R3038" s="2" t="str">
        <f t="shared" si="949"/>
        <v>-</v>
      </c>
      <c r="AS3038" t="s">
        <v>660</v>
      </c>
      <c r="AT3038" t="s">
        <v>1490</v>
      </c>
      <c r="AW3038" s="42">
        <v>51</v>
      </c>
      <c r="AX3038" s="44">
        <v>650</v>
      </c>
      <c r="AY3038" s="48">
        <f t="shared" si="929"/>
        <v>51650</v>
      </c>
      <c r="BA3038" s="7" t="s">
        <v>1161</v>
      </c>
      <c r="BF3038" s="1">
        <v>81460</v>
      </c>
      <c r="BG3038" s="1">
        <f t="shared" si="936"/>
        <v>15874</v>
      </c>
      <c r="BH3038" s="1">
        <v>97334</v>
      </c>
      <c r="BJ3038" s="1">
        <f t="shared" si="937"/>
        <v>66956</v>
      </c>
      <c r="BK3038" s="1">
        <v>59239</v>
      </c>
      <c r="BL3038" s="1">
        <v>305</v>
      </c>
      <c r="BM3038" s="1">
        <v>7034</v>
      </c>
      <c r="BP3038" s="1">
        <v>378</v>
      </c>
    </row>
    <row r="3039" spans="1:68" hidden="1" outlineLevel="1" x14ac:dyDescent="0.2">
      <c r="A3039" t="s">
        <v>2899</v>
      </c>
      <c r="B3039" t="s">
        <v>1490</v>
      </c>
      <c r="C3039" s="25">
        <v>50981</v>
      </c>
      <c r="F3039" s="1">
        <f t="shared" si="938"/>
        <v>24551</v>
      </c>
      <c r="G3039" s="1">
        <f t="shared" si="939"/>
        <v>20959</v>
      </c>
      <c r="H3039" s="1">
        <f t="shared" si="940"/>
        <v>15721</v>
      </c>
      <c r="I3039" s="1">
        <v>15593</v>
      </c>
      <c r="J3039" s="2" t="str">
        <f t="shared" si="944"/>
        <v/>
      </c>
      <c r="K3039" s="2">
        <f t="shared" si="945"/>
        <v>0.63512687874221008</v>
      </c>
      <c r="L3039" s="10" t="str">
        <f t="shared" si="941"/>
        <v/>
      </c>
      <c r="M3039" s="9" t="str">
        <f t="shared" si="942"/>
        <v/>
      </c>
      <c r="N3039" s="8" t="str">
        <f t="shared" si="943"/>
        <v/>
      </c>
      <c r="O3039" s="2" t="str">
        <f t="shared" si="946"/>
        <v>-</v>
      </c>
      <c r="P3039" s="2" t="str">
        <f t="shared" si="947"/>
        <v>-</v>
      </c>
      <c r="Q3039" s="2" t="str">
        <f t="shared" si="948"/>
        <v>-</v>
      </c>
      <c r="R3039" s="2" t="str">
        <f t="shared" si="949"/>
        <v>-</v>
      </c>
      <c r="AS3039" t="s">
        <v>2899</v>
      </c>
      <c r="AT3039" t="s">
        <v>1490</v>
      </c>
      <c r="AW3039" s="42">
        <v>51</v>
      </c>
      <c r="AX3039" s="44">
        <v>660</v>
      </c>
      <c r="AY3039" s="48">
        <f t="shared" si="929"/>
        <v>51660</v>
      </c>
      <c r="BA3039" s="7" t="s">
        <v>1161</v>
      </c>
      <c r="BF3039" s="1">
        <v>20959</v>
      </c>
      <c r="BG3039" s="1">
        <f t="shared" si="936"/>
        <v>3592</v>
      </c>
      <c r="BH3039" s="1">
        <v>24551</v>
      </c>
      <c r="BJ3039" s="1">
        <f t="shared" si="937"/>
        <v>15721</v>
      </c>
      <c r="BK3039" s="1">
        <v>14408</v>
      </c>
      <c r="BL3039" s="1">
        <v>0</v>
      </c>
      <c r="BM3039" s="1">
        <v>1233</v>
      </c>
      <c r="BP3039" s="1">
        <v>80</v>
      </c>
    </row>
    <row r="3040" spans="1:68" hidden="1" outlineLevel="1" x14ac:dyDescent="0.2">
      <c r="A3040" t="s">
        <v>2335</v>
      </c>
      <c r="B3040" t="s">
        <v>1490</v>
      </c>
      <c r="C3040" s="25">
        <v>22348</v>
      </c>
      <c r="F3040" s="1">
        <f t="shared" si="938"/>
        <v>14083</v>
      </c>
      <c r="G3040" s="1">
        <f t="shared" si="939"/>
        <v>12218</v>
      </c>
      <c r="H3040" s="1">
        <f t="shared" si="940"/>
        <v>9522</v>
      </c>
      <c r="I3040" s="1">
        <v>9031</v>
      </c>
      <c r="J3040" s="2" t="str">
        <f t="shared" si="944"/>
        <v/>
      </c>
      <c r="K3040" s="2">
        <f t="shared" si="945"/>
        <v>0.64126961584889586</v>
      </c>
      <c r="L3040" s="10" t="str">
        <f t="shared" si="941"/>
        <v/>
      </c>
      <c r="M3040" s="9" t="str">
        <f t="shared" si="942"/>
        <v/>
      </c>
      <c r="N3040" s="8" t="str">
        <f t="shared" si="943"/>
        <v/>
      </c>
      <c r="O3040" s="2" t="str">
        <f t="shared" si="946"/>
        <v>-</v>
      </c>
      <c r="P3040" s="2" t="str">
        <f t="shared" si="947"/>
        <v>-</v>
      </c>
      <c r="Q3040" s="2" t="str">
        <f t="shared" si="948"/>
        <v>-</v>
      </c>
      <c r="R3040" s="2" t="str">
        <f t="shared" si="949"/>
        <v>-</v>
      </c>
      <c r="AS3040" t="s">
        <v>2335</v>
      </c>
      <c r="AT3040" t="s">
        <v>1490</v>
      </c>
      <c r="AW3040" s="42">
        <v>51</v>
      </c>
      <c r="AX3040" s="44">
        <v>670</v>
      </c>
      <c r="AY3040" s="48">
        <f t="shared" si="929"/>
        <v>51670</v>
      </c>
      <c r="BA3040" s="7" t="s">
        <v>1161</v>
      </c>
      <c r="BF3040" s="1">
        <v>12218</v>
      </c>
      <c r="BG3040" s="1">
        <f t="shared" si="936"/>
        <v>1865</v>
      </c>
      <c r="BH3040" s="1">
        <v>14083</v>
      </c>
      <c r="BJ3040" s="1">
        <f t="shared" si="937"/>
        <v>9522</v>
      </c>
      <c r="BK3040" s="1">
        <v>8609</v>
      </c>
      <c r="BL3040" s="1">
        <v>17</v>
      </c>
      <c r="BM3040" s="1">
        <v>838</v>
      </c>
      <c r="BP3040" s="1">
        <v>58</v>
      </c>
    </row>
    <row r="3041" spans="1:68" hidden="1" outlineLevel="1" x14ac:dyDescent="0.2">
      <c r="A3041" t="s">
        <v>1551</v>
      </c>
      <c r="B3041" t="s">
        <v>1490</v>
      </c>
      <c r="C3041" s="25">
        <v>6998</v>
      </c>
      <c r="F3041" s="1">
        <f t="shared" si="938"/>
        <v>4135</v>
      </c>
      <c r="G3041" s="1">
        <f t="shared" si="939"/>
        <v>3615</v>
      </c>
      <c r="H3041" s="1">
        <f t="shared" si="940"/>
        <v>2787</v>
      </c>
      <c r="I3041" s="1">
        <v>2687</v>
      </c>
      <c r="J3041" s="2" t="str">
        <f t="shared" si="944"/>
        <v/>
      </c>
      <c r="K3041" s="2">
        <f t="shared" si="945"/>
        <v>0.64981862152357917</v>
      </c>
      <c r="L3041" s="10" t="str">
        <f t="shared" si="941"/>
        <v/>
      </c>
      <c r="M3041" s="9" t="str">
        <f t="shared" si="942"/>
        <v/>
      </c>
      <c r="N3041" s="8" t="str">
        <f t="shared" si="943"/>
        <v/>
      </c>
      <c r="O3041" s="2" t="str">
        <f t="shared" si="946"/>
        <v>-</v>
      </c>
      <c r="P3041" s="2" t="str">
        <f t="shared" si="947"/>
        <v>-</v>
      </c>
      <c r="Q3041" s="2" t="str">
        <f t="shared" si="948"/>
        <v>-</v>
      </c>
      <c r="R3041" s="2" t="str">
        <f t="shared" si="949"/>
        <v>-</v>
      </c>
      <c r="AS3041" t="s">
        <v>1551</v>
      </c>
      <c r="AT3041" t="s">
        <v>1490</v>
      </c>
      <c r="AW3041" s="42">
        <v>51</v>
      </c>
      <c r="AX3041" s="44">
        <v>678</v>
      </c>
      <c r="AY3041" s="48">
        <f t="shared" si="929"/>
        <v>51678</v>
      </c>
      <c r="BA3041" s="7" t="s">
        <v>1161</v>
      </c>
      <c r="BF3041" s="1">
        <v>3615</v>
      </c>
      <c r="BG3041" s="1">
        <f t="shared" si="936"/>
        <v>520</v>
      </c>
      <c r="BH3041" s="1">
        <v>4135</v>
      </c>
      <c r="BJ3041" s="1">
        <f t="shared" si="937"/>
        <v>2787</v>
      </c>
      <c r="BK3041" s="1">
        <v>2401</v>
      </c>
      <c r="BL3041" s="1">
        <v>34</v>
      </c>
      <c r="BM3041" s="1">
        <v>344</v>
      </c>
      <c r="BP3041" s="1">
        <v>8</v>
      </c>
    </row>
    <row r="3042" spans="1:68" hidden="1" outlineLevel="1" x14ac:dyDescent="0.2">
      <c r="A3042" t="s">
        <v>1718</v>
      </c>
      <c r="B3042" t="s">
        <v>1490</v>
      </c>
      <c r="C3042" s="25">
        <v>77113</v>
      </c>
      <c r="F3042" s="1">
        <f t="shared" si="938"/>
        <v>54434</v>
      </c>
      <c r="G3042" s="1">
        <f t="shared" si="939"/>
        <v>44491</v>
      </c>
      <c r="H3042" s="1">
        <f t="shared" si="940"/>
        <v>36716</v>
      </c>
      <c r="I3042" s="1">
        <v>36448</v>
      </c>
      <c r="J3042" s="2" t="str">
        <f t="shared" si="944"/>
        <v/>
      </c>
      <c r="K3042" s="2">
        <f t="shared" si="945"/>
        <v>0.6695815115552779</v>
      </c>
      <c r="L3042" s="10" t="str">
        <f t="shared" si="941"/>
        <v/>
      </c>
      <c r="M3042" s="9" t="str">
        <f t="shared" si="942"/>
        <v/>
      </c>
      <c r="N3042" s="8" t="str">
        <f t="shared" si="943"/>
        <v/>
      </c>
      <c r="O3042" s="2" t="str">
        <f t="shared" si="946"/>
        <v>-</v>
      </c>
      <c r="P3042" s="2" t="str">
        <f t="shared" si="947"/>
        <v>-</v>
      </c>
      <c r="Q3042" s="2" t="str">
        <f t="shared" si="948"/>
        <v>-</v>
      </c>
      <c r="R3042" s="2" t="str">
        <f t="shared" si="949"/>
        <v>-</v>
      </c>
      <c r="AS3042" t="s">
        <v>1718</v>
      </c>
      <c r="AT3042" t="s">
        <v>1490</v>
      </c>
      <c r="AW3042" s="42">
        <v>51</v>
      </c>
      <c r="AX3042" s="44">
        <v>680</v>
      </c>
      <c r="AY3042" s="48">
        <f t="shared" si="929"/>
        <v>51680</v>
      </c>
      <c r="BA3042" s="7" t="s">
        <v>1161</v>
      </c>
      <c r="BF3042" s="1">
        <v>44491</v>
      </c>
      <c r="BG3042" s="1">
        <f t="shared" si="936"/>
        <v>9943</v>
      </c>
      <c r="BH3042" s="1">
        <v>54434</v>
      </c>
      <c r="BJ3042" s="1">
        <f t="shared" si="937"/>
        <v>36716</v>
      </c>
      <c r="BK3042" s="1">
        <v>34076</v>
      </c>
      <c r="BL3042" s="1">
        <v>131</v>
      </c>
      <c r="BM3042" s="1">
        <v>2439</v>
      </c>
      <c r="BP3042" s="1">
        <v>70</v>
      </c>
    </row>
    <row r="3043" spans="1:68" hidden="1" outlineLevel="1" x14ac:dyDescent="0.2">
      <c r="A3043" t="s">
        <v>807</v>
      </c>
      <c r="B3043" t="s">
        <v>1490</v>
      </c>
      <c r="C3043" s="25">
        <v>40605</v>
      </c>
      <c r="F3043" s="1">
        <f t="shared" si="938"/>
        <v>22121</v>
      </c>
      <c r="G3043" s="1">
        <f t="shared" si="939"/>
        <v>19178</v>
      </c>
      <c r="H3043" s="1">
        <f t="shared" si="940"/>
        <v>15272</v>
      </c>
      <c r="I3043" s="1">
        <v>15200</v>
      </c>
      <c r="J3043" s="2" t="str">
        <f t="shared" si="944"/>
        <v/>
      </c>
      <c r="K3043" s="2">
        <f t="shared" si="945"/>
        <v>0.68712987658785774</v>
      </c>
      <c r="L3043" s="10" t="str">
        <f t="shared" si="941"/>
        <v/>
      </c>
      <c r="M3043" s="9" t="str">
        <f t="shared" si="942"/>
        <v/>
      </c>
      <c r="N3043" s="8" t="str">
        <f t="shared" si="943"/>
        <v/>
      </c>
      <c r="O3043" s="2" t="str">
        <f t="shared" si="946"/>
        <v>-</v>
      </c>
      <c r="P3043" s="2" t="str">
        <f t="shared" si="947"/>
        <v>-</v>
      </c>
      <c r="Q3043" s="2" t="str">
        <f t="shared" si="948"/>
        <v>-</v>
      </c>
      <c r="R3043" s="2" t="str">
        <f t="shared" si="949"/>
        <v>-</v>
      </c>
      <c r="AS3043" t="s">
        <v>807</v>
      </c>
      <c r="AT3043" t="s">
        <v>1490</v>
      </c>
      <c r="AW3043" s="42">
        <v>51</v>
      </c>
      <c r="AX3043" s="44">
        <v>683</v>
      </c>
      <c r="AY3043" s="48">
        <f t="shared" si="929"/>
        <v>51683</v>
      </c>
      <c r="BA3043" s="7" t="s">
        <v>1161</v>
      </c>
      <c r="BF3043" s="1">
        <v>19178</v>
      </c>
      <c r="BG3043" s="1">
        <f t="shared" si="936"/>
        <v>2943</v>
      </c>
      <c r="BH3043" s="1">
        <v>22121</v>
      </c>
      <c r="BJ3043" s="1">
        <f t="shared" si="937"/>
        <v>15272</v>
      </c>
      <c r="BK3043" s="1">
        <v>13428</v>
      </c>
      <c r="BL3043" s="1">
        <v>6</v>
      </c>
      <c r="BM3043" s="1">
        <v>1816</v>
      </c>
      <c r="BP3043" s="1">
        <v>22</v>
      </c>
    </row>
    <row r="3044" spans="1:68" hidden="1" outlineLevel="1" x14ac:dyDescent="0.2">
      <c r="A3044" t="s">
        <v>353</v>
      </c>
      <c r="B3044" t="s">
        <v>1490</v>
      </c>
      <c r="C3044" s="25">
        <v>15798</v>
      </c>
      <c r="F3044" s="1">
        <f t="shared" si="938"/>
        <v>7164</v>
      </c>
      <c r="G3044" s="1">
        <f t="shared" si="939"/>
        <v>6117</v>
      </c>
      <c r="H3044" s="1">
        <f t="shared" si="940"/>
        <v>4695</v>
      </c>
      <c r="I3044" s="1">
        <v>4656</v>
      </c>
      <c r="J3044" s="2" t="str">
        <f t="shared" si="944"/>
        <v/>
      </c>
      <c r="K3044" s="2">
        <f t="shared" si="945"/>
        <v>0.64991624790619762</v>
      </c>
      <c r="L3044" s="10" t="str">
        <f t="shared" si="941"/>
        <v/>
      </c>
      <c r="M3044" s="9" t="str">
        <f t="shared" si="942"/>
        <v/>
      </c>
      <c r="N3044" s="8" t="str">
        <f t="shared" si="943"/>
        <v/>
      </c>
      <c r="O3044" s="2" t="str">
        <f t="shared" si="946"/>
        <v>-</v>
      </c>
      <c r="P3044" s="2" t="str">
        <f t="shared" si="947"/>
        <v>-</v>
      </c>
      <c r="Q3044" s="2" t="str">
        <f t="shared" si="948"/>
        <v>-</v>
      </c>
      <c r="R3044" s="2" t="str">
        <f t="shared" si="949"/>
        <v>-</v>
      </c>
      <c r="AS3044" t="s">
        <v>353</v>
      </c>
      <c r="AT3044" t="s">
        <v>1490</v>
      </c>
      <c r="AW3044" s="42">
        <v>51</v>
      </c>
      <c r="AX3044" s="44">
        <v>685</v>
      </c>
      <c r="AY3044" s="48">
        <f t="shared" si="929"/>
        <v>51685</v>
      </c>
      <c r="BA3044" s="7" t="s">
        <v>1161</v>
      </c>
      <c r="BF3044" s="1">
        <v>6117</v>
      </c>
      <c r="BG3044" s="1">
        <f t="shared" si="936"/>
        <v>1047</v>
      </c>
      <c r="BH3044" s="1">
        <v>7164</v>
      </c>
      <c r="BJ3044" s="1">
        <f t="shared" si="937"/>
        <v>4695</v>
      </c>
      <c r="BK3044" s="1">
        <v>4004</v>
      </c>
      <c r="BL3044" s="1">
        <v>78</v>
      </c>
      <c r="BM3044" s="1">
        <v>588</v>
      </c>
      <c r="BP3044" s="1">
        <v>25</v>
      </c>
    </row>
    <row r="3045" spans="1:68" hidden="1" outlineLevel="1" x14ac:dyDescent="0.2">
      <c r="A3045" t="s">
        <v>197</v>
      </c>
      <c r="B3045" t="s">
        <v>1490</v>
      </c>
      <c r="C3045" s="25">
        <v>13733</v>
      </c>
      <c r="F3045" s="1">
        <f t="shared" si="938"/>
        <v>9204</v>
      </c>
      <c r="G3045" s="1">
        <f t="shared" si="939"/>
        <v>8076</v>
      </c>
      <c r="H3045" s="1">
        <f t="shared" si="940"/>
        <v>6314</v>
      </c>
      <c r="I3045" s="1">
        <v>6284</v>
      </c>
      <c r="J3045" s="2" t="str">
        <f t="shared" si="944"/>
        <v/>
      </c>
      <c r="K3045" s="2">
        <f t="shared" si="945"/>
        <v>0.68274663189917428</v>
      </c>
      <c r="L3045" s="10" t="str">
        <f t="shared" si="941"/>
        <v/>
      </c>
      <c r="M3045" s="9" t="str">
        <f t="shared" si="942"/>
        <v/>
      </c>
      <c r="N3045" s="8" t="str">
        <f t="shared" si="943"/>
        <v/>
      </c>
      <c r="O3045" s="2" t="str">
        <f t="shared" si="946"/>
        <v>-</v>
      </c>
      <c r="P3045" s="2" t="str">
        <f t="shared" si="947"/>
        <v>-</v>
      </c>
      <c r="Q3045" s="2" t="str">
        <f t="shared" si="948"/>
        <v>-</v>
      </c>
      <c r="R3045" s="2" t="str">
        <f t="shared" si="949"/>
        <v>-</v>
      </c>
      <c r="AS3045" t="s">
        <v>197</v>
      </c>
      <c r="AT3045" t="s">
        <v>1490</v>
      </c>
      <c r="AW3045" s="42">
        <v>51</v>
      </c>
      <c r="AX3045" s="44">
        <v>690</v>
      </c>
      <c r="AY3045" s="48">
        <f t="shared" si="929"/>
        <v>51690</v>
      </c>
      <c r="BA3045" s="7" t="s">
        <v>1161</v>
      </c>
      <c r="BF3045" s="1">
        <v>8076</v>
      </c>
      <c r="BG3045" s="1">
        <f t="shared" si="936"/>
        <v>1128</v>
      </c>
      <c r="BH3045" s="1">
        <v>9204</v>
      </c>
      <c r="BJ3045" s="1">
        <f t="shared" si="937"/>
        <v>6314</v>
      </c>
      <c r="BK3045" s="1">
        <v>5627</v>
      </c>
      <c r="BL3045" s="1">
        <v>22</v>
      </c>
      <c r="BM3045" s="1">
        <v>655</v>
      </c>
      <c r="BP3045" s="1">
        <v>10</v>
      </c>
    </row>
    <row r="3046" spans="1:68" hidden="1" outlineLevel="1" x14ac:dyDescent="0.2">
      <c r="A3046" t="s">
        <v>1053</v>
      </c>
      <c r="B3046" t="s">
        <v>1490</v>
      </c>
      <c r="C3046" s="25">
        <v>180726</v>
      </c>
      <c r="F3046" s="1">
        <f t="shared" si="938"/>
        <v>122016</v>
      </c>
      <c r="G3046" s="1">
        <f t="shared" si="939"/>
        <v>102131</v>
      </c>
      <c r="H3046" s="1">
        <f t="shared" si="940"/>
        <v>79721</v>
      </c>
      <c r="I3046" s="1">
        <v>79444</v>
      </c>
      <c r="J3046" s="2" t="str">
        <f t="shared" si="944"/>
        <v/>
      </c>
      <c r="K3046" s="2">
        <f t="shared" si="945"/>
        <v>0.65109493836873855</v>
      </c>
      <c r="L3046" s="10" t="str">
        <f t="shared" si="941"/>
        <v/>
      </c>
      <c r="M3046" s="9" t="str">
        <f t="shared" si="942"/>
        <v/>
      </c>
      <c r="N3046" s="8" t="str">
        <f t="shared" si="943"/>
        <v/>
      </c>
      <c r="O3046" s="2" t="str">
        <f t="shared" si="946"/>
        <v>-</v>
      </c>
      <c r="P3046" s="2" t="str">
        <f t="shared" si="947"/>
        <v>-</v>
      </c>
      <c r="Q3046" s="2" t="str">
        <f t="shared" si="948"/>
        <v>-</v>
      </c>
      <c r="R3046" s="2" t="str">
        <f t="shared" si="949"/>
        <v>-</v>
      </c>
      <c r="AS3046" t="s">
        <v>1053</v>
      </c>
      <c r="AT3046" t="s">
        <v>1490</v>
      </c>
      <c r="AW3046" s="42">
        <v>51</v>
      </c>
      <c r="AX3046" s="44">
        <v>700</v>
      </c>
      <c r="AY3046" s="48">
        <f t="shared" si="929"/>
        <v>51700</v>
      </c>
      <c r="BA3046" s="7" t="s">
        <v>1161</v>
      </c>
      <c r="BF3046" s="1">
        <v>102131</v>
      </c>
      <c r="BG3046" s="1">
        <f t="shared" si="936"/>
        <v>19885</v>
      </c>
      <c r="BH3046" s="1">
        <v>122016</v>
      </c>
      <c r="BJ3046" s="1">
        <f t="shared" si="937"/>
        <v>79721</v>
      </c>
      <c r="BK3046" s="1">
        <v>73630</v>
      </c>
      <c r="BL3046" s="1">
        <v>228</v>
      </c>
      <c r="BM3046" s="1">
        <v>5752</v>
      </c>
      <c r="BP3046" s="1">
        <v>111</v>
      </c>
    </row>
    <row r="3047" spans="1:68" hidden="1" outlineLevel="1" x14ac:dyDescent="0.2">
      <c r="A3047" t="s">
        <v>693</v>
      </c>
      <c r="B3047" t="s">
        <v>1490</v>
      </c>
      <c r="C3047" s="25">
        <v>245782</v>
      </c>
      <c r="F3047" s="1">
        <f t="shared" si="938"/>
        <v>130298</v>
      </c>
      <c r="G3047" s="1">
        <f t="shared" si="939"/>
        <v>103621</v>
      </c>
      <c r="H3047" s="1">
        <f t="shared" si="940"/>
        <v>87652</v>
      </c>
      <c r="I3047" s="1">
        <v>87043</v>
      </c>
      <c r="J3047" s="2" t="str">
        <f t="shared" si="944"/>
        <v/>
      </c>
      <c r="K3047" s="2">
        <f t="shared" si="945"/>
        <v>0.66803020767778476</v>
      </c>
      <c r="L3047" s="10" t="str">
        <f t="shared" si="941"/>
        <v/>
      </c>
      <c r="M3047" s="9" t="str">
        <f t="shared" si="942"/>
        <v/>
      </c>
      <c r="N3047" s="8" t="str">
        <f t="shared" si="943"/>
        <v/>
      </c>
      <c r="O3047" s="2" t="str">
        <f t="shared" si="946"/>
        <v>-</v>
      </c>
      <c r="P3047" s="2" t="str">
        <f t="shared" si="947"/>
        <v>-</v>
      </c>
      <c r="Q3047" s="2" t="str">
        <f t="shared" si="948"/>
        <v>-</v>
      </c>
      <c r="R3047" s="2" t="str">
        <f t="shared" si="949"/>
        <v>-</v>
      </c>
      <c r="AS3047" t="s">
        <v>693</v>
      </c>
      <c r="AT3047" t="s">
        <v>1490</v>
      </c>
      <c r="AW3047" s="42">
        <v>51</v>
      </c>
      <c r="AX3047" s="44">
        <v>710</v>
      </c>
      <c r="AY3047" s="48">
        <f t="shared" si="929"/>
        <v>51710</v>
      </c>
      <c r="BA3047" s="7" t="s">
        <v>1161</v>
      </c>
      <c r="BF3047" s="1">
        <v>103621</v>
      </c>
      <c r="BG3047" s="1">
        <f t="shared" si="936"/>
        <v>26677</v>
      </c>
      <c r="BH3047" s="1">
        <v>130298</v>
      </c>
      <c r="BJ3047" s="1">
        <f t="shared" si="937"/>
        <v>87652</v>
      </c>
      <c r="BK3047" s="1">
        <v>78983</v>
      </c>
      <c r="BL3047" s="1">
        <v>1696</v>
      </c>
      <c r="BM3047" s="1">
        <v>6813</v>
      </c>
      <c r="BP3047" s="1">
        <v>160</v>
      </c>
    </row>
    <row r="3048" spans="1:68" hidden="1" outlineLevel="1" x14ac:dyDescent="0.2">
      <c r="A3048" t="s">
        <v>2319</v>
      </c>
      <c r="B3048" t="s">
        <v>1490</v>
      </c>
      <c r="C3048" s="25">
        <v>4068</v>
      </c>
      <c r="F3048" s="1">
        <f t="shared" si="938"/>
        <v>2594</v>
      </c>
      <c r="G3048" s="1">
        <f t="shared" si="939"/>
        <v>2346</v>
      </c>
      <c r="H3048" s="1">
        <f t="shared" si="940"/>
        <v>1580</v>
      </c>
      <c r="I3048" s="1">
        <v>1492</v>
      </c>
      <c r="J3048" s="2" t="str">
        <f t="shared" si="944"/>
        <v/>
      </c>
      <c r="K3048" s="2">
        <f t="shared" si="945"/>
        <v>0.57517347725520429</v>
      </c>
      <c r="L3048" s="10" t="str">
        <f t="shared" si="941"/>
        <v/>
      </c>
      <c r="M3048" s="9" t="str">
        <f t="shared" si="942"/>
        <v/>
      </c>
      <c r="N3048" s="8" t="str">
        <f t="shared" si="943"/>
        <v/>
      </c>
      <c r="O3048" s="2" t="str">
        <f t="shared" si="946"/>
        <v>-</v>
      </c>
      <c r="P3048" s="2" t="str">
        <f t="shared" si="947"/>
        <v>-</v>
      </c>
      <c r="Q3048" s="2" t="str">
        <f t="shared" si="948"/>
        <v>-</v>
      </c>
      <c r="R3048" s="2" t="str">
        <f t="shared" si="949"/>
        <v>-</v>
      </c>
      <c r="AS3048" t="s">
        <v>2319</v>
      </c>
      <c r="AT3048" t="s">
        <v>1490</v>
      </c>
      <c r="AW3048" s="42">
        <v>51</v>
      </c>
      <c r="AX3048" s="44">
        <v>720</v>
      </c>
      <c r="AY3048" s="48">
        <f t="shared" si="929"/>
        <v>51720</v>
      </c>
      <c r="BA3048" s="7" t="s">
        <v>1161</v>
      </c>
      <c r="BF3048" s="1">
        <v>2346</v>
      </c>
      <c r="BG3048" s="1">
        <f t="shared" si="936"/>
        <v>248</v>
      </c>
      <c r="BH3048" s="1">
        <v>2594</v>
      </c>
      <c r="BJ3048" s="1">
        <f t="shared" si="937"/>
        <v>1580</v>
      </c>
      <c r="BK3048" s="1">
        <v>1521</v>
      </c>
      <c r="BL3048" s="1">
        <v>4</v>
      </c>
      <c r="BM3048" s="1">
        <v>55</v>
      </c>
      <c r="BP3048" s="1">
        <v>0</v>
      </c>
    </row>
    <row r="3049" spans="1:68" hidden="1" outlineLevel="1" x14ac:dyDescent="0.2">
      <c r="A3049" t="s">
        <v>1405</v>
      </c>
      <c r="B3049" t="s">
        <v>1490</v>
      </c>
      <c r="C3049" s="25">
        <v>31973</v>
      </c>
      <c r="F3049" s="1">
        <f t="shared" si="938"/>
        <v>22518</v>
      </c>
      <c r="G3049" s="1">
        <f t="shared" si="939"/>
        <v>19420</v>
      </c>
      <c r="H3049" s="1">
        <f t="shared" si="940"/>
        <v>16221</v>
      </c>
      <c r="I3049" s="1">
        <v>15908</v>
      </c>
      <c r="J3049" s="2" t="str">
        <f t="shared" si="944"/>
        <v/>
      </c>
      <c r="K3049" s="2">
        <f t="shared" si="945"/>
        <v>0.70645705657696067</v>
      </c>
      <c r="L3049" s="10" t="str">
        <f t="shared" si="941"/>
        <v/>
      </c>
      <c r="M3049" s="9" t="str">
        <f t="shared" si="942"/>
        <v/>
      </c>
      <c r="N3049" s="8" t="str">
        <f t="shared" si="943"/>
        <v/>
      </c>
      <c r="O3049" s="2" t="str">
        <f t="shared" si="946"/>
        <v>-</v>
      </c>
      <c r="P3049" s="2" t="str">
        <f t="shared" si="947"/>
        <v>-</v>
      </c>
      <c r="Q3049" s="2" t="str">
        <f t="shared" si="948"/>
        <v>-</v>
      </c>
      <c r="R3049" s="2" t="str">
        <f t="shared" si="949"/>
        <v>-</v>
      </c>
      <c r="AS3049" t="s">
        <v>1405</v>
      </c>
      <c r="AT3049" t="s">
        <v>1490</v>
      </c>
      <c r="AW3049" s="42">
        <v>51</v>
      </c>
      <c r="AX3049" s="44">
        <v>730</v>
      </c>
      <c r="AY3049" s="48">
        <f t="shared" si="929"/>
        <v>51730</v>
      </c>
      <c r="BA3049" s="7" t="s">
        <v>1161</v>
      </c>
      <c r="BF3049" s="1">
        <v>19420</v>
      </c>
      <c r="BG3049" s="1">
        <f t="shared" si="936"/>
        <v>3098</v>
      </c>
      <c r="BH3049" s="1">
        <v>22518</v>
      </c>
      <c r="BJ3049" s="1">
        <f t="shared" si="937"/>
        <v>16221</v>
      </c>
      <c r="BK3049" s="1">
        <v>13097</v>
      </c>
      <c r="BL3049" s="1">
        <v>67</v>
      </c>
      <c r="BM3049" s="1">
        <v>2987</v>
      </c>
      <c r="BP3049" s="1">
        <v>70</v>
      </c>
    </row>
    <row r="3050" spans="1:68" hidden="1" outlineLevel="1" x14ac:dyDescent="0.2">
      <c r="A3050" t="s">
        <v>1327</v>
      </c>
      <c r="B3050" t="s">
        <v>1490</v>
      </c>
      <c r="C3050" s="25">
        <v>12097</v>
      </c>
      <c r="F3050" s="1">
        <f t="shared" si="938"/>
        <v>9030</v>
      </c>
      <c r="G3050" s="1">
        <f t="shared" si="939"/>
        <v>8418</v>
      </c>
      <c r="H3050" s="1">
        <f t="shared" si="940"/>
        <v>7130</v>
      </c>
      <c r="I3050" s="1">
        <v>7106</v>
      </c>
      <c r="J3050" s="2" t="str">
        <f t="shared" si="944"/>
        <v/>
      </c>
      <c r="K3050" s="2">
        <f t="shared" si="945"/>
        <v>0.78693244739756363</v>
      </c>
      <c r="L3050" s="10" t="str">
        <f t="shared" si="941"/>
        <v/>
      </c>
      <c r="M3050" s="9" t="str">
        <f t="shared" si="942"/>
        <v/>
      </c>
      <c r="N3050" s="8" t="str">
        <f t="shared" si="943"/>
        <v/>
      </c>
      <c r="O3050" s="2" t="str">
        <f t="shared" si="946"/>
        <v>-</v>
      </c>
      <c r="P3050" s="2" t="str">
        <f t="shared" si="947"/>
        <v>-</v>
      </c>
      <c r="Q3050" s="2" t="str">
        <f t="shared" si="948"/>
        <v>-</v>
      </c>
      <c r="R3050" s="2" t="str">
        <f t="shared" si="949"/>
        <v>-</v>
      </c>
      <c r="AS3050" t="s">
        <v>1327</v>
      </c>
      <c r="AT3050" t="s">
        <v>1490</v>
      </c>
      <c r="AW3050" s="42">
        <v>51</v>
      </c>
      <c r="AX3050" s="44">
        <v>735</v>
      </c>
      <c r="AY3050" s="48">
        <f t="shared" si="929"/>
        <v>51735</v>
      </c>
      <c r="BA3050" s="7" t="s">
        <v>1161</v>
      </c>
      <c r="BF3050" s="1">
        <v>8418</v>
      </c>
      <c r="BG3050" s="1">
        <f t="shared" si="936"/>
        <v>612</v>
      </c>
      <c r="BH3050" s="1">
        <v>9030</v>
      </c>
      <c r="BJ3050" s="1">
        <f t="shared" si="937"/>
        <v>7130</v>
      </c>
      <c r="BK3050" s="1">
        <v>6288</v>
      </c>
      <c r="BL3050" s="1">
        <v>30</v>
      </c>
      <c r="BM3050" s="1">
        <v>809</v>
      </c>
      <c r="BP3050" s="1">
        <v>3</v>
      </c>
    </row>
    <row r="3051" spans="1:68" hidden="1" outlineLevel="1" x14ac:dyDescent="0.2">
      <c r="A3051" t="s">
        <v>1200</v>
      </c>
      <c r="B3051" t="s">
        <v>1490</v>
      </c>
      <c r="C3051" s="25">
        <v>96470</v>
      </c>
      <c r="F3051" s="1">
        <f t="shared" si="938"/>
        <v>64947</v>
      </c>
      <c r="G3051" s="1">
        <f t="shared" si="939"/>
        <v>56690</v>
      </c>
      <c r="H3051" s="1">
        <f t="shared" si="940"/>
        <v>46678</v>
      </c>
      <c r="I3051" s="1">
        <v>45922</v>
      </c>
      <c r="J3051" s="2" t="str">
        <f t="shared" si="944"/>
        <v/>
      </c>
      <c r="K3051" s="2">
        <f t="shared" si="945"/>
        <v>0.70706884074707066</v>
      </c>
      <c r="L3051" s="10" t="str">
        <f t="shared" si="941"/>
        <v/>
      </c>
      <c r="M3051" s="9" t="str">
        <f t="shared" si="942"/>
        <v/>
      </c>
      <c r="N3051" s="8" t="str">
        <f t="shared" si="943"/>
        <v/>
      </c>
      <c r="O3051" s="2" t="str">
        <f t="shared" si="946"/>
        <v>-</v>
      </c>
      <c r="P3051" s="2" t="str">
        <f t="shared" si="947"/>
        <v>-</v>
      </c>
      <c r="Q3051" s="2" t="str">
        <f t="shared" si="948"/>
        <v>-</v>
      </c>
      <c r="R3051" s="2" t="str">
        <f t="shared" si="949"/>
        <v>-</v>
      </c>
      <c r="AS3051" t="s">
        <v>1200</v>
      </c>
      <c r="AT3051" t="s">
        <v>1490</v>
      </c>
      <c r="AW3051" s="42">
        <v>51</v>
      </c>
      <c r="AX3051" s="44">
        <v>740</v>
      </c>
      <c r="AY3051" s="48">
        <f t="shared" si="929"/>
        <v>51740</v>
      </c>
      <c r="BA3051" s="7" t="s">
        <v>1161</v>
      </c>
      <c r="BF3051" s="1">
        <v>56690</v>
      </c>
      <c r="BG3051" s="1">
        <f t="shared" si="936"/>
        <v>8257</v>
      </c>
      <c r="BH3051" s="1">
        <v>64947</v>
      </c>
      <c r="BJ3051" s="1">
        <f t="shared" si="937"/>
        <v>46678</v>
      </c>
      <c r="BK3051" s="1">
        <v>41526</v>
      </c>
      <c r="BL3051" s="1">
        <v>436</v>
      </c>
      <c r="BM3051" s="1">
        <v>4520</v>
      </c>
      <c r="BP3051" s="1">
        <v>196</v>
      </c>
    </row>
    <row r="3052" spans="1:68" hidden="1" outlineLevel="1" x14ac:dyDescent="0.2">
      <c r="A3052" t="s">
        <v>1043</v>
      </c>
      <c r="B3052" t="s">
        <v>1490</v>
      </c>
      <c r="C3052" s="25">
        <v>16685</v>
      </c>
      <c r="F3052" s="1">
        <f t="shared" si="938"/>
        <v>8331</v>
      </c>
      <c r="G3052" s="1">
        <f t="shared" si="939"/>
        <v>7528</v>
      </c>
      <c r="H3052" s="1">
        <f t="shared" si="940"/>
        <v>5421</v>
      </c>
      <c r="I3052" s="1">
        <v>5399</v>
      </c>
      <c r="J3052" s="2" t="str">
        <f t="shared" si="944"/>
        <v/>
      </c>
      <c r="K3052" s="2">
        <f t="shared" si="945"/>
        <v>0.64806145720801822</v>
      </c>
      <c r="L3052" s="10" t="str">
        <f t="shared" si="941"/>
        <v/>
      </c>
      <c r="M3052" s="9" t="str">
        <f t="shared" si="942"/>
        <v/>
      </c>
      <c r="N3052" s="8" t="str">
        <f t="shared" si="943"/>
        <v/>
      </c>
      <c r="O3052" s="2" t="str">
        <f t="shared" si="946"/>
        <v>-</v>
      </c>
      <c r="P3052" s="2" t="str">
        <f t="shared" si="947"/>
        <v>-</v>
      </c>
      <c r="Q3052" s="2" t="str">
        <f t="shared" si="948"/>
        <v>-</v>
      </c>
      <c r="R3052" s="2" t="str">
        <f t="shared" si="949"/>
        <v>-</v>
      </c>
      <c r="AS3052" t="s">
        <v>1043</v>
      </c>
      <c r="AT3052" t="s">
        <v>1490</v>
      </c>
      <c r="AW3052" s="42">
        <v>51</v>
      </c>
      <c r="AX3052" s="44">
        <v>750</v>
      </c>
      <c r="AY3052" s="48">
        <f t="shared" ref="AY3052:AY3115" si="950">1000*AW3052+AX3052</f>
        <v>51750</v>
      </c>
      <c r="BA3052" s="7" t="s">
        <v>1161</v>
      </c>
      <c r="BF3052" s="1">
        <v>7528</v>
      </c>
      <c r="BG3052" s="1">
        <f t="shared" si="936"/>
        <v>803</v>
      </c>
      <c r="BH3052" s="1">
        <v>8331</v>
      </c>
      <c r="BJ3052" s="1">
        <f t="shared" si="937"/>
        <v>5421</v>
      </c>
      <c r="BK3052" s="1">
        <v>4973</v>
      </c>
      <c r="BL3052" s="1">
        <v>9</v>
      </c>
      <c r="BM3052" s="1">
        <v>433</v>
      </c>
      <c r="BP3052" s="1">
        <v>6</v>
      </c>
    </row>
    <row r="3053" spans="1:68" hidden="1" outlineLevel="1" x14ac:dyDescent="0.2">
      <c r="A3053" t="s">
        <v>1758</v>
      </c>
      <c r="B3053" t="s">
        <v>1490</v>
      </c>
      <c r="C3053" s="25">
        <v>210309</v>
      </c>
      <c r="F3053" s="1">
        <f t="shared" si="938"/>
        <v>133555</v>
      </c>
      <c r="G3053" s="1">
        <f t="shared" si="939"/>
        <v>118345</v>
      </c>
      <c r="H3053" s="1">
        <f t="shared" si="940"/>
        <v>99379</v>
      </c>
      <c r="I3053" s="1">
        <v>97569</v>
      </c>
      <c r="J3053" s="2" t="str">
        <f t="shared" si="944"/>
        <v/>
      </c>
      <c r="K3053" s="2">
        <f t="shared" si="945"/>
        <v>0.73055295571113021</v>
      </c>
      <c r="L3053" s="10" t="str">
        <f t="shared" si="941"/>
        <v/>
      </c>
      <c r="M3053" s="9" t="str">
        <f t="shared" si="942"/>
        <v/>
      </c>
      <c r="N3053" s="8" t="str">
        <f t="shared" si="943"/>
        <v/>
      </c>
      <c r="O3053" s="2" t="str">
        <f t="shared" si="946"/>
        <v>-</v>
      </c>
      <c r="P3053" s="2" t="str">
        <f t="shared" si="947"/>
        <v>-</v>
      </c>
      <c r="Q3053" s="2" t="str">
        <f t="shared" si="948"/>
        <v>-</v>
      </c>
      <c r="R3053" s="2" t="str">
        <f t="shared" si="949"/>
        <v>-</v>
      </c>
      <c r="AS3053" t="s">
        <v>1758</v>
      </c>
      <c r="AT3053" t="s">
        <v>1490</v>
      </c>
      <c r="AW3053" s="42">
        <v>51</v>
      </c>
      <c r="AX3053" s="44">
        <v>760</v>
      </c>
      <c r="AY3053" s="48">
        <f t="shared" si="950"/>
        <v>51760</v>
      </c>
      <c r="BA3053" s="7" t="s">
        <v>1161</v>
      </c>
      <c r="BF3053" s="1">
        <v>118345</v>
      </c>
      <c r="BG3053" s="1">
        <f t="shared" si="936"/>
        <v>15210</v>
      </c>
      <c r="BH3053" s="1">
        <v>133555</v>
      </c>
      <c r="BJ3053" s="1">
        <f t="shared" si="937"/>
        <v>99379</v>
      </c>
      <c r="BK3053" s="1">
        <v>91627</v>
      </c>
      <c r="BL3053" s="1">
        <v>750</v>
      </c>
      <c r="BM3053" s="1">
        <v>6380</v>
      </c>
      <c r="BP3053" s="1">
        <v>622</v>
      </c>
    </row>
    <row r="3054" spans="1:68" hidden="1" outlineLevel="1" x14ac:dyDescent="0.2">
      <c r="A3054" t="s">
        <v>98</v>
      </c>
      <c r="B3054" t="s">
        <v>1490</v>
      </c>
      <c r="C3054" s="25">
        <v>97469</v>
      </c>
      <c r="F3054" s="1">
        <f t="shared" si="938"/>
        <v>64566</v>
      </c>
      <c r="G3054" s="1">
        <f t="shared" si="939"/>
        <v>53337</v>
      </c>
      <c r="H3054" s="1">
        <f t="shared" si="940"/>
        <v>40751</v>
      </c>
      <c r="I3054" s="1">
        <v>40155</v>
      </c>
      <c r="J3054" s="2" t="str">
        <f t="shared" si="944"/>
        <v/>
      </c>
      <c r="K3054" s="2">
        <f t="shared" si="945"/>
        <v>0.62192175448378406</v>
      </c>
      <c r="L3054" s="10" t="str">
        <f t="shared" si="941"/>
        <v/>
      </c>
      <c r="M3054" s="9" t="str">
        <f t="shared" si="942"/>
        <v/>
      </c>
      <c r="N3054" s="8" t="str">
        <f t="shared" si="943"/>
        <v/>
      </c>
      <c r="O3054" s="2" t="str">
        <f t="shared" si="946"/>
        <v>-</v>
      </c>
      <c r="P3054" s="2" t="str">
        <f t="shared" si="947"/>
        <v>-</v>
      </c>
      <c r="Q3054" s="2" t="str">
        <f t="shared" si="948"/>
        <v>-</v>
      </c>
      <c r="R3054" s="2" t="str">
        <f t="shared" si="949"/>
        <v>-</v>
      </c>
      <c r="AS3054" t="s">
        <v>98</v>
      </c>
      <c r="AT3054" t="s">
        <v>1490</v>
      </c>
      <c r="AW3054" s="42">
        <v>51</v>
      </c>
      <c r="AX3054" s="44">
        <v>770</v>
      </c>
      <c r="AY3054" s="48">
        <f t="shared" si="950"/>
        <v>51770</v>
      </c>
      <c r="BA3054" s="7" t="s">
        <v>1161</v>
      </c>
      <c r="BF3054" s="1">
        <v>53337</v>
      </c>
      <c r="BG3054" s="1">
        <f t="shared" si="936"/>
        <v>11229</v>
      </c>
      <c r="BH3054" s="1">
        <v>64566</v>
      </c>
      <c r="BJ3054" s="1">
        <f t="shared" si="937"/>
        <v>40751</v>
      </c>
      <c r="BK3054" s="1">
        <v>37003</v>
      </c>
      <c r="BL3054" s="1">
        <v>77</v>
      </c>
      <c r="BM3054" s="1">
        <v>3526</v>
      </c>
      <c r="BP3054" s="1">
        <v>145</v>
      </c>
    </row>
    <row r="3055" spans="1:68" hidden="1" outlineLevel="1" x14ac:dyDescent="0.2">
      <c r="A3055" t="s">
        <v>2716</v>
      </c>
      <c r="B3055" t="s">
        <v>1490</v>
      </c>
      <c r="C3055" s="25">
        <v>24970</v>
      </c>
      <c r="F3055" s="1">
        <f t="shared" si="938"/>
        <v>17196</v>
      </c>
      <c r="G3055" s="1">
        <f t="shared" si="939"/>
        <v>15427</v>
      </c>
      <c r="H3055" s="1">
        <f t="shared" si="940"/>
        <v>12398</v>
      </c>
      <c r="I3055" s="1">
        <v>12318</v>
      </c>
      <c r="J3055" s="2" t="str">
        <f t="shared" si="944"/>
        <v/>
      </c>
      <c r="K3055" s="2">
        <f t="shared" si="945"/>
        <v>0.71632937892533144</v>
      </c>
      <c r="L3055" s="10" t="str">
        <f t="shared" si="941"/>
        <v/>
      </c>
      <c r="M3055" s="9" t="str">
        <f t="shared" si="942"/>
        <v/>
      </c>
      <c r="N3055" s="8" t="str">
        <f t="shared" si="943"/>
        <v/>
      </c>
      <c r="O3055" s="2" t="str">
        <f t="shared" si="946"/>
        <v>-</v>
      </c>
      <c r="P3055" s="2" t="str">
        <f t="shared" si="947"/>
        <v>-</v>
      </c>
      <c r="Q3055" s="2" t="str">
        <f t="shared" si="948"/>
        <v>-</v>
      </c>
      <c r="R3055" s="2" t="str">
        <f t="shared" si="949"/>
        <v>-</v>
      </c>
      <c r="AS3055" t="s">
        <v>2716</v>
      </c>
      <c r="AT3055" t="s">
        <v>1490</v>
      </c>
      <c r="AW3055" s="42">
        <v>51</v>
      </c>
      <c r="AX3055" s="44">
        <v>775</v>
      </c>
      <c r="AY3055" s="48">
        <f t="shared" si="950"/>
        <v>51775</v>
      </c>
      <c r="BA3055" s="7" t="s">
        <v>1161</v>
      </c>
      <c r="BF3055" s="1">
        <v>15427</v>
      </c>
      <c r="BG3055" s="1">
        <f t="shared" si="936"/>
        <v>1769</v>
      </c>
      <c r="BH3055" s="1">
        <v>17196</v>
      </c>
      <c r="BJ3055" s="1">
        <f t="shared" si="937"/>
        <v>12398</v>
      </c>
      <c r="BK3055" s="1">
        <v>11225</v>
      </c>
      <c r="BL3055" s="1">
        <v>13</v>
      </c>
      <c r="BM3055" s="1">
        <v>1121</v>
      </c>
      <c r="BP3055" s="1">
        <v>39</v>
      </c>
    </row>
    <row r="3056" spans="1:68" hidden="1" outlineLevel="1" x14ac:dyDescent="0.2">
      <c r="A3056" t="s">
        <v>964</v>
      </c>
      <c r="B3056" t="s">
        <v>1490</v>
      </c>
      <c r="C3056" s="25">
        <v>23921</v>
      </c>
      <c r="F3056" s="1">
        <f t="shared" si="938"/>
        <v>15791</v>
      </c>
      <c r="G3056" s="1">
        <f t="shared" si="939"/>
        <v>14007</v>
      </c>
      <c r="H3056" s="1">
        <f t="shared" si="940"/>
        <v>11280</v>
      </c>
      <c r="I3056" s="1">
        <v>11210</v>
      </c>
      <c r="J3056" s="2" t="str">
        <f t="shared" ref="J3056:J3062" si="951">IF(D3056&gt;0,I3056/D3056,"")</f>
        <v/>
      </c>
      <c r="K3056" s="2">
        <f t="shared" ref="K3056:K3062" si="952">IF(F3056&gt;0,I3056/F3056,"")</f>
        <v>0.70989804318915839</v>
      </c>
      <c r="L3056" s="10" t="str">
        <f t="shared" si="941"/>
        <v/>
      </c>
      <c r="M3056" s="9" t="str">
        <f t="shared" si="942"/>
        <v/>
      </c>
      <c r="N3056" s="8" t="str">
        <f t="shared" si="943"/>
        <v/>
      </c>
      <c r="O3056" s="2" t="str">
        <f t="shared" ref="O3056:O3062" si="953">IF(SUM($S3056:$AO3056)=0,"-",S3056/SUM($S3056:$AO3056))</f>
        <v>-</v>
      </c>
      <c r="P3056" s="2" t="str">
        <f t="shared" ref="P3056:P3062" si="954">IF(SUM($S3056:$AO3056)=0,"-",T3056/SUM($S3056:$AO3056))</f>
        <v>-</v>
      </c>
      <c r="Q3056" s="2" t="str">
        <f t="shared" ref="Q3056:Q3062" si="955">IF(SUM($S3056:$AO3056)=0,"-",U3056/SUM($S3056:$AO3056))</f>
        <v>-</v>
      </c>
      <c r="R3056" s="2" t="str">
        <f t="shared" ref="R3056:R3062" si="956">IF(SUM($S3056:$AO3056)=0,"-",(1-O3056-P3056-Q3056))</f>
        <v>-</v>
      </c>
      <c r="AS3056" t="s">
        <v>964</v>
      </c>
      <c r="AT3056" t="s">
        <v>1490</v>
      </c>
      <c r="AW3056" s="42">
        <v>51</v>
      </c>
      <c r="AX3056" s="44">
        <v>790</v>
      </c>
      <c r="AY3056" s="48">
        <f t="shared" si="950"/>
        <v>51790</v>
      </c>
      <c r="BA3056" s="7" t="s">
        <v>1161</v>
      </c>
      <c r="BF3056" s="1">
        <v>14007</v>
      </c>
      <c r="BG3056" s="1">
        <f t="shared" ref="BG3056:BG3061" si="957">BH3056-BF3056</f>
        <v>1784</v>
      </c>
      <c r="BH3056" s="1">
        <v>15791</v>
      </c>
      <c r="BJ3056" s="1">
        <f t="shared" ref="BJ3056:BJ3062" si="958">SUM(BK3056:BP3056)</f>
        <v>11280</v>
      </c>
      <c r="BK3056" s="1">
        <v>10195</v>
      </c>
      <c r="BL3056" s="1">
        <v>0</v>
      </c>
      <c r="BM3056" s="1">
        <v>1068</v>
      </c>
      <c r="BP3056" s="1">
        <v>17</v>
      </c>
    </row>
    <row r="3057" spans="1:68" hidden="1" outlineLevel="1" x14ac:dyDescent="0.2">
      <c r="A3057" t="s">
        <v>1372</v>
      </c>
      <c r="B3057" t="s">
        <v>1490</v>
      </c>
      <c r="C3057" s="25">
        <v>85181</v>
      </c>
      <c r="F3057" s="1">
        <f t="shared" ref="F3057:F3061" si="959">BH3057</f>
        <v>58742</v>
      </c>
      <c r="G3057" s="1">
        <f t="shared" ref="G3057:G3061" si="960">BF3057</f>
        <v>53615</v>
      </c>
      <c r="H3057" s="1">
        <f t="shared" ref="H3057:H3061" si="961">BJ3057</f>
        <v>43711</v>
      </c>
      <c r="I3057" s="1">
        <v>42566</v>
      </c>
      <c r="J3057" s="2" t="str">
        <f t="shared" si="951"/>
        <v/>
      </c>
      <c r="K3057" s="2">
        <f t="shared" si="952"/>
        <v>0.72462633209628546</v>
      </c>
      <c r="L3057" s="10" t="str">
        <f t="shared" ref="L3057:L3120" si="962">IF(S3057&gt;0,RANK(S3057,$S3057:$AP3057),"")</f>
        <v/>
      </c>
      <c r="M3057" s="9" t="str">
        <f t="shared" si="942"/>
        <v/>
      </c>
      <c r="N3057" s="8" t="str">
        <f t="shared" si="943"/>
        <v/>
      </c>
      <c r="O3057" s="2" t="str">
        <f t="shared" si="953"/>
        <v>-</v>
      </c>
      <c r="P3057" s="2" t="str">
        <f t="shared" si="954"/>
        <v>-</v>
      </c>
      <c r="Q3057" s="2" t="str">
        <f t="shared" si="955"/>
        <v>-</v>
      </c>
      <c r="R3057" s="2" t="str">
        <f t="shared" si="956"/>
        <v>-</v>
      </c>
      <c r="AS3057" t="s">
        <v>1372</v>
      </c>
      <c r="AT3057" t="s">
        <v>1490</v>
      </c>
      <c r="AW3057" s="42">
        <v>51</v>
      </c>
      <c r="AX3057" s="44">
        <v>800</v>
      </c>
      <c r="AY3057" s="48">
        <f t="shared" si="950"/>
        <v>51800</v>
      </c>
      <c r="BA3057" s="7" t="s">
        <v>1161</v>
      </c>
      <c r="BF3057" s="1">
        <v>53615</v>
      </c>
      <c r="BG3057" s="1">
        <f t="shared" si="957"/>
        <v>5127</v>
      </c>
      <c r="BH3057" s="1">
        <v>58742</v>
      </c>
      <c r="BJ3057" s="1">
        <f t="shared" si="958"/>
        <v>43711</v>
      </c>
      <c r="BK3057" s="1">
        <v>37707</v>
      </c>
      <c r="BL3057" s="1">
        <v>0</v>
      </c>
      <c r="BM3057" s="1">
        <v>5867</v>
      </c>
      <c r="BP3057" s="1">
        <v>137</v>
      </c>
    </row>
    <row r="3058" spans="1:68" hidden="1" outlineLevel="1" x14ac:dyDescent="0.2">
      <c r="A3058" t="s">
        <v>1722</v>
      </c>
      <c r="B3058" t="s">
        <v>1490</v>
      </c>
      <c r="C3058" s="25">
        <v>447021</v>
      </c>
      <c r="F3058" s="1">
        <f t="shared" si="959"/>
        <v>303791</v>
      </c>
      <c r="G3058" s="1">
        <f t="shared" si="960"/>
        <v>265868</v>
      </c>
      <c r="H3058" s="1">
        <f t="shared" si="961"/>
        <v>197961</v>
      </c>
      <c r="I3058" s="1">
        <v>196641</v>
      </c>
      <c r="J3058" s="2" t="str">
        <f t="shared" si="951"/>
        <v/>
      </c>
      <c r="K3058" s="2">
        <f t="shared" si="952"/>
        <v>0.64729040689158002</v>
      </c>
      <c r="L3058" s="10" t="str">
        <f t="shared" si="962"/>
        <v/>
      </c>
      <c r="M3058" s="9" t="str">
        <f t="shared" si="942"/>
        <v/>
      </c>
      <c r="N3058" s="8" t="str">
        <f t="shared" si="943"/>
        <v/>
      </c>
      <c r="O3058" s="2" t="str">
        <f t="shared" si="953"/>
        <v>-</v>
      </c>
      <c r="P3058" s="2" t="str">
        <f t="shared" si="954"/>
        <v>-</v>
      </c>
      <c r="Q3058" s="2" t="str">
        <f t="shared" si="955"/>
        <v>-</v>
      </c>
      <c r="R3058" s="2" t="str">
        <f t="shared" si="956"/>
        <v>-</v>
      </c>
      <c r="AS3058" t="s">
        <v>1722</v>
      </c>
      <c r="AT3058" t="s">
        <v>1490</v>
      </c>
      <c r="AW3058" s="42">
        <v>51</v>
      </c>
      <c r="AX3058" s="44">
        <v>810</v>
      </c>
      <c r="AY3058" s="48">
        <f t="shared" si="950"/>
        <v>51810</v>
      </c>
      <c r="BA3058" s="7" t="s">
        <v>1161</v>
      </c>
      <c r="BF3058" s="1">
        <v>265868</v>
      </c>
      <c r="BG3058" s="1">
        <f t="shared" si="957"/>
        <v>37923</v>
      </c>
      <c r="BH3058" s="1">
        <v>303791</v>
      </c>
      <c r="BJ3058" s="1">
        <f t="shared" si="958"/>
        <v>197961</v>
      </c>
      <c r="BK3058" s="1">
        <v>173016</v>
      </c>
      <c r="BL3058" s="1">
        <v>3365</v>
      </c>
      <c r="BM3058" s="1">
        <v>20682</v>
      </c>
      <c r="BP3058" s="1">
        <v>898</v>
      </c>
    </row>
    <row r="3059" spans="1:68" hidden="1" outlineLevel="1" x14ac:dyDescent="0.2">
      <c r="A3059" t="s">
        <v>1484</v>
      </c>
      <c r="B3059" t="s">
        <v>1490</v>
      </c>
      <c r="C3059" s="25">
        <v>21107</v>
      </c>
      <c r="F3059" s="1">
        <f t="shared" si="959"/>
        <v>12713</v>
      </c>
      <c r="G3059" s="1">
        <f t="shared" si="960"/>
        <v>11774</v>
      </c>
      <c r="H3059" s="1">
        <f t="shared" si="961"/>
        <v>8844</v>
      </c>
      <c r="I3059" s="1">
        <v>8791</v>
      </c>
      <c r="J3059" s="2" t="str">
        <f t="shared" si="951"/>
        <v/>
      </c>
      <c r="K3059" s="2">
        <f t="shared" si="952"/>
        <v>0.69149689294423033</v>
      </c>
      <c r="L3059" s="10" t="str">
        <f t="shared" si="962"/>
        <v/>
      </c>
      <c r="M3059" s="9" t="str">
        <f t="shared" si="942"/>
        <v/>
      </c>
      <c r="N3059" s="8" t="str">
        <f t="shared" si="943"/>
        <v/>
      </c>
      <c r="O3059" s="2" t="str">
        <f t="shared" si="953"/>
        <v>-</v>
      </c>
      <c r="P3059" s="2" t="str">
        <f t="shared" si="954"/>
        <v>-</v>
      </c>
      <c r="Q3059" s="2" t="str">
        <f t="shared" si="955"/>
        <v>-</v>
      </c>
      <c r="R3059" s="2" t="str">
        <f t="shared" si="956"/>
        <v>-</v>
      </c>
      <c r="AS3059" t="s">
        <v>1484</v>
      </c>
      <c r="AT3059" t="s">
        <v>1490</v>
      </c>
      <c r="AW3059" s="42">
        <v>51</v>
      </c>
      <c r="AX3059" s="44">
        <v>820</v>
      </c>
      <c r="AY3059" s="48">
        <f t="shared" si="950"/>
        <v>51820</v>
      </c>
      <c r="BA3059" s="7" t="s">
        <v>1161</v>
      </c>
      <c r="BF3059" s="1">
        <v>11774</v>
      </c>
      <c r="BG3059" s="1">
        <f t="shared" si="957"/>
        <v>939</v>
      </c>
      <c r="BH3059" s="1">
        <v>12713</v>
      </c>
      <c r="BJ3059" s="1">
        <f t="shared" si="958"/>
        <v>8844</v>
      </c>
      <c r="BK3059" s="1">
        <v>8112</v>
      </c>
      <c r="BL3059" s="1">
        <v>0</v>
      </c>
      <c r="BM3059" s="1">
        <v>727</v>
      </c>
      <c r="BP3059" s="1">
        <v>5</v>
      </c>
    </row>
    <row r="3060" spans="1:68" hidden="1" outlineLevel="1" x14ac:dyDescent="0.2">
      <c r="A3060" t="s">
        <v>57</v>
      </c>
      <c r="B3060" t="s">
        <v>1490</v>
      </c>
      <c r="C3060" s="25">
        <v>15167</v>
      </c>
      <c r="F3060" s="1">
        <f t="shared" si="959"/>
        <v>11278</v>
      </c>
      <c r="G3060" s="1">
        <f t="shared" si="960"/>
        <v>9514</v>
      </c>
      <c r="H3060" s="1">
        <f t="shared" si="961"/>
        <v>7770</v>
      </c>
      <c r="I3060" s="1">
        <v>7748</v>
      </c>
      <c r="J3060" s="2" t="str">
        <f t="shared" si="951"/>
        <v/>
      </c>
      <c r="K3060" s="2">
        <f t="shared" si="952"/>
        <v>0.68700124135485019</v>
      </c>
      <c r="L3060" s="10" t="str">
        <f t="shared" si="962"/>
        <v/>
      </c>
      <c r="M3060" s="9" t="str">
        <f t="shared" si="942"/>
        <v/>
      </c>
      <c r="N3060" s="8" t="str">
        <f t="shared" si="943"/>
        <v/>
      </c>
      <c r="O3060" s="2" t="str">
        <f t="shared" si="953"/>
        <v>-</v>
      </c>
      <c r="P3060" s="2" t="str">
        <f t="shared" si="954"/>
        <v>-</v>
      </c>
      <c r="Q3060" s="2" t="str">
        <f t="shared" si="955"/>
        <v>-</v>
      </c>
      <c r="R3060" s="2" t="str">
        <f t="shared" si="956"/>
        <v>-</v>
      </c>
      <c r="AS3060" t="s">
        <v>57</v>
      </c>
      <c r="AT3060" t="s">
        <v>1490</v>
      </c>
      <c r="AW3060" s="42">
        <v>51</v>
      </c>
      <c r="AX3060" s="44">
        <v>830</v>
      </c>
      <c r="AY3060" s="48">
        <f t="shared" si="950"/>
        <v>51830</v>
      </c>
      <c r="BA3060" s="7" t="s">
        <v>1161</v>
      </c>
      <c r="BF3060" s="1">
        <v>9514</v>
      </c>
      <c r="BG3060" s="1">
        <f t="shared" si="957"/>
        <v>1764</v>
      </c>
      <c r="BH3060" s="1">
        <v>11278</v>
      </c>
      <c r="BJ3060" s="1">
        <f t="shared" si="958"/>
        <v>7770</v>
      </c>
      <c r="BK3060" s="1">
        <v>6831</v>
      </c>
      <c r="BL3060" s="1">
        <v>47</v>
      </c>
      <c r="BM3060" s="1">
        <v>892</v>
      </c>
      <c r="BP3060" s="1">
        <v>0</v>
      </c>
    </row>
    <row r="3061" spans="1:68" hidden="1" outlineLevel="1" x14ac:dyDescent="0.2">
      <c r="A3061" t="s">
        <v>821</v>
      </c>
      <c r="B3061" t="s">
        <v>1490</v>
      </c>
      <c r="C3061" s="25">
        <v>26881</v>
      </c>
      <c r="F3061" s="1">
        <f t="shared" si="959"/>
        <v>15500</v>
      </c>
      <c r="G3061" s="1">
        <f t="shared" si="960"/>
        <v>13143</v>
      </c>
      <c r="H3061" s="1">
        <f t="shared" si="961"/>
        <v>10350</v>
      </c>
      <c r="I3061" s="1">
        <v>10296</v>
      </c>
      <c r="J3061" s="2" t="str">
        <f t="shared" si="951"/>
        <v/>
      </c>
      <c r="K3061" s="2">
        <f t="shared" si="952"/>
        <v>0.66425806451612901</v>
      </c>
      <c r="L3061" s="10" t="str">
        <f t="shared" si="962"/>
        <v/>
      </c>
      <c r="M3061" s="9" t="str">
        <f t="shared" si="942"/>
        <v/>
      </c>
      <c r="N3061" s="8" t="str">
        <f t="shared" si="943"/>
        <v/>
      </c>
      <c r="O3061" s="2" t="str">
        <f t="shared" si="953"/>
        <v>-</v>
      </c>
      <c r="P3061" s="2" t="str">
        <f t="shared" si="954"/>
        <v>-</v>
      </c>
      <c r="Q3061" s="2" t="str">
        <f t="shared" si="955"/>
        <v>-</v>
      </c>
      <c r="R3061" s="2" t="str">
        <f t="shared" si="956"/>
        <v>-</v>
      </c>
      <c r="AS3061" t="s">
        <v>821</v>
      </c>
      <c r="AT3061" t="s">
        <v>1490</v>
      </c>
      <c r="AW3061" s="42">
        <v>51</v>
      </c>
      <c r="AX3061" s="44">
        <v>840</v>
      </c>
      <c r="AY3061" s="48">
        <f t="shared" si="950"/>
        <v>51840</v>
      </c>
      <c r="BA3061" s="7" t="s">
        <v>1161</v>
      </c>
      <c r="BF3061" s="1">
        <v>13143</v>
      </c>
      <c r="BG3061" s="1">
        <f t="shared" si="957"/>
        <v>2357</v>
      </c>
      <c r="BH3061" s="1">
        <v>15500</v>
      </c>
      <c r="BJ3061" s="1">
        <f>SUM(BK3061:BP3061)</f>
        <v>10350</v>
      </c>
      <c r="BK3061" s="1">
        <v>9016</v>
      </c>
      <c r="BL3061" s="1">
        <v>84</v>
      </c>
      <c r="BM3061" s="1">
        <v>1224</v>
      </c>
      <c r="BP3061" s="1">
        <v>26</v>
      </c>
    </row>
    <row r="3062" spans="1:68" collapsed="1" x14ac:dyDescent="0.2">
      <c r="A3062" t="s">
        <v>930</v>
      </c>
      <c r="B3062" t="s">
        <v>502</v>
      </c>
      <c r="C3062" s="1">
        <f>SUM(C2928:C3061)</f>
        <v>8185867</v>
      </c>
      <c r="D3062" s="33">
        <v>6094000</v>
      </c>
      <c r="E3062" s="33">
        <v>5645000</v>
      </c>
      <c r="F3062" s="1">
        <f>SUM(F2928:F3061)</f>
        <v>5428833</v>
      </c>
      <c r="G3062" s="1">
        <f>SUM(G2928:G3061)</f>
        <v>4848597</v>
      </c>
      <c r="H3062" s="1">
        <f>SUM(H2928:H3061)</f>
        <v>3896846</v>
      </c>
      <c r="I3062" s="1">
        <v>3854489</v>
      </c>
      <c r="J3062" s="2">
        <f t="shared" si="951"/>
        <v>0.63250557925828688</v>
      </c>
      <c r="K3062" s="2">
        <f t="shared" si="952"/>
        <v>0.71000323642300289</v>
      </c>
      <c r="L3062" s="10" t="str">
        <f t="shared" si="962"/>
        <v/>
      </c>
      <c r="M3062" s="9" t="str">
        <f t="shared" si="942"/>
        <v/>
      </c>
      <c r="N3062" s="8" t="str">
        <f t="shared" si="943"/>
        <v/>
      </c>
      <c r="O3062" s="2" t="str">
        <f t="shared" si="953"/>
        <v>-</v>
      </c>
      <c r="P3062" s="2" t="str">
        <f t="shared" si="954"/>
        <v>-</v>
      </c>
      <c r="Q3062" s="2" t="str">
        <f t="shared" si="955"/>
        <v>-</v>
      </c>
      <c r="R3062" s="2" t="str">
        <f t="shared" si="956"/>
        <v>-</v>
      </c>
      <c r="AS3062" t="s">
        <v>930</v>
      </c>
      <c r="AT3062" t="s">
        <v>502</v>
      </c>
      <c r="AW3062" s="42">
        <v>51</v>
      </c>
      <c r="AX3062" s="44"/>
      <c r="AY3062" s="42">
        <v>51</v>
      </c>
      <c r="BA3062" s="7" t="s">
        <v>655</v>
      </c>
      <c r="BF3062" s="1">
        <f>SUM(BF2928:BF3061)</f>
        <v>4848597</v>
      </c>
      <c r="BG3062" s="1">
        <f>BH3062-BF3062</f>
        <v>580236</v>
      </c>
      <c r="BH3062" s="1">
        <f>SUM(BH2928:BH3061)</f>
        <v>5428833</v>
      </c>
      <c r="BJ3062" s="1">
        <f t="shared" si="958"/>
        <v>3896846</v>
      </c>
      <c r="BK3062" s="1">
        <f>SUM(BK2928:BK3061)</f>
        <v>3423717</v>
      </c>
      <c r="BL3062" s="1">
        <f>SUM(BL2928:BL3061)</f>
        <v>15071</v>
      </c>
      <c r="BM3062" s="1">
        <f>SUM(BM2928:BM3061)</f>
        <v>447907</v>
      </c>
      <c r="BP3062" s="1">
        <f>SUM(BP2928:BP3061)</f>
        <v>10151</v>
      </c>
    </row>
    <row r="3063" spans="1:68" x14ac:dyDescent="0.2">
      <c r="C3063" s="25"/>
      <c r="J3063" s="2"/>
      <c r="K3063" s="2"/>
      <c r="L3063" s="10"/>
      <c r="M3063" s="9"/>
      <c r="N3063" s="8"/>
      <c r="AW3063" s="42"/>
      <c r="AX3063" s="44"/>
      <c r="AY3063" s="48"/>
    </row>
    <row r="3064" spans="1:68" hidden="1" outlineLevel="1" x14ac:dyDescent="0.2">
      <c r="A3064" t="s">
        <v>949</v>
      </c>
      <c r="B3064" t="s">
        <v>752</v>
      </c>
      <c r="C3064" s="25">
        <v>19005</v>
      </c>
      <c r="F3064" s="1">
        <v>6457</v>
      </c>
      <c r="H3064" s="1">
        <v>4892</v>
      </c>
      <c r="I3064" s="1">
        <v>4793</v>
      </c>
      <c r="J3064" s="2" t="str">
        <f t="shared" ref="J3064:J3103" si="963">IF(D3064&gt;0,I3064/D3064,"")</f>
        <v/>
      </c>
      <c r="K3064" s="2">
        <f t="shared" ref="K3064:K3103" si="964">IF(F3064&gt;0,I3064/F3064,"")</f>
        <v>0.74229518352175938</v>
      </c>
      <c r="L3064" s="10" t="str">
        <f t="shared" si="962"/>
        <v/>
      </c>
      <c r="M3064" s="9" t="str">
        <f t="shared" si="942"/>
        <v/>
      </c>
      <c r="N3064" s="8" t="str">
        <f t="shared" si="943"/>
        <v/>
      </c>
      <c r="O3064" s="2" t="str">
        <f t="shared" ref="O3064:O3103" si="965">IF(SUM($S3064:$AO3064)=0,"-",S3064/SUM($S3064:$AO3064))</f>
        <v>-</v>
      </c>
      <c r="P3064" s="2" t="str">
        <f t="shared" ref="P3064:P3103" si="966">IF(SUM($S3064:$AO3064)=0,"-",T3064/SUM($S3064:$AO3064))</f>
        <v>-</v>
      </c>
      <c r="Q3064" s="2" t="str">
        <f t="shared" ref="Q3064:Q3103" si="967">IF(SUM($S3064:$AO3064)=0,"-",U3064/SUM($S3064:$AO3064))</f>
        <v>-</v>
      </c>
      <c r="R3064" s="2" t="str">
        <f t="shared" ref="R3064:R3103" si="968">IF(SUM($S3064:$AO3064)=0,"-",(1-O3064-P3064-Q3064))</f>
        <v>-</v>
      </c>
      <c r="AS3064" t="s">
        <v>949</v>
      </c>
      <c r="AT3064" t="s">
        <v>752</v>
      </c>
      <c r="AW3064" s="42">
        <v>53</v>
      </c>
      <c r="AX3064" s="44">
        <v>1</v>
      </c>
      <c r="AY3064" s="48">
        <f t="shared" si="950"/>
        <v>53001</v>
      </c>
      <c r="BA3064" s="7" t="s">
        <v>2971</v>
      </c>
    </row>
    <row r="3065" spans="1:68" hidden="1" outlineLevel="1" x14ac:dyDescent="0.2">
      <c r="A3065" t="s">
        <v>1632</v>
      </c>
      <c r="B3065" t="s">
        <v>752</v>
      </c>
      <c r="C3065" s="25">
        <v>21888</v>
      </c>
      <c r="F3065" s="1">
        <v>13632</v>
      </c>
      <c r="H3065" s="1">
        <v>10074</v>
      </c>
      <c r="I3065" s="1">
        <v>9901</v>
      </c>
      <c r="J3065" s="2" t="str">
        <f t="shared" si="963"/>
        <v/>
      </c>
      <c r="K3065" s="2">
        <f t="shared" si="964"/>
        <v>0.72630575117370888</v>
      </c>
      <c r="L3065" s="10" t="str">
        <f t="shared" si="962"/>
        <v/>
      </c>
      <c r="M3065" s="9" t="str">
        <f t="shared" si="942"/>
        <v/>
      </c>
      <c r="N3065" s="8" t="str">
        <f t="shared" si="943"/>
        <v/>
      </c>
      <c r="O3065" s="2" t="str">
        <f t="shared" si="965"/>
        <v>-</v>
      </c>
      <c r="P3065" s="2" t="str">
        <f t="shared" si="966"/>
        <v>-</v>
      </c>
      <c r="Q3065" s="2" t="str">
        <f t="shared" si="967"/>
        <v>-</v>
      </c>
      <c r="R3065" s="2" t="str">
        <f t="shared" si="968"/>
        <v>-</v>
      </c>
      <c r="AS3065" t="s">
        <v>1632</v>
      </c>
      <c r="AT3065" t="s">
        <v>752</v>
      </c>
      <c r="AW3065" s="42">
        <v>53</v>
      </c>
      <c r="AX3065" s="44">
        <v>3</v>
      </c>
      <c r="AY3065" s="48">
        <f t="shared" si="950"/>
        <v>53003</v>
      </c>
      <c r="BA3065" s="7" t="s">
        <v>2971</v>
      </c>
    </row>
    <row r="3066" spans="1:68" hidden="1" outlineLevel="1" x14ac:dyDescent="0.2">
      <c r="A3066" t="s">
        <v>1018</v>
      </c>
      <c r="B3066" t="s">
        <v>752</v>
      </c>
      <c r="C3066" s="25">
        <v>182398</v>
      </c>
      <c r="F3066" s="1">
        <v>97849</v>
      </c>
      <c r="H3066" s="1">
        <v>80880</v>
      </c>
      <c r="I3066" s="1">
        <v>79559</v>
      </c>
      <c r="J3066" s="2" t="str">
        <f t="shared" si="963"/>
        <v/>
      </c>
      <c r="K3066" s="2">
        <f t="shared" si="964"/>
        <v>0.8130793365287331</v>
      </c>
      <c r="L3066" s="10" t="str">
        <f t="shared" si="962"/>
        <v/>
      </c>
      <c r="M3066" s="9" t="str">
        <f t="shared" si="942"/>
        <v/>
      </c>
      <c r="N3066" s="8" t="str">
        <f t="shared" si="943"/>
        <v/>
      </c>
      <c r="O3066" s="2" t="str">
        <f t="shared" si="965"/>
        <v>-</v>
      </c>
      <c r="P3066" s="2" t="str">
        <f t="shared" si="966"/>
        <v>-</v>
      </c>
      <c r="Q3066" s="2" t="str">
        <f t="shared" si="967"/>
        <v>-</v>
      </c>
      <c r="R3066" s="2" t="str">
        <f t="shared" si="968"/>
        <v>-</v>
      </c>
      <c r="AS3066" t="s">
        <v>1018</v>
      </c>
      <c r="AT3066" t="s">
        <v>752</v>
      </c>
      <c r="AW3066" s="42">
        <v>53</v>
      </c>
      <c r="AX3066" s="44">
        <v>5</v>
      </c>
      <c r="AY3066" s="48">
        <f t="shared" si="950"/>
        <v>53005</v>
      </c>
      <c r="BA3066" s="7" t="s">
        <v>2971</v>
      </c>
    </row>
    <row r="3067" spans="1:68" hidden="1" outlineLevel="1" x14ac:dyDescent="0.2">
      <c r="A3067" t="s">
        <v>171</v>
      </c>
      <c r="B3067" t="s">
        <v>752</v>
      </c>
      <c r="C3067" s="25">
        <v>73687</v>
      </c>
      <c r="F3067" s="1">
        <v>40293</v>
      </c>
      <c r="H3067" s="1">
        <v>32809</v>
      </c>
      <c r="I3067" s="1">
        <v>32250</v>
      </c>
      <c r="J3067" s="2" t="str">
        <f t="shared" si="963"/>
        <v/>
      </c>
      <c r="K3067" s="2">
        <f t="shared" si="964"/>
        <v>0.80038716402352761</v>
      </c>
      <c r="L3067" s="10" t="str">
        <f t="shared" si="962"/>
        <v/>
      </c>
      <c r="M3067" s="9" t="str">
        <f t="shared" si="942"/>
        <v/>
      </c>
      <c r="N3067" s="8" t="str">
        <f t="shared" si="943"/>
        <v/>
      </c>
      <c r="O3067" s="2" t="str">
        <f t="shared" si="965"/>
        <v>-</v>
      </c>
      <c r="P3067" s="2" t="str">
        <f t="shared" si="966"/>
        <v>-</v>
      </c>
      <c r="Q3067" s="2" t="str">
        <f t="shared" si="967"/>
        <v>-</v>
      </c>
      <c r="R3067" s="2" t="str">
        <f t="shared" si="968"/>
        <v>-</v>
      </c>
      <c r="AS3067" t="s">
        <v>171</v>
      </c>
      <c r="AT3067" t="s">
        <v>752</v>
      </c>
      <c r="AW3067" s="42">
        <v>53</v>
      </c>
      <c r="AX3067" s="44">
        <v>7</v>
      </c>
      <c r="AY3067" s="48">
        <f t="shared" si="950"/>
        <v>53007</v>
      </c>
      <c r="BA3067" s="7" t="s">
        <v>2971</v>
      </c>
    </row>
    <row r="3068" spans="1:68" hidden="1" outlineLevel="1" x14ac:dyDescent="0.2">
      <c r="A3068" t="s">
        <v>316</v>
      </c>
      <c r="B3068" t="s">
        <v>752</v>
      </c>
      <c r="C3068" s="25">
        <v>71863</v>
      </c>
      <c r="F3068" s="1">
        <v>47157</v>
      </c>
      <c r="H3068" s="1">
        <v>38737</v>
      </c>
      <c r="I3068" s="1">
        <v>38066</v>
      </c>
      <c r="J3068" s="2" t="str">
        <f t="shared" si="963"/>
        <v/>
      </c>
      <c r="K3068" s="2">
        <f t="shared" si="964"/>
        <v>0.80721844052844749</v>
      </c>
      <c r="L3068" s="10" t="str">
        <f t="shared" si="962"/>
        <v/>
      </c>
      <c r="M3068" s="9" t="str">
        <f t="shared" si="942"/>
        <v/>
      </c>
      <c r="N3068" s="8" t="str">
        <f t="shared" si="943"/>
        <v/>
      </c>
      <c r="O3068" s="2" t="str">
        <f t="shared" si="965"/>
        <v>-</v>
      </c>
      <c r="P3068" s="2" t="str">
        <f t="shared" si="966"/>
        <v>-</v>
      </c>
      <c r="Q3068" s="2" t="str">
        <f t="shared" si="967"/>
        <v>-</v>
      </c>
      <c r="R3068" s="2" t="str">
        <f t="shared" si="968"/>
        <v>-</v>
      </c>
      <c r="AS3068" t="s">
        <v>316</v>
      </c>
      <c r="AT3068" t="s">
        <v>752</v>
      </c>
      <c r="AW3068" s="42">
        <v>53</v>
      </c>
      <c r="AX3068" s="44">
        <v>9</v>
      </c>
      <c r="AY3068" s="48">
        <f t="shared" si="950"/>
        <v>53009</v>
      </c>
      <c r="BA3068" s="7" t="s">
        <v>2971</v>
      </c>
    </row>
    <row r="3069" spans="1:68" hidden="1" outlineLevel="1" x14ac:dyDescent="0.2">
      <c r="A3069" t="s">
        <v>365</v>
      </c>
      <c r="B3069" t="s">
        <v>752</v>
      </c>
      <c r="C3069" s="25">
        <v>438287</v>
      </c>
      <c r="F3069" s="1">
        <v>243155</v>
      </c>
      <c r="H3069" s="1">
        <v>193502</v>
      </c>
      <c r="I3069" s="1">
        <v>190805</v>
      </c>
      <c r="J3069" s="2" t="str">
        <f t="shared" si="963"/>
        <v/>
      </c>
      <c r="K3069" s="2">
        <f t="shared" si="964"/>
        <v>0.78470522917480623</v>
      </c>
      <c r="L3069" s="10" t="str">
        <f t="shared" si="962"/>
        <v/>
      </c>
      <c r="M3069" s="9" t="str">
        <f t="shared" si="942"/>
        <v/>
      </c>
      <c r="N3069" s="8" t="str">
        <f t="shared" si="943"/>
        <v/>
      </c>
      <c r="O3069" s="2" t="str">
        <f t="shared" si="965"/>
        <v>-</v>
      </c>
      <c r="P3069" s="2" t="str">
        <f t="shared" si="966"/>
        <v>-</v>
      </c>
      <c r="Q3069" s="2" t="str">
        <f t="shared" si="967"/>
        <v>-</v>
      </c>
      <c r="R3069" s="2" t="str">
        <f t="shared" si="968"/>
        <v>-</v>
      </c>
      <c r="AS3069" t="s">
        <v>365</v>
      </c>
      <c r="AT3069" t="s">
        <v>752</v>
      </c>
      <c r="AW3069" s="42">
        <v>53</v>
      </c>
      <c r="AX3069" s="44">
        <v>11</v>
      </c>
      <c r="AY3069" s="48">
        <f t="shared" si="950"/>
        <v>53011</v>
      </c>
      <c r="BA3069" s="7" t="s">
        <v>2971</v>
      </c>
    </row>
    <row r="3070" spans="1:68" hidden="1" outlineLevel="1" x14ac:dyDescent="0.2">
      <c r="A3070" t="s">
        <v>1399</v>
      </c>
      <c r="B3070" t="s">
        <v>752</v>
      </c>
      <c r="C3070" s="25">
        <v>3995</v>
      </c>
      <c r="F3070" s="1">
        <v>2661</v>
      </c>
      <c r="H3070" s="1">
        <v>2312</v>
      </c>
      <c r="I3070" s="1">
        <v>2259</v>
      </c>
      <c r="J3070" s="2" t="str">
        <f t="shared" si="963"/>
        <v/>
      </c>
      <c r="K3070" s="2">
        <f t="shared" si="964"/>
        <v>0.84892897406989853</v>
      </c>
      <c r="L3070" s="10" t="str">
        <f t="shared" si="962"/>
        <v/>
      </c>
      <c r="M3070" s="9" t="str">
        <f t="shared" si="942"/>
        <v/>
      </c>
      <c r="N3070" s="8" t="str">
        <f t="shared" si="943"/>
        <v/>
      </c>
      <c r="O3070" s="2" t="str">
        <f t="shared" si="965"/>
        <v>-</v>
      </c>
      <c r="P3070" s="2" t="str">
        <f t="shared" si="966"/>
        <v>-</v>
      </c>
      <c r="Q3070" s="2" t="str">
        <f t="shared" si="967"/>
        <v>-</v>
      </c>
      <c r="R3070" s="2" t="str">
        <f t="shared" si="968"/>
        <v>-</v>
      </c>
      <c r="AS3070" t="s">
        <v>1399</v>
      </c>
      <c r="AT3070" t="s">
        <v>752</v>
      </c>
      <c r="AW3070" s="42">
        <v>53</v>
      </c>
      <c r="AX3070" s="44">
        <v>13</v>
      </c>
      <c r="AY3070" s="48">
        <f t="shared" si="950"/>
        <v>53013</v>
      </c>
      <c r="BA3070" s="7" t="s">
        <v>2971</v>
      </c>
    </row>
    <row r="3071" spans="1:68" hidden="1" outlineLevel="1" x14ac:dyDescent="0.2">
      <c r="A3071" t="s">
        <v>1150</v>
      </c>
      <c r="B3071" t="s">
        <v>752</v>
      </c>
      <c r="C3071" s="25">
        <v>101996</v>
      </c>
      <c r="F3071" s="1">
        <v>58555</v>
      </c>
      <c r="H3071" s="1">
        <v>45506</v>
      </c>
      <c r="I3071" s="1">
        <v>44620</v>
      </c>
      <c r="J3071" s="2" t="str">
        <f t="shared" si="963"/>
        <v/>
      </c>
      <c r="K3071" s="2">
        <f t="shared" si="964"/>
        <v>0.76201861497737167</v>
      </c>
      <c r="L3071" s="10" t="str">
        <f t="shared" si="962"/>
        <v/>
      </c>
      <c r="M3071" s="9" t="str">
        <f t="shared" si="942"/>
        <v/>
      </c>
      <c r="N3071" s="8" t="str">
        <f t="shared" si="943"/>
        <v/>
      </c>
      <c r="O3071" s="2" t="str">
        <f t="shared" si="965"/>
        <v>-</v>
      </c>
      <c r="P3071" s="2" t="str">
        <f t="shared" si="966"/>
        <v>-</v>
      </c>
      <c r="Q3071" s="2" t="str">
        <f t="shared" si="967"/>
        <v>-</v>
      </c>
      <c r="R3071" s="2" t="str">
        <f t="shared" si="968"/>
        <v>-</v>
      </c>
      <c r="AS3071" t="s">
        <v>1150</v>
      </c>
      <c r="AT3071" t="s">
        <v>752</v>
      </c>
      <c r="AW3071" s="42">
        <v>53</v>
      </c>
      <c r="AX3071" s="44">
        <v>15</v>
      </c>
      <c r="AY3071" s="48">
        <f t="shared" si="950"/>
        <v>53015</v>
      </c>
      <c r="BA3071" s="7" t="s">
        <v>2971</v>
      </c>
    </row>
    <row r="3072" spans="1:68" hidden="1" outlineLevel="1" x14ac:dyDescent="0.2">
      <c r="A3072" t="s">
        <v>1067</v>
      </c>
      <c r="B3072" t="s">
        <v>752</v>
      </c>
      <c r="C3072" s="25">
        <v>39350</v>
      </c>
      <c r="F3072" s="1">
        <v>19140</v>
      </c>
      <c r="H3072" s="1">
        <v>15268</v>
      </c>
      <c r="I3072" s="1">
        <v>14942</v>
      </c>
      <c r="J3072" s="2" t="str">
        <f t="shared" si="963"/>
        <v/>
      </c>
      <c r="K3072" s="2">
        <f t="shared" si="964"/>
        <v>0.78066875653082546</v>
      </c>
      <c r="L3072" s="10" t="str">
        <f t="shared" si="962"/>
        <v/>
      </c>
      <c r="M3072" s="9" t="str">
        <f t="shared" si="942"/>
        <v/>
      </c>
      <c r="N3072" s="8" t="str">
        <f t="shared" si="943"/>
        <v/>
      </c>
      <c r="O3072" s="2" t="str">
        <f t="shared" si="965"/>
        <v>-</v>
      </c>
      <c r="P3072" s="2" t="str">
        <f t="shared" si="966"/>
        <v>-</v>
      </c>
      <c r="Q3072" s="2" t="str">
        <f t="shared" si="967"/>
        <v>-</v>
      </c>
      <c r="R3072" s="2" t="str">
        <f t="shared" si="968"/>
        <v>-</v>
      </c>
      <c r="AS3072" t="s">
        <v>1067</v>
      </c>
      <c r="AT3072" t="s">
        <v>752</v>
      </c>
      <c r="AW3072" s="42">
        <v>53</v>
      </c>
      <c r="AX3072" s="44">
        <v>17</v>
      </c>
      <c r="AY3072" s="48">
        <f t="shared" si="950"/>
        <v>53017</v>
      </c>
      <c r="BA3072" s="7" t="s">
        <v>2971</v>
      </c>
    </row>
    <row r="3073" spans="1:53" hidden="1" outlineLevel="1" x14ac:dyDescent="0.2">
      <c r="A3073" t="s">
        <v>1710</v>
      </c>
      <c r="B3073" t="s">
        <v>752</v>
      </c>
      <c r="C3073" s="25">
        <v>7705</v>
      </c>
      <c r="F3073" s="1">
        <v>4476</v>
      </c>
      <c r="H3073" s="1">
        <v>3546</v>
      </c>
      <c r="I3073" s="1">
        <v>3440</v>
      </c>
      <c r="J3073" s="2" t="str">
        <f t="shared" si="963"/>
        <v/>
      </c>
      <c r="K3073" s="2">
        <f t="shared" si="964"/>
        <v>0.76854334226988386</v>
      </c>
      <c r="L3073" s="10" t="str">
        <f t="shared" si="962"/>
        <v/>
      </c>
      <c r="M3073" s="9" t="str">
        <f t="shared" si="942"/>
        <v/>
      </c>
      <c r="N3073" s="8" t="str">
        <f t="shared" si="943"/>
        <v/>
      </c>
      <c r="O3073" s="2" t="str">
        <f t="shared" si="965"/>
        <v>-</v>
      </c>
      <c r="P3073" s="2" t="str">
        <f t="shared" si="966"/>
        <v>-</v>
      </c>
      <c r="Q3073" s="2" t="str">
        <f t="shared" si="967"/>
        <v>-</v>
      </c>
      <c r="R3073" s="2" t="str">
        <f t="shared" si="968"/>
        <v>-</v>
      </c>
      <c r="AS3073" t="s">
        <v>1710</v>
      </c>
      <c r="AT3073" t="s">
        <v>752</v>
      </c>
      <c r="AW3073" s="42">
        <v>53</v>
      </c>
      <c r="AX3073" s="44">
        <v>19</v>
      </c>
      <c r="AY3073" s="48">
        <f t="shared" si="950"/>
        <v>53019</v>
      </c>
      <c r="BA3073" s="7" t="s">
        <v>2971</v>
      </c>
    </row>
    <row r="3074" spans="1:53" hidden="1" outlineLevel="1" x14ac:dyDescent="0.2">
      <c r="A3074" t="s">
        <v>1057</v>
      </c>
      <c r="B3074" t="s">
        <v>752</v>
      </c>
      <c r="C3074" s="25">
        <v>85845</v>
      </c>
      <c r="F3074" s="1">
        <v>29760</v>
      </c>
      <c r="H3074" s="1">
        <v>23095</v>
      </c>
      <c r="I3074" s="1">
        <v>22643</v>
      </c>
      <c r="J3074" s="2" t="str">
        <f t="shared" si="963"/>
        <v/>
      </c>
      <c r="K3074" s="2">
        <f t="shared" si="964"/>
        <v>0.76085349462365592</v>
      </c>
      <c r="L3074" s="10" t="str">
        <f t="shared" si="962"/>
        <v/>
      </c>
      <c r="M3074" s="9" t="str">
        <f t="shared" ref="M3074:M3137" si="969">IF(T3074&gt;0,RANK(T3074,$S3074:$AP3074),"")</f>
        <v/>
      </c>
      <c r="N3074" s="8" t="str">
        <f t="shared" ref="N3074:N3137" si="970">IF(U3074&gt;0,RANK(U3074,$S3074:$AP3074),"")</f>
        <v/>
      </c>
      <c r="O3074" s="2" t="str">
        <f t="shared" si="965"/>
        <v>-</v>
      </c>
      <c r="P3074" s="2" t="str">
        <f t="shared" si="966"/>
        <v>-</v>
      </c>
      <c r="Q3074" s="2" t="str">
        <f t="shared" si="967"/>
        <v>-</v>
      </c>
      <c r="R3074" s="2" t="str">
        <f t="shared" si="968"/>
        <v>-</v>
      </c>
      <c r="AS3074" t="s">
        <v>1057</v>
      </c>
      <c r="AT3074" t="s">
        <v>752</v>
      </c>
      <c r="AW3074" s="42">
        <v>53</v>
      </c>
      <c r="AX3074" s="44">
        <v>21</v>
      </c>
      <c r="AY3074" s="48">
        <f t="shared" si="950"/>
        <v>53021</v>
      </c>
      <c r="BA3074" s="7" t="s">
        <v>2971</v>
      </c>
    </row>
    <row r="3075" spans="1:53" hidden="1" outlineLevel="1" x14ac:dyDescent="0.2">
      <c r="A3075" t="s">
        <v>2777</v>
      </c>
      <c r="B3075" t="s">
        <v>752</v>
      </c>
      <c r="C3075" s="25">
        <v>2228</v>
      </c>
      <c r="F3075" s="1">
        <v>1531</v>
      </c>
      <c r="H3075" s="1">
        <v>1295</v>
      </c>
      <c r="I3075" s="1">
        <v>1278</v>
      </c>
      <c r="J3075" s="2" t="str">
        <f t="shared" si="963"/>
        <v/>
      </c>
      <c r="K3075" s="2">
        <f t="shared" si="964"/>
        <v>0.83474853037230567</v>
      </c>
      <c r="L3075" s="10" t="str">
        <f t="shared" si="962"/>
        <v/>
      </c>
      <c r="M3075" s="9" t="str">
        <f t="shared" si="969"/>
        <v/>
      </c>
      <c r="N3075" s="8" t="str">
        <f t="shared" si="970"/>
        <v/>
      </c>
      <c r="O3075" s="2" t="str">
        <f t="shared" si="965"/>
        <v>-</v>
      </c>
      <c r="P3075" s="2" t="str">
        <f t="shared" si="966"/>
        <v>-</v>
      </c>
      <c r="Q3075" s="2" t="str">
        <f t="shared" si="967"/>
        <v>-</v>
      </c>
      <c r="R3075" s="2" t="str">
        <f t="shared" si="968"/>
        <v>-</v>
      </c>
      <c r="AS3075" t="s">
        <v>2777</v>
      </c>
      <c r="AT3075" t="s">
        <v>752</v>
      </c>
      <c r="AW3075" s="42">
        <v>53</v>
      </c>
      <c r="AX3075" s="44">
        <v>23</v>
      </c>
      <c r="AY3075" s="48">
        <f t="shared" si="950"/>
        <v>53023</v>
      </c>
      <c r="BA3075" s="7" t="s">
        <v>2971</v>
      </c>
    </row>
    <row r="3076" spans="1:53" hidden="1" outlineLevel="1" x14ac:dyDescent="0.2">
      <c r="A3076" t="s">
        <v>1322</v>
      </c>
      <c r="B3076" t="s">
        <v>752</v>
      </c>
      <c r="C3076" s="25">
        <v>91723</v>
      </c>
      <c r="F3076" s="1">
        <v>36499</v>
      </c>
      <c r="H3076" s="1">
        <v>28098</v>
      </c>
      <c r="I3076" s="1">
        <v>27558</v>
      </c>
      <c r="J3076" s="2" t="str">
        <f t="shared" si="963"/>
        <v/>
      </c>
      <c r="K3076" s="2">
        <f t="shared" si="964"/>
        <v>0.75503438450368499</v>
      </c>
      <c r="L3076" s="10" t="str">
        <f t="shared" si="962"/>
        <v/>
      </c>
      <c r="M3076" s="9" t="str">
        <f t="shared" si="969"/>
        <v/>
      </c>
      <c r="N3076" s="8" t="str">
        <f t="shared" si="970"/>
        <v/>
      </c>
      <c r="O3076" s="2" t="str">
        <f t="shared" si="965"/>
        <v>-</v>
      </c>
      <c r="P3076" s="2" t="str">
        <f t="shared" si="966"/>
        <v>-</v>
      </c>
      <c r="Q3076" s="2" t="str">
        <f t="shared" si="967"/>
        <v>-</v>
      </c>
      <c r="R3076" s="2" t="str">
        <f t="shared" si="968"/>
        <v>-</v>
      </c>
      <c r="AS3076" t="s">
        <v>1322</v>
      </c>
      <c r="AT3076" t="s">
        <v>752</v>
      </c>
      <c r="AW3076" s="42">
        <v>53</v>
      </c>
      <c r="AX3076" s="44">
        <v>25</v>
      </c>
      <c r="AY3076" s="48">
        <f t="shared" si="950"/>
        <v>53025</v>
      </c>
      <c r="BA3076" s="7" t="s">
        <v>2971</v>
      </c>
    </row>
    <row r="3077" spans="1:53" hidden="1" outlineLevel="1" x14ac:dyDescent="0.2">
      <c r="A3077" t="s">
        <v>143</v>
      </c>
      <c r="B3077" t="s">
        <v>752</v>
      </c>
      <c r="C3077" s="25">
        <v>71692</v>
      </c>
      <c r="F3077" s="1">
        <v>38307</v>
      </c>
      <c r="H3077" s="1">
        <v>29263</v>
      </c>
      <c r="I3077" s="1">
        <v>28684</v>
      </c>
      <c r="J3077" s="2" t="str">
        <f t="shared" si="963"/>
        <v/>
      </c>
      <c r="K3077" s="2">
        <f t="shared" si="964"/>
        <v>0.74879264886313202</v>
      </c>
      <c r="L3077" s="10" t="str">
        <f t="shared" si="962"/>
        <v/>
      </c>
      <c r="M3077" s="9" t="str">
        <f t="shared" si="969"/>
        <v/>
      </c>
      <c r="N3077" s="8" t="str">
        <f t="shared" si="970"/>
        <v/>
      </c>
      <c r="O3077" s="2" t="str">
        <f t="shared" si="965"/>
        <v>-</v>
      </c>
      <c r="P3077" s="2" t="str">
        <f t="shared" si="966"/>
        <v>-</v>
      </c>
      <c r="Q3077" s="2" t="str">
        <f t="shared" si="967"/>
        <v>-</v>
      </c>
      <c r="R3077" s="2" t="str">
        <f t="shared" si="968"/>
        <v>-</v>
      </c>
      <c r="AS3077" t="s">
        <v>143</v>
      </c>
      <c r="AT3077" t="s">
        <v>752</v>
      </c>
      <c r="AW3077" s="42">
        <v>53</v>
      </c>
      <c r="AX3077" s="44">
        <v>27</v>
      </c>
      <c r="AY3077" s="48">
        <f t="shared" si="950"/>
        <v>53027</v>
      </c>
      <c r="BA3077" s="7" t="s">
        <v>2971</v>
      </c>
    </row>
    <row r="3078" spans="1:53" hidden="1" outlineLevel="1" x14ac:dyDescent="0.2">
      <c r="A3078" t="s">
        <v>161</v>
      </c>
      <c r="B3078" t="s">
        <v>752</v>
      </c>
      <c r="C3078" s="25">
        <v>79177</v>
      </c>
      <c r="F3078" s="1">
        <v>50389</v>
      </c>
      <c r="H3078" s="1">
        <v>42662</v>
      </c>
      <c r="I3078" s="1">
        <v>42099</v>
      </c>
      <c r="J3078" s="2" t="str">
        <f t="shared" si="963"/>
        <v/>
      </c>
      <c r="K3078" s="2">
        <f t="shared" si="964"/>
        <v>0.83547996586556594</v>
      </c>
      <c r="L3078" s="10" t="str">
        <f t="shared" si="962"/>
        <v/>
      </c>
      <c r="M3078" s="9" t="str">
        <f t="shared" si="969"/>
        <v/>
      </c>
      <c r="N3078" s="8" t="str">
        <f t="shared" si="970"/>
        <v/>
      </c>
      <c r="O3078" s="2" t="str">
        <f t="shared" si="965"/>
        <v>-</v>
      </c>
      <c r="P3078" s="2" t="str">
        <f t="shared" si="966"/>
        <v>-</v>
      </c>
      <c r="Q3078" s="2" t="str">
        <f t="shared" si="967"/>
        <v>-</v>
      </c>
      <c r="R3078" s="2" t="str">
        <f t="shared" si="968"/>
        <v>-</v>
      </c>
      <c r="AS3078" t="s">
        <v>161</v>
      </c>
      <c r="AT3078" t="s">
        <v>752</v>
      </c>
      <c r="AW3078" s="42">
        <v>53</v>
      </c>
      <c r="AX3078" s="44">
        <v>29</v>
      </c>
      <c r="AY3078" s="48">
        <f t="shared" si="950"/>
        <v>53029</v>
      </c>
      <c r="BA3078" s="7" t="s">
        <v>2971</v>
      </c>
    </row>
    <row r="3079" spans="1:53" hidden="1" outlineLevel="1" x14ac:dyDescent="0.2">
      <c r="A3079" t="s">
        <v>1012</v>
      </c>
      <c r="B3079" t="s">
        <v>752</v>
      </c>
      <c r="C3079" s="25">
        <v>29854</v>
      </c>
      <c r="F3079" s="1">
        <v>22756</v>
      </c>
      <c r="H3079" s="1">
        <v>20104</v>
      </c>
      <c r="I3079" s="1">
        <v>19829</v>
      </c>
      <c r="J3079" s="2" t="str">
        <f t="shared" si="963"/>
        <v/>
      </c>
      <c r="K3079" s="2">
        <f t="shared" si="964"/>
        <v>0.87137458252768496</v>
      </c>
      <c r="L3079" s="10" t="str">
        <f t="shared" si="962"/>
        <v/>
      </c>
      <c r="M3079" s="9" t="str">
        <f t="shared" si="969"/>
        <v/>
      </c>
      <c r="N3079" s="8" t="str">
        <f t="shared" si="970"/>
        <v/>
      </c>
      <c r="O3079" s="2" t="str">
        <f t="shared" si="965"/>
        <v>-</v>
      </c>
      <c r="P3079" s="2" t="str">
        <f t="shared" si="966"/>
        <v>-</v>
      </c>
      <c r="Q3079" s="2" t="str">
        <f t="shared" si="967"/>
        <v>-</v>
      </c>
      <c r="R3079" s="2" t="str">
        <f t="shared" si="968"/>
        <v>-</v>
      </c>
      <c r="AS3079" t="s">
        <v>1012</v>
      </c>
      <c r="AT3079" t="s">
        <v>752</v>
      </c>
      <c r="AW3079" s="42">
        <v>53</v>
      </c>
      <c r="AX3079" s="44">
        <v>31</v>
      </c>
      <c r="AY3079" s="48">
        <f t="shared" si="950"/>
        <v>53031</v>
      </c>
      <c r="BA3079" s="7" t="s">
        <v>2971</v>
      </c>
    </row>
    <row r="3080" spans="1:53" hidden="1" outlineLevel="1" x14ac:dyDescent="0.2">
      <c r="A3080" t="s">
        <v>377</v>
      </c>
      <c r="B3080" t="s">
        <v>752</v>
      </c>
      <c r="C3080" s="25">
        <v>2007440</v>
      </c>
      <c r="F3080" s="1">
        <v>1170638</v>
      </c>
      <c r="H3080" s="1">
        <v>978377</v>
      </c>
      <c r="I3080" s="1">
        <v>967154</v>
      </c>
      <c r="J3080" s="2" t="str">
        <f t="shared" si="963"/>
        <v/>
      </c>
      <c r="K3080" s="2">
        <f t="shared" si="964"/>
        <v>0.82617683690432053</v>
      </c>
      <c r="L3080" s="10" t="str">
        <f t="shared" si="962"/>
        <v/>
      </c>
      <c r="M3080" s="9" t="str">
        <f t="shared" si="969"/>
        <v/>
      </c>
      <c r="N3080" s="8" t="str">
        <f t="shared" si="970"/>
        <v/>
      </c>
      <c r="O3080" s="2" t="str">
        <f t="shared" si="965"/>
        <v>-</v>
      </c>
      <c r="P3080" s="2" t="str">
        <f t="shared" si="966"/>
        <v>-</v>
      </c>
      <c r="Q3080" s="2" t="str">
        <f t="shared" si="967"/>
        <v>-</v>
      </c>
      <c r="R3080" s="2" t="str">
        <f t="shared" si="968"/>
        <v>-</v>
      </c>
      <c r="AS3080" t="s">
        <v>377</v>
      </c>
      <c r="AT3080" t="s">
        <v>752</v>
      </c>
      <c r="AW3080" s="42">
        <v>53</v>
      </c>
      <c r="AX3080" s="44">
        <v>33</v>
      </c>
      <c r="AY3080" s="48">
        <f t="shared" si="950"/>
        <v>53033</v>
      </c>
      <c r="BA3080" s="7" t="s">
        <v>2971</v>
      </c>
    </row>
    <row r="3081" spans="1:53" hidden="1" outlineLevel="1" x14ac:dyDescent="0.2">
      <c r="A3081" t="s">
        <v>2003</v>
      </c>
      <c r="B3081" t="s">
        <v>752</v>
      </c>
      <c r="C3081" s="25">
        <v>254991</v>
      </c>
      <c r="F3081" s="1">
        <v>152681</v>
      </c>
      <c r="H3081" s="1">
        <v>125351</v>
      </c>
      <c r="I3081" s="1">
        <v>123367</v>
      </c>
      <c r="J3081" s="2" t="str">
        <f t="shared" si="963"/>
        <v/>
      </c>
      <c r="K3081" s="2">
        <f t="shared" si="964"/>
        <v>0.80800492530177292</v>
      </c>
      <c r="L3081" s="10" t="str">
        <f t="shared" si="962"/>
        <v/>
      </c>
      <c r="M3081" s="9" t="str">
        <f t="shared" si="969"/>
        <v/>
      </c>
      <c r="N3081" s="8" t="str">
        <f t="shared" si="970"/>
        <v/>
      </c>
      <c r="O3081" s="2" t="str">
        <f t="shared" si="965"/>
        <v>-</v>
      </c>
      <c r="P3081" s="2" t="str">
        <f t="shared" si="966"/>
        <v>-</v>
      </c>
      <c r="Q3081" s="2" t="str">
        <f t="shared" si="967"/>
        <v>-</v>
      </c>
      <c r="R3081" s="2" t="str">
        <f t="shared" si="968"/>
        <v>-</v>
      </c>
      <c r="AS3081" t="s">
        <v>2003</v>
      </c>
      <c r="AT3081" t="s">
        <v>752</v>
      </c>
      <c r="AW3081" s="42">
        <v>53</v>
      </c>
      <c r="AX3081" s="44">
        <v>35</v>
      </c>
      <c r="AY3081" s="48">
        <f t="shared" si="950"/>
        <v>53035</v>
      </c>
      <c r="BA3081" s="7" t="s">
        <v>2971</v>
      </c>
    </row>
    <row r="3082" spans="1:53" hidden="1" outlineLevel="1" x14ac:dyDescent="0.2">
      <c r="A3082" t="s">
        <v>1628</v>
      </c>
      <c r="B3082" t="s">
        <v>752</v>
      </c>
      <c r="C3082" s="25">
        <v>41672</v>
      </c>
      <c r="F3082" s="1">
        <v>22068</v>
      </c>
      <c r="H3082" s="1">
        <v>18479</v>
      </c>
      <c r="I3082" s="1">
        <v>18171</v>
      </c>
      <c r="J3082" s="2" t="str">
        <f t="shared" si="963"/>
        <v/>
      </c>
      <c r="K3082" s="2">
        <f t="shared" si="964"/>
        <v>0.82340946166394779</v>
      </c>
      <c r="L3082" s="10" t="str">
        <f t="shared" si="962"/>
        <v/>
      </c>
      <c r="M3082" s="9" t="str">
        <f t="shared" si="969"/>
        <v/>
      </c>
      <c r="N3082" s="8" t="str">
        <f t="shared" si="970"/>
        <v/>
      </c>
      <c r="O3082" s="2" t="str">
        <f t="shared" si="965"/>
        <v>-</v>
      </c>
      <c r="P3082" s="2" t="str">
        <f t="shared" si="966"/>
        <v>-</v>
      </c>
      <c r="Q3082" s="2" t="str">
        <f t="shared" si="967"/>
        <v>-</v>
      </c>
      <c r="R3082" s="2" t="str">
        <f t="shared" si="968"/>
        <v>-</v>
      </c>
      <c r="AS3082" t="s">
        <v>1628</v>
      </c>
      <c r="AT3082" t="s">
        <v>752</v>
      </c>
      <c r="AW3082" s="42">
        <v>53</v>
      </c>
      <c r="AX3082" s="44">
        <v>37</v>
      </c>
      <c r="AY3082" s="48">
        <f t="shared" si="950"/>
        <v>53037</v>
      </c>
      <c r="BA3082" s="7" t="s">
        <v>2971</v>
      </c>
    </row>
    <row r="3083" spans="1:53" hidden="1" outlineLevel="1" x14ac:dyDescent="0.2">
      <c r="A3083" t="s">
        <v>961</v>
      </c>
      <c r="B3083" t="s">
        <v>752</v>
      </c>
      <c r="C3083" s="25">
        <v>20699</v>
      </c>
      <c r="F3083" s="1">
        <v>13093</v>
      </c>
      <c r="H3083" s="1">
        <v>10505</v>
      </c>
      <c r="I3083" s="1">
        <v>10274</v>
      </c>
      <c r="J3083" s="2" t="str">
        <f t="shared" si="963"/>
        <v/>
      </c>
      <c r="K3083" s="2">
        <f t="shared" si="964"/>
        <v>0.78469411135721379</v>
      </c>
      <c r="L3083" s="10" t="str">
        <f t="shared" si="962"/>
        <v/>
      </c>
      <c r="M3083" s="9" t="str">
        <f t="shared" si="969"/>
        <v/>
      </c>
      <c r="N3083" s="8" t="str">
        <f t="shared" si="970"/>
        <v/>
      </c>
      <c r="O3083" s="2" t="str">
        <f t="shared" si="965"/>
        <v>-</v>
      </c>
      <c r="P3083" s="2" t="str">
        <f t="shared" si="966"/>
        <v>-</v>
      </c>
      <c r="Q3083" s="2" t="str">
        <f t="shared" si="967"/>
        <v>-</v>
      </c>
      <c r="R3083" s="2" t="str">
        <f t="shared" si="968"/>
        <v>-</v>
      </c>
      <c r="AS3083" t="s">
        <v>961</v>
      </c>
      <c r="AT3083" t="s">
        <v>752</v>
      </c>
      <c r="AW3083" s="42">
        <v>53</v>
      </c>
      <c r="AX3083" s="44">
        <v>39</v>
      </c>
      <c r="AY3083" s="48">
        <f t="shared" si="950"/>
        <v>53039</v>
      </c>
      <c r="BA3083" s="7" t="s">
        <v>2971</v>
      </c>
    </row>
    <row r="3084" spans="1:53" hidden="1" outlineLevel="1" x14ac:dyDescent="0.2">
      <c r="A3084" t="s">
        <v>2623</v>
      </c>
      <c r="B3084" t="s">
        <v>752</v>
      </c>
      <c r="C3084" s="25">
        <v>75621</v>
      </c>
      <c r="F3084" s="1">
        <v>44287</v>
      </c>
      <c r="H3084" s="1">
        <v>34743</v>
      </c>
      <c r="I3084" s="1">
        <v>34044</v>
      </c>
      <c r="J3084" s="2" t="str">
        <f t="shared" si="963"/>
        <v/>
      </c>
      <c r="K3084" s="2">
        <f t="shared" si="964"/>
        <v>0.76871316639194343</v>
      </c>
      <c r="L3084" s="10" t="str">
        <f t="shared" si="962"/>
        <v/>
      </c>
      <c r="M3084" s="9" t="str">
        <f t="shared" si="969"/>
        <v/>
      </c>
      <c r="N3084" s="8" t="str">
        <f t="shared" si="970"/>
        <v/>
      </c>
      <c r="O3084" s="2" t="str">
        <f t="shared" si="965"/>
        <v>-</v>
      </c>
      <c r="P3084" s="2" t="str">
        <f t="shared" si="966"/>
        <v>-</v>
      </c>
      <c r="Q3084" s="2" t="str">
        <f t="shared" si="967"/>
        <v>-</v>
      </c>
      <c r="R3084" s="2" t="str">
        <f t="shared" si="968"/>
        <v>-</v>
      </c>
      <c r="AS3084" t="s">
        <v>2623</v>
      </c>
      <c r="AT3084" t="s">
        <v>752</v>
      </c>
      <c r="AW3084" s="42">
        <v>53</v>
      </c>
      <c r="AX3084" s="44">
        <v>41</v>
      </c>
      <c r="AY3084" s="48">
        <f t="shared" si="950"/>
        <v>53041</v>
      </c>
      <c r="BA3084" s="7" t="s">
        <v>2971</v>
      </c>
    </row>
    <row r="3085" spans="1:53" hidden="1" outlineLevel="1" x14ac:dyDescent="0.2">
      <c r="A3085" t="s">
        <v>1492</v>
      </c>
      <c r="B3085" t="s">
        <v>752</v>
      </c>
      <c r="C3085" s="25">
        <v>10437</v>
      </c>
      <c r="F3085" s="1">
        <v>7059</v>
      </c>
      <c r="H3085" s="1">
        <v>5973</v>
      </c>
      <c r="I3085" s="1">
        <v>5872</v>
      </c>
      <c r="J3085" s="2" t="str">
        <f t="shared" si="963"/>
        <v/>
      </c>
      <c r="K3085" s="2">
        <f t="shared" si="964"/>
        <v>0.83184587051990366</v>
      </c>
      <c r="L3085" s="10" t="str">
        <f t="shared" si="962"/>
        <v/>
      </c>
      <c r="M3085" s="9" t="str">
        <f t="shared" si="969"/>
        <v/>
      </c>
      <c r="N3085" s="8" t="str">
        <f t="shared" si="970"/>
        <v/>
      </c>
      <c r="O3085" s="2" t="str">
        <f t="shared" si="965"/>
        <v>-</v>
      </c>
      <c r="P3085" s="2" t="str">
        <f t="shared" si="966"/>
        <v>-</v>
      </c>
      <c r="Q3085" s="2" t="str">
        <f t="shared" si="967"/>
        <v>-</v>
      </c>
      <c r="R3085" s="2" t="str">
        <f t="shared" si="968"/>
        <v>-</v>
      </c>
      <c r="AS3085" t="s">
        <v>1492</v>
      </c>
      <c r="AT3085" t="s">
        <v>752</v>
      </c>
      <c r="AW3085" s="42">
        <v>53</v>
      </c>
      <c r="AX3085" s="44">
        <v>43</v>
      </c>
      <c r="AY3085" s="48">
        <f t="shared" si="950"/>
        <v>53043</v>
      </c>
      <c r="BA3085" s="7" t="s">
        <v>2971</v>
      </c>
    </row>
    <row r="3086" spans="1:53" hidden="1" outlineLevel="1" x14ac:dyDescent="0.2">
      <c r="A3086" t="s">
        <v>1816</v>
      </c>
      <c r="B3086" t="s">
        <v>752</v>
      </c>
      <c r="C3086" s="25">
        <v>60832</v>
      </c>
      <c r="F3086" s="1">
        <v>35268</v>
      </c>
      <c r="H3086" s="1">
        <v>28713</v>
      </c>
      <c r="I3086" s="1">
        <v>28235</v>
      </c>
      <c r="J3086" s="2" t="str">
        <f t="shared" si="963"/>
        <v/>
      </c>
      <c r="K3086" s="2">
        <f t="shared" si="964"/>
        <v>0.8005840988998526</v>
      </c>
      <c r="L3086" s="10" t="str">
        <f t="shared" si="962"/>
        <v/>
      </c>
      <c r="M3086" s="9" t="str">
        <f t="shared" si="969"/>
        <v/>
      </c>
      <c r="N3086" s="8" t="str">
        <f t="shared" si="970"/>
        <v/>
      </c>
      <c r="O3086" s="2" t="str">
        <f t="shared" si="965"/>
        <v>-</v>
      </c>
      <c r="P3086" s="2" t="str">
        <f t="shared" si="966"/>
        <v>-</v>
      </c>
      <c r="Q3086" s="2" t="str">
        <f t="shared" si="967"/>
        <v>-</v>
      </c>
      <c r="R3086" s="2" t="str">
        <f t="shared" si="968"/>
        <v>-</v>
      </c>
      <c r="AS3086" t="s">
        <v>1816</v>
      </c>
      <c r="AT3086" t="s">
        <v>752</v>
      </c>
      <c r="AW3086" s="42">
        <v>53</v>
      </c>
      <c r="AX3086" s="44">
        <v>45</v>
      </c>
      <c r="AY3086" s="48">
        <f t="shared" si="950"/>
        <v>53045</v>
      </c>
      <c r="BA3086" s="7" t="s">
        <v>2971</v>
      </c>
    </row>
    <row r="3087" spans="1:53" hidden="1" outlineLevel="1" x14ac:dyDescent="0.2">
      <c r="A3087" t="s">
        <v>1451</v>
      </c>
      <c r="B3087" t="s">
        <v>752</v>
      </c>
      <c r="C3087" s="25">
        <v>41275</v>
      </c>
      <c r="F3087" s="1">
        <v>21344</v>
      </c>
      <c r="H3087" s="1">
        <v>17177</v>
      </c>
      <c r="I3087" s="1">
        <v>16846</v>
      </c>
      <c r="J3087" s="2" t="str">
        <f t="shared" si="963"/>
        <v/>
      </c>
      <c r="K3087" s="2">
        <f t="shared" si="964"/>
        <v>0.78926161919040483</v>
      </c>
      <c r="L3087" s="10" t="str">
        <f t="shared" si="962"/>
        <v/>
      </c>
      <c r="M3087" s="9" t="str">
        <f t="shared" si="969"/>
        <v/>
      </c>
      <c r="N3087" s="8" t="str">
        <f t="shared" si="970"/>
        <v/>
      </c>
      <c r="O3087" s="2" t="str">
        <f t="shared" si="965"/>
        <v>-</v>
      </c>
      <c r="P3087" s="2" t="str">
        <f t="shared" si="966"/>
        <v>-</v>
      </c>
      <c r="Q3087" s="2" t="str">
        <f t="shared" si="967"/>
        <v>-</v>
      </c>
      <c r="R3087" s="2" t="str">
        <f t="shared" si="968"/>
        <v>-</v>
      </c>
      <c r="AS3087" t="s">
        <v>1451</v>
      </c>
      <c r="AT3087" t="s">
        <v>752</v>
      </c>
      <c r="AW3087" s="42">
        <v>53</v>
      </c>
      <c r="AX3087" s="44">
        <v>47</v>
      </c>
      <c r="AY3087" s="48">
        <f t="shared" si="950"/>
        <v>53047</v>
      </c>
      <c r="BA3087" s="7" t="s">
        <v>2971</v>
      </c>
    </row>
    <row r="3088" spans="1:53" hidden="1" outlineLevel="1" x14ac:dyDescent="0.2">
      <c r="A3088" t="s">
        <v>2255</v>
      </c>
      <c r="B3088" t="s">
        <v>752</v>
      </c>
      <c r="C3088" s="25">
        <v>20575</v>
      </c>
      <c r="F3088" s="1">
        <v>13431</v>
      </c>
      <c r="H3088" s="1">
        <v>10774</v>
      </c>
      <c r="I3088" s="1">
        <v>10524</v>
      </c>
      <c r="J3088" s="2" t="str">
        <f t="shared" si="963"/>
        <v/>
      </c>
      <c r="K3088" s="2">
        <f t="shared" si="964"/>
        <v>0.78356041992405634</v>
      </c>
      <c r="L3088" s="10" t="str">
        <f t="shared" si="962"/>
        <v/>
      </c>
      <c r="M3088" s="9" t="str">
        <f t="shared" si="969"/>
        <v/>
      </c>
      <c r="N3088" s="8" t="str">
        <f t="shared" si="970"/>
        <v/>
      </c>
      <c r="O3088" s="2" t="str">
        <f t="shared" si="965"/>
        <v>-</v>
      </c>
      <c r="P3088" s="2" t="str">
        <f t="shared" si="966"/>
        <v>-</v>
      </c>
      <c r="Q3088" s="2" t="str">
        <f t="shared" si="967"/>
        <v>-</v>
      </c>
      <c r="R3088" s="2" t="str">
        <f t="shared" si="968"/>
        <v>-</v>
      </c>
      <c r="AS3088" t="s">
        <v>2255</v>
      </c>
      <c r="AT3088" t="s">
        <v>752</v>
      </c>
      <c r="AW3088" s="42">
        <v>53</v>
      </c>
      <c r="AX3088" s="44">
        <v>49</v>
      </c>
      <c r="AY3088" s="48">
        <f t="shared" si="950"/>
        <v>53049</v>
      </c>
      <c r="BA3088" s="7" t="s">
        <v>2971</v>
      </c>
    </row>
    <row r="3089" spans="1:53" hidden="1" outlineLevel="1" x14ac:dyDescent="0.2">
      <c r="A3089" t="s">
        <v>1523</v>
      </c>
      <c r="B3089" t="s">
        <v>752</v>
      </c>
      <c r="C3089" s="25">
        <v>12980</v>
      </c>
      <c r="F3089" s="1">
        <v>8264</v>
      </c>
      <c r="H3089" s="1">
        <v>6832</v>
      </c>
      <c r="I3089" s="1">
        <v>6668</v>
      </c>
      <c r="J3089" s="2" t="str">
        <f t="shared" si="963"/>
        <v/>
      </c>
      <c r="K3089" s="2">
        <f t="shared" si="964"/>
        <v>0.80687318489835436</v>
      </c>
      <c r="L3089" s="10" t="str">
        <f t="shared" si="962"/>
        <v/>
      </c>
      <c r="M3089" s="9" t="str">
        <f t="shared" si="969"/>
        <v/>
      </c>
      <c r="N3089" s="8" t="str">
        <f t="shared" si="970"/>
        <v/>
      </c>
      <c r="O3089" s="2" t="str">
        <f t="shared" si="965"/>
        <v>-</v>
      </c>
      <c r="P3089" s="2" t="str">
        <f t="shared" si="966"/>
        <v>-</v>
      </c>
      <c r="Q3089" s="2" t="str">
        <f t="shared" si="967"/>
        <v>-</v>
      </c>
      <c r="R3089" s="2" t="str">
        <f t="shared" si="968"/>
        <v>-</v>
      </c>
      <c r="AS3089" t="s">
        <v>1523</v>
      </c>
      <c r="AT3089" t="s">
        <v>752</v>
      </c>
      <c r="AW3089" s="42">
        <v>53</v>
      </c>
      <c r="AX3089" s="44">
        <v>51</v>
      </c>
      <c r="AY3089" s="48">
        <f t="shared" si="950"/>
        <v>53051</v>
      </c>
      <c r="BA3089" s="7" t="s">
        <v>2971</v>
      </c>
    </row>
    <row r="3090" spans="1:53" hidden="1" outlineLevel="1" x14ac:dyDescent="0.2">
      <c r="A3090" t="s">
        <v>1646</v>
      </c>
      <c r="B3090" t="s">
        <v>752</v>
      </c>
      <c r="C3090" s="25">
        <v>811681</v>
      </c>
      <c r="F3090" s="1">
        <v>442985</v>
      </c>
      <c r="H3090" s="1">
        <v>349476</v>
      </c>
      <c r="I3090" s="1">
        <v>342910</v>
      </c>
      <c r="J3090" s="2" t="str">
        <f t="shared" si="963"/>
        <v/>
      </c>
      <c r="K3090" s="2">
        <f t="shared" si="964"/>
        <v>0.77408941612018467</v>
      </c>
      <c r="L3090" s="10" t="str">
        <f t="shared" si="962"/>
        <v/>
      </c>
      <c r="M3090" s="9" t="str">
        <f t="shared" si="969"/>
        <v/>
      </c>
      <c r="N3090" s="8" t="str">
        <f t="shared" si="970"/>
        <v/>
      </c>
      <c r="O3090" s="2" t="str">
        <f t="shared" si="965"/>
        <v>-</v>
      </c>
      <c r="P3090" s="2" t="str">
        <f t="shared" si="966"/>
        <v>-</v>
      </c>
      <c r="Q3090" s="2" t="str">
        <f t="shared" si="967"/>
        <v>-</v>
      </c>
      <c r="R3090" s="2" t="str">
        <f t="shared" si="968"/>
        <v>-</v>
      </c>
      <c r="AS3090" t="s">
        <v>1646</v>
      </c>
      <c r="AT3090" t="s">
        <v>752</v>
      </c>
      <c r="AW3090" s="42">
        <v>53</v>
      </c>
      <c r="AX3090" s="44">
        <v>53</v>
      </c>
      <c r="AY3090" s="48">
        <f t="shared" si="950"/>
        <v>53053</v>
      </c>
      <c r="BA3090" s="7" t="s">
        <v>2971</v>
      </c>
    </row>
    <row r="3091" spans="1:53" hidden="1" outlineLevel="1" x14ac:dyDescent="0.2">
      <c r="A3091" t="s">
        <v>2361</v>
      </c>
      <c r="B3091" t="s">
        <v>752</v>
      </c>
      <c r="C3091" s="25">
        <v>15824</v>
      </c>
      <c r="F3091" s="1">
        <v>12019</v>
      </c>
      <c r="H3091" s="1">
        <v>10744</v>
      </c>
      <c r="I3091" s="1">
        <v>10594</v>
      </c>
      <c r="J3091" s="2" t="str">
        <f t="shared" si="963"/>
        <v/>
      </c>
      <c r="K3091" s="2">
        <f t="shared" si="964"/>
        <v>0.88143772360429318</v>
      </c>
      <c r="L3091" s="10" t="str">
        <f t="shared" si="962"/>
        <v/>
      </c>
      <c r="M3091" s="9" t="str">
        <f t="shared" si="969"/>
        <v/>
      </c>
      <c r="N3091" s="8" t="str">
        <f t="shared" si="970"/>
        <v/>
      </c>
      <c r="O3091" s="2" t="str">
        <f t="shared" si="965"/>
        <v>-</v>
      </c>
      <c r="P3091" s="2" t="str">
        <f t="shared" si="966"/>
        <v>-</v>
      </c>
      <c r="Q3091" s="2" t="str">
        <f t="shared" si="967"/>
        <v>-</v>
      </c>
      <c r="R3091" s="2" t="str">
        <f t="shared" si="968"/>
        <v>-</v>
      </c>
      <c r="AS3091" t="s">
        <v>2361</v>
      </c>
      <c r="AT3091" t="s">
        <v>752</v>
      </c>
      <c r="AW3091" s="42">
        <v>53</v>
      </c>
      <c r="AX3091" s="44">
        <v>55</v>
      </c>
      <c r="AY3091" s="48">
        <f t="shared" si="950"/>
        <v>53055</v>
      </c>
      <c r="BA3091" s="7" t="s">
        <v>2971</v>
      </c>
    </row>
    <row r="3092" spans="1:53" hidden="1" outlineLevel="1" x14ac:dyDescent="0.2">
      <c r="A3092" t="s">
        <v>1058</v>
      </c>
      <c r="B3092" t="s">
        <v>752</v>
      </c>
      <c r="C3092" s="25">
        <v>118222</v>
      </c>
      <c r="F3092" s="1">
        <v>67769</v>
      </c>
      <c r="H3092" s="1">
        <v>56262</v>
      </c>
      <c r="I3092" s="1">
        <v>55269</v>
      </c>
      <c r="J3092" s="2" t="str">
        <f t="shared" si="963"/>
        <v/>
      </c>
      <c r="K3092" s="2">
        <f t="shared" si="964"/>
        <v>0.81554988268972539</v>
      </c>
      <c r="L3092" s="10" t="str">
        <f t="shared" si="962"/>
        <v/>
      </c>
      <c r="M3092" s="9" t="str">
        <f t="shared" si="969"/>
        <v/>
      </c>
      <c r="N3092" s="8" t="str">
        <f t="shared" si="970"/>
        <v/>
      </c>
      <c r="O3092" s="2" t="str">
        <f t="shared" si="965"/>
        <v>-</v>
      </c>
      <c r="P3092" s="2" t="str">
        <f t="shared" si="966"/>
        <v>-</v>
      </c>
      <c r="Q3092" s="2" t="str">
        <f t="shared" si="967"/>
        <v>-</v>
      </c>
      <c r="R3092" s="2" t="str">
        <f t="shared" si="968"/>
        <v>-</v>
      </c>
      <c r="AS3092" t="s">
        <v>1058</v>
      </c>
      <c r="AT3092" t="s">
        <v>752</v>
      </c>
      <c r="AW3092" s="42">
        <v>53</v>
      </c>
      <c r="AX3092" s="44">
        <v>57</v>
      </c>
      <c r="AY3092" s="48">
        <f t="shared" si="950"/>
        <v>53057</v>
      </c>
      <c r="BA3092" s="7" t="s">
        <v>2971</v>
      </c>
    </row>
    <row r="3093" spans="1:53" hidden="1" outlineLevel="1" x14ac:dyDescent="0.2">
      <c r="A3093" t="s">
        <v>1923</v>
      </c>
      <c r="B3093" t="s">
        <v>752</v>
      </c>
      <c r="C3093" s="25">
        <v>11187</v>
      </c>
      <c r="F3093" s="1">
        <v>6944</v>
      </c>
      <c r="H3093" s="1">
        <v>5582</v>
      </c>
      <c r="I3093" s="1">
        <v>5466</v>
      </c>
      <c r="J3093" s="2" t="str">
        <f t="shared" si="963"/>
        <v/>
      </c>
      <c r="K3093" s="2">
        <f t="shared" si="964"/>
        <v>0.78715437788018439</v>
      </c>
      <c r="L3093" s="10" t="str">
        <f t="shared" si="962"/>
        <v/>
      </c>
      <c r="M3093" s="9" t="str">
        <f t="shared" si="969"/>
        <v/>
      </c>
      <c r="N3093" s="8" t="str">
        <f t="shared" si="970"/>
        <v/>
      </c>
      <c r="O3093" s="2" t="str">
        <f t="shared" si="965"/>
        <v>-</v>
      </c>
      <c r="P3093" s="2" t="str">
        <f t="shared" si="966"/>
        <v>-</v>
      </c>
      <c r="Q3093" s="2" t="str">
        <f t="shared" si="967"/>
        <v>-</v>
      </c>
      <c r="R3093" s="2" t="str">
        <f t="shared" si="968"/>
        <v>-</v>
      </c>
      <c r="AS3093" t="s">
        <v>1923</v>
      </c>
      <c r="AT3093" t="s">
        <v>752</v>
      </c>
      <c r="AW3093" s="42">
        <v>53</v>
      </c>
      <c r="AX3093" s="44">
        <v>59</v>
      </c>
      <c r="AY3093" s="48">
        <f t="shared" si="950"/>
        <v>53059</v>
      </c>
      <c r="BA3093" s="7" t="s">
        <v>2971</v>
      </c>
    </row>
    <row r="3094" spans="1:53" hidden="1" outlineLevel="1" x14ac:dyDescent="0.2">
      <c r="A3094" t="s">
        <v>1924</v>
      </c>
      <c r="B3094" t="s">
        <v>752</v>
      </c>
      <c r="C3094" s="25">
        <v>733036</v>
      </c>
      <c r="F3094" s="1">
        <v>415504</v>
      </c>
      <c r="H3094" s="1">
        <v>334664</v>
      </c>
      <c r="I3094" s="1">
        <v>329817</v>
      </c>
      <c r="J3094" s="2" t="str">
        <f t="shared" si="963"/>
        <v/>
      </c>
      <c r="K3094" s="2">
        <f t="shared" si="964"/>
        <v>0.79377575185798455</v>
      </c>
      <c r="L3094" s="10" t="str">
        <f t="shared" si="962"/>
        <v/>
      </c>
      <c r="M3094" s="9" t="str">
        <f t="shared" si="969"/>
        <v/>
      </c>
      <c r="N3094" s="8" t="str">
        <f t="shared" si="970"/>
        <v/>
      </c>
      <c r="O3094" s="2" t="str">
        <f t="shared" si="965"/>
        <v>-</v>
      </c>
      <c r="P3094" s="2" t="str">
        <f t="shared" si="966"/>
        <v>-</v>
      </c>
      <c r="Q3094" s="2" t="str">
        <f t="shared" si="967"/>
        <v>-</v>
      </c>
      <c r="R3094" s="2" t="str">
        <f t="shared" si="968"/>
        <v>-</v>
      </c>
      <c r="AS3094" t="s">
        <v>1924</v>
      </c>
      <c r="AT3094" t="s">
        <v>752</v>
      </c>
      <c r="AW3094" s="42">
        <v>53</v>
      </c>
      <c r="AX3094" s="44">
        <v>61</v>
      </c>
      <c r="AY3094" s="48">
        <f t="shared" si="950"/>
        <v>53061</v>
      </c>
      <c r="BA3094" s="7" t="s">
        <v>2971</v>
      </c>
    </row>
    <row r="3095" spans="1:53" hidden="1" outlineLevel="1" x14ac:dyDescent="0.2">
      <c r="A3095" t="s">
        <v>128</v>
      </c>
      <c r="B3095" t="s">
        <v>752</v>
      </c>
      <c r="C3095" s="25">
        <v>475735</v>
      </c>
      <c r="F3095" s="1">
        <v>282442</v>
      </c>
      <c r="H3095" s="1">
        <v>227292</v>
      </c>
      <c r="I3095" s="1">
        <v>223830</v>
      </c>
      <c r="J3095" s="2" t="str">
        <f t="shared" si="963"/>
        <v/>
      </c>
      <c r="K3095" s="2">
        <f t="shared" si="964"/>
        <v>0.79248128819368224</v>
      </c>
      <c r="L3095" s="10" t="str">
        <f t="shared" si="962"/>
        <v/>
      </c>
      <c r="M3095" s="9" t="str">
        <f t="shared" si="969"/>
        <v/>
      </c>
      <c r="N3095" s="8" t="str">
        <f t="shared" si="970"/>
        <v/>
      </c>
      <c r="O3095" s="2" t="str">
        <f t="shared" si="965"/>
        <v>-</v>
      </c>
      <c r="P3095" s="2" t="str">
        <f t="shared" si="966"/>
        <v>-</v>
      </c>
      <c r="Q3095" s="2" t="str">
        <f t="shared" si="967"/>
        <v>-</v>
      </c>
      <c r="R3095" s="2" t="str">
        <f t="shared" si="968"/>
        <v>-</v>
      </c>
      <c r="AS3095" t="s">
        <v>128</v>
      </c>
      <c r="AT3095" t="s">
        <v>752</v>
      </c>
      <c r="AW3095" s="42">
        <v>53</v>
      </c>
      <c r="AX3095" s="44">
        <v>63</v>
      </c>
      <c r="AY3095" s="48">
        <f t="shared" si="950"/>
        <v>53063</v>
      </c>
      <c r="BA3095" s="7" t="s">
        <v>2971</v>
      </c>
    </row>
    <row r="3096" spans="1:53" hidden="1" outlineLevel="1" x14ac:dyDescent="0.2">
      <c r="A3096" t="s">
        <v>2614</v>
      </c>
      <c r="B3096" t="s">
        <v>752</v>
      </c>
      <c r="C3096" s="25">
        <v>43538</v>
      </c>
      <c r="F3096" s="1">
        <v>28362</v>
      </c>
      <c r="H3096" s="1">
        <v>22766</v>
      </c>
      <c r="I3096" s="1">
        <v>22161</v>
      </c>
      <c r="J3096" s="2" t="str">
        <f t="shared" si="963"/>
        <v/>
      </c>
      <c r="K3096" s="2">
        <f t="shared" si="964"/>
        <v>0.78136238629151678</v>
      </c>
      <c r="L3096" s="10" t="str">
        <f t="shared" si="962"/>
        <v/>
      </c>
      <c r="M3096" s="9" t="str">
        <f t="shared" si="969"/>
        <v/>
      </c>
      <c r="N3096" s="8" t="str">
        <f t="shared" si="970"/>
        <v/>
      </c>
      <c r="O3096" s="2" t="str">
        <f t="shared" si="965"/>
        <v>-</v>
      </c>
      <c r="P3096" s="2" t="str">
        <f t="shared" si="966"/>
        <v>-</v>
      </c>
      <c r="Q3096" s="2" t="str">
        <f t="shared" si="967"/>
        <v>-</v>
      </c>
      <c r="R3096" s="2" t="str">
        <f t="shared" si="968"/>
        <v>-</v>
      </c>
      <c r="AS3096" t="s">
        <v>2614</v>
      </c>
      <c r="AT3096" t="s">
        <v>752</v>
      </c>
      <c r="AW3096" s="42">
        <v>53</v>
      </c>
      <c r="AX3096" s="44">
        <v>65</v>
      </c>
      <c r="AY3096" s="48">
        <f t="shared" si="950"/>
        <v>53065</v>
      </c>
      <c r="BA3096" s="7" t="s">
        <v>2971</v>
      </c>
    </row>
    <row r="3097" spans="1:53" hidden="1" outlineLevel="1" x14ac:dyDescent="0.2">
      <c r="A3097" t="s">
        <v>1508</v>
      </c>
      <c r="B3097" t="s">
        <v>752</v>
      </c>
      <c r="C3097" s="25">
        <v>258332</v>
      </c>
      <c r="F3097" s="1">
        <v>160302</v>
      </c>
      <c r="H3097" s="1">
        <v>128652</v>
      </c>
      <c r="I3097" s="1">
        <v>127063</v>
      </c>
      <c r="J3097" s="2" t="str">
        <f t="shared" si="963"/>
        <v/>
      </c>
      <c r="K3097" s="2">
        <f t="shared" si="964"/>
        <v>0.79264762760289953</v>
      </c>
      <c r="L3097" s="10" t="str">
        <f t="shared" si="962"/>
        <v/>
      </c>
      <c r="M3097" s="9" t="str">
        <f t="shared" si="969"/>
        <v/>
      </c>
      <c r="N3097" s="8" t="str">
        <f t="shared" si="970"/>
        <v/>
      </c>
      <c r="O3097" s="2" t="str">
        <f t="shared" si="965"/>
        <v>-</v>
      </c>
      <c r="P3097" s="2" t="str">
        <f t="shared" si="966"/>
        <v>-</v>
      </c>
      <c r="Q3097" s="2" t="str">
        <f t="shared" si="967"/>
        <v>-</v>
      </c>
      <c r="R3097" s="2" t="str">
        <f t="shared" si="968"/>
        <v>-</v>
      </c>
      <c r="AS3097" t="s">
        <v>1508</v>
      </c>
      <c r="AT3097" t="s">
        <v>752</v>
      </c>
      <c r="AW3097" s="42">
        <v>53</v>
      </c>
      <c r="AX3097" s="44">
        <v>67</v>
      </c>
      <c r="AY3097" s="48">
        <f t="shared" si="950"/>
        <v>53067</v>
      </c>
      <c r="BA3097" s="7" t="s">
        <v>2971</v>
      </c>
    </row>
    <row r="3098" spans="1:53" hidden="1" outlineLevel="1" x14ac:dyDescent="0.2">
      <c r="A3098" t="s">
        <v>1648</v>
      </c>
      <c r="B3098" t="s">
        <v>752</v>
      </c>
      <c r="C3098" s="25">
        <v>3993</v>
      </c>
      <c r="F3098" s="1">
        <v>2829</v>
      </c>
      <c r="H3098" s="1">
        <v>2346</v>
      </c>
      <c r="I3098" s="1">
        <v>2294</v>
      </c>
      <c r="J3098" s="2" t="str">
        <f t="shared" si="963"/>
        <v/>
      </c>
      <c r="K3098" s="2">
        <f t="shared" si="964"/>
        <v>0.81088723930717566</v>
      </c>
      <c r="L3098" s="10" t="str">
        <f t="shared" si="962"/>
        <v/>
      </c>
      <c r="M3098" s="9" t="str">
        <f t="shared" si="969"/>
        <v/>
      </c>
      <c r="N3098" s="8" t="str">
        <f t="shared" si="970"/>
        <v/>
      </c>
      <c r="O3098" s="2" t="str">
        <f t="shared" si="965"/>
        <v>-</v>
      </c>
      <c r="P3098" s="2" t="str">
        <f t="shared" si="966"/>
        <v>-</v>
      </c>
      <c r="Q3098" s="2" t="str">
        <f t="shared" si="967"/>
        <v>-</v>
      </c>
      <c r="R3098" s="2" t="str">
        <f t="shared" si="968"/>
        <v>-</v>
      </c>
      <c r="AS3098" t="s">
        <v>1648</v>
      </c>
      <c r="AT3098" t="s">
        <v>752</v>
      </c>
      <c r="AW3098" s="42">
        <v>53</v>
      </c>
      <c r="AX3098" s="44">
        <v>69</v>
      </c>
      <c r="AY3098" s="48">
        <f t="shared" si="950"/>
        <v>53069</v>
      </c>
      <c r="BA3098" s="7" t="s">
        <v>2971</v>
      </c>
    </row>
    <row r="3099" spans="1:53" hidden="1" outlineLevel="1" x14ac:dyDescent="0.2">
      <c r="A3099" t="s">
        <v>632</v>
      </c>
      <c r="B3099" t="s">
        <v>752</v>
      </c>
      <c r="C3099" s="25">
        <v>59404</v>
      </c>
      <c r="F3099" s="1">
        <v>31844</v>
      </c>
      <c r="H3099" s="1">
        <v>25612</v>
      </c>
      <c r="I3099" s="1">
        <v>25108</v>
      </c>
      <c r="J3099" s="2" t="str">
        <f t="shared" si="963"/>
        <v/>
      </c>
      <c r="K3099" s="2">
        <f t="shared" si="964"/>
        <v>0.78846878532847631</v>
      </c>
      <c r="L3099" s="10" t="str">
        <f t="shared" si="962"/>
        <v/>
      </c>
      <c r="M3099" s="9" t="str">
        <f t="shared" si="969"/>
        <v/>
      </c>
      <c r="N3099" s="8" t="str">
        <f t="shared" si="970"/>
        <v/>
      </c>
      <c r="O3099" s="2" t="str">
        <f t="shared" si="965"/>
        <v>-</v>
      </c>
      <c r="P3099" s="2" t="str">
        <f t="shared" si="966"/>
        <v>-</v>
      </c>
      <c r="Q3099" s="2" t="str">
        <f t="shared" si="967"/>
        <v>-</v>
      </c>
      <c r="R3099" s="2" t="str">
        <f t="shared" si="968"/>
        <v>-</v>
      </c>
      <c r="AS3099" t="s">
        <v>632</v>
      </c>
      <c r="AT3099" t="s">
        <v>752</v>
      </c>
      <c r="AW3099" s="42">
        <v>53</v>
      </c>
      <c r="AX3099" s="44">
        <v>71</v>
      </c>
      <c r="AY3099" s="48">
        <f t="shared" si="950"/>
        <v>53071</v>
      </c>
      <c r="BA3099" s="7" t="s">
        <v>2971</v>
      </c>
    </row>
    <row r="3100" spans="1:53" hidden="1" outlineLevel="1" x14ac:dyDescent="0.2">
      <c r="A3100" t="s">
        <v>633</v>
      </c>
      <c r="B3100" t="s">
        <v>752</v>
      </c>
      <c r="C3100" s="25">
        <v>205262</v>
      </c>
      <c r="F3100" s="1">
        <v>125485</v>
      </c>
      <c r="H3100" s="1">
        <v>104727</v>
      </c>
      <c r="I3100" s="1">
        <v>103029</v>
      </c>
      <c r="J3100" s="2" t="str">
        <f t="shared" si="963"/>
        <v/>
      </c>
      <c r="K3100" s="2">
        <f t="shared" si="964"/>
        <v>0.82104634020002387</v>
      </c>
      <c r="L3100" s="10" t="str">
        <f t="shared" si="962"/>
        <v/>
      </c>
      <c r="M3100" s="9" t="str">
        <f t="shared" si="969"/>
        <v/>
      </c>
      <c r="N3100" s="8" t="str">
        <f t="shared" si="970"/>
        <v/>
      </c>
      <c r="O3100" s="2" t="str">
        <f t="shared" si="965"/>
        <v>-</v>
      </c>
      <c r="P3100" s="2" t="str">
        <f t="shared" si="966"/>
        <v>-</v>
      </c>
      <c r="Q3100" s="2" t="str">
        <f t="shared" si="967"/>
        <v>-</v>
      </c>
      <c r="R3100" s="2" t="str">
        <f t="shared" si="968"/>
        <v>-</v>
      </c>
      <c r="AS3100" t="s">
        <v>633</v>
      </c>
      <c r="AT3100" t="s">
        <v>752</v>
      </c>
      <c r="AW3100" s="42">
        <v>53</v>
      </c>
      <c r="AX3100" s="44">
        <v>73</v>
      </c>
      <c r="AY3100" s="48">
        <f t="shared" si="950"/>
        <v>53073</v>
      </c>
      <c r="BA3100" s="7" t="s">
        <v>2971</v>
      </c>
    </row>
    <row r="3101" spans="1:53" hidden="1" outlineLevel="1" x14ac:dyDescent="0.2">
      <c r="A3101" t="s">
        <v>2288</v>
      </c>
      <c r="B3101" t="s">
        <v>752</v>
      </c>
      <c r="C3101" s="25">
        <v>46606</v>
      </c>
      <c r="F3101" s="1">
        <v>21272</v>
      </c>
      <c r="H3101" s="1">
        <v>17429</v>
      </c>
      <c r="I3101" s="1">
        <v>17121</v>
      </c>
      <c r="J3101" s="2" t="str">
        <f t="shared" si="963"/>
        <v/>
      </c>
      <c r="K3101" s="2">
        <f t="shared" si="964"/>
        <v>0.80486084994358786</v>
      </c>
      <c r="L3101" s="10" t="str">
        <f t="shared" si="962"/>
        <v/>
      </c>
      <c r="M3101" s="9" t="str">
        <f t="shared" si="969"/>
        <v/>
      </c>
      <c r="N3101" s="8" t="str">
        <f t="shared" si="970"/>
        <v/>
      </c>
      <c r="O3101" s="2" t="str">
        <f t="shared" si="965"/>
        <v>-</v>
      </c>
      <c r="P3101" s="2" t="str">
        <f t="shared" si="966"/>
        <v>-</v>
      </c>
      <c r="Q3101" s="2" t="str">
        <f t="shared" si="967"/>
        <v>-</v>
      </c>
      <c r="R3101" s="2" t="str">
        <f t="shared" si="968"/>
        <v>-</v>
      </c>
      <c r="AS3101" t="s">
        <v>2288</v>
      </c>
      <c r="AT3101" t="s">
        <v>752</v>
      </c>
      <c r="AW3101" s="42">
        <v>53</v>
      </c>
      <c r="AX3101" s="44">
        <v>75</v>
      </c>
      <c r="AY3101" s="48">
        <f t="shared" si="950"/>
        <v>53075</v>
      </c>
      <c r="BA3101" s="7" t="s">
        <v>2971</v>
      </c>
    </row>
    <row r="3102" spans="1:53" hidden="1" outlineLevel="1" x14ac:dyDescent="0.2">
      <c r="A3102" t="s">
        <v>624</v>
      </c>
      <c r="B3102" t="s">
        <v>752</v>
      </c>
      <c r="C3102" s="25">
        <v>246977</v>
      </c>
      <c r="F3102" s="1">
        <v>106452</v>
      </c>
      <c r="H3102" s="1">
        <v>78420</v>
      </c>
      <c r="I3102" s="1">
        <v>76973</v>
      </c>
      <c r="J3102" s="2" t="str">
        <f t="shared" si="963"/>
        <v/>
      </c>
      <c r="K3102" s="2">
        <f t="shared" si="964"/>
        <v>0.72307706759854207</v>
      </c>
      <c r="L3102" s="10" t="str">
        <f t="shared" si="962"/>
        <v/>
      </c>
      <c r="M3102" s="9" t="str">
        <f t="shared" si="969"/>
        <v/>
      </c>
      <c r="N3102" s="8" t="str">
        <f t="shared" si="970"/>
        <v/>
      </c>
      <c r="O3102" s="2" t="str">
        <f t="shared" si="965"/>
        <v>-</v>
      </c>
      <c r="P3102" s="2" t="str">
        <f t="shared" si="966"/>
        <v>-</v>
      </c>
      <c r="Q3102" s="2" t="str">
        <f t="shared" si="967"/>
        <v>-</v>
      </c>
      <c r="R3102" s="2" t="str">
        <f t="shared" si="968"/>
        <v>-</v>
      </c>
      <c r="AS3102" t="s">
        <v>624</v>
      </c>
      <c r="AT3102" t="s">
        <v>752</v>
      </c>
      <c r="AW3102" s="42">
        <v>53</v>
      </c>
      <c r="AX3102" s="44">
        <v>77</v>
      </c>
      <c r="AY3102" s="48">
        <f t="shared" si="950"/>
        <v>53077</v>
      </c>
      <c r="BA3102" s="7" t="s">
        <v>2971</v>
      </c>
    </row>
    <row r="3103" spans="1:53" collapsed="1" x14ac:dyDescent="0.2">
      <c r="A3103" t="s">
        <v>636</v>
      </c>
      <c r="B3103" t="s">
        <v>502</v>
      </c>
      <c r="C3103" s="1">
        <f>SUM(C3064:C3102)</f>
        <v>6897012</v>
      </c>
      <c r="D3103" s="33">
        <v>5230000</v>
      </c>
      <c r="E3103" s="33">
        <v>4832000</v>
      </c>
      <c r="F3103" s="1">
        <f>SUM(F3064:F3102)</f>
        <v>3904959</v>
      </c>
      <c r="H3103" s="1">
        <f>SUM(H3064:H3102)</f>
        <v>3172939</v>
      </c>
      <c r="I3103" s="1">
        <v>3125516</v>
      </c>
      <c r="J3103" s="2">
        <f t="shared" si="963"/>
        <v>0.59761300191204592</v>
      </c>
      <c r="K3103" s="2">
        <f t="shared" si="964"/>
        <v>0.80039662388260668</v>
      </c>
      <c r="L3103" s="10" t="str">
        <f t="shared" si="962"/>
        <v/>
      </c>
      <c r="M3103" s="9" t="str">
        <f t="shared" si="969"/>
        <v/>
      </c>
      <c r="N3103" s="8" t="str">
        <f t="shared" si="970"/>
        <v/>
      </c>
      <c r="O3103" s="2" t="str">
        <f t="shared" si="965"/>
        <v>-</v>
      </c>
      <c r="P3103" s="2" t="str">
        <f t="shared" si="966"/>
        <v>-</v>
      </c>
      <c r="Q3103" s="2" t="str">
        <f t="shared" si="967"/>
        <v>-</v>
      </c>
      <c r="R3103" s="2" t="str">
        <f t="shared" si="968"/>
        <v>-</v>
      </c>
      <c r="AS3103" t="s">
        <v>636</v>
      </c>
      <c r="AT3103" t="s">
        <v>502</v>
      </c>
      <c r="AW3103" s="42">
        <v>53</v>
      </c>
      <c r="AX3103" s="44"/>
      <c r="AY3103" s="42">
        <v>53</v>
      </c>
      <c r="BA3103" s="7" t="s">
        <v>655</v>
      </c>
    </row>
    <row r="3104" spans="1:53" x14ac:dyDescent="0.2">
      <c r="C3104" s="25"/>
      <c r="J3104" s="2"/>
      <c r="K3104" s="2"/>
      <c r="N3104" s="8"/>
      <c r="AW3104" s="42"/>
      <c r="AX3104" s="44"/>
      <c r="AY3104" s="48"/>
    </row>
    <row r="3105" spans="1:53" hidden="1" outlineLevel="1" x14ac:dyDescent="0.2">
      <c r="A3105" t="s">
        <v>2783</v>
      </c>
      <c r="B3105" t="s">
        <v>2210</v>
      </c>
      <c r="C3105" s="25">
        <v>16493</v>
      </c>
      <c r="F3105" s="1">
        <f>SUM(S3105:AN3105)</f>
        <v>9645</v>
      </c>
      <c r="H3105" s="1">
        <v>5938</v>
      </c>
      <c r="I3105" s="1">
        <v>5761</v>
      </c>
      <c r="J3105" s="2" t="str">
        <f t="shared" ref="J3105:J3136" si="971">IF(D3105&gt;0,I3105/D3105,"")</f>
        <v/>
      </c>
      <c r="K3105" s="2">
        <f t="shared" ref="K3105:K3136" si="972">IF(F3105&gt;0,I3105/F3105,"")</f>
        <v>0.59730430274753754</v>
      </c>
      <c r="L3105" s="10">
        <f t="shared" si="962"/>
        <v>1</v>
      </c>
      <c r="M3105" s="9">
        <f t="shared" si="969"/>
        <v>2</v>
      </c>
      <c r="N3105" s="8">
        <f t="shared" si="970"/>
        <v>3</v>
      </c>
      <c r="O3105" s="2">
        <f t="shared" ref="O3105:O3136" si="973">IF(SUM($S3105:$AO3105)=0,"-",S3105/SUM($S3105:$AO3105))</f>
        <v>0.47713841368584758</v>
      </c>
      <c r="P3105" s="2">
        <f t="shared" ref="P3105:P3136" si="974">IF(SUM($S3105:$AO3105)=0,"-",T3105/SUM($S3105:$AO3105))</f>
        <v>0.35189217210990148</v>
      </c>
      <c r="Q3105" s="2">
        <f t="shared" ref="Q3105:Q3136" si="975">IF(SUM($S3105:$AO3105)=0,"-",U3105/SUM($S3105:$AO3105))</f>
        <v>0.15334370139968895</v>
      </c>
      <c r="R3105" s="2">
        <f t="shared" ref="R3105:R3136" si="976">IF(SUM($S3105:$AO3105)=0,"-",(1-O3105-P3105-Q3105))</f>
        <v>1.7625712804561933E-2</v>
      </c>
      <c r="S3105" s="1">
        <v>4602</v>
      </c>
      <c r="T3105" s="1">
        <v>3394</v>
      </c>
      <c r="U3105" s="1">
        <v>1479</v>
      </c>
      <c r="W3105" s="1">
        <v>6</v>
      </c>
      <c r="AE3105" s="1">
        <v>164</v>
      </c>
      <c r="AS3105" t="s">
        <v>2783</v>
      </c>
      <c r="AT3105" t="s">
        <v>2210</v>
      </c>
      <c r="AW3105" s="42">
        <v>54</v>
      </c>
      <c r="AX3105" s="44">
        <v>1</v>
      </c>
      <c r="AY3105" s="48">
        <f t="shared" si="950"/>
        <v>54001</v>
      </c>
      <c r="BA3105" s="7" t="s">
        <v>2971</v>
      </c>
    </row>
    <row r="3106" spans="1:53" hidden="1" outlineLevel="1" x14ac:dyDescent="0.2">
      <c r="A3106" t="s">
        <v>1463</v>
      </c>
      <c r="B3106" t="s">
        <v>2210</v>
      </c>
      <c r="C3106" s="25">
        <v>107098</v>
      </c>
      <c r="F3106" s="1">
        <f t="shared" ref="F3106:F3159" si="977">SUM(S3106:AN3106)</f>
        <v>67805</v>
      </c>
      <c r="H3106" s="1">
        <v>37769</v>
      </c>
      <c r="I3106" s="1">
        <v>37191</v>
      </c>
      <c r="J3106" s="2" t="str">
        <f t="shared" si="971"/>
        <v/>
      </c>
      <c r="K3106" s="2">
        <f t="shared" si="972"/>
        <v>0.54849937320256614</v>
      </c>
      <c r="L3106" s="10">
        <f t="shared" si="962"/>
        <v>2</v>
      </c>
      <c r="M3106" s="9">
        <f t="shared" si="969"/>
        <v>1</v>
      </c>
      <c r="N3106" s="8">
        <f t="shared" si="970"/>
        <v>3</v>
      </c>
      <c r="O3106" s="2">
        <f t="shared" si="973"/>
        <v>0.3419806798908635</v>
      </c>
      <c r="P3106" s="2">
        <f t="shared" si="974"/>
        <v>0.35953100803775534</v>
      </c>
      <c r="Q3106" s="2">
        <f t="shared" si="975"/>
        <v>0.29135019541331758</v>
      </c>
      <c r="R3106" s="2">
        <f t="shared" si="976"/>
        <v>7.1381166580635202E-3</v>
      </c>
      <c r="S3106" s="1">
        <v>23188</v>
      </c>
      <c r="T3106" s="1">
        <v>24378</v>
      </c>
      <c r="U3106" s="1">
        <v>19755</v>
      </c>
      <c r="W3106" s="1">
        <v>139</v>
      </c>
      <c r="AE3106" s="1">
        <v>345</v>
      </c>
      <c r="AS3106" t="s">
        <v>1463</v>
      </c>
      <c r="AT3106" t="s">
        <v>2210</v>
      </c>
      <c r="AW3106" s="42">
        <v>54</v>
      </c>
      <c r="AX3106" s="44">
        <v>3</v>
      </c>
      <c r="AY3106" s="48">
        <f t="shared" si="950"/>
        <v>54003</v>
      </c>
      <c r="BA3106" s="7" t="s">
        <v>2971</v>
      </c>
    </row>
    <row r="3107" spans="1:53" hidden="1" outlineLevel="1" x14ac:dyDescent="0.2">
      <c r="A3107" t="s">
        <v>966</v>
      </c>
      <c r="B3107" t="s">
        <v>2210</v>
      </c>
      <c r="C3107" s="25">
        <v>24478</v>
      </c>
      <c r="F3107" s="1">
        <f t="shared" si="977"/>
        <v>18965</v>
      </c>
      <c r="H3107" s="1">
        <v>8925</v>
      </c>
      <c r="I3107" s="1">
        <v>8502</v>
      </c>
      <c r="J3107" s="2" t="str">
        <f t="shared" si="971"/>
        <v/>
      </c>
      <c r="K3107" s="2">
        <f t="shared" si="972"/>
        <v>0.44829949907724759</v>
      </c>
      <c r="L3107" s="10">
        <f t="shared" si="962"/>
        <v>1</v>
      </c>
      <c r="M3107" s="9">
        <f t="shared" si="969"/>
        <v>2</v>
      </c>
      <c r="N3107" s="8">
        <f t="shared" si="970"/>
        <v>3</v>
      </c>
      <c r="O3107" s="2">
        <f t="shared" si="973"/>
        <v>0.76192987081465857</v>
      </c>
      <c r="P3107" s="2">
        <f t="shared" si="974"/>
        <v>0.11294489849723174</v>
      </c>
      <c r="Q3107" s="2">
        <f t="shared" si="975"/>
        <v>9.7600843659372521E-2</v>
      </c>
      <c r="R3107" s="2">
        <f t="shared" si="976"/>
        <v>2.7524387028737163E-2</v>
      </c>
      <c r="S3107" s="1">
        <v>14450</v>
      </c>
      <c r="T3107" s="1">
        <v>2142</v>
      </c>
      <c r="U3107" s="1">
        <v>1851</v>
      </c>
      <c r="W3107" s="1">
        <v>8</v>
      </c>
      <c r="AE3107" s="1">
        <v>514</v>
      </c>
      <c r="AS3107" t="s">
        <v>966</v>
      </c>
      <c r="AT3107" t="s">
        <v>2210</v>
      </c>
      <c r="AW3107" s="42">
        <v>54</v>
      </c>
      <c r="AX3107" s="44">
        <v>5</v>
      </c>
      <c r="AY3107" s="48">
        <f t="shared" si="950"/>
        <v>54005</v>
      </c>
      <c r="BA3107" s="7" t="s">
        <v>2971</v>
      </c>
    </row>
    <row r="3108" spans="1:53" hidden="1" outlineLevel="1" x14ac:dyDescent="0.2">
      <c r="A3108" t="s">
        <v>2253</v>
      </c>
      <c r="B3108" t="s">
        <v>2210</v>
      </c>
      <c r="C3108" s="25">
        <v>14468</v>
      </c>
      <c r="F3108" s="1">
        <f t="shared" si="977"/>
        <v>8737</v>
      </c>
      <c r="H3108" s="1">
        <v>4999</v>
      </c>
      <c r="I3108" s="1">
        <v>4805</v>
      </c>
      <c r="J3108" s="2" t="str">
        <f t="shared" si="971"/>
        <v/>
      </c>
      <c r="K3108" s="2">
        <f t="shared" si="972"/>
        <v>0.54995994048300334</v>
      </c>
      <c r="L3108" s="10">
        <f t="shared" si="962"/>
        <v>1</v>
      </c>
      <c r="M3108" s="9">
        <f t="shared" si="969"/>
        <v>2</v>
      </c>
      <c r="N3108" s="8">
        <f t="shared" si="970"/>
        <v>3</v>
      </c>
      <c r="O3108" s="2">
        <f t="shared" si="973"/>
        <v>0.6863912097974133</v>
      </c>
      <c r="P3108" s="2">
        <f t="shared" si="974"/>
        <v>0.17969554767082524</v>
      </c>
      <c r="Q3108" s="2">
        <f t="shared" si="975"/>
        <v>0.12727480828659724</v>
      </c>
      <c r="R3108" s="2">
        <f t="shared" si="976"/>
        <v>6.6384342451642209E-3</v>
      </c>
      <c r="S3108" s="1">
        <v>5997</v>
      </c>
      <c r="T3108" s="1">
        <v>1570</v>
      </c>
      <c r="U3108" s="1">
        <v>1112</v>
      </c>
      <c r="W3108" s="1">
        <v>5</v>
      </c>
      <c r="AE3108" s="1">
        <v>53</v>
      </c>
      <c r="AS3108" t="s">
        <v>2253</v>
      </c>
      <c r="AT3108" t="s">
        <v>2210</v>
      </c>
      <c r="AW3108" s="42">
        <v>54</v>
      </c>
      <c r="AX3108" s="44">
        <v>7</v>
      </c>
      <c r="AY3108" s="48">
        <f t="shared" si="950"/>
        <v>54007</v>
      </c>
      <c r="BA3108" s="7" t="s">
        <v>2971</v>
      </c>
    </row>
    <row r="3109" spans="1:53" hidden="1" outlineLevel="1" x14ac:dyDescent="0.2">
      <c r="A3109" t="s">
        <v>1334</v>
      </c>
      <c r="B3109" t="s">
        <v>2210</v>
      </c>
      <c r="C3109" s="25">
        <v>23853</v>
      </c>
      <c r="F3109" s="1">
        <f t="shared" si="977"/>
        <v>17846</v>
      </c>
      <c r="H3109" s="1">
        <v>9542</v>
      </c>
      <c r="I3109" s="1">
        <v>9296</v>
      </c>
      <c r="J3109" s="2" t="str">
        <f t="shared" si="971"/>
        <v/>
      </c>
      <c r="K3109" s="2">
        <f t="shared" si="972"/>
        <v>0.52090104225036427</v>
      </c>
      <c r="L3109" s="10">
        <f t="shared" si="962"/>
        <v>1</v>
      </c>
      <c r="M3109" s="9">
        <f t="shared" si="969"/>
        <v>2</v>
      </c>
      <c r="N3109" s="8">
        <f t="shared" si="970"/>
        <v>3</v>
      </c>
      <c r="O3109" s="2">
        <f t="shared" si="973"/>
        <v>0.59979827412305275</v>
      </c>
      <c r="P3109" s="2">
        <f t="shared" si="974"/>
        <v>0.21730359744480557</v>
      </c>
      <c r="Q3109" s="2">
        <f t="shared" si="975"/>
        <v>0.17141096043931414</v>
      </c>
      <c r="R3109" s="2">
        <f t="shared" si="976"/>
        <v>1.1487167992827535E-2</v>
      </c>
      <c r="S3109" s="1">
        <v>10704</v>
      </c>
      <c r="T3109" s="1">
        <v>3878</v>
      </c>
      <c r="U3109" s="1">
        <v>3059</v>
      </c>
      <c r="W3109" s="1">
        <v>10</v>
      </c>
      <c r="AE3109" s="1">
        <v>195</v>
      </c>
      <c r="AS3109" t="s">
        <v>1334</v>
      </c>
      <c r="AT3109" t="s">
        <v>2210</v>
      </c>
      <c r="AW3109" s="42">
        <v>54</v>
      </c>
      <c r="AX3109" s="44">
        <v>9</v>
      </c>
      <c r="AY3109" s="48">
        <f t="shared" si="950"/>
        <v>54009</v>
      </c>
      <c r="BA3109" s="7" t="s">
        <v>2971</v>
      </c>
    </row>
    <row r="3110" spans="1:53" hidden="1" outlineLevel="1" x14ac:dyDescent="0.2">
      <c r="A3110" t="s">
        <v>907</v>
      </c>
      <c r="B3110" t="s">
        <v>2210</v>
      </c>
      <c r="C3110" s="25">
        <v>96974</v>
      </c>
      <c r="F3110" s="1">
        <f t="shared" si="977"/>
        <v>61636</v>
      </c>
      <c r="H3110" s="1">
        <v>33343</v>
      </c>
      <c r="I3110" s="1">
        <v>32158</v>
      </c>
      <c r="J3110" s="2" t="str">
        <f t="shared" si="971"/>
        <v/>
      </c>
      <c r="K3110" s="2">
        <f t="shared" si="972"/>
        <v>0.52174054124213121</v>
      </c>
      <c r="L3110" s="10">
        <f t="shared" si="962"/>
        <v>1</v>
      </c>
      <c r="M3110" s="9">
        <f t="shared" si="969"/>
        <v>2</v>
      </c>
      <c r="N3110" s="8">
        <f t="shared" si="970"/>
        <v>3</v>
      </c>
      <c r="O3110" s="2">
        <f t="shared" si="973"/>
        <v>0.50566227529365959</v>
      </c>
      <c r="P3110" s="2">
        <f t="shared" si="974"/>
        <v>0.31465377376857678</v>
      </c>
      <c r="Q3110" s="2">
        <f t="shared" si="975"/>
        <v>0.16894347459277045</v>
      </c>
      <c r="R3110" s="2">
        <f t="shared" si="976"/>
        <v>1.0740476344993172E-2</v>
      </c>
      <c r="S3110" s="1">
        <v>31167</v>
      </c>
      <c r="T3110" s="1">
        <v>19394</v>
      </c>
      <c r="U3110" s="1">
        <v>10413</v>
      </c>
      <c r="W3110" s="1">
        <v>78</v>
      </c>
      <c r="AE3110" s="1">
        <v>584</v>
      </c>
      <c r="AS3110" t="s">
        <v>907</v>
      </c>
      <c r="AT3110" t="s">
        <v>2210</v>
      </c>
      <c r="AW3110" s="42">
        <v>54</v>
      </c>
      <c r="AX3110" s="44">
        <v>11</v>
      </c>
      <c r="AY3110" s="48">
        <f t="shared" si="950"/>
        <v>54011</v>
      </c>
      <c r="BA3110" s="7" t="s">
        <v>2971</v>
      </c>
    </row>
    <row r="3111" spans="1:53" hidden="1" outlineLevel="1" x14ac:dyDescent="0.2">
      <c r="A3111" t="s">
        <v>1114</v>
      </c>
      <c r="B3111" t="s">
        <v>2210</v>
      </c>
      <c r="C3111" s="25">
        <v>7607</v>
      </c>
      <c r="F3111" s="1">
        <f t="shared" si="977"/>
        <v>5655</v>
      </c>
      <c r="H3111" s="1">
        <v>2271</v>
      </c>
      <c r="I3111" s="1">
        <v>2207</v>
      </c>
      <c r="J3111" s="2" t="str">
        <f t="shared" si="971"/>
        <v/>
      </c>
      <c r="K3111" s="2">
        <f t="shared" si="972"/>
        <v>0.3902740937223696</v>
      </c>
      <c r="L3111" s="10">
        <f t="shared" si="962"/>
        <v>1</v>
      </c>
      <c r="M3111" s="9">
        <f t="shared" si="969"/>
        <v>2</v>
      </c>
      <c r="N3111" s="8">
        <f t="shared" si="970"/>
        <v>3</v>
      </c>
      <c r="O3111" s="2">
        <f t="shared" si="973"/>
        <v>0.59876215738284699</v>
      </c>
      <c r="P3111" s="2">
        <f t="shared" si="974"/>
        <v>0.21414677276746241</v>
      </c>
      <c r="Q3111" s="2">
        <f t="shared" si="975"/>
        <v>0.15473032714412024</v>
      </c>
      <c r="R3111" s="2">
        <f t="shared" si="976"/>
        <v>3.236074270557035E-2</v>
      </c>
      <c r="S3111" s="1">
        <v>3386</v>
      </c>
      <c r="T3111" s="1">
        <v>1211</v>
      </c>
      <c r="U3111" s="1">
        <v>875</v>
      </c>
      <c r="W3111" s="1">
        <v>8</v>
      </c>
      <c r="AE3111" s="1">
        <v>175</v>
      </c>
      <c r="AS3111" t="s">
        <v>1114</v>
      </c>
      <c r="AT3111" t="s">
        <v>2210</v>
      </c>
      <c r="AW3111" s="42">
        <v>54</v>
      </c>
      <c r="AX3111" s="44">
        <v>13</v>
      </c>
      <c r="AY3111" s="48">
        <f t="shared" si="950"/>
        <v>54013</v>
      </c>
      <c r="BA3111" s="7" t="s">
        <v>2971</v>
      </c>
    </row>
    <row r="3112" spans="1:53" hidden="1" outlineLevel="1" x14ac:dyDescent="0.2">
      <c r="A3112" t="s">
        <v>2913</v>
      </c>
      <c r="B3112" t="s">
        <v>2210</v>
      </c>
      <c r="C3112" s="25">
        <v>9297</v>
      </c>
      <c r="F3112" s="1">
        <f t="shared" si="977"/>
        <v>6577</v>
      </c>
      <c r="H3112" s="1">
        <v>3086</v>
      </c>
      <c r="I3112" s="1">
        <v>3012</v>
      </c>
      <c r="J3112" s="2" t="str">
        <f t="shared" si="971"/>
        <v/>
      </c>
      <c r="K3112" s="2">
        <f t="shared" si="972"/>
        <v>0.45795955602858446</v>
      </c>
      <c r="L3112" s="10">
        <f t="shared" si="962"/>
        <v>1</v>
      </c>
      <c r="M3112" s="9">
        <f t="shared" si="969"/>
        <v>2</v>
      </c>
      <c r="N3112" s="8">
        <f t="shared" si="970"/>
        <v>3</v>
      </c>
      <c r="O3112" s="2">
        <f t="shared" si="973"/>
        <v>0.67097460848411128</v>
      </c>
      <c r="P3112" s="2">
        <f t="shared" si="974"/>
        <v>0.19324920176372207</v>
      </c>
      <c r="Q3112" s="2">
        <f t="shared" si="975"/>
        <v>9.86772084537023E-2</v>
      </c>
      <c r="R3112" s="2">
        <f t="shared" si="976"/>
        <v>3.7098981298464354E-2</v>
      </c>
      <c r="S3112" s="1">
        <v>4413</v>
      </c>
      <c r="T3112" s="1">
        <v>1271</v>
      </c>
      <c r="U3112" s="1">
        <v>649</v>
      </c>
      <c r="W3112" s="1">
        <v>3</v>
      </c>
      <c r="AE3112" s="1">
        <v>241</v>
      </c>
      <c r="AS3112" t="s">
        <v>2913</v>
      </c>
      <c r="AT3112" t="s">
        <v>2210</v>
      </c>
      <c r="AW3112" s="42">
        <v>54</v>
      </c>
      <c r="AX3112" s="44">
        <v>15</v>
      </c>
      <c r="AY3112" s="48">
        <f t="shared" si="950"/>
        <v>54015</v>
      </c>
      <c r="BA3112" s="7" t="s">
        <v>2971</v>
      </c>
    </row>
    <row r="3113" spans="1:53" hidden="1" outlineLevel="1" x14ac:dyDescent="0.2">
      <c r="A3113" t="s">
        <v>1168</v>
      </c>
      <c r="B3113" t="s">
        <v>2210</v>
      </c>
      <c r="C3113" s="25">
        <v>8178</v>
      </c>
      <c r="F3113" s="1">
        <f t="shared" si="977"/>
        <v>4856</v>
      </c>
      <c r="H3113" s="1">
        <v>2837</v>
      </c>
      <c r="I3113" s="1">
        <v>2769</v>
      </c>
      <c r="J3113" s="2" t="str">
        <f t="shared" si="971"/>
        <v/>
      </c>
      <c r="K3113" s="2">
        <f t="shared" si="972"/>
        <v>0.57022240527182866</v>
      </c>
      <c r="L3113" s="10">
        <f t="shared" si="962"/>
        <v>2</v>
      </c>
      <c r="M3113" s="9">
        <f t="shared" si="969"/>
        <v>1</v>
      </c>
      <c r="N3113" s="8">
        <f t="shared" si="970"/>
        <v>3</v>
      </c>
      <c r="O3113" s="2">
        <f t="shared" si="973"/>
        <v>0.23743822075782536</v>
      </c>
      <c r="P3113" s="2">
        <f t="shared" si="974"/>
        <v>0.55745469522240532</v>
      </c>
      <c r="Q3113" s="2">
        <f t="shared" si="975"/>
        <v>0.17030477759472817</v>
      </c>
      <c r="R3113" s="2">
        <f t="shared" si="976"/>
        <v>3.4802306425041118E-2</v>
      </c>
      <c r="S3113" s="1">
        <v>1153</v>
      </c>
      <c r="T3113" s="1">
        <v>2707</v>
      </c>
      <c r="U3113" s="1">
        <v>827</v>
      </c>
      <c r="W3113" s="1">
        <v>9</v>
      </c>
      <c r="AE3113" s="1">
        <v>160</v>
      </c>
      <c r="AS3113" t="s">
        <v>1168</v>
      </c>
      <c r="AT3113" t="s">
        <v>2210</v>
      </c>
      <c r="AW3113" s="42">
        <v>54</v>
      </c>
      <c r="AX3113" s="44">
        <v>17</v>
      </c>
      <c r="AY3113" s="48">
        <f t="shared" si="950"/>
        <v>54017</v>
      </c>
      <c r="BA3113" s="7" t="s">
        <v>2971</v>
      </c>
    </row>
    <row r="3114" spans="1:53" hidden="1" outlineLevel="1" x14ac:dyDescent="0.2">
      <c r="A3114" t="s">
        <v>1321</v>
      </c>
      <c r="B3114" t="s">
        <v>2210</v>
      </c>
      <c r="C3114" s="25">
        <v>45869</v>
      </c>
      <c r="F3114" s="1">
        <f t="shared" si="977"/>
        <v>26868</v>
      </c>
      <c r="H3114" s="1">
        <v>14357</v>
      </c>
      <c r="I3114" s="1">
        <v>14070</v>
      </c>
      <c r="J3114" s="2" t="str">
        <f t="shared" si="971"/>
        <v/>
      </c>
      <c r="K3114" s="2">
        <f t="shared" si="972"/>
        <v>0.5236712818222421</v>
      </c>
      <c r="L3114" s="10">
        <f t="shared" si="962"/>
        <v>1</v>
      </c>
      <c r="M3114" s="9">
        <f t="shared" si="969"/>
        <v>2</v>
      </c>
      <c r="N3114" s="8">
        <f t="shared" si="970"/>
        <v>3</v>
      </c>
      <c r="O3114" s="2">
        <f t="shared" si="973"/>
        <v>0.64027839809438736</v>
      </c>
      <c r="P3114" s="2">
        <f t="shared" si="974"/>
        <v>0.18665326782789937</v>
      </c>
      <c r="Q3114" s="2">
        <f t="shared" si="975"/>
        <v>0.16648057168378741</v>
      </c>
      <c r="R3114" s="2">
        <f t="shared" si="976"/>
        <v>6.5877623939258612E-3</v>
      </c>
      <c r="S3114" s="1">
        <v>17203</v>
      </c>
      <c r="T3114" s="1">
        <v>5015</v>
      </c>
      <c r="U3114" s="1">
        <v>4473</v>
      </c>
      <c r="W3114" s="1">
        <v>40</v>
      </c>
      <c r="AE3114" s="1">
        <v>137</v>
      </c>
      <c r="AS3114" t="s">
        <v>1321</v>
      </c>
      <c r="AT3114" t="s">
        <v>2210</v>
      </c>
      <c r="AW3114" s="42">
        <v>54</v>
      </c>
      <c r="AX3114" s="44">
        <v>19</v>
      </c>
      <c r="AY3114" s="48">
        <f t="shared" si="950"/>
        <v>54019</v>
      </c>
      <c r="BA3114" s="7" t="s">
        <v>2971</v>
      </c>
    </row>
    <row r="3115" spans="1:53" hidden="1" outlineLevel="1" x14ac:dyDescent="0.2">
      <c r="A3115" t="s">
        <v>2580</v>
      </c>
      <c r="B3115" t="s">
        <v>2210</v>
      </c>
      <c r="C3115" s="25">
        <v>8732</v>
      </c>
      <c r="F3115" s="1">
        <f t="shared" si="977"/>
        <v>4790</v>
      </c>
      <c r="H3115" s="1">
        <v>2599</v>
      </c>
      <c r="I3115" s="1">
        <v>2509</v>
      </c>
      <c r="J3115" s="2" t="str">
        <f t="shared" si="971"/>
        <v/>
      </c>
      <c r="K3115" s="2">
        <f t="shared" si="972"/>
        <v>0.52379958246346559</v>
      </c>
      <c r="L3115" s="10">
        <f t="shared" si="962"/>
        <v>1</v>
      </c>
      <c r="M3115" s="9">
        <f t="shared" si="969"/>
        <v>2</v>
      </c>
      <c r="N3115" s="8">
        <f t="shared" si="970"/>
        <v>3</v>
      </c>
      <c r="O3115" s="2">
        <f t="shared" si="973"/>
        <v>0.6555323590814196</v>
      </c>
      <c r="P3115" s="2">
        <f t="shared" si="974"/>
        <v>0.19144050104384133</v>
      </c>
      <c r="Q3115" s="2">
        <f t="shared" si="975"/>
        <v>0.10709812108559499</v>
      </c>
      <c r="R3115" s="2">
        <f t="shared" si="976"/>
        <v>4.5929018789144072E-2</v>
      </c>
      <c r="S3115" s="1">
        <v>3140</v>
      </c>
      <c r="T3115" s="1">
        <v>917</v>
      </c>
      <c r="U3115" s="1">
        <v>513</v>
      </c>
      <c r="W3115" s="1">
        <v>8</v>
      </c>
      <c r="AE3115" s="1">
        <v>212</v>
      </c>
      <c r="AS3115" t="s">
        <v>2580</v>
      </c>
      <c r="AT3115" t="s">
        <v>2210</v>
      </c>
      <c r="AW3115" s="42">
        <v>54</v>
      </c>
      <c r="AX3115" s="44">
        <v>21</v>
      </c>
      <c r="AY3115" s="48">
        <f t="shared" si="950"/>
        <v>54021</v>
      </c>
      <c r="BA3115" s="7" t="s">
        <v>2971</v>
      </c>
    </row>
    <row r="3116" spans="1:53" hidden="1" outlineLevel="1" x14ac:dyDescent="0.2">
      <c r="A3116" t="s">
        <v>1322</v>
      </c>
      <c r="B3116" t="s">
        <v>2210</v>
      </c>
      <c r="C3116" s="25">
        <v>11816</v>
      </c>
      <c r="F3116" s="1">
        <f t="shared" si="977"/>
        <v>8108</v>
      </c>
      <c r="H3116" s="1">
        <v>4670</v>
      </c>
      <c r="I3116" s="1">
        <v>4586</v>
      </c>
      <c r="J3116" s="2" t="str">
        <f t="shared" si="971"/>
        <v/>
      </c>
      <c r="K3116" s="2">
        <f t="shared" si="972"/>
        <v>0.56561420818944252</v>
      </c>
      <c r="L3116" s="10">
        <f t="shared" si="962"/>
        <v>3</v>
      </c>
      <c r="M3116" s="9">
        <f t="shared" si="969"/>
        <v>1</v>
      </c>
      <c r="N3116" s="8">
        <f t="shared" si="970"/>
        <v>2</v>
      </c>
      <c r="O3116" s="2">
        <f t="shared" si="973"/>
        <v>0.15638875185002465</v>
      </c>
      <c r="P3116" s="2">
        <f t="shared" si="974"/>
        <v>0.64972866304884069</v>
      </c>
      <c r="Q3116" s="2">
        <f t="shared" si="975"/>
        <v>0.18931919092254562</v>
      </c>
      <c r="R3116" s="2">
        <f t="shared" si="976"/>
        <v>4.5633941785890308E-3</v>
      </c>
      <c r="S3116" s="1">
        <v>1268</v>
      </c>
      <c r="T3116" s="1">
        <v>5268</v>
      </c>
      <c r="U3116" s="1">
        <v>1535</v>
      </c>
      <c r="W3116" s="1">
        <v>4</v>
      </c>
      <c r="AE3116" s="1">
        <v>33</v>
      </c>
      <c r="AS3116" t="s">
        <v>1322</v>
      </c>
      <c r="AT3116" t="s">
        <v>2210</v>
      </c>
      <c r="AW3116" s="42">
        <v>54</v>
      </c>
      <c r="AX3116" s="44">
        <v>23</v>
      </c>
      <c r="AY3116" s="48">
        <f t="shared" ref="AY3116:AY3179" si="978">1000*AW3116+AX3116</f>
        <v>54023</v>
      </c>
      <c r="BA3116" s="7" t="s">
        <v>2971</v>
      </c>
    </row>
    <row r="3117" spans="1:53" hidden="1" outlineLevel="1" x14ac:dyDescent="0.2">
      <c r="A3117" t="s">
        <v>116</v>
      </c>
      <c r="B3117" t="s">
        <v>2210</v>
      </c>
      <c r="C3117" s="25">
        <v>35820</v>
      </c>
      <c r="F3117" s="1">
        <f t="shared" si="977"/>
        <v>25605</v>
      </c>
      <c r="H3117" s="1">
        <v>13268</v>
      </c>
      <c r="I3117" s="1">
        <v>12963</v>
      </c>
      <c r="J3117" s="2" t="str">
        <f t="shared" si="971"/>
        <v/>
      </c>
      <c r="K3117" s="2">
        <f t="shared" si="972"/>
        <v>0.50626830697129466</v>
      </c>
      <c r="L3117" s="10">
        <f t="shared" si="962"/>
        <v>1</v>
      </c>
      <c r="M3117" s="9">
        <f t="shared" si="969"/>
        <v>2</v>
      </c>
      <c r="N3117" s="8">
        <f t="shared" si="970"/>
        <v>3</v>
      </c>
      <c r="O3117" s="2">
        <f t="shared" si="973"/>
        <v>0.53044327279828163</v>
      </c>
      <c r="P3117" s="2">
        <f t="shared" si="974"/>
        <v>0.26924428822495605</v>
      </c>
      <c r="Q3117" s="2">
        <f t="shared" si="975"/>
        <v>0.1532903729740285</v>
      </c>
      <c r="R3117" s="2">
        <f t="shared" si="976"/>
        <v>4.7022066002733814E-2</v>
      </c>
      <c r="S3117" s="1">
        <v>13582</v>
      </c>
      <c r="T3117" s="1">
        <v>6894</v>
      </c>
      <c r="U3117" s="1">
        <v>3925</v>
      </c>
      <c r="W3117" s="1">
        <v>17</v>
      </c>
      <c r="AE3117" s="1">
        <v>1187</v>
      </c>
      <c r="AS3117" t="s">
        <v>116</v>
      </c>
      <c r="AT3117" t="s">
        <v>2210</v>
      </c>
      <c r="AW3117" s="42">
        <v>54</v>
      </c>
      <c r="AX3117" s="44">
        <v>25</v>
      </c>
      <c r="AY3117" s="48">
        <f t="shared" si="978"/>
        <v>54025</v>
      </c>
      <c r="BA3117" s="7" t="s">
        <v>2971</v>
      </c>
    </row>
    <row r="3118" spans="1:53" hidden="1" outlineLevel="1" x14ac:dyDescent="0.2">
      <c r="A3118" t="s">
        <v>2039</v>
      </c>
      <c r="B3118" t="s">
        <v>2210</v>
      </c>
      <c r="C3118" s="25">
        <v>23709</v>
      </c>
      <c r="F3118" s="1">
        <f t="shared" si="977"/>
        <v>14420</v>
      </c>
      <c r="H3118" s="1">
        <v>8124</v>
      </c>
      <c r="I3118" s="1">
        <v>7990</v>
      </c>
      <c r="J3118" s="2" t="str">
        <f t="shared" si="971"/>
        <v/>
      </c>
      <c r="K3118" s="2">
        <f t="shared" si="972"/>
        <v>0.55409153952843271</v>
      </c>
      <c r="L3118" s="10">
        <f t="shared" si="962"/>
        <v>1</v>
      </c>
      <c r="M3118" s="9">
        <f t="shared" si="969"/>
        <v>2</v>
      </c>
      <c r="N3118" s="8">
        <f t="shared" si="970"/>
        <v>3</v>
      </c>
      <c r="O3118" s="2">
        <f t="shared" si="973"/>
        <v>0.38987517337031902</v>
      </c>
      <c r="P3118" s="2">
        <f t="shared" si="974"/>
        <v>0.33606102635228846</v>
      </c>
      <c r="Q3118" s="2">
        <f t="shared" si="975"/>
        <v>0.20367545076282939</v>
      </c>
      <c r="R3118" s="2">
        <f t="shared" si="976"/>
        <v>7.0388349514563187E-2</v>
      </c>
      <c r="S3118" s="1">
        <v>5622</v>
      </c>
      <c r="T3118" s="1">
        <v>4846</v>
      </c>
      <c r="U3118" s="1">
        <v>2937</v>
      </c>
      <c r="W3118" s="1">
        <v>27</v>
      </c>
      <c r="AE3118" s="1">
        <v>988</v>
      </c>
      <c r="AS3118" t="s">
        <v>2039</v>
      </c>
      <c r="AT3118" t="s">
        <v>2210</v>
      </c>
      <c r="AW3118" s="42">
        <v>54</v>
      </c>
      <c r="AX3118" s="44">
        <v>27</v>
      </c>
      <c r="AY3118" s="48">
        <f t="shared" si="978"/>
        <v>54027</v>
      </c>
      <c r="BA3118" s="7" t="s">
        <v>2971</v>
      </c>
    </row>
    <row r="3119" spans="1:53" hidden="1" outlineLevel="1" x14ac:dyDescent="0.2">
      <c r="A3119" t="s">
        <v>549</v>
      </c>
      <c r="B3119" t="s">
        <v>2210</v>
      </c>
      <c r="C3119" s="25">
        <v>30305</v>
      </c>
      <c r="F3119" s="1">
        <f t="shared" si="977"/>
        <v>23604</v>
      </c>
      <c r="H3119" s="1">
        <v>12368</v>
      </c>
      <c r="I3119" s="1">
        <v>12120</v>
      </c>
      <c r="J3119" s="2" t="str">
        <f t="shared" si="971"/>
        <v/>
      </c>
      <c r="K3119" s="2">
        <f t="shared" si="972"/>
        <v>0.51347229283172346</v>
      </c>
      <c r="L3119" s="10">
        <f t="shared" si="962"/>
        <v>1</v>
      </c>
      <c r="M3119" s="9">
        <f t="shared" si="969"/>
        <v>2</v>
      </c>
      <c r="N3119" s="8">
        <f t="shared" si="970"/>
        <v>3</v>
      </c>
      <c r="O3119" s="2">
        <f t="shared" si="973"/>
        <v>0.56897136078630739</v>
      </c>
      <c r="P3119" s="2">
        <f t="shared" si="974"/>
        <v>0.25432130147432641</v>
      </c>
      <c r="Q3119" s="2">
        <f t="shared" si="975"/>
        <v>0.16624300965937977</v>
      </c>
      <c r="R3119" s="2">
        <f t="shared" si="976"/>
        <v>1.0464328079986429E-2</v>
      </c>
      <c r="S3119" s="1">
        <v>13430</v>
      </c>
      <c r="T3119" s="1">
        <v>6003</v>
      </c>
      <c r="U3119" s="1">
        <v>3924</v>
      </c>
      <c r="W3119" s="1">
        <v>11</v>
      </c>
      <c r="AE3119" s="1">
        <v>236</v>
      </c>
      <c r="AS3119" t="s">
        <v>549</v>
      </c>
      <c r="AT3119" t="s">
        <v>2210</v>
      </c>
      <c r="AW3119" s="42">
        <v>54</v>
      </c>
      <c r="AX3119" s="44">
        <v>29</v>
      </c>
      <c r="AY3119" s="48">
        <f t="shared" si="978"/>
        <v>54029</v>
      </c>
      <c r="BA3119" s="7" t="s">
        <v>2971</v>
      </c>
    </row>
    <row r="3120" spans="1:53" hidden="1" outlineLevel="1" x14ac:dyDescent="0.2">
      <c r="A3120" t="s">
        <v>850</v>
      </c>
      <c r="B3120" t="s">
        <v>2210</v>
      </c>
      <c r="C3120" s="25">
        <v>13866</v>
      </c>
      <c r="F3120" s="1">
        <f t="shared" si="977"/>
        <v>8793</v>
      </c>
      <c r="H3120" s="1">
        <v>5275</v>
      </c>
      <c r="I3120" s="1">
        <v>5170</v>
      </c>
      <c r="J3120" s="2" t="str">
        <f t="shared" si="971"/>
        <v/>
      </c>
      <c r="K3120" s="2">
        <f t="shared" si="972"/>
        <v>0.58796770158080292</v>
      </c>
      <c r="L3120" s="10">
        <f t="shared" si="962"/>
        <v>1</v>
      </c>
      <c r="M3120" s="9">
        <f t="shared" si="969"/>
        <v>2</v>
      </c>
      <c r="N3120" s="8">
        <f t="shared" si="970"/>
        <v>3</v>
      </c>
      <c r="O3120" s="2">
        <f t="shared" si="973"/>
        <v>0.52644148754691233</v>
      </c>
      <c r="P3120" s="2">
        <f t="shared" si="974"/>
        <v>0.25247355851245307</v>
      </c>
      <c r="Q3120" s="2">
        <f t="shared" si="975"/>
        <v>0.21778687592403048</v>
      </c>
      <c r="R3120" s="2">
        <f t="shared" si="976"/>
        <v>3.2980780166041168E-3</v>
      </c>
      <c r="S3120" s="1">
        <v>4629</v>
      </c>
      <c r="T3120" s="1">
        <v>2220</v>
      </c>
      <c r="U3120" s="1">
        <v>1915</v>
      </c>
      <c r="W3120" s="1">
        <v>8</v>
      </c>
      <c r="AE3120" s="1">
        <v>21</v>
      </c>
      <c r="AS3120" t="s">
        <v>850</v>
      </c>
      <c r="AT3120" t="s">
        <v>2210</v>
      </c>
      <c r="AW3120" s="42">
        <v>54</v>
      </c>
      <c r="AX3120" s="44">
        <v>31</v>
      </c>
      <c r="AY3120" s="48">
        <f t="shared" si="978"/>
        <v>54031</v>
      </c>
      <c r="BA3120" s="7" t="s">
        <v>2971</v>
      </c>
    </row>
    <row r="3121" spans="1:53" hidden="1" outlineLevel="1" x14ac:dyDescent="0.2">
      <c r="A3121" t="s">
        <v>804</v>
      </c>
      <c r="B3121" t="s">
        <v>2210</v>
      </c>
      <c r="C3121" s="25">
        <v>69141</v>
      </c>
      <c r="F3121" s="1">
        <f t="shared" si="977"/>
        <v>44288</v>
      </c>
      <c r="H3121" s="1">
        <v>26579</v>
      </c>
      <c r="I3121" s="1">
        <v>26154</v>
      </c>
      <c r="J3121" s="2" t="str">
        <f t="shared" si="971"/>
        <v/>
      </c>
      <c r="K3121" s="2">
        <f t="shared" si="972"/>
        <v>0.59054371387283233</v>
      </c>
      <c r="L3121" s="10">
        <f t="shared" ref="L3121:L3184" si="979">IF(S3121&gt;0,RANK(S3121,$S3121:$AP3121),"")</f>
        <v>1</v>
      </c>
      <c r="M3121" s="9">
        <f t="shared" si="969"/>
        <v>2</v>
      </c>
      <c r="N3121" s="8">
        <f t="shared" si="970"/>
        <v>3</v>
      </c>
      <c r="O3121" s="2">
        <f t="shared" si="973"/>
        <v>0.53005328757225434</v>
      </c>
      <c r="P3121" s="2">
        <f t="shared" si="974"/>
        <v>0.2783146676300578</v>
      </c>
      <c r="Q3121" s="2">
        <f t="shared" si="975"/>
        <v>0.18777095375722544</v>
      </c>
      <c r="R3121" s="2">
        <f t="shared" si="976"/>
        <v>3.8610910404624221E-3</v>
      </c>
      <c r="S3121" s="1">
        <v>23475</v>
      </c>
      <c r="T3121" s="1">
        <v>12326</v>
      </c>
      <c r="U3121" s="1">
        <v>8316</v>
      </c>
      <c r="W3121" s="1">
        <v>43</v>
      </c>
      <c r="AE3121" s="1">
        <v>128</v>
      </c>
      <c r="AS3121" t="s">
        <v>804</v>
      </c>
      <c r="AT3121" t="s">
        <v>2210</v>
      </c>
      <c r="AW3121" s="42">
        <v>54</v>
      </c>
      <c r="AX3121" s="44">
        <v>33</v>
      </c>
      <c r="AY3121" s="48">
        <f t="shared" si="978"/>
        <v>54033</v>
      </c>
      <c r="BA3121" s="7" t="s">
        <v>2971</v>
      </c>
    </row>
    <row r="3122" spans="1:53" hidden="1" outlineLevel="1" x14ac:dyDescent="0.2">
      <c r="A3122" t="s">
        <v>2754</v>
      </c>
      <c r="B3122" t="s">
        <v>2210</v>
      </c>
      <c r="C3122" s="25">
        <v>29234</v>
      </c>
      <c r="F3122" s="1">
        <f t="shared" si="977"/>
        <v>21640</v>
      </c>
      <c r="H3122" s="1">
        <v>11911</v>
      </c>
      <c r="I3122" s="1">
        <v>11548</v>
      </c>
      <c r="J3122" s="2" t="str">
        <f t="shared" si="971"/>
        <v/>
      </c>
      <c r="K3122" s="2">
        <f t="shared" si="972"/>
        <v>0.53364140480591493</v>
      </c>
      <c r="L3122" s="10">
        <f t="shared" si="979"/>
        <v>1</v>
      </c>
      <c r="M3122" s="9">
        <f t="shared" si="969"/>
        <v>2</v>
      </c>
      <c r="N3122" s="8">
        <f t="shared" si="970"/>
        <v>3</v>
      </c>
      <c r="O3122" s="2">
        <f t="shared" si="973"/>
        <v>0.40374306839186691</v>
      </c>
      <c r="P3122" s="2">
        <f t="shared" si="974"/>
        <v>0.40221811460258777</v>
      </c>
      <c r="Q3122" s="2">
        <f t="shared" si="975"/>
        <v>0.17814232902033272</v>
      </c>
      <c r="R3122" s="2">
        <f t="shared" si="976"/>
        <v>1.5896487985212593E-2</v>
      </c>
      <c r="S3122" s="1">
        <v>8737</v>
      </c>
      <c r="T3122" s="1">
        <v>8704</v>
      </c>
      <c r="U3122" s="1">
        <v>3855</v>
      </c>
      <c r="W3122" s="1">
        <v>30</v>
      </c>
      <c r="AE3122" s="1">
        <v>314</v>
      </c>
      <c r="AS3122" t="s">
        <v>2754</v>
      </c>
      <c r="AT3122" t="s">
        <v>2210</v>
      </c>
      <c r="AW3122" s="42">
        <v>54</v>
      </c>
      <c r="AX3122" s="44">
        <v>35</v>
      </c>
      <c r="AY3122" s="48">
        <f t="shared" si="978"/>
        <v>54035</v>
      </c>
      <c r="BA3122" s="7" t="s">
        <v>2971</v>
      </c>
    </row>
    <row r="3123" spans="1:53" hidden="1" outlineLevel="1" x14ac:dyDescent="0.2">
      <c r="A3123" t="s">
        <v>1012</v>
      </c>
      <c r="B3123" t="s">
        <v>2210</v>
      </c>
      <c r="C3123" s="25">
        <v>54504</v>
      </c>
      <c r="F3123" s="1">
        <f t="shared" si="977"/>
        <v>35574</v>
      </c>
      <c r="H3123" s="1">
        <v>22355</v>
      </c>
      <c r="I3123" s="1">
        <v>22154</v>
      </c>
      <c r="J3123" s="2" t="str">
        <f t="shared" si="971"/>
        <v/>
      </c>
      <c r="K3123" s="2">
        <f t="shared" si="972"/>
        <v>0.62275819418676559</v>
      </c>
      <c r="L3123" s="10">
        <f t="shared" si="979"/>
        <v>1</v>
      </c>
      <c r="M3123" s="9">
        <f t="shared" si="969"/>
        <v>3</v>
      </c>
      <c r="N3123" s="8">
        <f t="shared" si="970"/>
        <v>2</v>
      </c>
      <c r="O3123" s="2">
        <f t="shared" si="973"/>
        <v>0.37797267667397538</v>
      </c>
      <c r="P3123" s="2">
        <f t="shared" si="974"/>
        <v>0.28998706920784845</v>
      </c>
      <c r="Q3123" s="2">
        <f t="shared" si="975"/>
        <v>0.30631922190363747</v>
      </c>
      <c r="R3123" s="2">
        <f t="shared" si="976"/>
        <v>2.5721032214538697E-2</v>
      </c>
      <c r="S3123" s="1">
        <v>13446</v>
      </c>
      <c r="T3123" s="1">
        <v>10316</v>
      </c>
      <c r="U3123" s="1">
        <v>10897</v>
      </c>
      <c r="W3123" s="1">
        <v>81</v>
      </c>
      <c r="AE3123" s="1">
        <v>834</v>
      </c>
      <c r="AS3123" t="s">
        <v>1012</v>
      </c>
      <c r="AT3123" t="s">
        <v>2210</v>
      </c>
      <c r="AW3123" s="42">
        <v>54</v>
      </c>
      <c r="AX3123" s="44">
        <v>37</v>
      </c>
      <c r="AY3123" s="48">
        <f t="shared" si="978"/>
        <v>54037</v>
      </c>
      <c r="BA3123" s="7" t="s">
        <v>2971</v>
      </c>
    </row>
    <row r="3124" spans="1:53" hidden="1" outlineLevel="1" x14ac:dyDescent="0.2">
      <c r="A3124" t="s">
        <v>702</v>
      </c>
      <c r="B3124" t="s">
        <v>2210</v>
      </c>
      <c r="C3124" s="25">
        <v>192179</v>
      </c>
      <c r="F3124" s="1">
        <f t="shared" si="977"/>
        <v>134691</v>
      </c>
      <c r="H3124" s="1">
        <v>75553</v>
      </c>
      <c r="I3124" s="1">
        <v>75082</v>
      </c>
      <c r="J3124" s="2" t="str">
        <f t="shared" si="971"/>
        <v/>
      </c>
      <c r="K3124" s="2">
        <f t="shared" si="972"/>
        <v>0.55743887861846741</v>
      </c>
      <c r="L3124" s="10">
        <f t="shared" si="979"/>
        <v>1</v>
      </c>
      <c r="M3124" s="9">
        <f t="shared" si="969"/>
        <v>2</v>
      </c>
      <c r="N3124" s="8">
        <f t="shared" si="970"/>
        <v>3</v>
      </c>
      <c r="O3124" s="2">
        <f t="shared" si="973"/>
        <v>0.51710953218849065</v>
      </c>
      <c r="P3124" s="2">
        <f t="shared" si="974"/>
        <v>0.28115464284918812</v>
      </c>
      <c r="Q3124" s="2">
        <f t="shared" si="975"/>
        <v>0.18760718978996369</v>
      </c>
      <c r="R3124" s="2">
        <f t="shared" si="976"/>
        <v>1.4128635172357545E-2</v>
      </c>
      <c r="S3124" s="1">
        <v>69650</v>
      </c>
      <c r="T3124" s="1">
        <v>37869</v>
      </c>
      <c r="U3124" s="1">
        <v>25269</v>
      </c>
      <c r="W3124" s="1">
        <v>178</v>
      </c>
      <c r="AE3124" s="1">
        <v>1725</v>
      </c>
      <c r="AS3124" t="s">
        <v>702</v>
      </c>
      <c r="AT3124" t="s">
        <v>2210</v>
      </c>
      <c r="AW3124" s="42">
        <v>54</v>
      </c>
      <c r="AX3124" s="44">
        <v>39</v>
      </c>
      <c r="AY3124" s="48">
        <f t="shared" si="978"/>
        <v>54039</v>
      </c>
      <c r="BA3124" s="7" t="s">
        <v>2971</v>
      </c>
    </row>
    <row r="3125" spans="1:53" hidden="1" outlineLevel="1" x14ac:dyDescent="0.2">
      <c r="A3125" t="s">
        <v>2623</v>
      </c>
      <c r="B3125" t="s">
        <v>2210</v>
      </c>
      <c r="C3125" s="25">
        <v>16371</v>
      </c>
      <c r="F3125" s="1">
        <f t="shared" si="977"/>
        <v>9170</v>
      </c>
      <c r="H3125" s="1">
        <v>6445</v>
      </c>
      <c r="I3125" s="1">
        <v>6289</v>
      </c>
      <c r="J3125" s="2" t="str">
        <f t="shared" si="971"/>
        <v/>
      </c>
      <c r="K3125" s="2">
        <f t="shared" si="972"/>
        <v>0.68582333696837516</v>
      </c>
      <c r="L3125" s="10">
        <f t="shared" si="979"/>
        <v>1</v>
      </c>
      <c r="M3125" s="9">
        <f t="shared" si="969"/>
        <v>2</v>
      </c>
      <c r="N3125" s="8">
        <f t="shared" si="970"/>
        <v>3</v>
      </c>
      <c r="O3125" s="2">
        <f t="shared" si="973"/>
        <v>0.46608505997818978</v>
      </c>
      <c r="P3125" s="2">
        <f t="shared" si="974"/>
        <v>0.36434023991275899</v>
      </c>
      <c r="Q3125" s="2">
        <f t="shared" si="975"/>
        <v>0.16324972737186477</v>
      </c>
      <c r="R3125" s="2">
        <f t="shared" si="976"/>
        <v>6.3249727371864073E-3</v>
      </c>
      <c r="S3125" s="1">
        <v>4274</v>
      </c>
      <c r="T3125" s="1">
        <v>3341</v>
      </c>
      <c r="U3125" s="1">
        <v>1497</v>
      </c>
      <c r="W3125" s="1">
        <v>11</v>
      </c>
      <c r="AE3125" s="1">
        <v>47</v>
      </c>
      <c r="AS3125" t="s">
        <v>2623</v>
      </c>
      <c r="AT3125" t="s">
        <v>2210</v>
      </c>
      <c r="AW3125" s="42">
        <v>54</v>
      </c>
      <c r="AX3125" s="44">
        <v>41</v>
      </c>
      <c r="AY3125" s="48">
        <f t="shared" si="978"/>
        <v>54041</v>
      </c>
      <c r="BA3125" s="7" t="s">
        <v>2971</v>
      </c>
    </row>
    <row r="3126" spans="1:53" hidden="1" outlineLevel="1" x14ac:dyDescent="0.2">
      <c r="A3126" t="s">
        <v>1492</v>
      </c>
      <c r="B3126" t="s">
        <v>2210</v>
      </c>
      <c r="C3126" s="25">
        <v>21627</v>
      </c>
      <c r="F3126" s="1">
        <f t="shared" si="977"/>
        <v>18490</v>
      </c>
      <c r="H3126" s="1">
        <v>7161</v>
      </c>
      <c r="I3126" s="1">
        <v>6818</v>
      </c>
      <c r="J3126" s="2" t="str">
        <f t="shared" si="971"/>
        <v/>
      </c>
      <c r="K3126" s="2">
        <f t="shared" si="972"/>
        <v>0.3687398593834505</v>
      </c>
      <c r="L3126" s="10">
        <f t="shared" si="979"/>
        <v>1</v>
      </c>
      <c r="M3126" s="9">
        <f t="shared" si="969"/>
        <v>2</v>
      </c>
      <c r="N3126" s="8">
        <f t="shared" si="970"/>
        <v>3</v>
      </c>
      <c r="O3126" s="2">
        <f t="shared" si="973"/>
        <v>0.70703082747431045</v>
      </c>
      <c r="P3126" s="2">
        <f t="shared" si="974"/>
        <v>0.16208761492698756</v>
      </c>
      <c r="Q3126" s="2">
        <f t="shared" si="975"/>
        <v>0.11849648458626284</v>
      </c>
      <c r="R3126" s="2">
        <f t="shared" si="976"/>
        <v>1.2385073012439143E-2</v>
      </c>
      <c r="S3126" s="1">
        <v>13073</v>
      </c>
      <c r="T3126" s="1">
        <v>2997</v>
      </c>
      <c r="U3126" s="1">
        <v>2191</v>
      </c>
      <c r="W3126" s="1">
        <v>7</v>
      </c>
      <c r="AE3126" s="1">
        <v>222</v>
      </c>
      <c r="AS3126" t="s">
        <v>1492</v>
      </c>
      <c r="AT3126" t="s">
        <v>2210</v>
      </c>
      <c r="AW3126" s="42">
        <v>54</v>
      </c>
      <c r="AX3126" s="44">
        <v>43</v>
      </c>
      <c r="AY3126" s="48">
        <f t="shared" si="978"/>
        <v>54043</v>
      </c>
      <c r="BA3126" s="7" t="s">
        <v>2971</v>
      </c>
    </row>
    <row r="3127" spans="1:53" hidden="1" outlineLevel="1" x14ac:dyDescent="0.2">
      <c r="A3127" t="s">
        <v>775</v>
      </c>
      <c r="B3127" t="s">
        <v>2210</v>
      </c>
      <c r="C3127" s="25">
        <v>36168</v>
      </c>
      <c r="F3127" s="1">
        <f t="shared" si="977"/>
        <v>25509</v>
      </c>
      <c r="H3127" s="1">
        <v>12420</v>
      </c>
      <c r="I3127" s="1">
        <v>11953</v>
      </c>
      <c r="J3127" s="2" t="str">
        <f t="shared" si="971"/>
        <v/>
      </c>
      <c r="K3127" s="2">
        <f t="shared" si="972"/>
        <v>0.46857971696264061</v>
      </c>
      <c r="L3127" s="10">
        <f t="shared" si="979"/>
        <v>1</v>
      </c>
      <c r="M3127" s="9">
        <f t="shared" si="969"/>
        <v>2</v>
      </c>
      <c r="N3127" s="8">
        <f t="shared" si="970"/>
        <v>3</v>
      </c>
      <c r="O3127" s="2">
        <f t="shared" si="973"/>
        <v>0.80285389470383006</v>
      </c>
      <c r="P3127" s="2">
        <f t="shared" si="974"/>
        <v>9.7769414716374611E-2</v>
      </c>
      <c r="Q3127" s="2">
        <f t="shared" si="975"/>
        <v>7.1151358344113846E-2</v>
      </c>
      <c r="R3127" s="2">
        <f t="shared" si="976"/>
        <v>2.822533223568148E-2</v>
      </c>
      <c r="S3127" s="1">
        <v>20480</v>
      </c>
      <c r="T3127" s="1">
        <v>2494</v>
      </c>
      <c r="U3127" s="1">
        <v>1815</v>
      </c>
      <c r="W3127" s="1">
        <v>12</v>
      </c>
      <c r="AE3127" s="1">
        <v>708</v>
      </c>
      <c r="AS3127" t="s">
        <v>775</v>
      </c>
      <c r="AT3127" t="s">
        <v>2210</v>
      </c>
      <c r="AW3127" s="42">
        <v>54</v>
      </c>
      <c r="AX3127" s="44">
        <v>45</v>
      </c>
      <c r="AY3127" s="48">
        <f t="shared" si="978"/>
        <v>54045</v>
      </c>
      <c r="BA3127" s="7" t="s">
        <v>2971</v>
      </c>
    </row>
    <row r="3128" spans="1:53" hidden="1" outlineLevel="1" x14ac:dyDescent="0.2">
      <c r="A3128" t="s">
        <v>1605</v>
      </c>
      <c r="B3128" t="s">
        <v>2210</v>
      </c>
      <c r="C3128" s="25">
        <v>21326</v>
      </c>
      <c r="F3128" s="1">
        <f t="shared" si="977"/>
        <v>15985</v>
      </c>
      <c r="H3128" s="1">
        <v>6380</v>
      </c>
      <c r="I3128" s="1">
        <v>6188</v>
      </c>
      <c r="J3128" s="2" t="str">
        <f t="shared" si="971"/>
        <v/>
      </c>
      <c r="K3128" s="2">
        <f t="shared" si="972"/>
        <v>0.3871129183609634</v>
      </c>
      <c r="L3128" s="10">
        <f t="shared" si="979"/>
        <v>1</v>
      </c>
      <c r="M3128" s="9">
        <f t="shared" si="969"/>
        <v>3</v>
      </c>
      <c r="N3128" s="8">
        <f t="shared" si="970"/>
        <v>2</v>
      </c>
      <c r="O3128" s="2">
        <f t="shared" si="973"/>
        <v>0.75814826399749768</v>
      </c>
      <c r="P3128" s="2">
        <f t="shared" si="974"/>
        <v>8.4829527682202061E-2</v>
      </c>
      <c r="Q3128" s="2">
        <f t="shared" si="975"/>
        <v>0.12205192367844854</v>
      </c>
      <c r="R3128" s="2">
        <f t="shared" si="976"/>
        <v>3.4970284641851715E-2</v>
      </c>
      <c r="S3128" s="1">
        <v>12119</v>
      </c>
      <c r="T3128" s="1">
        <v>1356</v>
      </c>
      <c r="U3128" s="1">
        <v>1951</v>
      </c>
      <c r="W3128" s="1">
        <v>9</v>
      </c>
      <c r="AE3128" s="1">
        <v>550</v>
      </c>
      <c r="AS3128" t="s">
        <v>1605</v>
      </c>
      <c r="AT3128" t="s">
        <v>2210</v>
      </c>
      <c r="AW3128" s="42">
        <v>54</v>
      </c>
      <c r="AX3128" s="44">
        <v>47</v>
      </c>
      <c r="AY3128" s="48">
        <f t="shared" si="978"/>
        <v>54047</v>
      </c>
      <c r="BA3128" s="7" t="s">
        <v>2971</v>
      </c>
    </row>
    <row r="3129" spans="1:53" hidden="1" outlineLevel="1" x14ac:dyDescent="0.2">
      <c r="A3129" t="s">
        <v>1706</v>
      </c>
      <c r="B3129" t="s">
        <v>2210</v>
      </c>
      <c r="C3129" s="25">
        <v>56678</v>
      </c>
      <c r="F3129" s="1">
        <f t="shared" si="977"/>
        <v>42066</v>
      </c>
      <c r="H3129" s="1">
        <v>22122</v>
      </c>
      <c r="I3129" s="1">
        <v>21553</v>
      </c>
      <c r="J3129" s="2" t="str">
        <f t="shared" si="971"/>
        <v/>
      </c>
      <c r="K3129" s="2">
        <f t="shared" si="972"/>
        <v>0.51236152712404315</v>
      </c>
      <c r="L3129" s="10">
        <f t="shared" si="979"/>
        <v>1</v>
      </c>
      <c r="M3129" s="9">
        <f t="shared" si="969"/>
        <v>2</v>
      </c>
      <c r="N3129" s="8">
        <f t="shared" si="970"/>
        <v>3</v>
      </c>
      <c r="O3129" s="2">
        <f t="shared" si="973"/>
        <v>0.60226786478391103</v>
      </c>
      <c r="P3129" s="2">
        <f t="shared" si="974"/>
        <v>0.22146151286074264</v>
      </c>
      <c r="Q3129" s="2">
        <f t="shared" si="975"/>
        <v>0.12829838824704037</v>
      </c>
      <c r="R3129" s="2">
        <f t="shared" si="976"/>
        <v>4.797223410830595E-2</v>
      </c>
      <c r="S3129" s="1">
        <v>25335</v>
      </c>
      <c r="T3129" s="1">
        <v>9316</v>
      </c>
      <c r="U3129" s="1">
        <v>5397</v>
      </c>
      <c r="W3129" s="1">
        <v>35</v>
      </c>
      <c r="AE3129" s="1">
        <v>1983</v>
      </c>
      <c r="AS3129" t="s">
        <v>1706</v>
      </c>
      <c r="AT3129" t="s">
        <v>2210</v>
      </c>
      <c r="AW3129" s="42">
        <v>54</v>
      </c>
      <c r="AX3129" s="44">
        <v>49</v>
      </c>
      <c r="AY3129" s="48">
        <f t="shared" si="978"/>
        <v>54049</v>
      </c>
      <c r="BA3129" s="7" t="s">
        <v>2971</v>
      </c>
    </row>
    <row r="3130" spans="1:53" hidden="1" outlineLevel="1" x14ac:dyDescent="0.2">
      <c r="A3130" t="s">
        <v>1726</v>
      </c>
      <c r="B3130" t="s">
        <v>2210</v>
      </c>
      <c r="C3130" s="25">
        <v>32674</v>
      </c>
      <c r="F3130" s="1">
        <f t="shared" si="977"/>
        <v>22065</v>
      </c>
      <c r="H3130" s="1">
        <v>13250</v>
      </c>
      <c r="I3130" s="1">
        <v>12923</v>
      </c>
      <c r="J3130" s="2" t="str">
        <f t="shared" si="971"/>
        <v/>
      </c>
      <c r="K3130" s="2">
        <f t="shared" si="972"/>
        <v>0.5856786766372083</v>
      </c>
      <c r="L3130" s="10">
        <f t="shared" si="979"/>
        <v>1</v>
      </c>
      <c r="M3130" s="9">
        <f t="shared" si="969"/>
        <v>2</v>
      </c>
      <c r="N3130" s="8">
        <f t="shared" si="970"/>
        <v>3</v>
      </c>
      <c r="O3130" s="2">
        <f t="shared" si="973"/>
        <v>0.50269657829141179</v>
      </c>
      <c r="P3130" s="2">
        <f t="shared" si="974"/>
        <v>0.28239292997960569</v>
      </c>
      <c r="Q3130" s="2">
        <f t="shared" si="975"/>
        <v>0.19283933831860411</v>
      </c>
      <c r="R3130" s="2">
        <f t="shared" si="976"/>
        <v>2.2071153410378408E-2</v>
      </c>
      <c r="S3130" s="1">
        <v>11092</v>
      </c>
      <c r="T3130" s="1">
        <v>6231</v>
      </c>
      <c r="U3130" s="1">
        <v>4255</v>
      </c>
      <c r="W3130" s="1">
        <v>22</v>
      </c>
      <c r="AE3130" s="1">
        <v>465</v>
      </c>
      <c r="AS3130" t="s">
        <v>1726</v>
      </c>
      <c r="AT3130" t="s">
        <v>2210</v>
      </c>
      <c r="AW3130" s="42">
        <v>54</v>
      </c>
      <c r="AX3130" s="44">
        <v>51</v>
      </c>
      <c r="AY3130" s="48">
        <f t="shared" si="978"/>
        <v>54051</v>
      </c>
      <c r="BA3130" s="7" t="s">
        <v>2971</v>
      </c>
    </row>
    <row r="3131" spans="1:53" hidden="1" outlineLevel="1" x14ac:dyDescent="0.2">
      <c r="A3131" t="s">
        <v>1816</v>
      </c>
      <c r="B3131" t="s">
        <v>2210</v>
      </c>
      <c r="C3131" s="25">
        <v>27179</v>
      </c>
      <c r="F3131" s="1">
        <f t="shared" si="977"/>
        <v>18965</v>
      </c>
      <c r="H3131" s="1">
        <v>10083</v>
      </c>
      <c r="I3131" s="1">
        <v>9790</v>
      </c>
      <c r="J3131" s="2" t="str">
        <f t="shared" si="971"/>
        <v/>
      </c>
      <c r="K3131" s="2">
        <f t="shared" si="972"/>
        <v>0.51621407856577906</v>
      </c>
      <c r="L3131" s="10">
        <f t="shared" si="979"/>
        <v>1</v>
      </c>
      <c r="M3131" s="9">
        <f t="shared" si="969"/>
        <v>2</v>
      </c>
      <c r="N3131" s="8">
        <f t="shared" si="970"/>
        <v>3</v>
      </c>
      <c r="O3131" s="2">
        <f t="shared" si="973"/>
        <v>0.51795412602161872</v>
      </c>
      <c r="P3131" s="2">
        <f t="shared" si="974"/>
        <v>0.32575797521750594</v>
      </c>
      <c r="Q3131" s="2">
        <f t="shared" si="975"/>
        <v>0.13809649354073292</v>
      </c>
      <c r="R3131" s="2">
        <f t="shared" si="976"/>
        <v>1.8191405220142426E-2</v>
      </c>
      <c r="S3131" s="1">
        <v>9823</v>
      </c>
      <c r="T3131" s="1">
        <v>6178</v>
      </c>
      <c r="U3131" s="1">
        <v>2619</v>
      </c>
      <c r="W3131" s="1">
        <v>16</v>
      </c>
      <c r="AE3131" s="1">
        <v>329</v>
      </c>
      <c r="AS3131" t="s">
        <v>1816</v>
      </c>
      <c r="AT3131" t="s">
        <v>2210</v>
      </c>
      <c r="AW3131" s="42">
        <v>54</v>
      </c>
      <c r="AX3131" s="44">
        <v>53</v>
      </c>
      <c r="AY3131" s="48">
        <f t="shared" si="978"/>
        <v>54053</v>
      </c>
      <c r="BA3131" s="7" t="s">
        <v>2971</v>
      </c>
    </row>
    <row r="3132" spans="1:53" hidden="1" outlineLevel="1" x14ac:dyDescent="0.2">
      <c r="A3132" t="s">
        <v>415</v>
      </c>
      <c r="B3132" t="s">
        <v>2210</v>
      </c>
      <c r="C3132" s="25">
        <v>62523</v>
      </c>
      <c r="F3132" s="1">
        <f t="shared" si="977"/>
        <v>39561</v>
      </c>
      <c r="H3132" s="1">
        <v>21670</v>
      </c>
      <c r="I3132" s="1">
        <v>21281</v>
      </c>
      <c r="J3132" s="2" t="str">
        <f t="shared" si="971"/>
        <v/>
      </c>
      <c r="K3132" s="2">
        <f t="shared" si="972"/>
        <v>0.53792876823133895</v>
      </c>
      <c r="L3132" s="10">
        <f t="shared" si="979"/>
        <v>1</v>
      </c>
      <c r="M3132" s="9">
        <f t="shared" si="969"/>
        <v>2</v>
      </c>
      <c r="N3132" s="8">
        <f t="shared" si="970"/>
        <v>3</v>
      </c>
      <c r="O3132" s="2">
        <f t="shared" si="973"/>
        <v>0.51983013573974368</v>
      </c>
      <c r="P3132" s="2">
        <f t="shared" si="974"/>
        <v>0.25267308713126563</v>
      </c>
      <c r="Q3132" s="2">
        <f t="shared" si="975"/>
        <v>0.2073001188038725</v>
      </c>
      <c r="R3132" s="2">
        <f t="shared" si="976"/>
        <v>2.0196658325118189E-2</v>
      </c>
      <c r="S3132" s="1">
        <v>20565</v>
      </c>
      <c r="T3132" s="1">
        <v>9996</v>
      </c>
      <c r="U3132" s="1">
        <v>8201</v>
      </c>
      <c r="W3132" s="1">
        <v>63</v>
      </c>
      <c r="AE3132" s="1">
        <v>736</v>
      </c>
      <c r="AS3132" t="s">
        <v>415</v>
      </c>
      <c r="AT3132" t="s">
        <v>2210</v>
      </c>
      <c r="AW3132" s="42">
        <v>54</v>
      </c>
      <c r="AX3132" s="44">
        <v>55</v>
      </c>
      <c r="AY3132" s="48">
        <f t="shared" si="978"/>
        <v>54055</v>
      </c>
      <c r="BA3132" s="7" t="s">
        <v>2971</v>
      </c>
    </row>
    <row r="3133" spans="1:53" hidden="1" outlineLevel="1" x14ac:dyDescent="0.2">
      <c r="A3133" t="s">
        <v>1751</v>
      </c>
      <c r="B3133" t="s">
        <v>2210</v>
      </c>
      <c r="C3133" s="25">
        <v>27956</v>
      </c>
      <c r="F3133" s="1">
        <f t="shared" si="977"/>
        <v>17497</v>
      </c>
      <c r="H3133" s="1">
        <v>11187</v>
      </c>
      <c r="I3133" s="1">
        <v>10988</v>
      </c>
      <c r="J3133" s="2" t="str">
        <f t="shared" si="971"/>
        <v/>
      </c>
      <c r="K3133" s="2">
        <f t="shared" si="972"/>
        <v>0.62799337029205005</v>
      </c>
      <c r="L3133" s="10">
        <f t="shared" si="979"/>
        <v>2</v>
      </c>
      <c r="M3133" s="9">
        <f t="shared" si="969"/>
        <v>1</v>
      </c>
      <c r="N3133" s="8">
        <f t="shared" si="970"/>
        <v>3</v>
      </c>
      <c r="O3133" s="2">
        <f t="shared" si="973"/>
        <v>0.34657369834828827</v>
      </c>
      <c r="P3133" s="2">
        <f t="shared" si="974"/>
        <v>0.42658741498542607</v>
      </c>
      <c r="Q3133" s="2">
        <f t="shared" si="975"/>
        <v>0.21569411899182717</v>
      </c>
      <c r="R3133" s="2">
        <f t="shared" si="976"/>
        <v>1.1144767674458433E-2</v>
      </c>
      <c r="S3133" s="1">
        <v>6064</v>
      </c>
      <c r="T3133" s="1">
        <v>7464</v>
      </c>
      <c r="U3133" s="1">
        <v>3774</v>
      </c>
      <c r="W3133" s="1">
        <v>11</v>
      </c>
      <c r="AE3133" s="1">
        <v>184</v>
      </c>
      <c r="AS3133" t="s">
        <v>1751</v>
      </c>
      <c r="AT3133" t="s">
        <v>2210</v>
      </c>
      <c r="AW3133" s="42">
        <v>54</v>
      </c>
      <c r="AX3133" s="44">
        <v>57</v>
      </c>
      <c r="AY3133" s="48">
        <f t="shared" si="978"/>
        <v>54057</v>
      </c>
      <c r="BA3133" s="7" t="s">
        <v>2971</v>
      </c>
    </row>
    <row r="3134" spans="1:53" hidden="1" outlineLevel="1" x14ac:dyDescent="0.2">
      <c r="A3134" t="s">
        <v>682</v>
      </c>
      <c r="B3134" t="s">
        <v>2210</v>
      </c>
      <c r="C3134" s="25">
        <v>26103</v>
      </c>
      <c r="F3134" s="1">
        <f t="shared" si="977"/>
        <v>21638</v>
      </c>
      <c r="H3134" s="1">
        <v>9154</v>
      </c>
      <c r="I3134" s="1">
        <v>8830</v>
      </c>
      <c r="J3134" s="2" t="str">
        <f t="shared" si="971"/>
        <v/>
      </c>
      <c r="K3134" s="2">
        <f t="shared" si="972"/>
        <v>0.40807838062667529</v>
      </c>
      <c r="L3134" s="10">
        <f t="shared" si="979"/>
        <v>1</v>
      </c>
      <c r="M3134" s="9">
        <f t="shared" si="969"/>
        <v>2</v>
      </c>
      <c r="N3134" s="8">
        <f t="shared" si="970"/>
        <v>3</v>
      </c>
      <c r="O3134" s="2">
        <f t="shared" si="973"/>
        <v>0.81851372585266657</v>
      </c>
      <c r="P3134" s="2">
        <f t="shared" si="974"/>
        <v>8.6190960347536746E-2</v>
      </c>
      <c r="Q3134" s="2">
        <f t="shared" si="975"/>
        <v>7.1032442924484698E-2</v>
      </c>
      <c r="R3134" s="2">
        <f t="shared" si="976"/>
        <v>2.4262870875311982E-2</v>
      </c>
      <c r="S3134" s="1">
        <v>17711</v>
      </c>
      <c r="T3134" s="1">
        <v>1865</v>
      </c>
      <c r="U3134" s="1">
        <v>1537</v>
      </c>
      <c r="W3134" s="1">
        <v>5</v>
      </c>
      <c r="AE3134" s="1">
        <v>520</v>
      </c>
      <c r="AS3134" t="s">
        <v>682</v>
      </c>
      <c r="AT3134" t="s">
        <v>2210</v>
      </c>
      <c r="AW3134" s="42">
        <v>54</v>
      </c>
      <c r="AX3134" s="44">
        <v>59</v>
      </c>
      <c r="AY3134" s="48">
        <f t="shared" si="978"/>
        <v>54059</v>
      </c>
      <c r="BA3134" s="7" t="s">
        <v>2971</v>
      </c>
    </row>
    <row r="3135" spans="1:53" hidden="1" outlineLevel="1" x14ac:dyDescent="0.2">
      <c r="A3135" t="s">
        <v>249</v>
      </c>
      <c r="B3135" t="s">
        <v>2210</v>
      </c>
      <c r="C3135" s="25">
        <v>100332</v>
      </c>
      <c r="F3135" s="1">
        <f t="shared" si="977"/>
        <v>57708</v>
      </c>
      <c r="H3135" s="1">
        <v>31932</v>
      </c>
      <c r="I3135" s="1">
        <v>31500</v>
      </c>
      <c r="J3135" s="2" t="str">
        <f t="shared" si="971"/>
        <v/>
      </c>
      <c r="K3135" s="2">
        <f t="shared" si="972"/>
        <v>0.54585152838427953</v>
      </c>
      <c r="L3135" s="10">
        <f t="shared" si="979"/>
        <v>1</v>
      </c>
      <c r="M3135" s="9">
        <f t="shared" si="969"/>
        <v>2</v>
      </c>
      <c r="N3135" s="8">
        <f t="shared" si="970"/>
        <v>3</v>
      </c>
      <c r="O3135" s="2">
        <f t="shared" si="973"/>
        <v>0.47894572676232067</v>
      </c>
      <c r="P3135" s="2">
        <f t="shared" si="974"/>
        <v>0.28493449781659391</v>
      </c>
      <c r="Q3135" s="2">
        <f t="shared" si="975"/>
        <v>0.22081860400637693</v>
      </c>
      <c r="R3135" s="2">
        <f t="shared" si="976"/>
        <v>1.5301171414708437E-2</v>
      </c>
      <c r="S3135" s="1">
        <v>27639</v>
      </c>
      <c r="T3135" s="1">
        <v>16443</v>
      </c>
      <c r="U3135" s="1">
        <v>12743</v>
      </c>
      <c r="W3135" s="1">
        <v>93</v>
      </c>
      <c r="AE3135" s="1">
        <v>790</v>
      </c>
      <c r="AS3135" t="s">
        <v>249</v>
      </c>
      <c r="AT3135" t="s">
        <v>2210</v>
      </c>
      <c r="AW3135" s="42">
        <v>54</v>
      </c>
      <c r="AX3135" s="44">
        <v>61</v>
      </c>
      <c r="AY3135" s="48">
        <f t="shared" si="978"/>
        <v>54061</v>
      </c>
      <c r="BA3135" s="7" t="s">
        <v>2971</v>
      </c>
    </row>
    <row r="3136" spans="1:53" hidden="1" outlineLevel="1" x14ac:dyDescent="0.2">
      <c r="A3136" t="s">
        <v>590</v>
      </c>
      <c r="B3136" t="s">
        <v>2210</v>
      </c>
      <c r="C3136" s="25">
        <v>13463</v>
      </c>
      <c r="F3136" s="1">
        <f t="shared" si="977"/>
        <v>9977</v>
      </c>
      <c r="H3136" s="1">
        <v>5378</v>
      </c>
      <c r="I3136" s="1">
        <v>5213</v>
      </c>
      <c r="J3136" s="2" t="str">
        <f t="shared" si="971"/>
        <v/>
      </c>
      <c r="K3136" s="2">
        <f t="shared" si="972"/>
        <v>0.52250175403427879</v>
      </c>
      <c r="L3136" s="10">
        <f t="shared" si="979"/>
        <v>1</v>
      </c>
      <c r="M3136" s="9">
        <f t="shared" si="969"/>
        <v>2</v>
      </c>
      <c r="N3136" s="8">
        <f t="shared" si="970"/>
        <v>3</v>
      </c>
      <c r="O3136" s="2">
        <f t="shared" si="973"/>
        <v>0.48852360428986669</v>
      </c>
      <c r="P3136" s="2">
        <f t="shared" si="974"/>
        <v>0.33647388994687782</v>
      </c>
      <c r="Q3136" s="2">
        <f t="shared" si="975"/>
        <v>0.16798636864789016</v>
      </c>
      <c r="R3136" s="2">
        <f t="shared" si="976"/>
        <v>7.0161371153653895E-3</v>
      </c>
      <c r="S3136" s="1">
        <v>4874</v>
      </c>
      <c r="T3136" s="1">
        <v>3357</v>
      </c>
      <c r="U3136" s="1">
        <v>1676</v>
      </c>
      <c r="W3136" s="1">
        <v>6</v>
      </c>
      <c r="AE3136" s="1">
        <v>64</v>
      </c>
      <c r="AS3136" t="s">
        <v>590</v>
      </c>
      <c r="AT3136" t="s">
        <v>2210</v>
      </c>
      <c r="AW3136" s="42">
        <v>54</v>
      </c>
      <c r="AX3136" s="44">
        <v>63</v>
      </c>
      <c r="AY3136" s="48">
        <f t="shared" si="978"/>
        <v>54063</v>
      </c>
      <c r="BA3136" s="7" t="s">
        <v>2971</v>
      </c>
    </row>
    <row r="3137" spans="1:53" hidden="1" outlineLevel="1" x14ac:dyDescent="0.2">
      <c r="A3137" t="s">
        <v>1064</v>
      </c>
      <c r="B3137" t="s">
        <v>2210</v>
      </c>
      <c r="C3137" s="25">
        <v>17471</v>
      </c>
      <c r="F3137" s="1">
        <f t="shared" si="977"/>
        <v>11802</v>
      </c>
      <c r="H3137" s="1">
        <v>7195</v>
      </c>
      <c r="I3137" s="1">
        <v>7052</v>
      </c>
      <c r="J3137" s="2" t="str">
        <f t="shared" ref="J3137:J3160" si="980">IF(D3137&gt;0,I3137/D3137,"")</f>
        <v/>
      </c>
      <c r="K3137" s="2">
        <f t="shared" ref="K3137:K3160" si="981">IF(F3137&gt;0,I3137/F3137,"")</f>
        <v>0.5975258430774445</v>
      </c>
      <c r="L3137" s="10">
        <f t="shared" si="979"/>
        <v>2</v>
      </c>
      <c r="M3137" s="9">
        <f t="shared" si="969"/>
        <v>1</v>
      </c>
      <c r="N3137" s="8">
        <f t="shared" si="970"/>
        <v>3</v>
      </c>
      <c r="O3137" s="2">
        <f t="shared" ref="O3137:O3160" si="982">IF(SUM($S3137:$AO3137)=0,"-",S3137/SUM($S3137:$AO3137))</f>
        <v>0.29062870699881377</v>
      </c>
      <c r="P3137" s="2">
        <f t="shared" ref="P3137:P3160" si="983">IF(SUM($S3137:$AO3137)=0,"-",T3137/SUM($S3137:$AO3137))</f>
        <v>0.42662260633790883</v>
      </c>
      <c r="Q3137" s="2">
        <f t="shared" ref="Q3137:Q3160" si="984">IF(SUM($S3137:$AO3137)=0,"-",U3137/SUM($S3137:$AO3137))</f>
        <v>0.25317742755465178</v>
      </c>
      <c r="R3137" s="2">
        <f t="shared" ref="R3137:R3160" si="985">IF(SUM($S3137:$AO3137)=0,"-",(1-O3137-P3137-Q3137))</f>
        <v>2.9571259108625569E-2</v>
      </c>
      <c r="S3137" s="1">
        <v>3430</v>
      </c>
      <c r="T3137" s="1">
        <v>5035</v>
      </c>
      <c r="U3137" s="1">
        <v>2988</v>
      </c>
      <c r="W3137" s="1">
        <v>48</v>
      </c>
      <c r="AE3137" s="1">
        <v>301</v>
      </c>
      <c r="AS3137" t="s">
        <v>1064</v>
      </c>
      <c r="AT3137" t="s">
        <v>2210</v>
      </c>
      <c r="AW3137" s="42">
        <v>54</v>
      </c>
      <c r="AX3137" s="44">
        <v>65</v>
      </c>
      <c r="AY3137" s="48">
        <f t="shared" si="978"/>
        <v>54065</v>
      </c>
      <c r="BA3137" s="7" t="s">
        <v>2971</v>
      </c>
    </row>
    <row r="3138" spans="1:53" hidden="1" outlineLevel="1" x14ac:dyDescent="0.2">
      <c r="A3138" t="s">
        <v>1983</v>
      </c>
      <c r="B3138" t="s">
        <v>2210</v>
      </c>
      <c r="C3138" s="25">
        <v>26229</v>
      </c>
      <c r="F3138" s="1">
        <f t="shared" si="977"/>
        <v>16599</v>
      </c>
      <c r="H3138" s="1">
        <v>9009</v>
      </c>
      <c r="I3138" s="1">
        <v>8791</v>
      </c>
      <c r="J3138" s="2" t="str">
        <f t="shared" si="980"/>
        <v/>
      </c>
      <c r="K3138" s="2">
        <f t="shared" si="981"/>
        <v>0.52961021748298087</v>
      </c>
      <c r="L3138" s="10">
        <f t="shared" si="979"/>
        <v>1</v>
      </c>
      <c r="M3138" s="9">
        <f t="shared" ref="M3138:M3201" si="986">IF(T3138&gt;0,RANK(T3138,$S3138:$AP3138),"")</f>
        <v>2</v>
      </c>
      <c r="N3138" s="8">
        <f t="shared" ref="N3138:N3201" si="987">IF(U3138&gt;0,RANK(U3138,$S3138:$AP3138),"")</f>
        <v>3</v>
      </c>
      <c r="O3138" s="2">
        <f t="shared" si="982"/>
        <v>0.59075847942647153</v>
      </c>
      <c r="P3138" s="2">
        <f t="shared" si="983"/>
        <v>0.2320621724200253</v>
      </c>
      <c r="Q3138" s="2">
        <f t="shared" si="984"/>
        <v>0.15121392854991264</v>
      </c>
      <c r="R3138" s="2">
        <f t="shared" si="985"/>
        <v>2.5965419603590528E-2</v>
      </c>
      <c r="S3138" s="1">
        <v>9806</v>
      </c>
      <c r="T3138" s="1">
        <v>3852</v>
      </c>
      <c r="U3138" s="1">
        <v>2510</v>
      </c>
      <c r="W3138" s="1">
        <v>29</v>
      </c>
      <c r="AE3138" s="1">
        <v>402</v>
      </c>
      <c r="AS3138" t="s">
        <v>1983</v>
      </c>
      <c r="AT3138" t="s">
        <v>2210</v>
      </c>
      <c r="AW3138" s="42">
        <v>54</v>
      </c>
      <c r="AX3138" s="44">
        <v>67</v>
      </c>
      <c r="AY3138" s="48">
        <f t="shared" si="978"/>
        <v>54067</v>
      </c>
      <c r="BA3138" s="7" t="s">
        <v>2971</v>
      </c>
    </row>
    <row r="3139" spans="1:53" hidden="1" outlineLevel="1" x14ac:dyDescent="0.2">
      <c r="A3139" t="s">
        <v>676</v>
      </c>
      <c r="B3139" t="s">
        <v>2210</v>
      </c>
      <c r="C3139" s="25">
        <v>44075</v>
      </c>
      <c r="F3139" s="1">
        <f t="shared" si="977"/>
        <v>33267</v>
      </c>
      <c r="H3139" s="1">
        <v>18251</v>
      </c>
      <c r="I3139" s="1">
        <v>17915</v>
      </c>
      <c r="J3139" s="2" t="str">
        <f t="shared" si="980"/>
        <v/>
      </c>
      <c r="K3139" s="2">
        <f t="shared" si="981"/>
        <v>0.53852165809961827</v>
      </c>
      <c r="L3139" s="10">
        <f t="shared" si="979"/>
        <v>1</v>
      </c>
      <c r="M3139" s="9">
        <f t="shared" si="986"/>
        <v>2</v>
      </c>
      <c r="N3139" s="8">
        <f t="shared" si="987"/>
        <v>3</v>
      </c>
      <c r="O3139" s="2">
        <f t="shared" si="982"/>
        <v>0.4709471848979469</v>
      </c>
      <c r="P3139" s="2">
        <f t="shared" si="983"/>
        <v>0.30519734271199689</v>
      </c>
      <c r="Q3139" s="2">
        <f t="shared" si="984"/>
        <v>0.15444735022695164</v>
      </c>
      <c r="R3139" s="2">
        <f t="shared" si="985"/>
        <v>6.9408122163104519E-2</v>
      </c>
      <c r="S3139" s="1">
        <v>15667</v>
      </c>
      <c r="T3139" s="1">
        <v>10153</v>
      </c>
      <c r="U3139" s="1">
        <v>5138</v>
      </c>
      <c r="W3139" s="1">
        <v>33</v>
      </c>
      <c r="AE3139" s="1">
        <v>2276</v>
      </c>
      <c r="AS3139" t="s">
        <v>676</v>
      </c>
      <c r="AT3139" t="s">
        <v>2210</v>
      </c>
      <c r="AW3139" s="42">
        <v>54</v>
      </c>
      <c r="AX3139" s="44">
        <v>69</v>
      </c>
      <c r="AY3139" s="48">
        <f t="shared" si="978"/>
        <v>54069</v>
      </c>
      <c r="BA3139" s="7" t="s">
        <v>2971</v>
      </c>
    </row>
    <row r="3140" spans="1:53" hidden="1" outlineLevel="1" x14ac:dyDescent="0.2">
      <c r="A3140" t="s">
        <v>311</v>
      </c>
      <c r="B3140" t="s">
        <v>2210</v>
      </c>
      <c r="C3140" s="25">
        <v>7566</v>
      </c>
      <c r="F3140" s="1">
        <f t="shared" si="977"/>
        <v>5592</v>
      </c>
      <c r="H3140" s="1">
        <v>3349</v>
      </c>
      <c r="I3140" s="1">
        <v>3241</v>
      </c>
      <c r="J3140" s="2" t="str">
        <f t="shared" si="980"/>
        <v/>
      </c>
      <c r="K3140" s="2">
        <f t="shared" si="981"/>
        <v>0.57957796852646637</v>
      </c>
      <c r="L3140" s="10">
        <f t="shared" si="979"/>
        <v>1</v>
      </c>
      <c r="M3140" s="9">
        <f t="shared" si="986"/>
        <v>2</v>
      </c>
      <c r="N3140" s="8">
        <f t="shared" si="987"/>
        <v>3</v>
      </c>
      <c r="O3140" s="2">
        <f t="shared" si="982"/>
        <v>0.51108726752503575</v>
      </c>
      <c r="P3140" s="2">
        <f t="shared" si="983"/>
        <v>0.28183118741058655</v>
      </c>
      <c r="Q3140" s="2">
        <f t="shared" si="984"/>
        <v>0.163447782546495</v>
      </c>
      <c r="R3140" s="2">
        <f t="shared" si="985"/>
        <v>4.3633762517882702E-2</v>
      </c>
      <c r="S3140" s="1">
        <v>2858</v>
      </c>
      <c r="T3140" s="1">
        <v>1576</v>
      </c>
      <c r="U3140" s="1">
        <v>914</v>
      </c>
      <c r="W3140" s="1">
        <v>5</v>
      </c>
      <c r="AE3140" s="1">
        <v>239</v>
      </c>
      <c r="AS3140" t="s">
        <v>311</v>
      </c>
      <c r="AT3140" t="s">
        <v>2210</v>
      </c>
      <c r="AW3140" s="42">
        <v>54</v>
      </c>
      <c r="AX3140" s="44">
        <v>71</v>
      </c>
      <c r="AY3140" s="48">
        <f t="shared" si="978"/>
        <v>54071</v>
      </c>
      <c r="BA3140" s="7" t="s">
        <v>2971</v>
      </c>
    </row>
    <row r="3141" spans="1:53" hidden="1" outlineLevel="1" x14ac:dyDescent="0.2">
      <c r="A3141" t="s">
        <v>867</v>
      </c>
      <c r="B3141" t="s">
        <v>2210</v>
      </c>
      <c r="C3141" s="25">
        <v>7595</v>
      </c>
      <c r="F3141" s="1">
        <f t="shared" si="977"/>
        <v>5218</v>
      </c>
      <c r="H3141" s="1">
        <v>2908</v>
      </c>
      <c r="I3141" s="1">
        <v>2841</v>
      </c>
      <c r="J3141" s="2" t="str">
        <f t="shared" si="980"/>
        <v/>
      </c>
      <c r="K3141" s="2">
        <f t="shared" si="981"/>
        <v>0.54446147949405899</v>
      </c>
      <c r="L3141" s="10">
        <f t="shared" si="979"/>
        <v>1</v>
      </c>
      <c r="M3141" s="9">
        <f t="shared" si="986"/>
        <v>2</v>
      </c>
      <c r="N3141" s="8">
        <f t="shared" si="987"/>
        <v>3</v>
      </c>
      <c r="O3141" s="2">
        <f t="shared" si="982"/>
        <v>0.48830969720199308</v>
      </c>
      <c r="P3141" s="2">
        <f t="shared" si="983"/>
        <v>0.30988884630126484</v>
      </c>
      <c r="Q3141" s="2">
        <f t="shared" si="984"/>
        <v>0.16615561517822922</v>
      </c>
      <c r="R3141" s="2">
        <f t="shared" si="985"/>
        <v>3.5645841318512811E-2</v>
      </c>
      <c r="S3141" s="1">
        <v>2548</v>
      </c>
      <c r="T3141" s="1">
        <v>1617</v>
      </c>
      <c r="U3141" s="1">
        <v>867</v>
      </c>
      <c r="W3141" s="1">
        <v>0</v>
      </c>
      <c r="AE3141" s="1">
        <v>186</v>
      </c>
      <c r="AS3141" t="s">
        <v>867</v>
      </c>
      <c r="AT3141" t="s">
        <v>2210</v>
      </c>
      <c r="AW3141" s="42">
        <v>54</v>
      </c>
      <c r="AX3141" s="44">
        <v>73</v>
      </c>
      <c r="AY3141" s="48">
        <f t="shared" si="978"/>
        <v>54073</v>
      </c>
      <c r="BA3141" s="7" t="s">
        <v>2971</v>
      </c>
    </row>
    <row r="3142" spans="1:53" hidden="1" outlineLevel="1" x14ac:dyDescent="0.2">
      <c r="A3142" t="s">
        <v>2466</v>
      </c>
      <c r="B3142" t="s">
        <v>2210</v>
      </c>
      <c r="C3142" s="25">
        <v>8692</v>
      </c>
      <c r="F3142" s="1">
        <f t="shared" si="977"/>
        <v>5146</v>
      </c>
      <c r="H3142" s="1">
        <v>3693</v>
      </c>
      <c r="I3142" s="1">
        <v>3579</v>
      </c>
      <c r="J3142" s="2" t="str">
        <f t="shared" si="980"/>
        <v/>
      </c>
      <c r="K3142" s="2">
        <f t="shared" si="981"/>
        <v>0.69549164399533614</v>
      </c>
      <c r="L3142" s="10">
        <f t="shared" si="979"/>
        <v>1</v>
      </c>
      <c r="M3142" s="9">
        <f t="shared" si="986"/>
        <v>2</v>
      </c>
      <c r="N3142" s="8">
        <f t="shared" si="987"/>
        <v>3</v>
      </c>
      <c r="O3142" s="2">
        <f t="shared" si="982"/>
        <v>0.51146521570151571</v>
      </c>
      <c r="P3142" s="2">
        <f t="shared" si="983"/>
        <v>0.2689467547609794</v>
      </c>
      <c r="Q3142" s="2">
        <f t="shared" si="984"/>
        <v>0.21531286436066849</v>
      </c>
      <c r="R3142" s="2">
        <f t="shared" si="985"/>
        <v>4.2751651768364041E-3</v>
      </c>
      <c r="S3142" s="1">
        <v>2632</v>
      </c>
      <c r="T3142" s="1">
        <v>1384</v>
      </c>
      <c r="U3142" s="1">
        <v>1108</v>
      </c>
      <c r="W3142" s="1">
        <v>7</v>
      </c>
      <c r="AE3142" s="1">
        <v>15</v>
      </c>
      <c r="AS3142" t="s">
        <v>2466</v>
      </c>
      <c r="AT3142" t="s">
        <v>2210</v>
      </c>
      <c r="AW3142" s="42">
        <v>54</v>
      </c>
      <c r="AX3142" s="44">
        <v>75</v>
      </c>
      <c r="AY3142" s="48">
        <f t="shared" si="978"/>
        <v>54075</v>
      </c>
      <c r="BA3142" s="7" t="s">
        <v>2971</v>
      </c>
    </row>
    <row r="3143" spans="1:53" hidden="1" outlineLevel="1" x14ac:dyDescent="0.2">
      <c r="A3143" t="s">
        <v>2432</v>
      </c>
      <c r="B3143" t="s">
        <v>2210</v>
      </c>
      <c r="C3143" s="25">
        <v>33832</v>
      </c>
      <c r="F3143" s="1">
        <f t="shared" si="977"/>
        <v>19594</v>
      </c>
      <c r="H3143" s="1">
        <v>11417</v>
      </c>
      <c r="I3143" s="1">
        <v>11160</v>
      </c>
      <c r="J3143" s="2" t="str">
        <f t="shared" si="980"/>
        <v/>
      </c>
      <c r="K3143" s="2">
        <f t="shared" si="981"/>
        <v>0.56956211085026032</v>
      </c>
      <c r="L3143" s="10">
        <f t="shared" si="979"/>
        <v>2</v>
      </c>
      <c r="M3143" s="9">
        <f t="shared" si="986"/>
        <v>1</v>
      </c>
      <c r="N3143" s="8">
        <f t="shared" si="987"/>
        <v>3</v>
      </c>
      <c r="O3143" s="2">
        <f t="shared" si="982"/>
        <v>0.38904766765336329</v>
      </c>
      <c r="P3143" s="2">
        <f t="shared" si="983"/>
        <v>0.42109829539654997</v>
      </c>
      <c r="Q3143" s="2">
        <f t="shared" si="984"/>
        <v>0.17949372256813309</v>
      </c>
      <c r="R3143" s="2">
        <f t="shared" si="985"/>
        <v>1.0360314381953645E-2</v>
      </c>
      <c r="S3143" s="1">
        <v>7623</v>
      </c>
      <c r="T3143" s="1">
        <v>8251</v>
      </c>
      <c r="U3143" s="1">
        <v>3517</v>
      </c>
      <c r="W3143" s="1">
        <v>16</v>
      </c>
      <c r="AE3143" s="1">
        <v>187</v>
      </c>
      <c r="AS3143" t="s">
        <v>2432</v>
      </c>
      <c r="AT3143" t="s">
        <v>2210</v>
      </c>
      <c r="AW3143" s="42">
        <v>54</v>
      </c>
      <c r="AX3143" s="44">
        <v>77</v>
      </c>
      <c r="AY3143" s="48">
        <f t="shared" si="978"/>
        <v>54077</v>
      </c>
      <c r="BA3143" s="7" t="s">
        <v>2971</v>
      </c>
    </row>
    <row r="3144" spans="1:53" hidden="1" outlineLevel="1" x14ac:dyDescent="0.2">
      <c r="A3144" t="s">
        <v>880</v>
      </c>
      <c r="B3144" t="s">
        <v>2210</v>
      </c>
      <c r="C3144" s="25">
        <v>56435</v>
      </c>
      <c r="F3144" s="1">
        <f t="shared" si="977"/>
        <v>36706</v>
      </c>
      <c r="H3144" s="1">
        <v>24137</v>
      </c>
      <c r="I3144" s="1">
        <v>23682</v>
      </c>
      <c r="J3144" s="2" t="str">
        <f t="shared" si="980"/>
        <v/>
      </c>
      <c r="K3144" s="2">
        <f t="shared" si="981"/>
        <v>0.6451806244210756</v>
      </c>
      <c r="L3144" s="10">
        <f t="shared" si="979"/>
        <v>2</v>
      </c>
      <c r="M3144" s="9">
        <f t="shared" si="986"/>
        <v>1</v>
      </c>
      <c r="N3144" s="8">
        <f t="shared" si="987"/>
        <v>3</v>
      </c>
      <c r="O3144" s="2">
        <f t="shared" si="982"/>
        <v>0.40927913692584317</v>
      </c>
      <c r="P3144" s="2">
        <f t="shared" si="983"/>
        <v>0.40936086743311723</v>
      </c>
      <c r="Q3144" s="2">
        <f t="shared" si="984"/>
        <v>0.16504113768866124</v>
      </c>
      <c r="R3144" s="2">
        <f t="shared" si="985"/>
        <v>1.6318857952378363E-2</v>
      </c>
      <c r="S3144" s="1">
        <v>15023</v>
      </c>
      <c r="T3144" s="1">
        <v>15026</v>
      </c>
      <c r="U3144" s="1">
        <v>6058</v>
      </c>
      <c r="W3144" s="1">
        <v>35</v>
      </c>
      <c r="AE3144" s="1">
        <v>564</v>
      </c>
      <c r="AS3144" t="s">
        <v>880</v>
      </c>
      <c r="AT3144" t="s">
        <v>2210</v>
      </c>
      <c r="AW3144" s="42">
        <v>54</v>
      </c>
      <c r="AX3144" s="44">
        <v>79</v>
      </c>
      <c r="AY3144" s="48">
        <f t="shared" si="978"/>
        <v>54079</v>
      </c>
      <c r="BA3144" s="7" t="s">
        <v>2971</v>
      </c>
    </row>
    <row r="3145" spans="1:53" hidden="1" outlineLevel="1" x14ac:dyDescent="0.2">
      <c r="A3145" t="s">
        <v>164</v>
      </c>
      <c r="B3145" t="s">
        <v>2210</v>
      </c>
      <c r="C3145" s="25">
        <v>79021</v>
      </c>
      <c r="F3145" s="1">
        <f t="shared" si="977"/>
        <v>55654</v>
      </c>
      <c r="H3145" s="1">
        <v>29389</v>
      </c>
      <c r="I3145" s="1">
        <v>28837</v>
      </c>
      <c r="J3145" s="2" t="str">
        <f t="shared" si="980"/>
        <v/>
      </c>
      <c r="K3145" s="2">
        <f t="shared" si="981"/>
        <v>0.5181478420239336</v>
      </c>
      <c r="L3145" s="10">
        <f t="shared" si="979"/>
        <v>1</v>
      </c>
      <c r="M3145" s="9">
        <f t="shared" si="986"/>
        <v>2</v>
      </c>
      <c r="N3145" s="8">
        <f t="shared" si="987"/>
        <v>3</v>
      </c>
      <c r="O3145" s="2">
        <f t="shared" si="982"/>
        <v>0.5263053868544938</v>
      </c>
      <c r="P3145" s="2">
        <f t="shared" si="983"/>
        <v>0.27399647824055773</v>
      </c>
      <c r="Q3145" s="2">
        <f t="shared" si="984"/>
        <v>0.19242102993495525</v>
      </c>
      <c r="R3145" s="2">
        <f t="shared" si="985"/>
        <v>7.2771049699932311E-3</v>
      </c>
      <c r="S3145" s="1">
        <v>29291</v>
      </c>
      <c r="T3145" s="1">
        <v>15249</v>
      </c>
      <c r="U3145" s="1">
        <v>10709</v>
      </c>
      <c r="W3145" s="1">
        <v>43</v>
      </c>
      <c r="AE3145" s="1">
        <v>362</v>
      </c>
      <c r="AS3145" t="s">
        <v>164</v>
      </c>
      <c r="AT3145" t="s">
        <v>2210</v>
      </c>
      <c r="AW3145" s="42">
        <v>54</v>
      </c>
      <c r="AX3145" s="44">
        <v>81</v>
      </c>
      <c r="AY3145" s="48">
        <f t="shared" si="978"/>
        <v>54081</v>
      </c>
      <c r="BA3145" s="7" t="s">
        <v>2971</v>
      </c>
    </row>
    <row r="3146" spans="1:53" hidden="1" outlineLevel="1" x14ac:dyDescent="0.2">
      <c r="A3146" t="s">
        <v>1364</v>
      </c>
      <c r="B3146" t="s">
        <v>2210</v>
      </c>
      <c r="C3146" s="25">
        <v>29384</v>
      </c>
      <c r="F3146" s="1">
        <f t="shared" si="977"/>
        <v>18415</v>
      </c>
      <c r="H3146" s="1">
        <v>9956</v>
      </c>
      <c r="I3146" s="1">
        <v>9762</v>
      </c>
      <c r="J3146" s="2" t="str">
        <f t="shared" si="980"/>
        <v/>
      </c>
      <c r="K3146" s="2">
        <f t="shared" si="981"/>
        <v>0.53011132229161007</v>
      </c>
      <c r="L3146" s="10">
        <f t="shared" si="979"/>
        <v>1</v>
      </c>
      <c r="M3146" s="9">
        <f t="shared" si="986"/>
        <v>2</v>
      </c>
      <c r="N3146" s="8">
        <f t="shared" si="987"/>
        <v>3</v>
      </c>
      <c r="O3146" s="2">
        <f t="shared" si="982"/>
        <v>0.58104805864784148</v>
      </c>
      <c r="P3146" s="2">
        <f t="shared" si="983"/>
        <v>0.22438229704045615</v>
      </c>
      <c r="Q3146" s="2">
        <f t="shared" si="984"/>
        <v>0.15948954656530004</v>
      </c>
      <c r="R3146" s="2">
        <f t="shared" si="985"/>
        <v>3.5080097746402333E-2</v>
      </c>
      <c r="S3146" s="1">
        <v>10700</v>
      </c>
      <c r="T3146" s="1">
        <v>4132</v>
      </c>
      <c r="U3146" s="1">
        <v>2937</v>
      </c>
      <c r="W3146" s="1">
        <v>21</v>
      </c>
      <c r="AE3146" s="1">
        <v>625</v>
      </c>
      <c r="AS3146" t="s">
        <v>1364</v>
      </c>
      <c r="AT3146" t="s">
        <v>2210</v>
      </c>
      <c r="AW3146" s="42">
        <v>54</v>
      </c>
      <c r="AX3146" s="44">
        <v>83</v>
      </c>
      <c r="AY3146" s="48">
        <f t="shared" si="978"/>
        <v>54083</v>
      </c>
      <c r="BA3146" s="7" t="s">
        <v>2971</v>
      </c>
    </row>
    <row r="3147" spans="1:53" hidden="1" outlineLevel="1" x14ac:dyDescent="0.2">
      <c r="A3147" t="s">
        <v>2244</v>
      </c>
      <c r="B3147" t="s">
        <v>2210</v>
      </c>
      <c r="C3147" s="25">
        <v>10236</v>
      </c>
      <c r="F3147" s="1">
        <f t="shared" si="977"/>
        <v>7121</v>
      </c>
      <c r="H3147" s="1">
        <v>3899</v>
      </c>
      <c r="I3147" s="1">
        <v>3790</v>
      </c>
      <c r="J3147" s="2" t="str">
        <f t="shared" si="980"/>
        <v/>
      </c>
      <c r="K3147" s="2">
        <f t="shared" si="981"/>
        <v>0.53222861957590228</v>
      </c>
      <c r="L3147" s="10">
        <f t="shared" si="979"/>
        <v>2</v>
      </c>
      <c r="M3147" s="9">
        <f t="shared" si="986"/>
        <v>1</v>
      </c>
      <c r="N3147" s="8">
        <f t="shared" si="987"/>
        <v>3</v>
      </c>
      <c r="O3147" s="2">
        <f t="shared" si="982"/>
        <v>0.27931470299115291</v>
      </c>
      <c r="P3147" s="2">
        <f t="shared" si="983"/>
        <v>0.5243645555399522</v>
      </c>
      <c r="Q3147" s="2">
        <f t="shared" si="984"/>
        <v>0.1739924167953939</v>
      </c>
      <c r="R3147" s="2">
        <f t="shared" si="985"/>
        <v>2.2328324673500988E-2</v>
      </c>
      <c r="S3147" s="1">
        <v>1989</v>
      </c>
      <c r="T3147" s="1">
        <v>3734</v>
      </c>
      <c r="U3147" s="1">
        <v>1239</v>
      </c>
      <c r="W3147" s="1">
        <v>5</v>
      </c>
      <c r="AE3147" s="1">
        <v>154</v>
      </c>
      <c r="AS3147" t="s">
        <v>2244</v>
      </c>
      <c r="AT3147" t="s">
        <v>2210</v>
      </c>
      <c r="AW3147" s="42">
        <v>54</v>
      </c>
      <c r="AX3147" s="44">
        <v>85</v>
      </c>
      <c r="AY3147" s="48">
        <f t="shared" si="978"/>
        <v>54085</v>
      </c>
      <c r="BA3147" s="7" t="s">
        <v>2971</v>
      </c>
    </row>
    <row r="3148" spans="1:53" hidden="1" outlineLevel="1" x14ac:dyDescent="0.2">
      <c r="A3148" t="s">
        <v>944</v>
      </c>
      <c r="B3148" t="s">
        <v>2210</v>
      </c>
      <c r="C3148" s="25">
        <v>14684</v>
      </c>
      <c r="F3148" s="1">
        <f t="shared" si="977"/>
        <v>10013</v>
      </c>
      <c r="H3148" s="1">
        <v>5215</v>
      </c>
      <c r="I3148" s="1">
        <v>5050</v>
      </c>
      <c r="J3148" s="2" t="str">
        <f t="shared" si="980"/>
        <v/>
      </c>
      <c r="K3148" s="2">
        <f t="shared" si="981"/>
        <v>0.5043443523419554</v>
      </c>
      <c r="L3148" s="10">
        <f t="shared" si="979"/>
        <v>1</v>
      </c>
      <c r="M3148" s="9">
        <f t="shared" si="986"/>
        <v>2</v>
      </c>
      <c r="N3148" s="8">
        <f t="shared" si="987"/>
        <v>3</v>
      </c>
      <c r="O3148" s="2">
        <f t="shared" si="982"/>
        <v>0.43653250773993807</v>
      </c>
      <c r="P3148" s="2">
        <f t="shared" si="983"/>
        <v>0.33885948267252569</v>
      </c>
      <c r="Q3148" s="2">
        <f t="shared" si="984"/>
        <v>0.2205133326675322</v>
      </c>
      <c r="R3148" s="2">
        <f t="shared" si="985"/>
        <v>4.0946769200040922E-3</v>
      </c>
      <c r="S3148" s="1">
        <v>4371</v>
      </c>
      <c r="T3148" s="1">
        <v>3393</v>
      </c>
      <c r="U3148" s="1">
        <v>2208</v>
      </c>
      <c r="W3148" s="1">
        <v>20</v>
      </c>
      <c r="AE3148" s="1">
        <v>21</v>
      </c>
      <c r="AS3148" t="s">
        <v>944</v>
      </c>
      <c r="AT3148" t="s">
        <v>2210</v>
      </c>
      <c r="AW3148" s="42">
        <v>54</v>
      </c>
      <c r="AX3148" s="44">
        <v>87</v>
      </c>
      <c r="AY3148" s="48">
        <f t="shared" si="978"/>
        <v>54087</v>
      </c>
      <c r="BA3148" s="7" t="s">
        <v>2971</v>
      </c>
    </row>
    <row r="3149" spans="1:53" hidden="1" outlineLevel="1" x14ac:dyDescent="0.2">
      <c r="A3149" t="s">
        <v>277</v>
      </c>
      <c r="B3149" t="s">
        <v>2210</v>
      </c>
      <c r="C3149" s="25">
        <v>13737</v>
      </c>
      <c r="F3149" s="1">
        <f t="shared" si="977"/>
        <v>9245</v>
      </c>
      <c r="H3149" s="1">
        <v>4892</v>
      </c>
      <c r="I3149" s="1">
        <v>4736</v>
      </c>
      <c r="J3149" s="2" t="str">
        <f t="shared" si="980"/>
        <v/>
      </c>
      <c r="K3149" s="2">
        <f t="shared" si="981"/>
        <v>0.51227690643591128</v>
      </c>
      <c r="L3149" s="10">
        <f t="shared" si="979"/>
        <v>1</v>
      </c>
      <c r="M3149" s="9">
        <f t="shared" si="986"/>
        <v>2</v>
      </c>
      <c r="N3149" s="8">
        <f t="shared" si="987"/>
        <v>3</v>
      </c>
      <c r="O3149" s="2">
        <f t="shared" si="982"/>
        <v>0.64478096268253104</v>
      </c>
      <c r="P3149" s="2">
        <f t="shared" si="983"/>
        <v>0.1919956733369389</v>
      </c>
      <c r="Q3149" s="2">
        <f t="shared" si="984"/>
        <v>0.14245538128718227</v>
      </c>
      <c r="R3149" s="2">
        <f t="shared" si="985"/>
        <v>2.0767982693347786E-2</v>
      </c>
      <c r="S3149" s="1">
        <v>5961</v>
      </c>
      <c r="T3149" s="1">
        <v>1775</v>
      </c>
      <c r="U3149" s="1">
        <v>1317</v>
      </c>
      <c r="W3149" s="1">
        <v>13</v>
      </c>
      <c r="AE3149" s="1">
        <v>179</v>
      </c>
      <c r="AS3149" t="s">
        <v>277</v>
      </c>
      <c r="AT3149" t="s">
        <v>2210</v>
      </c>
      <c r="AW3149" s="42">
        <v>54</v>
      </c>
      <c r="AX3149" s="44">
        <v>89</v>
      </c>
      <c r="AY3149" s="48">
        <f t="shared" si="978"/>
        <v>54089</v>
      </c>
      <c r="BA3149" s="7" t="s">
        <v>2971</v>
      </c>
    </row>
    <row r="3150" spans="1:53" hidden="1" outlineLevel="1" x14ac:dyDescent="0.2">
      <c r="A3150" t="s">
        <v>1059</v>
      </c>
      <c r="B3150" t="s">
        <v>2210</v>
      </c>
      <c r="C3150" s="25">
        <v>16991</v>
      </c>
      <c r="F3150" s="1">
        <f t="shared" si="977"/>
        <v>10509</v>
      </c>
      <c r="H3150" s="1">
        <v>6019</v>
      </c>
      <c r="I3150" s="1">
        <v>5908</v>
      </c>
      <c r="J3150" s="2" t="str">
        <f t="shared" si="980"/>
        <v/>
      </c>
      <c r="K3150" s="2">
        <f t="shared" si="981"/>
        <v>0.5621847939861071</v>
      </c>
      <c r="L3150" s="10">
        <f t="shared" si="979"/>
        <v>1</v>
      </c>
      <c r="M3150" s="9">
        <f t="shared" si="986"/>
        <v>2</v>
      </c>
      <c r="N3150" s="8">
        <f t="shared" si="987"/>
        <v>3</v>
      </c>
      <c r="O3150" s="2">
        <f t="shared" si="982"/>
        <v>0.4929108383290513</v>
      </c>
      <c r="P3150" s="2">
        <f t="shared" si="983"/>
        <v>0.31477780949662193</v>
      </c>
      <c r="Q3150" s="2">
        <f t="shared" si="984"/>
        <v>0.14568465125130839</v>
      </c>
      <c r="R3150" s="2">
        <f t="shared" si="985"/>
        <v>4.6626700923018433E-2</v>
      </c>
      <c r="S3150" s="1">
        <v>5180</v>
      </c>
      <c r="T3150" s="1">
        <v>3308</v>
      </c>
      <c r="U3150" s="1">
        <v>1531</v>
      </c>
      <c r="W3150" s="1">
        <v>4</v>
      </c>
      <c r="AE3150" s="1">
        <v>486</v>
      </c>
      <c r="AS3150" t="s">
        <v>1059</v>
      </c>
      <c r="AT3150" t="s">
        <v>2210</v>
      </c>
      <c r="AW3150" s="42">
        <v>54</v>
      </c>
      <c r="AX3150" s="44">
        <v>91</v>
      </c>
      <c r="AY3150" s="48">
        <f t="shared" si="978"/>
        <v>54091</v>
      </c>
      <c r="BA3150" s="7" t="s">
        <v>2971</v>
      </c>
    </row>
    <row r="3151" spans="1:53" hidden="1" outlineLevel="1" x14ac:dyDescent="0.2">
      <c r="A3151" t="s">
        <v>769</v>
      </c>
      <c r="B3151" t="s">
        <v>2210</v>
      </c>
      <c r="C3151" s="25">
        <v>6995</v>
      </c>
      <c r="F3151" s="1">
        <f t="shared" si="977"/>
        <v>5289</v>
      </c>
      <c r="H3151" s="1">
        <v>3242</v>
      </c>
      <c r="I3151" s="1">
        <v>3138</v>
      </c>
      <c r="J3151" s="2" t="str">
        <f t="shared" si="980"/>
        <v/>
      </c>
      <c r="K3151" s="2">
        <f t="shared" si="981"/>
        <v>0.5933068633011912</v>
      </c>
      <c r="L3151" s="10">
        <f t="shared" si="979"/>
        <v>1</v>
      </c>
      <c r="M3151" s="9">
        <f t="shared" si="986"/>
        <v>2</v>
      </c>
      <c r="N3151" s="8">
        <f t="shared" si="987"/>
        <v>3</v>
      </c>
      <c r="O3151" s="2">
        <f t="shared" si="982"/>
        <v>0.50368689733408967</v>
      </c>
      <c r="P3151" s="2">
        <f t="shared" si="983"/>
        <v>0.28417470221213842</v>
      </c>
      <c r="Q3151" s="2">
        <f t="shared" si="984"/>
        <v>0.13386273397617698</v>
      </c>
      <c r="R3151" s="2">
        <f t="shared" si="985"/>
        <v>7.827566647759493E-2</v>
      </c>
      <c r="S3151" s="1">
        <v>2664</v>
      </c>
      <c r="T3151" s="1">
        <v>1503</v>
      </c>
      <c r="U3151" s="1">
        <v>708</v>
      </c>
      <c r="W3151" s="1">
        <v>8</v>
      </c>
      <c r="AE3151" s="1">
        <v>406</v>
      </c>
      <c r="AS3151" t="s">
        <v>769</v>
      </c>
      <c r="AT3151" t="s">
        <v>2210</v>
      </c>
      <c r="AW3151" s="42">
        <v>54</v>
      </c>
      <c r="AX3151" s="44">
        <v>93</v>
      </c>
      <c r="AY3151" s="48">
        <f t="shared" si="978"/>
        <v>54093</v>
      </c>
      <c r="BA3151" s="7" t="s">
        <v>2971</v>
      </c>
    </row>
    <row r="3152" spans="1:53" hidden="1" outlineLevel="1" x14ac:dyDescent="0.2">
      <c r="A3152" t="s">
        <v>770</v>
      </c>
      <c r="B3152" t="s">
        <v>2210</v>
      </c>
      <c r="C3152" s="25">
        <v>9037</v>
      </c>
      <c r="F3152" s="1">
        <f t="shared" si="977"/>
        <v>6165</v>
      </c>
      <c r="H3152" s="1">
        <v>3350</v>
      </c>
      <c r="I3152" s="1">
        <v>3279</v>
      </c>
      <c r="J3152" s="2" t="str">
        <f t="shared" si="980"/>
        <v/>
      </c>
      <c r="K3152" s="2">
        <f t="shared" si="981"/>
        <v>0.53187347931873474</v>
      </c>
      <c r="L3152" s="10">
        <f t="shared" si="979"/>
        <v>2</v>
      </c>
      <c r="M3152" s="9">
        <f t="shared" si="986"/>
        <v>1</v>
      </c>
      <c r="N3152" s="8">
        <f t="shared" si="987"/>
        <v>3</v>
      </c>
      <c r="O3152" s="2">
        <f t="shared" si="982"/>
        <v>0.33998377939983782</v>
      </c>
      <c r="P3152" s="2">
        <f t="shared" si="983"/>
        <v>0.47818329278183291</v>
      </c>
      <c r="Q3152" s="2">
        <f t="shared" si="984"/>
        <v>0.1691808596918086</v>
      </c>
      <c r="R3152" s="2">
        <f t="shared" si="985"/>
        <v>1.2652068126520671E-2</v>
      </c>
      <c r="S3152" s="1">
        <v>2096</v>
      </c>
      <c r="T3152" s="1">
        <v>2948</v>
      </c>
      <c r="U3152" s="1">
        <v>1043</v>
      </c>
      <c r="W3152" s="1">
        <v>5</v>
      </c>
      <c r="AE3152" s="1">
        <v>73</v>
      </c>
      <c r="AS3152" t="s">
        <v>770</v>
      </c>
      <c r="AT3152" t="s">
        <v>2210</v>
      </c>
      <c r="AW3152" s="42">
        <v>54</v>
      </c>
      <c r="AX3152" s="44">
        <v>95</v>
      </c>
      <c r="AY3152" s="48">
        <f t="shared" si="978"/>
        <v>54095</v>
      </c>
      <c r="BA3152" s="7" t="s">
        <v>2971</v>
      </c>
    </row>
    <row r="3153" spans="1:53" hidden="1" outlineLevel="1" x14ac:dyDescent="0.2">
      <c r="A3153" t="s">
        <v>2677</v>
      </c>
      <c r="B3153" t="s">
        <v>2210</v>
      </c>
      <c r="C3153" s="25">
        <v>24477</v>
      </c>
      <c r="F3153" s="1">
        <f t="shared" si="977"/>
        <v>14163</v>
      </c>
      <c r="H3153" s="1">
        <v>8423</v>
      </c>
      <c r="I3153" s="1">
        <v>8276</v>
      </c>
      <c r="J3153" s="2" t="str">
        <f t="shared" si="980"/>
        <v/>
      </c>
      <c r="K3153" s="2">
        <f t="shared" si="981"/>
        <v>0.58433947609969639</v>
      </c>
      <c r="L3153" s="10">
        <f t="shared" si="979"/>
        <v>2</v>
      </c>
      <c r="M3153" s="9">
        <f t="shared" si="986"/>
        <v>1</v>
      </c>
      <c r="N3153" s="8">
        <f t="shared" si="987"/>
        <v>3</v>
      </c>
      <c r="O3153" s="2">
        <f t="shared" si="982"/>
        <v>0.32669632140083316</v>
      </c>
      <c r="P3153" s="2">
        <f t="shared" si="983"/>
        <v>0.47963002188801807</v>
      </c>
      <c r="Q3153" s="2">
        <f t="shared" si="984"/>
        <v>0.19056697027465933</v>
      </c>
      <c r="R3153" s="2">
        <f t="shared" si="985"/>
        <v>3.1066864364894531E-3</v>
      </c>
      <c r="S3153" s="1">
        <v>4627</v>
      </c>
      <c r="T3153" s="1">
        <v>6793</v>
      </c>
      <c r="U3153" s="1">
        <v>2699</v>
      </c>
      <c r="W3153" s="1">
        <v>10</v>
      </c>
      <c r="AE3153" s="1">
        <v>34</v>
      </c>
      <c r="AS3153" t="s">
        <v>2677</v>
      </c>
      <c r="AT3153" t="s">
        <v>2210</v>
      </c>
      <c r="AW3153" s="42">
        <v>54</v>
      </c>
      <c r="AX3153" s="44">
        <v>97</v>
      </c>
      <c r="AY3153" s="48">
        <f t="shared" si="978"/>
        <v>54097</v>
      </c>
      <c r="BA3153" s="7" t="s">
        <v>2971</v>
      </c>
    </row>
    <row r="3154" spans="1:53" hidden="1" outlineLevel="1" x14ac:dyDescent="0.2">
      <c r="A3154" t="s">
        <v>391</v>
      </c>
      <c r="B3154" t="s">
        <v>2210</v>
      </c>
      <c r="C3154" s="25">
        <v>41649</v>
      </c>
      <c r="F3154" s="1">
        <f t="shared" si="977"/>
        <v>30333</v>
      </c>
      <c r="H3154" s="1">
        <v>14572</v>
      </c>
      <c r="I3154" s="1">
        <v>13960</v>
      </c>
      <c r="J3154" s="2" t="str">
        <f t="shared" si="980"/>
        <v/>
      </c>
      <c r="K3154" s="2">
        <f t="shared" si="981"/>
        <v>0.46022483763557842</v>
      </c>
      <c r="L3154" s="10">
        <f t="shared" si="979"/>
        <v>1</v>
      </c>
      <c r="M3154" s="9">
        <f t="shared" si="986"/>
        <v>2</v>
      </c>
      <c r="N3154" s="8">
        <f t="shared" si="987"/>
        <v>3</v>
      </c>
      <c r="O3154" s="2">
        <f t="shared" si="982"/>
        <v>0.64523785975670067</v>
      </c>
      <c r="P3154" s="2">
        <f t="shared" si="983"/>
        <v>0.2379916262816075</v>
      </c>
      <c r="Q3154" s="2">
        <f t="shared" si="984"/>
        <v>9.9858240200441761E-2</v>
      </c>
      <c r="R3154" s="2">
        <f t="shared" si="985"/>
        <v>1.6912273761250068E-2</v>
      </c>
      <c r="S3154" s="1">
        <v>19572</v>
      </c>
      <c r="T3154" s="1">
        <v>7219</v>
      </c>
      <c r="U3154" s="1">
        <v>3029</v>
      </c>
      <c r="W3154" s="1">
        <v>11</v>
      </c>
      <c r="AE3154" s="1">
        <v>502</v>
      </c>
      <c r="AS3154" t="s">
        <v>391</v>
      </c>
      <c r="AT3154" t="s">
        <v>2210</v>
      </c>
      <c r="AW3154" s="42">
        <v>54</v>
      </c>
      <c r="AX3154" s="44">
        <v>99</v>
      </c>
      <c r="AY3154" s="48">
        <f t="shared" si="978"/>
        <v>54099</v>
      </c>
      <c r="BA3154" s="7" t="s">
        <v>2971</v>
      </c>
    </row>
    <row r="3155" spans="1:53" hidden="1" outlineLevel="1" x14ac:dyDescent="0.2">
      <c r="A3155" t="s">
        <v>641</v>
      </c>
      <c r="B3155" t="s">
        <v>2210</v>
      </c>
      <c r="C3155" s="25">
        <v>9043</v>
      </c>
      <c r="F3155" s="1">
        <f t="shared" si="977"/>
        <v>6251</v>
      </c>
      <c r="H3155" s="1">
        <v>2860</v>
      </c>
      <c r="I3155" s="1">
        <v>2759</v>
      </c>
      <c r="J3155" s="2" t="str">
        <f t="shared" si="980"/>
        <v/>
      </c>
      <c r="K3155" s="2">
        <f t="shared" si="981"/>
        <v>0.44136938089905614</v>
      </c>
      <c r="L3155" s="10">
        <f t="shared" si="979"/>
        <v>1</v>
      </c>
      <c r="M3155" s="9">
        <f t="shared" si="986"/>
        <v>2</v>
      </c>
      <c r="N3155" s="8">
        <f t="shared" si="987"/>
        <v>4</v>
      </c>
      <c r="O3155" s="2">
        <f t="shared" si="982"/>
        <v>0.73172292433210684</v>
      </c>
      <c r="P3155" s="2">
        <f t="shared" si="983"/>
        <v>0.11630139177731563</v>
      </c>
      <c r="Q3155" s="2">
        <f t="shared" si="984"/>
        <v>5.7590785474324106E-2</v>
      </c>
      <c r="R3155" s="2">
        <f t="shared" si="985"/>
        <v>9.4384898416253415E-2</v>
      </c>
      <c r="S3155" s="1">
        <v>4574</v>
      </c>
      <c r="T3155" s="1">
        <v>727</v>
      </c>
      <c r="U3155" s="1">
        <v>360</v>
      </c>
      <c r="W3155" s="1">
        <v>7</v>
      </c>
      <c r="AE3155" s="1">
        <v>583</v>
      </c>
      <c r="AS3155" t="s">
        <v>641</v>
      </c>
      <c r="AT3155" t="s">
        <v>2210</v>
      </c>
      <c r="AW3155" s="42">
        <v>54</v>
      </c>
      <c r="AX3155" s="44">
        <v>101</v>
      </c>
      <c r="AY3155" s="48">
        <f t="shared" si="978"/>
        <v>54101</v>
      </c>
      <c r="BA3155" s="7" t="s">
        <v>2971</v>
      </c>
    </row>
    <row r="3156" spans="1:53" hidden="1" outlineLevel="1" x14ac:dyDescent="0.2">
      <c r="A3156" t="s">
        <v>1754</v>
      </c>
      <c r="B3156" t="s">
        <v>2210</v>
      </c>
      <c r="C3156" s="25">
        <v>16422</v>
      </c>
      <c r="F3156" s="1">
        <f t="shared" si="977"/>
        <v>12760</v>
      </c>
      <c r="H3156" s="1">
        <v>6040</v>
      </c>
      <c r="I3156" s="1">
        <v>5858</v>
      </c>
      <c r="J3156" s="2" t="str">
        <f t="shared" si="980"/>
        <v/>
      </c>
      <c r="K3156" s="2">
        <f t="shared" si="981"/>
        <v>0.45909090909090911</v>
      </c>
      <c r="L3156" s="10">
        <f t="shared" si="979"/>
        <v>1</v>
      </c>
      <c r="M3156" s="9">
        <f t="shared" si="986"/>
        <v>2</v>
      </c>
      <c r="N3156" s="8">
        <f t="shared" si="987"/>
        <v>3</v>
      </c>
      <c r="O3156" s="2">
        <f t="shared" si="982"/>
        <v>0.6330721003134796</v>
      </c>
      <c r="P3156" s="2">
        <f t="shared" si="983"/>
        <v>0.21449843260188087</v>
      </c>
      <c r="Q3156" s="2">
        <f t="shared" si="984"/>
        <v>0.12617554858934169</v>
      </c>
      <c r="R3156" s="2">
        <f t="shared" si="985"/>
        <v>2.6253918495297845E-2</v>
      </c>
      <c r="S3156" s="1">
        <v>8078</v>
      </c>
      <c r="T3156" s="1">
        <v>2737</v>
      </c>
      <c r="U3156" s="1">
        <v>1610</v>
      </c>
      <c r="W3156" s="1">
        <v>9</v>
      </c>
      <c r="AE3156" s="1">
        <v>326</v>
      </c>
      <c r="AS3156" t="s">
        <v>1754</v>
      </c>
      <c r="AT3156" t="s">
        <v>2210</v>
      </c>
      <c r="AW3156" s="42">
        <v>54</v>
      </c>
      <c r="AX3156" s="44">
        <v>103</v>
      </c>
      <c r="AY3156" s="48">
        <f t="shared" si="978"/>
        <v>54103</v>
      </c>
      <c r="BA3156" s="7" t="s">
        <v>2971</v>
      </c>
    </row>
    <row r="3157" spans="1:53" hidden="1" outlineLevel="1" x14ac:dyDescent="0.2">
      <c r="A3157" t="s">
        <v>2670</v>
      </c>
      <c r="B3157" t="s">
        <v>2210</v>
      </c>
      <c r="C3157" s="25">
        <v>5847</v>
      </c>
      <c r="F3157" s="1">
        <f t="shared" si="977"/>
        <v>4350</v>
      </c>
      <c r="H3157" s="1">
        <v>2246</v>
      </c>
      <c r="I3157" s="1">
        <v>2171</v>
      </c>
      <c r="J3157" s="2" t="str">
        <f t="shared" si="980"/>
        <v/>
      </c>
      <c r="K3157" s="2">
        <f t="shared" si="981"/>
        <v>0.49908045977011495</v>
      </c>
      <c r="L3157" s="10">
        <f t="shared" si="979"/>
        <v>1</v>
      </c>
      <c r="M3157" s="9">
        <f t="shared" si="986"/>
        <v>2</v>
      </c>
      <c r="N3157" s="8">
        <f t="shared" si="987"/>
        <v>3</v>
      </c>
      <c r="O3157" s="2">
        <f t="shared" si="982"/>
        <v>0.47586206896551725</v>
      </c>
      <c r="P3157" s="2">
        <f t="shared" si="983"/>
        <v>0.33862068965517239</v>
      </c>
      <c r="Q3157" s="2">
        <f t="shared" si="984"/>
        <v>0.16873563218390805</v>
      </c>
      <c r="R3157" s="2">
        <f t="shared" si="985"/>
        <v>1.6781609195402253E-2</v>
      </c>
      <c r="S3157" s="1">
        <v>2070</v>
      </c>
      <c r="T3157" s="1">
        <v>1473</v>
      </c>
      <c r="U3157" s="1">
        <v>734</v>
      </c>
      <c r="W3157" s="1">
        <v>6</v>
      </c>
      <c r="AE3157" s="1">
        <v>67</v>
      </c>
      <c r="AS3157" t="s">
        <v>2670</v>
      </c>
      <c r="AT3157" t="s">
        <v>2210</v>
      </c>
      <c r="AW3157" s="42">
        <v>54</v>
      </c>
      <c r="AX3157" s="44">
        <v>105</v>
      </c>
      <c r="AY3157" s="48">
        <f t="shared" si="978"/>
        <v>54105</v>
      </c>
      <c r="BA3157" s="7" t="s">
        <v>2971</v>
      </c>
    </row>
    <row r="3158" spans="1:53" hidden="1" outlineLevel="1" x14ac:dyDescent="0.2">
      <c r="A3158" t="s">
        <v>309</v>
      </c>
      <c r="B3158" t="s">
        <v>2210</v>
      </c>
      <c r="C3158" s="25">
        <v>86701</v>
      </c>
      <c r="F3158" s="1">
        <f t="shared" si="977"/>
        <v>55062</v>
      </c>
      <c r="H3158" s="1">
        <v>34563</v>
      </c>
      <c r="I3158" s="1">
        <v>33983</v>
      </c>
      <c r="J3158" s="2" t="str">
        <f t="shared" si="980"/>
        <v/>
      </c>
      <c r="K3158" s="2">
        <f t="shared" si="981"/>
        <v>0.61717700047219493</v>
      </c>
      <c r="L3158" s="10">
        <f t="shared" si="979"/>
        <v>2</v>
      </c>
      <c r="M3158" s="9">
        <f t="shared" si="986"/>
        <v>1</v>
      </c>
      <c r="N3158" s="8">
        <f t="shared" si="987"/>
        <v>3</v>
      </c>
      <c r="O3158" s="2">
        <f t="shared" si="982"/>
        <v>0.38013512040971997</v>
      </c>
      <c r="P3158" s="2">
        <f t="shared" si="983"/>
        <v>0.3966256220260797</v>
      </c>
      <c r="Q3158" s="2">
        <f t="shared" si="984"/>
        <v>0.21414042352257456</v>
      </c>
      <c r="R3158" s="2">
        <f t="shared" si="985"/>
        <v>9.0988340416257585E-3</v>
      </c>
      <c r="S3158" s="1">
        <v>20931</v>
      </c>
      <c r="T3158" s="1">
        <v>21839</v>
      </c>
      <c r="U3158" s="1">
        <v>11791</v>
      </c>
      <c r="W3158" s="1">
        <v>36</v>
      </c>
      <c r="AE3158" s="1">
        <v>465</v>
      </c>
      <c r="AS3158" t="s">
        <v>309</v>
      </c>
      <c r="AT3158" t="s">
        <v>2210</v>
      </c>
      <c r="AW3158" s="42">
        <v>54</v>
      </c>
      <c r="AX3158" s="44">
        <v>107</v>
      </c>
      <c r="AY3158" s="48">
        <f t="shared" si="978"/>
        <v>54107</v>
      </c>
      <c r="BA3158" s="7" t="s">
        <v>2971</v>
      </c>
    </row>
    <row r="3159" spans="1:53" hidden="1" outlineLevel="1" x14ac:dyDescent="0.2">
      <c r="A3159" t="s">
        <v>653</v>
      </c>
      <c r="B3159" t="s">
        <v>2210</v>
      </c>
      <c r="C3159" s="25">
        <v>23273</v>
      </c>
      <c r="F3159" s="1">
        <f t="shared" si="977"/>
        <v>18571</v>
      </c>
      <c r="H3159" s="1">
        <v>7523</v>
      </c>
      <c r="I3159" s="1">
        <v>7526</v>
      </c>
      <c r="J3159" s="2" t="str">
        <f t="shared" si="980"/>
        <v/>
      </c>
      <c r="K3159" s="2">
        <f t="shared" si="981"/>
        <v>0.40525550589628989</v>
      </c>
      <c r="L3159" s="10">
        <f t="shared" si="979"/>
        <v>1</v>
      </c>
      <c r="M3159" s="9">
        <f t="shared" si="986"/>
        <v>2</v>
      </c>
      <c r="N3159" s="8">
        <f t="shared" si="987"/>
        <v>3</v>
      </c>
      <c r="O3159" s="2">
        <f t="shared" si="982"/>
        <v>0.67578482580367238</v>
      </c>
      <c r="P3159" s="2">
        <f t="shared" si="983"/>
        <v>0.19223520542781755</v>
      </c>
      <c r="Q3159" s="2">
        <f t="shared" si="984"/>
        <v>9.5094502180819551E-2</v>
      </c>
      <c r="R3159" s="2">
        <f t="shared" si="985"/>
        <v>3.6885466587690513E-2</v>
      </c>
      <c r="S3159" s="1">
        <v>12550</v>
      </c>
      <c r="T3159" s="1">
        <v>3570</v>
      </c>
      <c r="U3159" s="1">
        <v>1766</v>
      </c>
      <c r="W3159" s="1">
        <v>11</v>
      </c>
      <c r="AE3159" s="1">
        <v>674</v>
      </c>
      <c r="AS3159" t="s">
        <v>653</v>
      </c>
      <c r="AT3159" t="s">
        <v>2210</v>
      </c>
      <c r="AW3159" s="42">
        <v>54</v>
      </c>
      <c r="AX3159" s="44">
        <v>109</v>
      </c>
      <c r="AY3159" s="48">
        <f t="shared" si="978"/>
        <v>54109</v>
      </c>
      <c r="BA3159" s="7" t="s">
        <v>2971</v>
      </c>
    </row>
    <row r="3160" spans="1:53" collapsed="1" x14ac:dyDescent="0.2">
      <c r="A3160" t="s">
        <v>2209</v>
      </c>
      <c r="B3160" t="s">
        <v>502</v>
      </c>
      <c r="C3160" s="1">
        <f>SUM(C3105:C3159)</f>
        <v>1855413</v>
      </c>
      <c r="D3160" s="33">
        <v>1452000</v>
      </c>
      <c r="E3160" s="33">
        <v>1442000</v>
      </c>
      <c r="F3160" s="1">
        <f>SUM(F3105:F3159)</f>
        <v>1246559</v>
      </c>
      <c r="H3160" s="1">
        <f>SUM(H3105:H3159)</f>
        <v>685099</v>
      </c>
      <c r="I3160" s="1">
        <v>670667</v>
      </c>
      <c r="J3160" s="2">
        <f t="shared" si="980"/>
        <v>0.46189187327823694</v>
      </c>
      <c r="K3160" s="2">
        <f t="shared" si="981"/>
        <v>0.5380146467194894</v>
      </c>
      <c r="L3160" s="10">
        <f t="shared" si="979"/>
        <v>1</v>
      </c>
      <c r="M3160" s="9">
        <f t="shared" si="986"/>
        <v>2</v>
      </c>
      <c r="N3160" s="8">
        <f t="shared" si="987"/>
        <v>3</v>
      </c>
      <c r="O3160" s="2">
        <f t="shared" si="982"/>
        <v>0.51384009902459493</v>
      </c>
      <c r="P3160" s="2">
        <f t="shared" si="983"/>
        <v>0.28771602467271906</v>
      </c>
      <c r="Q3160" s="2">
        <f t="shared" si="984"/>
        <v>0.17810308216458268</v>
      </c>
      <c r="R3160" s="2">
        <f t="shared" si="985"/>
        <v>2.034079413810333E-2</v>
      </c>
      <c r="S3160" s="1">
        <f>SUM(S3105:S3159)</f>
        <v>640532</v>
      </c>
      <c r="T3160" s="1">
        <f>SUM(T3105:T3159)</f>
        <v>358655</v>
      </c>
      <c r="U3160" s="1">
        <f>SUM(U3105:U3159)</f>
        <v>222016</v>
      </c>
      <c r="W3160" s="1">
        <f>SUM(W3105:W3159)</f>
        <v>1385</v>
      </c>
      <c r="AE3160" s="1">
        <f>SUM(AE3105:AE3159)</f>
        <v>23971</v>
      </c>
      <c r="AS3160" t="s">
        <v>2209</v>
      </c>
      <c r="AT3160" t="s">
        <v>502</v>
      </c>
      <c r="AW3160" s="42">
        <v>54</v>
      </c>
      <c r="AX3160" s="44"/>
      <c r="AY3160" s="42">
        <v>54</v>
      </c>
      <c r="BA3160" s="7" t="s">
        <v>655</v>
      </c>
    </row>
    <row r="3161" spans="1:53" x14ac:dyDescent="0.2">
      <c r="C3161" s="25"/>
      <c r="J3161" s="2"/>
      <c r="K3161" s="2"/>
      <c r="N3161" s="8"/>
      <c r="AW3161" s="42"/>
      <c r="AX3161" s="44"/>
      <c r="AY3161" s="48"/>
    </row>
    <row r="3162" spans="1:53" hidden="1" outlineLevel="1" x14ac:dyDescent="0.2">
      <c r="A3162" t="s">
        <v>949</v>
      </c>
      <c r="B3162" t="s">
        <v>2827</v>
      </c>
      <c r="C3162" s="25">
        <v>20679</v>
      </c>
      <c r="F3162" s="1">
        <v>12533</v>
      </c>
      <c r="H3162" s="33"/>
      <c r="I3162" s="1">
        <v>10287</v>
      </c>
      <c r="J3162" s="2" t="str">
        <f t="shared" ref="J3162:J3193" si="988">IF(D3162&gt;0,I3162/D3162,"")</f>
        <v/>
      </c>
      <c r="K3162" s="2">
        <f t="shared" ref="K3162:K3193" si="989">IF(F3162&gt;0,I3162/F3162,"")</f>
        <v>0.82079310619963297</v>
      </c>
      <c r="L3162" s="10" t="str">
        <f t="shared" si="979"/>
        <v/>
      </c>
      <c r="M3162" s="9" t="str">
        <f t="shared" si="986"/>
        <v/>
      </c>
      <c r="N3162" s="8" t="str">
        <f t="shared" si="987"/>
        <v/>
      </c>
      <c r="O3162" s="2" t="str">
        <f t="shared" ref="O3162:O3193" si="990">IF(SUM($S3162:$AO3162)=0,"-",S3162/SUM($S3162:$AO3162))</f>
        <v>-</v>
      </c>
      <c r="P3162" s="2" t="str">
        <f t="shared" ref="P3162:P3193" si="991">IF(SUM($S3162:$AO3162)=0,"-",T3162/SUM($S3162:$AO3162))</f>
        <v>-</v>
      </c>
      <c r="Q3162" s="2" t="str">
        <f t="shared" ref="Q3162:Q3193" si="992">IF(SUM($S3162:$AO3162)=0,"-",U3162/SUM($S3162:$AO3162))</f>
        <v>-</v>
      </c>
      <c r="R3162" s="2" t="str">
        <f t="shared" ref="R3162:R3193" si="993">IF(SUM($S3162:$AO3162)=0,"-",(1-O3162-P3162-Q3162))</f>
        <v>-</v>
      </c>
      <c r="AS3162" t="s">
        <v>949</v>
      </c>
      <c r="AT3162" t="s">
        <v>2827</v>
      </c>
      <c r="AW3162" s="42">
        <v>55</v>
      </c>
      <c r="AX3162" s="44">
        <v>1</v>
      </c>
      <c r="AY3162" s="48">
        <f t="shared" si="978"/>
        <v>55001</v>
      </c>
      <c r="BA3162" s="7" t="s">
        <v>2971</v>
      </c>
    </row>
    <row r="3163" spans="1:53" hidden="1" outlineLevel="1" x14ac:dyDescent="0.2">
      <c r="A3163" t="s">
        <v>183</v>
      </c>
      <c r="B3163" t="s">
        <v>2827</v>
      </c>
      <c r="C3163" s="25">
        <v>15992</v>
      </c>
      <c r="F3163" s="1">
        <v>10495</v>
      </c>
      <c r="H3163" s="33"/>
      <c r="I3163" s="1">
        <v>8372</v>
      </c>
      <c r="J3163" s="2" t="str">
        <f t="shared" si="988"/>
        <v/>
      </c>
      <c r="K3163" s="2">
        <f t="shared" si="989"/>
        <v>0.79771319676036212</v>
      </c>
      <c r="L3163" s="10" t="str">
        <f t="shared" si="979"/>
        <v/>
      </c>
      <c r="M3163" s="9" t="str">
        <f t="shared" si="986"/>
        <v/>
      </c>
      <c r="N3163" s="8" t="str">
        <f t="shared" si="987"/>
        <v/>
      </c>
      <c r="O3163" s="2" t="str">
        <f t="shared" si="990"/>
        <v>-</v>
      </c>
      <c r="P3163" s="2" t="str">
        <f t="shared" si="991"/>
        <v>-</v>
      </c>
      <c r="Q3163" s="2" t="str">
        <f t="shared" si="992"/>
        <v>-</v>
      </c>
      <c r="R3163" s="2" t="str">
        <f t="shared" si="993"/>
        <v>-</v>
      </c>
      <c r="AS3163" t="s">
        <v>183</v>
      </c>
      <c r="AT3163" t="s">
        <v>2827</v>
      </c>
      <c r="AW3163" s="42">
        <v>55</v>
      </c>
      <c r="AX3163" s="44">
        <v>3</v>
      </c>
      <c r="AY3163" s="48">
        <f t="shared" si="978"/>
        <v>55003</v>
      </c>
      <c r="BA3163" s="7" t="s">
        <v>2971</v>
      </c>
    </row>
    <row r="3164" spans="1:53" hidden="1" outlineLevel="1" x14ac:dyDescent="0.2">
      <c r="A3164" t="s">
        <v>1488</v>
      </c>
      <c r="B3164" t="s">
        <v>2827</v>
      </c>
      <c r="C3164" s="25">
        <v>45733</v>
      </c>
      <c r="F3164" s="1">
        <v>28372</v>
      </c>
      <c r="H3164" s="33"/>
      <c r="I3164" s="1">
        <v>22692</v>
      </c>
      <c r="J3164" s="2" t="str">
        <f t="shared" si="988"/>
        <v/>
      </c>
      <c r="K3164" s="2">
        <f t="shared" si="989"/>
        <v>0.79980262230367971</v>
      </c>
      <c r="L3164" s="10" t="str">
        <f t="shared" si="979"/>
        <v/>
      </c>
      <c r="M3164" s="9" t="str">
        <f t="shared" si="986"/>
        <v/>
      </c>
      <c r="N3164" s="8" t="str">
        <f t="shared" si="987"/>
        <v/>
      </c>
      <c r="O3164" s="2" t="str">
        <f t="shared" si="990"/>
        <v>-</v>
      </c>
      <c r="P3164" s="2" t="str">
        <f t="shared" si="991"/>
        <v>-</v>
      </c>
      <c r="Q3164" s="2" t="str">
        <f t="shared" si="992"/>
        <v>-</v>
      </c>
      <c r="R3164" s="2" t="str">
        <f t="shared" si="993"/>
        <v>-</v>
      </c>
      <c r="AS3164" t="s">
        <v>1488</v>
      </c>
      <c r="AT3164" t="s">
        <v>2827</v>
      </c>
      <c r="AW3164" s="42">
        <v>55</v>
      </c>
      <c r="AX3164" s="44">
        <v>5</v>
      </c>
      <c r="AY3164" s="48">
        <f t="shared" si="978"/>
        <v>55005</v>
      </c>
      <c r="BA3164" s="7" t="s">
        <v>2971</v>
      </c>
    </row>
    <row r="3165" spans="1:53" hidden="1" outlineLevel="1" x14ac:dyDescent="0.2">
      <c r="A3165" t="s">
        <v>2699</v>
      </c>
      <c r="B3165" t="s">
        <v>2827</v>
      </c>
      <c r="C3165" s="25">
        <v>15099</v>
      </c>
      <c r="F3165" s="1">
        <v>11662</v>
      </c>
      <c r="H3165" s="33"/>
      <c r="I3165" s="1">
        <v>9788</v>
      </c>
      <c r="J3165" s="2" t="str">
        <f t="shared" si="988"/>
        <v/>
      </c>
      <c r="K3165" s="2">
        <f t="shared" si="989"/>
        <v>0.83930715143200141</v>
      </c>
      <c r="L3165" s="10" t="str">
        <f t="shared" si="979"/>
        <v/>
      </c>
      <c r="M3165" s="9" t="str">
        <f t="shared" si="986"/>
        <v/>
      </c>
      <c r="N3165" s="8" t="str">
        <f t="shared" si="987"/>
        <v/>
      </c>
      <c r="O3165" s="2" t="str">
        <f t="shared" si="990"/>
        <v>-</v>
      </c>
      <c r="P3165" s="2" t="str">
        <f t="shared" si="991"/>
        <v>-</v>
      </c>
      <c r="Q3165" s="2" t="str">
        <f t="shared" si="992"/>
        <v>-</v>
      </c>
      <c r="R3165" s="2" t="str">
        <f t="shared" si="993"/>
        <v>-</v>
      </c>
      <c r="AS3165" t="s">
        <v>2699</v>
      </c>
      <c r="AT3165" t="s">
        <v>2827</v>
      </c>
      <c r="AW3165" s="42">
        <v>55</v>
      </c>
      <c r="AX3165" s="44">
        <v>7</v>
      </c>
      <c r="AY3165" s="48">
        <f t="shared" si="978"/>
        <v>55007</v>
      </c>
      <c r="BA3165" s="7" t="s">
        <v>2971</v>
      </c>
    </row>
    <row r="3166" spans="1:53" hidden="1" outlineLevel="1" x14ac:dyDescent="0.2">
      <c r="A3166" t="s">
        <v>533</v>
      </c>
      <c r="B3166" t="s">
        <v>2827</v>
      </c>
      <c r="C3166" s="25">
        <v>253032</v>
      </c>
      <c r="F3166" s="1">
        <v>151493</v>
      </c>
      <c r="H3166" s="33"/>
      <c r="I3166" s="1">
        <v>128928</v>
      </c>
      <c r="J3166" s="2" t="str">
        <f t="shared" si="988"/>
        <v/>
      </c>
      <c r="K3166" s="2">
        <f t="shared" si="989"/>
        <v>0.85104922339646061</v>
      </c>
      <c r="L3166" s="10" t="str">
        <f t="shared" si="979"/>
        <v/>
      </c>
      <c r="M3166" s="9" t="str">
        <f t="shared" si="986"/>
        <v/>
      </c>
      <c r="N3166" s="8" t="str">
        <f t="shared" si="987"/>
        <v/>
      </c>
      <c r="O3166" s="2" t="str">
        <f t="shared" si="990"/>
        <v>-</v>
      </c>
      <c r="P3166" s="2" t="str">
        <f t="shared" si="991"/>
        <v>-</v>
      </c>
      <c r="Q3166" s="2" t="str">
        <f t="shared" si="992"/>
        <v>-</v>
      </c>
      <c r="R3166" s="2" t="str">
        <f t="shared" si="993"/>
        <v>-</v>
      </c>
      <c r="AS3166" t="s">
        <v>533</v>
      </c>
      <c r="AT3166" t="s">
        <v>2827</v>
      </c>
      <c r="AW3166" s="42">
        <v>55</v>
      </c>
      <c r="AX3166" s="44">
        <v>9</v>
      </c>
      <c r="AY3166" s="48">
        <f t="shared" si="978"/>
        <v>55009</v>
      </c>
      <c r="BA3166" s="7" t="s">
        <v>2971</v>
      </c>
    </row>
    <row r="3167" spans="1:53" hidden="1" outlineLevel="1" x14ac:dyDescent="0.2">
      <c r="A3167" t="s">
        <v>2414</v>
      </c>
      <c r="B3167" t="s">
        <v>2827</v>
      </c>
      <c r="C3167" s="25">
        <v>13333</v>
      </c>
      <c r="F3167" s="1">
        <v>8615</v>
      </c>
      <c r="H3167" s="33"/>
      <c r="I3167" s="1">
        <v>7039</v>
      </c>
      <c r="J3167" s="2" t="str">
        <f t="shared" si="988"/>
        <v/>
      </c>
      <c r="K3167" s="2">
        <f t="shared" si="989"/>
        <v>0.81706326175275679</v>
      </c>
      <c r="L3167" s="10" t="str">
        <f t="shared" si="979"/>
        <v/>
      </c>
      <c r="M3167" s="9" t="str">
        <f t="shared" si="986"/>
        <v/>
      </c>
      <c r="N3167" s="8" t="str">
        <f t="shared" si="987"/>
        <v/>
      </c>
      <c r="O3167" s="2" t="str">
        <f t="shared" si="990"/>
        <v>-</v>
      </c>
      <c r="P3167" s="2" t="str">
        <f t="shared" si="991"/>
        <v>-</v>
      </c>
      <c r="Q3167" s="2" t="str">
        <f t="shared" si="992"/>
        <v>-</v>
      </c>
      <c r="R3167" s="2" t="str">
        <f t="shared" si="993"/>
        <v>-</v>
      </c>
      <c r="AS3167" t="s">
        <v>2414</v>
      </c>
      <c r="AT3167" t="s">
        <v>2827</v>
      </c>
      <c r="AW3167" s="42">
        <v>55</v>
      </c>
      <c r="AX3167" s="44">
        <v>11</v>
      </c>
      <c r="AY3167" s="48">
        <f t="shared" si="978"/>
        <v>55011</v>
      </c>
      <c r="BA3167" s="7" t="s">
        <v>2971</v>
      </c>
    </row>
    <row r="3168" spans="1:53" hidden="1" outlineLevel="1" x14ac:dyDescent="0.2">
      <c r="A3168" t="s">
        <v>1846</v>
      </c>
      <c r="B3168" t="s">
        <v>2827</v>
      </c>
      <c r="C3168" s="25">
        <v>15382</v>
      </c>
      <c r="F3168" s="1">
        <v>10657</v>
      </c>
      <c r="H3168" s="33"/>
      <c r="I3168" s="1">
        <v>8677</v>
      </c>
      <c r="J3168" s="2" t="str">
        <f t="shared" si="988"/>
        <v/>
      </c>
      <c r="K3168" s="2">
        <f t="shared" si="989"/>
        <v>0.81420662475368299</v>
      </c>
      <c r="L3168" s="10" t="str">
        <f t="shared" si="979"/>
        <v/>
      </c>
      <c r="M3168" s="9" t="str">
        <f t="shared" si="986"/>
        <v/>
      </c>
      <c r="N3168" s="8" t="str">
        <f t="shared" si="987"/>
        <v/>
      </c>
      <c r="O3168" s="2" t="str">
        <f t="shared" si="990"/>
        <v>-</v>
      </c>
      <c r="P3168" s="2" t="str">
        <f t="shared" si="991"/>
        <v>-</v>
      </c>
      <c r="Q3168" s="2" t="str">
        <f t="shared" si="992"/>
        <v>-</v>
      </c>
      <c r="R3168" s="2" t="str">
        <f t="shared" si="993"/>
        <v>-</v>
      </c>
      <c r="AS3168" t="s">
        <v>1846</v>
      </c>
      <c r="AT3168" t="s">
        <v>2827</v>
      </c>
      <c r="AW3168" s="42">
        <v>55</v>
      </c>
      <c r="AX3168" s="44">
        <v>13</v>
      </c>
      <c r="AY3168" s="48">
        <f t="shared" si="978"/>
        <v>55013</v>
      </c>
      <c r="BA3168" s="7" t="s">
        <v>2971</v>
      </c>
    </row>
    <row r="3169" spans="1:53" hidden="1" outlineLevel="1" x14ac:dyDescent="0.2">
      <c r="A3169" t="s">
        <v>1781</v>
      </c>
      <c r="B3169" t="s">
        <v>2827</v>
      </c>
      <c r="C3169" s="25">
        <v>49634</v>
      </c>
      <c r="F3169" s="1">
        <v>30995</v>
      </c>
      <c r="H3169" s="33"/>
      <c r="I3169" s="1">
        <v>26420</v>
      </c>
      <c r="J3169" s="2" t="str">
        <f t="shared" si="988"/>
        <v/>
      </c>
      <c r="K3169" s="2">
        <f t="shared" si="989"/>
        <v>0.85239554766897885</v>
      </c>
      <c r="L3169" s="10" t="str">
        <f t="shared" si="979"/>
        <v/>
      </c>
      <c r="M3169" s="9" t="str">
        <f t="shared" si="986"/>
        <v/>
      </c>
      <c r="N3169" s="8" t="str">
        <f t="shared" si="987"/>
        <v/>
      </c>
      <c r="O3169" s="2" t="str">
        <f t="shared" si="990"/>
        <v>-</v>
      </c>
      <c r="P3169" s="2" t="str">
        <f t="shared" si="991"/>
        <v>-</v>
      </c>
      <c r="Q3169" s="2" t="str">
        <f t="shared" si="992"/>
        <v>-</v>
      </c>
      <c r="R3169" s="2" t="str">
        <f t="shared" si="993"/>
        <v>-</v>
      </c>
      <c r="AS3169" t="s">
        <v>1781</v>
      </c>
      <c r="AT3169" t="s">
        <v>2827</v>
      </c>
      <c r="AW3169" s="42">
        <v>55</v>
      </c>
      <c r="AX3169" s="44">
        <v>15</v>
      </c>
      <c r="AY3169" s="48">
        <f t="shared" si="978"/>
        <v>55015</v>
      </c>
      <c r="BA3169" s="7" t="s">
        <v>2971</v>
      </c>
    </row>
    <row r="3170" spans="1:53" hidden="1" outlineLevel="1" x14ac:dyDescent="0.2">
      <c r="A3170" t="s">
        <v>1517</v>
      </c>
      <c r="B3170" t="s">
        <v>2827</v>
      </c>
      <c r="C3170" s="25">
        <v>62922</v>
      </c>
      <c r="F3170" s="1">
        <v>38004</v>
      </c>
      <c r="H3170" s="33"/>
      <c r="I3170" s="1">
        <v>30932</v>
      </c>
      <c r="J3170" s="2" t="str">
        <f t="shared" si="988"/>
        <v/>
      </c>
      <c r="K3170" s="2">
        <f t="shared" si="989"/>
        <v>0.81391432480791492</v>
      </c>
      <c r="L3170" s="10" t="str">
        <f t="shared" si="979"/>
        <v/>
      </c>
      <c r="M3170" s="9" t="str">
        <f t="shared" si="986"/>
        <v/>
      </c>
      <c r="N3170" s="8" t="str">
        <f t="shared" si="987"/>
        <v/>
      </c>
      <c r="O3170" s="2" t="str">
        <f t="shared" si="990"/>
        <v>-</v>
      </c>
      <c r="P3170" s="2" t="str">
        <f t="shared" si="991"/>
        <v>-</v>
      </c>
      <c r="Q3170" s="2" t="str">
        <f t="shared" si="992"/>
        <v>-</v>
      </c>
      <c r="R3170" s="2" t="str">
        <f t="shared" si="993"/>
        <v>-</v>
      </c>
      <c r="AS3170" t="s">
        <v>1517</v>
      </c>
      <c r="AT3170" t="s">
        <v>2827</v>
      </c>
      <c r="AW3170" s="42">
        <v>55</v>
      </c>
      <c r="AX3170" s="44">
        <v>17</v>
      </c>
      <c r="AY3170" s="48">
        <f t="shared" si="978"/>
        <v>55017</v>
      </c>
      <c r="BA3170" s="7" t="s">
        <v>2971</v>
      </c>
    </row>
    <row r="3171" spans="1:53" hidden="1" outlineLevel="1" x14ac:dyDescent="0.2">
      <c r="A3171" t="s">
        <v>365</v>
      </c>
      <c r="B3171" t="s">
        <v>2827</v>
      </c>
      <c r="C3171" s="25">
        <v>34435</v>
      </c>
      <c r="F3171" s="1">
        <v>17077</v>
      </c>
      <c r="H3171" s="33"/>
      <c r="I3171" s="1">
        <v>13801</v>
      </c>
      <c r="J3171" s="2" t="str">
        <f t="shared" si="988"/>
        <v/>
      </c>
      <c r="K3171" s="2">
        <f t="shared" si="989"/>
        <v>0.80816302629267434</v>
      </c>
      <c r="L3171" s="10" t="str">
        <f t="shared" si="979"/>
        <v/>
      </c>
      <c r="M3171" s="9" t="str">
        <f t="shared" si="986"/>
        <v/>
      </c>
      <c r="N3171" s="8" t="str">
        <f t="shared" si="987"/>
        <v/>
      </c>
      <c r="O3171" s="2" t="str">
        <f t="shared" si="990"/>
        <v>-</v>
      </c>
      <c r="P3171" s="2" t="str">
        <f t="shared" si="991"/>
        <v>-</v>
      </c>
      <c r="Q3171" s="2" t="str">
        <f t="shared" si="992"/>
        <v>-</v>
      </c>
      <c r="R3171" s="2" t="str">
        <f t="shared" si="993"/>
        <v>-</v>
      </c>
      <c r="AS3171" t="s">
        <v>365</v>
      </c>
      <c r="AT3171" t="s">
        <v>2827</v>
      </c>
      <c r="AW3171" s="42">
        <v>55</v>
      </c>
      <c r="AX3171" s="44">
        <v>19</v>
      </c>
      <c r="AY3171" s="48">
        <f t="shared" si="978"/>
        <v>55019</v>
      </c>
      <c r="BA3171" s="7" t="s">
        <v>2971</v>
      </c>
    </row>
    <row r="3172" spans="1:53" hidden="1" outlineLevel="1" x14ac:dyDescent="0.2">
      <c r="A3172" t="s">
        <v>1399</v>
      </c>
      <c r="B3172" t="s">
        <v>2827</v>
      </c>
      <c r="C3172" s="25">
        <v>56539</v>
      </c>
      <c r="F3172" s="1">
        <v>35571</v>
      </c>
      <c r="H3172" s="33"/>
      <c r="I3172" s="1">
        <v>30546</v>
      </c>
      <c r="J3172" s="2" t="str">
        <f t="shared" si="988"/>
        <v/>
      </c>
      <c r="K3172" s="2">
        <f t="shared" si="989"/>
        <v>0.85873323774985244</v>
      </c>
      <c r="L3172" s="10" t="str">
        <f t="shared" si="979"/>
        <v/>
      </c>
      <c r="M3172" s="9" t="str">
        <f t="shared" si="986"/>
        <v/>
      </c>
      <c r="N3172" s="8" t="str">
        <f t="shared" si="987"/>
        <v/>
      </c>
      <c r="O3172" s="2" t="str">
        <f t="shared" si="990"/>
        <v>-</v>
      </c>
      <c r="P3172" s="2" t="str">
        <f t="shared" si="991"/>
        <v>-</v>
      </c>
      <c r="Q3172" s="2" t="str">
        <f t="shared" si="992"/>
        <v>-</v>
      </c>
      <c r="R3172" s="2" t="str">
        <f t="shared" si="993"/>
        <v>-</v>
      </c>
      <c r="AS3172" t="s">
        <v>1399</v>
      </c>
      <c r="AT3172" t="s">
        <v>2827</v>
      </c>
      <c r="AW3172" s="42">
        <v>55</v>
      </c>
      <c r="AX3172" s="44">
        <v>21</v>
      </c>
      <c r="AY3172" s="48">
        <f t="shared" si="978"/>
        <v>55021</v>
      </c>
      <c r="BA3172" s="7" t="s">
        <v>2971</v>
      </c>
    </row>
    <row r="3173" spans="1:53" hidden="1" outlineLevel="1" x14ac:dyDescent="0.2">
      <c r="A3173" t="s">
        <v>1753</v>
      </c>
      <c r="B3173" t="s">
        <v>2827</v>
      </c>
      <c r="C3173" s="25">
        <v>16560</v>
      </c>
      <c r="F3173" s="1">
        <v>9936</v>
      </c>
      <c r="H3173" s="33"/>
      <c r="I3173" s="1">
        <v>7817</v>
      </c>
      <c r="J3173" s="2" t="str">
        <f t="shared" si="988"/>
        <v/>
      </c>
      <c r="K3173" s="2">
        <f t="shared" si="989"/>
        <v>0.78673510466988728</v>
      </c>
      <c r="L3173" s="10" t="str">
        <f t="shared" si="979"/>
        <v/>
      </c>
      <c r="M3173" s="9" t="str">
        <f t="shared" si="986"/>
        <v/>
      </c>
      <c r="N3173" s="8" t="str">
        <f t="shared" si="987"/>
        <v/>
      </c>
      <c r="O3173" s="2" t="str">
        <f t="shared" si="990"/>
        <v>-</v>
      </c>
      <c r="P3173" s="2" t="str">
        <f t="shared" si="991"/>
        <v>-</v>
      </c>
      <c r="Q3173" s="2" t="str">
        <f t="shared" si="992"/>
        <v>-</v>
      </c>
      <c r="R3173" s="2" t="str">
        <f t="shared" si="993"/>
        <v>-</v>
      </c>
      <c r="AS3173" t="s">
        <v>1753</v>
      </c>
      <c r="AT3173" t="s">
        <v>2827</v>
      </c>
      <c r="AW3173" s="42">
        <v>55</v>
      </c>
      <c r="AX3173" s="44">
        <v>23</v>
      </c>
      <c r="AY3173" s="48">
        <f t="shared" si="978"/>
        <v>55023</v>
      </c>
      <c r="BA3173" s="7" t="s">
        <v>2971</v>
      </c>
    </row>
    <row r="3174" spans="1:53" hidden="1" outlineLevel="1" x14ac:dyDescent="0.2">
      <c r="A3174" t="s">
        <v>1941</v>
      </c>
      <c r="B3174" t="s">
        <v>2827</v>
      </c>
      <c r="C3174" s="25">
        <v>503523</v>
      </c>
      <c r="F3174" s="1">
        <v>363602</v>
      </c>
      <c r="H3174" s="33"/>
      <c r="I3174" s="1">
        <v>304181</v>
      </c>
      <c r="J3174" s="2" t="str">
        <f t="shared" si="988"/>
        <v/>
      </c>
      <c r="K3174" s="2">
        <f t="shared" si="989"/>
        <v>0.83657680650821498</v>
      </c>
      <c r="L3174" s="10" t="str">
        <f t="shared" si="979"/>
        <v/>
      </c>
      <c r="M3174" s="9" t="str">
        <f t="shared" si="986"/>
        <v/>
      </c>
      <c r="N3174" s="8" t="str">
        <f t="shared" si="987"/>
        <v/>
      </c>
      <c r="O3174" s="2" t="str">
        <f t="shared" si="990"/>
        <v>-</v>
      </c>
      <c r="P3174" s="2" t="str">
        <f t="shared" si="991"/>
        <v>-</v>
      </c>
      <c r="Q3174" s="2" t="str">
        <f t="shared" si="992"/>
        <v>-</v>
      </c>
      <c r="R3174" s="2" t="str">
        <f t="shared" si="993"/>
        <v>-</v>
      </c>
      <c r="AS3174" t="s">
        <v>1941</v>
      </c>
      <c r="AT3174" t="s">
        <v>2827</v>
      </c>
      <c r="AW3174" s="42">
        <v>55</v>
      </c>
      <c r="AX3174" s="44">
        <v>25</v>
      </c>
      <c r="AY3174" s="48">
        <f t="shared" si="978"/>
        <v>55025</v>
      </c>
      <c r="BA3174" s="7" t="s">
        <v>2971</v>
      </c>
    </row>
    <row r="3175" spans="1:53" hidden="1" outlineLevel="1" x14ac:dyDescent="0.2">
      <c r="A3175" t="s">
        <v>2958</v>
      </c>
      <c r="B3175" t="s">
        <v>2827</v>
      </c>
      <c r="C3175" s="25">
        <v>88415</v>
      </c>
      <c r="F3175" s="1">
        <v>52761</v>
      </c>
      <c r="H3175" s="33"/>
      <c r="I3175" s="1">
        <v>44488</v>
      </c>
      <c r="J3175" s="2" t="str">
        <f t="shared" si="988"/>
        <v/>
      </c>
      <c r="K3175" s="2">
        <f t="shared" si="989"/>
        <v>0.84319857470480086</v>
      </c>
      <c r="L3175" s="10" t="str">
        <f t="shared" si="979"/>
        <v/>
      </c>
      <c r="M3175" s="9" t="str">
        <f t="shared" si="986"/>
        <v/>
      </c>
      <c r="N3175" s="8" t="str">
        <f t="shared" si="987"/>
        <v/>
      </c>
      <c r="O3175" s="2" t="str">
        <f t="shared" si="990"/>
        <v>-</v>
      </c>
      <c r="P3175" s="2" t="str">
        <f t="shared" si="991"/>
        <v>-</v>
      </c>
      <c r="Q3175" s="2" t="str">
        <f t="shared" si="992"/>
        <v>-</v>
      </c>
      <c r="R3175" s="2" t="str">
        <f t="shared" si="993"/>
        <v>-</v>
      </c>
      <c r="AS3175" t="s">
        <v>2958</v>
      </c>
      <c r="AT3175" t="s">
        <v>2827</v>
      </c>
      <c r="AW3175" s="42">
        <v>55</v>
      </c>
      <c r="AX3175" s="44">
        <v>27</v>
      </c>
      <c r="AY3175" s="48">
        <f t="shared" si="978"/>
        <v>55027</v>
      </c>
      <c r="BA3175" s="7" t="s">
        <v>2971</v>
      </c>
    </row>
    <row r="3176" spans="1:53" hidden="1" outlineLevel="1" x14ac:dyDescent="0.2">
      <c r="A3176" t="s">
        <v>1358</v>
      </c>
      <c r="B3176" t="s">
        <v>2827</v>
      </c>
      <c r="C3176" s="25">
        <v>27817</v>
      </c>
      <c r="F3176" s="1">
        <v>20687</v>
      </c>
      <c r="H3176" s="33"/>
      <c r="I3176" s="1">
        <v>17671</v>
      </c>
      <c r="J3176" s="2" t="str">
        <f t="shared" si="988"/>
        <v/>
      </c>
      <c r="K3176" s="2">
        <f t="shared" si="989"/>
        <v>0.85420795668777494</v>
      </c>
      <c r="L3176" s="10" t="str">
        <f t="shared" si="979"/>
        <v/>
      </c>
      <c r="M3176" s="9" t="str">
        <f t="shared" si="986"/>
        <v/>
      </c>
      <c r="N3176" s="8" t="str">
        <f t="shared" si="987"/>
        <v/>
      </c>
      <c r="O3176" s="2" t="str">
        <f t="shared" si="990"/>
        <v>-</v>
      </c>
      <c r="P3176" s="2" t="str">
        <f t="shared" si="991"/>
        <v>-</v>
      </c>
      <c r="Q3176" s="2" t="str">
        <f t="shared" si="992"/>
        <v>-</v>
      </c>
      <c r="R3176" s="2" t="str">
        <f t="shared" si="993"/>
        <v>-</v>
      </c>
      <c r="AS3176" t="s">
        <v>1358</v>
      </c>
      <c r="AT3176" t="s">
        <v>2827</v>
      </c>
      <c r="AW3176" s="42">
        <v>55</v>
      </c>
      <c r="AX3176" s="44">
        <v>29</v>
      </c>
      <c r="AY3176" s="48">
        <f t="shared" si="978"/>
        <v>55029</v>
      </c>
      <c r="BA3176" s="7" t="s">
        <v>2971</v>
      </c>
    </row>
    <row r="3177" spans="1:53" hidden="1" outlineLevel="1" x14ac:dyDescent="0.2">
      <c r="A3177" t="s">
        <v>1067</v>
      </c>
      <c r="B3177" t="s">
        <v>2827</v>
      </c>
      <c r="C3177" s="25">
        <v>43785</v>
      </c>
      <c r="F3177" s="1">
        <v>29442</v>
      </c>
      <c r="H3177" s="33"/>
      <c r="I3177" s="1">
        <v>22894</v>
      </c>
      <c r="J3177" s="2" t="str">
        <f t="shared" si="988"/>
        <v/>
      </c>
      <c r="K3177" s="2">
        <f t="shared" si="989"/>
        <v>0.77759663066367779</v>
      </c>
      <c r="L3177" s="10" t="str">
        <f t="shared" si="979"/>
        <v/>
      </c>
      <c r="M3177" s="9" t="str">
        <f t="shared" si="986"/>
        <v/>
      </c>
      <c r="N3177" s="8" t="str">
        <f t="shared" si="987"/>
        <v/>
      </c>
      <c r="O3177" s="2" t="str">
        <f t="shared" si="990"/>
        <v>-</v>
      </c>
      <c r="P3177" s="2" t="str">
        <f t="shared" si="991"/>
        <v>-</v>
      </c>
      <c r="Q3177" s="2" t="str">
        <f t="shared" si="992"/>
        <v>-</v>
      </c>
      <c r="R3177" s="2" t="str">
        <f t="shared" si="993"/>
        <v>-</v>
      </c>
      <c r="AS3177" t="s">
        <v>1067</v>
      </c>
      <c r="AT3177" t="s">
        <v>2827</v>
      </c>
      <c r="AW3177" s="42">
        <v>55</v>
      </c>
      <c r="AX3177" s="44">
        <v>31</v>
      </c>
      <c r="AY3177" s="48">
        <f t="shared" si="978"/>
        <v>55031</v>
      </c>
      <c r="BA3177" s="7" t="s">
        <v>2971</v>
      </c>
    </row>
    <row r="3178" spans="1:53" hidden="1" outlineLevel="1" x14ac:dyDescent="0.2">
      <c r="A3178" t="s">
        <v>495</v>
      </c>
      <c r="B3178" t="s">
        <v>2827</v>
      </c>
      <c r="C3178" s="25">
        <v>44072</v>
      </c>
      <c r="F3178" s="1">
        <v>26015</v>
      </c>
      <c r="H3178" s="33"/>
      <c r="I3178" s="1">
        <v>21992</v>
      </c>
      <c r="J3178" s="2" t="str">
        <f t="shared" si="988"/>
        <v/>
      </c>
      <c r="K3178" s="2">
        <f t="shared" si="989"/>
        <v>0.84535844704977903</v>
      </c>
      <c r="L3178" s="10" t="str">
        <f t="shared" si="979"/>
        <v/>
      </c>
      <c r="M3178" s="9" t="str">
        <f t="shared" si="986"/>
        <v/>
      </c>
      <c r="N3178" s="8" t="str">
        <f t="shared" si="987"/>
        <v/>
      </c>
      <c r="O3178" s="2" t="str">
        <f t="shared" si="990"/>
        <v>-</v>
      </c>
      <c r="P3178" s="2" t="str">
        <f t="shared" si="991"/>
        <v>-</v>
      </c>
      <c r="Q3178" s="2" t="str">
        <f t="shared" si="992"/>
        <v>-</v>
      </c>
      <c r="R3178" s="2" t="str">
        <f t="shared" si="993"/>
        <v>-</v>
      </c>
      <c r="AS3178" t="s">
        <v>495</v>
      </c>
      <c r="AT3178" t="s">
        <v>2827</v>
      </c>
      <c r="AW3178" s="42">
        <v>55</v>
      </c>
      <c r="AX3178" s="44">
        <v>33</v>
      </c>
      <c r="AY3178" s="48">
        <f t="shared" si="978"/>
        <v>55033</v>
      </c>
      <c r="BA3178" s="7" t="s">
        <v>2971</v>
      </c>
    </row>
    <row r="3179" spans="1:53" hidden="1" outlineLevel="1" x14ac:dyDescent="0.2">
      <c r="A3179" t="s">
        <v>672</v>
      </c>
      <c r="B3179" t="s">
        <v>2827</v>
      </c>
      <c r="C3179" s="25">
        <v>100677</v>
      </c>
      <c r="F3179" s="1">
        <v>63221</v>
      </c>
      <c r="H3179" s="33"/>
      <c r="I3179" s="1">
        <v>54806</v>
      </c>
      <c r="J3179" s="2" t="str">
        <f t="shared" si="988"/>
        <v/>
      </c>
      <c r="K3179" s="2">
        <f t="shared" si="989"/>
        <v>0.86689549358599205</v>
      </c>
      <c r="L3179" s="10" t="str">
        <f t="shared" si="979"/>
        <v/>
      </c>
      <c r="M3179" s="9" t="str">
        <f t="shared" si="986"/>
        <v/>
      </c>
      <c r="N3179" s="8" t="str">
        <f t="shared" si="987"/>
        <v/>
      </c>
      <c r="O3179" s="2" t="str">
        <f t="shared" si="990"/>
        <v>-</v>
      </c>
      <c r="P3179" s="2" t="str">
        <f t="shared" si="991"/>
        <v>-</v>
      </c>
      <c r="Q3179" s="2" t="str">
        <f t="shared" si="992"/>
        <v>-</v>
      </c>
      <c r="R3179" s="2" t="str">
        <f t="shared" si="993"/>
        <v>-</v>
      </c>
      <c r="AS3179" t="s">
        <v>672</v>
      </c>
      <c r="AT3179" t="s">
        <v>2827</v>
      </c>
      <c r="AW3179" s="42">
        <v>55</v>
      </c>
      <c r="AX3179" s="44">
        <v>35</v>
      </c>
      <c r="AY3179" s="48">
        <f t="shared" si="978"/>
        <v>55035</v>
      </c>
      <c r="BA3179" s="7" t="s">
        <v>2971</v>
      </c>
    </row>
    <row r="3180" spans="1:53" hidden="1" outlineLevel="1" x14ac:dyDescent="0.2">
      <c r="A3180" t="s">
        <v>2435</v>
      </c>
      <c r="B3180" t="s">
        <v>2827</v>
      </c>
      <c r="C3180" s="25">
        <v>4482</v>
      </c>
      <c r="F3180" s="1">
        <v>3310</v>
      </c>
      <c r="H3180" s="33"/>
      <c r="I3180" s="1">
        <v>2625</v>
      </c>
      <c r="J3180" s="2" t="str">
        <f t="shared" si="988"/>
        <v/>
      </c>
      <c r="K3180" s="2">
        <f t="shared" si="989"/>
        <v>0.79305135951661632</v>
      </c>
      <c r="L3180" s="10" t="str">
        <f t="shared" si="979"/>
        <v/>
      </c>
      <c r="M3180" s="9" t="str">
        <f t="shared" si="986"/>
        <v/>
      </c>
      <c r="N3180" s="8" t="str">
        <f t="shared" si="987"/>
        <v/>
      </c>
      <c r="O3180" s="2" t="str">
        <f t="shared" si="990"/>
        <v>-</v>
      </c>
      <c r="P3180" s="2" t="str">
        <f t="shared" si="991"/>
        <v>-</v>
      </c>
      <c r="Q3180" s="2" t="str">
        <f t="shared" si="992"/>
        <v>-</v>
      </c>
      <c r="R3180" s="2" t="str">
        <f t="shared" si="993"/>
        <v>-</v>
      </c>
      <c r="AS3180" t="s">
        <v>2435</v>
      </c>
      <c r="AT3180" t="s">
        <v>2827</v>
      </c>
      <c r="AW3180" s="42">
        <v>55</v>
      </c>
      <c r="AX3180" s="44">
        <v>37</v>
      </c>
      <c r="AY3180" s="48">
        <f t="shared" ref="AY3180:AY3243" si="994">1000*AW3180+AX3180</f>
        <v>55037</v>
      </c>
      <c r="BA3180" s="7" t="s">
        <v>2971</v>
      </c>
    </row>
    <row r="3181" spans="1:53" hidden="1" outlineLevel="1" x14ac:dyDescent="0.2">
      <c r="A3181" t="s">
        <v>1948</v>
      </c>
      <c r="B3181" t="s">
        <v>2827</v>
      </c>
      <c r="C3181" s="25">
        <v>101843</v>
      </c>
      <c r="F3181" s="1">
        <v>61614</v>
      </c>
      <c r="H3181" s="33"/>
      <c r="I3181" s="1">
        <v>53402</v>
      </c>
      <c r="J3181" s="2" t="str">
        <f t="shared" si="988"/>
        <v/>
      </c>
      <c r="K3181" s="2">
        <f t="shared" si="989"/>
        <v>0.86671860291492198</v>
      </c>
      <c r="L3181" s="10" t="str">
        <f t="shared" si="979"/>
        <v/>
      </c>
      <c r="M3181" s="9" t="str">
        <f t="shared" si="986"/>
        <v/>
      </c>
      <c r="N3181" s="8" t="str">
        <f t="shared" si="987"/>
        <v/>
      </c>
      <c r="O3181" s="2" t="str">
        <f t="shared" si="990"/>
        <v>-</v>
      </c>
      <c r="P3181" s="2" t="str">
        <f t="shared" si="991"/>
        <v>-</v>
      </c>
      <c r="Q3181" s="2" t="str">
        <f t="shared" si="992"/>
        <v>-</v>
      </c>
      <c r="R3181" s="2" t="str">
        <f t="shared" si="993"/>
        <v>-</v>
      </c>
      <c r="AS3181" t="s">
        <v>1948</v>
      </c>
      <c r="AT3181" t="s">
        <v>2827</v>
      </c>
      <c r="AW3181" s="42">
        <v>55</v>
      </c>
      <c r="AX3181" s="44">
        <v>39</v>
      </c>
      <c r="AY3181" s="48">
        <f t="shared" si="994"/>
        <v>55039</v>
      </c>
      <c r="BA3181" s="7" t="s">
        <v>2971</v>
      </c>
    </row>
    <row r="3182" spans="1:53" hidden="1" outlineLevel="1" x14ac:dyDescent="0.2">
      <c r="A3182" t="s">
        <v>2909</v>
      </c>
      <c r="B3182" t="s">
        <v>2827</v>
      </c>
      <c r="C3182" s="25">
        <v>9206</v>
      </c>
      <c r="F3182" s="1">
        <v>6350</v>
      </c>
      <c r="H3182" s="33"/>
      <c r="I3182" s="1">
        <v>4648</v>
      </c>
      <c r="J3182" s="2" t="str">
        <f t="shared" si="988"/>
        <v/>
      </c>
      <c r="K3182" s="2">
        <f t="shared" si="989"/>
        <v>0.73196850393700785</v>
      </c>
      <c r="L3182" s="10" t="str">
        <f t="shared" si="979"/>
        <v/>
      </c>
      <c r="M3182" s="9" t="str">
        <f t="shared" si="986"/>
        <v/>
      </c>
      <c r="N3182" s="8" t="str">
        <f t="shared" si="987"/>
        <v/>
      </c>
      <c r="O3182" s="2" t="str">
        <f t="shared" si="990"/>
        <v>-</v>
      </c>
      <c r="P3182" s="2" t="str">
        <f t="shared" si="991"/>
        <v>-</v>
      </c>
      <c r="Q3182" s="2" t="str">
        <f t="shared" si="992"/>
        <v>-</v>
      </c>
      <c r="R3182" s="2" t="str">
        <f t="shared" si="993"/>
        <v>-</v>
      </c>
      <c r="AS3182" t="s">
        <v>2909</v>
      </c>
      <c r="AT3182" t="s">
        <v>2827</v>
      </c>
      <c r="AW3182" s="42">
        <v>55</v>
      </c>
      <c r="AX3182" s="44">
        <v>41</v>
      </c>
      <c r="AY3182" s="48">
        <f t="shared" si="994"/>
        <v>55041</v>
      </c>
      <c r="BA3182" s="7" t="s">
        <v>2971</v>
      </c>
    </row>
    <row r="3183" spans="1:53" hidden="1" outlineLevel="1" x14ac:dyDescent="0.2">
      <c r="A3183" t="s">
        <v>1322</v>
      </c>
      <c r="B3183" t="s">
        <v>2827</v>
      </c>
      <c r="C3183" s="25">
        <v>51087</v>
      </c>
      <c r="F3183" s="1">
        <v>30689</v>
      </c>
      <c r="H3183" s="33"/>
      <c r="I3183" s="1">
        <v>24248</v>
      </c>
      <c r="J3183" s="2" t="str">
        <f t="shared" si="988"/>
        <v/>
      </c>
      <c r="K3183" s="2">
        <f t="shared" si="989"/>
        <v>0.79012023852194602</v>
      </c>
      <c r="L3183" s="10" t="str">
        <f t="shared" si="979"/>
        <v/>
      </c>
      <c r="M3183" s="9" t="str">
        <f t="shared" si="986"/>
        <v/>
      </c>
      <c r="N3183" s="8" t="str">
        <f t="shared" si="987"/>
        <v/>
      </c>
      <c r="O3183" s="2" t="str">
        <f t="shared" si="990"/>
        <v>-</v>
      </c>
      <c r="P3183" s="2" t="str">
        <f t="shared" si="991"/>
        <v>-</v>
      </c>
      <c r="Q3183" s="2" t="str">
        <f t="shared" si="992"/>
        <v>-</v>
      </c>
      <c r="R3183" s="2" t="str">
        <f t="shared" si="993"/>
        <v>-</v>
      </c>
      <c r="AS3183" t="s">
        <v>1322</v>
      </c>
      <c r="AT3183" t="s">
        <v>2827</v>
      </c>
      <c r="AW3183" s="42">
        <v>55</v>
      </c>
      <c r="AX3183" s="44">
        <v>43</v>
      </c>
      <c r="AY3183" s="48">
        <f t="shared" si="994"/>
        <v>55043</v>
      </c>
      <c r="BA3183" s="7" t="s">
        <v>2971</v>
      </c>
    </row>
    <row r="3184" spans="1:53" hidden="1" outlineLevel="1" x14ac:dyDescent="0.2">
      <c r="A3184" t="s">
        <v>2243</v>
      </c>
      <c r="B3184" t="s">
        <v>2827</v>
      </c>
      <c r="C3184" s="25">
        <v>36909</v>
      </c>
      <c r="F3184" s="1">
        <v>23129</v>
      </c>
      <c r="H3184" s="33"/>
      <c r="I3184" s="1">
        <v>19322</v>
      </c>
      <c r="J3184" s="2" t="str">
        <f t="shared" si="988"/>
        <v/>
      </c>
      <c r="K3184" s="2">
        <f t="shared" si="989"/>
        <v>0.83540144407453842</v>
      </c>
      <c r="L3184" s="10" t="str">
        <f t="shared" si="979"/>
        <v/>
      </c>
      <c r="M3184" s="9" t="str">
        <f t="shared" si="986"/>
        <v/>
      </c>
      <c r="N3184" s="8" t="str">
        <f t="shared" si="987"/>
        <v/>
      </c>
      <c r="O3184" s="2" t="str">
        <f t="shared" si="990"/>
        <v>-</v>
      </c>
      <c r="P3184" s="2" t="str">
        <f t="shared" si="991"/>
        <v>-</v>
      </c>
      <c r="Q3184" s="2" t="str">
        <f t="shared" si="992"/>
        <v>-</v>
      </c>
      <c r="R3184" s="2" t="str">
        <f t="shared" si="993"/>
        <v>-</v>
      </c>
      <c r="AS3184" t="s">
        <v>2243</v>
      </c>
      <c r="AT3184" t="s">
        <v>2827</v>
      </c>
      <c r="AW3184" s="42">
        <v>55</v>
      </c>
      <c r="AX3184" s="44">
        <v>45</v>
      </c>
      <c r="AY3184" s="48">
        <f t="shared" si="994"/>
        <v>55045</v>
      </c>
      <c r="BA3184" s="7" t="s">
        <v>2971</v>
      </c>
    </row>
    <row r="3185" spans="1:53" hidden="1" outlineLevel="1" x14ac:dyDescent="0.2">
      <c r="A3185" t="s">
        <v>1511</v>
      </c>
      <c r="B3185" t="s">
        <v>2827</v>
      </c>
      <c r="C3185" s="25">
        <v>19039</v>
      </c>
      <c r="F3185" s="1">
        <v>11870</v>
      </c>
      <c r="H3185" s="33"/>
      <c r="I3185" s="1">
        <v>9675</v>
      </c>
      <c r="J3185" s="2" t="str">
        <f t="shared" si="988"/>
        <v/>
      </c>
      <c r="K3185" s="2">
        <f t="shared" si="989"/>
        <v>0.81508003369839932</v>
      </c>
      <c r="L3185" s="10" t="str">
        <f t="shared" ref="L3185:L3248" si="995">IF(S3185&gt;0,RANK(S3185,$S3185:$AP3185),"")</f>
        <v/>
      </c>
      <c r="M3185" s="9" t="str">
        <f t="shared" si="986"/>
        <v/>
      </c>
      <c r="N3185" s="8" t="str">
        <f t="shared" si="987"/>
        <v/>
      </c>
      <c r="O3185" s="2" t="str">
        <f t="shared" si="990"/>
        <v>-</v>
      </c>
      <c r="P3185" s="2" t="str">
        <f t="shared" si="991"/>
        <v>-</v>
      </c>
      <c r="Q3185" s="2" t="str">
        <f t="shared" si="992"/>
        <v>-</v>
      </c>
      <c r="R3185" s="2" t="str">
        <f t="shared" si="993"/>
        <v>-</v>
      </c>
      <c r="AS3185" t="s">
        <v>1511</v>
      </c>
      <c r="AT3185" t="s">
        <v>2827</v>
      </c>
      <c r="AW3185" s="42">
        <v>55</v>
      </c>
      <c r="AX3185" s="44">
        <v>47</v>
      </c>
      <c r="AY3185" s="48">
        <f t="shared" si="994"/>
        <v>55047</v>
      </c>
      <c r="BA3185" s="7" t="s">
        <v>2971</v>
      </c>
    </row>
    <row r="3186" spans="1:53" hidden="1" outlineLevel="1" x14ac:dyDescent="0.2">
      <c r="A3186" t="s">
        <v>1513</v>
      </c>
      <c r="B3186" t="s">
        <v>2827</v>
      </c>
      <c r="C3186" s="25">
        <v>23807</v>
      </c>
      <c r="F3186" s="1">
        <v>14937</v>
      </c>
      <c r="H3186" s="33"/>
      <c r="I3186" s="1">
        <v>12534</v>
      </c>
      <c r="J3186" s="2" t="str">
        <f t="shared" si="988"/>
        <v/>
      </c>
      <c r="K3186" s="2">
        <f t="shared" si="989"/>
        <v>0.83912432215304278</v>
      </c>
      <c r="L3186" s="10" t="str">
        <f t="shared" si="995"/>
        <v/>
      </c>
      <c r="M3186" s="9" t="str">
        <f t="shared" si="986"/>
        <v/>
      </c>
      <c r="N3186" s="8" t="str">
        <f t="shared" si="987"/>
        <v/>
      </c>
      <c r="O3186" s="2" t="str">
        <f t="shared" si="990"/>
        <v>-</v>
      </c>
      <c r="P3186" s="2" t="str">
        <f t="shared" si="991"/>
        <v>-</v>
      </c>
      <c r="Q3186" s="2" t="str">
        <f t="shared" si="992"/>
        <v>-</v>
      </c>
      <c r="R3186" s="2" t="str">
        <f t="shared" si="993"/>
        <v>-</v>
      </c>
      <c r="AS3186" t="s">
        <v>1513</v>
      </c>
      <c r="AT3186" t="s">
        <v>2827</v>
      </c>
      <c r="AW3186" s="42">
        <v>55</v>
      </c>
      <c r="AX3186" s="44">
        <v>49</v>
      </c>
      <c r="AY3186" s="48">
        <f t="shared" si="994"/>
        <v>55049</v>
      </c>
      <c r="BA3186" s="7" t="s">
        <v>2971</v>
      </c>
    </row>
    <row r="3187" spans="1:53" hidden="1" outlineLevel="1" x14ac:dyDescent="0.2">
      <c r="A3187" t="s">
        <v>2669</v>
      </c>
      <c r="B3187" t="s">
        <v>2827</v>
      </c>
      <c r="C3187" s="25">
        <v>5934</v>
      </c>
      <c r="F3187" s="1">
        <v>4498</v>
      </c>
      <c r="H3187" s="33"/>
      <c r="I3187" s="1">
        <v>3632</v>
      </c>
      <c r="J3187" s="2" t="str">
        <f t="shared" si="988"/>
        <v/>
      </c>
      <c r="K3187" s="2">
        <f t="shared" si="989"/>
        <v>0.8074699866607381</v>
      </c>
      <c r="L3187" s="10" t="str">
        <f t="shared" si="995"/>
        <v/>
      </c>
      <c r="M3187" s="9" t="str">
        <f t="shared" si="986"/>
        <v/>
      </c>
      <c r="N3187" s="8" t="str">
        <f t="shared" si="987"/>
        <v/>
      </c>
      <c r="O3187" s="2" t="str">
        <f t="shared" si="990"/>
        <v>-</v>
      </c>
      <c r="P3187" s="2" t="str">
        <f t="shared" si="991"/>
        <v>-</v>
      </c>
      <c r="Q3187" s="2" t="str">
        <f t="shared" si="992"/>
        <v>-</v>
      </c>
      <c r="R3187" s="2" t="str">
        <f t="shared" si="993"/>
        <v>-</v>
      </c>
      <c r="AS3187" t="s">
        <v>2669</v>
      </c>
      <c r="AT3187" t="s">
        <v>2827</v>
      </c>
      <c r="AW3187" s="42">
        <v>55</v>
      </c>
      <c r="AX3187" s="44">
        <v>51</v>
      </c>
      <c r="AY3187" s="48">
        <f t="shared" si="994"/>
        <v>55051</v>
      </c>
      <c r="BA3187" s="7" t="s">
        <v>2971</v>
      </c>
    </row>
    <row r="3188" spans="1:53" hidden="1" outlineLevel="1" x14ac:dyDescent="0.2">
      <c r="A3188" t="s">
        <v>2754</v>
      </c>
      <c r="B3188" t="s">
        <v>2827</v>
      </c>
      <c r="C3188" s="25">
        <v>20485</v>
      </c>
      <c r="F3188" s="1">
        <v>11540</v>
      </c>
      <c r="H3188" s="33"/>
      <c r="I3188" s="1">
        <v>9313</v>
      </c>
      <c r="J3188" s="2" t="str">
        <f t="shared" si="988"/>
        <v/>
      </c>
      <c r="K3188" s="2">
        <f t="shared" si="989"/>
        <v>0.80701906412478341</v>
      </c>
      <c r="L3188" s="10" t="str">
        <f t="shared" si="995"/>
        <v/>
      </c>
      <c r="M3188" s="9" t="str">
        <f t="shared" si="986"/>
        <v/>
      </c>
      <c r="N3188" s="8" t="str">
        <f t="shared" si="987"/>
        <v/>
      </c>
      <c r="O3188" s="2" t="str">
        <f t="shared" si="990"/>
        <v>-</v>
      </c>
      <c r="P3188" s="2" t="str">
        <f t="shared" si="991"/>
        <v>-</v>
      </c>
      <c r="Q3188" s="2" t="str">
        <f t="shared" si="992"/>
        <v>-</v>
      </c>
      <c r="R3188" s="2" t="str">
        <f t="shared" si="993"/>
        <v>-</v>
      </c>
      <c r="AS3188" t="s">
        <v>2754</v>
      </c>
      <c r="AT3188" t="s">
        <v>2827</v>
      </c>
      <c r="AW3188" s="42">
        <v>55</v>
      </c>
      <c r="AX3188" s="44">
        <v>53</v>
      </c>
      <c r="AY3188" s="48">
        <f t="shared" si="994"/>
        <v>55053</v>
      </c>
      <c r="BA3188" s="7" t="s">
        <v>2971</v>
      </c>
    </row>
    <row r="3189" spans="1:53" hidden="1" outlineLevel="1" x14ac:dyDescent="0.2">
      <c r="A3189" t="s">
        <v>1012</v>
      </c>
      <c r="B3189" t="s">
        <v>2827</v>
      </c>
      <c r="C3189" s="25">
        <v>84498</v>
      </c>
      <c r="F3189" s="1">
        <v>53294</v>
      </c>
      <c r="H3189" s="33"/>
      <c r="I3189" s="1">
        <v>44281</v>
      </c>
      <c r="J3189" s="2" t="str">
        <f t="shared" si="988"/>
        <v/>
      </c>
      <c r="K3189" s="2">
        <f t="shared" si="989"/>
        <v>0.83088152512477953</v>
      </c>
      <c r="L3189" s="10" t="str">
        <f t="shared" si="995"/>
        <v/>
      </c>
      <c r="M3189" s="9" t="str">
        <f t="shared" si="986"/>
        <v/>
      </c>
      <c r="N3189" s="8" t="str">
        <f t="shared" si="987"/>
        <v/>
      </c>
      <c r="O3189" s="2" t="str">
        <f t="shared" si="990"/>
        <v>-</v>
      </c>
      <c r="P3189" s="2" t="str">
        <f t="shared" si="991"/>
        <v>-</v>
      </c>
      <c r="Q3189" s="2" t="str">
        <f t="shared" si="992"/>
        <v>-</v>
      </c>
      <c r="R3189" s="2" t="str">
        <f t="shared" si="993"/>
        <v>-</v>
      </c>
      <c r="AS3189" t="s">
        <v>1012</v>
      </c>
      <c r="AT3189" t="s">
        <v>2827</v>
      </c>
      <c r="AW3189" s="42">
        <v>55</v>
      </c>
      <c r="AX3189" s="44">
        <v>55</v>
      </c>
      <c r="AY3189" s="48">
        <f t="shared" si="994"/>
        <v>55055</v>
      </c>
      <c r="BA3189" s="7" t="s">
        <v>2971</v>
      </c>
    </row>
    <row r="3190" spans="1:53" hidden="1" outlineLevel="1" x14ac:dyDescent="0.2">
      <c r="A3190" t="s">
        <v>2026</v>
      </c>
      <c r="B3190" t="s">
        <v>2827</v>
      </c>
      <c r="C3190" s="25">
        <v>26631</v>
      </c>
      <c r="F3190" s="1">
        <v>14570</v>
      </c>
      <c r="H3190" s="33"/>
      <c r="I3190" s="1">
        <v>11827</v>
      </c>
      <c r="J3190" s="2" t="str">
        <f t="shared" si="988"/>
        <v/>
      </c>
      <c r="K3190" s="2">
        <f t="shared" si="989"/>
        <v>0.81173644474948525</v>
      </c>
      <c r="L3190" s="10" t="str">
        <f t="shared" si="995"/>
        <v/>
      </c>
      <c r="M3190" s="9" t="str">
        <f t="shared" si="986"/>
        <v/>
      </c>
      <c r="N3190" s="8" t="str">
        <f t="shared" si="987"/>
        <v/>
      </c>
      <c r="O3190" s="2" t="str">
        <f t="shared" si="990"/>
        <v>-</v>
      </c>
      <c r="P3190" s="2" t="str">
        <f t="shared" si="991"/>
        <v>-</v>
      </c>
      <c r="Q3190" s="2" t="str">
        <f t="shared" si="992"/>
        <v>-</v>
      </c>
      <c r="R3190" s="2" t="str">
        <f t="shared" si="993"/>
        <v>-</v>
      </c>
      <c r="AS3190" t="s">
        <v>2026</v>
      </c>
      <c r="AT3190" t="s">
        <v>2827</v>
      </c>
      <c r="AW3190" s="42">
        <v>55</v>
      </c>
      <c r="AX3190" s="44">
        <v>57</v>
      </c>
      <c r="AY3190" s="48">
        <f t="shared" si="994"/>
        <v>55057</v>
      </c>
      <c r="BA3190" s="7" t="s">
        <v>2971</v>
      </c>
    </row>
    <row r="3191" spans="1:53" hidden="1" outlineLevel="1" x14ac:dyDescent="0.2">
      <c r="A3191" t="s">
        <v>1687</v>
      </c>
      <c r="B3191" t="s">
        <v>2827</v>
      </c>
      <c r="C3191" s="25">
        <v>167936</v>
      </c>
      <c r="F3191" s="1">
        <v>96011</v>
      </c>
      <c r="H3191" s="33"/>
      <c r="I3191" s="1">
        <v>80897</v>
      </c>
      <c r="J3191" s="2" t="str">
        <f t="shared" si="988"/>
        <v/>
      </c>
      <c r="K3191" s="2">
        <f t="shared" si="989"/>
        <v>0.84258053764672802</v>
      </c>
      <c r="L3191" s="10" t="str">
        <f t="shared" si="995"/>
        <v/>
      </c>
      <c r="M3191" s="9" t="str">
        <f t="shared" si="986"/>
        <v/>
      </c>
      <c r="N3191" s="8" t="str">
        <f t="shared" si="987"/>
        <v/>
      </c>
      <c r="O3191" s="2" t="str">
        <f t="shared" si="990"/>
        <v>-</v>
      </c>
      <c r="P3191" s="2" t="str">
        <f t="shared" si="991"/>
        <v>-</v>
      </c>
      <c r="Q3191" s="2" t="str">
        <f t="shared" si="992"/>
        <v>-</v>
      </c>
      <c r="R3191" s="2" t="str">
        <f t="shared" si="993"/>
        <v>-</v>
      </c>
      <c r="AS3191" t="s">
        <v>1687</v>
      </c>
      <c r="AT3191" t="s">
        <v>2827</v>
      </c>
      <c r="AW3191" s="42">
        <v>55</v>
      </c>
      <c r="AX3191" s="44">
        <v>59</v>
      </c>
      <c r="AY3191" s="48">
        <f t="shared" si="994"/>
        <v>55059</v>
      </c>
      <c r="BA3191" s="7" t="s">
        <v>2971</v>
      </c>
    </row>
    <row r="3192" spans="1:53" hidden="1" outlineLevel="1" x14ac:dyDescent="0.2">
      <c r="A3192" t="s">
        <v>2619</v>
      </c>
      <c r="B3192" t="s">
        <v>2827</v>
      </c>
      <c r="C3192" s="25">
        <v>20624</v>
      </c>
      <c r="F3192" s="1">
        <v>12763</v>
      </c>
      <c r="H3192" s="33"/>
      <c r="I3192" s="1">
        <v>11037</v>
      </c>
      <c r="J3192" s="2" t="str">
        <f t="shared" si="988"/>
        <v/>
      </c>
      <c r="K3192" s="2">
        <f t="shared" si="989"/>
        <v>0.86476533730314187</v>
      </c>
      <c r="L3192" s="10" t="str">
        <f t="shared" si="995"/>
        <v/>
      </c>
      <c r="M3192" s="9" t="str">
        <f t="shared" si="986"/>
        <v/>
      </c>
      <c r="N3192" s="8" t="str">
        <f t="shared" si="987"/>
        <v/>
      </c>
      <c r="O3192" s="2" t="str">
        <f t="shared" si="990"/>
        <v>-</v>
      </c>
      <c r="P3192" s="2" t="str">
        <f t="shared" si="991"/>
        <v>-</v>
      </c>
      <c r="Q3192" s="2" t="str">
        <f t="shared" si="992"/>
        <v>-</v>
      </c>
      <c r="R3192" s="2" t="str">
        <f t="shared" si="993"/>
        <v>-</v>
      </c>
      <c r="AS3192" t="s">
        <v>2619</v>
      </c>
      <c r="AT3192" t="s">
        <v>2827</v>
      </c>
      <c r="AW3192" s="42">
        <v>55</v>
      </c>
      <c r="AX3192" s="44">
        <v>61</v>
      </c>
      <c r="AY3192" s="48">
        <f t="shared" si="994"/>
        <v>55061</v>
      </c>
      <c r="BA3192" s="7" t="s">
        <v>2971</v>
      </c>
    </row>
    <row r="3193" spans="1:53" hidden="1" outlineLevel="1" x14ac:dyDescent="0.2">
      <c r="A3193" t="s">
        <v>358</v>
      </c>
      <c r="B3193" t="s">
        <v>2827</v>
      </c>
      <c r="C3193" s="25">
        <v>116461</v>
      </c>
      <c r="F3193" s="1">
        <v>79567</v>
      </c>
      <c r="H3193" s="33"/>
      <c r="I3193" s="1">
        <v>63462</v>
      </c>
      <c r="J3193" s="2" t="str">
        <f t="shared" si="988"/>
        <v/>
      </c>
      <c r="K3193" s="2">
        <f t="shared" si="989"/>
        <v>0.79759196651878295</v>
      </c>
      <c r="L3193" s="10" t="str">
        <f t="shared" si="995"/>
        <v/>
      </c>
      <c r="M3193" s="9" t="str">
        <f t="shared" si="986"/>
        <v/>
      </c>
      <c r="N3193" s="8" t="str">
        <f t="shared" si="987"/>
        <v/>
      </c>
      <c r="O3193" s="2" t="str">
        <f t="shared" si="990"/>
        <v>-</v>
      </c>
      <c r="P3193" s="2" t="str">
        <f t="shared" si="991"/>
        <v>-</v>
      </c>
      <c r="Q3193" s="2" t="str">
        <f t="shared" si="992"/>
        <v>-</v>
      </c>
      <c r="R3193" s="2" t="str">
        <f t="shared" si="993"/>
        <v>-</v>
      </c>
      <c r="AS3193" t="s">
        <v>358</v>
      </c>
      <c r="AT3193" t="s">
        <v>2827</v>
      </c>
      <c r="AW3193" s="42">
        <v>55</v>
      </c>
      <c r="AX3193" s="44">
        <v>63</v>
      </c>
      <c r="AY3193" s="48">
        <f t="shared" si="994"/>
        <v>55063</v>
      </c>
      <c r="BA3193" s="7" t="s">
        <v>2971</v>
      </c>
    </row>
    <row r="3194" spans="1:53" hidden="1" outlineLevel="1" x14ac:dyDescent="0.2">
      <c r="A3194" t="s">
        <v>457</v>
      </c>
      <c r="B3194" t="s">
        <v>2827</v>
      </c>
      <c r="C3194" s="25">
        <v>16853</v>
      </c>
      <c r="F3194" s="1">
        <v>9818</v>
      </c>
      <c r="H3194" s="33"/>
      <c r="I3194" s="1">
        <v>7952</v>
      </c>
      <c r="J3194" s="2" t="str">
        <f t="shared" ref="J3194:J3225" si="996">IF(D3194&gt;0,I3194/D3194,"")</f>
        <v/>
      </c>
      <c r="K3194" s="2">
        <f t="shared" ref="K3194:K3225" si="997">IF(F3194&gt;0,I3194/F3194,"")</f>
        <v>0.80994092483194136</v>
      </c>
      <c r="L3194" s="10" t="str">
        <f t="shared" si="995"/>
        <v/>
      </c>
      <c r="M3194" s="9" t="str">
        <f t="shared" si="986"/>
        <v/>
      </c>
      <c r="N3194" s="8" t="str">
        <f t="shared" si="987"/>
        <v/>
      </c>
      <c r="O3194" s="2" t="str">
        <f t="shared" ref="O3194:O3225" si="998">IF(SUM($S3194:$AO3194)=0,"-",S3194/SUM($S3194:$AO3194))</f>
        <v>-</v>
      </c>
      <c r="P3194" s="2" t="str">
        <f t="shared" ref="P3194:P3225" si="999">IF(SUM($S3194:$AO3194)=0,"-",T3194/SUM($S3194:$AO3194))</f>
        <v>-</v>
      </c>
      <c r="Q3194" s="2" t="str">
        <f t="shared" ref="Q3194:Q3225" si="1000">IF(SUM($S3194:$AO3194)=0,"-",U3194/SUM($S3194:$AO3194))</f>
        <v>-</v>
      </c>
      <c r="R3194" s="2" t="str">
        <f t="shared" ref="R3194:R3225" si="1001">IF(SUM($S3194:$AO3194)=0,"-",(1-O3194-P3194-Q3194))</f>
        <v>-</v>
      </c>
      <c r="AS3194" t="s">
        <v>457</v>
      </c>
      <c r="AT3194" t="s">
        <v>2827</v>
      </c>
      <c r="AW3194" s="42">
        <v>55</v>
      </c>
      <c r="AX3194" s="44">
        <v>65</v>
      </c>
      <c r="AY3194" s="48">
        <f t="shared" si="994"/>
        <v>55065</v>
      </c>
      <c r="BA3194" s="7" t="s">
        <v>2971</v>
      </c>
    </row>
    <row r="3195" spans="1:53" hidden="1" outlineLevel="1" x14ac:dyDescent="0.2">
      <c r="A3195" t="s">
        <v>182</v>
      </c>
      <c r="B3195" t="s">
        <v>2827</v>
      </c>
      <c r="C3195" s="25">
        <v>19646</v>
      </c>
      <c r="F3195" s="1">
        <v>12547</v>
      </c>
      <c r="H3195" s="33"/>
      <c r="I3195" s="1">
        <v>10519</v>
      </c>
      <c r="J3195" s="2" t="str">
        <f t="shared" si="996"/>
        <v/>
      </c>
      <c r="K3195" s="2">
        <f t="shared" si="997"/>
        <v>0.83836773730772296</v>
      </c>
      <c r="L3195" s="10" t="str">
        <f t="shared" si="995"/>
        <v/>
      </c>
      <c r="M3195" s="9" t="str">
        <f t="shared" si="986"/>
        <v/>
      </c>
      <c r="N3195" s="8" t="str">
        <f t="shared" si="987"/>
        <v/>
      </c>
      <c r="O3195" s="2" t="str">
        <f t="shared" si="998"/>
        <v>-</v>
      </c>
      <c r="P3195" s="2" t="str">
        <f t="shared" si="999"/>
        <v>-</v>
      </c>
      <c r="Q3195" s="2" t="str">
        <f t="shared" si="1000"/>
        <v>-</v>
      </c>
      <c r="R3195" s="2" t="str">
        <f t="shared" si="1001"/>
        <v>-</v>
      </c>
      <c r="AS3195" t="s">
        <v>182</v>
      </c>
      <c r="AT3195" t="s">
        <v>2827</v>
      </c>
      <c r="AW3195" s="42">
        <v>55</v>
      </c>
      <c r="AX3195" s="44">
        <v>67</v>
      </c>
      <c r="AY3195" s="48">
        <f t="shared" si="994"/>
        <v>55067</v>
      </c>
      <c r="BA3195" s="7" t="s">
        <v>2971</v>
      </c>
    </row>
    <row r="3196" spans="1:53" hidden="1" outlineLevel="1" x14ac:dyDescent="0.2">
      <c r="A3196" t="s">
        <v>1492</v>
      </c>
      <c r="B3196" t="s">
        <v>2827</v>
      </c>
      <c r="C3196" s="25">
        <v>28392</v>
      </c>
      <c r="F3196" s="1">
        <v>18349</v>
      </c>
      <c r="H3196" s="33"/>
      <c r="I3196" s="1">
        <v>15216</v>
      </c>
      <c r="J3196" s="2" t="str">
        <f t="shared" si="996"/>
        <v/>
      </c>
      <c r="K3196" s="2">
        <f t="shared" si="997"/>
        <v>0.82925500027249444</v>
      </c>
      <c r="L3196" s="10" t="str">
        <f t="shared" si="995"/>
        <v/>
      </c>
      <c r="M3196" s="9" t="str">
        <f t="shared" si="986"/>
        <v/>
      </c>
      <c r="N3196" s="8" t="str">
        <f t="shared" si="987"/>
        <v/>
      </c>
      <c r="O3196" s="2" t="str">
        <f t="shared" si="998"/>
        <v>-</v>
      </c>
      <c r="P3196" s="2" t="str">
        <f t="shared" si="999"/>
        <v>-</v>
      </c>
      <c r="Q3196" s="2" t="str">
        <f t="shared" si="1000"/>
        <v>-</v>
      </c>
      <c r="R3196" s="2" t="str">
        <f t="shared" si="1001"/>
        <v>-</v>
      </c>
      <c r="AS3196" t="s">
        <v>1492</v>
      </c>
      <c r="AT3196" t="s">
        <v>2827</v>
      </c>
      <c r="AW3196" s="42">
        <v>55</v>
      </c>
      <c r="AX3196" s="44">
        <v>69</v>
      </c>
      <c r="AY3196" s="48">
        <f t="shared" si="994"/>
        <v>55069</v>
      </c>
      <c r="BA3196" s="7" t="s">
        <v>2971</v>
      </c>
    </row>
    <row r="3197" spans="1:53" hidden="1" outlineLevel="1" x14ac:dyDescent="0.2">
      <c r="A3197" t="s">
        <v>327</v>
      </c>
      <c r="B3197" t="s">
        <v>2827</v>
      </c>
      <c r="C3197" s="25">
        <v>80671</v>
      </c>
      <c r="F3197" s="1">
        <v>50633</v>
      </c>
      <c r="H3197" s="33"/>
      <c r="I3197" s="1">
        <v>42617</v>
      </c>
      <c r="J3197" s="2" t="str">
        <f t="shared" si="996"/>
        <v/>
      </c>
      <c r="K3197" s="2">
        <f t="shared" si="997"/>
        <v>0.84168427705251514</v>
      </c>
      <c r="L3197" s="10" t="str">
        <f t="shared" si="995"/>
        <v/>
      </c>
      <c r="M3197" s="9" t="str">
        <f t="shared" si="986"/>
        <v/>
      </c>
      <c r="N3197" s="8" t="str">
        <f t="shared" si="987"/>
        <v/>
      </c>
      <c r="O3197" s="2" t="str">
        <f t="shared" si="998"/>
        <v>-</v>
      </c>
      <c r="P3197" s="2" t="str">
        <f t="shared" si="999"/>
        <v>-</v>
      </c>
      <c r="Q3197" s="2" t="str">
        <f t="shared" si="1000"/>
        <v>-</v>
      </c>
      <c r="R3197" s="2" t="str">
        <f t="shared" si="1001"/>
        <v>-</v>
      </c>
      <c r="AS3197" t="s">
        <v>327</v>
      </c>
      <c r="AT3197" t="s">
        <v>2827</v>
      </c>
      <c r="AW3197" s="42">
        <v>55</v>
      </c>
      <c r="AX3197" s="44">
        <v>71</v>
      </c>
      <c r="AY3197" s="48">
        <f t="shared" si="994"/>
        <v>55071</v>
      </c>
      <c r="BA3197" s="7" t="s">
        <v>2971</v>
      </c>
    </row>
    <row r="3198" spans="1:53" hidden="1" outlineLevel="1" x14ac:dyDescent="0.2">
      <c r="A3198" t="s">
        <v>328</v>
      </c>
      <c r="B3198" t="s">
        <v>2827</v>
      </c>
      <c r="C3198" s="25">
        <v>134735</v>
      </c>
      <c r="F3198" s="1">
        <v>84161</v>
      </c>
      <c r="H3198" s="33"/>
      <c r="I3198" s="1">
        <v>69862</v>
      </c>
      <c r="J3198" s="2" t="str">
        <f t="shared" si="996"/>
        <v/>
      </c>
      <c r="K3198" s="2">
        <f t="shared" si="997"/>
        <v>0.83009945224034887</v>
      </c>
      <c r="L3198" s="10" t="str">
        <f t="shared" si="995"/>
        <v/>
      </c>
      <c r="M3198" s="9" t="str">
        <f t="shared" si="986"/>
        <v/>
      </c>
      <c r="N3198" s="8" t="str">
        <f t="shared" si="987"/>
        <v/>
      </c>
      <c r="O3198" s="2" t="str">
        <f t="shared" si="998"/>
        <v>-</v>
      </c>
      <c r="P3198" s="2" t="str">
        <f t="shared" si="999"/>
        <v>-</v>
      </c>
      <c r="Q3198" s="2" t="str">
        <f t="shared" si="1000"/>
        <v>-</v>
      </c>
      <c r="R3198" s="2" t="str">
        <f t="shared" si="1001"/>
        <v>-</v>
      </c>
      <c r="AS3198" t="s">
        <v>328</v>
      </c>
      <c r="AT3198" t="s">
        <v>2827</v>
      </c>
      <c r="AW3198" s="42">
        <v>55</v>
      </c>
      <c r="AX3198" s="44">
        <v>73</v>
      </c>
      <c r="AY3198" s="48">
        <f t="shared" si="994"/>
        <v>55073</v>
      </c>
      <c r="BA3198" s="7" t="s">
        <v>2971</v>
      </c>
    </row>
    <row r="3199" spans="1:53" hidden="1" outlineLevel="1" x14ac:dyDescent="0.2">
      <c r="A3199" t="s">
        <v>310</v>
      </c>
      <c r="B3199" t="s">
        <v>2827</v>
      </c>
      <c r="C3199" s="25">
        <v>41563</v>
      </c>
      <c r="F3199" s="1">
        <v>26535</v>
      </c>
      <c r="H3199" s="33"/>
      <c r="I3199" s="1">
        <v>20777</v>
      </c>
      <c r="J3199" s="2" t="str">
        <f t="shared" si="996"/>
        <v/>
      </c>
      <c r="K3199" s="2">
        <f t="shared" si="997"/>
        <v>0.78300358017712457</v>
      </c>
      <c r="L3199" s="10" t="str">
        <f t="shared" si="995"/>
        <v/>
      </c>
      <c r="M3199" s="9" t="str">
        <f t="shared" si="986"/>
        <v/>
      </c>
      <c r="N3199" s="8" t="str">
        <f t="shared" si="987"/>
        <v/>
      </c>
      <c r="O3199" s="2" t="str">
        <f t="shared" si="998"/>
        <v>-</v>
      </c>
      <c r="P3199" s="2" t="str">
        <f t="shared" si="999"/>
        <v>-</v>
      </c>
      <c r="Q3199" s="2" t="str">
        <f t="shared" si="1000"/>
        <v>-</v>
      </c>
      <c r="R3199" s="2" t="str">
        <f t="shared" si="1001"/>
        <v>-</v>
      </c>
      <c r="AS3199" t="s">
        <v>310</v>
      </c>
      <c r="AT3199" t="s">
        <v>2827</v>
      </c>
      <c r="AW3199" s="42">
        <v>55</v>
      </c>
      <c r="AX3199" s="44">
        <v>75</v>
      </c>
      <c r="AY3199" s="48">
        <f t="shared" si="994"/>
        <v>55075</v>
      </c>
      <c r="BA3199" s="7" t="s">
        <v>2971</v>
      </c>
    </row>
    <row r="3200" spans="1:53" hidden="1" outlineLevel="1" x14ac:dyDescent="0.2">
      <c r="A3200" t="s">
        <v>474</v>
      </c>
      <c r="B3200" t="s">
        <v>2827</v>
      </c>
      <c r="C3200" s="25">
        <v>15205</v>
      </c>
      <c r="F3200" s="1">
        <v>9495</v>
      </c>
      <c r="H3200" s="33"/>
      <c r="I3200" s="1">
        <v>8105</v>
      </c>
      <c r="J3200" s="2" t="str">
        <f t="shared" si="996"/>
        <v/>
      </c>
      <c r="K3200" s="2">
        <f t="shared" si="997"/>
        <v>0.85360716166403372</v>
      </c>
      <c r="L3200" s="10" t="str">
        <f t="shared" si="995"/>
        <v/>
      </c>
      <c r="M3200" s="9" t="str">
        <f t="shared" si="986"/>
        <v/>
      </c>
      <c r="N3200" s="8" t="str">
        <f t="shared" si="987"/>
        <v/>
      </c>
      <c r="O3200" s="2" t="str">
        <f t="shared" si="998"/>
        <v>-</v>
      </c>
      <c r="P3200" s="2" t="str">
        <f t="shared" si="999"/>
        <v>-</v>
      </c>
      <c r="Q3200" s="2" t="str">
        <f t="shared" si="1000"/>
        <v>-</v>
      </c>
      <c r="R3200" s="2" t="str">
        <f t="shared" si="1001"/>
        <v>-</v>
      </c>
      <c r="AS3200" t="s">
        <v>474</v>
      </c>
      <c r="AT3200" t="s">
        <v>2827</v>
      </c>
      <c r="AW3200" s="42">
        <v>55</v>
      </c>
      <c r="AX3200" s="44">
        <v>77</v>
      </c>
      <c r="AY3200" s="48">
        <f t="shared" si="994"/>
        <v>55077</v>
      </c>
      <c r="BA3200" s="7" t="s">
        <v>2971</v>
      </c>
    </row>
    <row r="3201" spans="1:53" hidden="1" outlineLevel="1" x14ac:dyDescent="0.2">
      <c r="A3201" t="s">
        <v>2235</v>
      </c>
      <c r="B3201" t="s">
        <v>2827</v>
      </c>
      <c r="C3201" s="25">
        <v>4340</v>
      </c>
      <c r="F3201" s="1">
        <v>1832</v>
      </c>
      <c r="H3201" s="33"/>
      <c r="I3201" s="1">
        <v>1377</v>
      </c>
      <c r="J3201" s="2" t="str">
        <f t="shared" si="996"/>
        <v/>
      </c>
      <c r="K3201" s="2">
        <f t="shared" si="997"/>
        <v>0.7516375545851528</v>
      </c>
      <c r="L3201" s="10" t="str">
        <f t="shared" si="995"/>
        <v/>
      </c>
      <c r="M3201" s="9" t="str">
        <f t="shared" si="986"/>
        <v/>
      </c>
      <c r="N3201" s="8" t="str">
        <f t="shared" si="987"/>
        <v/>
      </c>
      <c r="O3201" s="2" t="str">
        <f t="shared" si="998"/>
        <v>-</v>
      </c>
      <c r="P3201" s="2" t="str">
        <f t="shared" si="999"/>
        <v>-</v>
      </c>
      <c r="Q3201" s="2" t="str">
        <f t="shared" si="1000"/>
        <v>-</v>
      </c>
      <c r="R3201" s="2" t="str">
        <f t="shared" si="1001"/>
        <v>-</v>
      </c>
      <c r="AS3201" t="s">
        <v>2235</v>
      </c>
      <c r="AT3201" t="s">
        <v>2827</v>
      </c>
      <c r="AW3201" s="42">
        <v>55</v>
      </c>
      <c r="AX3201" s="44">
        <v>78</v>
      </c>
      <c r="AY3201" s="48">
        <f t="shared" si="994"/>
        <v>55078</v>
      </c>
      <c r="BA3201" s="7" t="s">
        <v>2971</v>
      </c>
    </row>
    <row r="3202" spans="1:53" hidden="1" outlineLevel="1" x14ac:dyDescent="0.2">
      <c r="A3202" t="s">
        <v>2002</v>
      </c>
      <c r="B3202" t="s">
        <v>2827</v>
      </c>
      <c r="C3202" s="25">
        <v>955205</v>
      </c>
      <c r="F3202" s="1">
        <v>578606</v>
      </c>
      <c r="H3202" s="33"/>
      <c r="I3202" s="1">
        <v>492576</v>
      </c>
      <c r="J3202" s="2" t="str">
        <f t="shared" si="996"/>
        <v/>
      </c>
      <c r="K3202" s="2">
        <f t="shared" si="997"/>
        <v>0.85131505722374123</v>
      </c>
      <c r="L3202" s="10" t="str">
        <f t="shared" si="995"/>
        <v/>
      </c>
      <c r="M3202" s="9" t="str">
        <f t="shared" ref="M3202:M3259" si="1002">IF(T3202&gt;0,RANK(T3202,$S3202:$AP3202),"")</f>
        <v/>
      </c>
      <c r="N3202" s="8" t="str">
        <f t="shared" ref="N3202:N3259" si="1003">IF(U3202&gt;0,RANK(U3202,$S3202:$AP3202),"")</f>
        <v/>
      </c>
      <c r="O3202" s="2" t="str">
        <f t="shared" si="998"/>
        <v>-</v>
      </c>
      <c r="P3202" s="2" t="str">
        <f t="shared" si="999"/>
        <v>-</v>
      </c>
      <c r="Q3202" s="2" t="str">
        <f t="shared" si="1000"/>
        <v>-</v>
      </c>
      <c r="R3202" s="2" t="str">
        <f t="shared" si="1001"/>
        <v>-</v>
      </c>
      <c r="AS3202" t="s">
        <v>2002</v>
      </c>
      <c r="AT3202" t="s">
        <v>2827</v>
      </c>
      <c r="AW3202" s="42">
        <v>55</v>
      </c>
      <c r="AX3202" s="44">
        <v>79</v>
      </c>
      <c r="AY3202" s="48">
        <f t="shared" si="994"/>
        <v>55079</v>
      </c>
      <c r="BA3202" s="7" t="s">
        <v>2971</v>
      </c>
    </row>
    <row r="3203" spans="1:53" hidden="1" outlineLevel="1" x14ac:dyDescent="0.2">
      <c r="A3203" t="s">
        <v>590</v>
      </c>
      <c r="B3203" t="s">
        <v>2827</v>
      </c>
      <c r="C3203" s="25">
        <v>45100</v>
      </c>
      <c r="F3203" s="1">
        <v>24171</v>
      </c>
      <c r="H3203" s="33"/>
      <c r="I3203" s="1">
        <v>19485</v>
      </c>
      <c r="J3203" s="2" t="str">
        <f t="shared" si="996"/>
        <v/>
      </c>
      <c r="K3203" s="2">
        <f t="shared" si="997"/>
        <v>0.80613131438500685</v>
      </c>
      <c r="L3203" s="10" t="str">
        <f t="shared" si="995"/>
        <v/>
      </c>
      <c r="M3203" s="9" t="str">
        <f t="shared" si="1002"/>
        <v/>
      </c>
      <c r="N3203" s="8" t="str">
        <f t="shared" si="1003"/>
        <v/>
      </c>
      <c r="O3203" s="2" t="str">
        <f t="shared" si="998"/>
        <v>-</v>
      </c>
      <c r="P3203" s="2" t="str">
        <f t="shared" si="999"/>
        <v>-</v>
      </c>
      <c r="Q3203" s="2" t="str">
        <f t="shared" si="1000"/>
        <v>-</v>
      </c>
      <c r="R3203" s="2" t="str">
        <f t="shared" si="1001"/>
        <v>-</v>
      </c>
      <c r="AS3203" t="s">
        <v>590</v>
      </c>
      <c r="AT3203" t="s">
        <v>2827</v>
      </c>
      <c r="AW3203" s="42">
        <v>55</v>
      </c>
      <c r="AX3203" s="44">
        <v>81</v>
      </c>
      <c r="AY3203" s="48">
        <f t="shared" si="994"/>
        <v>55081</v>
      </c>
      <c r="BA3203" s="7" t="s">
        <v>2971</v>
      </c>
    </row>
    <row r="3204" spans="1:53" hidden="1" outlineLevel="1" x14ac:dyDescent="0.2">
      <c r="A3204" t="s">
        <v>690</v>
      </c>
      <c r="B3204" t="s">
        <v>2827</v>
      </c>
      <c r="C3204" s="25">
        <v>37442</v>
      </c>
      <c r="F3204" s="1">
        <v>23572</v>
      </c>
      <c r="H3204" s="33"/>
      <c r="I3204" s="1">
        <v>19859</v>
      </c>
      <c r="J3204" s="2" t="str">
        <f t="shared" si="996"/>
        <v/>
      </c>
      <c r="K3204" s="2">
        <f t="shared" si="997"/>
        <v>0.84248260648226714</v>
      </c>
      <c r="L3204" s="10" t="str">
        <f t="shared" si="995"/>
        <v/>
      </c>
      <c r="M3204" s="9" t="str">
        <f t="shared" si="1002"/>
        <v/>
      </c>
      <c r="N3204" s="8" t="str">
        <f t="shared" si="1003"/>
        <v/>
      </c>
      <c r="O3204" s="2" t="str">
        <f t="shared" si="998"/>
        <v>-</v>
      </c>
      <c r="P3204" s="2" t="str">
        <f t="shared" si="999"/>
        <v>-</v>
      </c>
      <c r="Q3204" s="2" t="str">
        <f t="shared" si="1000"/>
        <v>-</v>
      </c>
      <c r="R3204" s="2" t="str">
        <f t="shared" si="1001"/>
        <v>-</v>
      </c>
      <c r="AS3204" t="s">
        <v>690</v>
      </c>
      <c r="AT3204" t="s">
        <v>2827</v>
      </c>
      <c r="AW3204" s="42">
        <v>55</v>
      </c>
      <c r="AX3204" s="44">
        <v>83</v>
      </c>
      <c r="AY3204" s="48">
        <f t="shared" si="994"/>
        <v>55083</v>
      </c>
      <c r="BA3204" s="7" t="s">
        <v>2971</v>
      </c>
    </row>
    <row r="3205" spans="1:53" hidden="1" outlineLevel="1" x14ac:dyDescent="0.2">
      <c r="A3205" t="s">
        <v>2910</v>
      </c>
      <c r="B3205" t="s">
        <v>2827</v>
      </c>
      <c r="C3205" s="25">
        <v>35714</v>
      </c>
      <c r="F3205" s="1">
        <v>25829</v>
      </c>
      <c r="H3205" s="33"/>
      <c r="I3205" s="1">
        <v>21652</v>
      </c>
      <c r="J3205" s="2" t="str">
        <f t="shared" si="996"/>
        <v/>
      </c>
      <c r="K3205" s="2">
        <f t="shared" si="997"/>
        <v>0.83828255062139456</v>
      </c>
      <c r="L3205" s="10" t="str">
        <f t="shared" si="995"/>
        <v/>
      </c>
      <c r="M3205" s="9" t="str">
        <f t="shared" si="1002"/>
        <v/>
      </c>
      <c r="N3205" s="8" t="str">
        <f t="shared" si="1003"/>
        <v/>
      </c>
      <c r="O3205" s="2" t="str">
        <f t="shared" si="998"/>
        <v>-</v>
      </c>
      <c r="P3205" s="2" t="str">
        <f t="shared" si="999"/>
        <v>-</v>
      </c>
      <c r="Q3205" s="2" t="str">
        <f t="shared" si="1000"/>
        <v>-</v>
      </c>
      <c r="R3205" s="2" t="str">
        <f t="shared" si="1001"/>
        <v>-</v>
      </c>
      <c r="AS3205" t="s">
        <v>2910</v>
      </c>
      <c r="AT3205" t="s">
        <v>2827</v>
      </c>
      <c r="AW3205" s="42">
        <v>55</v>
      </c>
      <c r="AX3205" s="44">
        <v>85</v>
      </c>
      <c r="AY3205" s="48">
        <f t="shared" si="994"/>
        <v>55085</v>
      </c>
      <c r="BA3205" s="7" t="s">
        <v>2971</v>
      </c>
    </row>
    <row r="3206" spans="1:53" hidden="1" outlineLevel="1" x14ac:dyDescent="0.2">
      <c r="A3206" t="s">
        <v>1141</v>
      </c>
      <c r="B3206" t="s">
        <v>2827</v>
      </c>
      <c r="C3206" s="25">
        <v>178816</v>
      </c>
      <c r="F3206" s="1">
        <v>112269</v>
      </c>
      <c r="H3206" s="33"/>
      <c r="I3206" s="1">
        <v>94596</v>
      </c>
      <c r="J3206" s="2" t="str">
        <f t="shared" si="996"/>
        <v/>
      </c>
      <c r="K3206" s="2">
        <f t="shared" si="997"/>
        <v>0.84258343799267832</v>
      </c>
      <c r="L3206" s="10" t="str">
        <f t="shared" si="995"/>
        <v/>
      </c>
      <c r="M3206" s="9" t="str">
        <f t="shared" si="1002"/>
        <v/>
      </c>
      <c r="N3206" s="8" t="str">
        <f t="shared" si="1003"/>
        <v/>
      </c>
      <c r="O3206" s="2" t="str">
        <f t="shared" si="998"/>
        <v>-</v>
      </c>
      <c r="P3206" s="2" t="str">
        <f t="shared" si="999"/>
        <v>-</v>
      </c>
      <c r="Q3206" s="2" t="str">
        <f t="shared" si="1000"/>
        <v>-</v>
      </c>
      <c r="R3206" s="2" t="str">
        <f t="shared" si="1001"/>
        <v>-</v>
      </c>
      <c r="AS3206" t="s">
        <v>1141</v>
      </c>
      <c r="AT3206" t="s">
        <v>2827</v>
      </c>
      <c r="AW3206" s="42">
        <v>55</v>
      </c>
      <c r="AX3206" s="44">
        <v>87</v>
      </c>
      <c r="AY3206" s="48">
        <f t="shared" si="994"/>
        <v>55087</v>
      </c>
      <c r="BA3206" s="7" t="s">
        <v>2971</v>
      </c>
    </row>
    <row r="3207" spans="1:53" hidden="1" outlineLevel="1" x14ac:dyDescent="0.2">
      <c r="A3207" t="s">
        <v>4</v>
      </c>
      <c r="B3207" t="s">
        <v>2827</v>
      </c>
      <c r="C3207" s="25">
        <v>86823</v>
      </c>
      <c r="F3207" s="1">
        <v>63325</v>
      </c>
      <c r="H3207" s="33"/>
      <c r="I3207" s="1">
        <v>55817</v>
      </c>
      <c r="J3207" s="2" t="str">
        <f t="shared" si="996"/>
        <v/>
      </c>
      <c r="K3207" s="2">
        <f t="shared" si="997"/>
        <v>0.88143703118831429</v>
      </c>
      <c r="L3207" s="10" t="str">
        <f t="shared" si="995"/>
        <v/>
      </c>
      <c r="M3207" s="9" t="str">
        <f t="shared" si="1002"/>
        <v/>
      </c>
      <c r="N3207" s="8" t="str">
        <f t="shared" si="1003"/>
        <v/>
      </c>
      <c r="O3207" s="2" t="str">
        <f t="shared" si="998"/>
        <v>-</v>
      </c>
      <c r="P3207" s="2" t="str">
        <f t="shared" si="999"/>
        <v>-</v>
      </c>
      <c r="Q3207" s="2" t="str">
        <f t="shared" si="1000"/>
        <v>-</v>
      </c>
      <c r="R3207" s="2" t="str">
        <f t="shared" si="1001"/>
        <v>-</v>
      </c>
      <c r="AS3207" t="s">
        <v>4</v>
      </c>
      <c r="AT3207" t="s">
        <v>2827</v>
      </c>
      <c r="AW3207" s="42">
        <v>55</v>
      </c>
      <c r="AX3207" s="44">
        <v>89</v>
      </c>
      <c r="AY3207" s="48">
        <f t="shared" si="994"/>
        <v>55089</v>
      </c>
      <c r="BA3207" s="7" t="s">
        <v>2971</v>
      </c>
    </row>
    <row r="3208" spans="1:53" hidden="1" outlineLevel="1" x14ac:dyDescent="0.2">
      <c r="A3208" t="s">
        <v>938</v>
      </c>
      <c r="B3208" t="s">
        <v>2827</v>
      </c>
      <c r="C3208" s="25">
        <v>7390</v>
      </c>
      <c r="F3208" s="1">
        <v>4602</v>
      </c>
      <c r="H3208" s="33"/>
      <c r="I3208" s="1">
        <v>3699</v>
      </c>
      <c r="J3208" s="2" t="str">
        <f t="shared" si="996"/>
        <v/>
      </c>
      <c r="K3208" s="2">
        <f t="shared" si="997"/>
        <v>0.80378096479791394</v>
      </c>
      <c r="L3208" s="10" t="str">
        <f t="shared" si="995"/>
        <v/>
      </c>
      <c r="M3208" s="9" t="str">
        <f t="shared" si="1002"/>
        <v/>
      </c>
      <c r="N3208" s="8" t="str">
        <f t="shared" si="1003"/>
        <v/>
      </c>
      <c r="O3208" s="2" t="str">
        <f t="shared" si="998"/>
        <v>-</v>
      </c>
      <c r="P3208" s="2" t="str">
        <f t="shared" si="999"/>
        <v>-</v>
      </c>
      <c r="Q3208" s="2" t="str">
        <f t="shared" si="1000"/>
        <v>-</v>
      </c>
      <c r="R3208" s="2" t="str">
        <f t="shared" si="1001"/>
        <v>-</v>
      </c>
      <c r="AS3208" t="s">
        <v>938</v>
      </c>
      <c r="AT3208" t="s">
        <v>2827</v>
      </c>
      <c r="AW3208" s="42">
        <v>55</v>
      </c>
      <c r="AX3208" s="44">
        <v>91</v>
      </c>
      <c r="AY3208" s="48">
        <f t="shared" si="994"/>
        <v>55091</v>
      </c>
      <c r="BA3208" s="7" t="s">
        <v>2971</v>
      </c>
    </row>
    <row r="3209" spans="1:53" hidden="1" outlineLevel="1" x14ac:dyDescent="0.2">
      <c r="A3209" t="s">
        <v>1646</v>
      </c>
      <c r="B3209" t="s">
        <v>2827</v>
      </c>
      <c r="C3209" s="25">
        <v>40814</v>
      </c>
      <c r="F3209" s="1">
        <v>25648</v>
      </c>
      <c r="H3209" s="33"/>
      <c r="I3209" s="1">
        <v>21020</v>
      </c>
      <c r="J3209" s="2" t="str">
        <f t="shared" si="996"/>
        <v/>
      </c>
      <c r="K3209" s="2">
        <f t="shared" si="997"/>
        <v>0.81955708047411102</v>
      </c>
      <c r="L3209" s="10" t="str">
        <f t="shared" si="995"/>
        <v/>
      </c>
      <c r="M3209" s="9" t="str">
        <f t="shared" si="1002"/>
        <v/>
      </c>
      <c r="N3209" s="8" t="str">
        <f t="shared" si="1003"/>
        <v/>
      </c>
      <c r="O3209" s="2" t="str">
        <f t="shared" si="998"/>
        <v>-</v>
      </c>
      <c r="P3209" s="2" t="str">
        <f t="shared" si="999"/>
        <v>-</v>
      </c>
      <c r="Q3209" s="2" t="str">
        <f t="shared" si="1000"/>
        <v>-</v>
      </c>
      <c r="R3209" s="2" t="str">
        <f t="shared" si="1001"/>
        <v>-</v>
      </c>
      <c r="AS3209" t="s">
        <v>1646</v>
      </c>
      <c r="AT3209" t="s">
        <v>2827</v>
      </c>
      <c r="AW3209" s="42">
        <v>55</v>
      </c>
      <c r="AX3209" s="44">
        <v>93</v>
      </c>
      <c r="AY3209" s="48">
        <f t="shared" si="994"/>
        <v>55093</v>
      </c>
      <c r="BA3209" s="7" t="s">
        <v>2971</v>
      </c>
    </row>
    <row r="3210" spans="1:53" hidden="1" outlineLevel="1" x14ac:dyDescent="0.2">
      <c r="A3210" t="s">
        <v>808</v>
      </c>
      <c r="B3210" t="s">
        <v>2827</v>
      </c>
      <c r="C3210" s="25">
        <v>43610</v>
      </c>
      <c r="F3210" s="1">
        <v>28024</v>
      </c>
      <c r="H3210" s="33"/>
      <c r="I3210" s="1">
        <v>22573</v>
      </c>
      <c r="J3210" s="2" t="str">
        <f t="shared" si="996"/>
        <v/>
      </c>
      <c r="K3210" s="2">
        <f t="shared" si="997"/>
        <v>0.80548815301170429</v>
      </c>
      <c r="L3210" s="10" t="str">
        <f t="shared" si="995"/>
        <v/>
      </c>
      <c r="M3210" s="9" t="str">
        <f t="shared" si="1002"/>
        <v/>
      </c>
      <c r="N3210" s="8" t="str">
        <f t="shared" si="1003"/>
        <v/>
      </c>
      <c r="O3210" s="2" t="str">
        <f t="shared" si="998"/>
        <v>-</v>
      </c>
      <c r="P3210" s="2" t="str">
        <f t="shared" si="999"/>
        <v>-</v>
      </c>
      <c r="Q3210" s="2" t="str">
        <f t="shared" si="1000"/>
        <v>-</v>
      </c>
      <c r="R3210" s="2" t="str">
        <f t="shared" si="1001"/>
        <v>-</v>
      </c>
      <c r="AS3210" t="s">
        <v>808</v>
      </c>
      <c r="AT3210" t="s">
        <v>2827</v>
      </c>
      <c r="AW3210" s="42">
        <v>55</v>
      </c>
      <c r="AX3210" s="44">
        <v>95</v>
      </c>
      <c r="AY3210" s="48">
        <f t="shared" si="994"/>
        <v>55095</v>
      </c>
      <c r="BA3210" s="7" t="s">
        <v>2971</v>
      </c>
    </row>
    <row r="3211" spans="1:53" hidden="1" outlineLevel="1" x14ac:dyDescent="0.2">
      <c r="A3211" t="s">
        <v>1959</v>
      </c>
      <c r="B3211" t="s">
        <v>2827</v>
      </c>
      <c r="C3211" s="25">
        <v>70433</v>
      </c>
      <c r="F3211" s="1">
        <v>48517</v>
      </c>
      <c r="H3211" s="33"/>
      <c r="I3211" s="1">
        <v>39337</v>
      </c>
      <c r="J3211" s="2" t="str">
        <f t="shared" si="996"/>
        <v/>
      </c>
      <c r="K3211" s="2">
        <f t="shared" si="997"/>
        <v>0.81078797122658042</v>
      </c>
      <c r="L3211" s="10" t="str">
        <f t="shared" si="995"/>
        <v/>
      </c>
      <c r="M3211" s="9" t="str">
        <f t="shared" si="1002"/>
        <v/>
      </c>
      <c r="N3211" s="8" t="str">
        <f t="shared" si="1003"/>
        <v/>
      </c>
      <c r="O3211" s="2" t="str">
        <f t="shared" si="998"/>
        <v>-</v>
      </c>
      <c r="P3211" s="2" t="str">
        <f t="shared" si="999"/>
        <v>-</v>
      </c>
      <c r="Q3211" s="2" t="str">
        <f t="shared" si="1000"/>
        <v>-</v>
      </c>
      <c r="R3211" s="2" t="str">
        <f t="shared" si="1001"/>
        <v>-</v>
      </c>
      <c r="AS3211" t="s">
        <v>1959</v>
      </c>
      <c r="AT3211" t="s">
        <v>2827</v>
      </c>
      <c r="AW3211" s="42">
        <v>55</v>
      </c>
      <c r="AX3211" s="44">
        <v>97</v>
      </c>
      <c r="AY3211" s="48">
        <f t="shared" si="994"/>
        <v>55097</v>
      </c>
      <c r="BA3211" s="7" t="s">
        <v>2971</v>
      </c>
    </row>
    <row r="3212" spans="1:53" hidden="1" outlineLevel="1" x14ac:dyDescent="0.2">
      <c r="A3212" t="s">
        <v>751</v>
      </c>
      <c r="B3212" t="s">
        <v>2827</v>
      </c>
      <c r="C3212" s="25">
        <v>13869</v>
      </c>
      <c r="F3212" s="1">
        <v>9618</v>
      </c>
      <c r="H3212" s="33"/>
      <c r="I3212" s="1">
        <v>7901</v>
      </c>
      <c r="J3212" s="2" t="str">
        <f t="shared" si="996"/>
        <v/>
      </c>
      <c r="K3212" s="2">
        <f t="shared" si="997"/>
        <v>0.82148055728841751</v>
      </c>
      <c r="L3212" s="10" t="str">
        <f t="shared" si="995"/>
        <v/>
      </c>
      <c r="M3212" s="9" t="str">
        <f t="shared" si="1002"/>
        <v/>
      </c>
      <c r="N3212" s="8" t="str">
        <f t="shared" si="1003"/>
        <v/>
      </c>
      <c r="O3212" s="2" t="str">
        <f t="shared" si="998"/>
        <v>-</v>
      </c>
      <c r="P3212" s="2" t="str">
        <f t="shared" si="999"/>
        <v>-</v>
      </c>
      <c r="Q3212" s="2" t="str">
        <f t="shared" si="1000"/>
        <v>-</v>
      </c>
      <c r="R3212" s="2" t="str">
        <f t="shared" si="1001"/>
        <v>-</v>
      </c>
      <c r="AS3212" t="s">
        <v>751</v>
      </c>
      <c r="AT3212" t="s">
        <v>2827</v>
      </c>
      <c r="AW3212" s="42">
        <v>55</v>
      </c>
      <c r="AX3212" s="44">
        <v>99</v>
      </c>
      <c r="AY3212" s="48">
        <f t="shared" si="994"/>
        <v>55099</v>
      </c>
      <c r="BA3212" s="7" t="s">
        <v>2971</v>
      </c>
    </row>
    <row r="3213" spans="1:53" hidden="1" outlineLevel="1" x14ac:dyDescent="0.2">
      <c r="A3213" t="s">
        <v>1569</v>
      </c>
      <c r="B3213" t="s">
        <v>2827</v>
      </c>
      <c r="C3213" s="25">
        <v>194797</v>
      </c>
      <c r="F3213" s="1">
        <v>120528</v>
      </c>
      <c r="H3213" s="33"/>
      <c r="I3213" s="1">
        <v>103364</v>
      </c>
      <c r="J3213" s="2" t="str">
        <f t="shared" si="996"/>
        <v/>
      </c>
      <c r="K3213" s="2">
        <f t="shared" si="997"/>
        <v>0.85759325633877603</v>
      </c>
      <c r="L3213" s="10" t="str">
        <f t="shared" si="995"/>
        <v/>
      </c>
      <c r="M3213" s="9" t="str">
        <f t="shared" si="1002"/>
        <v/>
      </c>
      <c r="N3213" s="8" t="str">
        <f t="shared" si="1003"/>
        <v/>
      </c>
      <c r="O3213" s="2" t="str">
        <f t="shared" si="998"/>
        <v>-</v>
      </c>
      <c r="P3213" s="2" t="str">
        <f t="shared" si="999"/>
        <v>-</v>
      </c>
      <c r="Q3213" s="2" t="str">
        <f t="shared" si="1000"/>
        <v>-</v>
      </c>
      <c r="R3213" s="2" t="str">
        <f t="shared" si="1001"/>
        <v>-</v>
      </c>
      <c r="AS3213" t="s">
        <v>1569</v>
      </c>
      <c r="AT3213" t="s">
        <v>2827</v>
      </c>
      <c r="AW3213" s="42">
        <v>55</v>
      </c>
      <c r="AX3213" s="44">
        <v>101</v>
      </c>
      <c r="AY3213" s="48">
        <f t="shared" si="994"/>
        <v>55101</v>
      </c>
      <c r="BA3213" s="7" t="s">
        <v>2971</v>
      </c>
    </row>
    <row r="3214" spans="1:53" hidden="1" outlineLevel="1" x14ac:dyDescent="0.2">
      <c r="A3214" t="s">
        <v>45</v>
      </c>
      <c r="B3214" t="s">
        <v>2827</v>
      </c>
      <c r="C3214" s="25">
        <v>17818</v>
      </c>
      <c r="F3214" s="1">
        <v>10626</v>
      </c>
      <c r="H3214" s="33"/>
      <c r="I3214" s="1">
        <v>8655</v>
      </c>
      <c r="J3214" s="2" t="str">
        <f t="shared" si="996"/>
        <v/>
      </c>
      <c r="K3214" s="2">
        <f t="shared" si="997"/>
        <v>0.81451157538114061</v>
      </c>
      <c r="L3214" s="10" t="str">
        <f t="shared" si="995"/>
        <v/>
      </c>
      <c r="M3214" s="9" t="str">
        <f t="shared" si="1002"/>
        <v/>
      </c>
      <c r="N3214" s="8" t="str">
        <f t="shared" si="1003"/>
        <v/>
      </c>
      <c r="O3214" s="2" t="str">
        <f t="shared" si="998"/>
        <v>-</v>
      </c>
      <c r="P3214" s="2" t="str">
        <f t="shared" si="999"/>
        <v>-</v>
      </c>
      <c r="Q3214" s="2" t="str">
        <f t="shared" si="1000"/>
        <v>-</v>
      </c>
      <c r="R3214" s="2" t="str">
        <f t="shared" si="1001"/>
        <v>-</v>
      </c>
      <c r="AS3214" t="s">
        <v>45</v>
      </c>
      <c r="AT3214" t="s">
        <v>2827</v>
      </c>
      <c r="AW3214" s="42">
        <v>55</v>
      </c>
      <c r="AX3214" s="44">
        <v>103</v>
      </c>
      <c r="AY3214" s="48">
        <f t="shared" si="994"/>
        <v>55103</v>
      </c>
      <c r="BA3214" s="7" t="s">
        <v>2971</v>
      </c>
    </row>
    <row r="3215" spans="1:53" hidden="1" outlineLevel="1" x14ac:dyDescent="0.2">
      <c r="A3215" t="s">
        <v>1406</v>
      </c>
      <c r="B3215" t="s">
        <v>2827</v>
      </c>
      <c r="C3215" s="25">
        <v>160418</v>
      </c>
      <c r="F3215" s="1">
        <v>96893</v>
      </c>
      <c r="H3215" s="33"/>
      <c r="I3215" s="1">
        <v>80690</v>
      </c>
      <c r="J3215" s="2" t="str">
        <f t="shared" si="996"/>
        <v/>
      </c>
      <c r="K3215" s="2">
        <f t="shared" si="997"/>
        <v>0.83277429742086628</v>
      </c>
      <c r="L3215" s="10" t="str">
        <f t="shared" si="995"/>
        <v/>
      </c>
      <c r="M3215" s="9" t="str">
        <f t="shared" si="1002"/>
        <v/>
      </c>
      <c r="N3215" s="8" t="str">
        <f t="shared" si="1003"/>
        <v/>
      </c>
      <c r="O3215" s="2" t="str">
        <f t="shared" si="998"/>
        <v>-</v>
      </c>
      <c r="P3215" s="2" t="str">
        <f t="shared" si="999"/>
        <v>-</v>
      </c>
      <c r="Q3215" s="2" t="str">
        <f t="shared" si="1000"/>
        <v>-</v>
      </c>
      <c r="R3215" s="2" t="str">
        <f t="shared" si="1001"/>
        <v>-</v>
      </c>
      <c r="AS3215" t="s">
        <v>1406</v>
      </c>
      <c r="AT3215" t="s">
        <v>2827</v>
      </c>
      <c r="AW3215" s="42">
        <v>55</v>
      </c>
      <c r="AX3215" s="44">
        <v>105</v>
      </c>
      <c r="AY3215" s="48">
        <f t="shared" si="994"/>
        <v>55105</v>
      </c>
      <c r="BA3215" s="7" t="s">
        <v>2971</v>
      </c>
    </row>
    <row r="3216" spans="1:53" ht="14" hidden="1" customHeight="1" outlineLevel="1" x14ac:dyDescent="0.2">
      <c r="A3216" t="s">
        <v>325</v>
      </c>
      <c r="B3216" t="s">
        <v>2827</v>
      </c>
      <c r="C3216" s="25">
        <v>14316</v>
      </c>
      <c r="F3216" s="1">
        <v>8808</v>
      </c>
      <c r="H3216" s="33"/>
      <c r="I3216" s="1">
        <v>7191</v>
      </c>
      <c r="J3216" s="2" t="str">
        <f t="shared" si="996"/>
        <v/>
      </c>
      <c r="K3216" s="2">
        <f t="shared" si="997"/>
        <v>0.81641689373296999</v>
      </c>
      <c r="L3216" s="10" t="str">
        <f t="shared" si="995"/>
        <v/>
      </c>
      <c r="M3216" s="9" t="str">
        <f t="shared" si="1002"/>
        <v/>
      </c>
      <c r="N3216" s="8" t="str">
        <f t="shared" si="1003"/>
        <v/>
      </c>
      <c r="O3216" s="2" t="str">
        <f t="shared" si="998"/>
        <v>-</v>
      </c>
      <c r="P3216" s="2" t="str">
        <f t="shared" si="999"/>
        <v>-</v>
      </c>
      <c r="Q3216" s="2" t="str">
        <f t="shared" si="1000"/>
        <v>-</v>
      </c>
      <c r="R3216" s="2" t="str">
        <f t="shared" si="1001"/>
        <v>-</v>
      </c>
      <c r="AS3216" t="s">
        <v>325</v>
      </c>
      <c r="AT3216" t="s">
        <v>2827</v>
      </c>
      <c r="AW3216" s="42">
        <v>55</v>
      </c>
      <c r="AX3216" s="44">
        <v>107</v>
      </c>
      <c r="AY3216" s="48">
        <f t="shared" si="994"/>
        <v>55107</v>
      </c>
      <c r="BA3216" s="7" t="s">
        <v>2971</v>
      </c>
    </row>
    <row r="3217" spans="1:53" ht="14" hidden="1" customHeight="1" outlineLevel="1" x14ac:dyDescent="0.2">
      <c r="A3217" t="s">
        <v>1713</v>
      </c>
      <c r="B3217" t="s">
        <v>2827</v>
      </c>
      <c r="C3217" s="25">
        <v>85242</v>
      </c>
      <c r="F3217" s="1">
        <v>55739</v>
      </c>
      <c r="H3217" s="33"/>
      <c r="I3217" s="1">
        <v>46225</v>
      </c>
      <c r="J3217" s="2" t="str">
        <f t="shared" si="996"/>
        <v/>
      </c>
      <c r="K3217" s="2">
        <f t="shared" si="997"/>
        <v>0.82931161305369672</v>
      </c>
      <c r="L3217" s="10" t="str">
        <f t="shared" si="995"/>
        <v/>
      </c>
      <c r="M3217" s="9" t="str">
        <f t="shared" si="1002"/>
        <v/>
      </c>
      <c r="N3217" s="8" t="str">
        <f t="shared" si="1003"/>
        <v/>
      </c>
      <c r="O3217" s="2" t="str">
        <f t="shared" si="998"/>
        <v>-</v>
      </c>
      <c r="P3217" s="2" t="str">
        <f t="shared" si="999"/>
        <v>-</v>
      </c>
      <c r="Q3217" s="2" t="str">
        <f t="shared" si="1000"/>
        <v>-</v>
      </c>
      <c r="R3217" s="2" t="str">
        <f t="shared" si="1001"/>
        <v>-</v>
      </c>
      <c r="AS3217" t="s">
        <v>1713</v>
      </c>
      <c r="AT3217" t="s">
        <v>2827</v>
      </c>
      <c r="AW3217" s="42">
        <v>55</v>
      </c>
      <c r="AX3217" s="44">
        <v>109</v>
      </c>
      <c r="AY3217" s="48">
        <f t="shared" si="994"/>
        <v>55109</v>
      </c>
      <c r="BA3217" s="7" t="s">
        <v>2971</v>
      </c>
    </row>
    <row r="3218" spans="1:53" hidden="1" outlineLevel="1" x14ac:dyDescent="0.2">
      <c r="A3218" t="s">
        <v>1714</v>
      </c>
      <c r="B3218" t="s">
        <v>2827</v>
      </c>
      <c r="C3218" s="25">
        <v>62597</v>
      </c>
      <c r="F3218" s="1">
        <v>38610</v>
      </c>
      <c r="H3218" s="33"/>
      <c r="I3218" s="1">
        <v>31927</v>
      </c>
      <c r="J3218" s="2" t="str">
        <f t="shared" si="996"/>
        <v/>
      </c>
      <c r="K3218" s="2">
        <f t="shared" si="997"/>
        <v>0.82691012691012689</v>
      </c>
      <c r="L3218" s="10" t="str">
        <f t="shared" si="995"/>
        <v/>
      </c>
      <c r="M3218" s="9" t="str">
        <f t="shared" si="1002"/>
        <v/>
      </c>
      <c r="N3218" s="8" t="str">
        <f t="shared" si="1003"/>
        <v/>
      </c>
      <c r="O3218" s="2" t="str">
        <f t="shared" si="998"/>
        <v>-</v>
      </c>
      <c r="P3218" s="2" t="str">
        <f t="shared" si="999"/>
        <v>-</v>
      </c>
      <c r="Q3218" s="2" t="str">
        <f t="shared" si="1000"/>
        <v>-</v>
      </c>
      <c r="R3218" s="2" t="str">
        <f t="shared" si="1001"/>
        <v>-</v>
      </c>
      <c r="AS3218" t="s">
        <v>1714</v>
      </c>
      <c r="AT3218" t="s">
        <v>2827</v>
      </c>
      <c r="AW3218" s="42">
        <v>55</v>
      </c>
      <c r="AX3218" s="44">
        <v>111</v>
      </c>
      <c r="AY3218" s="48">
        <f t="shared" si="994"/>
        <v>55111</v>
      </c>
      <c r="BA3218" s="7" t="s">
        <v>2971</v>
      </c>
    </row>
    <row r="3219" spans="1:53" hidden="1" outlineLevel="1" x14ac:dyDescent="0.2">
      <c r="A3219" t="s">
        <v>113</v>
      </c>
      <c r="B3219" t="s">
        <v>2827</v>
      </c>
      <c r="C3219" s="25">
        <v>16581</v>
      </c>
      <c r="F3219" s="1">
        <v>11610</v>
      </c>
      <c r="H3219" s="33"/>
      <c r="I3219" s="1">
        <v>9025</v>
      </c>
      <c r="J3219" s="2" t="str">
        <f t="shared" si="996"/>
        <v/>
      </c>
      <c r="K3219" s="2">
        <f t="shared" si="997"/>
        <v>0.77734711455641692</v>
      </c>
      <c r="L3219" s="10" t="str">
        <f t="shared" si="995"/>
        <v/>
      </c>
      <c r="M3219" s="9" t="str">
        <f t="shared" si="1002"/>
        <v/>
      </c>
      <c r="N3219" s="8" t="str">
        <f t="shared" si="1003"/>
        <v/>
      </c>
      <c r="O3219" s="2" t="str">
        <f t="shared" si="998"/>
        <v>-</v>
      </c>
      <c r="P3219" s="2" t="str">
        <f t="shared" si="999"/>
        <v>-</v>
      </c>
      <c r="Q3219" s="2" t="str">
        <f t="shared" si="1000"/>
        <v>-</v>
      </c>
      <c r="R3219" s="2" t="str">
        <f t="shared" si="1001"/>
        <v>-</v>
      </c>
      <c r="AS3219" t="s">
        <v>113</v>
      </c>
      <c r="AT3219" t="s">
        <v>2827</v>
      </c>
      <c r="AW3219" s="42">
        <v>55</v>
      </c>
      <c r="AX3219" s="44">
        <v>113</v>
      </c>
      <c r="AY3219" s="48">
        <f t="shared" si="994"/>
        <v>55113</v>
      </c>
      <c r="BA3219" s="7" t="s">
        <v>2971</v>
      </c>
    </row>
    <row r="3220" spans="1:53" hidden="1" outlineLevel="1" x14ac:dyDescent="0.2">
      <c r="A3220" t="s">
        <v>114</v>
      </c>
      <c r="B3220" t="s">
        <v>2827</v>
      </c>
      <c r="C3220" s="25">
        <v>41607</v>
      </c>
      <c r="F3220" s="1">
        <v>24364</v>
      </c>
      <c r="H3220" s="33"/>
      <c r="I3220" s="1">
        <v>20279</v>
      </c>
      <c r="J3220" s="2" t="str">
        <f t="shared" si="996"/>
        <v/>
      </c>
      <c r="K3220" s="2">
        <f t="shared" si="997"/>
        <v>0.83233459202101456</v>
      </c>
      <c r="L3220" s="10" t="str">
        <f t="shared" si="995"/>
        <v/>
      </c>
      <c r="M3220" s="9" t="str">
        <f t="shared" si="1002"/>
        <v/>
      </c>
      <c r="N3220" s="8" t="str">
        <f t="shared" si="1003"/>
        <v/>
      </c>
      <c r="O3220" s="2" t="str">
        <f t="shared" si="998"/>
        <v>-</v>
      </c>
      <c r="P3220" s="2" t="str">
        <f t="shared" si="999"/>
        <v>-</v>
      </c>
      <c r="Q3220" s="2" t="str">
        <f t="shared" si="1000"/>
        <v>-</v>
      </c>
      <c r="R3220" s="2" t="str">
        <f t="shared" si="1001"/>
        <v>-</v>
      </c>
      <c r="AS3220" t="s">
        <v>114</v>
      </c>
      <c r="AT3220" t="s">
        <v>2827</v>
      </c>
      <c r="AW3220" s="42">
        <v>55</v>
      </c>
      <c r="AX3220" s="44">
        <v>115</v>
      </c>
      <c r="AY3220" s="48">
        <f t="shared" si="994"/>
        <v>55115</v>
      </c>
      <c r="BA3220" s="7" t="s">
        <v>2971</v>
      </c>
    </row>
    <row r="3221" spans="1:53" hidden="1" outlineLevel="1" x14ac:dyDescent="0.2">
      <c r="A3221" t="s">
        <v>65</v>
      </c>
      <c r="B3221" t="s">
        <v>2827</v>
      </c>
      <c r="C3221" s="25">
        <v>115009</v>
      </c>
      <c r="F3221" s="1">
        <v>72667</v>
      </c>
      <c r="H3221" s="33"/>
      <c r="I3221" s="1">
        <v>62651</v>
      </c>
      <c r="J3221" s="2" t="str">
        <f t="shared" si="996"/>
        <v/>
      </c>
      <c r="K3221" s="2">
        <f t="shared" si="997"/>
        <v>0.8621657698817895</v>
      </c>
      <c r="L3221" s="10" t="str">
        <f t="shared" si="995"/>
        <v/>
      </c>
      <c r="M3221" s="9" t="str">
        <f t="shared" si="1002"/>
        <v/>
      </c>
      <c r="N3221" s="8" t="str">
        <f t="shared" si="1003"/>
        <v/>
      </c>
      <c r="O3221" s="2" t="str">
        <f t="shared" si="998"/>
        <v>-</v>
      </c>
      <c r="P3221" s="2" t="str">
        <f t="shared" si="999"/>
        <v>-</v>
      </c>
      <c r="Q3221" s="2" t="str">
        <f t="shared" si="1000"/>
        <v>-</v>
      </c>
      <c r="R3221" s="2" t="str">
        <f t="shared" si="1001"/>
        <v>-</v>
      </c>
      <c r="AS3221" t="s">
        <v>65</v>
      </c>
      <c r="AT3221" t="s">
        <v>2827</v>
      </c>
      <c r="AW3221" s="42">
        <v>55</v>
      </c>
      <c r="AX3221" s="44">
        <v>117</v>
      </c>
      <c r="AY3221" s="48">
        <f t="shared" si="994"/>
        <v>55117</v>
      </c>
      <c r="BA3221" s="7" t="s">
        <v>2971</v>
      </c>
    </row>
    <row r="3222" spans="1:53" hidden="1" outlineLevel="1" x14ac:dyDescent="0.2">
      <c r="A3222" t="s">
        <v>1059</v>
      </c>
      <c r="B3222" t="s">
        <v>2827</v>
      </c>
      <c r="C3222" s="25">
        <v>20486</v>
      </c>
      <c r="F3222" s="1">
        <v>11570</v>
      </c>
      <c r="H3222" s="33"/>
      <c r="I3222" s="1">
        <v>9512</v>
      </c>
      <c r="J3222" s="2" t="str">
        <f t="shared" si="996"/>
        <v/>
      </c>
      <c r="K3222" s="2">
        <f t="shared" si="997"/>
        <v>0.8221261884183233</v>
      </c>
      <c r="L3222" s="10" t="str">
        <f t="shared" si="995"/>
        <v/>
      </c>
      <c r="M3222" s="9" t="str">
        <f t="shared" si="1002"/>
        <v/>
      </c>
      <c r="N3222" s="8" t="str">
        <f t="shared" si="1003"/>
        <v/>
      </c>
      <c r="O3222" s="2" t="str">
        <f t="shared" si="998"/>
        <v>-</v>
      </c>
      <c r="P3222" s="2" t="str">
        <f t="shared" si="999"/>
        <v>-</v>
      </c>
      <c r="Q3222" s="2" t="str">
        <f t="shared" si="1000"/>
        <v>-</v>
      </c>
      <c r="R3222" s="2" t="str">
        <f t="shared" si="1001"/>
        <v>-</v>
      </c>
      <c r="AS3222" t="s">
        <v>1059</v>
      </c>
      <c r="AT3222" t="s">
        <v>2827</v>
      </c>
      <c r="AW3222" s="42">
        <v>55</v>
      </c>
      <c r="AX3222" s="44">
        <v>119</v>
      </c>
      <c r="AY3222" s="48">
        <f t="shared" si="994"/>
        <v>55119</v>
      </c>
      <c r="BA3222" s="7" t="s">
        <v>2971</v>
      </c>
    </row>
    <row r="3223" spans="1:53" hidden="1" outlineLevel="1" x14ac:dyDescent="0.2">
      <c r="A3223" t="s">
        <v>435</v>
      </c>
      <c r="B3223" t="s">
        <v>2827</v>
      </c>
      <c r="C3223" s="25">
        <v>29297</v>
      </c>
      <c r="F3223" s="1">
        <v>17123</v>
      </c>
      <c r="H3223" s="33"/>
      <c r="I3223" s="1">
        <v>13481</v>
      </c>
      <c r="J3223" s="2" t="str">
        <f t="shared" si="996"/>
        <v/>
      </c>
      <c r="K3223" s="2">
        <f t="shared" si="997"/>
        <v>0.78730362670092857</v>
      </c>
      <c r="L3223" s="10" t="str">
        <f t="shared" si="995"/>
        <v/>
      </c>
      <c r="M3223" s="9" t="str">
        <f t="shared" si="1002"/>
        <v/>
      </c>
      <c r="N3223" s="8" t="str">
        <f t="shared" si="1003"/>
        <v/>
      </c>
      <c r="O3223" s="2" t="str">
        <f t="shared" si="998"/>
        <v>-</v>
      </c>
      <c r="P3223" s="2" t="str">
        <f t="shared" si="999"/>
        <v>-</v>
      </c>
      <c r="Q3223" s="2" t="str">
        <f t="shared" si="1000"/>
        <v>-</v>
      </c>
      <c r="R3223" s="2" t="str">
        <f t="shared" si="1001"/>
        <v>-</v>
      </c>
      <c r="AS3223" t="s">
        <v>435</v>
      </c>
      <c r="AT3223" t="s">
        <v>2827</v>
      </c>
      <c r="AW3223" s="42">
        <v>55</v>
      </c>
      <c r="AX3223" s="44">
        <v>121</v>
      </c>
      <c r="AY3223" s="48">
        <f t="shared" si="994"/>
        <v>55121</v>
      </c>
      <c r="BA3223" s="7" t="s">
        <v>2971</v>
      </c>
    </row>
    <row r="3224" spans="1:53" hidden="1" outlineLevel="1" x14ac:dyDescent="0.2">
      <c r="A3224" t="s">
        <v>1742</v>
      </c>
      <c r="B3224" t="s">
        <v>2827</v>
      </c>
      <c r="C3224" s="25">
        <v>30260</v>
      </c>
      <c r="F3224" s="1">
        <v>17149</v>
      </c>
      <c r="H3224" s="33"/>
      <c r="I3224" s="1">
        <v>14269</v>
      </c>
      <c r="J3224" s="2" t="str">
        <f t="shared" si="996"/>
        <v/>
      </c>
      <c r="K3224" s="2">
        <f t="shared" si="997"/>
        <v>0.83206017843606039</v>
      </c>
      <c r="L3224" s="10" t="str">
        <f t="shared" si="995"/>
        <v/>
      </c>
      <c r="M3224" s="9" t="str">
        <f t="shared" si="1002"/>
        <v/>
      </c>
      <c r="N3224" s="8" t="str">
        <f t="shared" si="1003"/>
        <v/>
      </c>
      <c r="O3224" s="2" t="str">
        <f t="shared" si="998"/>
        <v>-</v>
      </c>
      <c r="P3224" s="2" t="str">
        <f t="shared" si="999"/>
        <v>-</v>
      </c>
      <c r="Q3224" s="2" t="str">
        <f t="shared" si="1000"/>
        <v>-</v>
      </c>
      <c r="R3224" s="2" t="str">
        <f t="shared" si="1001"/>
        <v>-</v>
      </c>
      <c r="AS3224" t="s">
        <v>1742</v>
      </c>
      <c r="AT3224" t="s">
        <v>2827</v>
      </c>
      <c r="AW3224" s="42">
        <v>55</v>
      </c>
      <c r="AX3224" s="44">
        <v>123</v>
      </c>
      <c r="AY3224" s="48">
        <f t="shared" si="994"/>
        <v>55123</v>
      </c>
      <c r="BA3224" s="7" t="s">
        <v>2971</v>
      </c>
    </row>
    <row r="3225" spans="1:53" hidden="1" outlineLevel="1" x14ac:dyDescent="0.2">
      <c r="A3225" t="s">
        <v>1001</v>
      </c>
      <c r="B3225" t="s">
        <v>2827</v>
      </c>
      <c r="C3225" s="25">
        <v>21338</v>
      </c>
      <c r="F3225" s="1">
        <v>16015</v>
      </c>
      <c r="H3225" s="33"/>
      <c r="I3225" s="1">
        <v>13842</v>
      </c>
      <c r="J3225" s="2" t="str">
        <f t="shared" si="996"/>
        <v/>
      </c>
      <c r="K3225" s="2">
        <f t="shared" si="997"/>
        <v>0.86431470496409613</v>
      </c>
      <c r="L3225" s="10" t="str">
        <f t="shared" si="995"/>
        <v/>
      </c>
      <c r="M3225" s="9" t="str">
        <f t="shared" si="1002"/>
        <v/>
      </c>
      <c r="N3225" s="8" t="str">
        <f t="shared" si="1003"/>
        <v/>
      </c>
      <c r="O3225" s="2" t="str">
        <f t="shared" si="998"/>
        <v>-</v>
      </c>
      <c r="P3225" s="2" t="str">
        <f t="shared" si="999"/>
        <v>-</v>
      </c>
      <c r="Q3225" s="2" t="str">
        <f t="shared" si="1000"/>
        <v>-</v>
      </c>
      <c r="R3225" s="2" t="str">
        <f t="shared" si="1001"/>
        <v>-</v>
      </c>
      <c r="AS3225" t="s">
        <v>1001</v>
      </c>
      <c r="AT3225" t="s">
        <v>2827</v>
      </c>
      <c r="AW3225" s="42">
        <v>55</v>
      </c>
      <c r="AX3225" s="44">
        <v>125</v>
      </c>
      <c r="AY3225" s="48">
        <f t="shared" si="994"/>
        <v>55125</v>
      </c>
      <c r="BA3225" s="7" t="s">
        <v>2971</v>
      </c>
    </row>
    <row r="3226" spans="1:53" hidden="1" outlineLevel="1" x14ac:dyDescent="0.2">
      <c r="A3226" t="s">
        <v>916</v>
      </c>
      <c r="B3226" t="s">
        <v>2827</v>
      </c>
      <c r="C3226" s="25">
        <v>102851</v>
      </c>
      <c r="F3226" s="1">
        <v>61864</v>
      </c>
      <c r="H3226" s="33"/>
      <c r="I3226" s="1">
        <v>52303</v>
      </c>
      <c r="J3226" s="2" t="str">
        <f t="shared" ref="J3226:J3234" si="1004">IF(D3226&gt;0,I3226/D3226,"")</f>
        <v/>
      </c>
      <c r="K3226" s="2">
        <f t="shared" ref="K3226:K3234" si="1005">IF(F3226&gt;0,I3226/F3226,"")</f>
        <v>0.84545131255657568</v>
      </c>
      <c r="L3226" s="10" t="str">
        <f t="shared" si="995"/>
        <v/>
      </c>
      <c r="M3226" s="9" t="str">
        <f t="shared" si="1002"/>
        <v/>
      </c>
      <c r="N3226" s="8" t="str">
        <f t="shared" si="1003"/>
        <v/>
      </c>
      <c r="O3226" s="2" t="str">
        <f t="shared" ref="O3226:O3234" si="1006">IF(SUM($S3226:$AO3226)=0,"-",S3226/SUM($S3226:$AO3226))</f>
        <v>-</v>
      </c>
      <c r="P3226" s="2" t="str">
        <f t="shared" ref="P3226:P3234" si="1007">IF(SUM($S3226:$AO3226)=0,"-",T3226/SUM($S3226:$AO3226))</f>
        <v>-</v>
      </c>
      <c r="Q3226" s="2" t="str">
        <f t="shared" ref="Q3226:Q3234" si="1008">IF(SUM($S3226:$AO3226)=0,"-",U3226/SUM($S3226:$AO3226))</f>
        <v>-</v>
      </c>
      <c r="R3226" s="2" t="str">
        <f t="shared" ref="R3226:R3234" si="1009">IF(SUM($S3226:$AO3226)=0,"-",(1-O3226-P3226-Q3226))</f>
        <v>-</v>
      </c>
      <c r="AS3226" t="s">
        <v>916</v>
      </c>
      <c r="AT3226" t="s">
        <v>2827</v>
      </c>
      <c r="AW3226" s="42">
        <v>55</v>
      </c>
      <c r="AX3226" s="44">
        <v>127</v>
      </c>
      <c r="AY3226" s="48">
        <f t="shared" si="994"/>
        <v>55127</v>
      </c>
      <c r="BA3226" s="7" t="s">
        <v>2971</v>
      </c>
    </row>
    <row r="3227" spans="1:53" hidden="1" outlineLevel="1" x14ac:dyDescent="0.2">
      <c r="A3227" t="s">
        <v>100</v>
      </c>
      <c r="B3227" t="s">
        <v>2827</v>
      </c>
      <c r="C3227" s="25">
        <v>15826</v>
      </c>
      <c r="F3227" s="1">
        <v>11295</v>
      </c>
      <c r="H3227" s="33"/>
      <c r="I3227" s="1">
        <v>9287</v>
      </c>
      <c r="J3227" s="2" t="str">
        <f t="shared" si="1004"/>
        <v/>
      </c>
      <c r="K3227" s="2">
        <f t="shared" si="1005"/>
        <v>0.82222222222222219</v>
      </c>
      <c r="L3227" s="10" t="str">
        <f t="shared" si="995"/>
        <v/>
      </c>
      <c r="M3227" s="9" t="str">
        <f t="shared" si="1002"/>
        <v/>
      </c>
      <c r="N3227" s="8" t="str">
        <f t="shared" si="1003"/>
        <v/>
      </c>
      <c r="O3227" s="2" t="str">
        <f t="shared" si="1006"/>
        <v>-</v>
      </c>
      <c r="P3227" s="2" t="str">
        <f t="shared" si="1007"/>
        <v>-</v>
      </c>
      <c r="Q3227" s="2" t="str">
        <f t="shared" si="1008"/>
        <v>-</v>
      </c>
      <c r="R3227" s="2" t="str">
        <f t="shared" si="1009"/>
        <v>-</v>
      </c>
      <c r="AS3227" t="s">
        <v>100</v>
      </c>
      <c r="AT3227" t="s">
        <v>2827</v>
      </c>
      <c r="AW3227" s="42">
        <v>55</v>
      </c>
      <c r="AX3227" s="44">
        <v>129</v>
      </c>
      <c r="AY3227" s="48">
        <f t="shared" si="994"/>
        <v>55129</v>
      </c>
      <c r="BA3227" s="7" t="s">
        <v>2971</v>
      </c>
    </row>
    <row r="3228" spans="1:53" hidden="1" outlineLevel="1" x14ac:dyDescent="0.2">
      <c r="A3228" t="s">
        <v>636</v>
      </c>
      <c r="B3228" t="s">
        <v>2827</v>
      </c>
      <c r="C3228" s="25">
        <v>132661</v>
      </c>
      <c r="F3228" s="1">
        <v>90171</v>
      </c>
      <c r="H3228" s="33"/>
      <c r="I3228" s="1">
        <v>78742</v>
      </c>
      <c r="J3228" s="2" t="str">
        <f t="shared" si="1004"/>
        <v/>
      </c>
      <c r="K3228" s="2">
        <f t="shared" si="1005"/>
        <v>0.87325193243947608</v>
      </c>
      <c r="L3228" s="10" t="str">
        <f t="shared" si="995"/>
        <v/>
      </c>
      <c r="M3228" s="9" t="str">
        <f t="shared" si="1002"/>
        <v/>
      </c>
      <c r="N3228" s="8" t="str">
        <f t="shared" si="1003"/>
        <v/>
      </c>
      <c r="O3228" s="2" t="str">
        <f t="shared" si="1006"/>
        <v>-</v>
      </c>
      <c r="P3228" s="2" t="str">
        <f t="shared" si="1007"/>
        <v>-</v>
      </c>
      <c r="Q3228" s="2" t="str">
        <f t="shared" si="1008"/>
        <v>-</v>
      </c>
      <c r="R3228" s="2" t="str">
        <f t="shared" si="1009"/>
        <v>-</v>
      </c>
      <c r="AS3228" t="s">
        <v>636</v>
      </c>
      <c r="AT3228" t="s">
        <v>2827</v>
      </c>
      <c r="AW3228" s="42">
        <v>55</v>
      </c>
      <c r="AX3228" s="44">
        <v>131</v>
      </c>
      <c r="AY3228" s="48">
        <f t="shared" si="994"/>
        <v>55131</v>
      </c>
      <c r="BA3228" s="7" t="s">
        <v>2971</v>
      </c>
    </row>
    <row r="3229" spans="1:53" hidden="1" outlineLevel="1" x14ac:dyDescent="0.2">
      <c r="A3229" t="s">
        <v>236</v>
      </c>
      <c r="B3229" t="s">
        <v>2827</v>
      </c>
      <c r="C3229" s="25">
        <v>392292</v>
      </c>
      <c r="F3229" s="1">
        <v>279256</v>
      </c>
      <c r="H3229" s="33"/>
      <c r="I3229" s="1">
        <v>243856</v>
      </c>
      <c r="J3229" s="2" t="str">
        <f t="shared" si="1004"/>
        <v/>
      </c>
      <c r="K3229" s="2">
        <f t="shared" si="1005"/>
        <v>0.87323459478041654</v>
      </c>
      <c r="L3229" s="10" t="str">
        <f t="shared" si="995"/>
        <v/>
      </c>
      <c r="M3229" s="9" t="str">
        <f t="shared" si="1002"/>
        <v/>
      </c>
      <c r="N3229" s="8" t="str">
        <f t="shared" si="1003"/>
        <v/>
      </c>
      <c r="O3229" s="2" t="str">
        <f t="shared" si="1006"/>
        <v>-</v>
      </c>
      <c r="P3229" s="2" t="str">
        <f t="shared" si="1007"/>
        <v>-</v>
      </c>
      <c r="Q3229" s="2" t="str">
        <f t="shared" si="1008"/>
        <v>-</v>
      </c>
      <c r="R3229" s="2" t="str">
        <f t="shared" si="1009"/>
        <v>-</v>
      </c>
      <c r="AS3229" t="s">
        <v>236</v>
      </c>
      <c r="AT3229" t="s">
        <v>2827</v>
      </c>
      <c r="AW3229" s="42">
        <v>55</v>
      </c>
      <c r="AX3229" s="44">
        <v>133</v>
      </c>
      <c r="AY3229" s="48">
        <f t="shared" si="994"/>
        <v>55133</v>
      </c>
      <c r="BA3229" s="7" t="s">
        <v>2971</v>
      </c>
    </row>
    <row r="3230" spans="1:53" hidden="1" outlineLevel="1" x14ac:dyDescent="0.2">
      <c r="A3230" t="s">
        <v>1709</v>
      </c>
      <c r="B3230" t="s">
        <v>2827</v>
      </c>
      <c r="C3230" s="25">
        <v>52131</v>
      </c>
      <c r="F3230" s="1">
        <v>31133</v>
      </c>
      <c r="H3230" s="33"/>
      <c r="I3230" s="1">
        <v>25840</v>
      </c>
      <c r="J3230" s="2" t="str">
        <f t="shared" si="1004"/>
        <v/>
      </c>
      <c r="K3230" s="2">
        <f t="shared" si="1005"/>
        <v>0.82998747309928367</v>
      </c>
      <c r="L3230" s="10" t="str">
        <f t="shared" si="995"/>
        <v/>
      </c>
      <c r="M3230" s="9" t="str">
        <f t="shared" si="1002"/>
        <v/>
      </c>
      <c r="N3230" s="8" t="str">
        <f t="shared" si="1003"/>
        <v/>
      </c>
      <c r="O3230" s="2" t="str">
        <f t="shared" si="1006"/>
        <v>-</v>
      </c>
      <c r="P3230" s="2" t="str">
        <f t="shared" si="1007"/>
        <v>-</v>
      </c>
      <c r="Q3230" s="2" t="str">
        <f t="shared" si="1008"/>
        <v>-</v>
      </c>
      <c r="R3230" s="2" t="str">
        <f t="shared" si="1009"/>
        <v>-</v>
      </c>
      <c r="AS3230" t="s">
        <v>1709</v>
      </c>
      <c r="AT3230" t="s">
        <v>2827</v>
      </c>
      <c r="AW3230" s="42">
        <v>55</v>
      </c>
      <c r="AX3230" s="44">
        <v>135</v>
      </c>
      <c r="AY3230" s="48">
        <f t="shared" si="994"/>
        <v>55135</v>
      </c>
      <c r="BA3230" s="7" t="s">
        <v>2971</v>
      </c>
    </row>
    <row r="3231" spans="1:53" hidden="1" outlineLevel="1" x14ac:dyDescent="0.2">
      <c r="A3231" t="s">
        <v>2737</v>
      </c>
      <c r="B3231" t="s">
        <v>2827</v>
      </c>
      <c r="C3231" s="25">
        <v>24461</v>
      </c>
      <c r="F3231" s="1">
        <v>14227</v>
      </c>
      <c r="H3231" s="33"/>
      <c r="I3231" s="1">
        <v>12048</v>
      </c>
      <c r="J3231" s="2" t="str">
        <f t="shared" si="1004"/>
        <v/>
      </c>
      <c r="K3231" s="2">
        <f t="shared" si="1005"/>
        <v>0.84684051451465525</v>
      </c>
      <c r="L3231" s="10" t="str">
        <f t="shared" si="995"/>
        <v/>
      </c>
      <c r="M3231" s="9" t="str">
        <f t="shared" si="1002"/>
        <v/>
      </c>
      <c r="N3231" s="8" t="str">
        <f t="shared" si="1003"/>
        <v/>
      </c>
      <c r="O3231" s="2" t="str">
        <f t="shared" si="1006"/>
        <v>-</v>
      </c>
      <c r="P3231" s="2" t="str">
        <f t="shared" si="1007"/>
        <v>-</v>
      </c>
      <c r="Q3231" s="2" t="str">
        <f t="shared" si="1008"/>
        <v>-</v>
      </c>
      <c r="R3231" s="2" t="str">
        <f t="shared" si="1009"/>
        <v>-</v>
      </c>
      <c r="AS3231" t="s">
        <v>2737</v>
      </c>
      <c r="AT3231" t="s">
        <v>2827</v>
      </c>
      <c r="AW3231" s="42">
        <v>55</v>
      </c>
      <c r="AX3231" s="44">
        <v>137</v>
      </c>
      <c r="AY3231" s="48">
        <f t="shared" si="994"/>
        <v>55137</v>
      </c>
      <c r="BA3231" s="7" t="s">
        <v>2971</v>
      </c>
    </row>
    <row r="3232" spans="1:53" hidden="1" outlineLevel="1" x14ac:dyDescent="0.2">
      <c r="A3232" t="s">
        <v>1509</v>
      </c>
      <c r="B3232" t="s">
        <v>2827</v>
      </c>
      <c r="C3232" s="25">
        <v>168794</v>
      </c>
      <c r="F3232" s="1">
        <v>105082</v>
      </c>
      <c r="H3232" s="33"/>
      <c r="I3232" s="1">
        <v>89173</v>
      </c>
      <c r="J3232" s="2" t="str">
        <f t="shared" si="1004"/>
        <v/>
      </c>
      <c r="K3232" s="2">
        <f t="shared" si="1005"/>
        <v>0.84860394739346412</v>
      </c>
      <c r="L3232" s="10" t="str">
        <f t="shared" si="995"/>
        <v/>
      </c>
      <c r="M3232" s="9" t="str">
        <f t="shared" si="1002"/>
        <v/>
      </c>
      <c r="N3232" s="8" t="str">
        <f t="shared" si="1003"/>
        <v/>
      </c>
      <c r="O3232" s="2" t="str">
        <f t="shared" si="1006"/>
        <v>-</v>
      </c>
      <c r="P3232" s="2" t="str">
        <f t="shared" si="1007"/>
        <v>-</v>
      </c>
      <c r="Q3232" s="2" t="str">
        <f t="shared" si="1008"/>
        <v>-</v>
      </c>
      <c r="R3232" s="2" t="str">
        <f t="shared" si="1009"/>
        <v>-</v>
      </c>
      <c r="AS3232" t="s">
        <v>1509</v>
      </c>
      <c r="AT3232" t="s">
        <v>2827</v>
      </c>
      <c r="AW3232" s="42">
        <v>55</v>
      </c>
      <c r="AX3232" s="44">
        <v>139</v>
      </c>
      <c r="AY3232" s="48">
        <f t="shared" si="994"/>
        <v>55139</v>
      </c>
      <c r="BA3232" s="7" t="s">
        <v>2971</v>
      </c>
    </row>
    <row r="3233" spans="1:53" hidden="1" outlineLevel="1" x14ac:dyDescent="0.2">
      <c r="A3233" t="s">
        <v>309</v>
      </c>
      <c r="B3233" t="s">
        <v>2827</v>
      </c>
      <c r="C3233" s="25">
        <v>74424</v>
      </c>
      <c r="F3233" s="1">
        <v>46644</v>
      </c>
      <c r="H3233" s="33"/>
      <c r="I3233" s="1">
        <v>38900</v>
      </c>
      <c r="J3233" s="2" t="str">
        <f t="shared" si="1004"/>
        <v/>
      </c>
      <c r="K3233" s="2">
        <f t="shared" si="1005"/>
        <v>0.83397650287282399</v>
      </c>
      <c r="L3233" s="10" t="str">
        <f t="shared" si="995"/>
        <v/>
      </c>
      <c r="M3233" s="9" t="str">
        <f t="shared" si="1002"/>
        <v/>
      </c>
      <c r="N3233" s="8" t="str">
        <f t="shared" si="1003"/>
        <v/>
      </c>
      <c r="O3233" s="2" t="str">
        <f t="shared" si="1006"/>
        <v>-</v>
      </c>
      <c r="P3233" s="2" t="str">
        <f t="shared" si="1007"/>
        <v>-</v>
      </c>
      <c r="Q3233" s="2" t="str">
        <f t="shared" si="1008"/>
        <v>-</v>
      </c>
      <c r="R3233" s="2" t="str">
        <f t="shared" si="1009"/>
        <v>-</v>
      </c>
      <c r="AS3233" t="s">
        <v>309</v>
      </c>
      <c r="AT3233" t="s">
        <v>2827</v>
      </c>
      <c r="AW3233" s="42">
        <v>55</v>
      </c>
      <c r="AX3233" s="44">
        <v>141</v>
      </c>
      <c r="AY3233" s="48">
        <f t="shared" si="994"/>
        <v>55141</v>
      </c>
      <c r="BA3233" s="7" t="s">
        <v>2971</v>
      </c>
    </row>
    <row r="3234" spans="1:53" collapsed="1" x14ac:dyDescent="0.2">
      <c r="A3234" t="s">
        <v>1041</v>
      </c>
      <c r="B3234" t="s">
        <v>502</v>
      </c>
      <c r="C3234" s="25">
        <f>SUM(C3162:C3233)</f>
        <v>5726398</v>
      </c>
      <c r="D3234" s="33">
        <v>4352000</v>
      </c>
      <c r="E3234" s="33">
        <v>4247000</v>
      </c>
      <c r="F3234" s="1">
        <f>SUM(F3162:F3233)</f>
        <v>3644205</v>
      </c>
      <c r="H3234" s="33"/>
      <c r="I3234" s="1">
        <v>3068434</v>
      </c>
      <c r="J3234" s="2">
        <f t="shared" si="1004"/>
        <v>0.70506295955882348</v>
      </c>
      <c r="K3234" s="2">
        <f t="shared" si="1005"/>
        <v>0.84200367432677359</v>
      </c>
      <c r="L3234" s="10" t="str">
        <f t="shared" si="995"/>
        <v/>
      </c>
      <c r="M3234" s="9" t="str">
        <f t="shared" si="1002"/>
        <v/>
      </c>
      <c r="N3234" s="8" t="str">
        <f t="shared" si="1003"/>
        <v/>
      </c>
      <c r="O3234" s="2" t="str">
        <f t="shared" si="1006"/>
        <v>-</v>
      </c>
      <c r="P3234" s="2" t="str">
        <f t="shared" si="1007"/>
        <v>-</v>
      </c>
      <c r="Q3234" s="2" t="str">
        <f t="shared" si="1008"/>
        <v>-</v>
      </c>
      <c r="R3234" s="2" t="str">
        <f t="shared" si="1009"/>
        <v>-</v>
      </c>
      <c r="AS3234" t="s">
        <v>1041</v>
      </c>
      <c r="AT3234" t="s">
        <v>502</v>
      </c>
      <c r="AW3234" s="42">
        <v>55</v>
      </c>
      <c r="AX3234" s="44"/>
      <c r="AY3234" s="42">
        <v>55</v>
      </c>
      <c r="BA3234" s="7" t="s">
        <v>655</v>
      </c>
    </row>
    <row r="3235" spans="1:53" x14ac:dyDescent="0.2">
      <c r="C3235" s="25"/>
      <c r="J3235" s="2"/>
      <c r="K3235" s="2"/>
      <c r="N3235" s="8"/>
      <c r="AW3235" s="42"/>
      <c r="AX3235" s="44"/>
      <c r="AY3235" s="48"/>
    </row>
    <row r="3236" spans="1:53" hidden="1" outlineLevel="1" x14ac:dyDescent="0.2">
      <c r="A3236" t="s">
        <v>218</v>
      </c>
      <c r="B3236" t="s">
        <v>1014</v>
      </c>
      <c r="C3236" s="25">
        <v>37276</v>
      </c>
      <c r="F3236" s="1">
        <f>SUM(S3236:AN3236)</f>
        <v>15302</v>
      </c>
      <c r="H3236" s="1">
        <v>16378</v>
      </c>
      <c r="I3236" s="1">
        <v>16300</v>
      </c>
      <c r="J3236" s="2" t="str">
        <f t="shared" ref="J3236:J3259" si="1010">IF(D3236&gt;0,I3236/D3236,"")</f>
        <v/>
      </c>
      <c r="K3236" s="2">
        <f t="shared" ref="K3236:K3259" si="1011">IF(F3236&gt;0,I3236/F3236,"")</f>
        <v>1.065220232649327</v>
      </c>
      <c r="L3236" s="10">
        <f t="shared" si="995"/>
        <v>2</v>
      </c>
      <c r="M3236" s="9">
        <f t="shared" si="1002"/>
        <v>1</v>
      </c>
      <c r="N3236" s="8">
        <f t="shared" si="1003"/>
        <v>3</v>
      </c>
      <c r="O3236" s="2">
        <f t="shared" ref="O3236:O3259" si="1012">IF(SUM($S3236:$AO3236)=0,"-",S3236/SUM($S3236:$AO3236))</f>
        <v>0.34341916089400076</v>
      </c>
      <c r="P3236" s="2">
        <f t="shared" ref="P3236:P3259" si="1013">IF(SUM($S3236:$AO3236)=0,"-",T3236/SUM($S3236:$AO3236))</f>
        <v>0.4615736505032022</v>
      </c>
      <c r="Q3236" s="2">
        <f t="shared" ref="Q3236:Q3259" si="1014">IF(SUM($S3236:$AO3236)=0,"-",U3236/SUM($S3236:$AO3236))</f>
        <v>0.18487779375245067</v>
      </c>
      <c r="R3236" s="2">
        <f t="shared" ref="R3236:R3259" si="1015">IF(SUM($S3236:$AO3236)=0,"-",(1-O3236-P3236-Q3236))</f>
        <v>1.0129394850346418E-2</v>
      </c>
      <c r="S3236" s="1">
        <v>5255</v>
      </c>
      <c r="T3236" s="1">
        <v>7063</v>
      </c>
      <c r="U3236" s="1">
        <v>2829</v>
      </c>
      <c r="V3236" s="1">
        <v>144</v>
      </c>
      <c r="X3236" s="1">
        <v>8</v>
      </c>
      <c r="AE3236" s="1">
        <v>0</v>
      </c>
      <c r="AF3236" s="1">
        <v>1</v>
      </c>
      <c r="AG3236" s="1">
        <v>2</v>
      </c>
      <c r="AS3236" t="s">
        <v>218</v>
      </c>
      <c r="AT3236" t="s">
        <v>1014</v>
      </c>
      <c r="AW3236" s="42">
        <v>56</v>
      </c>
      <c r="AX3236" s="44">
        <v>1</v>
      </c>
      <c r="AY3236" s="48">
        <f t="shared" si="994"/>
        <v>56001</v>
      </c>
      <c r="BA3236" s="7" t="s">
        <v>2971</v>
      </c>
    </row>
    <row r="3237" spans="1:53" hidden="1" outlineLevel="1" x14ac:dyDescent="0.2">
      <c r="A3237" t="s">
        <v>1183</v>
      </c>
      <c r="B3237" t="s">
        <v>1014</v>
      </c>
      <c r="C3237" s="25">
        <v>11794</v>
      </c>
      <c r="F3237" s="1">
        <f t="shared" ref="F3237:F3258" si="1016">SUM(S3237:AN3237)</f>
        <v>5381</v>
      </c>
      <c r="H3237" s="1">
        <v>5362</v>
      </c>
      <c r="I3237" s="1">
        <v>5324</v>
      </c>
      <c r="J3237" s="2" t="str">
        <f t="shared" si="1010"/>
        <v/>
      </c>
      <c r="K3237" s="2">
        <f t="shared" si="1011"/>
        <v>0.98940717338784612</v>
      </c>
      <c r="L3237" s="10">
        <f t="shared" si="995"/>
        <v>2</v>
      </c>
      <c r="M3237" s="9">
        <f t="shared" si="1002"/>
        <v>1</v>
      </c>
      <c r="N3237" s="8">
        <f t="shared" si="1003"/>
        <v>3</v>
      </c>
      <c r="O3237" s="2">
        <f t="shared" si="1012"/>
        <v>9.5335439509384876E-2</v>
      </c>
      <c r="P3237" s="2">
        <f t="shared" si="1013"/>
        <v>0.83181564764913585</v>
      </c>
      <c r="Q3237" s="2">
        <f t="shared" si="1014"/>
        <v>6.9503809700799113E-2</v>
      </c>
      <c r="R3237" s="2">
        <f t="shared" si="1015"/>
        <v>3.3451031406802056E-3</v>
      </c>
      <c r="S3237" s="1">
        <v>513</v>
      </c>
      <c r="T3237" s="1">
        <v>4476</v>
      </c>
      <c r="U3237" s="1">
        <v>374</v>
      </c>
      <c r="V3237" s="1">
        <v>13</v>
      </c>
      <c r="X3237" s="1">
        <v>5</v>
      </c>
      <c r="AE3237" s="1">
        <v>0</v>
      </c>
      <c r="AF3237" s="1">
        <v>0</v>
      </c>
      <c r="AG3237" s="1">
        <v>0</v>
      </c>
      <c r="AS3237" t="s">
        <v>1183</v>
      </c>
      <c r="AT3237" t="s">
        <v>1014</v>
      </c>
      <c r="AW3237" s="42">
        <v>56</v>
      </c>
      <c r="AX3237" s="44">
        <v>3</v>
      </c>
      <c r="AY3237" s="48">
        <f t="shared" si="994"/>
        <v>56003</v>
      </c>
      <c r="BA3237" s="7" t="s">
        <v>2971</v>
      </c>
    </row>
    <row r="3238" spans="1:53" hidden="1" outlineLevel="1" x14ac:dyDescent="0.2">
      <c r="A3238" t="s">
        <v>193</v>
      </c>
      <c r="B3238" t="s">
        <v>1014</v>
      </c>
      <c r="C3238" s="25">
        <v>47874</v>
      </c>
      <c r="F3238" s="1">
        <f t="shared" si="1016"/>
        <v>15970</v>
      </c>
      <c r="H3238" s="1">
        <v>17653</v>
      </c>
      <c r="I3238" s="1">
        <v>17571</v>
      </c>
      <c r="J3238" s="2" t="str">
        <f t="shared" si="1010"/>
        <v/>
      </c>
      <c r="K3238" s="2">
        <f t="shared" si="1011"/>
        <v>1.1002504696305573</v>
      </c>
      <c r="L3238" s="10">
        <f t="shared" si="995"/>
        <v>3</v>
      </c>
      <c r="M3238" s="9">
        <f t="shared" si="1002"/>
        <v>1</v>
      </c>
      <c r="N3238" s="8">
        <f t="shared" si="1003"/>
        <v>2</v>
      </c>
      <c r="O3238" s="2">
        <f t="shared" si="1012"/>
        <v>8.5660613650594866E-2</v>
      </c>
      <c r="P3238" s="2">
        <f t="shared" si="1013"/>
        <v>0.81546649968691298</v>
      </c>
      <c r="Q3238" s="2">
        <f t="shared" si="1014"/>
        <v>9.4614902943018164E-2</v>
      </c>
      <c r="R3238" s="2">
        <f t="shared" si="1015"/>
        <v>4.2579837194740011E-3</v>
      </c>
      <c r="S3238" s="1">
        <v>1368</v>
      </c>
      <c r="T3238" s="1">
        <v>13023</v>
      </c>
      <c r="U3238" s="1">
        <v>1511</v>
      </c>
      <c r="V3238" s="1">
        <v>64</v>
      </c>
      <c r="X3238" s="1">
        <v>2</v>
      </c>
      <c r="AE3238" s="1">
        <v>0</v>
      </c>
      <c r="AF3238" s="1">
        <v>1</v>
      </c>
      <c r="AG3238" s="1">
        <v>1</v>
      </c>
      <c r="AS3238" t="s">
        <v>193</v>
      </c>
      <c r="AT3238" t="s">
        <v>1014</v>
      </c>
      <c r="AW3238" s="42">
        <v>56</v>
      </c>
      <c r="AX3238" s="44">
        <v>5</v>
      </c>
      <c r="AY3238" s="48">
        <f t="shared" si="994"/>
        <v>56005</v>
      </c>
      <c r="BA3238" s="7" t="s">
        <v>2971</v>
      </c>
    </row>
    <row r="3239" spans="1:53" hidden="1" outlineLevel="1" x14ac:dyDescent="0.2">
      <c r="A3239" t="s">
        <v>148</v>
      </c>
      <c r="B3239" t="s">
        <v>1014</v>
      </c>
      <c r="C3239" s="25">
        <v>15666</v>
      </c>
      <c r="F3239" s="1">
        <f t="shared" si="1016"/>
        <v>6493</v>
      </c>
      <c r="H3239" s="1">
        <v>6551</v>
      </c>
      <c r="I3239" s="1">
        <v>6509</v>
      </c>
      <c r="J3239" s="2" t="str">
        <f t="shared" si="1010"/>
        <v/>
      </c>
      <c r="K3239" s="2">
        <f t="shared" si="1011"/>
        <v>1.0024641922069921</v>
      </c>
      <c r="L3239" s="10">
        <f t="shared" si="995"/>
        <v>2</v>
      </c>
      <c r="M3239" s="9">
        <f t="shared" si="1002"/>
        <v>1</v>
      </c>
      <c r="N3239" s="8">
        <f t="shared" si="1003"/>
        <v>3</v>
      </c>
      <c r="O3239" s="2">
        <f t="shared" si="1012"/>
        <v>0.26921299861389186</v>
      </c>
      <c r="P3239" s="2">
        <f t="shared" si="1013"/>
        <v>0.58170337286308327</v>
      </c>
      <c r="Q3239" s="2">
        <f t="shared" si="1014"/>
        <v>0.1438472200831665</v>
      </c>
      <c r="R3239" s="2">
        <f t="shared" si="1015"/>
        <v>5.2364084398584254E-3</v>
      </c>
      <c r="S3239" s="1">
        <v>1748</v>
      </c>
      <c r="T3239" s="1">
        <v>3777</v>
      </c>
      <c r="U3239" s="1">
        <v>934</v>
      </c>
      <c r="V3239" s="1">
        <v>33</v>
      </c>
      <c r="X3239" s="1">
        <v>1</v>
      </c>
      <c r="AE3239" s="1">
        <v>0</v>
      </c>
      <c r="AF3239" s="1">
        <v>0</v>
      </c>
      <c r="AG3239" s="1">
        <v>0</v>
      </c>
      <c r="AS3239" t="s">
        <v>148</v>
      </c>
      <c r="AT3239" t="s">
        <v>1014</v>
      </c>
      <c r="AW3239" s="42">
        <v>56</v>
      </c>
      <c r="AX3239" s="44">
        <v>7</v>
      </c>
      <c r="AY3239" s="48">
        <f t="shared" si="994"/>
        <v>56007</v>
      </c>
      <c r="BA3239" s="7" t="s">
        <v>2971</v>
      </c>
    </row>
    <row r="3240" spans="1:53" hidden="1" outlineLevel="1" x14ac:dyDescent="0.2">
      <c r="A3240" t="s">
        <v>1702</v>
      </c>
      <c r="B3240" t="s">
        <v>1014</v>
      </c>
      <c r="C3240" s="25">
        <v>14008</v>
      </c>
      <c r="F3240" s="1">
        <f t="shared" si="1016"/>
        <v>6173</v>
      </c>
      <c r="H3240" s="1">
        <v>6388</v>
      </c>
      <c r="I3240" s="1">
        <v>6343</v>
      </c>
      <c r="J3240" s="2" t="str">
        <f t="shared" si="1010"/>
        <v/>
      </c>
      <c r="K3240" s="2">
        <f t="shared" si="1011"/>
        <v>1.0275392839786166</v>
      </c>
      <c r="L3240" s="10">
        <f t="shared" si="995"/>
        <v>2</v>
      </c>
      <c r="M3240" s="9">
        <f t="shared" si="1002"/>
        <v>1</v>
      </c>
      <c r="N3240" s="8">
        <f t="shared" si="1003"/>
        <v>3</v>
      </c>
      <c r="O3240" s="2">
        <f t="shared" si="1012"/>
        <v>0.11566499271018954</v>
      </c>
      <c r="P3240" s="2">
        <f t="shared" si="1013"/>
        <v>0.80835898266645068</v>
      </c>
      <c r="Q3240" s="2">
        <f t="shared" si="1014"/>
        <v>7.2574113073060095E-2</v>
      </c>
      <c r="R3240" s="2">
        <f t="shared" si="1015"/>
        <v>3.4019115502996328E-3</v>
      </c>
      <c r="S3240" s="1">
        <v>714</v>
      </c>
      <c r="T3240" s="1">
        <v>4990</v>
      </c>
      <c r="U3240" s="1">
        <v>448</v>
      </c>
      <c r="V3240" s="1">
        <v>18</v>
      </c>
      <c r="X3240" s="1">
        <v>1</v>
      </c>
      <c r="AE3240" s="1">
        <v>0</v>
      </c>
      <c r="AF3240" s="1">
        <v>2</v>
      </c>
      <c r="AG3240" s="1">
        <v>0</v>
      </c>
      <c r="AS3240" t="s">
        <v>1702</v>
      </c>
      <c r="AT3240" t="s">
        <v>1014</v>
      </c>
      <c r="AW3240" s="42">
        <v>56</v>
      </c>
      <c r="AX3240" s="44">
        <v>9</v>
      </c>
      <c r="AY3240" s="48">
        <f t="shared" si="994"/>
        <v>56009</v>
      </c>
      <c r="BA3240" s="7" t="s">
        <v>2971</v>
      </c>
    </row>
    <row r="3241" spans="1:53" hidden="1" outlineLevel="1" x14ac:dyDescent="0.2">
      <c r="A3241" t="s">
        <v>1806</v>
      </c>
      <c r="B3241" t="s">
        <v>1014</v>
      </c>
      <c r="C3241" s="25">
        <v>7155</v>
      </c>
      <c r="F3241" s="1">
        <f t="shared" si="1016"/>
        <v>3820</v>
      </c>
      <c r="H3241" s="1">
        <v>3718</v>
      </c>
      <c r="I3241" s="1">
        <v>3685</v>
      </c>
      <c r="J3241" s="2" t="str">
        <f t="shared" si="1010"/>
        <v/>
      </c>
      <c r="K3241" s="2">
        <f t="shared" si="1011"/>
        <v>0.96465968586387429</v>
      </c>
      <c r="L3241" s="10">
        <f t="shared" si="995"/>
        <v>2</v>
      </c>
      <c r="M3241" s="9">
        <f t="shared" si="1002"/>
        <v>1</v>
      </c>
      <c r="N3241" s="8">
        <f t="shared" si="1003"/>
        <v>3</v>
      </c>
      <c r="O3241" s="2">
        <f t="shared" si="1012"/>
        <v>9.0575916230366496E-2</v>
      </c>
      <c r="P3241" s="2">
        <f t="shared" si="1013"/>
        <v>0.82801047120418847</v>
      </c>
      <c r="Q3241" s="2">
        <f t="shared" si="1014"/>
        <v>7.7486910994764402E-2</v>
      </c>
      <c r="R3241" s="2">
        <f t="shared" si="1015"/>
        <v>3.9267015706805908E-3</v>
      </c>
      <c r="S3241" s="1">
        <v>346</v>
      </c>
      <c r="T3241" s="1">
        <v>3163</v>
      </c>
      <c r="U3241" s="1">
        <v>296</v>
      </c>
      <c r="V3241" s="1">
        <v>13</v>
      </c>
      <c r="X3241" s="1">
        <v>2</v>
      </c>
      <c r="AE3241" s="1">
        <v>0</v>
      </c>
      <c r="AF3241" s="1">
        <v>0</v>
      </c>
      <c r="AG3241" s="1">
        <v>0</v>
      </c>
      <c r="AS3241" t="s">
        <v>1806</v>
      </c>
      <c r="AT3241" t="s">
        <v>1014</v>
      </c>
      <c r="AW3241" s="42">
        <v>56</v>
      </c>
      <c r="AX3241" s="44">
        <v>11</v>
      </c>
      <c r="AY3241" s="48">
        <f t="shared" si="994"/>
        <v>56011</v>
      </c>
      <c r="BA3241" s="7" t="s">
        <v>2971</v>
      </c>
    </row>
    <row r="3242" spans="1:53" hidden="1" outlineLevel="1" x14ac:dyDescent="0.2">
      <c r="A3242" t="s">
        <v>1642</v>
      </c>
      <c r="B3242" t="s">
        <v>1014</v>
      </c>
      <c r="C3242" s="25">
        <v>41110</v>
      </c>
      <c r="F3242" s="1">
        <f t="shared" si="1016"/>
        <v>16220</v>
      </c>
      <c r="H3242" s="1">
        <v>17081</v>
      </c>
      <c r="I3242" s="1">
        <v>16939</v>
      </c>
      <c r="J3242" s="2" t="str">
        <f t="shared" si="1010"/>
        <v/>
      </c>
      <c r="K3242" s="2">
        <f t="shared" si="1011"/>
        <v>1.044327990135635</v>
      </c>
      <c r="L3242" s="10">
        <f t="shared" si="995"/>
        <v>2</v>
      </c>
      <c r="M3242" s="9">
        <f t="shared" si="1002"/>
        <v>1</v>
      </c>
      <c r="N3242" s="8">
        <f t="shared" si="1003"/>
        <v>3</v>
      </c>
      <c r="O3242" s="2">
        <f t="shared" si="1012"/>
        <v>0.21590628853267571</v>
      </c>
      <c r="P3242" s="2">
        <f t="shared" si="1013"/>
        <v>0.68187422934648578</v>
      </c>
      <c r="Q3242" s="2">
        <f t="shared" si="1014"/>
        <v>9.6917385943279907E-2</v>
      </c>
      <c r="R3242" s="2">
        <f t="shared" si="1015"/>
        <v>5.3020961775586267E-3</v>
      </c>
      <c r="S3242" s="1">
        <v>3502</v>
      </c>
      <c r="T3242" s="1">
        <v>11060</v>
      </c>
      <c r="U3242" s="1">
        <v>1572</v>
      </c>
      <c r="V3242" s="1">
        <v>78</v>
      </c>
      <c r="X3242" s="1">
        <v>5</v>
      </c>
      <c r="AE3242" s="1">
        <v>0</v>
      </c>
      <c r="AF3242" s="1">
        <v>0</v>
      </c>
      <c r="AG3242" s="1">
        <v>3</v>
      </c>
      <c r="AS3242" t="s">
        <v>1642</v>
      </c>
      <c r="AT3242" t="s">
        <v>1014</v>
      </c>
      <c r="AW3242" s="42">
        <v>56</v>
      </c>
      <c r="AX3242" s="44">
        <v>13</v>
      </c>
      <c r="AY3242" s="48">
        <f t="shared" si="994"/>
        <v>56013</v>
      </c>
      <c r="BA3242" s="7" t="s">
        <v>2971</v>
      </c>
    </row>
    <row r="3243" spans="1:53" hidden="1" outlineLevel="1" x14ac:dyDescent="0.2">
      <c r="A3243" t="s">
        <v>546</v>
      </c>
      <c r="B3243" t="s">
        <v>1014</v>
      </c>
      <c r="C3243" s="25">
        <v>13636</v>
      </c>
      <c r="F3243" s="1">
        <f t="shared" si="1016"/>
        <v>5895</v>
      </c>
      <c r="H3243" s="1">
        <v>5849</v>
      </c>
      <c r="I3243" s="1">
        <v>5806</v>
      </c>
      <c r="J3243" s="2" t="str">
        <f t="shared" si="1010"/>
        <v/>
      </c>
      <c r="K3243" s="2">
        <f t="shared" si="1011"/>
        <v>0.98490245971162005</v>
      </c>
      <c r="L3243" s="10">
        <f t="shared" si="995"/>
        <v>2</v>
      </c>
      <c r="M3243" s="9">
        <f t="shared" si="1002"/>
        <v>1</v>
      </c>
      <c r="N3243" s="8">
        <f t="shared" si="1003"/>
        <v>3</v>
      </c>
      <c r="O3243" s="2">
        <f t="shared" si="1012"/>
        <v>0.19406276505513148</v>
      </c>
      <c r="P3243" s="2">
        <f t="shared" si="1013"/>
        <v>0.71891433418150974</v>
      </c>
      <c r="Q3243" s="2">
        <f t="shared" si="1014"/>
        <v>8.4308736217133168E-2</v>
      </c>
      <c r="R3243" s="2">
        <f t="shared" si="1015"/>
        <v>2.7141645462256669E-3</v>
      </c>
      <c r="S3243" s="1">
        <v>1144</v>
      </c>
      <c r="T3243" s="1">
        <v>4238</v>
      </c>
      <c r="U3243" s="1">
        <v>497</v>
      </c>
      <c r="V3243" s="1">
        <v>12</v>
      </c>
      <c r="X3243" s="1">
        <v>4</v>
      </c>
      <c r="AE3243" s="1">
        <v>0</v>
      </c>
      <c r="AF3243" s="1">
        <v>0</v>
      </c>
      <c r="AG3243" s="1">
        <v>0</v>
      </c>
      <c r="AS3243" t="s">
        <v>546</v>
      </c>
      <c r="AT3243" t="s">
        <v>1014</v>
      </c>
      <c r="AW3243" s="42">
        <v>56</v>
      </c>
      <c r="AX3243" s="44">
        <v>15</v>
      </c>
      <c r="AY3243" s="48">
        <f t="shared" si="994"/>
        <v>56015</v>
      </c>
      <c r="BA3243" s="7" t="s">
        <v>2971</v>
      </c>
    </row>
    <row r="3244" spans="1:53" hidden="1" outlineLevel="1" x14ac:dyDescent="0.2">
      <c r="A3244" t="s">
        <v>2480</v>
      </c>
      <c r="B3244" t="s">
        <v>1014</v>
      </c>
      <c r="C3244" s="25">
        <v>4822</v>
      </c>
      <c r="F3244" s="1">
        <f t="shared" si="1016"/>
        <v>2714</v>
      </c>
      <c r="H3244" s="1">
        <v>2541</v>
      </c>
      <c r="I3244" s="1">
        <v>2515</v>
      </c>
      <c r="J3244" s="2" t="str">
        <f t="shared" si="1010"/>
        <v/>
      </c>
      <c r="K3244" s="2">
        <f t="shared" si="1011"/>
        <v>0.92667649226234339</v>
      </c>
      <c r="L3244" s="10">
        <f t="shared" si="995"/>
        <v>2</v>
      </c>
      <c r="M3244" s="9">
        <f t="shared" si="1002"/>
        <v>1</v>
      </c>
      <c r="N3244" s="8">
        <f t="shared" si="1003"/>
        <v>3</v>
      </c>
      <c r="O3244" s="2">
        <f t="shared" si="1012"/>
        <v>0.13890935887988209</v>
      </c>
      <c r="P3244" s="2">
        <f t="shared" si="1013"/>
        <v>0.77929255711127488</v>
      </c>
      <c r="Q3244" s="2">
        <f t="shared" si="1014"/>
        <v>7.7376565954310986E-2</v>
      </c>
      <c r="R3244" s="2">
        <f t="shared" si="1015"/>
        <v>4.4215180545320448E-3</v>
      </c>
      <c r="S3244" s="1">
        <v>377</v>
      </c>
      <c r="T3244" s="1">
        <v>2115</v>
      </c>
      <c r="U3244" s="1">
        <v>210</v>
      </c>
      <c r="V3244" s="1">
        <v>11</v>
      </c>
      <c r="X3244" s="1">
        <v>0</v>
      </c>
      <c r="AE3244" s="1">
        <v>1</v>
      </c>
      <c r="AF3244" s="1">
        <v>0</v>
      </c>
      <c r="AG3244" s="1">
        <v>0</v>
      </c>
      <c r="AS3244" t="s">
        <v>2480</v>
      </c>
      <c r="AT3244" t="s">
        <v>1014</v>
      </c>
      <c r="AW3244" s="42">
        <v>56</v>
      </c>
      <c r="AX3244" s="44">
        <v>17</v>
      </c>
      <c r="AY3244" s="48">
        <f t="shared" ref="AY3244:AY3258" si="1017">1000*AW3244+AX3244</f>
        <v>56017</v>
      </c>
      <c r="BA3244" s="7" t="s">
        <v>2971</v>
      </c>
    </row>
    <row r="3245" spans="1:53" hidden="1" outlineLevel="1" x14ac:dyDescent="0.2">
      <c r="A3245" t="s">
        <v>1271</v>
      </c>
      <c r="B3245" t="s">
        <v>1014</v>
      </c>
      <c r="C3245" s="25">
        <v>8615</v>
      </c>
      <c r="F3245" s="1">
        <f t="shared" si="1016"/>
        <v>4532</v>
      </c>
      <c r="H3245" s="1">
        <v>4281</v>
      </c>
      <c r="I3245" s="1">
        <v>4259</v>
      </c>
      <c r="J3245" s="2" t="str">
        <f t="shared" si="1010"/>
        <v/>
      </c>
      <c r="K3245" s="2">
        <f t="shared" si="1011"/>
        <v>0.93976169461606351</v>
      </c>
      <c r="L3245" s="10">
        <f t="shared" si="995"/>
        <v>2</v>
      </c>
      <c r="M3245" s="9">
        <f t="shared" si="1002"/>
        <v>1</v>
      </c>
      <c r="N3245" s="8">
        <f t="shared" si="1003"/>
        <v>3</v>
      </c>
      <c r="O3245" s="2">
        <f t="shared" si="1012"/>
        <v>7.0167696381288613E-2</v>
      </c>
      <c r="P3245" s="2">
        <f t="shared" si="1013"/>
        <v>0.86363636363636365</v>
      </c>
      <c r="Q3245" s="2">
        <f t="shared" si="1014"/>
        <v>6.3768755516328338E-2</v>
      </c>
      <c r="R3245" s="2">
        <f t="shared" si="1015"/>
        <v>2.4271844660194025E-3</v>
      </c>
      <c r="S3245" s="1">
        <v>318</v>
      </c>
      <c r="T3245" s="1">
        <v>3914</v>
      </c>
      <c r="U3245" s="1">
        <v>289</v>
      </c>
      <c r="V3245" s="1">
        <v>11</v>
      </c>
      <c r="X3245" s="1">
        <v>0</v>
      </c>
      <c r="AE3245" s="1">
        <v>0</v>
      </c>
      <c r="AF3245" s="1">
        <v>0</v>
      </c>
      <c r="AG3245" s="1">
        <v>0</v>
      </c>
      <c r="AS3245" t="s">
        <v>1271</v>
      </c>
      <c r="AT3245" t="s">
        <v>1014</v>
      </c>
      <c r="AW3245" s="42">
        <v>56</v>
      </c>
      <c r="AX3245" s="44">
        <v>19</v>
      </c>
      <c r="AY3245" s="48">
        <f t="shared" si="1017"/>
        <v>56019</v>
      </c>
      <c r="BA3245" s="7" t="s">
        <v>2971</v>
      </c>
    </row>
    <row r="3246" spans="1:53" hidden="1" outlineLevel="1" x14ac:dyDescent="0.2">
      <c r="A3246" t="s">
        <v>998</v>
      </c>
      <c r="B3246" t="s">
        <v>1014</v>
      </c>
      <c r="C3246" s="25">
        <v>94483</v>
      </c>
      <c r="F3246" s="1">
        <f t="shared" si="1016"/>
        <v>38970</v>
      </c>
      <c r="H3246" s="1">
        <v>39750</v>
      </c>
      <c r="I3246" s="1">
        <v>39505</v>
      </c>
      <c r="J3246" s="2" t="str">
        <f t="shared" si="1010"/>
        <v/>
      </c>
      <c r="K3246" s="2">
        <f t="shared" si="1011"/>
        <v>1.0137285091095716</v>
      </c>
      <c r="L3246" s="10">
        <f t="shared" si="995"/>
        <v>2</v>
      </c>
      <c r="M3246" s="9">
        <f t="shared" si="1002"/>
        <v>1</v>
      </c>
      <c r="N3246" s="8">
        <f t="shared" si="1003"/>
        <v>3</v>
      </c>
      <c r="O3246" s="2">
        <f t="shared" si="1012"/>
        <v>0.27554529124967925</v>
      </c>
      <c r="P3246" s="2">
        <f t="shared" si="1013"/>
        <v>0.59065948165255322</v>
      </c>
      <c r="Q3246" s="2">
        <f t="shared" si="1014"/>
        <v>0.12809853733641263</v>
      </c>
      <c r="R3246" s="2">
        <f t="shared" si="1015"/>
        <v>5.6966897613549561E-3</v>
      </c>
      <c r="S3246" s="1">
        <v>10738</v>
      </c>
      <c r="T3246" s="1">
        <v>23018</v>
      </c>
      <c r="U3246" s="1">
        <v>4992</v>
      </c>
      <c r="V3246" s="1">
        <v>202</v>
      </c>
      <c r="X3246" s="1">
        <v>9</v>
      </c>
      <c r="AE3246" s="1">
        <v>6</v>
      </c>
      <c r="AF3246" s="1">
        <v>0</v>
      </c>
      <c r="AG3246" s="1">
        <v>5</v>
      </c>
      <c r="AS3246" t="s">
        <v>998</v>
      </c>
      <c r="AT3246" t="s">
        <v>1014</v>
      </c>
      <c r="AW3246" s="42">
        <v>56</v>
      </c>
      <c r="AX3246" s="44">
        <v>21</v>
      </c>
      <c r="AY3246" s="48">
        <f t="shared" si="1017"/>
        <v>56021</v>
      </c>
      <c r="BA3246" s="7" t="s">
        <v>2971</v>
      </c>
    </row>
    <row r="3247" spans="1:53" hidden="1" outlineLevel="1" x14ac:dyDescent="0.2">
      <c r="A3247" t="s">
        <v>1492</v>
      </c>
      <c r="B3247" t="s">
        <v>1014</v>
      </c>
      <c r="C3247" s="25">
        <v>17961</v>
      </c>
      <c r="F3247" s="1">
        <f t="shared" si="1016"/>
        <v>8230</v>
      </c>
      <c r="H3247" s="1">
        <v>8659</v>
      </c>
      <c r="I3247" s="1">
        <v>8618</v>
      </c>
      <c r="J3247" s="2" t="str">
        <f t="shared" si="1010"/>
        <v/>
      </c>
      <c r="K3247" s="2">
        <f t="shared" si="1011"/>
        <v>1.0471445929526124</v>
      </c>
      <c r="L3247" s="10">
        <f t="shared" si="995"/>
        <v>2</v>
      </c>
      <c r="M3247" s="9">
        <f t="shared" si="1002"/>
        <v>1</v>
      </c>
      <c r="N3247" s="8">
        <f t="shared" si="1003"/>
        <v>3</v>
      </c>
      <c r="O3247" s="2">
        <f t="shared" si="1012"/>
        <v>0.11883353584447144</v>
      </c>
      <c r="P3247" s="2">
        <f t="shared" si="1013"/>
        <v>0.76901579586877278</v>
      </c>
      <c r="Q3247" s="2">
        <f t="shared" si="1014"/>
        <v>0.10838396111786149</v>
      </c>
      <c r="R3247" s="2">
        <f t="shared" si="1015"/>
        <v>3.7667071688943093E-3</v>
      </c>
      <c r="S3247" s="1">
        <v>978</v>
      </c>
      <c r="T3247" s="1">
        <v>6329</v>
      </c>
      <c r="U3247" s="1">
        <v>892</v>
      </c>
      <c r="V3247" s="1">
        <v>24</v>
      </c>
      <c r="X3247" s="1">
        <v>5</v>
      </c>
      <c r="AE3247" s="1">
        <v>0</v>
      </c>
      <c r="AF3247" s="1">
        <v>2</v>
      </c>
      <c r="AG3247" s="1">
        <v>0</v>
      </c>
      <c r="AS3247" t="s">
        <v>1492</v>
      </c>
      <c r="AT3247" t="s">
        <v>1014</v>
      </c>
      <c r="AW3247" s="42">
        <v>56</v>
      </c>
      <c r="AX3247" s="44">
        <v>23</v>
      </c>
      <c r="AY3247" s="48">
        <f t="shared" si="1017"/>
        <v>56023</v>
      </c>
      <c r="BA3247" s="7" t="s">
        <v>2971</v>
      </c>
    </row>
    <row r="3248" spans="1:53" hidden="1" outlineLevel="1" x14ac:dyDescent="0.2">
      <c r="A3248" t="s">
        <v>1703</v>
      </c>
      <c r="B3248" t="s">
        <v>1014</v>
      </c>
      <c r="C3248" s="25">
        <v>78621</v>
      </c>
      <c r="F3248" s="1">
        <f t="shared" si="1016"/>
        <v>29009</v>
      </c>
      <c r="H3248" s="1">
        <v>32602</v>
      </c>
      <c r="I3248" s="1">
        <v>32373</v>
      </c>
      <c r="J3248" s="2" t="str">
        <f t="shared" si="1010"/>
        <v/>
      </c>
      <c r="K3248" s="2">
        <f t="shared" si="1011"/>
        <v>1.1159640111689475</v>
      </c>
      <c r="L3248" s="10">
        <f t="shared" si="995"/>
        <v>2</v>
      </c>
      <c r="M3248" s="9">
        <f t="shared" si="1002"/>
        <v>1</v>
      </c>
      <c r="N3248" s="8">
        <f t="shared" si="1003"/>
        <v>3</v>
      </c>
      <c r="O3248" s="2">
        <f t="shared" si="1012"/>
        <v>0.21517460098590094</v>
      </c>
      <c r="P3248" s="2">
        <f t="shared" si="1013"/>
        <v>0.66362163466510393</v>
      </c>
      <c r="Q3248" s="2">
        <f t="shared" si="1014"/>
        <v>0.11417146402840497</v>
      </c>
      <c r="R3248" s="2">
        <f t="shared" si="1015"/>
        <v>7.0323003205901846E-3</v>
      </c>
      <c r="S3248" s="1">
        <v>6242</v>
      </c>
      <c r="T3248" s="1">
        <v>19251</v>
      </c>
      <c r="U3248" s="1">
        <v>3312</v>
      </c>
      <c r="V3248" s="1">
        <v>176</v>
      </c>
      <c r="X3248" s="1">
        <v>20</v>
      </c>
      <c r="AE3248" s="1">
        <v>4</v>
      </c>
      <c r="AF3248" s="1">
        <v>1</v>
      </c>
      <c r="AG3248" s="1">
        <v>3</v>
      </c>
      <c r="AS3248" t="s">
        <v>1703</v>
      </c>
      <c r="AT3248" t="s">
        <v>1014</v>
      </c>
      <c r="AW3248" s="42">
        <v>56</v>
      </c>
      <c r="AX3248" s="44">
        <v>25</v>
      </c>
      <c r="AY3248" s="48">
        <f t="shared" si="1017"/>
        <v>56025</v>
      </c>
      <c r="BA3248" s="7" t="s">
        <v>2971</v>
      </c>
    </row>
    <row r="3249" spans="1:53" hidden="1" outlineLevel="1" x14ac:dyDescent="0.2">
      <c r="A3249" t="s">
        <v>3023</v>
      </c>
      <c r="B3249" t="s">
        <v>1014</v>
      </c>
      <c r="C3249" s="25">
        <v>2456</v>
      </c>
      <c r="F3249" s="1">
        <f t="shared" si="1016"/>
        <v>1377</v>
      </c>
      <c r="H3249" s="1">
        <v>1288</v>
      </c>
      <c r="I3249" s="1">
        <v>1276</v>
      </c>
      <c r="J3249" s="2" t="str">
        <f t="shared" si="1010"/>
        <v/>
      </c>
      <c r="K3249" s="2">
        <f t="shared" si="1011"/>
        <v>0.92665214233841686</v>
      </c>
      <c r="L3249" s="10">
        <f t="shared" ref="L3249:L3259" si="1018">IF(S3249&gt;0,RANK(S3249,$S3249:$AP3249),"")</f>
        <v>2</v>
      </c>
      <c r="M3249" s="9">
        <f t="shared" si="1002"/>
        <v>1</v>
      </c>
      <c r="N3249" s="8">
        <f t="shared" si="1003"/>
        <v>3</v>
      </c>
      <c r="O3249" s="2">
        <f t="shared" si="1012"/>
        <v>6.6085693536673928E-2</v>
      </c>
      <c r="P3249" s="2">
        <f t="shared" si="1013"/>
        <v>0.8809005083514887</v>
      </c>
      <c r="Q3249" s="2">
        <f t="shared" si="1014"/>
        <v>5.0108932461873638E-2</v>
      </c>
      <c r="R3249" s="2">
        <f t="shared" si="1015"/>
        <v>2.9048656499637351E-3</v>
      </c>
      <c r="S3249" s="1">
        <v>91</v>
      </c>
      <c r="T3249" s="1">
        <v>1213</v>
      </c>
      <c r="U3249" s="1">
        <v>69</v>
      </c>
      <c r="V3249" s="1">
        <v>4</v>
      </c>
      <c r="X3249" s="1">
        <v>0</v>
      </c>
      <c r="AE3249" s="1">
        <v>0</v>
      </c>
      <c r="AF3249" s="1">
        <v>0</v>
      </c>
      <c r="AG3249" s="1">
        <v>0</v>
      </c>
      <c r="AS3249" t="s">
        <v>3023</v>
      </c>
      <c r="AT3249" t="s">
        <v>1014</v>
      </c>
      <c r="AW3249" s="42">
        <v>56</v>
      </c>
      <c r="AX3249" s="44">
        <v>27</v>
      </c>
      <c r="AY3249" s="48">
        <f t="shared" si="1017"/>
        <v>56027</v>
      </c>
      <c r="BA3249" s="7" t="s">
        <v>2971</v>
      </c>
    </row>
    <row r="3250" spans="1:53" hidden="1" outlineLevel="1" x14ac:dyDescent="0.2">
      <c r="A3250" t="s">
        <v>2616</v>
      </c>
      <c r="B3250" t="s">
        <v>1014</v>
      </c>
      <c r="C3250" s="25">
        <v>28702</v>
      </c>
      <c r="F3250" s="1">
        <f t="shared" si="1016"/>
        <v>14510</v>
      </c>
      <c r="H3250" s="1">
        <v>14706</v>
      </c>
      <c r="I3250" s="1">
        <v>14608</v>
      </c>
      <c r="J3250" s="2" t="str">
        <f t="shared" si="1010"/>
        <v/>
      </c>
      <c r="K3250" s="2">
        <f t="shared" si="1011"/>
        <v>1.0067539627842867</v>
      </c>
      <c r="L3250" s="10">
        <f t="shared" si="1018"/>
        <v>2</v>
      </c>
      <c r="M3250" s="9">
        <f t="shared" si="1002"/>
        <v>1</v>
      </c>
      <c r="N3250" s="8">
        <f t="shared" si="1003"/>
        <v>3</v>
      </c>
      <c r="O3250" s="2">
        <f t="shared" si="1012"/>
        <v>0.10461750516884907</v>
      </c>
      <c r="P3250" s="2">
        <f t="shared" si="1013"/>
        <v>0.79524465885596141</v>
      </c>
      <c r="Q3250" s="2">
        <f t="shared" si="1014"/>
        <v>9.6347346657477601E-2</v>
      </c>
      <c r="R3250" s="2">
        <f t="shared" si="1015"/>
        <v>3.7904893177119481E-3</v>
      </c>
      <c r="S3250" s="1">
        <v>1518</v>
      </c>
      <c r="T3250" s="1">
        <v>11539</v>
      </c>
      <c r="U3250" s="1">
        <v>1398</v>
      </c>
      <c r="V3250" s="1">
        <v>54</v>
      </c>
      <c r="X3250" s="1">
        <v>0</v>
      </c>
      <c r="AE3250" s="1">
        <v>0</v>
      </c>
      <c r="AF3250" s="1">
        <v>1</v>
      </c>
      <c r="AG3250" s="1">
        <v>0</v>
      </c>
      <c r="AS3250" t="s">
        <v>2616</v>
      </c>
      <c r="AT3250" t="s">
        <v>1014</v>
      </c>
      <c r="AW3250" s="42">
        <v>56</v>
      </c>
      <c r="AX3250" s="44">
        <v>29</v>
      </c>
      <c r="AY3250" s="48">
        <f t="shared" si="1017"/>
        <v>56029</v>
      </c>
      <c r="BA3250" s="7" t="s">
        <v>2971</v>
      </c>
    </row>
    <row r="3251" spans="1:53" hidden="1" outlineLevel="1" x14ac:dyDescent="0.2">
      <c r="A3251" t="s">
        <v>1565</v>
      </c>
      <c r="B3251" t="s">
        <v>1014</v>
      </c>
      <c r="C3251" s="25">
        <v>8756</v>
      </c>
      <c r="F3251" s="1">
        <f t="shared" si="1016"/>
        <v>4690</v>
      </c>
      <c r="H3251" s="1">
        <v>4567</v>
      </c>
      <c r="I3251" s="1">
        <v>4531</v>
      </c>
      <c r="J3251" s="2" t="str">
        <f t="shared" si="1010"/>
        <v/>
      </c>
      <c r="K3251" s="2">
        <f t="shared" si="1011"/>
        <v>0.96609808102345418</v>
      </c>
      <c r="L3251" s="10">
        <f t="shared" si="1018"/>
        <v>2</v>
      </c>
      <c r="M3251" s="9">
        <f t="shared" si="1002"/>
        <v>1</v>
      </c>
      <c r="N3251" s="8">
        <f t="shared" si="1003"/>
        <v>3</v>
      </c>
      <c r="O3251" s="2">
        <f t="shared" si="1012"/>
        <v>0.20746268656716418</v>
      </c>
      <c r="P3251" s="2">
        <f t="shared" si="1013"/>
        <v>0.69466950959488272</v>
      </c>
      <c r="Q3251" s="2">
        <f t="shared" si="1014"/>
        <v>9.3390191897654587E-2</v>
      </c>
      <c r="R3251" s="2">
        <f t="shared" si="1015"/>
        <v>4.4776119402985398E-3</v>
      </c>
      <c r="S3251" s="1">
        <v>973</v>
      </c>
      <c r="T3251" s="1">
        <v>3258</v>
      </c>
      <c r="U3251" s="1">
        <v>438</v>
      </c>
      <c r="V3251" s="1">
        <v>15</v>
      </c>
      <c r="X3251" s="1">
        <v>6</v>
      </c>
      <c r="AE3251" s="1">
        <v>0</v>
      </c>
      <c r="AF3251" s="1">
        <v>0</v>
      </c>
      <c r="AG3251" s="1">
        <v>0</v>
      </c>
      <c r="AS3251" t="s">
        <v>1565</v>
      </c>
      <c r="AT3251" t="s">
        <v>1014</v>
      </c>
      <c r="AW3251" s="42">
        <v>56</v>
      </c>
      <c r="AX3251" s="44">
        <v>31</v>
      </c>
      <c r="AY3251" s="48">
        <f t="shared" si="1017"/>
        <v>56031</v>
      </c>
      <c r="BA3251" s="7" t="s">
        <v>2971</v>
      </c>
    </row>
    <row r="3252" spans="1:53" hidden="1" outlineLevel="1" x14ac:dyDescent="0.2">
      <c r="A3252" t="s">
        <v>285</v>
      </c>
      <c r="B3252" t="s">
        <v>1014</v>
      </c>
      <c r="C3252" s="25">
        <v>29596</v>
      </c>
      <c r="F3252" s="1">
        <f t="shared" si="1016"/>
        <v>13646</v>
      </c>
      <c r="H3252" s="1">
        <v>14411</v>
      </c>
      <c r="I3252" s="1">
        <v>14322</v>
      </c>
      <c r="J3252" s="2" t="str">
        <f t="shared" si="1010"/>
        <v/>
      </c>
      <c r="K3252" s="2">
        <f t="shared" si="1011"/>
        <v>1.0495383262494504</v>
      </c>
      <c r="L3252" s="10">
        <f t="shared" si="1018"/>
        <v>2</v>
      </c>
      <c r="M3252" s="9">
        <f t="shared" si="1002"/>
        <v>1</v>
      </c>
      <c r="N3252" s="8">
        <f t="shared" si="1003"/>
        <v>3</v>
      </c>
      <c r="O3252" s="2">
        <f t="shared" si="1012"/>
        <v>0.19632126630514438</v>
      </c>
      <c r="P3252" s="2">
        <f t="shared" si="1013"/>
        <v>0.68957936391616592</v>
      </c>
      <c r="Q3252" s="2">
        <f t="shared" si="1014"/>
        <v>0.10889637989154331</v>
      </c>
      <c r="R3252" s="2">
        <f t="shared" si="1015"/>
        <v>5.202989887146417E-3</v>
      </c>
      <c r="S3252" s="1">
        <v>2679</v>
      </c>
      <c r="T3252" s="1">
        <v>9410</v>
      </c>
      <c r="U3252" s="1">
        <v>1486</v>
      </c>
      <c r="V3252" s="1">
        <v>60</v>
      </c>
      <c r="X3252" s="1">
        <v>6</v>
      </c>
      <c r="AE3252" s="1">
        <v>0</v>
      </c>
      <c r="AF3252" s="1">
        <v>1</v>
      </c>
      <c r="AG3252" s="1">
        <v>4</v>
      </c>
      <c r="AS3252" t="s">
        <v>285</v>
      </c>
      <c r="AT3252" t="s">
        <v>1014</v>
      </c>
      <c r="AW3252" s="42">
        <v>56</v>
      </c>
      <c r="AX3252" s="44">
        <v>33</v>
      </c>
      <c r="AY3252" s="48">
        <f t="shared" si="1017"/>
        <v>56033</v>
      </c>
      <c r="BA3252" s="7" t="s">
        <v>2971</v>
      </c>
    </row>
    <row r="3253" spans="1:53" hidden="1" outlineLevel="1" x14ac:dyDescent="0.2">
      <c r="A3253" t="s">
        <v>2441</v>
      </c>
      <c r="B3253" t="s">
        <v>1014</v>
      </c>
      <c r="C3253" s="25">
        <v>10368</v>
      </c>
      <c r="F3253" s="1">
        <f t="shared" si="1016"/>
        <v>4459</v>
      </c>
      <c r="H3253" s="1">
        <v>4412</v>
      </c>
      <c r="I3253" s="1">
        <v>4376</v>
      </c>
      <c r="J3253" s="2" t="str">
        <f t="shared" si="1010"/>
        <v/>
      </c>
      <c r="K3253" s="2">
        <f t="shared" si="1011"/>
        <v>0.98138596097779773</v>
      </c>
      <c r="L3253" s="10">
        <f t="shared" si="1018"/>
        <v>3</v>
      </c>
      <c r="M3253" s="9">
        <f t="shared" si="1002"/>
        <v>1</v>
      </c>
      <c r="N3253" s="8">
        <f t="shared" si="1003"/>
        <v>2</v>
      </c>
      <c r="O3253" s="2">
        <f t="shared" si="1012"/>
        <v>8.2978246243552364E-2</v>
      </c>
      <c r="P3253" s="2">
        <f t="shared" si="1013"/>
        <v>0.82193316887194434</v>
      </c>
      <c r="Q3253" s="2">
        <f t="shared" si="1014"/>
        <v>9.1276070867907608E-2</v>
      </c>
      <c r="R3253" s="2">
        <f t="shared" si="1015"/>
        <v>3.8125140165957278E-3</v>
      </c>
      <c r="S3253" s="1">
        <v>370</v>
      </c>
      <c r="T3253" s="1">
        <v>3665</v>
      </c>
      <c r="U3253" s="1">
        <v>407</v>
      </c>
      <c r="V3253" s="1">
        <v>16</v>
      </c>
      <c r="X3253" s="1">
        <v>0</v>
      </c>
      <c r="AE3253" s="1">
        <v>0</v>
      </c>
      <c r="AF3253" s="1">
        <v>0</v>
      </c>
      <c r="AG3253" s="1">
        <v>1</v>
      </c>
      <c r="AS3253" t="s">
        <v>2441</v>
      </c>
      <c r="AT3253" t="s">
        <v>1014</v>
      </c>
      <c r="AW3253" s="42">
        <v>56</v>
      </c>
      <c r="AX3253" s="44">
        <v>35</v>
      </c>
      <c r="AY3253" s="48">
        <f t="shared" si="1017"/>
        <v>56035</v>
      </c>
      <c r="BA3253" s="7" t="s">
        <v>2971</v>
      </c>
    </row>
    <row r="3254" spans="1:53" hidden="1" outlineLevel="1" x14ac:dyDescent="0.2">
      <c r="A3254" t="s">
        <v>1803</v>
      </c>
      <c r="B3254" t="s">
        <v>1014</v>
      </c>
      <c r="C3254" s="25">
        <v>45267</v>
      </c>
      <c r="F3254" s="1">
        <f t="shared" si="1016"/>
        <v>15154</v>
      </c>
      <c r="H3254" s="1">
        <v>17041</v>
      </c>
      <c r="I3254" s="1">
        <v>16895</v>
      </c>
      <c r="J3254" s="2" t="str">
        <f t="shared" si="1010"/>
        <v/>
      </c>
      <c r="K3254" s="2">
        <f t="shared" si="1011"/>
        <v>1.1148871585060049</v>
      </c>
      <c r="L3254" s="10">
        <f t="shared" si="1018"/>
        <v>2</v>
      </c>
      <c r="M3254" s="9">
        <f t="shared" si="1002"/>
        <v>1</v>
      </c>
      <c r="N3254" s="8">
        <f t="shared" si="1003"/>
        <v>3</v>
      </c>
      <c r="O3254" s="2">
        <f t="shared" si="1012"/>
        <v>0.40292991949320311</v>
      </c>
      <c r="P3254" s="2">
        <f t="shared" si="1013"/>
        <v>0.48726408868945492</v>
      </c>
      <c r="Q3254" s="2">
        <f t="shared" si="1014"/>
        <v>0.10538471690642734</v>
      </c>
      <c r="R3254" s="2">
        <f t="shared" si="1015"/>
        <v>4.4212749109146243E-3</v>
      </c>
      <c r="S3254" s="1">
        <v>6106</v>
      </c>
      <c r="T3254" s="1">
        <v>7384</v>
      </c>
      <c r="U3254" s="1">
        <v>1597</v>
      </c>
      <c r="V3254" s="1">
        <v>61</v>
      </c>
      <c r="X3254" s="1">
        <v>5</v>
      </c>
      <c r="AE3254" s="1">
        <v>0</v>
      </c>
      <c r="AF3254" s="1">
        <v>0</v>
      </c>
      <c r="AG3254" s="1">
        <v>1</v>
      </c>
      <c r="AS3254" t="s">
        <v>1803</v>
      </c>
      <c r="AT3254" t="s">
        <v>1014</v>
      </c>
      <c r="AW3254" s="42">
        <v>56</v>
      </c>
      <c r="AX3254" s="44">
        <v>37</v>
      </c>
      <c r="AY3254" s="48">
        <f t="shared" si="1017"/>
        <v>56037</v>
      </c>
      <c r="BA3254" s="7" t="s">
        <v>2971</v>
      </c>
    </row>
    <row r="3255" spans="1:53" hidden="1" outlineLevel="1" x14ac:dyDescent="0.2">
      <c r="A3255" t="s">
        <v>2401</v>
      </c>
      <c r="B3255" t="s">
        <v>1014</v>
      </c>
      <c r="C3255" s="25">
        <v>21675</v>
      </c>
      <c r="F3255" s="1">
        <f t="shared" si="1016"/>
        <v>12008</v>
      </c>
      <c r="H3255" s="1">
        <v>11507</v>
      </c>
      <c r="I3255" s="1">
        <v>11464</v>
      </c>
      <c r="J3255" s="2" t="str">
        <f t="shared" si="1010"/>
        <v/>
      </c>
      <c r="K3255" s="2">
        <f t="shared" si="1011"/>
        <v>0.95469686875416393</v>
      </c>
      <c r="L3255" s="10">
        <f t="shared" si="1018"/>
        <v>2</v>
      </c>
      <c r="M3255" s="9">
        <f t="shared" si="1002"/>
        <v>1</v>
      </c>
      <c r="N3255" s="8">
        <f t="shared" si="1003"/>
        <v>3</v>
      </c>
      <c r="O3255" s="2">
        <f t="shared" si="1012"/>
        <v>0.30912724850099932</v>
      </c>
      <c r="P3255" s="2">
        <f t="shared" si="1013"/>
        <v>0.46210859427048634</v>
      </c>
      <c r="Q3255" s="2">
        <f t="shared" si="1014"/>
        <v>0.2228514323784144</v>
      </c>
      <c r="R3255" s="2">
        <f t="shared" si="1015"/>
        <v>5.9127248500999985E-3</v>
      </c>
      <c r="S3255" s="1">
        <v>3712</v>
      </c>
      <c r="T3255" s="1">
        <v>5549</v>
      </c>
      <c r="U3255" s="1">
        <v>2676</v>
      </c>
      <c r="V3255" s="1">
        <v>67</v>
      </c>
      <c r="X3255" s="1">
        <v>1</v>
      </c>
      <c r="AE3255" s="1">
        <v>3</v>
      </c>
      <c r="AF3255" s="1">
        <v>0</v>
      </c>
      <c r="AG3255" s="1">
        <v>0</v>
      </c>
      <c r="AS3255" t="s">
        <v>2401</v>
      </c>
      <c r="AT3255" t="s">
        <v>1014</v>
      </c>
      <c r="AW3255" s="42">
        <v>56</v>
      </c>
      <c r="AX3255" s="44">
        <v>39</v>
      </c>
      <c r="AY3255" s="48">
        <f t="shared" si="1017"/>
        <v>56039</v>
      </c>
      <c r="BA3255" s="7" t="s">
        <v>2971</v>
      </c>
    </row>
    <row r="3256" spans="1:53" hidden="1" outlineLevel="1" x14ac:dyDescent="0.2">
      <c r="A3256" t="s">
        <v>1157</v>
      </c>
      <c r="B3256" t="s">
        <v>1014</v>
      </c>
      <c r="C3256" s="25">
        <v>21025</v>
      </c>
      <c r="F3256" s="1">
        <f t="shared" si="1016"/>
        <v>8194</v>
      </c>
      <c r="H3256" s="1">
        <v>8578</v>
      </c>
      <c r="I3256" s="1">
        <v>8539</v>
      </c>
      <c r="J3256" s="2" t="str">
        <f t="shared" si="1010"/>
        <v/>
      </c>
      <c r="K3256" s="2">
        <f t="shared" si="1011"/>
        <v>1.042103978520869</v>
      </c>
      <c r="L3256" s="10">
        <f t="shared" si="1018"/>
        <v>2</v>
      </c>
      <c r="M3256" s="9">
        <f t="shared" si="1002"/>
        <v>1</v>
      </c>
      <c r="N3256" s="8">
        <f t="shared" si="1003"/>
        <v>3</v>
      </c>
      <c r="O3256" s="2">
        <f t="shared" si="1012"/>
        <v>0.17903343910178179</v>
      </c>
      <c r="P3256" s="2">
        <f t="shared" si="1013"/>
        <v>0.71222845984866978</v>
      </c>
      <c r="Q3256" s="2">
        <f t="shared" si="1014"/>
        <v>0.10410056138638028</v>
      </c>
      <c r="R3256" s="2">
        <f t="shared" si="1015"/>
        <v>4.6375396631681137E-3</v>
      </c>
      <c r="S3256" s="1">
        <v>1467</v>
      </c>
      <c r="T3256" s="1">
        <v>5836</v>
      </c>
      <c r="U3256" s="1">
        <v>853</v>
      </c>
      <c r="V3256" s="1">
        <v>35</v>
      </c>
      <c r="X3256" s="1">
        <v>3</v>
      </c>
      <c r="AE3256" s="1">
        <v>0</v>
      </c>
      <c r="AF3256" s="1">
        <v>0</v>
      </c>
      <c r="AG3256" s="1">
        <v>0</v>
      </c>
      <c r="AS3256" t="s">
        <v>1157</v>
      </c>
      <c r="AT3256" t="s">
        <v>1014</v>
      </c>
      <c r="AW3256" s="42">
        <v>56</v>
      </c>
      <c r="AX3256" s="44">
        <v>41</v>
      </c>
      <c r="AY3256" s="48">
        <f t="shared" si="1017"/>
        <v>56041</v>
      </c>
      <c r="BA3256" s="7" t="s">
        <v>2971</v>
      </c>
    </row>
    <row r="3257" spans="1:53" hidden="1" outlineLevel="1" x14ac:dyDescent="0.2">
      <c r="A3257" t="s">
        <v>2439</v>
      </c>
      <c r="B3257" t="s">
        <v>1014</v>
      </c>
      <c r="C3257" s="25">
        <v>8464</v>
      </c>
      <c r="F3257" s="1">
        <f t="shared" si="1016"/>
        <v>4220</v>
      </c>
      <c r="H3257" s="1">
        <v>3979</v>
      </c>
      <c r="I3257" s="1">
        <v>3944</v>
      </c>
      <c r="J3257" s="2" t="str">
        <f t="shared" si="1010"/>
        <v/>
      </c>
      <c r="K3257" s="2">
        <f t="shared" si="1011"/>
        <v>0.93459715639810426</v>
      </c>
      <c r="L3257" s="10">
        <f t="shared" si="1018"/>
        <v>2</v>
      </c>
      <c r="M3257" s="9">
        <f t="shared" si="1002"/>
        <v>1</v>
      </c>
      <c r="N3257" s="8">
        <f t="shared" si="1003"/>
        <v>3</v>
      </c>
      <c r="O3257" s="2">
        <f t="shared" si="1012"/>
        <v>0.14573459715639811</v>
      </c>
      <c r="P3257" s="2">
        <f t="shared" si="1013"/>
        <v>0.76327014218009481</v>
      </c>
      <c r="Q3257" s="2">
        <f t="shared" si="1014"/>
        <v>8.7677725118483416E-2</v>
      </c>
      <c r="R3257" s="2">
        <f t="shared" si="1015"/>
        <v>3.3175355450236338E-3</v>
      </c>
      <c r="S3257" s="1">
        <v>615</v>
      </c>
      <c r="T3257" s="1">
        <v>3221</v>
      </c>
      <c r="U3257" s="1">
        <v>370</v>
      </c>
      <c r="V3257" s="1">
        <v>11</v>
      </c>
      <c r="X3257" s="1">
        <v>3</v>
      </c>
      <c r="AE3257" s="1">
        <v>0</v>
      </c>
      <c r="AF3257" s="1">
        <v>0</v>
      </c>
      <c r="AG3257" s="1">
        <v>0</v>
      </c>
      <c r="AS3257" t="s">
        <v>2439</v>
      </c>
      <c r="AT3257" t="s">
        <v>1014</v>
      </c>
      <c r="AW3257" s="42">
        <v>56</v>
      </c>
      <c r="AX3257" s="44">
        <v>43</v>
      </c>
      <c r="AY3257" s="48">
        <f t="shared" si="1017"/>
        <v>56043</v>
      </c>
      <c r="BA3257" s="7" t="s">
        <v>2971</v>
      </c>
    </row>
    <row r="3258" spans="1:53" hidden="1" outlineLevel="1" x14ac:dyDescent="0.2">
      <c r="A3258" t="s">
        <v>1335</v>
      </c>
      <c r="B3258" t="s">
        <v>1014</v>
      </c>
      <c r="C3258" s="25">
        <v>7082</v>
      </c>
      <c r="F3258" s="1">
        <f t="shared" si="1016"/>
        <v>3471</v>
      </c>
      <c r="H3258" s="1">
        <v>3399</v>
      </c>
      <c r="I3258" s="1">
        <v>3359</v>
      </c>
      <c r="J3258" s="2" t="str">
        <f t="shared" si="1010"/>
        <v/>
      </c>
      <c r="K3258" s="2">
        <f t="shared" si="1011"/>
        <v>0.96773264188994523</v>
      </c>
      <c r="L3258" s="10">
        <f t="shared" si="1018"/>
        <v>2</v>
      </c>
      <c r="M3258" s="9">
        <f t="shared" si="1002"/>
        <v>1</v>
      </c>
      <c r="N3258" s="8">
        <f t="shared" si="1003"/>
        <v>3</v>
      </c>
      <c r="O3258" s="2">
        <f t="shared" si="1012"/>
        <v>9.6513972918467306E-2</v>
      </c>
      <c r="P3258" s="2">
        <f t="shared" si="1013"/>
        <v>0.82656295015845582</v>
      </c>
      <c r="Q3258" s="2">
        <f t="shared" si="1014"/>
        <v>7.0584845865744747E-2</v>
      </c>
      <c r="R3258" s="2">
        <f t="shared" si="1015"/>
        <v>6.3382310573321249E-3</v>
      </c>
      <c r="S3258" s="1">
        <v>335</v>
      </c>
      <c r="T3258" s="1">
        <v>2869</v>
      </c>
      <c r="U3258" s="1">
        <v>245</v>
      </c>
      <c r="V3258" s="1">
        <v>17</v>
      </c>
      <c r="X3258" s="1">
        <v>4</v>
      </c>
      <c r="AE3258" s="1">
        <v>0</v>
      </c>
      <c r="AF3258" s="1">
        <v>0</v>
      </c>
      <c r="AG3258" s="1">
        <v>1</v>
      </c>
      <c r="AS3258" t="s">
        <v>1335</v>
      </c>
      <c r="AT3258" t="s">
        <v>1014</v>
      </c>
      <c r="AW3258" s="42">
        <v>56</v>
      </c>
      <c r="AX3258" s="44">
        <v>45</v>
      </c>
      <c r="AY3258" s="48">
        <f t="shared" si="1017"/>
        <v>56045</v>
      </c>
      <c r="BA3258" s="7" t="s">
        <v>2971</v>
      </c>
    </row>
    <row r="3259" spans="1:53" collapsed="1" x14ac:dyDescent="0.2">
      <c r="A3259" t="s">
        <v>653</v>
      </c>
      <c r="B3259" t="s">
        <v>502</v>
      </c>
      <c r="C3259" s="1">
        <f>SUM(C3236:C3258)</f>
        <v>576412</v>
      </c>
      <c r="D3259" s="33">
        <v>427000</v>
      </c>
      <c r="E3259" s="33">
        <v>419000</v>
      </c>
      <c r="F3259" s="1">
        <f>SUM(F3236:F3258)</f>
        <v>240438</v>
      </c>
      <c r="H3259" s="1">
        <f>SUM(H3236:H3258)</f>
        <v>250701</v>
      </c>
      <c r="I3259" s="1">
        <v>249061</v>
      </c>
      <c r="J3259" s="2">
        <f t="shared" si="1010"/>
        <v>0.58328103044496482</v>
      </c>
      <c r="K3259" s="2">
        <f t="shared" si="1011"/>
        <v>1.035863715386087</v>
      </c>
      <c r="L3259" s="10">
        <f t="shared" si="1018"/>
        <v>2</v>
      </c>
      <c r="M3259" s="9">
        <f t="shared" si="1002"/>
        <v>1</v>
      </c>
      <c r="N3259" s="8">
        <f t="shared" si="1003"/>
        <v>3</v>
      </c>
      <c r="O3259" s="2">
        <f t="shared" si="1012"/>
        <v>0.21256623329091076</v>
      </c>
      <c r="P3259" s="2">
        <f t="shared" si="1013"/>
        <v>0.66695364293497705</v>
      </c>
      <c r="Q3259" s="2">
        <f t="shared" si="1014"/>
        <v>0.1151856195776042</v>
      </c>
      <c r="R3259" s="2">
        <f t="shared" si="1015"/>
        <v>5.2945041965080097E-3</v>
      </c>
      <c r="S3259" s="1">
        <f>SUM(S3236:S3258)</f>
        <v>51109</v>
      </c>
      <c r="T3259" s="1">
        <f>SUM(T3236:T3258)</f>
        <v>160361</v>
      </c>
      <c r="U3259" s="1">
        <f>SUM(U3236:U3258)</f>
        <v>27695</v>
      </c>
      <c r="V3259" s="1">
        <f>SUM(V3236:V3258)</f>
        <v>1139</v>
      </c>
      <c r="X3259" s="1">
        <f>SUM(X3236:X3258)</f>
        <v>90</v>
      </c>
      <c r="AE3259" s="1">
        <f>SUM(AE3236:AE3258)</f>
        <v>14</v>
      </c>
      <c r="AF3259" s="1">
        <f>SUM(AF3236:AF3258)</f>
        <v>9</v>
      </c>
      <c r="AG3259" s="1">
        <f>SUM(AG3236:AG3258)</f>
        <v>21</v>
      </c>
      <c r="AS3259" t="s">
        <v>653</v>
      </c>
      <c r="AT3259" t="s">
        <v>502</v>
      </c>
      <c r="AW3259" s="42">
        <v>56</v>
      </c>
      <c r="AX3259" s="44"/>
      <c r="AY3259" s="42">
        <v>56</v>
      </c>
      <c r="BA3259" s="7" t="s">
        <v>655</v>
      </c>
    </row>
    <row r="3260" spans="1:53" x14ac:dyDescent="0.2">
      <c r="C3260" s="25"/>
      <c r="J3260" s="2"/>
      <c r="K3260" s="2"/>
      <c r="AW3260" s="42"/>
      <c r="AX3260" s="44"/>
      <c r="AY3260" s="48"/>
    </row>
    <row r="3261" spans="1:53" x14ac:dyDescent="0.2">
      <c r="AW3261" s="42"/>
      <c r="AX3261" s="44"/>
      <c r="AY3261" s="48"/>
    </row>
    <row r="3262" spans="1:53" x14ac:dyDescent="0.2">
      <c r="G3262" s="66"/>
      <c r="AW3262" s="42"/>
      <c r="AX3262" s="44"/>
      <c r="AY3262" s="48"/>
    </row>
    <row r="3263" spans="1:53" x14ac:dyDescent="0.2">
      <c r="AW3263" s="42"/>
      <c r="AX3263" s="44"/>
      <c r="AY3263" s="48"/>
    </row>
    <row r="3264" spans="1:53" x14ac:dyDescent="0.2">
      <c r="AW3264" s="42"/>
      <c r="AX3264" s="44"/>
      <c r="AY3264" s="48"/>
    </row>
    <row r="3265" spans="49:51" x14ac:dyDescent="0.2">
      <c r="AW3265" s="42"/>
      <c r="AX3265" s="44"/>
      <c r="AY3265" s="48"/>
    </row>
    <row r="3266" spans="49:51" x14ac:dyDescent="0.2">
      <c r="AW3266" s="42"/>
      <c r="AX3266" s="44"/>
      <c r="AY3266" s="48"/>
    </row>
    <row r="3267" spans="49:51" x14ac:dyDescent="0.2">
      <c r="AW3267" s="42"/>
      <c r="AX3267" s="44"/>
      <c r="AY3267" s="48"/>
    </row>
    <row r="3268" spans="49:51" x14ac:dyDescent="0.2">
      <c r="AW3268" s="42"/>
      <c r="AX3268" s="44"/>
      <c r="AY3268" s="48"/>
    </row>
    <row r="3269" spans="49:51" x14ac:dyDescent="0.2">
      <c r="AW3269" s="42"/>
      <c r="AX3269" s="44"/>
      <c r="AY3269" s="48"/>
    </row>
    <row r="3270" spans="49:51" x14ac:dyDescent="0.2">
      <c r="AW3270" s="42"/>
      <c r="AX3270" s="44"/>
      <c r="AY3270" s="48"/>
    </row>
    <row r="3271" spans="49:51" x14ac:dyDescent="0.2">
      <c r="AW3271" s="42"/>
      <c r="AX3271" s="44"/>
      <c r="AY3271" s="48"/>
    </row>
    <row r="3272" spans="49:51" x14ac:dyDescent="0.2">
      <c r="AW3272" s="42"/>
      <c r="AX3272" s="44"/>
      <c r="AY3272" s="48"/>
    </row>
    <row r="3273" spans="49:51" x14ac:dyDescent="0.2">
      <c r="AW3273" s="42"/>
      <c r="AX3273" s="44"/>
      <c r="AY3273" s="48"/>
    </row>
    <row r="3274" spans="49:51" x14ac:dyDescent="0.2">
      <c r="AW3274" s="42"/>
      <c r="AX3274" s="44"/>
      <c r="AY3274" s="48"/>
    </row>
    <row r="3275" spans="49:51" x14ac:dyDescent="0.2">
      <c r="AW3275" s="42"/>
      <c r="AX3275" s="44"/>
      <c r="AY3275" s="48"/>
    </row>
    <row r="3276" spans="49:51" x14ac:dyDescent="0.2">
      <c r="AW3276" s="42"/>
      <c r="AX3276" s="44"/>
      <c r="AY3276" s="48"/>
    </row>
    <row r="3277" spans="49:51" x14ac:dyDescent="0.2">
      <c r="AW3277" s="42"/>
      <c r="AX3277" s="44"/>
      <c r="AY3277" s="48"/>
    </row>
    <row r="3278" spans="49:51" x14ac:dyDescent="0.2">
      <c r="AW3278" s="42"/>
      <c r="AX3278" s="44"/>
      <c r="AY3278" s="48"/>
    </row>
    <row r="3279" spans="49:51" x14ac:dyDescent="0.2">
      <c r="AW3279" s="42"/>
      <c r="AX3279" s="44"/>
      <c r="AY3279" s="48"/>
    </row>
    <row r="3280" spans="49:51" x14ac:dyDescent="0.2">
      <c r="AW3280" s="42"/>
      <c r="AX3280" s="44"/>
      <c r="AY3280" s="48"/>
    </row>
    <row r="3281" spans="49:51" x14ac:dyDescent="0.2">
      <c r="AW3281" s="42"/>
      <c r="AX3281" s="44"/>
      <c r="AY3281" s="48"/>
    </row>
    <row r="3282" spans="49:51" x14ac:dyDescent="0.2">
      <c r="AW3282" s="42"/>
      <c r="AX3282" s="44"/>
      <c r="AY3282" s="48"/>
    </row>
    <row r="3283" spans="49:51" x14ac:dyDescent="0.2">
      <c r="AW3283" s="42"/>
      <c r="AX3283" s="44"/>
      <c r="AY3283" s="48"/>
    </row>
    <row r="3284" spans="49:51" x14ac:dyDescent="0.2">
      <c r="AW3284" s="42"/>
      <c r="AX3284" s="44"/>
      <c r="AY3284" s="48"/>
    </row>
    <row r="3285" spans="49:51" x14ac:dyDescent="0.2">
      <c r="AW3285" s="42"/>
      <c r="AX3285" s="44"/>
      <c r="AY3285" s="48"/>
    </row>
    <row r="3286" spans="49:51" x14ac:dyDescent="0.2">
      <c r="AW3286" s="42"/>
      <c r="AX3286" s="44"/>
      <c r="AY3286" s="48"/>
    </row>
    <row r="3287" spans="49:51" x14ac:dyDescent="0.2">
      <c r="AW3287" s="42"/>
      <c r="AX3287" s="44"/>
      <c r="AY3287" s="48"/>
    </row>
    <row r="3288" spans="49:51" x14ac:dyDescent="0.2">
      <c r="AW3288" s="42"/>
      <c r="AX3288" s="44"/>
      <c r="AY3288" s="48"/>
    </row>
    <row r="3289" spans="49:51" x14ac:dyDescent="0.2">
      <c r="AW3289" s="42"/>
      <c r="AX3289" s="44"/>
      <c r="AY3289" s="48"/>
    </row>
    <row r="3290" spans="49:51" x14ac:dyDescent="0.2">
      <c r="AW3290" s="42"/>
      <c r="AX3290" s="44"/>
      <c r="AY3290" s="48"/>
    </row>
    <row r="3291" spans="49:51" x14ac:dyDescent="0.2">
      <c r="AW3291" s="42"/>
      <c r="AX3291" s="44"/>
      <c r="AY3291" s="48"/>
    </row>
    <row r="3292" spans="49:51" x14ac:dyDescent="0.2">
      <c r="AW3292" s="42"/>
      <c r="AX3292" s="44"/>
      <c r="AY3292" s="48"/>
    </row>
    <row r="3293" spans="49:51" x14ac:dyDescent="0.2">
      <c r="AW3293" s="42"/>
      <c r="AX3293" s="44"/>
      <c r="AY3293" s="48"/>
    </row>
    <row r="3294" spans="49:51" x14ac:dyDescent="0.2">
      <c r="AW3294" s="42"/>
      <c r="AX3294" s="44"/>
      <c r="AY3294" s="48"/>
    </row>
    <row r="3295" spans="49:51" x14ac:dyDescent="0.2">
      <c r="AW3295" s="42"/>
      <c r="AX3295" s="44"/>
      <c r="AY3295" s="48"/>
    </row>
    <row r="3296" spans="49:51" x14ac:dyDescent="0.2">
      <c r="AW3296" s="42"/>
      <c r="AX3296" s="44"/>
      <c r="AY3296" s="48"/>
    </row>
    <row r="3297" spans="49:51" x14ac:dyDescent="0.2">
      <c r="AW3297" s="42"/>
      <c r="AX3297" s="44"/>
      <c r="AY3297" s="48"/>
    </row>
    <row r="3298" spans="49:51" x14ac:dyDescent="0.2">
      <c r="AW3298" s="42"/>
      <c r="AX3298" s="44"/>
      <c r="AY3298" s="48"/>
    </row>
    <row r="3299" spans="49:51" x14ac:dyDescent="0.2">
      <c r="AW3299" s="42"/>
      <c r="AX3299" s="44"/>
      <c r="AY3299" s="48"/>
    </row>
    <row r="3300" spans="49:51" x14ac:dyDescent="0.2">
      <c r="AW3300" s="42"/>
      <c r="AX3300" s="44"/>
      <c r="AY3300" s="48"/>
    </row>
    <row r="3301" spans="49:51" x14ac:dyDescent="0.2">
      <c r="AW3301" s="42"/>
      <c r="AX3301" s="44"/>
      <c r="AY3301" s="48"/>
    </row>
    <row r="3302" spans="49:51" x14ac:dyDescent="0.2">
      <c r="AW3302" s="42"/>
      <c r="AX3302" s="44"/>
      <c r="AY3302" s="48"/>
    </row>
    <row r="3303" spans="49:51" x14ac:dyDescent="0.2">
      <c r="AW3303" s="42"/>
      <c r="AX3303" s="44"/>
      <c r="AY3303" s="48"/>
    </row>
    <row r="3304" spans="49:51" x14ac:dyDescent="0.2">
      <c r="AW3304" s="42"/>
      <c r="AX3304" s="44"/>
      <c r="AY3304" s="48"/>
    </row>
    <row r="3305" spans="49:51" x14ac:dyDescent="0.2">
      <c r="AW3305" s="42"/>
      <c r="AX3305" s="44"/>
      <c r="AY3305" s="48"/>
    </row>
    <row r="3306" spans="49:51" x14ac:dyDescent="0.2">
      <c r="AW3306" s="42"/>
      <c r="AX3306" s="44"/>
      <c r="AY3306" s="48"/>
    </row>
    <row r="3307" spans="49:51" x14ac:dyDescent="0.2">
      <c r="AW3307" s="42"/>
      <c r="AX3307" s="44"/>
      <c r="AY3307" s="48"/>
    </row>
    <row r="3308" spans="49:51" x14ac:dyDescent="0.2">
      <c r="AW3308" s="42"/>
      <c r="AX3308" s="44"/>
      <c r="AY3308" s="48"/>
    </row>
    <row r="3309" spans="49:51" x14ac:dyDescent="0.2">
      <c r="AW3309" s="42"/>
      <c r="AX3309" s="44"/>
      <c r="AY3309" s="48"/>
    </row>
    <row r="3310" spans="49:51" x14ac:dyDescent="0.2">
      <c r="AW3310" s="42"/>
      <c r="AX3310" s="44"/>
      <c r="AY3310" s="48"/>
    </row>
    <row r="3311" spans="49:51" x14ac:dyDescent="0.2">
      <c r="AW3311" s="42"/>
      <c r="AX3311" s="44"/>
      <c r="AY3311" s="48"/>
    </row>
    <row r="3312" spans="49:51" x14ac:dyDescent="0.2">
      <c r="AW3312" s="42"/>
      <c r="AX3312" s="44"/>
      <c r="AY3312" s="48"/>
    </row>
    <row r="3313" spans="49:51" x14ac:dyDescent="0.2">
      <c r="AW3313" s="42"/>
      <c r="AX3313" s="44"/>
      <c r="AY3313" s="48"/>
    </row>
    <row r="3314" spans="49:51" x14ac:dyDescent="0.2">
      <c r="AW3314" s="42"/>
      <c r="AX3314" s="44"/>
      <c r="AY3314" s="48"/>
    </row>
    <row r="3315" spans="49:51" x14ac:dyDescent="0.2">
      <c r="AW3315" s="42"/>
      <c r="AX3315" s="44"/>
      <c r="AY3315" s="48"/>
    </row>
    <row r="3316" spans="49:51" x14ac:dyDescent="0.2">
      <c r="AW3316" s="42"/>
      <c r="AX3316" s="44"/>
      <c r="AY3316" s="48"/>
    </row>
    <row r="3317" spans="49:51" x14ac:dyDescent="0.2">
      <c r="AW3317" s="42"/>
      <c r="AX3317" s="44"/>
      <c r="AY3317" s="48"/>
    </row>
    <row r="3318" spans="49:51" x14ac:dyDescent="0.2">
      <c r="AW3318" s="42"/>
      <c r="AX3318" s="44"/>
      <c r="AY3318" s="48"/>
    </row>
    <row r="3319" spans="49:51" x14ac:dyDescent="0.2">
      <c r="AW3319" s="42"/>
      <c r="AX3319" s="44"/>
      <c r="AY3319" s="48"/>
    </row>
    <row r="3320" spans="49:51" x14ac:dyDescent="0.2">
      <c r="AW3320" s="42"/>
      <c r="AX3320" s="44"/>
      <c r="AY3320" s="48"/>
    </row>
    <row r="3321" spans="49:51" x14ac:dyDescent="0.2">
      <c r="AW3321" s="42"/>
      <c r="AX3321" s="44"/>
      <c r="AY3321" s="48"/>
    </row>
    <row r="3322" spans="49:51" x14ac:dyDescent="0.2">
      <c r="AW3322" s="42"/>
      <c r="AX3322" s="44"/>
      <c r="AY3322" s="48"/>
    </row>
    <row r="3323" spans="49:51" x14ac:dyDescent="0.2">
      <c r="AW3323" s="42"/>
      <c r="AX3323" s="44"/>
      <c r="AY3323" s="48"/>
    </row>
    <row r="3324" spans="49:51" x14ac:dyDescent="0.2">
      <c r="AW3324" s="42"/>
      <c r="AX3324" s="44"/>
      <c r="AY3324" s="48"/>
    </row>
    <row r="3325" spans="49:51" x14ac:dyDescent="0.2">
      <c r="AW3325" s="42"/>
      <c r="AX3325" s="44"/>
      <c r="AY3325" s="48"/>
    </row>
    <row r="3326" spans="49:51" x14ac:dyDescent="0.2">
      <c r="AW3326" s="42"/>
      <c r="AX3326" s="44"/>
      <c r="AY3326" s="48"/>
    </row>
    <row r="3327" spans="49:51" x14ac:dyDescent="0.2">
      <c r="AW3327" s="42"/>
      <c r="AX3327" s="44"/>
      <c r="AY3327" s="48"/>
    </row>
    <row r="3328" spans="49:51" x14ac:dyDescent="0.2">
      <c r="AW3328" s="42"/>
      <c r="AX3328" s="44"/>
      <c r="AY3328" s="48"/>
    </row>
    <row r="3329" spans="49:51" x14ac:dyDescent="0.2">
      <c r="AW3329" s="42"/>
      <c r="AX3329" s="44"/>
      <c r="AY3329" s="48"/>
    </row>
    <row r="3330" spans="49:51" x14ac:dyDescent="0.2">
      <c r="AW3330" s="42"/>
      <c r="AX3330" s="44"/>
      <c r="AY3330" s="48"/>
    </row>
    <row r="3331" spans="49:51" x14ac:dyDescent="0.2">
      <c r="AW3331" s="42"/>
      <c r="AX3331" s="44"/>
      <c r="AY3331" s="48"/>
    </row>
    <row r="3332" spans="49:51" x14ac:dyDescent="0.2">
      <c r="AW3332" s="42"/>
      <c r="AX3332" s="44"/>
      <c r="AY3332" s="48"/>
    </row>
    <row r="3333" spans="49:51" x14ac:dyDescent="0.2">
      <c r="AW3333" s="42"/>
      <c r="AX3333" s="44"/>
      <c r="AY3333" s="48"/>
    </row>
    <row r="3334" spans="49:51" x14ac:dyDescent="0.2">
      <c r="AW3334" s="42"/>
      <c r="AX3334" s="44"/>
      <c r="AY3334" s="48"/>
    </row>
    <row r="3335" spans="49:51" x14ac:dyDescent="0.2">
      <c r="AW3335" s="42"/>
      <c r="AX3335" s="44"/>
      <c r="AY3335" s="48"/>
    </row>
    <row r="3336" spans="49:51" x14ac:dyDescent="0.2">
      <c r="AW3336" s="42"/>
      <c r="AX3336" s="44"/>
      <c r="AY3336" s="48"/>
    </row>
    <row r="3337" spans="49:51" x14ac:dyDescent="0.2">
      <c r="AW3337" s="42"/>
      <c r="AX3337" s="44"/>
      <c r="AY3337" s="48"/>
    </row>
    <row r="3338" spans="49:51" x14ac:dyDescent="0.2">
      <c r="AW3338" s="42"/>
      <c r="AX3338" s="44"/>
      <c r="AY3338" s="48"/>
    </row>
    <row r="3339" spans="49:51" x14ac:dyDescent="0.2">
      <c r="AW3339" s="42"/>
      <c r="AX3339" s="44"/>
      <c r="AY3339" s="48"/>
    </row>
    <row r="3340" spans="49:51" x14ac:dyDescent="0.2">
      <c r="AW3340" s="42"/>
      <c r="AX3340" s="44"/>
      <c r="AY3340" s="48"/>
    </row>
    <row r="3341" spans="49:51" x14ac:dyDescent="0.2">
      <c r="AW3341" s="42"/>
      <c r="AX3341" s="44"/>
      <c r="AY3341" s="48"/>
    </row>
    <row r="3342" spans="49:51" x14ac:dyDescent="0.2">
      <c r="AW3342" s="42"/>
      <c r="AX3342" s="44"/>
      <c r="AY3342" s="48"/>
    </row>
    <row r="3343" spans="49:51" x14ac:dyDescent="0.2">
      <c r="AW3343" s="42"/>
      <c r="AX3343" s="44"/>
      <c r="AY3343" s="48"/>
    </row>
    <row r="3344" spans="49:51" x14ac:dyDescent="0.2">
      <c r="AW3344" s="42"/>
      <c r="AX3344" s="44"/>
      <c r="AY3344" s="48"/>
    </row>
    <row r="3345" spans="49:51" x14ac:dyDescent="0.2">
      <c r="AW3345" s="42"/>
      <c r="AX3345" s="44"/>
      <c r="AY3345" s="48"/>
    </row>
    <row r="3346" spans="49:51" x14ac:dyDescent="0.2">
      <c r="AW3346" s="42"/>
      <c r="AX3346" s="44"/>
      <c r="AY3346" s="48"/>
    </row>
    <row r="3347" spans="49:51" x14ac:dyDescent="0.2">
      <c r="AW3347" s="42"/>
      <c r="AX3347" s="44"/>
      <c r="AY3347" s="48"/>
    </row>
    <row r="3348" spans="49:51" x14ac:dyDescent="0.2">
      <c r="AW3348" s="42"/>
      <c r="AX3348" s="44"/>
      <c r="AY3348" s="48"/>
    </row>
    <row r="3349" spans="49:51" x14ac:dyDescent="0.2">
      <c r="AW3349" s="42"/>
      <c r="AX3349" s="44"/>
      <c r="AY3349" s="48"/>
    </row>
    <row r="3350" spans="49:51" x14ac:dyDescent="0.2">
      <c r="AW3350" s="42"/>
      <c r="AX3350" s="44"/>
      <c r="AY3350" s="48"/>
    </row>
    <row r="3351" spans="49:51" x14ac:dyDescent="0.2">
      <c r="AW3351" s="42"/>
      <c r="AX3351" s="44"/>
      <c r="AY3351" s="48"/>
    </row>
    <row r="3352" spans="49:51" x14ac:dyDescent="0.2">
      <c r="AW3352" s="42"/>
      <c r="AX3352" s="44"/>
      <c r="AY3352" s="48"/>
    </row>
    <row r="3353" spans="49:51" x14ac:dyDescent="0.2">
      <c r="AW3353" s="42"/>
      <c r="AX3353" s="44"/>
      <c r="AY3353" s="48"/>
    </row>
    <row r="3354" spans="49:51" x14ac:dyDescent="0.2">
      <c r="AW3354" s="42"/>
      <c r="AX3354" s="44"/>
      <c r="AY3354" s="48"/>
    </row>
    <row r="3355" spans="49:51" x14ac:dyDescent="0.2">
      <c r="AW3355" s="42"/>
      <c r="AX3355" s="44"/>
      <c r="AY3355" s="48"/>
    </row>
    <row r="3356" spans="49:51" x14ac:dyDescent="0.2">
      <c r="AW3356" s="42"/>
      <c r="AX3356" s="44"/>
      <c r="AY3356" s="48"/>
    </row>
    <row r="3357" spans="49:51" x14ac:dyDescent="0.2">
      <c r="AW3357" s="42"/>
      <c r="AX3357" s="44"/>
      <c r="AY3357" s="48"/>
    </row>
    <row r="3358" spans="49:51" x14ac:dyDescent="0.2">
      <c r="AW3358" s="42"/>
      <c r="AX3358" s="44"/>
      <c r="AY3358" s="48"/>
    </row>
    <row r="3359" spans="49:51" x14ac:dyDescent="0.2">
      <c r="AW3359" s="42"/>
      <c r="AX3359" s="44"/>
      <c r="AY3359" s="48"/>
    </row>
    <row r="3360" spans="49:51" x14ac:dyDescent="0.2">
      <c r="AW3360" s="42"/>
      <c r="AX3360" s="44"/>
      <c r="AY3360" s="48"/>
    </row>
    <row r="3361" spans="49:51" x14ac:dyDescent="0.2">
      <c r="AW3361" s="42"/>
      <c r="AX3361" s="44"/>
      <c r="AY3361" s="48"/>
    </row>
    <row r="3362" spans="49:51" x14ac:dyDescent="0.2">
      <c r="AW3362" s="42"/>
      <c r="AX3362" s="44"/>
      <c r="AY3362" s="48"/>
    </row>
    <row r="3363" spans="49:51" x14ac:dyDescent="0.2">
      <c r="AW3363" s="42"/>
      <c r="AX3363" s="44"/>
      <c r="AY3363" s="48"/>
    </row>
    <row r="3364" spans="49:51" x14ac:dyDescent="0.2">
      <c r="AW3364" s="42"/>
      <c r="AX3364" s="44"/>
      <c r="AY3364" s="48"/>
    </row>
    <row r="3365" spans="49:51" x14ac:dyDescent="0.2">
      <c r="AW3365" s="42"/>
      <c r="AX3365" s="44"/>
      <c r="AY3365" s="48"/>
    </row>
    <row r="3366" spans="49:51" x14ac:dyDescent="0.2">
      <c r="AW3366" s="42"/>
      <c r="AX3366" s="44"/>
      <c r="AY3366" s="48"/>
    </row>
    <row r="3367" spans="49:51" x14ac:dyDescent="0.2">
      <c r="AW3367" s="42"/>
      <c r="AX3367" s="44"/>
      <c r="AY3367" s="48"/>
    </row>
    <row r="3368" spans="49:51" x14ac:dyDescent="0.2">
      <c r="AW3368" s="42"/>
      <c r="AX3368" s="44"/>
      <c r="AY3368" s="48"/>
    </row>
    <row r="3369" spans="49:51" x14ac:dyDescent="0.2">
      <c r="AW3369" s="42"/>
      <c r="AX3369" s="44"/>
      <c r="AY3369" s="48"/>
    </row>
    <row r="3370" spans="49:51" x14ac:dyDescent="0.2">
      <c r="AW3370" s="42"/>
      <c r="AX3370" s="44"/>
      <c r="AY3370" s="48"/>
    </row>
    <row r="3371" spans="49:51" x14ac:dyDescent="0.2">
      <c r="AW3371" s="42"/>
      <c r="AX3371" s="44"/>
      <c r="AY3371" s="48"/>
    </row>
    <row r="3372" spans="49:51" x14ac:dyDescent="0.2">
      <c r="AW3372" s="42"/>
      <c r="AX3372" s="44"/>
      <c r="AY3372" s="48"/>
    </row>
    <row r="3373" spans="49:51" x14ac:dyDescent="0.2">
      <c r="AW3373" s="42"/>
      <c r="AX3373" s="44"/>
      <c r="AY3373" s="48"/>
    </row>
    <row r="3374" spans="49:51" x14ac:dyDescent="0.2">
      <c r="AW3374" s="42"/>
      <c r="AX3374" s="44"/>
      <c r="AY3374" s="48"/>
    </row>
    <row r="3375" spans="49:51" x14ac:dyDescent="0.2">
      <c r="AW3375" s="42"/>
      <c r="AX3375" s="44"/>
      <c r="AY3375" s="48"/>
    </row>
    <row r="3376" spans="49:51" x14ac:dyDescent="0.2">
      <c r="AW3376" s="42"/>
      <c r="AX3376" s="44"/>
      <c r="AY3376" s="48"/>
    </row>
    <row r="3377" spans="49:51" x14ac:dyDescent="0.2">
      <c r="AW3377" s="42"/>
      <c r="AX3377" s="44"/>
      <c r="AY3377" s="48"/>
    </row>
    <row r="3378" spans="49:51" x14ac:dyDescent="0.2">
      <c r="AW3378" s="42"/>
      <c r="AX3378" s="44"/>
      <c r="AY3378" s="48"/>
    </row>
    <row r="3379" spans="49:51" x14ac:dyDescent="0.2">
      <c r="AW3379" s="42"/>
      <c r="AX3379" s="44"/>
      <c r="AY3379" s="48"/>
    </row>
    <row r="3380" spans="49:51" x14ac:dyDescent="0.2">
      <c r="AW3380" s="42"/>
      <c r="AX3380" s="44"/>
      <c r="AY3380" s="48"/>
    </row>
    <row r="3381" spans="49:51" x14ac:dyDescent="0.2">
      <c r="AW3381" s="42"/>
      <c r="AX3381" s="44"/>
      <c r="AY3381" s="48"/>
    </row>
    <row r="3382" spans="49:51" x14ac:dyDescent="0.2">
      <c r="AW3382" s="42"/>
      <c r="AX3382" s="44"/>
      <c r="AY3382" s="48"/>
    </row>
    <row r="3383" spans="49:51" x14ac:dyDescent="0.2">
      <c r="AW3383" s="42"/>
      <c r="AX3383" s="44"/>
      <c r="AY3383" s="48"/>
    </row>
    <row r="3384" spans="49:51" x14ac:dyDescent="0.2">
      <c r="AW3384" s="42"/>
      <c r="AX3384" s="44"/>
      <c r="AY3384" s="48"/>
    </row>
    <row r="3385" spans="49:51" x14ac:dyDescent="0.2">
      <c r="AW3385" s="42"/>
      <c r="AX3385" s="44"/>
      <c r="AY3385" s="48"/>
    </row>
    <row r="3386" spans="49:51" x14ac:dyDescent="0.2">
      <c r="AW3386" s="42"/>
      <c r="AX3386" s="44"/>
      <c r="AY3386" s="48"/>
    </row>
    <row r="3387" spans="49:51" x14ac:dyDescent="0.2">
      <c r="AW3387" s="42"/>
      <c r="AX3387" s="44"/>
      <c r="AY3387" s="48"/>
    </row>
    <row r="3388" spans="49:51" x14ac:dyDescent="0.2">
      <c r="AW3388" s="42"/>
      <c r="AX3388" s="44"/>
      <c r="AY3388" s="48"/>
    </row>
    <row r="3389" spans="49:51" x14ac:dyDescent="0.2">
      <c r="AW3389" s="42"/>
      <c r="AX3389" s="44"/>
      <c r="AY3389" s="48"/>
    </row>
    <row r="3390" spans="49:51" x14ac:dyDescent="0.2">
      <c r="AW3390" s="42"/>
      <c r="AX3390" s="44"/>
      <c r="AY3390" s="48"/>
    </row>
    <row r="3391" spans="49:51" x14ac:dyDescent="0.2">
      <c r="AW3391" s="42"/>
      <c r="AX3391" s="44"/>
      <c r="AY3391" s="48"/>
    </row>
    <row r="3392" spans="49:51" x14ac:dyDescent="0.2">
      <c r="AW3392" s="42"/>
      <c r="AX3392" s="44"/>
      <c r="AY3392" s="48"/>
    </row>
    <row r="3393" spans="49:51" x14ac:dyDescent="0.2">
      <c r="AW3393" s="42"/>
      <c r="AX3393" s="44"/>
      <c r="AY3393" s="48"/>
    </row>
    <row r="3394" spans="49:51" x14ac:dyDescent="0.2">
      <c r="AW3394" s="42"/>
      <c r="AX3394" s="44"/>
      <c r="AY3394" s="48"/>
    </row>
    <row r="3395" spans="49:51" x14ac:dyDescent="0.2">
      <c r="AW3395" s="42"/>
      <c r="AX3395" s="44"/>
      <c r="AY3395" s="48"/>
    </row>
    <row r="3396" spans="49:51" x14ac:dyDescent="0.2">
      <c r="AW3396" s="42"/>
      <c r="AX3396" s="44"/>
      <c r="AY3396" s="48"/>
    </row>
    <row r="3397" spans="49:51" x14ac:dyDescent="0.2">
      <c r="AW3397" s="42"/>
      <c r="AX3397" s="44"/>
      <c r="AY3397" s="48"/>
    </row>
    <row r="3398" spans="49:51" x14ac:dyDescent="0.2">
      <c r="AW3398" s="42"/>
      <c r="AX3398" s="44"/>
      <c r="AY3398" s="48"/>
    </row>
    <row r="3399" spans="49:51" x14ac:dyDescent="0.2">
      <c r="AW3399" s="42"/>
      <c r="AX3399" s="44"/>
      <c r="AY3399" s="48"/>
    </row>
    <row r="3400" spans="49:51" x14ac:dyDescent="0.2">
      <c r="AW3400" s="42"/>
      <c r="AX3400" s="44"/>
      <c r="AY3400" s="48"/>
    </row>
    <row r="3401" spans="49:51" x14ac:dyDescent="0.2">
      <c r="AW3401" s="42"/>
      <c r="AX3401" s="44"/>
      <c r="AY3401" s="48"/>
    </row>
    <row r="3402" spans="49:51" x14ac:dyDescent="0.2">
      <c r="AW3402" s="42"/>
      <c r="AX3402" s="44"/>
      <c r="AY3402" s="48"/>
    </row>
    <row r="3403" spans="49:51" x14ac:dyDescent="0.2">
      <c r="AW3403" s="42"/>
      <c r="AX3403" s="44"/>
      <c r="AY3403" s="48"/>
    </row>
    <row r="3404" spans="49:51" x14ac:dyDescent="0.2">
      <c r="AW3404" s="42"/>
      <c r="AX3404" s="44"/>
      <c r="AY3404" s="48"/>
    </row>
    <row r="3405" spans="49:51" x14ac:dyDescent="0.2">
      <c r="AW3405" s="42"/>
      <c r="AX3405" s="44"/>
      <c r="AY3405" s="48"/>
    </row>
    <row r="3406" spans="49:51" x14ac:dyDescent="0.2">
      <c r="AW3406" s="42"/>
      <c r="AX3406" s="44"/>
      <c r="AY3406" s="48"/>
    </row>
    <row r="3407" spans="49:51" x14ac:dyDescent="0.2">
      <c r="AW3407" s="42"/>
      <c r="AX3407" s="44"/>
      <c r="AY3407" s="48"/>
    </row>
    <row r="3408" spans="49:51" x14ac:dyDescent="0.2">
      <c r="AW3408" s="42"/>
      <c r="AX3408" s="44"/>
      <c r="AY3408" s="48"/>
    </row>
    <row r="3409" spans="49:51" x14ac:dyDescent="0.2">
      <c r="AW3409" s="42"/>
      <c r="AX3409" s="44"/>
      <c r="AY3409" s="48"/>
    </row>
    <row r="3410" spans="49:51" x14ac:dyDescent="0.2">
      <c r="AW3410" s="42"/>
      <c r="AX3410" s="44"/>
      <c r="AY3410" s="48"/>
    </row>
    <row r="3411" spans="49:51" x14ac:dyDescent="0.2">
      <c r="AW3411" s="42"/>
      <c r="AX3411" s="44"/>
      <c r="AY3411" s="48"/>
    </row>
    <row r="3412" spans="49:51" x14ac:dyDescent="0.2">
      <c r="AW3412" s="42"/>
      <c r="AX3412" s="44"/>
      <c r="AY3412" s="48"/>
    </row>
    <row r="3413" spans="49:51" x14ac:dyDescent="0.2">
      <c r="AW3413" s="42"/>
      <c r="AX3413" s="44"/>
      <c r="AY3413" s="48"/>
    </row>
    <row r="3414" spans="49:51" x14ac:dyDescent="0.2">
      <c r="AW3414" s="42"/>
      <c r="AX3414" s="44"/>
      <c r="AY3414" s="48"/>
    </row>
    <row r="3415" spans="49:51" x14ac:dyDescent="0.2">
      <c r="AW3415" s="42"/>
      <c r="AX3415" s="44"/>
      <c r="AY3415" s="48"/>
    </row>
    <row r="3416" spans="49:51" x14ac:dyDescent="0.2">
      <c r="AW3416" s="42"/>
      <c r="AX3416" s="44"/>
      <c r="AY3416" s="48"/>
    </row>
    <row r="3417" spans="49:51" x14ac:dyDescent="0.2">
      <c r="AW3417" s="42"/>
      <c r="AX3417" s="44"/>
      <c r="AY3417" s="48"/>
    </row>
    <row r="3418" spans="49:51" x14ac:dyDescent="0.2">
      <c r="AW3418" s="42"/>
      <c r="AX3418" s="44"/>
      <c r="AY3418" s="48"/>
    </row>
    <row r="3419" spans="49:51" x14ac:dyDescent="0.2">
      <c r="AW3419" s="42"/>
      <c r="AX3419" s="44"/>
      <c r="AY3419" s="48"/>
    </row>
    <row r="3420" spans="49:51" x14ac:dyDescent="0.2">
      <c r="AW3420" s="42"/>
      <c r="AX3420" s="44"/>
      <c r="AY3420" s="48"/>
    </row>
    <row r="3421" spans="49:51" x14ac:dyDescent="0.2">
      <c r="AW3421" s="42"/>
      <c r="AX3421" s="44"/>
      <c r="AY3421" s="48"/>
    </row>
    <row r="3422" spans="49:51" x14ac:dyDescent="0.2">
      <c r="AW3422" s="42"/>
      <c r="AX3422" s="44"/>
      <c r="AY3422" s="48"/>
    </row>
    <row r="3423" spans="49:51" x14ac:dyDescent="0.2">
      <c r="AW3423" s="42"/>
      <c r="AX3423" s="44"/>
      <c r="AY3423" s="48"/>
    </row>
    <row r="3424" spans="49:51" x14ac:dyDescent="0.2">
      <c r="AW3424" s="42"/>
      <c r="AX3424" s="44"/>
      <c r="AY3424" s="48"/>
    </row>
    <row r="3425" spans="49:51" x14ac:dyDescent="0.2">
      <c r="AW3425" s="42"/>
      <c r="AX3425" s="44"/>
      <c r="AY3425" s="48"/>
    </row>
    <row r="3426" spans="49:51" x14ac:dyDescent="0.2">
      <c r="AW3426" s="42"/>
      <c r="AX3426" s="44"/>
      <c r="AY3426" s="48"/>
    </row>
    <row r="3427" spans="49:51" x14ac:dyDescent="0.2">
      <c r="AW3427" s="42"/>
      <c r="AX3427" s="44"/>
      <c r="AY3427" s="48"/>
    </row>
    <row r="3428" spans="49:51" x14ac:dyDescent="0.2">
      <c r="AW3428" s="42"/>
      <c r="AX3428" s="44"/>
      <c r="AY3428" s="48"/>
    </row>
    <row r="3429" spans="49:51" x14ac:dyDescent="0.2">
      <c r="AW3429" s="42"/>
      <c r="AX3429" s="44"/>
      <c r="AY3429" s="48"/>
    </row>
    <row r="3430" spans="49:51" x14ac:dyDescent="0.2">
      <c r="AW3430" s="42"/>
      <c r="AX3430" s="44"/>
      <c r="AY3430" s="48"/>
    </row>
    <row r="3431" spans="49:51" x14ac:dyDescent="0.2">
      <c r="AW3431" s="42"/>
      <c r="AX3431" s="44"/>
      <c r="AY3431" s="48"/>
    </row>
    <row r="3432" spans="49:51" x14ac:dyDescent="0.2">
      <c r="AW3432" s="42"/>
      <c r="AX3432" s="44"/>
      <c r="AY3432" s="48"/>
    </row>
    <row r="3433" spans="49:51" x14ac:dyDescent="0.2">
      <c r="AW3433" s="42"/>
      <c r="AX3433" s="44"/>
      <c r="AY3433" s="48"/>
    </row>
    <row r="3434" spans="49:51" x14ac:dyDescent="0.2">
      <c r="AW3434" s="42"/>
      <c r="AX3434" s="44"/>
      <c r="AY3434" s="48"/>
    </row>
    <row r="3435" spans="49:51" x14ac:dyDescent="0.2">
      <c r="AW3435" s="42"/>
      <c r="AX3435" s="44"/>
      <c r="AY3435" s="48"/>
    </row>
    <row r="3436" spans="49:51" x14ac:dyDescent="0.2">
      <c r="AW3436" s="42"/>
      <c r="AX3436" s="44"/>
      <c r="AY3436" s="48"/>
    </row>
    <row r="3437" spans="49:51" x14ac:dyDescent="0.2">
      <c r="AW3437" s="42"/>
      <c r="AX3437" s="44"/>
      <c r="AY3437" s="48"/>
    </row>
    <row r="3438" spans="49:51" x14ac:dyDescent="0.2">
      <c r="AW3438" s="42"/>
      <c r="AX3438" s="44"/>
      <c r="AY3438" s="48"/>
    </row>
    <row r="3439" spans="49:51" x14ac:dyDescent="0.2">
      <c r="AW3439" s="42"/>
      <c r="AX3439" s="44"/>
      <c r="AY3439" s="48"/>
    </row>
    <row r="3440" spans="49:51" x14ac:dyDescent="0.2">
      <c r="AW3440" s="42"/>
      <c r="AX3440" s="44"/>
      <c r="AY3440" s="48"/>
    </row>
    <row r="3441" spans="49:51" x14ac:dyDescent="0.2">
      <c r="AW3441" s="42"/>
      <c r="AX3441" s="44"/>
      <c r="AY3441" s="48"/>
    </row>
    <row r="3442" spans="49:51" x14ac:dyDescent="0.2">
      <c r="AW3442" s="42"/>
      <c r="AX3442" s="44"/>
      <c r="AY3442" s="48"/>
    </row>
    <row r="3443" spans="49:51" x14ac:dyDescent="0.2">
      <c r="AW3443" s="42"/>
      <c r="AX3443" s="44"/>
      <c r="AY3443" s="48"/>
    </row>
    <row r="3444" spans="49:51" x14ac:dyDescent="0.2">
      <c r="AW3444" s="42"/>
      <c r="AX3444" s="44"/>
      <c r="AY3444" s="48"/>
    </row>
    <row r="3445" spans="49:51" x14ac:dyDescent="0.2">
      <c r="AW3445" s="42"/>
      <c r="AX3445" s="44"/>
      <c r="AY3445" s="48"/>
    </row>
    <row r="3446" spans="49:51" x14ac:dyDescent="0.2">
      <c r="AW3446" s="42"/>
      <c r="AX3446" s="44"/>
      <c r="AY3446" s="48"/>
    </row>
    <row r="3447" spans="49:51" x14ac:dyDescent="0.2">
      <c r="AW3447" s="42"/>
      <c r="AX3447" s="44"/>
      <c r="AY3447" s="48"/>
    </row>
    <row r="3448" spans="49:51" x14ac:dyDescent="0.2">
      <c r="AW3448" s="42"/>
      <c r="AX3448" s="44"/>
      <c r="AY3448" s="48"/>
    </row>
    <row r="3449" spans="49:51" x14ac:dyDescent="0.2">
      <c r="AW3449" s="42"/>
      <c r="AX3449" s="44"/>
      <c r="AY3449" s="48"/>
    </row>
    <row r="3450" spans="49:51" x14ac:dyDescent="0.2">
      <c r="AW3450" s="42"/>
      <c r="AX3450" s="44"/>
      <c r="AY3450" s="48"/>
    </row>
    <row r="3451" spans="49:51" x14ac:dyDescent="0.2">
      <c r="AW3451" s="42"/>
      <c r="AX3451" s="44"/>
      <c r="AY3451" s="48"/>
    </row>
    <row r="3452" spans="49:51" x14ac:dyDescent="0.2">
      <c r="AW3452" s="42"/>
      <c r="AX3452" s="44"/>
      <c r="AY3452" s="48"/>
    </row>
    <row r="3453" spans="49:51" x14ac:dyDescent="0.2">
      <c r="AW3453" s="42"/>
      <c r="AX3453" s="44"/>
      <c r="AY3453" s="48"/>
    </row>
    <row r="3454" spans="49:51" x14ac:dyDescent="0.2">
      <c r="AW3454" s="42"/>
      <c r="AX3454" s="44"/>
      <c r="AY3454" s="48"/>
    </row>
    <row r="3455" spans="49:51" x14ac:dyDescent="0.2">
      <c r="AW3455" s="42"/>
      <c r="AX3455" s="44"/>
      <c r="AY3455" s="48"/>
    </row>
    <row r="3456" spans="49:51" x14ac:dyDescent="0.2">
      <c r="AW3456" s="42"/>
      <c r="AX3456" s="44"/>
      <c r="AY3456" s="48"/>
    </row>
    <row r="3457" spans="49:51" x14ac:dyDescent="0.2">
      <c r="AW3457" s="42"/>
      <c r="AX3457" s="44"/>
      <c r="AY3457" s="48"/>
    </row>
    <row r="3458" spans="49:51" x14ac:dyDescent="0.2">
      <c r="AW3458" s="42"/>
      <c r="AX3458" s="44"/>
      <c r="AY3458" s="48"/>
    </row>
  </sheetData>
  <phoneticPr fontId="7"/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/>
  <dimension ref="A1:BO1686"/>
  <sheetViews>
    <sheetView workbookViewId="0">
      <pane xSplit="2" ySplit="1" topLeftCell="C2" activePane="bottomRight" state="frozenSplit"/>
      <selection pane="topRight" activeCell="C1" sqref="C1"/>
      <selection pane="bottomLeft"/>
      <selection pane="bottomRight" activeCell="F1706" sqref="F1706"/>
    </sheetView>
  </sheetViews>
  <sheetFormatPr baseColWidth="10" defaultRowHeight="14" outlineLevelRow="1" x14ac:dyDescent="0.2"/>
  <cols>
    <col min="1" max="1" width="16.28515625" customWidth="1"/>
    <col min="2" max="2" width="3.140625" style="23" bestFit="1" customWidth="1"/>
    <col min="3" max="7" width="10.7109375" style="1"/>
    <col min="11" max="13" width="2" customWidth="1"/>
    <col min="14" max="17" width="7.5703125" customWidth="1"/>
    <col min="18" max="23" width="9.7109375" style="1" customWidth="1"/>
    <col min="24" max="25" width="10.7109375" style="1"/>
    <col min="27" max="27" width="14.28515625" customWidth="1"/>
    <col min="28" max="28" width="3" customWidth="1"/>
    <col min="29" max="29" width="6.28515625" customWidth="1"/>
    <col min="31" max="31" width="3" style="42" customWidth="1"/>
    <col min="32" max="32" width="4" style="44" customWidth="1"/>
    <col min="33" max="33" width="4.140625" style="44" customWidth="1"/>
    <col min="34" max="34" width="7.140625" style="48" customWidth="1"/>
    <col min="35" max="35" width="6" style="48" customWidth="1"/>
    <col min="39" max="40" width="10.7109375" style="1"/>
    <col min="42" max="44" width="10.7109375" style="1"/>
  </cols>
  <sheetData>
    <row r="1" spans="1:45" x14ac:dyDescent="0.2">
      <c r="A1" s="23" t="s">
        <v>1376</v>
      </c>
      <c r="C1" s="1" t="s">
        <v>2806</v>
      </c>
      <c r="D1" s="1" t="s">
        <v>2729</v>
      </c>
      <c r="E1" s="1" t="s">
        <v>3186</v>
      </c>
      <c r="F1" s="1" t="s">
        <v>3187</v>
      </c>
      <c r="G1" s="1" t="s">
        <v>1801</v>
      </c>
      <c r="H1" s="1" t="s">
        <v>246</v>
      </c>
      <c r="I1" s="1" t="s">
        <v>2871</v>
      </c>
      <c r="J1" s="1" t="s">
        <v>2849</v>
      </c>
      <c r="K1" s="17" t="str">
        <f>LEFT(R1)</f>
        <v>D</v>
      </c>
      <c r="L1" s="14" t="str">
        <f>LEFT(S1)</f>
        <v>R</v>
      </c>
      <c r="M1" s="15" t="str">
        <f>LEFT(T1)</f>
        <v>I</v>
      </c>
      <c r="N1" s="13" t="str">
        <f>R1</f>
        <v>Democrat</v>
      </c>
      <c r="O1" s="14" t="str">
        <f>S1</f>
        <v>Republican</v>
      </c>
      <c r="P1" s="15" t="str">
        <f>T1</f>
        <v>Independent/Unenrolled</v>
      </c>
      <c r="Q1" s="2" t="s">
        <v>1163</v>
      </c>
      <c r="R1" s="3" t="s">
        <v>611</v>
      </c>
      <c r="S1" s="4" t="s">
        <v>981</v>
      </c>
      <c r="T1" s="16" t="s">
        <v>1596</v>
      </c>
      <c r="U1" s="1" t="s">
        <v>115</v>
      </c>
      <c r="V1" s="1" t="s">
        <v>2243</v>
      </c>
      <c r="W1" s="1" t="s">
        <v>1163</v>
      </c>
      <c r="X1" s="1" t="s">
        <v>3144</v>
      </c>
      <c r="Y1" s="1" t="s">
        <v>3048</v>
      </c>
      <c r="AA1" t="s">
        <v>2971</v>
      </c>
      <c r="AE1" s="47" t="s">
        <v>2898</v>
      </c>
      <c r="AF1" s="44" t="s">
        <v>2663</v>
      </c>
      <c r="AG1" s="44" t="s">
        <v>2654</v>
      </c>
      <c r="AH1" s="48" t="s">
        <v>2833</v>
      </c>
      <c r="AI1" s="48" t="s">
        <v>568</v>
      </c>
      <c r="AM1" s="1" t="s">
        <v>3062</v>
      </c>
      <c r="AN1" s="1" t="s">
        <v>3063</v>
      </c>
      <c r="AO1" s="1" t="s">
        <v>303</v>
      </c>
      <c r="AQ1" s="1" t="s">
        <v>3064</v>
      </c>
      <c r="AR1" s="1" t="s">
        <v>3065</v>
      </c>
      <c r="AS1" s="1" t="s">
        <v>3067</v>
      </c>
    </row>
    <row r="2" spans="1:45" x14ac:dyDescent="0.2">
      <c r="A2" s="11"/>
      <c r="B2" s="11"/>
      <c r="J2" s="2"/>
      <c r="AO2" s="1"/>
      <c r="AS2" s="1"/>
    </row>
    <row r="3" spans="1:45" hidden="1" outlineLevel="1" x14ac:dyDescent="0.2">
      <c r="A3" t="s">
        <v>710</v>
      </c>
      <c r="B3" s="11" t="s">
        <v>1389</v>
      </c>
      <c r="E3" s="1">
        <f t="shared" ref="E3:E34" si="0">AM3+AN3</f>
        <v>2257</v>
      </c>
      <c r="F3" s="1">
        <v>2210</v>
      </c>
      <c r="G3" s="1">
        <v>1784</v>
      </c>
      <c r="H3" s="1">
        <v>1772</v>
      </c>
      <c r="I3" s="2"/>
      <c r="J3" s="2">
        <f t="shared" ref="J3:J65" si="1">H3/E3</f>
        <v>0.78511298183429334</v>
      </c>
      <c r="K3" s="10">
        <f t="shared" ref="K3:K65" si="2">IF(R3&gt;0,RANK(R3,$R3:$W3),"")</f>
        <v>2</v>
      </c>
      <c r="L3" s="9">
        <f t="shared" ref="L3:L65" si="3">IF(S3&gt;0,RANK(S3,$R3:$W3),"")</f>
        <v>3</v>
      </c>
      <c r="M3" s="8">
        <f t="shared" ref="M3:M65" si="4">IF(T3&gt;0,RANK(T3,$R3:$W3),"")</f>
        <v>1</v>
      </c>
      <c r="N3" s="2">
        <f t="shared" ref="N3:N34" si="5">IF(SUM($R3:$W3)=0,"-",R3/SUM($R3:$W3))</f>
        <v>0.31721644826028017</v>
      </c>
      <c r="O3" s="2">
        <f t="shared" ref="O3:O34" si="6">IF(SUM($R3:$W3)=0,"-",S3/SUM($R3:$W3))</f>
        <v>0.24672390420244011</v>
      </c>
      <c r="P3" s="2">
        <f t="shared" ref="P3:P34" si="7">IF(SUM($R3:$W3)=0,"-",T3/SUM($R3:$W3))</f>
        <v>0.42611839132399459</v>
      </c>
      <c r="Q3" s="2">
        <f t="shared" ref="Q3:Q34" si="8">IF(SUM($R3:$W3)=0,"-",(1-N3-O3-P3))</f>
        <v>9.9412562132851212E-3</v>
      </c>
      <c r="R3" s="1">
        <v>702</v>
      </c>
      <c r="S3" s="1">
        <v>546</v>
      </c>
      <c r="T3" s="1">
        <v>943</v>
      </c>
      <c r="W3" s="1">
        <v>22</v>
      </c>
      <c r="AA3" t="s">
        <v>60</v>
      </c>
      <c r="AE3" s="42">
        <v>9</v>
      </c>
      <c r="AF3" s="44">
        <v>13</v>
      </c>
      <c r="AG3" s="44">
        <v>5</v>
      </c>
      <c r="AH3" s="48">
        <v>1080</v>
      </c>
      <c r="AI3" s="48">
        <f>AE3*1000+AF3</f>
        <v>9013</v>
      </c>
      <c r="AJ3" t="s">
        <v>1376</v>
      </c>
      <c r="AM3" s="1">
        <v>2213</v>
      </c>
      <c r="AN3" s="1">
        <v>44</v>
      </c>
      <c r="AO3" s="1">
        <f>AM3+AN3</f>
        <v>2257</v>
      </c>
      <c r="AQ3" s="1">
        <v>1784</v>
      </c>
      <c r="AR3" s="1">
        <f>AQ3-AS3</f>
        <v>1637</v>
      </c>
      <c r="AS3" s="1">
        <v>147</v>
      </c>
    </row>
    <row r="4" spans="1:45" hidden="1" outlineLevel="1" x14ac:dyDescent="0.2">
      <c r="A4" t="s">
        <v>2557</v>
      </c>
      <c r="B4" s="11" t="s">
        <v>1389</v>
      </c>
      <c r="E4" s="1">
        <f t="shared" si="0"/>
        <v>10360</v>
      </c>
      <c r="F4" s="1">
        <v>10166</v>
      </c>
      <c r="G4" s="1">
        <v>6714</v>
      </c>
      <c r="H4" s="1">
        <v>6967</v>
      </c>
      <c r="I4" s="2"/>
      <c r="J4" s="2">
        <f t="shared" si="1"/>
        <v>0.67249034749034753</v>
      </c>
      <c r="K4" s="10">
        <f t="shared" si="2"/>
        <v>2</v>
      </c>
      <c r="L4" s="9">
        <f t="shared" si="3"/>
        <v>3</v>
      </c>
      <c r="M4" s="8">
        <f t="shared" si="4"/>
        <v>1</v>
      </c>
      <c r="N4" s="2">
        <f t="shared" si="5"/>
        <v>0.37411239602353419</v>
      </c>
      <c r="O4" s="2">
        <f t="shared" si="6"/>
        <v>0.13603164942178941</v>
      </c>
      <c r="P4" s="2">
        <f t="shared" si="7"/>
        <v>0.48894299046459727</v>
      </c>
      <c r="Q4" s="2">
        <f t="shared" si="8"/>
        <v>9.1296409007912693E-4</v>
      </c>
      <c r="R4" s="1">
        <v>3688</v>
      </c>
      <c r="S4" s="1">
        <v>1341</v>
      </c>
      <c r="T4" s="1">
        <v>4820</v>
      </c>
      <c r="W4" s="1">
        <v>9</v>
      </c>
      <c r="AA4" t="s">
        <v>2633</v>
      </c>
      <c r="AE4" s="42">
        <v>9</v>
      </c>
      <c r="AF4" s="44">
        <v>9</v>
      </c>
      <c r="AG4" s="44">
        <v>5</v>
      </c>
      <c r="AH4" s="48">
        <v>1220</v>
      </c>
      <c r="AI4" s="48">
        <f t="shared" ref="AI4:AI67" si="9">AE4*1000+AF4</f>
        <v>9009</v>
      </c>
      <c r="AJ4" t="s">
        <v>1376</v>
      </c>
      <c r="AM4" s="1">
        <v>9858</v>
      </c>
      <c r="AN4" s="1">
        <v>502</v>
      </c>
      <c r="AO4" s="1">
        <f t="shared" ref="AO4:AO67" si="10">AM4+AN4</f>
        <v>10360</v>
      </c>
      <c r="AQ4" s="1">
        <v>6714</v>
      </c>
      <c r="AR4" s="1">
        <f t="shared" ref="AR4:AR67" si="11">AQ4-AS4</f>
        <v>6124</v>
      </c>
      <c r="AS4" s="1">
        <v>590</v>
      </c>
    </row>
    <row r="5" spans="1:45" hidden="1" outlineLevel="1" x14ac:dyDescent="0.2">
      <c r="A5" t="s">
        <v>1109</v>
      </c>
      <c r="B5" s="11" t="s">
        <v>1389</v>
      </c>
      <c r="E5" s="1">
        <f t="shared" si="0"/>
        <v>2951</v>
      </c>
      <c r="F5" s="1">
        <v>2878</v>
      </c>
      <c r="G5" s="1">
        <v>2143</v>
      </c>
      <c r="H5" s="1">
        <v>2173</v>
      </c>
      <c r="I5" s="2"/>
      <c r="J5" s="2">
        <f t="shared" si="1"/>
        <v>0.73636055574381565</v>
      </c>
      <c r="K5" s="10">
        <f t="shared" si="2"/>
        <v>2</v>
      </c>
      <c r="L5" s="9">
        <f t="shared" si="3"/>
        <v>3</v>
      </c>
      <c r="M5" s="8">
        <f t="shared" si="4"/>
        <v>1</v>
      </c>
      <c r="N5" s="2">
        <f t="shared" si="5"/>
        <v>0.35679442508710801</v>
      </c>
      <c r="O5" s="2">
        <f t="shared" si="6"/>
        <v>0.17874564459930314</v>
      </c>
      <c r="P5" s="2">
        <f t="shared" si="7"/>
        <v>0.45609756097560977</v>
      </c>
      <c r="Q5" s="2">
        <f t="shared" si="8"/>
        <v>8.3623693379790698E-3</v>
      </c>
      <c r="R5" s="1">
        <v>1024</v>
      </c>
      <c r="S5" s="1">
        <v>513</v>
      </c>
      <c r="T5" s="1">
        <v>1309</v>
      </c>
      <c r="W5" s="1">
        <v>24</v>
      </c>
      <c r="AA5" t="s">
        <v>1993</v>
      </c>
      <c r="AE5" s="42">
        <v>9</v>
      </c>
      <c r="AF5" s="44">
        <v>15</v>
      </c>
      <c r="AG5" s="44">
        <v>5</v>
      </c>
      <c r="AH5" s="48">
        <v>1430</v>
      </c>
      <c r="AI5" s="48">
        <f t="shared" si="9"/>
        <v>9015</v>
      </c>
      <c r="AJ5" t="s">
        <v>1376</v>
      </c>
      <c r="AM5" s="1">
        <v>2870</v>
      </c>
      <c r="AN5" s="1">
        <v>81</v>
      </c>
      <c r="AO5" s="1">
        <f t="shared" si="10"/>
        <v>2951</v>
      </c>
      <c r="AQ5" s="1">
        <v>2143</v>
      </c>
      <c r="AR5" s="1">
        <f t="shared" si="11"/>
        <v>1981</v>
      </c>
      <c r="AS5" s="1">
        <v>162</v>
      </c>
    </row>
    <row r="6" spans="1:45" hidden="1" outlineLevel="1" x14ac:dyDescent="0.2">
      <c r="A6" t="s">
        <v>229</v>
      </c>
      <c r="B6" s="11" t="s">
        <v>1389</v>
      </c>
      <c r="E6" s="1">
        <f t="shared" si="0"/>
        <v>13270</v>
      </c>
      <c r="F6" s="1">
        <v>12677</v>
      </c>
      <c r="G6" s="1">
        <v>10454</v>
      </c>
      <c r="H6" s="1">
        <v>10477</v>
      </c>
      <c r="I6" s="2"/>
      <c r="J6" s="2">
        <f t="shared" si="1"/>
        <v>0.78952524491333831</v>
      </c>
      <c r="K6" s="10">
        <f t="shared" si="2"/>
        <v>3</v>
      </c>
      <c r="L6" s="9">
        <f t="shared" si="3"/>
        <v>2</v>
      </c>
      <c r="M6" s="8">
        <f t="shared" si="4"/>
        <v>1</v>
      </c>
      <c r="N6" s="2">
        <f t="shared" si="5"/>
        <v>0.27752220812182743</v>
      </c>
      <c r="O6" s="2">
        <f t="shared" si="6"/>
        <v>0.3247937817258883</v>
      </c>
      <c r="P6" s="2">
        <f t="shared" si="7"/>
        <v>0.39467005076142131</v>
      </c>
      <c r="Q6" s="2">
        <f t="shared" si="8"/>
        <v>3.0139593908630191E-3</v>
      </c>
      <c r="R6" s="1">
        <v>3499</v>
      </c>
      <c r="S6" s="1">
        <v>4095</v>
      </c>
      <c r="T6" s="1">
        <v>4976</v>
      </c>
      <c r="W6" s="1">
        <v>38</v>
      </c>
      <c r="AA6" t="s">
        <v>1623</v>
      </c>
      <c r="AE6" s="42">
        <v>9</v>
      </c>
      <c r="AF6" s="44">
        <v>3</v>
      </c>
      <c r="AG6" s="44">
        <v>5</v>
      </c>
      <c r="AH6" s="48">
        <v>2060</v>
      </c>
      <c r="AI6" s="48">
        <f t="shared" si="9"/>
        <v>9003</v>
      </c>
      <c r="AJ6" t="s">
        <v>1376</v>
      </c>
      <c r="AM6" s="1">
        <v>12608</v>
      </c>
      <c r="AN6" s="1">
        <v>662</v>
      </c>
      <c r="AO6" s="1">
        <f t="shared" si="10"/>
        <v>13270</v>
      </c>
      <c r="AQ6" s="1">
        <v>10454</v>
      </c>
      <c r="AR6" s="1">
        <f t="shared" si="11"/>
        <v>9030</v>
      </c>
      <c r="AS6" s="1">
        <v>1424</v>
      </c>
    </row>
    <row r="7" spans="1:45" hidden="1" outlineLevel="1" x14ac:dyDescent="0.2">
      <c r="A7" t="s">
        <v>1560</v>
      </c>
      <c r="B7" s="11" t="s">
        <v>1389</v>
      </c>
      <c r="E7" s="1">
        <f t="shared" si="0"/>
        <v>2746</v>
      </c>
      <c r="F7" s="1">
        <v>2700</v>
      </c>
      <c r="G7" s="1">
        <v>2113</v>
      </c>
      <c r="H7" s="1">
        <v>2105</v>
      </c>
      <c r="I7" s="2"/>
      <c r="J7" s="2">
        <f t="shared" si="1"/>
        <v>0.76656955571740715</v>
      </c>
      <c r="K7" s="10">
        <f t="shared" si="2"/>
        <v>3</v>
      </c>
      <c r="L7" s="9">
        <f t="shared" si="3"/>
        <v>2</v>
      </c>
      <c r="M7" s="8">
        <f t="shared" si="4"/>
        <v>1</v>
      </c>
      <c r="N7" s="2">
        <f t="shared" si="5"/>
        <v>0.2607566765578635</v>
      </c>
      <c r="O7" s="2">
        <f t="shared" si="6"/>
        <v>0.27410979228486648</v>
      </c>
      <c r="P7" s="2">
        <f t="shared" si="7"/>
        <v>0.45586053412462907</v>
      </c>
      <c r="Q7" s="2">
        <f t="shared" si="8"/>
        <v>9.2729970326409505E-3</v>
      </c>
      <c r="R7" s="1">
        <v>703</v>
      </c>
      <c r="S7" s="1">
        <v>739</v>
      </c>
      <c r="T7" s="1">
        <v>1229</v>
      </c>
      <c r="W7" s="1">
        <v>25</v>
      </c>
      <c r="AA7" t="s">
        <v>1186</v>
      </c>
      <c r="AE7" s="42">
        <v>9</v>
      </c>
      <c r="AF7" s="44">
        <v>5</v>
      </c>
      <c r="AG7" s="44">
        <v>5</v>
      </c>
      <c r="AH7" s="48">
        <v>2760</v>
      </c>
      <c r="AI7" s="48">
        <f t="shared" si="9"/>
        <v>9005</v>
      </c>
      <c r="AJ7" t="s">
        <v>1376</v>
      </c>
      <c r="AM7" s="1">
        <v>2696</v>
      </c>
      <c r="AN7" s="1">
        <v>50</v>
      </c>
      <c r="AO7" s="1">
        <f t="shared" si="10"/>
        <v>2746</v>
      </c>
      <c r="AQ7" s="1">
        <v>2113</v>
      </c>
      <c r="AR7" s="1">
        <f t="shared" si="11"/>
        <v>1955</v>
      </c>
      <c r="AS7" s="1">
        <v>158</v>
      </c>
    </row>
    <row r="8" spans="1:45" hidden="1" outlineLevel="1" x14ac:dyDescent="0.2">
      <c r="A8" t="s">
        <v>2350</v>
      </c>
      <c r="B8" s="11" t="s">
        <v>1389</v>
      </c>
      <c r="E8" s="1">
        <f t="shared" si="0"/>
        <v>4019</v>
      </c>
      <c r="F8" s="1">
        <v>3914</v>
      </c>
      <c r="G8" s="1">
        <v>2930</v>
      </c>
      <c r="H8" s="1">
        <v>2959</v>
      </c>
      <c r="I8" s="2"/>
      <c r="J8" s="2">
        <f t="shared" si="1"/>
        <v>0.73625279920378206</v>
      </c>
      <c r="K8" s="10">
        <f t="shared" si="2"/>
        <v>2</v>
      </c>
      <c r="L8" s="9">
        <f t="shared" si="3"/>
        <v>3</v>
      </c>
      <c r="M8" s="8">
        <f t="shared" si="4"/>
        <v>1</v>
      </c>
      <c r="N8" s="2">
        <f t="shared" si="5"/>
        <v>0.26281719316416363</v>
      </c>
      <c r="O8" s="2">
        <f t="shared" si="6"/>
        <v>0.23070947695494562</v>
      </c>
      <c r="P8" s="2">
        <f t="shared" si="7"/>
        <v>0.49741066804764372</v>
      </c>
      <c r="Q8" s="2">
        <f t="shared" si="8"/>
        <v>9.0626618332470543E-3</v>
      </c>
      <c r="R8" s="1">
        <v>1015</v>
      </c>
      <c r="S8" s="1">
        <v>891</v>
      </c>
      <c r="T8" s="1">
        <v>1921</v>
      </c>
      <c r="W8" s="1">
        <v>35</v>
      </c>
      <c r="AA8" t="s">
        <v>2633</v>
      </c>
      <c r="AE8" s="42">
        <v>9</v>
      </c>
      <c r="AF8" s="44">
        <v>9</v>
      </c>
      <c r="AG8" s="44">
        <v>10</v>
      </c>
      <c r="AH8" s="48">
        <v>3250</v>
      </c>
      <c r="AI8" s="48">
        <f t="shared" si="9"/>
        <v>9009</v>
      </c>
      <c r="AJ8" t="s">
        <v>1376</v>
      </c>
      <c r="AM8" s="1">
        <v>3862</v>
      </c>
      <c r="AN8" s="1">
        <v>157</v>
      </c>
      <c r="AO8" s="1">
        <f t="shared" si="10"/>
        <v>4019</v>
      </c>
      <c r="AQ8" s="1">
        <v>2930</v>
      </c>
      <c r="AR8" s="1">
        <f t="shared" si="11"/>
        <v>2743</v>
      </c>
      <c r="AS8" s="1">
        <v>187</v>
      </c>
    </row>
    <row r="9" spans="1:45" hidden="1" outlineLevel="1" x14ac:dyDescent="0.2">
      <c r="A9" t="s">
        <v>340</v>
      </c>
      <c r="B9" s="11" t="s">
        <v>1389</v>
      </c>
      <c r="E9" s="1">
        <f t="shared" si="0"/>
        <v>13897</v>
      </c>
      <c r="F9" s="1">
        <v>13679</v>
      </c>
      <c r="G9" s="1">
        <v>11056</v>
      </c>
      <c r="H9" s="1">
        <v>10984</v>
      </c>
      <c r="I9" s="2"/>
      <c r="J9" s="2">
        <f t="shared" si="1"/>
        <v>0.7903864143340289</v>
      </c>
      <c r="K9" s="10">
        <f t="shared" si="2"/>
        <v>2</v>
      </c>
      <c r="L9" s="9">
        <f t="shared" si="3"/>
        <v>3</v>
      </c>
      <c r="M9" s="8">
        <f t="shared" si="4"/>
        <v>1</v>
      </c>
      <c r="N9" s="2">
        <f t="shared" si="5"/>
        <v>0.37904593379045931</v>
      </c>
      <c r="O9" s="2">
        <f t="shared" si="6"/>
        <v>0.23365037233650374</v>
      </c>
      <c r="P9" s="2">
        <f t="shared" si="7"/>
        <v>0.38302735383027353</v>
      </c>
      <c r="Q9" s="2">
        <f t="shared" si="8"/>
        <v>4.276340042763449E-3</v>
      </c>
      <c r="R9" s="1">
        <v>5141</v>
      </c>
      <c r="S9" s="1">
        <v>3169</v>
      </c>
      <c r="T9" s="1">
        <v>5195</v>
      </c>
      <c r="W9" s="1">
        <v>58</v>
      </c>
      <c r="AA9" t="s">
        <v>1623</v>
      </c>
      <c r="AE9" s="42">
        <v>9</v>
      </c>
      <c r="AF9" s="44">
        <v>3</v>
      </c>
      <c r="AG9" s="44">
        <v>10</v>
      </c>
      <c r="AH9" s="48">
        <v>4300</v>
      </c>
      <c r="AI9" s="48">
        <f t="shared" si="9"/>
        <v>9003</v>
      </c>
      <c r="AJ9" t="s">
        <v>1376</v>
      </c>
      <c r="AM9" s="1">
        <v>13563</v>
      </c>
      <c r="AN9" s="1">
        <v>334</v>
      </c>
      <c r="AO9" s="1">
        <f t="shared" si="10"/>
        <v>13897</v>
      </c>
      <c r="AQ9" s="1">
        <v>11056</v>
      </c>
      <c r="AR9" s="1">
        <f t="shared" si="11"/>
        <v>10215</v>
      </c>
      <c r="AS9" s="1">
        <v>841</v>
      </c>
    </row>
    <row r="10" spans="1:45" hidden="1" outlineLevel="1" x14ac:dyDescent="0.2">
      <c r="A10" t="s">
        <v>2067</v>
      </c>
      <c r="B10" s="11" t="s">
        <v>1389</v>
      </c>
      <c r="E10" s="1">
        <f t="shared" si="0"/>
        <v>4106</v>
      </c>
      <c r="F10" s="1">
        <v>3984</v>
      </c>
      <c r="G10" s="1">
        <v>3241</v>
      </c>
      <c r="H10" s="1">
        <v>3190</v>
      </c>
      <c r="I10" s="2"/>
      <c r="J10" s="2">
        <f t="shared" si="1"/>
        <v>0.77691183633706773</v>
      </c>
      <c r="K10" s="10">
        <f t="shared" si="2"/>
        <v>2</v>
      </c>
      <c r="L10" s="9">
        <f t="shared" si="3"/>
        <v>3</v>
      </c>
      <c r="M10" s="8">
        <f t="shared" si="4"/>
        <v>1</v>
      </c>
      <c r="N10" s="2">
        <f t="shared" si="5"/>
        <v>0.25885627530364375</v>
      </c>
      <c r="O10" s="2">
        <f t="shared" si="6"/>
        <v>0.25733805668016196</v>
      </c>
      <c r="P10" s="2">
        <f t="shared" si="7"/>
        <v>0.47191295546558704</v>
      </c>
      <c r="Q10" s="2">
        <f t="shared" si="8"/>
        <v>1.1892712550607254E-2</v>
      </c>
      <c r="R10" s="1">
        <v>1023</v>
      </c>
      <c r="S10" s="1">
        <v>1017</v>
      </c>
      <c r="T10" s="1">
        <v>1865</v>
      </c>
      <c r="W10" s="1">
        <v>47</v>
      </c>
      <c r="AA10" t="s">
        <v>2633</v>
      </c>
      <c r="AE10" s="42">
        <v>9</v>
      </c>
      <c r="AF10" s="44">
        <v>9</v>
      </c>
      <c r="AG10" s="44">
        <v>15</v>
      </c>
      <c r="AH10" s="48">
        <v>4580</v>
      </c>
      <c r="AI10" s="48">
        <f t="shared" si="9"/>
        <v>9009</v>
      </c>
      <c r="AJ10" t="s">
        <v>1376</v>
      </c>
      <c r="AM10" s="1">
        <v>3952</v>
      </c>
      <c r="AN10" s="1">
        <v>154</v>
      </c>
      <c r="AO10" s="1">
        <f t="shared" si="10"/>
        <v>4106</v>
      </c>
      <c r="AQ10" s="1">
        <v>3241</v>
      </c>
      <c r="AR10" s="1">
        <f t="shared" si="11"/>
        <v>2958</v>
      </c>
      <c r="AS10" s="1">
        <v>283</v>
      </c>
    </row>
    <row r="11" spans="1:45" hidden="1" outlineLevel="1" x14ac:dyDescent="0.2">
      <c r="A11" t="s">
        <v>341</v>
      </c>
      <c r="B11" s="11" t="s">
        <v>1389</v>
      </c>
      <c r="E11" s="1">
        <f t="shared" si="0"/>
        <v>11989</v>
      </c>
      <c r="F11" s="1">
        <v>11582</v>
      </c>
      <c r="G11" s="1">
        <v>9232</v>
      </c>
      <c r="H11" s="1">
        <v>9333</v>
      </c>
      <c r="I11" s="2"/>
      <c r="J11" s="2">
        <f t="shared" si="1"/>
        <v>0.77846359162565681</v>
      </c>
      <c r="K11" s="10">
        <f t="shared" si="2"/>
        <v>3</v>
      </c>
      <c r="L11" s="9">
        <f t="shared" si="3"/>
        <v>2</v>
      </c>
      <c r="M11" s="8">
        <f t="shared" si="4"/>
        <v>1</v>
      </c>
      <c r="N11" s="2">
        <f t="shared" si="5"/>
        <v>0.25651007872653342</v>
      </c>
      <c r="O11" s="2">
        <f t="shared" si="6"/>
        <v>0.2674106756639848</v>
      </c>
      <c r="P11" s="2">
        <f t="shared" si="7"/>
        <v>0.46171814170776021</v>
      </c>
      <c r="Q11" s="2">
        <f t="shared" si="8"/>
        <v>1.4361103901721572E-2</v>
      </c>
      <c r="R11" s="1">
        <v>2965</v>
      </c>
      <c r="S11" s="1">
        <v>3091</v>
      </c>
      <c r="T11" s="1">
        <v>5337</v>
      </c>
      <c r="W11" s="1">
        <v>166</v>
      </c>
      <c r="AA11" t="s">
        <v>263</v>
      </c>
      <c r="AE11" s="42">
        <v>9</v>
      </c>
      <c r="AF11" s="44">
        <v>1</v>
      </c>
      <c r="AG11" s="44">
        <v>5</v>
      </c>
      <c r="AH11" s="48">
        <v>4720</v>
      </c>
      <c r="AI11" s="48">
        <f t="shared" si="9"/>
        <v>9001</v>
      </c>
      <c r="AJ11" t="s">
        <v>1376</v>
      </c>
      <c r="AM11" s="1">
        <v>11559</v>
      </c>
      <c r="AN11" s="1">
        <v>430</v>
      </c>
      <c r="AO11" s="1">
        <f t="shared" si="10"/>
        <v>11989</v>
      </c>
      <c r="AQ11" s="1">
        <v>9232</v>
      </c>
      <c r="AR11" s="1">
        <f t="shared" si="11"/>
        <v>8452</v>
      </c>
      <c r="AS11" s="1">
        <v>780</v>
      </c>
    </row>
    <row r="12" spans="1:45" hidden="1" outlineLevel="1" x14ac:dyDescent="0.2">
      <c r="A12" t="s">
        <v>2394</v>
      </c>
      <c r="B12" s="11" t="s">
        <v>1389</v>
      </c>
      <c r="E12" s="1">
        <f t="shared" si="0"/>
        <v>2857</v>
      </c>
      <c r="F12" s="1">
        <v>2837</v>
      </c>
      <c r="G12" s="1">
        <v>2335</v>
      </c>
      <c r="H12" s="1">
        <v>2182</v>
      </c>
      <c r="I12" s="2"/>
      <c r="J12" s="2">
        <f t="shared" si="1"/>
        <v>0.76373818690934547</v>
      </c>
      <c r="K12" s="10">
        <f t="shared" si="2"/>
        <v>3</v>
      </c>
      <c r="L12" s="9">
        <f t="shared" si="3"/>
        <v>2</v>
      </c>
      <c r="M12" s="8">
        <f t="shared" si="4"/>
        <v>1</v>
      </c>
      <c r="N12" s="2">
        <f t="shared" si="5"/>
        <v>0.24018558172733762</v>
      </c>
      <c r="O12" s="2">
        <f t="shared" si="6"/>
        <v>0.29693076374018557</v>
      </c>
      <c r="P12" s="2">
        <f t="shared" si="7"/>
        <v>0.45574589578872232</v>
      </c>
      <c r="Q12" s="2">
        <f t="shared" si="8"/>
        <v>7.1377587437544965E-3</v>
      </c>
      <c r="R12" s="1">
        <v>673</v>
      </c>
      <c r="S12" s="1">
        <v>832</v>
      </c>
      <c r="T12" s="1">
        <v>1277</v>
      </c>
      <c r="W12" s="1">
        <v>20</v>
      </c>
      <c r="AA12" t="s">
        <v>1186</v>
      </c>
      <c r="AE12" s="42">
        <v>9</v>
      </c>
      <c r="AF12" s="44">
        <v>5</v>
      </c>
      <c r="AG12" s="44">
        <v>10</v>
      </c>
      <c r="AH12" s="48">
        <v>4930</v>
      </c>
      <c r="AI12" s="48">
        <f t="shared" si="9"/>
        <v>9005</v>
      </c>
      <c r="AJ12" t="s">
        <v>1376</v>
      </c>
      <c r="AM12" s="1">
        <v>2802</v>
      </c>
      <c r="AN12" s="1">
        <v>55</v>
      </c>
      <c r="AO12" s="1">
        <f t="shared" si="10"/>
        <v>2857</v>
      </c>
      <c r="AQ12" s="1">
        <v>2335</v>
      </c>
      <c r="AR12" s="1">
        <f t="shared" si="11"/>
        <v>2129</v>
      </c>
      <c r="AS12" s="1">
        <v>206</v>
      </c>
    </row>
    <row r="13" spans="1:45" hidden="1" outlineLevel="1" x14ac:dyDescent="0.2">
      <c r="A13" t="s">
        <v>48</v>
      </c>
      <c r="B13" s="11" t="s">
        <v>1389</v>
      </c>
      <c r="E13" s="1">
        <f t="shared" si="0"/>
        <v>15743</v>
      </c>
      <c r="F13" s="1">
        <v>15144</v>
      </c>
      <c r="G13" s="1">
        <v>11673</v>
      </c>
      <c r="H13" s="1">
        <v>11895</v>
      </c>
      <c r="I13" s="2"/>
      <c r="J13" s="2">
        <f t="shared" si="1"/>
        <v>0.75557390586292317</v>
      </c>
      <c r="K13" s="10">
        <f t="shared" si="2"/>
        <v>1</v>
      </c>
      <c r="L13" s="9">
        <f t="shared" si="3"/>
        <v>3</v>
      </c>
      <c r="M13" s="8">
        <f t="shared" si="4"/>
        <v>2</v>
      </c>
      <c r="N13" s="2">
        <f t="shared" si="5"/>
        <v>0.58946249418643282</v>
      </c>
      <c r="O13" s="2">
        <f t="shared" si="6"/>
        <v>0.10504285429539566</v>
      </c>
      <c r="P13" s="2">
        <f t="shared" si="7"/>
        <v>0.30157464620291008</v>
      </c>
      <c r="Q13" s="2">
        <f t="shared" si="8"/>
        <v>3.9200053152614323E-3</v>
      </c>
      <c r="R13" s="1">
        <v>8872</v>
      </c>
      <c r="S13" s="1">
        <v>1581</v>
      </c>
      <c r="T13" s="1">
        <v>4539</v>
      </c>
      <c r="W13" s="1">
        <v>59</v>
      </c>
      <c r="AA13" t="s">
        <v>1623</v>
      </c>
      <c r="AE13" s="42">
        <v>9</v>
      </c>
      <c r="AF13" s="44">
        <v>3</v>
      </c>
      <c r="AG13" s="44">
        <v>15</v>
      </c>
      <c r="AH13" s="48">
        <v>5910</v>
      </c>
      <c r="AI13" s="48">
        <f t="shared" si="9"/>
        <v>9003</v>
      </c>
      <c r="AJ13" t="s">
        <v>1376</v>
      </c>
      <c r="AM13" s="1">
        <v>15051</v>
      </c>
      <c r="AN13" s="1">
        <v>692</v>
      </c>
      <c r="AO13" s="1">
        <f t="shared" si="10"/>
        <v>15743</v>
      </c>
      <c r="AQ13" s="1">
        <v>11673</v>
      </c>
      <c r="AR13" s="1">
        <f t="shared" si="11"/>
        <v>10144</v>
      </c>
      <c r="AS13" s="1">
        <v>1529</v>
      </c>
    </row>
    <row r="14" spans="1:45" hidden="1" outlineLevel="1" x14ac:dyDescent="0.2">
      <c r="A14" t="s">
        <v>49</v>
      </c>
      <c r="B14" s="11" t="s">
        <v>1389</v>
      </c>
      <c r="E14" s="1">
        <f t="shared" si="0"/>
        <v>3659</v>
      </c>
      <c r="F14" s="1">
        <v>3412</v>
      </c>
      <c r="G14" s="1">
        <v>2941</v>
      </c>
      <c r="H14" s="1">
        <v>2911</v>
      </c>
      <c r="I14" s="2"/>
      <c r="J14" s="2">
        <f t="shared" si="1"/>
        <v>0.79557256080896421</v>
      </c>
      <c r="K14" s="10">
        <f t="shared" si="2"/>
        <v>2</v>
      </c>
      <c r="L14" s="9">
        <f t="shared" si="3"/>
        <v>3</v>
      </c>
      <c r="M14" s="8">
        <f t="shared" si="4"/>
        <v>1</v>
      </c>
      <c r="N14" s="2">
        <f t="shared" si="5"/>
        <v>0.30486008836524303</v>
      </c>
      <c r="O14" s="2">
        <f t="shared" si="6"/>
        <v>0.27245949926362295</v>
      </c>
      <c r="P14" s="2">
        <f t="shared" si="7"/>
        <v>0.4108983799705449</v>
      </c>
      <c r="Q14" s="2">
        <f t="shared" si="8"/>
        <v>1.1782032400589115E-2</v>
      </c>
      <c r="R14" s="1">
        <v>1035</v>
      </c>
      <c r="S14" s="1">
        <v>925</v>
      </c>
      <c r="T14" s="1">
        <v>1395</v>
      </c>
      <c r="W14" s="1">
        <v>40</v>
      </c>
      <c r="AA14" t="s">
        <v>60</v>
      </c>
      <c r="AE14" s="42">
        <v>9</v>
      </c>
      <c r="AF14" s="44">
        <v>13</v>
      </c>
      <c r="AG14" s="44">
        <v>10</v>
      </c>
      <c r="AH14" s="48">
        <v>6260</v>
      </c>
      <c r="AI14" s="48">
        <f t="shared" si="9"/>
        <v>9013</v>
      </c>
      <c r="AJ14" t="s">
        <v>1376</v>
      </c>
      <c r="AM14" s="1">
        <v>3395</v>
      </c>
      <c r="AN14" s="1">
        <v>264</v>
      </c>
      <c r="AO14" s="1">
        <f t="shared" si="10"/>
        <v>3659</v>
      </c>
      <c r="AQ14" s="1">
        <v>2941</v>
      </c>
      <c r="AR14" s="1">
        <f t="shared" si="11"/>
        <v>2743</v>
      </c>
      <c r="AS14" s="1">
        <v>198</v>
      </c>
    </row>
    <row r="15" spans="1:45" hidden="1" outlineLevel="1" x14ac:dyDescent="0.2">
      <c r="A15" t="s">
        <v>1890</v>
      </c>
      <c r="B15" s="11" t="s">
        <v>1389</v>
      </c>
      <c r="E15" s="1">
        <f t="shared" si="0"/>
        <v>1740</v>
      </c>
      <c r="F15" s="1">
        <v>1714</v>
      </c>
      <c r="G15" s="1">
        <v>1294</v>
      </c>
      <c r="H15" s="1">
        <v>1288</v>
      </c>
      <c r="I15" s="2"/>
      <c r="J15" s="2">
        <f t="shared" si="1"/>
        <v>0.74022988505747123</v>
      </c>
      <c r="K15" s="10">
        <f t="shared" si="2"/>
        <v>2</v>
      </c>
      <c r="L15" s="9">
        <f t="shared" si="3"/>
        <v>3</v>
      </c>
      <c r="M15" s="8">
        <f t="shared" si="4"/>
        <v>1</v>
      </c>
      <c r="N15" s="2">
        <f t="shared" si="5"/>
        <v>0.34813499111900531</v>
      </c>
      <c r="O15" s="2">
        <f t="shared" si="6"/>
        <v>0.19597394908229721</v>
      </c>
      <c r="P15" s="2">
        <f t="shared" si="7"/>
        <v>0.4363528715216104</v>
      </c>
      <c r="Q15" s="2">
        <f t="shared" si="8"/>
        <v>1.9538188277087143E-2</v>
      </c>
      <c r="R15" s="1">
        <v>588</v>
      </c>
      <c r="S15" s="1">
        <v>331</v>
      </c>
      <c r="T15" s="1">
        <v>737</v>
      </c>
      <c r="W15" s="1">
        <v>33</v>
      </c>
      <c r="AA15" t="s">
        <v>120</v>
      </c>
      <c r="AE15" s="42">
        <v>9</v>
      </c>
      <c r="AF15" s="44">
        <v>11</v>
      </c>
      <c r="AG15" s="44">
        <v>5</v>
      </c>
      <c r="AH15" s="48">
        <v>6820</v>
      </c>
      <c r="AI15" s="48">
        <f t="shared" si="9"/>
        <v>9011</v>
      </c>
      <c r="AJ15" t="s">
        <v>1376</v>
      </c>
      <c r="AM15" s="1">
        <v>1689</v>
      </c>
      <c r="AN15" s="1">
        <v>51</v>
      </c>
      <c r="AO15" s="1">
        <f t="shared" si="10"/>
        <v>1740</v>
      </c>
      <c r="AQ15" s="1">
        <v>1294</v>
      </c>
      <c r="AR15" s="1">
        <f t="shared" si="11"/>
        <v>1204</v>
      </c>
      <c r="AS15" s="1">
        <v>90</v>
      </c>
    </row>
    <row r="16" spans="1:45" hidden="1" outlineLevel="1" x14ac:dyDescent="0.2">
      <c r="A16" t="s">
        <v>1296</v>
      </c>
      <c r="B16" s="11" t="s">
        <v>1389</v>
      </c>
      <c r="E16" s="1">
        <f t="shared" si="0"/>
        <v>19842</v>
      </c>
      <c r="F16" s="1">
        <v>18478</v>
      </c>
      <c r="G16" s="1">
        <v>14330</v>
      </c>
      <c r="H16" s="1">
        <v>14262</v>
      </c>
      <c r="I16" s="2"/>
      <c r="J16" s="2">
        <f t="shared" si="1"/>
        <v>0.71877834895675841</v>
      </c>
      <c r="K16" s="10">
        <f t="shared" si="2"/>
        <v>2</v>
      </c>
      <c r="L16" s="9">
        <f t="shared" si="3"/>
        <v>3</v>
      </c>
      <c r="M16" s="8">
        <f t="shared" si="4"/>
        <v>1</v>
      </c>
      <c r="N16" s="2">
        <f t="shared" si="5"/>
        <v>0.33248234655078762</v>
      </c>
      <c r="O16" s="2">
        <f t="shared" si="6"/>
        <v>0.16067354698533406</v>
      </c>
      <c r="P16" s="2">
        <f t="shared" si="7"/>
        <v>0.50353068984247695</v>
      </c>
      <c r="Q16" s="2">
        <f t="shared" si="8"/>
        <v>3.3134166214013883E-3</v>
      </c>
      <c r="R16" s="1">
        <v>6121</v>
      </c>
      <c r="S16" s="1">
        <v>2958</v>
      </c>
      <c r="T16" s="1">
        <v>9270</v>
      </c>
      <c r="W16" s="1">
        <v>61</v>
      </c>
      <c r="AA16" t="s">
        <v>2633</v>
      </c>
      <c r="AE16" s="42">
        <v>9</v>
      </c>
      <c r="AF16" s="44">
        <v>9</v>
      </c>
      <c r="AG16" s="44">
        <v>20</v>
      </c>
      <c r="AH16" s="48">
        <v>7310</v>
      </c>
      <c r="AI16" s="48">
        <f t="shared" si="9"/>
        <v>9009</v>
      </c>
      <c r="AJ16" t="s">
        <v>1376</v>
      </c>
      <c r="AM16" s="1">
        <v>18410</v>
      </c>
      <c r="AN16" s="1">
        <v>1432</v>
      </c>
      <c r="AO16" s="1">
        <f t="shared" si="10"/>
        <v>19842</v>
      </c>
      <c r="AQ16" s="1">
        <v>14330</v>
      </c>
      <c r="AR16" s="1">
        <f t="shared" si="11"/>
        <v>12940</v>
      </c>
      <c r="AS16" s="1">
        <v>1390</v>
      </c>
    </row>
    <row r="17" spans="1:45" hidden="1" outlineLevel="1" x14ac:dyDescent="0.2">
      <c r="A17" t="s">
        <v>2926</v>
      </c>
      <c r="B17" s="11" t="s">
        <v>1389</v>
      </c>
      <c r="E17" s="1">
        <f t="shared" si="0"/>
        <v>76168</v>
      </c>
      <c r="F17" s="1">
        <v>71825</v>
      </c>
      <c r="G17" s="1">
        <v>37510</v>
      </c>
      <c r="H17" s="1">
        <v>37476</v>
      </c>
      <c r="I17" s="2"/>
      <c r="J17" s="2">
        <f t="shared" si="1"/>
        <v>0.49201764520533559</v>
      </c>
      <c r="K17" s="10">
        <f t="shared" si="2"/>
        <v>1</v>
      </c>
      <c r="L17" s="9">
        <f t="shared" si="3"/>
        <v>3</v>
      </c>
      <c r="M17" s="8">
        <f t="shared" si="4"/>
        <v>2</v>
      </c>
      <c r="N17" s="2">
        <f t="shared" si="5"/>
        <v>0.64570204184522306</v>
      </c>
      <c r="O17" s="2">
        <f t="shared" si="6"/>
        <v>6.4126263899392202E-2</v>
      </c>
      <c r="P17" s="2">
        <f t="shared" si="7"/>
        <v>0.28640450382320815</v>
      </c>
      <c r="Q17" s="2">
        <f t="shared" si="8"/>
        <v>3.7671904321766037E-3</v>
      </c>
      <c r="R17" s="1">
        <v>46107</v>
      </c>
      <c r="S17" s="1">
        <v>4579</v>
      </c>
      <c r="T17" s="1">
        <v>20451</v>
      </c>
      <c r="W17" s="1">
        <v>269</v>
      </c>
      <c r="AA17" t="s">
        <v>263</v>
      </c>
      <c r="AE17" s="42">
        <v>9</v>
      </c>
      <c r="AF17" s="44">
        <v>1</v>
      </c>
      <c r="AG17" s="44">
        <v>10</v>
      </c>
      <c r="AH17" s="48">
        <v>8070</v>
      </c>
      <c r="AI17" s="48">
        <f t="shared" si="9"/>
        <v>9001</v>
      </c>
      <c r="AJ17" t="s">
        <v>1376</v>
      </c>
      <c r="AM17" s="1">
        <v>71406</v>
      </c>
      <c r="AN17" s="1">
        <v>4762</v>
      </c>
      <c r="AO17" s="1">
        <f t="shared" si="10"/>
        <v>76168</v>
      </c>
      <c r="AQ17" s="1">
        <v>37510</v>
      </c>
      <c r="AR17" s="1">
        <f t="shared" si="11"/>
        <v>34675</v>
      </c>
      <c r="AS17" s="1">
        <v>2835</v>
      </c>
    </row>
    <row r="18" spans="1:45" hidden="1" outlineLevel="1" x14ac:dyDescent="0.2">
      <c r="A18" t="s">
        <v>740</v>
      </c>
      <c r="B18" s="11" t="s">
        <v>1389</v>
      </c>
      <c r="E18" s="1">
        <f t="shared" si="0"/>
        <v>1275</v>
      </c>
      <c r="F18" s="1">
        <v>1256</v>
      </c>
      <c r="G18" s="1">
        <v>1190</v>
      </c>
      <c r="H18" s="1">
        <v>1064</v>
      </c>
      <c r="I18" s="2"/>
      <c r="J18" s="2">
        <f t="shared" si="1"/>
        <v>0.83450980392156859</v>
      </c>
      <c r="K18" s="10">
        <f t="shared" si="2"/>
        <v>3</v>
      </c>
      <c r="L18" s="9">
        <f t="shared" si="3"/>
        <v>2</v>
      </c>
      <c r="M18" s="8">
        <f t="shared" si="4"/>
        <v>1</v>
      </c>
      <c r="N18" s="2">
        <f t="shared" si="5"/>
        <v>0.3147410358565737</v>
      </c>
      <c r="O18" s="2">
        <f t="shared" si="6"/>
        <v>0.3258964143426295</v>
      </c>
      <c r="P18" s="2">
        <f t="shared" si="7"/>
        <v>0.35298804780876492</v>
      </c>
      <c r="Q18" s="2">
        <f t="shared" si="8"/>
        <v>6.3745019920319335E-3</v>
      </c>
      <c r="R18" s="1">
        <v>395</v>
      </c>
      <c r="S18" s="1">
        <v>409</v>
      </c>
      <c r="T18" s="1">
        <v>443</v>
      </c>
      <c r="W18" s="1">
        <v>8</v>
      </c>
      <c r="AA18" t="s">
        <v>1186</v>
      </c>
      <c r="AE18" s="42">
        <v>9</v>
      </c>
      <c r="AF18" s="44">
        <v>5</v>
      </c>
      <c r="AG18" s="44">
        <v>15</v>
      </c>
      <c r="AH18" s="48">
        <v>8210</v>
      </c>
      <c r="AI18" s="48">
        <f t="shared" si="9"/>
        <v>9005</v>
      </c>
      <c r="AJ18" t="s">
        <v>1376</v>
      </c>
      <c r="AM18" s="1">
        <v>1255</v>
      </c>
      <c r="AN18" s="1">
        <v>20</v>
      </c>
      <c r="AO18" s="1">
        <f t="shared" si="10"/>
        <v>1275</v>
      </c>
      <c r="AQ18" s="1">
        <v>1190</v>
      </c>
      <c r="AR18" s="1">
        <f t="shared" si="11"/>
        <v>1070</v>
      </c>
      <c r="AS18" s="1">
        <v>120</v>
      </c>
    </row>
    <row r="19" spans="1:45" hidden="1" outlineLevel="1" x14ac:dyDescent="0.2">
      <c r="A19" t="s">
        <v>2076</v>
      </c>
      <c r="B19" s="11" t="s">
        <v>1389</v>
      </c>
      <c r="E19" s="1">
        <f t="shared" si="0"/>
        <v>35882</v>
      </c>
      <c r="F19" s="1">
        <v>35138</v>
      </c>
      <c r="G19" s="1">
        <v>24571</v>
      </c>
      <c r="H19" s="1">
        <v>24429</v>
      </c>
      <c r="I19" s="2"/>
      <c r="J19" s="2">
        <f t="shared" si="1"/>
        <v>0.68081489326124522</v>
      </c>
      <c r="K19" s="10">
        <f t="shared" si="2"/>
        <v>2</v>
      </c>
      <c r="L19" s="9">
        <f t="shared" si="3"/>
        <v>3</v>
      </c>
      <c r="M19" s="8">
        <f t="shared" si="4"/>
        <v>1</v>
      </c>
      <c r="N19" s="2">
        <f t="shared" si="5"/>
        <v>0.399735578995775</v>
      </c>
      <c r="O19" s="2">
        <f t="shared" si="6"/>
        <v>0.17379932745092402</v>
      </c>
      <c r="P19" s="2">
        <f t="shared" si="7"/>
        <v>0.41876239473457305</v>
      </c>
      <c r="Q19" s="2">
        <f t="shared" si="8"/>
        <v>7.7026988187278711E-3</v>
      </c>
      <c r="R19" s="1">
        <v>13908</v>
      </c>
      <c r="S19" s="1">
        <v>6047</v>
      </c>
      <c r="T19" s="1">
        <v>14570</v>
      </c>
      <c r="W19" s="1">
        <v>268</v>
      </c>
      <c r="AA19" t="s">
        <v>1623</v>
      </c>
      <c r="AE19" s="42">
        <v>9</v>
      </c>
      <c r="AF19" s="44">
        <v>3</v>
      </c>
      <c r="AG19" s="44">
        <v>20</v>
      </c>
      <c r="AH19" s="48">
        <v>8490</v>
      </c>
      <c r="AI19" s="48">
        <f t="shared" si="9"/>
        <v>9003</v>
      </c>
      <c r="AJ19" t="s">
        <v>1376</v>
      </c>
      <c r="AM19" s="1">
        <v>34793</v>
      </c>
      <c r="AN19" s="1">
        <v>1089</v>
      </c>
      <c r="AO19" s="1">
        <f t="shared" si="10"/>
        <v>35882</v>
      </c>
      <c r="AQ19" s="1">
        <v>24571</v>
      </c>
      <c r="AR19" s="1">
        <f t="shared" si="11"/>
        <v>22883</v>
      </c>
      <c r="AS19" s="1">
        <v>1688</v>
      </c>
    </row>
    <row r="20" spans="1:45" hidden="1" outlineLevel="1" x14ac:dyDescent="0.2">
      <c r="A20" t="s">
        <v>841</v>
      </c>
      <c r="B20" s="11" t="s">
        <v>1389</v>
      </c>
      <c r="E20" s="1">
        <f t="shared" si="0"/>
        <v>11412</v>
      </c>
      <c r="F20" s="1">
        <v>10682</v>
      </c>
      <c r="G20" s="1">
        <v>8879</v>
      </c>
      <c r="H20" s="1">
        <v>8965</v>
      </c>
      <c r="I20" s="2"/>
      <c r="J20" s="2">
        <f t="shared" si="1"/>
        <v>0.78557658604977221</v>
      </c>
      <c r="K20" s="10">
        <f t="shared" si="2"/>
        <v>3</v>
      </c>
      <c r="L20" s="9">
        <f t="shared" si="3"/>
        <v>2</v>
      </c>
      <c r="M20" s="8">
        <f t="shared" si="4"/>
        <v>1</v>
      </c>
      <c r="N20" s="2">
        <f t="shared" si="5"/>
        <v>0.20948802254579615</v>
      </c>
      <c r="O20" s="2">
        <f t="shared" si="6"/>
        <v>0.34795678722404882</v>
      </c>
      <c r="P20" s="2">
        <f t="shared" si="7"/>
        <v>0.4287458900892438</v>
      </c>
      <c r="Q20" s="2">
        <f t="shared" si="8"/>
        <v>1.3809300140911251E-2</v>
      </c>
      <c r="R20" s="1">
        <v>2230</v>
      </c>
      <c r="S20" s="1">
        <v>3704</v>
      </c>
      <c r="T20" s="1">
        <v>4564</v>
      </c>
      <c r="W20" s="1">
        <v>147</v>
      </c>
      <c r="AA20" t="s">
        <v>263</v>
      </c>
      <c r="AE20" s="42">
        <v>9</v>
      </c>
      <c r="AF20" s="44">
        <v>1</v>
      </c>
      <c r="AG20" s="44">
        <v>15</v>
      </c>
      <c r="AH20" s="48">
        <v>8980</v>
      </c>
      <c r="AI20" s="48">
        <f t="shared" si="9"/>
        <v>9001</v>
      </c>
      <c r="AJ20" t="s">
        <v>1376</v>
      </c>
      <c r="AM20" s="1">
        <v>10645</v>
      </c>
      <c r="AN20" s="1">
        <v>767</v>
      </c>
      <c r="AO20" s="1">
        <f t="shared" si="10"/>
        <v>11412</v>
      </c>
      <c r="AQ20" s="1">
        <v>8879</v>
      </c>
      <c r="AR20" s="1">
        <f t="shared" si="11"/>
        <v>8022</v>
      </c>
      <c r="AS20" s="1">
        <v>857</v>
      </c>
    </row>
    <row r="21" spans="1:45" hidden="1" outlineLevel="1" x14ac:dyDescent="0.2">
      <c r="A21" t="s">
        <v>2017</v>
      </c>
      <c r="B21" s="11" t="s">
        <v>1389</v>
      </c>
      <c r="E21" s="1">
        <f t="shared" si="0"/>
        <v>5024</v>
      </c>
      <c r="F21" s="1">
        <v>4924</v>
      </c>
      <c r="G21" s="1">
        <v>3347</v>
      </c>
      <c r="H21" s="1">
        <v>3381</v>
      </c>
      <c r="I21" s="2"/>
      <c r="J21" s="2">
        <f t="shared" si="1"/>
        <v>0.67296974522292996</v>
      </c>
      <c r="K21" s="10">
        <f t="shared" si="2"/>
        <v>2</v>
      </c>
      <c r="L21" s="9">
        <f t="shared" si="3"/>
        <v>3</v>
      </c>
      <c r="M21" s="8">
        <f t="shared" si="4"/>
        <v>1</v>
      </c>
      <c r="N21" s="2">
        <f t="shared" si="5"/>
        <v>0.28264906127501549</v>
      </c>
      <c r="O21" s="2">
        <f t="shared" si="6"/>
        <v>0.20198060656075922</v>
      </c>
      <c r="P21" s="2">
        <f t="shared" si="7"/>
        <v>0.50030946977511859</v>
      </c>
      <c r="Q21" s="2">
        <f t="shared" si="8"/>
        <v>1.5060862389106755E-2</v>
      </c>
      <c r="R21" s="1">
        <v>1370</v>
      </c>
      <c r="S21" s="1">
        <v>979</v>
      </c>
      <c r="T21" s="1">
        <v>2425</v>
      </c>
      <c r="W21" s="1">
        <v>73</v>
      </c>
      <c r="AA21" t="s">
        <v>1993</v>
      </c>
      <c r="AE21" s="42">
        <v>9</v>
      </c>
      <c r="AF21" s="44">
        <v>15</v>
      </c>
      <c r="AG21" s="44">
        <v>10</v>
      </c>
      <c r="AH21" s="48">
        <v>9190</v>
      </c>
      <c r="AI21" s="48">
        <f t="shared" si="9"/>
        <v>9015</v>
      </c>
      <c r="AJ21" t="s">
        <v>1376</v>
      </c>
      <c r="AM21" s="1">
        <v>4847</v>
      </c>
      <c r="AN21" s="1">
        <v>177</v>
      </c>
      <c r="AO21" s="1">
        <f t="shared" si="10"/>
        <v>5024</v>
      </c>
      <c r="AQ21" s="1">
        <v>3347</v>
      </c>
      <c r="AR21" s="1">
        <f t="shared" si="11"/>
        <v>3075</v>
      </c>
      <c r="AS21" s="1">
        <v>272</v>
      </c>
    </row>
    <row r="22" spans="1:45" hidden="1" outlineLevel="1" x14ac:dyDescent="0.2">
      <c r="A22" t="s">
        <v>2404</v>
      </c>
      <c r="B22" s="11" t="s">
        <v>1389</v>
      </c>
      <c r="E22" s="1">
        <f t="shared" si="0"/>
        <v>6318</v>
      </c>
      <c r="F22" s="1">
        <v>6312</v>
      </c>
      <c r="G22" s="1">
        <v>5128</v>
      </c>
      <c r="H22" s="1">
        <v>5098</v>
      </c>
      <c r="I22" s="2"/>
      <c r="J22" s="2">
        <f t="shared" si="1"/>
        <v>0.80690091801202912</v>
      </c>
      <c r="K22" s="10">
        <f t="shared" si="2"/>
        <v>3</v>
      </c>
      <c r="L22" s="9">
        <f t="shared" si="3"/>
        <v>2</v>
      </c>
      <c r="M22" s="8">
        <f t="shared" si="4"/>
        <v>1</v>
      </c>
      <c r="N22" s="2">
        <f t="shared" si="5"/>
        <v>0.27359088030398987</v>
      </c>
      <c r="O22" s="2">
        <f t="shared" si="6"/>
        <v>0.27517416086130464</v>
      </c>
      <c r="P22" s="2">
        <f t="shared" si="7"/>
        <v>0.44490183660544647</v>
      </c>
      <c r="Q22" s="2">
        <f t="shared" si="8"/>
        <v>6.3331222292589695E-3</v>
      </c>
      <c r="R22" s="1">
        <v>1728</v>
      </c>
      <c r="S22" s="1">
        <v>1738</v>
      </c>
      <c r="T22" s="1">
        <v>2810</v>
      </c>
      <c r="W22" s="1">
        <v>40</v>
      </c>
      <c r="AA22" t="s">
        <v>1623</v>
      </c>
      <c r="AE22" s="42">
        <v>9</v>
      </c>
      <c r="AF22" s="44">
        <v>3</v>
      </c>
      <c r="AG22" s="44">
        <v>25</v>
      </c>
      <c r="AH22" s="48">
        <v>10100</v>
      </c>
      <c r="AI22" s="48">
        <f t="shared" si="9"/>
        <v>9003</v>
      </c>
      <c r="AJ22" t="s">
        <v>1376</v>
      </c>
      <c r="AM22" s="1">
        <v>6316</v>
      </c>
      <c r="AN22" s="1">
        <v>2</v>
      </c>
      <c r="AO22" s="1">
        <f t="shared" si="10"/>
        <v>6318</v>
      </c>
      <c r="AQ22" s="1">
        <v>5128</v>
      </c>
      <c r="AR22" s="1">
        <f t="shared" si="11"/>
        <v>4678</v>
      </c>
      <c r="AS22" s="1">
        <v>450</v>
      </c>
    </row>
    <row r="23" spans="1:45" hidden="1" outlineLevel="1" x14ac:dyDescent="0.2">
      <c r="A23" t="s">
        <v>2406</v>
      </c>
      <c r="B23" s="11" t="s">
        <v>1389</v>
      </c>
      <c r="E23" s="1">
        <f t="shared" si="0"/>
        <v>785</v>
      </c>
      <c r="F23" s="1">
        <v>786</v>
      </c>
      <c r="G23" s="1">
        <v>625</v>
      </c>
      <c r="H23" s="1">
        <v>606</v>
      </c>
      <c r="I23" s="2"/>
      <c r="J23" s="2">
        <f t="shared" si="1"/>
        <v>0.77197452229299368</v>
      </c>
      <c r="K23" s="10">
        <f t="shared" si="2"/>
        <v>2</v>
      </c>
      <c r="L23" s="9">
        <f t="shared" si="3"/>
        <v>3</v>
      </c>
      <c r="M23" s="8">
        <f t="shared" si="4"/>
        <v>1</v>
      </c>
      <c r="N23" s="2">
        <f t="shared" si="5"/>
        <v>0.34428383705650462</v>
      </c>
      <c r="O23" s="2">
        <f t="shared" si="6"/>
        <v>0.25624178712220763</v>
      </c>
      <c r="P23" s="2">
        <f t="shared" si="7"/>
        <v>0.39421813403416556</v>
      </c>
      <c r="Q23" s="2">
        <f t="shared" si="8"/>
        <v>5.2562417871221401E-3</v>
      </c>
      <c r="R23" s="1">
        <v>262</v>
      </c>
      <c r="S23" s="1">
        <v>195</v>
      </c>
      <c r="T23" s="1">
        <v>300</v>
      </c>
      <c r="W23" s="1">
        <v>4</v>
      </c>
      <c r="AA23" t="s">
        <v>1186</v>
      </c>
      <c r="AE23" s="42">
        <v>9</v>
      </c>
      <c r="AF23" s="44">
        <v>5</v>
      </c>
      <c r="AG23" s="44">
        <v>20</v>
      </c>
      <c r="AH23" s="48">
        <v>10940</v>
      </c>
      <c r="AI23" s="48">
        <f t="shared" si="9"/>
        <v>9005</v>
      </c>
      <c r="AJ23" t="s">
        <v>1376</v>
      </c>
      <c r="AM23" s="1">
        <v>761</v>
      </c>
      <c r="AN23" s="1">
        <v>24</v>
      </c>
      <c r="AO23" s="1">
        <f t="shared" si="10"/>
        <v>785</v>
      </c>
      <c r="AQ23" s="1">
        <v>625</v>
      </c>
      <c r="AR23" s="1">
        <f t="shared" si="11"/>
        <v>532</v>
      </c>
      <c r="AS23" s="1">
        <v>93</v>
      </c>
    </row>
    <row r="24" spans="1:45" hidden="1" outlineLevel="1" x14ac:dyDescent="0.2">
      <c r="A24" t="s">
        <v>2723</v>
      </c>
      <c r="B24" s="11" t="s">
        <v>1389</v>
      </c>
      <c r="E24" s="1">
        <f t="shared" si="0"/>
        <v>3534</v>
      </c>
      <c r="F24" s="1">
        <v>3371</v>
      </c>
      <c r="G24" s="1">
        <v>2553</v>
      </c>
      <c r="H24" s="1">
        <v>2543</v>
      </c>
      <c r="I24" s="2"/>
      <c r="J24" s="2">
        <f t="shared" si="1"/>
        <v>0.71958121109224671</v>
      </c>
      <c r="K24" s="10">
        <f t="shared" si="2"/>
        <v>3</v>
      </c>
      <c r="L24" s="9">
        <f t="shared" si="3"/>
        <v>2</v>
      </c>
      <c r="M24" s="8">
        <f t="shared" si="4"/>
        <v>1</v>
      </c>
      <c r="N24" s="2">
        <f t="shared" si="5"/>
        <v>0.22746144721233688</v>
      </c>
      <c r="O24" s="2">
        <f t="shared" si="6"/>
        <v>0.29270462633451955</v>
      </c>
      <c r="P24" s="2">
        <f t="shared" si="7"/>
        <v>0.46945432977461449</v>
      </c>
      <c r="Q24" s="2">
        <f t="shared" si="8"/>
        <v>1.0379596678529113E-2</v>
      </c>
      <c r="R24" s="1">
        <v>767</v>
      </c>
      <c r="S24" s="1">
        <v>987</v>
      </c>
      <c r="T24" s="1">
        <v>1583</v>
      </c>
      <c r="W24" s="1">
        <v>35</v>
      </c>
      <c r="AA24" t="s">
        <v>1993</v>
      </c>
      <c r="AE24" s="42">
        <v>9</v>
      </c>
      <c r="AF24" s="44">
        <v>15</v>
      </c>
      <c r="AG24" s="44">
        <v>15</v>
      </c>
      <c r="AH24" s="48">
        <v>12130</v>
      </c>
      <c r="AI24" s="48">
        <f t="shared" si="9"/>
        <v>9015</v>
      </c>
      <c r="AJ24" t="s">
        <v>1376</v>
      </c>
      <c r="AM24" s="1">
        <v>3372</v>
      </c>
      <c r="AN24" s="1">
        <v>162</v>
      </c>
      <c r="AO24" s="1">
        <f t="shared" si="10"/>
        <v>3534</v>
      </c>
      <c r="AQ24" s="1">
        <v>2553</v>
      </c>
      <c r="AR24" s="1">
        <f t="shared" si="11"/>
        <v>2403</v>
      </c>
      <c r="AS24" s="1">
        <v>150</v>
      </c>
    </row>
    <row r="25" spans="1:45" hidden="1" outlineLevel="1" x14ac:dyDescent="0.2">
      <c r="A25" t="s">
        <v>2747</v>
      </c>
      <c r="B25" s="11" t="s">
        <v>1389</v>
      </c>
      <c r="E25" s="1">
        <f t="shared" si="0"/>
        <v>7411</v>
      </c>
      <c r="F25" s="1">
        <v>7079</v>
      </c>
      <c r="G25" s="1">
        <v>5768</v>
      </c>
      <c r="H25" s="1">
        <v>5791</v>
      </c>
      <c r="I25" s="2"/>
      <c r="J25" s="2">
        <f t="shared" si="1"/>
        <v>0.78140601808123056</v>
      </c>
      <c r="K25" s="10">
        <f t="shared" si="2"/>
        <v>2</v>
      </c>
      <c r="L25" s="9">
        <f t="shared" si="3"/>
        <v>3</v>
      </c>
      <c r="M25" s="8">
        <f t="shared" si="4"/>
        <v>1</v>
      </c>
      <c r="N25" s="2">
        <f t="shared" si="5"/>
        <v>0.30512784291566608</v>
      </c>
      <c r="O25" s="2">
        <f t="shared" si="6"/>
        <v>0.29749964684277441</v>
      </c>
      <c r="P25" s="2">
        <f t="shared" si="7"/>
        <v>0.38790789659556435</v>
      </c>
      <c r="Q25" s="2">
        <f t="shared" si="8"/>
        <v>9.4646136459951569E-3</v>
      </c>
      <c r="R25" s="1">
        <v>2160</v>
      </c>
      <c r="S25" s="1">
        <v>2106</v>
      </c>
      <c r="T25" s="1">
        <v>2746</v>
      </c>
      <c r="W25" s="1">
        <v>67</v>
      </c>
      <c r="AA25" t="s">
        <v>1623</v>
      </c>
      <c r="AE25" s="42">
        <v>9</v>
      </c>
      <c r="AF25" s="44">
        <v>3</v>
      </c>
      <c r="AG25" s="44">
        <v>30</v>
      </c>
      <c r="AH25" s="48">
        <v>12270</v>
      </c>
      <c r="AI25" s="48">
        <f t="shared" si="9"/>
        <v>9003</v>
      </c>
      <c r="AJ25" t="s">
        <v>1376</v>
      </c>
      <c r="AM25" s="1">
        <v>7079</v>
      </c>
      <c r="AN25" s="1">
        <v>332</v>
      </c>
      <c r="AO25" s="1">
        <f t="shared" si="10"/>
        <v>7411</v>
      </c>
      <c r="AQ25" s="1">
        <v>5768</v>
      </c>
      <c r="AR25" s="1">
        <f t="shared" si="11"/>
        <v>5194</v>
      </c>
      <c r="AS25" s="1">
        <v>574</v>
      </c>
    </row>
    <row r="26" spans="1:45" hidden="1" outlineLevel="1" x14ac:dyDescent="0.2">
      <c r="A26" t="s">
        <v>2018</v>
      </c>
      <c r="B26" s="11" t="s">
        <v>1389</v>
      </c>
      <c r="E26" s="1">
        <f t="shared" si="0"/>
        <v>1388</v>
      </c>
      <c r="F26" s="1">
        <v>1356</v>
      </c>
      <c r="G26" s="1">
        <v>1060</v>
      </c>
      <c r="H26" s="1">
        <v>1074</v>
      </c>
      <c r="I26" s="2"/>
      <c r="J26" s="2">
        <f t="shared" si="1"/>
        <v>0.77377521613832856</v>
      </c>
      <c r="K26" s="10">
        <f t="shared" si="2"/>
        <v>3</v>
      </c>
      <c r="L26" s="9">
        <f t="shared" si="3"/>
        <v>2</v>
      </c>
      <c r="M26" s="8">
        <f t="shared" si="4"/>
        <v>1</v>
      </c>
      <c r="N26" s="2">
        <f t="shared" si="5"/>
        <v>0.29791976225854383</v>
      </c>
      <c r="O26" s="2">
        <f t="shared" si="6"/>
        <v>0.31500742942050519</v>
      </c>
      <c r="P26" s="2">
        <f t="shared" si="7"/>
        <v>0.38632986627043092</v>
      </c>
      <c r="Q26" s="2">
        <f t="shared" si="8"/>
        <v>7.4294205052000128E-4</v>
      </c>
      <c r="R26" s="1">
        <v>401</v>
      </c>
      <c r="S26" s="1">
        <v>424</v>
      </c>
      <c r="T26" s="1">
        <v>520</v>
      </c>
      <c r="W26" s="1">
        <v>1</v>
      </c>
      <c r="AA26" t="s">
        <v>1993</v>
      </c>
      <c r="AE26" s="42">
        <v>9</v>
      </c>
      <c r="AF26" s="44">
        <v>15</v>
      </c>
      <c r="AG26" s="44">
        <v>20</v>
      </c>
      <c r="AH26" s="48">
        <v>13810</v>
      </c>
      <c r="AI26" s="48">
        <f t="shared" si="9"/>
        <v>9015</v>
      </c>
      <c r="AJ26" t="s">
        <v>1376</v>
      </c>
      <c r="AM26" s="1">
        <v>1346</v>
      </c>
      <c r="AN26" s="1">
        <v>42</v>
      </c>
      <c r="AO26" s="1">
        <f t="shared" si="10"/>
        <v>1388</v>
      </c>
      <c r="AQ26" s="1">
        <v>1060</v>
      </c>
      <c r="AR26" s="1">
        <f t="shared" si="11"/>
        <v>1010</v>
      </c>
      <c r="AS26" s="1">
        <v>50</v>
      </c>
    </row>
    <row r="27" spans="1:45" hidden="1" outlineLevel="1" x14ac:dyDescent="0.2">
      <c r="A27" t="s">
        <v>1367</v>
      </c>
      <c r="B27" s="11" t="s">
        <v>1389</v>
      </c>
      <c r="E27" s="1">
        <f t="shared" si="0"/>
        <v>19349</v>
      </c>
      <c r="F27" s="1">
        <v>18857</v>
      </c>
      <c r="G27" s="1">
        <v>14831</v>
      </c>
      <c r="H27" s="1">
        <v>14894</v>
      </c>
      <c r="I27" s="2"/>
      <c r="J27" s="2">
        <f t="shared" si="1"/>
        <v>0.76975554292211479</v>
      </c>
      <c r="K27" s="10">
        <f t="shared" si="2"/>
        <v>2</v>
      </c>
      <c r="L27" s="9">
        <f t="shared" si="3"/>
        <v>3</v>
      </c>
      <c r="M27" s="8">
        <f t="shared" si="4"/>
        <v>1</v>
      </c>
      <c r="N27" s="2">
        <f t="shared" si="5"/>
        <v>0.26050420168067229</v>
      </c>
      <c r="O27" s="2">
        <f t="shared" si="6"/>
        <v>0.24263376236570577</v>
      </c>
      <c r="P27" s="2">
        <f t="shared" si="7"/>
        <v>0.4898946920540368</v>
      </c>
      <c r="Q27" s="2">
        <f t="shared" si="8"/>
        <v>6.9673438995851988E-3</v>
      </c>
      <c r="R27" s="1">
        <v>4898</v>
      </c>
      <c r="S27" s="1">
        <v>4562</v>
      </c>
      <c r="T27" s="1">
        <v>9211</v>
      </c>
      <c r="W27" s="1">
        <v>131</v>
      </c>
      <c r="AA27" t="s">
        <v>2633</v>
      </c>
      <c r="AE27" s="42">
        <v>9</v>
      </c>
      <c r="AF27" s="44">
        <v>9</v>
      </c>
      <c r="AG27" s="44">
        <v>25</v>
      </c>
      <c r="AH27" s="48">
        <v>14160</v>
      </c>
      <c r="AI27" s="48">
        <f t="shared" si="9"/>
        <v>9009</v>
      </c>
      <c r="AJ27" t="s">
        <v>1376</v>
      </c>
      <c r="AM27" s="1">
        <v>18802</v>
      </c>
      <c r="AN27" s="1">
        <v>547</v>
      </c>
      <c r="AO27" s="1">
        <f t="shared" si="10"/>
        <v>19349</v>
      </c>
      <c r="AQ27" s="1">
        <v>14831</v>
      </c>
      <c r="AR27" s="1">
        <f t="shared" si="11"/>
        <v>13399</v>
      </c>
      <c r="AS27" s="1">
        <v>1432</v>
      </c>
    </row>
    <row r="28" spans="1:45" hidden="1" outlineLevel="1" x14ac:dyDescent="0.2">
      <c r="A28" t="s">
        <v>334</v>
      </c>
      <c r="B28" s="11" t="s">
        <v>1389</v>
      </c>
      <c r="E28" s="1">
        <f t="shared" si="0"/>
        <v>2712</v>
      </c>
      <c r="F28" s="1">
        <v>2542</v>
      </c>
      <c r="G28" s="1">
        <v>2074</v>
      </c>
      <c r="H28" s="1">
        <v>2109</v>
      </c>
      <c r="I28" s="2"/>
      <c r="J28" s="2">
        <f t="shared" si="1"/>
        <v>0.77765486725663713</v>
      </c>
      <c r="K28" s="10">
        <f t="shared" si="2"/>
        <v>2</v>
      </c>
      <c r="L28" s="9">
        <f t="shared" si="3"/>
        <v>3</v>
      </c>
      <c r="M28" s="8">
        <f t="shared" si="4"/>
        <v>1</v>
      </c>
      <c r="N28" s="2">
        <f t="shared" si="5"/>
        <v>0.3702978056426332</v>
      </c>
      <c r="O28" s="2">
        <f t="shared" si="6"/>
        <v>0.19749216300940439</v>
      </c>
      <c r="P28" s="2">
        <f t="shared" si="7"/>
        <v>0.42045454545454547</v>
      </c>
      <c r="Q28" s="2">
        <f t="shared" si="8"/>
        <v>1.1755485893416961E-2</v>
      </c>
      <c r="R28" s="1">
        <v>945</v>
      </c>
      <c r="S28" s="1">
        <v>504</v>
      </c>
      <c r="T28" s="1">
        <v>1073</v>
      </c>
      <c r="W28" s="1">
        <v>30</v>
      </c>
      <c r="AA28" t="s">
        <v>464</v>
      </c>
      <c r="AE28" s="42">
        <v>9</v>
      </c>
      <c r="AF28" s="44">
        <v>7</v>
      </c>
      <c r="AG28" s="44">
        <v>5</v>
      </c>
      <c r="AH28" s="48">
        <v>14300</v>
      </c>
      <c r="AI28" s="48">
        <f t="shared" si="9"/>
        <v>9007</v>
      </c>
      <c r="AJ28" t="s">
        <v>1376</v>
      </c>
      <c r="AM28" s="1">
        <v>2552</v>
      </c>
      <c r="AN28" s="1">
        <v>160</v>
      </c>
      <c r="AO28" s="1">
        <f t="shared" si="10"/>
        <v>2712</v>
      </c>
      <c r="AQ28" s="1">
        <v>2074</v>
      </c>
      <c r="AR28" s="1">
        <f t="shared" si="11"/>
        <v>1820</v>
      </c>
      <c r="AS28" s="1">
        <v>254</v>
      </c>
    </row>
    <row r="29" spans="1:45" hidden="1" outlineLevel="1" x14ac:dyDescent="0.2">
      <c r="A29" t="s">
        <v>1195</v>
      </c>
      <c r="B29" s="11" t="s">
        <v>1389</v>
      </c>
      <c r="E29" s="1">
        <f t="shared" si="0"/>
        <v>9500</v>
      </c>
      <c r="F29" s="1">
        <v>9434</v>
      </c>
      <c r="G29" s="1">
        <v>6539</v>
      </c>
      <c r="H29" s="1">
        <v>6592</v>
      </c>
      <c r="I29" s="2"/>
      <c r="J29" s="2">
        <f t="shared" si="1"/>
        <v>0.69389473684210523</v>
      </c>
      <c r="K29" s="10">
        <f t="shared" si="2"/>
        <v>2</v>
      </c>
      <c r="L29" s="9">
        <f t="shared" si="3"/>
        <v>3</v>
      </c>
      <c r="M29" s="8">
        <f t="shared" si="4"/>
        <v>1</v>
      </c>
      <c r="N29" s="2">
        <f t="shared" si="5"/>
        <v>0.27431635388739944</v>
      </c>
      <c r="O29" s="2">
        <f t="shared" si="6"/>
        <v>0.24793565683646113</v>
      </c>
      <c r="P29" s="2">
        <f t="shared" si="7"/>
        <v>0.46402144772117965</v>
      </c>
      <c r="Q29" s="2">
        <f t="shared" si="8"/>
        <v>1.3726541554959837E-2</v>
      </c>
      <c r="R29" s="1">
        <v>2558</v>
      </c>
      <c r="S29" s="1">
        <v>2312</v>
      </c>
      <c r="T29" s="1">
        <v>4327</v>
      </c>
      <c r="W29" s="1">
        <v>128</v>
      </c>
      <c r="AA29" t="s">
        <v>464</v>
      </c>
      <c r="AE29" s="42">
        <v>9</v>
      </c>
      <c r="AF29" s="44">
        <v>7</v>
      </c>
      <c r="AG29" s="44">
        <v>10</v>
      </c>
      <c r="AH29" s="48">
        <v>15350</v>
      </c>
      <c r="AI29" s="48">
        <f t="shared" si="9"/>
        <v>9007</v>
      </c>
      <c r="AJ29" t="s">
        <v>1376</v>
      </c>
      <c r="AM29" s="1">
        <v>9325</v>
      </c>
      <c r="AN29" s="1">
        <v>175</v>
      </c>
      <c r="AO29" s="1">
        <f t="shared" si="10"/>
        <v>9500</v>
      </c>
      <c r="AQ29" s="1">
        <v>6539</v>
      </c>
      <c r="AR29" s="1">
        <f t="shared" si="11"/>
        <v>6004</v>
      </c>
      <c r="AS29" s="1">
        <v>535</v>
      </c>
    </row>
    <row r="30" spans="1:45" hidden="1" outlineLevel="1" x14ac:dyDescent="0.2">
      <c r="A30" t="s">
        <v>2386</v>
      </c>
      <c r="B30" s="11" t="s">
        <v>1389</v>
      </c>
      <c r="E30" s="1">
        <f t="shared" si="0"/>
        <v>10424</v>
      </c>
      <c r="F30" s="1">
        <v>10070</v>
      </c>
      <c r="G30" s="1">
        <v>7860</v>
      </c>
      <c r="H30" s="1">
        <v>7848</v>
      </c>
      <c r="I30" s="2"/>
      <c r="J30" s="2">
        <f t="shared" si="1"/>
        <v>0.7528779739063699</v>
      </c>
      <c r="K30" s="10">
        <f t="shared" si="2"/>
        <v>2</v>
      </c>
      <c r="L30" s="9">
        <f t="shared" si="3"/>
        <v>3</v>
      </c>
      <c r="M30" s="8">
        <f t="shared" si="4"/>
        <v>1</v>
      </c>
      <c r="N30" s="2">
        <f t="shared" si="5"/>
        <v>0.2982299124900557</v>
      </c>
      <c r="O30" s="2">
        <f t="shared" si="6"/>
        <v>0.21678599840891011</v>
      </c>
      <c r="P30" s="2">
        <f t="shared" si="7"/>
        <v>0.47712808273667462</v>
      </c>
      <c r="Q30" s="2">
        <f t="shared" si="8"/>
        <v>7.856006364359569E-3</v>
      </c>
      <c r="R30" s="1">
        <v>2999</v>
      </c>
      <c r="S30" s="1">
        <v>2180</v>
      </c>
      <c r="T30" s="1">
        <v>4798</v>
      </c>
      <c r="W30" s="1">
        <v>79</v>
      </c>
      <c r="AA30" t="s">
        <v>120</v>
      </c>
      <c r="AE30" s="42">
        <v>9</v>
      </c>
      <c r="AF30" s="44">
        <v>11</v>
      </c>
      <c r="AG30" s="44">
        <v>10</v>
      </c>
      <c r="AH30" s="48">
        <v>15910</v>
      </c>
      <c r="AI30" s="48">
        <f t="shared" si="9"/>
        <v>9011</v>
      </c>
      <c r="AJ30" t="s">
        <v>1376</v>
      </c>
      <c r="AM30" s="1">
        <v>10056</v>
      </c>
      <c r="AN30" s="1">
        <v>368</v>
      </c>
      <c r="AO30" s="1">
        <f t="shared" si="10"/>
        <v>10424</v>
      </c>
      <c r="AQ30" s="1">
        <v>7860</v>
      </c>
      <c r="AR30" s="1">
        <f t="shared" si="11"/>
        <v>7274</v>
      </c>
      <c r="AS30" s="1">
        <v>586</v>
      </c>
    </row>
    <row r="31" spans="1:45" hidden="1" outlineLevel="1" x14ac:dyDescent="0.2">
      <c r="A31" t="s">
        <v>368</v>
      </c>
      <c r="B31" s="11" t="s">
        <v>1389</v>
      </c>
      <c r="E31" s="1">
        <f t="shared" si="0"/>
        <v>1114</v>
      </c>
      <c r="F31" s="1">
        <v>1097</v>
      </c>
      <c r="G31" s="1">
        <v>862</v>
      </c>
      <c r="H31" s="1">
        <v>856</v>
      </c>
      <c r="I31" s="2"/>
      <c r="J31" s="2">
        <f t="shared" si="1"/>
        <v>0.76840215439856374</v>
      </c>
      <c r="K31" s="10">
        <f t="shared" si="2"/>
        <v>2</v>
      </c>
      <c r="L31" s="9">
        <f t="shared" si="3"/>
        <v>3</v>
      </c>
      <c r="M31" s="8">
        <f t="shared" si="4"/>
        <v>1</v>
      </c>
      <c r="N31" s="2">
        <f t="shared" si="5"/>
        <v>0.27620783956244305</v>
      </c>
      <c r="O31" s="2">
        <f t="shared" si="6"/>
        <v>0.25979945305378305</v>
      </c>
      <c r="P31" s="2">
        <f t="shared" si="7"/>
        <v>0.44849589790337285</v>
      </c>
      <c r="Q31" s="2">
        <f t="shared" si="8"/>
        <v>1.5496809480401108E-2</v>
      </c>
      <c r="R31" s="1">
        <v>303</v>
      </c>
      <c r="S31" s="1">
        <v>285</v>
      </c>
      <c r="T31" s="1">
        <v>492</v>
      </c>
      <c r="W31" s="1">
        <v>17</v>
      </c>
      <c r="AA31" t="s">
        <v>1186</v>
      </c>
      <c r="AE31" s="42">
        <v>9</v>
      </c>
      <c r="AF31" s="44">
        <v>5</v>
      </c>
      <c r="AG31" s="44">
        <v>25</v>
      </c>
      <c r="AH31" s="48">
        <v>16050</v>
      </c>
      <c r="AI31" s="48">
        <f t="shared" si="9"/>
        <v>9005</v>
      </c>
      <c r="AJ31" t="s">
        <v>1376</v>
      </c>
      <c r="AM31" s="1">
        <v>1097</v>
      </c>
      <c r="AN31" s="1">
        <v>17</v>
      </c>
      <c r="AO31" s="1">
        <f t="shared" si="10"/>
        <v>1114</v>
      </c>
      <c r="AQ31" s="1">
        <v>862</v>
      </c>
      <c r="AR31" s="1">
        <f t="shared" si="11"/>
        <v>799</v>
      </c>
      <c r="AS31" s="1">
        <v>63</v>
      </c>
    </row>
    <row r="32" spans="1:45" hidden="1" outlineLevel="1" x14ac:dyDescent="0.2">
      <c r="A32" t="s">
        <v>1399</v>
      </c>
      <c r="B32" s="11" t="s">
        <v>1389</v>
      </c>
      <c r="E32" s="1">
        <f t="shared" si="0"/>
        <v>3776</v>
      </c>
      <c r="F32" s="1">
        <v>3644</v>
      </c>
      <c r="G32" s="1">
        <v>3079</v>
      </c>
      <c r="H32" s="1">
        <v>3077</v>
      </c>
      <c r="I32" s="2"/>
      <c r="J32" s="2">
        <f t="shared" si="1"/>
        <v>0.81488347457627119</v>
      </c>
      <c r="K32" s="10">
        <f t="shared" si="2"/>
        <v>2</v>
      </c>
      <c r="L32" s="9">
        <f t="shared" si="3"/>
        <v>3</v>
      </c>
      <c r="M32" s="8">
        <f t="shared" si="4"/>
        <v>1</v>
      </c>
      <c r="N32" s="2">
        <f t="shared" si="5"/>
        <v>0.33643580618669588</v>
      </c>
      <c r="O32" s="2">
        <f t="shared" si="6"/>
        <v>0.22885299753627156</v>
      </c>
      <c r="P32" s="2">
        <f t="shared" si="7"/>
        <v>0.39392280317547224</v>
      </c>
      <c r="Q32" s="2">
        <f t="shared" si="8"/>
        <v>4.078839310156035E-2</v>
      </c>
      <c r="R32" s="1">
        <v>1229</v>
      </c>
      <c r="S32" s="1">
        <v>836</v>
      </c>
      <c r="T32" s="1">
        <v>1439</v>
      </c>
      <c r="W32" s="1">
        <v>149</v>
      </c>
      <c r="AA32" t="s">
        <v>60</v>
      </c>
      <c r="AE32" s="42">
        <v>9</v>
      </c>
      <c r="AF32" s="44">
        <v>13</v>
      </c>
      <c r="AG32" s="44">
        <v>15</v>
      </c>
      <c r="AH32" s="48">
        <v>16400</v>
      </c>
      <c r="AI32" s="48">
        <f t="shared" si="9"/>
        <v>9013</v>
      </c>
      <c r="AJ32" t="s">
        <v>1376</v>
      </c>
      <c r="AM32" s="1">
        <v>3653</v>
      </c>
      <c r="AN32" s="1">
        <v>123</v>
      </c>
      <c r="AO32" s="1">
        <f t="shared" si="10"/>
        <v>3776</v>
      </c>
      <c r="AQ32" s="1">
        <v>3079</v>
      </c>
      <c r="AR32" s="1">
        <f t="shared" si="11"/>
        <v>2854</v>
      </c>
      <c r="AS32" s="1">
        <v>225</v>
      </c>
    </row>
    <row r="33" spans="1:45" hidden="1" outlineLevel="1" x14ac:dyDescent="0.2">
      <c r="A33" t="s">
        <v>2944</v>
      </c>
      <c r="B33" s="11" t="s">
        <v>1389</v>
      </c>
      <c r="E33" s="1">
        <f t="shared" si="0"/>
        <v>1100</v>
      </c>
      <c r="F33" s="1">
        <v>1050</v>
      </c>
      <c r="G33" s="1">
        <v>877</v>
      </c>
      <c r="H33" s="1">
        <v>883</v>
      </c>
      <c r="I33" s="2"/>
      <c r="J33" s="2">
        <f t="shared" si="1"/>
        <v>0.80272727272727273</v>
      </c>
      <c r="K33" s="10">
        <f t="shared" si="2"/>
        <v>2</v>
      </c>
      <c r="L33" s="9">
        <f t="shared" si="3"/>
        <v>3</v>
      </c>
      <c r="M33" s="8">
        <f t="shared" si="4"/>
        <v>1</v>
      </c>
      <c r="N33" s="2">
        <f t="shared" si="5"/>
        <v>0.39557266602502406</v>
      </c>
      <c r="O33" s="2">
        <f t="shared" si="6"/>
        <v>0.18671799807507219</v>
      </c>
      <c r="P33" s="2">
        <f t="shared" si="7"/>
        <v>0.41097208854667949</v>
      </c>
      <c r="Q33" s="2">
        <f t="shared" si="8"/>
        <v>6.7372473532242849E-3</v>
      </c>
      <c r="R33" s="1">
        <v>411</v>
      </c>
      <c r="S33" s="1">
        <v>194</v>
      </c>
      <c r="T33" s="1">
        <v>427</v>
      </c>
      <c r="W33" s="1">
        <v>7</v>
      </c>
      <c r="AA33" t="s">
        <v>1186</v>
      </c>
      <c r="AE33" s="42">
        <v>9</v>
      </c>
      <c r="AF33" s="44">
        <v>5</v>
      </c>
      <c r="AG33" s="44">
        <v>30</v>
      </c>
      <c r="AH33" s="48">
        <v>17240</v>
      </c>
      <c r="AI33" s="48">
        <f t="shared" si="9"/>
        <v>9005</v>
      </c>
      <c r="AJ33" t="s">
        <v>1376</v>
      </c>
      <c r="AM33" s="1">
        <v>1039</v>
      </c>
      <c r="AN33" s="1">
        <v>61</v>
      </c>
      <c r="AO33" s="1">
        <f t="shared" si="10"/>
        <v>1100</v>
      </c>
      <c r="AQ33" s="1">
        <v>877</v>
      </c>
      <c r="AR33" s="1">
        <f t="shared" si="11"/>
        <v>751</v>
      </c>
      <c r="AS33" s="1">
        <v>126</v>
      </c>
    </row>
    <row r="34" spans="1:45" hidden="1" outlineLevel="1" x14ac:dyDescent="0.2">
      <c r="A34" t="s">
        <v>3009</v>
      </c>
      <c r="B34" s="11" t="s">
        <v>1389</v>
      </c>
      <c r="E34" s="1">
        <f t="shared" si="0"/>
        <v>8503</v>
      </c>
      <c r="F34" s="1">
        <v>7815</v>
      </c>
      <c r="G34" s="1">
        <v>6355</v>
      </c>
      <c r="H34" s="1">
        <v>6285</v>
      </c>
      <c r="I34" s="2"/>
      <c r="J34" s="2">
        <f t="shared" si="1"/>
        <v>0.73915088792190986</v>
      </c>
      <c r="K34" s="10">
        <f t="shared" si="2"/>
        <v>2</v>
      </c>
      <c r="L34" s="9">
        <f t="shared" si="3"/>
        <v>3</v>
      </c>
      <c r="M34" s="8">
        <f t="shared" si="4"/>
        <v>1</v>
      </c>
      <c r="N34" s="2">
        <f t="shared" si="5"/>
        <v>0.29871311581957621</v>
      </c>
      <c r="O34" s="2">
        <f t="shared" si="6"/>
        <v>0.20785129338359548</v>
      </c>
      <c r="P34" s="2">
        <f t="shared" si="7"/>
        <v>0.48706616404523595</v>
      </c>
      <c r="Q34" s="2">
        <f t="shared" si="8"/>
        <v>6.3694267515924108E-3</v>
      </c>
      <c r="R34" s="1">
        <v>2298</v>
      </c>
      <c r="S34" s="1">
        <v>1599</v>
      </c>
      <c r="T34" s="1">
        <v>3747</v>
      </c>
      <c r="W34" s="1">
        <v>49</v>
      </c>
      <c r="AA34" t="s">
        <v>60</v>
      </c>
      <c r="AE34" s="42">
        <v>9</v>
      </c>
      <c r="AF34" s="44">
        <v>13</v>
      </c>
      <c r="AG34" s="44">
        <v>20</v>
      </c>
      <c r="AH34" s="48">
        <v>17800</v>
      </c>
      <c r="AI34" s="48">
        <f t="shared" si="9"/>
        <v>9013</v>
      </c>
      <c r="AJ34" t="s">
        <v>1376</v>
      </c>
      <c r="AM34" s="1">
        <v>7693</v>
      </c>
      <c r="AN34" s="1">
        <v>810</v>
      </c>
      <c r="AO34" s="1">
        <f t="shared" si="10"/>
        <v>8503</v>
      </c>
      <c r="AQ34" s="1">
        <v>6355</v>
      </c>
      <c r="AR34" s="1">
        <f t="shared" si="11"/>
        <v>5980</v>
      </c>
      <c r="AS34" s="1">
        <v>375</v>
      </c>
    </row>
    <row r="35" spans="1:45" hidden="1" outlineLevel="1" x14ac:dyDescent="0.2">
      <c r="A35" t="s">
        <v>2731</v>
      </c>
      <c r="B35" s="11" t="s">
        <v>1389</v>
      </c>
      <c r="E35" s="1">
        <f t="shared" ref="E35:E66" si="12">AM35+AN35</f>
        <v>9866</v>
      </c>
      <c r="F35" s="1">
        <v>9434</v>
      </c>
      <c r="G35" s="1">
        <v>7376</v>
      </c>
      <c r="H35" s="1">
        <v>7348</v>
      </c>
      <c r="I35" s="2"/>
      <c r="J35" s="2">
        <f t="shared" si="1"/>
        <v>0.74478005270626391</v>
      </c>
      <c r="K35" s="10">
        <f t="shared" si="2"/>
        <v>2</v>
      </c>
      <c r="L35" s="9">
        <f t="shared" si="3"/>
        <v>3</v>
      </c>
      <c r="M35" s="8">
        <f t="shared" si="4"/>
        <v>1</v>
      </c>
      <c r="N35" s="2">
        <f t="shared" ref="N35:N66" si="13">IF(SUM($R35:$W35)=0,"-",R35/SUM($R35:$W35))</f>
        <v>0.34437434279705575</v>
      </c>
      <c r="O35" s="2">
        <f t="shared" ref="O35:O66" si="14">IF(SUM($R35:$W35)=0,"-",S35/SUM($R35:$W35))</f>
        <v>0.21219768664563618</v>
      </c>
      <c r="P35" s="2">
        <f t="shared" ref="P35:P66" si="15">IF(SUM($R35:$W35)=0,"-",T35/SUM($R35:$W35))</f>
        <v>0.43322818086225029</v>
      </c>
      <c r="Q35" s="2">
        <f t="shared" ref="Q35:Q66" si="16">IF(SUM($R35:$W35)=0,"-",(1-N35-O35-P35))</f>
        <v>1.0199789695057693E-2</v>
      </c>
      <c r="R35" s="1">
        <v>3275</v>
      </c>
      <c r="S35" s="1">
        <v>2018</v>
      </c>
      <c r="T35" s="1">
        <v>4120</v>
      </c>
      <c r="W35" s="1">
        <v>97</v>
      </c>
      <c r="AA35" t="s">
        <v>464</v>
      </c>
      <c r="AE35" s="42">
        <v>9</v>
      </c>
      <c r="AF35" s="44">
        <v>7</v>
      </c>
      <c r="AG35" s="44">
        <v>15</v>
      </c>
      <c r="AH35" s="48">
        <v>18080</v>
      </c>
      <c r="AI35" s="48">
        <f t="shared" si="9"/>
        <v>9007</v>
      </c>
      <c r="AJ35" t="s">
        <v>1376</v>
      </c>
      <c r="AM35" s="1">
        <v>9510</v>
      </c>
      <c r="AN35" s="1">
        <v>356</v>
      </c>
      <c r="AO35" s="1">
        <f t="shared" si="10"/>
        <v>9866</v>
      </c>
      <c r="AQ35" s="1">
        <v>7376</v>
      </c>
      <c r="AR35" s="1">
        <f t="shared" si="11"/>
        <v>6672</v>
      </c>
      <c r="AS35" s="1">
        <v>704</v>
      </c>
    </row>
    <row r="36" spans="1:45" hidden="1" outlineLevel="1" x14ac:dyDescent="0.2">
      <c r="A36" t="s">
        <v>1510</v>
      </c>
      <c r="B36" s="11" t="s">
        <v>1389</v>
      </c>
      <c r="E36" s="1">
        <f t="shared" si="12"/>
        <v>37234</v>
      </c>
      <c r="F36" s="1">
        <v>35221</v>
      </c>
      <c r="G36" s="1">
        <v>27763</v>
      </c>
      <c r="H36" s="1">
        <v>26161</v>
      </c>
      <c r="I36" s="2"/>
      <c r="J36" s="2">
        <f t="shared" si="1"/>
        <v>0.70261051726916257</v>
      </c>
      <c r="K36" s="10">
        <f t="shared" si="2"/>
        <v>2</v>
      </c>
      <c r="L36" s="9">
        <f t="shared" si="3"/>
        <v>3</v>
      </c>
      <c r="M36" s="8">
        <f t="shared" si="4"/>
        <v>1</v>
      </c>
      <c r="N36" s="2">
        <f t="shared" si="13"/>
        <v>0.3136425570568866</v>
      </c>
      <c r="O36" s="2">
        <f t="shared" si="14"/>
        <v>0.1990178267287385</v>
      </c>
      <c r="P36" s="2">
        <f t="shared" si="15"/>
        <v>0.47334506642443513</v>
      </c>
      <c r="Q36" s="2">
        <f t="shared" si="16"/>
        <v>1.3994549789939803E-2</v>
      </c>
      <c r="R36" s="1">
        <v>11049</v>
      </c>
      <c r="S36" s="1">
        <v>7011</v>
      </c>
      <c r="T36" s="1">
        <v>16675</v>
      </c>
      <c r="W36" s="1">
        <v>493</v>
      </c>
      <c r="AA36" t="s">
        <v>263</v>
      </c>
      <c r="AE36" s="42">
        <v>9</v>
      </c>
      <c r="AF36" s="44">
        <v>1</v>
      </c>
      <c r="AG36" s="44">
        <v>20</v>
      </c>
      <c r="AH36" s="48">
        <v>18500</v>
      </c>
      <c r="AI36" s="48">
        <f t="shared" si="9"/>
        <v>9001</v>
      </c>
      <c r="AJ36" t="s">
        <v>1376</v>
      </c>
      <c r="AM36" s="1">
        <v>35228</v>
      </c>
      <c r="AN36" s="1">
        <v>2006</v>
      </c>
      <c r="AO36" s="1">
        <f t="shared" si="10"/>
        <v>37234</v>
      </c>
      <c r="AQ36" s="1">
        <v>27763</v>
      </c>
      <c r="AR36" s="1">
        <f t="shared" si="11"/>
        <v>25620</v>
      </c>
      <c r="AS36" s="1">
        <v>2143</v>
      </c>
    </row>
    <row r="37" spans="1:45" hidden="1" outlineLevel="1" x14ac:dyDescent="0.2">
      <c r="A37" t="s">
        <v>2850</v>
      </c>
      <c r="B37" s="11" t="s">
        <v>1389</v>
      </c>
      <c r="E37" s="1">
        <f t="shared" si="12"/>
        <v>13515</v>
      </c>
      <c r="F37" s="1">
        <v>13135</v>
      </c>
      <c r="G37" s="1">
        <v>11056</v>
      </c>
      <c r="H37" s="1">
        <v>10973</v>
      </c>
      <c r="I37" s="2"/>
      <c r="J37" s="2">
        <f t="shared" si="1"/>
        <v>0.81191268960414353</v>
      </c>
      <c r="K37" s="10">
        <f t="shared" si="2"/>
        <v>3</v>
      </c>
      <c r="L37" s="9">
        <f t="shared" si="3"/>
        <v>1</v>
      </c>
      <c r="M37" s="8">
        <f t="shared" si="4"/>
        <v>2</v>
      </c>
      <c r="N37" s="2">
        <f t="shared" si="13"/>
        <v>0.18603053435114503</v>
      </c>
      <c r="O37" s="2">
        <f t="shared" si="14"/>
        <v>0.48053435114503817</v>
      </c>
      <c r="P37" s="2">
        <f t="shared" si="15"/>
        <v>0.33183206106870228</v>
      </c>
      <c r="Q37" s="2">
        <f t="shared" si="16"/>
        <v>1.6030534351145209E-3</v>
      </c>
      <c r="R37" s="1">
        <v>2437</v>
      </c>
      <c r="S37" s="1">
        <v>6295</v>
      </c>
      <c r="T37" s="1">
        <v>4347</v>
      </c>
      <c r="W37" s="1">
        <v>21</v>
      </c>
      <c r="AA37" t="s">
        <v>263</v>
      </c>
      <c r="AE37" s="42">
        <v>9</v>
      </c>
      <c r="AF37" s="44">
        <v>1</v>
      </c>
      <c r="AG37" s="44">
        <v>25</v>
      </c>
      <c r="AH37" s="48">
        <v>18850</v>
      </c>
      <c r="AI37" s="48">
        <f t="shared" si="9"/>
        <v>9001</v>
      </c>
      <c r="AJ37" t="s">
        <v>1376</v>
      </c>
      <c r="AM37" s="1">
        <v>13100</v>
      </c>
      <c r="AN37" s="1">
        <v>415</v>
      </c>
      <c r="AO37" s="1">
        <f t="shared" si="10"/>
        <v>13515</v>
      </c>
      <c r="AQ37" s="1">
        <v>11056</v>
      </c>
      <c r="AR37" s="1">
        <f t="shared" si="11"/>
        <v>9497</v>
      </c>
      <c r="AS37" s="1">
        <v>1559</v>
      </c>
    </row>
    <row r="38" spans="1:45" hidden="1" outlineLevel="1" x14ac:dyDescent="0.2">
      <c r="A38" t="s">
        <v>2510</v>
      </c>
      <c r="B38" s="11" t="s">
        <v>1389</v>
      </c>
      <c r="E38" s="1">
        <f t="shared" si="12"/>
        <v>3332</v>
      </c>
      <c r="F38" s="1">
        <v>3220</v>
      </c>
      <c r="G38" s="1">
        <v>2448</v>
      </c>
      <c r="H38" s="1">
        <v>2433</v>
      </c>
      <c r="I38" s="2"/>
      <c r="J38" s="2">
        <f t="shared" si="1"/>
        <v>0.73019207683073228</v>
      </c>
      <c r="K38" s="10">
        <f t="shared" si="2"/>
        <v>2</v>
      </c>
      <c r="L38" s="9">
        <f t="shared" si="3"/>
        <v>3</v>
      </c>
      <c r="M38" s="8">
        <f t="shared" si="4"/>
        <v>1</v>
      </c>
      <c r="N38" s="2">
        <f t="shared" si="13"/>
        <v>0.33281201126055676</v>
      </c>
      <c r="O38" s="2">
        <f t="shared" si="14"/>
        <v>0.19393181107288082</v>
      </c>
      <c r="P38" s="2">
        <f t="shared" si="15"/>
        <v>0.46793869252424147</v>
      </c>
      <c r="Q38" s="2">
        <f t="shared" si="16"/>
        <v>5.317485142320888E-3</v>
      </c>
      <c r="R38" s="1">
        <v>1064</v>
      </c>
      <c r="S38" s="1">
        <v>620</v>
      </c>
      <c r="T38" s="1">
        <v>1496</v>
      </c>
      <c r="W38" s="1">
        <v>17</v>
      </c>
      <c r="AA38" t="s">
        <v>464</v>
      </c>
      <c r="AE38" s="42">
        <v>9</v>
      </c>
      <c r="AF38" s="44">
        <v>7</v>
      </c>
      <c r="AG38" s="44">
        <v>20</v>
      </c>
      <c r="AH38" s="48">
        <v>19130</v>
      </c>
      <c r="AI38" s="48">
        <f t="shared" si="9"/>
        <v>9007</v>
      </c>
      <c r="AJ38" t="s">
        <v>1376</v>
      </c>
      <c r="AM38" s="1">
        <v>3197</v>
      </c>
      <c r="AN38" s="1">
        <v>135</v>
      </c>
      <c r="AO38" s="1">
        <f t="shared" si="10"/>
        <v>3332</v>
      </c>
      <c r="AQ38" s="1">
        <v>2448</v>
      </c>
      <c r="AR38" s="1">
        <f t="shared" si="11"/>
        <v>2259</v>
      </c>
      <c r="AS38" s="1">
        <v>189</v>
      </c>
    </row>
    <row r="39" spans="1:45" hidden="1" outlineLevel="1" x14ac:dyDescent="0.2">
      <c r="A39" t="s">
        <v>2974</v>
      </c>
      <c r="B39" s="11" t="s">
        <v>1389</v>
      </c>
      <c r="E39" s="1">
        <f t="shared" si="12"/>
        <v>6882</v>
      </c>
      <c r="F39" s="1">
        <v>6610</v>
      </c>
      <c r="G39" s="1">
        <v>4721</v>
      </c>
      <c r="H39" s="1">
        <v>4555</v>
      </c>
      <c r="I39" s="2"/>
      <c r="J39" s="2">
        <f t="shared" si="1"/>
        <v>0.66187154896832312</v>
      </c>
      <c r="K39" s="10">
        <f t="shared" si="2"/>
        <v>2</v>
      </c>
      <c r="L39" s="9">
        <f t="shared" si="3"/>
        <v>3</v>
      </c>
      <c r="M39" s="8">
        <f t="shared" si="4"/>
        <v>1</v>
      </c>
      <c r="N39" s="2">
        <f t="shared" si="13"/>
        <v>0.40369752992877711</v>
      </c>
      <c r="O39" s="2">
        <f t="shared" si="14"/>
        <v>0.14790119715108349</v>
      </c>
      <c r="P39" s="2">
        <f t="shared" si="15"/>
        <v>0.44203667222306409</v>
      </c>
      <c r="Q39" s="2">
        <f t="shared" si="16"/>
        <v>6.3646006970753399E-3</v>
      </c>
      <c r="R39" s="1">
        <v>2664</v>
      </c>
      <c r="S39" s="1">
        <v>976</v>
      </c>
      <c r="T39" s="1">
        <v>2917</v>
      </c>
      <c r="W39" s="1">
        <v>42</v>
      </c>
      <c r="AA39" t="s">
        <v>2633</v>
      </c>
      <c r="AE39" s="42">
        <v>9</v>
      </c>
      <c r="AF39" s="44">
        <v>9</v>
      </c>
      <c r="AG39" s="44">
        <v>30</v>
      </c>
      <c r="AH39" s="48">
        <v>19550</v>
      </c>
      <c r="AI39" s="48">
        <f t="shared" si="9"/>
        <v>9009</v>
      </c>
      <c r="AJ39" t="s">
        <v>1376</v>
      </c>
      <c r="AM39" s="1">
        <v>6599</v>
      </c>
      <c r="AN39" s="1">
        <v>283</v>
      </c>
      <c r="AO39" s="1">
        <f t="shared" si="10"/>
        <v>6882</v>
      </c>
      <c r="AQ39" s="1">
        <v>4721</v>
      </c>
      <c r="AR39" s="1">
        <f t="shared" si="11"/>
        <v>4356</v>
      </c>
      <c r="AS39" s="1">
        <v>365</v>
      </c>
    </row>
    <row r="40" spans="1:45" hidden="1" outlineLevel="1" x14ac:dyDescent="0.2">
      <c r="A40" t="s">
        <v>2082</v>
      </c>
      <c r="B40" s="11" t="s">
        <v>1389</v>
      </c>
      <c r="E40" s="1">
        <f t="shared" si="12"/>
        <v>5270</v>
      </c>
      <c r="F40" s="1">
        <v>5195</v>
      </c>
      <c r="G40" s="1">
        <v>4135</v>
      </c>
      <c r="H40" s="1">
        <v>4113</v>
      </c>
      <c r="I40" s="2"/>
      <c r="J40" s="2">
        <f t="shared" si="1"/>
        <v>0.78045540796963941</v>
      </c>
      <c r="K40" s="10">
        <f t="shared" si="2"/>
        <v>3</v>
      </c>
      <c r="L40" s="9">
        <f t="shared" si="3"/>
        <v>2</v>
      </c>
      <c r="M40" s="8">
        <f t="shared" si="4"/>
        <v>1</v>
      </c>
      <c r="N40" s="2">
        <f t="shared" si="13"/>
        <v>0.24082031249999999</v>
      </c>
      <c r="O40" s="2">
        <f t="shared" si="14"/>
        <v>0.27460937499999999</v>
      </c>
      <c r="P40" s="2">
        <f t="shared" si="15"/>
        <v>0.47812500000000002</v>
      </c>
      <c r="Q40" s="2">
        <f t="shared" si="16"/>
        <v>6.4453124999999667E-3</v>
      </c>
      <c r="R40" s="1">
        <v>1233</v>
      </c>
      <c r="S40" s="1">
        <v>1406</v>
      </c>
      <c r="T40" s="1">
        <v>2448</v>
      </c>
      <c r="W40" s="1">
        <v>33</v>
      </c>
      <c r="AA40" t="s">
        <v>464</v>
      </c>
      <c r="AE40" s="42">
        <v>9</v>
      </c>
      <c r="AF40" s="44">
        <v>7</v>
      </c>
      <c r="AG40" s="44">
        <v>25</v>
      </c>
      <c r="AH40" s="48">
        <v>20810</v>
      </c>
      <c r="AI40" s="48">
        <f t="shared" si="9"/>
        <v>9007</v>
      </c>
      <c r="AJ40" t="s">
        <v>1376</v>
      </c>
      <c r="AM40" s="1">
        <v>5120</v>
      </c>
      <c r="AN40" s="1">
        <v>150</v>
      </c>
      <c r="AO40" s="1">
        <f t="shared" si="10"/>
        <v>5270</v>
      </c>
      <c r="AQ40" s="1">
        <v>4135</v>
      </c>
      <c r="AR40" s="1">
        <f t="shared" si="11"/>
        <v>3755</v>
      </c>
      <c r="AS40" s="1">
        <v>380</v>
      </c>
    </row>
    <row r="41" spans="1:45" hidden="1" outlineLevel="1" x14ac:dyDescent="0.2">
      <c r="A41" t="s">
        <v>2267</v>
      </c>
      <c r="B41" s="11" t="s">
        <v>1389</v>
      </c>
      <c r="E41" s="1">
        <f t="shared" si="12"/>
        <v>3622</v>
      </c>
      <c r="F41" s="1">
        <v>3546</v>
      </c>
      <c r="G41" s="1">
        <v>2890</v>
      </c>
      <c r="H41" s="1">
        <v>2878</v>
      </c>
      <c r="I41" s="2"/>
      <c r="J41" s="2">
        <f t="shared" si="1"/>
        <v>0.79458862506902261</v>
      </c>
      <c r="K41" s="10">
        <f t="shared" si="2"/>
        <v>3</v>
      </c>
      <c r="L41" s="9">
        <f t="shared" si="3"/>
        <v>2</v>
      </c>
      <c r="M41" s="8">
        <f t="shared" si="4"/>
        <v>1</v>
      </c>
      <c r="N41" s="2">
        <f t="shared" si="13"/>
        <v>0.28083545018346034</v>
      </c>
      <c r="O41" s="2">
        <f t="shared" si="14"/>
        <v>0.28563364380468531</v>
      </c>
      <c r="P41" s="2">
        <f t="shared" si="15"/>
        <v>0.4244990121366074</v>
      </c>
      <c r="Q41" s="2">
        <f t="shared" si="16"/>
        <v>9.0318938752469435E-3</v>
      </c>
      <c r="R41" s="1">
        <v>995</v>
      </c>
      <c r="S41" s="1">
        <v>1012</v>
      </c>
      <c r="T41" s="1">
        <v>1504</v>
      </c>
      <c r="W41" s="1">
        <v>32</v>
      </c>
      <c r="AA41" t="s">
        <v>1623</v>
      </c>
      <c r="AE41" s="42">
        <v>9</v>
      </c>
      <c r="AF41" s="44">
        <v>3</v>
      </c>
      <c r="AG41" s="44">
        <v>35</v>
      </c>
      <c r="AH41" s="48">
        <v>22070</v>
      </c>
      <c r="AI41" s="48">
        <f t="shared" si="9"/>
        <v>9003</v>
      </c>
      <c r="AJ41" t="s">
        <v>1376</v>
      </c>
      <c r="AM41" s="1">
        <v>3543</v>
      </c>
      <c r="AN41" s="1">
        <v>79</v>
      </c>
      <c r="AO41" s="1">
        <f t="shared" si="10"/>
        <v>3622</v>
      </c>
      <c r="AQ41" s="1">
        <v>2890</v>
      </c>
      <c r="AR41" s="1">
        <f t="shared" si="11"/>
        <v>2658</v>
      </c>
      <c r="AS41" s="1">
        <v>232</v>
      </c>
    </row>
    <row r="42" spans="1:45" hidden="1" outlineLevel="1" x14ac:dyDescent="0.2">
      <c r="A42" t="s">
        <v>1469</v>
      </c>
      <c r="B42" s="11" t="s">
        <v>1389</v>
      </c>
      <c r="E42" s="1">
        <f t="shared" si="12"/>
        <v>6039</v>
      </c>
      <c r="F42" s="1">
        <v>5871</v>
      </c>
      <c r="G42" s="1">
        <v>4634</v>
      </c>
      <c r="H42" s="1">
        <v>4662</v>
      </c>
      <c r="I42" s="2"/>
      <c r="J42" s="2">
        <f t="shared" si="1"/>
        <v>0.77198211624441138</v>
      </c>
      <c r="K42" s="10">
        <f t="shared" si="2"/>
        <v>2</v>
      </c>
      <c r="L42" s="9">
        <f t="shared" si="3"/>
        <v>3</v>
      </c>
      <c r="M42" s="8">
        <f t="shared" si="4"/>
        <v>1</v>
      </c>
      <c r="N42" s="2">
        <f t="shared" si="13"/>
        <v>0.3068936170212766</v>
      </c>
      <c r="O42" s="2">
        <f t="shared" si="14"/>
        <v>0.21872340425531914</v>
      </c>
      <c r="P42" s="2">
        <f t="shared" si="15"/>
        <v>0.46161702127659576</v>
      </c>
      <c r="Q42" s="2">
        <f t="shared" si="16"/>
        <v>1.2765957446808529E-2</v>
      </c>
      <c r="R42" s="1">
        <v>1803</v>
      </c>
      <c r="S42" s="1">
        <v>1285</v>
      </c>
      <c r="T42" s="1">
        <v>2712</v>
      </c>
      <c r="W42" s="1">
        <v>75</v>
      </c>
      <c r="AA42" t="s">
        <v>464</v>
      </c>
      <c r="AE42" s="42">
        <v>9</v>
      </c>
      <c r="AF42" s="44">
        <v>7</v>
      </c>
      <c r="AG42" s="44">
        <v>30</v>
      </c>
      <c r="AH42" s="48">
        <v>22280</v>
      </c>
      <c r="AI42" s="48">
        <f t="shared" si="9"/>
        <v>9007</v>
      </c>
      <c r="AJ42" t="s">
        <v>1376</v>
      </c>
      <c r="AM42" s="1">
        <v>5875</v>
      </c>
      <c r="AN42" s="1">
        <v>164</v>
      </c>
      <c r="AO42" s="1">
        <f t="shared" si="10"/>
        <v>6039</v>
      </c>
      <c r="AQ42" s="1">
        <v>4634</v>
      </c>
      <c r="AR42" s="1">
        <f t="shared" si="11"/>
        <v>4284</v>
      </c>
      <c r="AS42" s="1">
        <v>350</v>
      </c>
    </row>
    <row r="43" spans="1:45" hidden="1" outlineLevel="1" x14ac:dyDescent="0.2">
      <c r="A43" t="s">
        <v>2249</v>
      </c>
      <c r="B43" s="11" t="s">
        <v>1389</v>
      </c>
      <c r="E43" s="1">
        <f t="shared" si="12"/>
        <v>8983</v>
      </c>
      <c r="F43" s="1">
        <v>8503</v>
      </c>
      <c r="G43" s="1">
        <v>6697</v>
      </c>
      <c r="H43" s="1">
        <v>6738</v>
      </c>
      <c r="I43" s="2"/>
      <c r="J43" s="2">
        <f t="shared" si="1"/>
        <v>0.75008349103862848</v>
      </c>
      <c r="K43" s="10">
        <f t="shared" si="2"/>
        <v>2</v>
      </c>
      <c r="L43" s="9">
        <f t="shared" si="3"/>
        <v>3</v>
      </c>
      <c r="M43" s="8">
        <f t="shared" si="4"/>
        <v>1</v>
      </c>
      <c r="N43" s="2">
        <f t="shared" si="13"/>
        <v>0.2969775070290534</v>
      </c>
      <c r="O43" s="2">
        <f t="shared" si="14"/>
        <v>0.21192596063730085</v>
      </c>
      <c r="P43" s="2">
        <f t="shared" si="15"/>
        <v>0.48137300843486408</v>
      </c>
      <c r="Q43" s="2">
        <f t="shared" si="16"/>
        <v>9.7235238987816164E-3</v>
      </c>
      <c r="R43" s="1">
        <v>2535</v>
      </c>
      <c r="S43" s="1">
        <v>1809</v>
      </c>
      <c r="T43" s="1">
        <v>4109</v>
      </c>
      <c r="W43" s="1">
        <v>83</v>
      </c>
      <c r="AA43" t="s">
        <v>464</v>
      </c>
      <c r="AE43" s="42">
        <v>9</v>
      </c>
      <c r="AF43" s="44">
        <v>7</v>
      </c>
      <c r="AG43" s="44">
        <v>35</v>
      </c>
      <c r="AH43" s="48">
        <v>22490</v>
      </c>
      <c r="AI43" s="48">
        <f t="shared" si="9"/>
        <v>9007</v>
      </c>
      <c r="AJ43" t="s">
        <v>1376</v>
      </c>
      <c r="AM43" s="1">
        <v>8536</v>
      </c>
      <c r="AN43" s="1">
        <v>447</v>
      </c>
      <c r="AO43" s="1">
        <f t="shared" si="10"/>
        <v>8983</v>
      </c>
      <c r="AQ43" s="1">
        <v>6697</v>
      </c>
      <c r="AR43" s="1">
        <f t="shared" si="11"/>
        <v>6164</v>
      </c>
      <c r="AS43" s="1">
        <v>533</v>
      </c>
    </row>
    <row r="44" spans="1:45" hidden="1" outlineLevel="1" x14ac:dyDescent="0.2">
      <c r="A44" t="s">
        <v>1836</v>
      </c>
      <c r="B44" s="11" t="s">
        <v>1389</v>
      </c>
      <c r="E44" s="1">
        <f t="shared" si="12"/>
        <v>28986</v>
      </c>
      <c r="F44" s="1">
        <v>27828</v>
      </c>
      <c r="G44" s="1">
        <v>18235</v>
      </c>
      <c r="H44" s="1">
        <v>18855</v>
      </c>
      <c r="I44" s="2"/>
      <c r="J44" s="2">
        <f t="shared" si="1"/>
        <v>0.65048644173049053</v>
      </c>
      <c r="K44" s="10">
        <f t="shared" si="2"/>
        <v>1</v>
      </c>
      <c r="L44" s="9">
        <f t="shared" si="3"/>
        <v>3</v>
      </c>
      <c r="M44" s="8">
        <f t="shared" si="4"/>
        <v>2</v>
      </c>
      <c r="N44" s="2">
        <f t="shared" si="13"/>
        <v>0.49041510521764198</v>
      </c>
      <c r="O44" s="2">
        <f t="shared" si="14"/>
        <v>0.1015061977515134</v>
      </c>
      <c r="P44" s="2">
        <f t="shared" si="15"/>
        <v>0.40299798212741422</v>
      </c>
      <c r="Q44" s="2">
        <f t="shared" si="16"/>
        <v>5.0807149034304278E-3</v>
      </c>
      <c r="R44" s="1">
        <v>13610</v>
      </c>
      <c r="S44" s="1">
        <v>2817</v>
      </c>
      <c r="T44" s="1">
        <v>11184</v>
      </c>
      <c r="W44" s="1">
        <v>141</v>
      </c>
      <c r="AA44" t="s">
        <v>1623</v>
      </c>
      <c r="AE44" s="42">
        <v>9</v>
      </c>
      <c r="AF44" s="44">
        <v>3</v>
      </c>
      <c r="AG44" s="44">
        <v>40</v>
      </c>
      <c r="AH44" s="48">
        <v>22630</v>
      </c>
      <c r="AI44" s="48">
        <f t="shared" si="9"/>
        <v>9003</v>
      </c>
      <c r="AJ44" t="s">
        <v>1376</v>
      </c>
      <c r="AM44" s="1">
        <v>27752</v>
      </c>
      <c r="AN44" s="1">
        <v>1234</v>
      </c>
      <c r="AO44" s="1">
        <f t="shared" si="10"/>
        <v>28986</v>
      </c>
      <c r="AQ44" s="1">
        <v>18235</v>
      </c>
      <c r="AR44" s="1">
        <f t="shared" si="11"/>
        <v>16792</v>
      </c>
      <c r="AS44" s="1">
        <v>1443</v>
      </c>
    </row>
    <row r="45" spans="1:45" hidden="1" outlineLevel="1" x14ac:dyDescent="0.2">
      <c r="A45" t="s">
        <v>1224</v>
      </c>
      <c r="B45" s="11" t="s">
        <v>1389</v>
      </c>
      <c r="E45" s="1">
        <f t="shared" si="12"/>
        <v>16638</v>
      </c>
      <c r="F45" s="1">
        <v>15801</v>
      </c>
      <c r="G45" s="1">
        <v>11214</v>
      </c>
      <c r="H45" s="1">
        <v>11302</v>
      </c>
      <c r="I45" s="2"/>
      <c r="J45" s="2">
        <f t="shared" si="1"/>
        <v>0.67928837600673153</v>
      </c>
      <c r="K45" s="10">
        <f t="shared" si="2"/>
        <v>2</v>
      </c>
      <c r="L45" s="9">
        <f t="shared" si="3"/>
        <v>3</v>
      </c>
      <c r="M45" s="8">
        <f t="shared" si="4"/>
        <v>1</v>
      </c>
      <c r="N45" s="2">
        <f t="shared" si="13"/>
        <v>0.35414653005992652</v>
      </c>
      <c r="O45" s="2">
        <f t="shared" si="14"/>
        <v>0.16592563953863007</v>
      </c>
      <c r="P45" s="2">
        <f t="shared" si="15"/>
        <v>0.47374186481087699</v>
      </c>
      <c r="Q45" s="2">
        <f t="shared" si="16"/>
        <v>6.1859655905665001E-3</v>
      </c>
      <c r="R45" s="1">
        <v>5496</v>
      </c>
      <c r="S45" s="1">
        <v>2575</v>
      </c>
      <c r="T45" s="1">
        <v>7352</v>
      </c>
      <c r="W45" s="1">
        <v>96</v>
      </c>
      <c r="AA45" t="s">
        <v>2633</v>
      </c>
      <c r="AE45" s="42">
        <v>9</v>
      </c>
      <c r="AF45" s="44">
        <v>9</v>
      </c>
      <c r="AG45" s="44">
        <v>35</v>
      </c>
      <c r="AH45" s="48">
        <v>22910</v>
      </c>
      <c r="AI45" s="48">
        <f t="shared" si="9"/>
        <v>9009</v>
      </c>
      <c r="AJ45" t="s">
        <v>1376</v>
      </c>
      <c r="AM45" s="1">
        <v>15519</v>
      </c>
      <c r="AN45" s="1">
        <v>1119</v>
      </c>
      <c r="AO45" s="1">
        <f t="shared" si="10"/>
        <v>16638</v>
      </c>
      <c r="AQ45" s="1">
        <v>11214</v>
      </c>
      <c r="AR45" s="1">
        <f t="shared" si="11"/>
        <v>10230</v>
      </c>
      <c r="AS45" s="1">
        <v>984</v>
      </c>
    </row>
    <row r="46" spans="1:45" hidden="1" outlineLevel="1" x14ac:dyDescent="0.2">
      <c r="A46" t="s">
        <v>2294</v>
      </c>
      <c r="B46" s="11" t="s">
        <v>1389</v>
      </c>
      <c r="E46" s="1">
        <f t="shared" si="12"/>
        <v>12666</v>
      </c>
      <c r="F46" s="1">
        <v>12223</v>
      </c>
      <c r="G46" s="1">
        <v>9343</v>
      </c>
      <c r="H46" s="1">
        <v>9413</v>
      </c>
      <c r="I46" s="2"/>
      <c r="J46" s="2">
        <f t="shared" si="1"/>
        <v>0.74317069319437867</v>
      </c>
      <c r="K46" s="10">
        <f t="shared" si="2"/>
        <v>2</v>
      </c>
      <c r="L46" s="9">
        <f t="shared" si="3"/>
        <v>3</v>
      </c>
      <c r="M46" s="8">
        <f t="shared" si="4"/>
        <v>1</v>
      </c>
      <c r="N46" s="2">
        <f t="shared" si="13"/>
        <v>0.30176301763017632</v>
      </c>
      <c r="O46" s="2">
        <f t="shared" si="14"/>
        <v>0.22902829028290284</v>
      </c>
      <c r="P46" s="2">
        <f t="shared" si="15"/>
        <v>0.46674866748667487</v>
      </c>
      <c r="Q46" s="2">
        <f t="shared" si="16"/>
        <v>2.4600246002459691E-3</v>
      </c>
      <c r="R46" s="1">
        <v>3680</v>
      </c>
      <c r="S46" s="1">
        <v>2793</v>
      </c>
      <c r="T46" s="1">
        <v>5692</v>
      </c>
      <c r="W46" s="1">
        <v>30</v>
      </c>
      <c r="AA46" t="s">
        <v>120</v>
      </c>
      <c r="AE46" s="42">
        <v>9</v>
      </c>
      <c r="AF46" s="44">
        <v>11</v>
      </c>
      <c r="AG46" s="44">
        <v>15</v>
      </c>
      <c r="AH46" s="48">
        <v>23400</v>
      </c>
      <c r="AI46" s="48">
        <f t="shared" si="9"/>
        <v>9011</v>
      </c>
      <c r="AJ46" t="s">
        <v>1376</v>
      </c>
      <c r="AM46" s="1">
        <v>12195</v>
      </c>
      <c r="AN46" s="1">
        <v>471</v>
      </c>
      <c r="AO46" s="1">
        <f t="shared" si="10"/>
        <v>12666</v>
      </c>
      <c r="AQ46" s="1">
        <v>9343</v>
      </c>
      <c r="AR46" s="1">
        <f t="shared" si="11"/>
        <v>8140</v>
      </c>
      <c r="AS46" s="1">
        <v>1203</v>
      </c>
    </row>
    <row r="47" spans="1:45" hidden="1" outlineLevel="1" x14ac:dyDescent="0.2">
      <c r="A47" t="s">
        <v>1946</v>
      </c>
      <c r="B47" s="11" t="s">
        <v>1389</v>
      </c>
      <c r="E47" s="1">
        <f t="shared" si="12"/>
        <v>7750</v>
      </c>
      <c r="F47" s="1">
        <v>7524</v>
      </c>
      <c r="G47" s="1">
        <v>5070</v>
      </c>
      <c r="H47" s="1">
        <v>5026</v>
      </c>
      <c r="I47" s="2"/>
      <c r="J47" s="2">
        <f t="shared" si="1"/>
        <v>0.64851612903225808</v>
      </c>
      <c r="K47" s="10">
        <f t="shared" si="2"/>
        <v>2</v>
      </c>
      <c r="L47" s="9">
        <f t="shared" si="3"/>
        <v>3</v>
      </c>
      <c r="M47" s="8">
        <f t="shared" si="4"/>
        <v>1</v>
      </c>
      <c r="N47" s="2">
        <f t="shared" si="13"/>
        <v>0.32113325199945775</v>
      </c>
      <c r="O47" s="2">
        <f t="shared" si="14"/>
        <v>0.19791243052731464</v>
      </c>
      <c r="P47" s="2">
        <f t="shared" si="15"/>
        <v>0.47431205096922868</v>
      </c>
      <c r="Q47" s="2">
        <f t="shared" si="16"/>
        <v>6.6422665039989059E-3</v>
      </c>
      <c r="R47" s="1">
        <v>2369</v>
      </c>
      <c r="S47" s="1">
        <v>1460</v>
      </c>
      <c r="T47" s="1">
        <v>3499</v>
      </c>
      <c r="W47" s="1">
        <v>49</v>
      </c>
      <c r="AA47" t="s">
        <v>1623</v>
      </c>
      <c r="AE47" s="42">
        <v>9</v>
      </c>
      <c r="AF47" s="44">
        <v>3</v>
      </c>
      <c r="AG47" s="44">
        <v>45</v>
      </c>
      <c r="AH47" s="48">
        <v>24800</v>
      </c>
      <c r="AI47" s="48">
        <f t="shared" si="9"/>
        <v>9003</v>
      </c>
      <c r="AJ47" t="s">
        <v>1376</v>
      </c>
      <c r="AM47" s="1">
        <v>7377</v>
      </c>
      <c r="AN47" s="1">
        <v>373</v>
      </c>
      <c r="AO47" s="1">
        <f t="shared" si="10"/>
        <v>7750</v>
      </c>
      <c r="AQ47" s="1">
        <v>5070</v>
      </c>
      <c r="AR47" s="1">
        <f t="shared" si="11"/>
        <v>4641</v>
      </c>
      <c r="AS47" s="1">
        <v>429</v>
      </c>
    </row>
    <row r="48" spans="1:45" hidden="1" outlineLevel="1" x14ac:dyDescent="0.2">
      <c r="A48" t="s">
        <v>1468</v>
      </c>
      <c r="B48" s="11" t="s">
        <v>1389</v>
      </c>
      <c r="E48" s="1">
        <f t="shared" si="12"/>
        <v>1259</v>
      </c>
      <c r="F48" s="1">
        <v>1201</v>
      </c>
      <c r="G48" s="1">
        <v>949</v>
      </c>
      <c r="H48" s="1">
        <v>947</v>
      </c>
      <c r="I48" s="2"/>
      <c r="J48" s="2">
        <f t="shared" si="1"/>
        <v>0.75218427323272441</v>
      </c>
      <c r="K48" s="10">
        <f t="shared" si="2"/>
        <v>3</v>
      </c>
      <c r="L48" s="9">
        <f t="shared" si="3"/>
        <v>2</v>
      </c>
      <c r="M48" s="8">
        <f t="shared" si="4"/>
        <v>1</v>
      </c>
      <c r="N48" s="2">
        <f t="shared" si="13"/>
        <v>0.25354462051709759</v>
      </c>
      <c r="O48" s="2">
        <f t="shared" si="14"/>
        <v>0.35362802335279397</v>
      </c>
      <c r="P48" s="2">
        <f t="shared" si="15"/>
        <v>0.38949124270225188</v>
      </c>
      <c r="Q48" s="2">
        <f t="shared" si="16"/>
        <v>3.3361134278565574E-3</v>
      </c>
      <c r="R48" s="1">
        <v>304</v>
      </c>
      <c r="S48" s="1">
        <v>424</v>
      </c>
      <c r="T48" s="1">
        <v>467</v>
      </c>
      <c r="W48" s="1">
        <v>4</v>
      </c>
      <c r="AA48" t="s">
        <v>1993</v>
      </c>
      <c r="AE48" s="42">
        <v>9</v>
      </c>
      <c r="AF48" s="44">
        <v>15</v>
      </c>
      <c r="AG48" s="44">
        <v>25</v>
      </c>
      <c r="AH48" s="48">
        <v>21860</v>
      </c>
      <c r="AI48" s="48">
        <f t="shared" si="9"/>
        <v>9015</v>
      </c>
      <c r="AJ48" t="s">
        <v>1376</v>
      </c>
      <c r="AM48" s="1">
        <v>1199</v>
      </c>
      <c r="AN48" s="1">
        <v>60</v>
      </c>
      <c r="AO48" s="1">
        <f t="shared" si="10"/>
        <v>1259</v>
      </c>
      <c r="AQ48" s="1">
        <v>949</v>
      </c>
      <c r="AR48" s="1">
        <f t="shared" si="11"/>
        <v>914</v>
      </c>
      <c r="AS48" s="1">
        <v>35</v>
      </c>
    </row>
    <row r="49" spans="1:45" hidden="1" outlineLevel="1" x14ac:dyDescent="0.2">
      <c r="A49" t="s">
        <v>2367</v>
      </c>
      <c r="B49" s="11" t="s">
        <v>1389</v>
      </c>
      <c r="E49" s="1">
        <f t="shared" si="12"/>
        <v>5526</v>
      </c>
      <c r="F49" s="1">
        <v>5423</v>
      </c>
      <c r="G49" s="1">
        <v>4315</v>
      </c>
      <c r="H49" s="1">
        <v>4266</v>
      </c>
      <c r="I49" s="2"/>
      <c r="J49" s="2">
        <f t="shared" si="1"/>
        <v>0.7719869706840391</v>
      </c>
      <c r="K49" s="10">
        <f t="shared" si="2"/>
        <v>3</v>
      </c>
      <c r="L49" s="9">
        <f t="shared" si="3"/>
        <v>2</v>
      </c>
      <c r="M49" s="8">
        <f t="shared" si="4"/>
        <v>1</v>
      </c>
      <c r="N49" s="2">
        <f t="shared" si="13"/>
        <v>0.22096743835874272</v>
      </c>
      <c r="O49" s="2">
        <f t="shared" si="14"/>
        <v>0.3284396762657632</v>
      </c>
      <c r="P49" s="2">
        <f t="shared" si="15"/>
        <v>0.44400527009222662</v>
      </c>
      <c r="Q49" s="2">
        <f t="shared" si="16"/>
        <v>6.5876152832674006E-3</v>
      </c>
      <c r="R49" s="1">
        <v>1174</v>
      </c>
      <c r="S49" s="1">
        <v>1745</v>
      </c>
      <c r="T49" s="1">
        <v>2359</v>
      </c>
      <c r="W49" s="1">
        <v>35</v>
      </c>
      <c r="AA49" t="s">
        <v>263</v>
      </c>
      <c r="AE49" s="42">
        <v>9</v>
      </c>
      <c r="AF49" s="44">
        <v>1</v>
      </c>
      <c r="AG49" s="44">
        <v>30</v>
      </c>
      <c r="AH49" s="48">
        <v>23890</v>
      </c>
      <c r="AI49" s="48">
        <f t="shared" si="9"/>
        <v>9001</v>
      </c>
      <c r="AJ49" t="s">
        <v>1376</v>
      </c>
      <c r="AM49" s="1">
        <v>5313</v>
      </c>
      <c r="AN49" s="1">
        <v>213</v>
      </c>
      <c r="AO49" s="1">
        <f t="shared" si="10"/>
        <v>5526</v>
      </c>
      <c r="AQ49" s="1">
        <v>4315</v>
      </c>
      <c r="AR49" s="1">
        <f t="shared" si="11"/>
        <v>3788</v>
      </c>
      <c r="AS49" s="1">
        <v>527</v>
      </c>
    </row>
    <row r="50" spans="1:45" hidden="1" outlineLevel="1" x14ac:dyDescent="0.2">
      <c r="A50" t="s">
        <v>2415</v>
      </c>
      <c r="B50" s="11" t="s">
        <v>1389</v>
      </c>
      <c r="E50" s="1">
        <f t="shared" si="12"/>
        <v>10045</v>
      </c>
      <c r="F50" s="1">
        <v>9809</v>
      </c>
      <c r="G50" s="1">
        <v>7632</v>
      </c>
      <c r="H50" s="1">
        <v>7606</v>
      </c>
      <c r="I50" s="2"/>
      <c r="J50" s="2">
        <f t="shared" si="1"/>
        <v>0.7571926331508213</v>
      </c>
      <c r="K50" s="10">
        <f t="shared" si="2"/>
        <v>2</v>
      </c>
      <c r="L50" s="9">
        <f t="shared" si="3"/>
        <v>3</v>
      </c>
      <c r="M50" s="8">
        <f t="shared" si="4"/>
        <v>1</v>
      </c>
      <c r="N50" s="2">
        <f t="shared" si="13"/>
        <v>0.24652169432134391</v>
      </c>
      <c r="O50" s="2">
        <f t="shared" si="14"/>
        <v>0.23477275069566114</v>
      </c>
      <c r="P50" s="2">
        <f t="shared" si="15"/>
        <v>0.50747191590229823</v>
      </c>
      <c r="Q50" s="2">
        <f t="shared" si="16"/>
        <v>1.1233639080696634E-2</v>
      </c>
      <c r="R50" s="1">
        <v>2392</v>
      </c>
      <c r="S50" s="1">
        <v>2278</v>
      </c>
      <c r="T50" s="1">
        <v>4924</v>
      </c>
      <c r="W50" s="1">
        <v>109</v>
      </c>
      <c r="AA50" t="s">
        <v>60</v>
      </c>
      <c r="AE50" s="42">
        <v>9</v>
      </c>
      <c r="AF50" s="44">
        <v>13</v>
      </c>
      <c r="AG50" s="44">
        <v>25</v>
      </c>
      <c r="AH50" s="48">
        <v>25360</v>
      </c>
      <c r="AI50" s="48">
        <f t="shared" si="9"/>
        <v>9013</v>
      </c>
      <c r="AJ50" t="s">
        <v>1376</v>
      </c>
      <c r="AM50" s="1">
        <v>9703</v>
      </c>
      <c r="AN50" s="1">
        <v>342</v>
      </c>
      <c r="AO50" s="1">
        <f t="shared" si="10"/>
        <v>10045</v>
      </c>
      <c r="AQ50" s="1">
        <v>7632</v>
      </c>
      <c r="AR50" s="1">
        <f t="shared" si="11"/>
        <v>7072</v>
      </c>
      <c r="AS50" s="1">
        <v>560</v>
      </c>
    </row>
    <row r="51" spans="1:45" hidden="1" outlineLevel="1" x14ac:dyDescent="0.2">
      <c r="A51" t="s">
        <v>2250</v>
      </c>
      <c r="B51" s="11" t="s">
        <v>1389</v>
      </c>
      <c r="E51" s="1">
        <f t="shared" si="12"/>
        <v>26836</v>
      </c>
      <c r="F51" s="1">
        <v>26429</v>
      </c>
      <c r="G51" s="1">
        <v>18222</v>
      </c>
      <c r="H51" s="1">
        <v>18156</v>
      </c>
      <c r="I51" s="2"/>
      <c r="J51" s="2">
        <f t="shared" si="1"/>
        <v>0.67655388284394102</v>
      </c>
      <c r="K51" s="10">
        <f t="shared" si="2"/>
        <v>2</v>
      </c>
      <c r="L51" s="9">
        <f t="shared" si="3"/>
        <v>3</v>
      </c>
      <c r="M51" s="8">
        <f t="shared" si="4"/>
        <v>1</v>
      </c>
      <c r="N51" s="2">
        <f t="shared" si="13"/>
        <v>0.35061164447197274</v>
      </c>
      <c r="O51" s="2">
        <f t="shared" si="14"/>
        <v>0.19371322390833076</v>
      </c>
      <c r="P51" s="2">
        <f t="shared" si="15"/>
        <v>0.43995819139052339</v>
      </c>
      <c r="Q51" s="2">
        <f t="shared" si="16"/>
        <v>1.5716940229173137E-2</v>
      </c>
      <c r="R51" s="1">
        <v>9057</v>
      </c>
      <c r="S51" s="1">
        <v>5004</v>
      </c>
      <c r="T51" s="1">
        <v>11365</v>
      </c>
      <c r="W51" s="1">
        <v>406</v>
      </c>
      <c r="AA51" t="s">
        <v>1623</v>
      </c>
      <c r="AE51" s="42">
        <v>9</v>
      </c>
      <c r="AF51" s="44">
        <v>3</v>
      </c>
      <c r="AG51" s="44">
        <v>50</v>
      </c>
      <c r="AH51" s="48">
        <v>25990</v>
      </c>
      <c r="AI51" s="48">
        <f t="shared" si="9"/>
        <v>9003</v>
      </c>
      <c r="AJ51" t="s">
        <v>1376</v>
      </c>
      <c r="AM51" s="1">
        <v>25832</v>
      </c>
      <c r="AN51" s="1">
        <v>1004</v>
      </c>
      <c r="AO51" s="1">
        <f t="shared" si="10"/>
        <v>26836</v>
      </c>
      <c r="AQ51" s="1">
        <v>18222</v>
      </c>
      <c r="AR51" s="1">
        <f t="shared" si="11"/>
        <v>16713</v>
      </c>
      <c r="AS51" s="1">
        <v>1509</v>
      </c>
    </row>
    <row r="52" spans="1:45" hidden="1" outlineLevel="1" x14ac:dyDescent="0.2">
      <c r="A52" t="s">
        <v>774</v>
      </c>
      <c r="B52" s="11" t="s">
        <v>1389</v>
      </c>
      <c r="E52" s="1">
        <f t="shared" si="12"/>
        <v>4879</v>
      </c>
      <c r="F52" s="1">
        <v>4773</v>
      </c>
      <c r="G52" s="1">
        <v>3991</v>
      </c>
      <c r="H52" s="1">
        <v>3975</v>
      </c>
      <c r="I52" s="2"/>
      <c r="J52" s="2">
        <f t="shared" si="1"/>
        <v>0.8147161303545809</v>
      </c>
      <c r="K52" s="10">
        <f t="shared" si="2"/>
        <v>2</v>
      </c>
      <c r="L52" s="9">
        <f t="shared" si="3"/>
        <v>3</v>
      </c>
      <c r="M52" s="8">
        <f t="shared" si="4"/>
        <v>1</v>
      </c>
      <c r="N52" s="2">
        <f t="shared" si="13"/>
        <v>0.31315678856662466</v>
      </c>
      <c r="O52" s="2">
        <f t="shared" si="14"/>
        <v>0.28583438419503993</v>
      </c>
      <c r="P52" s="2">
        <f t="shared" si="15"/>
        <v>0.3942833123160992</v>
      </c>
      <c r="Q52" s="2">
        <f t="shared" si="16"/>
        <v>6.7255149222362198E-3</v>
      </c>
      <c r="R52" s="1">
        <v>1490</v>
      </c>
      <c r="S52" s="1">
        <v>1360</v>
      </c>
      <c r="T52" s="1">
        <v>1876</v>
      </c>
      <c r="W52" s="1">
        <v>32</v>
      </c>
      <c r="AA52" t="s">
        <v>464</v>
      </c>
      <c r="AE52" s="42">
        <v>9</v>
      </c>
      <c r="AF52" s="44">
        <v>7</v>
      </c>
      <c r="AG52" s="44">
        <v>40</v>
      </c>
      <c r="AH52" s="48">
        <v>26270</v>
      </c>
      <c r="AI52" s="48">
        <f t="shared" si="9"/>
        <v>9007</v>
      </c>
      <c r="AJ52" t="s">
        <v>1376</v>
      </c>
      <c r="AM52" s="1">
        <v>4758</v>
      </c>
      <c r="AN52" s="1">
        <v>121</v>
      </c>
      <c r="AO52" s="1">
        <f t="shared" si="10"/>
        <v>4879</v>
      </c>
      <c r="AQ52" s="1">
        <v>3991</v>
      </c>
      <c r="AR52" s="1">
        <f t="shared" si="11"/>
        <v>3481</v>
      </c>
      <c r="AS52" s="1">
        <v>510</v>
      </c>
    </row>
    <row r="53" spans="1:45" hidden="1" outlineLevel="1" x14ac:dyDescent="0.2">
      <c r="A53" t="s">
        <v>263</v>
      </c>
      <c r="B53" s="11" t="s">
        <v>1389</v>
      </c>
      <c r="E53" s="1">
        <f t="shared" si="12"/>
        <v>40203</v>
      </c>
      <c r="F53" s="1">
        <v>38090</v>
      </c>
      <c r="G53" s="1">
        <v>30081</v>
      </c>
      <c r="H53" s="1">
        <v>29940</v>
      </c>
      <c r="I53" s="2"/>
      <c r="J53" s="2">
        <f t="shared" si="1"/>
        <v>0.7447205432430416</v>
      </c>
      <c r="K53" s="10">
        <f t="shared" si="2"/>
        <v>3</v>
      </c>
      <c r="L53" s="9">
        <f t="shared" si="3"/>
        <v>2</v>
      </c>
      <c r="M53" s="8">
        <f t="shared" si="4"/>
        <v>1</v>
      </c>
      <c r="N53" s="2">
        <f t="shared" si="13"/>
        <v>0.28077822666383162</v>
      </c>
      <c r="O53" s="2">
        <f t="shared" si="14"/>
        <v>0.29239315330640014</v>
      </c>
      <c r="P53" s="2">
        <f t="shared" si="15"/>
        <v>0.41914735275356158</v>
      </c>
      <c r="Q53" s="2">
        <f t="shared" si="16"/>
        <v>7.6812672762066048E-3</v>
      </c>
      <c r="R53" s="1">
        <v>10564</v>
      </c>
      <c r="S53" s="1">
        <v>11001</v>
      </c>
      <c r="T53" s="1">
        <v>15770</v>
      </c>
      <c r="W53" s="1">
        <v>289</v>
      </c>
      <c r="AA53" t="s">
        <v>263</v>
      </c>
      <c r="AE53" s="42">
        <v>9</v>
      </c>
      <c r="AF53" s="44">
        <v>1</v>
      </c>
      <c r="AG53" s="44">
        <v>35</v>
      </c>
      <c r="AH53" s="48">
        <v>26620</v>
      </c>
      <c r="AI53" s="48">
        <f t="shared" si="9"/>
        <v>9001</v>
      </c>
      <c r="AJ53" t="s">
        <v>1376</v>
      </c>
      <c r="AM53" s="1">
        <v>37624</v>
      </c>
      <c r="AN53" s="1">
        <v>2579</v>
      </c>
      <c r="AO53" s="1">
        <f t="shared" si="10"/>
        <v>40203</v>
      </c>
      <c r="AQ53" s="1">
        <v>30081</v>
      </c>
      <c r="AR53" s="1">
        <f t="shared" si="11"/>
        <v>27121</v>
      </c>
      <c r="AS53" s="1">
        <v>2960</v>
      </c>
    </row>
    <row r="54" spans="1:45" hidden="1" outlineLevel="1" x14ac:dyDescent="0.2">
      <c r="A54" t="s">
        <v>1822</v>
      </c>
      <c r="B54" s="11" t="s">
        <v>1389</v>
      </c>
      <c r="E54" s="1">
        <f t="shared" si="12"/>
        <v>18518</v>
      </c>
      <c r="F54" s="1">
        <v>17473</v>
      </c>
      <c r="G54" s="1">
        <v>13713</v>
      </c>
      <c r="H54" s="1">
        <v>13782</v>
      </c>
      <c r="I54" s="2"/>
      <c r="J54" s="2">
        <f t="shared" si="1"/>
        <v>0.74424883896749106</v>
      </c>
      <c r="K54" s="10">
        <f t="shared" si="2"/>
        <v>2</v>
      </c>
      <c r="L54" s="9">
        <f t="shared" si="3"/>
        <v>3</v>
      </c>
      <c r="M54" s="8">
        <f t="shared" si="4"/>
        <v>1</v>
      </c>
      <c r="N54" s="2">
        <f t="shared" si="13"/>
        <v>0.30874175981656637</v>
      </c>
      <c r="O54" s="2">
        <f t="shared" si="14"/>
        <v>0.26162224132989398</v>
      </c>
      <c r="P54" s="2">
        <f t="shared" si="15"/>
        <v>0.42149613069647462</v>
      </c>
      <c r="Q54" s="2">
        <f t="shared" si="16"/>
        <v>8.1398681570650222E-3</v>
      </c>
      <c r="R54" s="1">
        <v>5386</v>
      </c>
      <c r="S54" s="1">
        <v>4564</v>
      </c>
      <c r="T54" s="1">
        <v>7353</v>
      </c>
      <c r="W54" s="1">
        <v>142</v>
      </c>
      <c r="AA54" t="s">
        <v>1623</v>
      </c>
      <c r="AE54" s="42">
        <v>9</v>
      </c>
      <c r="AF54" s="44">
        <v>3</v>
      </c>
      <c r="AG54" s="44">
        <v>55</v>
      </c>
      <c r="AH54" s="48">
        <v>27600</v>
      </c>
      <c r="AI54" s="48">
        <f t="shared" si="9"/>
        <v>9003</v>
      </c>
      <c r="AJ54" t="s">
        <v>1376</v>
      </c>
      <c r="AM54" s="1">
        <v>17445</v>
      </c>
      <c r="AN54" s="1">
        <v>1073</v>
      </c>
      <c r="AO54" s="1">
        <f t="shared" si="10"/>
        <v>18518</v>
      </c>
      <c r="AQ54" s="1">
        <v>13713</v>
      </c>
      <c r="AR54" s="1">
        <f t="shared" si="11"/>
        <v>12276</v>
      </c>
      <c r="AS54" s="1">
        <v>1437</v>
      </c>
    </row>
    <row r="55" spans="1:45" hidden="1" outlineLevel="1" x14ac:dyDescent="0.2">
      <c r="A55" t="s">
        <v>1057</v>
      </c>
      <c r="B55" s="11" t="s">
        <v>1389</v>
      </c>
      <c r="E55" s="1">
        <f t="shared" si="12"/>
        <v>1340</v>
      </c>
      <c r="F55" s="1">
        <v>1316</v>
      </c>
      <c r="G55" s="1">
        <v>1038</v>
      </c>
      <c r="H55" s="1">
        <v>1055</v>
      </c>
      <c r="I55" s="2"/>
      <c r="J55" s="2">
        <f t="shared" si="1"/>
        <v>0.78731343283582089</v>
      </c>
      <c r="K55" s="10">
        <f t="shared" si="2"/>
        <v>2</v>
      </c>
      <c r="L55" s="9">
        <f t="shared" si="3"/>
        <v>3</v>
      </c>
      <c r="M55" s="8">
        <f t="shared" si="4"/>
        <v>1</v>
      </c>
      <c r="N55" s="2">
        <f t="shared" si="13"/>
        <v>0.28115501519756841</v>
      </c>
      <c r="O55" s="2">
        <f t="shared" si="14"/>
        <v>0.2439209726443769</v>
      </c>
      <c r="P55" s="2">
        <f t="shared" si="15"/>
        <v>0.46656534954407297</v>
      </c>
      <c r="Q55" s="2">
        <f t="shared" si="16"/>
        <v>8.358662613981771E-3</v>
      </c>
      <c r="R55" s="1">
        <v>370</v>
      </c>
      <c r="S55" s="1">
        <v>321</v>
      </c>
      <c r="T55" s="1">
        <v>614</v>
      </c>
      <c r="W55" s="1">
        <v>11</v>
      </c>
      <c r="AA55" t="s">
        <v>120</v>
      </c>
      <c r="AE55" s="42">
        <v>9</v>
      </c>
      <c r="AF55" s="44">
        <v>11</v>
      </c>
      <c r="AG55" s="44">
        <v>20</v>
      </c>
      <c r="AH55" s="48">
        <v>29910</v>
      </c>
      <c r="AI55" s="48">
        <f t="shared" si="9"/>
        <v>9011</v>
      </c>
      <c r="AJ55" t="s">
        <v>1376</v>
      </c>
      <c r="AM55" s="1">
        <v>1316</v>
      </c>
      <c r="AN55" s="1">
        <v>24</v>
      </c>
      <c r="AO55" s="1">
        <f t="shared" si="10"/>
        <v>1340</v>
      </c>
      <c r="AQ55" s="1">
        <v>1038</v>
      </c>
      <c r="AR55" s="1">
        <f t="shared" si="11"/>
        <v>953</v>
      </c>
      <c r="AS55" s="1">
        <v>85</v>
      </c>
    </row>
    <row r="56" spans="1:45" hidden="1" outlineLevel="1" x14ac:dyDescent="0.2">
      <c r="A56" t="s">
        <v>933</v>
      </c>
      <c r="B56" s="11" t="s">
        <v>1389</v>
      </c>
      <c r="E56" s="1">
        <f t="shared" si="12"/>
        <v>24454</v>
      </c>
      <c r="F56" s="1">
        <v>22603</v>
      </c>
      <c r="G56" s="1">
        <v>19258</v>
      </c>
      <c r="H56" s="1">
        <v>19178</v>
      </c>
      <c r="I56" s="2"/>
      <c r="J56" s="2">
        <f t="shared" si="1"/>
        <v>0.78424797579128158</v>
      </c>
      <c r="K56" s="10">
        <f t="shared" si="2"/>
        <v>2</v>
      </c>
      <c r="L56" s="9">
        <f t="shared" si="3"/>
        <v>3</v>
      </c>
      <c r="M56" s="8">
        <f t="shared" si="4"/>
        <v>1</v>
      </c>
      <c r="N56" s="2">
        <f t="shared" si="13"/>
        <v>0.32335946248600222</v>
      </c>
      <c r="O56" s="2">
        <f t="shared" si="14"/>
        <v>0.26539753639417696</v>
      </c>
      <c r="P56" s="2">
        <f t="shared" si="15"/>
        <v>0.4051511758118701</v>
      </c>
      <c r="Q56" s="2">
        <f t="shared" si="16"/>
        <v>6.0918253079507156E-3</v>
      </c>
      <c r="R56" s="1">
        <v>7219</v>
      </c>
      <c r="S56" s="1">
        <v>5925</v>
      </c>
      <c r="T56" s="1">
        <v>9045</v>
      </c>
      <c r="W56" s="1">
        <v>136</v>
      </c>
      <c r="AA56" t="s">
        <v>1623</v>
      </c>
      <c r="AE56" s="42">
        <v>9</v>
      </c>
      <c r="AF56" s="44">
        <v>3</v>
      </c>
      <c r="AG56" s="44">
        <v>60</v>
      </c>
      <c r="AH56" s="48">
        <v>31240</v>
      </c>
      <c r="AI56" s="48">
        <f t="shared" si="9"/>
        <v>9003</v>
      </c>
      <c r="AJ56" t="s">
        <v>1376</v>
      </c>
      <c r="AM56" s="1">
        <v>22325</v>
      </c>
      <c r="AN56" s="1">
        <v>2129</v>
      </c>
      <c r="AO56" s="1">
        <f t="shared" si="10"/>
        <v>24454</v>
      </c>
      <c r="AQ56" s="1">
        <v>19258</v>
      </c>
      <c r="AR56" s="1">
        <f t="shared" si="11"/>
        <v>17183</v>
      </c>
      <c r="AS56" s="1">
        <v>2075</v>
      </c>
    </row>
    <row r="57" spans="1:45" hidden="1" outlineLevel="1" x14ac:dyDescent="0.2">
      <c r="A57" t="s">
        <v>546</v>
      </c>
      <c r="B57" s="11" t="s">
        <v>1389</v>
      </c>
      <c r="E57" s="1">
        <f t="shared" si="12"/>
        <v>2229</v>
      </c>
      <c r="F57" s="1">
        <v>2190</v>
      </c>
      <c r="G57" s="1">
        <v>1798</v>
      </c>
      <c r="H57" s="1">
        <v>1787</v>
      </c>
      <c r="I57" s="2"/>
      <c r="J57" s="2">
        <f t="shared" si="1"/>
        <v>0.80170480035890535</v>
      </c>
      <c r="K57" s="10">
        <f t="shared" si="2"/>
        <v>3</v>
      </c>
      <c r="L57" s="9">
        <f t="shared" si="3"/>
        <v>2</v>
      </c>
      <c r="M57" s="8">
        <f t="shared" si="4"/>
        <v>1</v>
      </c>
      <c r="N57" s="2">
        <f t="shared" si="13"/>
        <v>0.24081822408182241</v>
      </c>
      <c r="O57" s="2">
        <f t="shared" si="14"/>
        <v>0.36494653649465364</v>
      </c>
      <c r="P57" s="2">
        <f t="shared" si="15"/>
        <v>0.38447233844723383</v>
      </c>
      <c r="Q57" s="2">
        <f t="shared" si="16"/>
        <v>9.7629009762901231E-3</v>
      </c>
      <c r="R57" s="1">
        <v>518</v>
      </c>
      <c r="S57" s="1">
        <v>785</v>
      </c>
      <c r="T57" s="1">
        <v>827</v>
      </c>
      <c r="W57" s="1">
        <v>21</v>
      </c>
      <c r="AA57" t="s">
        <v>1186</v>
      </c>
      <c r="AE57" s="42">
        <v>9</v>
      </c>
      <c r="AF57" s="44">
        <v>5</v>
      </c>
      <c r="AG57" s="44">
        <v>35</v>
      </c>
      <c r="AH57" s="48">
        <v>32290</v>
      </c>
      <c r="AI57" s="48">
        <f t="shared" si="9"/>
        <v>9005</v>
      </c>
      <c r="AJ57" t="s">
        <v>1376</v>
      </c>
      <c r="AM57" s="1">
        <v>2151</v>
      </c>
      <c r="AN57" s="1">
        <v>78</v>
      </c>
      <c r="AO57" s="1">
        <f t="shared" si="10"/>
        <v>2229</v>
      </c>
      <c r="AQ57" s="1">
        <v>1798</v>
      </c>
      <c r="AR57" s="1">
        <f t="shared" si="11"/>
        <v>1632</v>
      </c>
      <c r="AS57" s="1">
        <v>166</v>
      </c>
    </row>
    <row r="58" spans="1:45" hidden="1" outlineLevel="1" x14ac:dyDescent="0.2">
      <c r="A58" t="s">
        <v>2298</v>
      </c>
      <c r="B58" s="11" t="s">
        <v>1389</v>
      </c>
      <c r="E58" s="1">
        <f t="shared" si="12"/>
        <v>7913</v>
      </c>
      <c r="F58" s="1">
        <v>7440</v>
      </c>
      <c r="G58" s="1">
        <v>6415</v>
      </c>
      <c r="H58" s="1">
        <v>6378</v>
      </c>
      <c r="I58" s="2"/>
      <c r="J58" s="2">
        <f t="shared" si="1"/>
        <v>0.80601541766713003</v>
      </c>
      <c r="K58" s="10">
        <f t="shared" si="2"/>
        <v>3</v>
      </c>
      <c r="L58" s="9">
        <f t="shared" si="3"/>
        <v>2</v>
      </c>
      <c r="M58" s="8">
        <f t="shared" si="4"/>
        <v>1</v>
      </c>
      <c r="N58" s="2">
        <f t="shared" si="13"/>
        <v>0.26678517708190891</v>
      </c>
      <c r="O58" s="2">
        <f t="shared" si="14"/>
        <v>0.323259948037741</v>
      </c>
      <c r="P58" s="2">
        <f t="shared" si="15"/>
        <v>0.39928893750854644</v>
      </c>
      <c r="Q58" s="2">
        <f t="shared" si="16"/>
        <v>1.0665937371803602E-2</v>
      </c>
      <c r="R58" s="1">
        <v>1951</v>
      </c>
      <c r="S58" s="1">
        <v>2364</v>
      </c>
      <c r="T58" s="1">
        <v>2920</v>
      </c>
      <c r="W58" s="1">
        <v>78</v>
      </c>
      <c r="AA58" t="s">
        <v>1623</v>
      </c>
      <c r="AE58" s="42">
        <v>9</v>
      </c>
      <c r="AF58" s="44">
        <v>3</v>
      </c>
      <c r="AG58" s="44">
        <v>65</v>
      </c>
      <c r="AH58" s="48">
        <v>32640</v>
      </c>
      <c r="AI58" s="48">
        <f t="shared" si="9"/>
        <v>9003</v>
      </c>
      <c r="AJ58" t="s">
        <v>1376</v>
      </c>
      <c r="AM58" s="1">
        <v>7313</v>
      </c>
      <c r="AN58" s="1">
        <v>600</v>
      </c>
      <c r="AO58" s="1">
        <f t="shared" si="10"/>
        <v>7913</v>
      </c>
      <c r="AQ58" s="1">
        <v>6415</v>
      </c>
      <c r="AR58" s="1">
        <f t="shared" si="11"/>
        <v>5849</v>
      </c>
      <c r="AS58" s="1">
        <v>566</v>
      </c>
    </row>
    <row r="59" spans="1:45" hidden="1" outlineLevel="1" x14ac:dyDescent="0.2">
      <c r="A59" t="s">
        <v>2854</v>
      </c>
      <c r="B59" s="11" t="s">
        <v>1389</v>
      </c>
      <c r="E59" s="1">
        <f t="shared" si="12"/>
        <v>38823</v>
      </c>
      <c r="F59" s="1">
        <v>36489</v>
      </c>
      <c r="G59" s="1">
        <v>29894</v>
      </c>
      <c r="H59" s="1">
        <v>29790</v>
      </c>
      <c r="I59" s="2"/>
      <c r="J59" s="2">
        <f t="shared" si="1"/>
        <v>0.76732864539061896</v>
      </c>
      <c r="K59" s="10">
        <f t="shared" si="2"/>
        <v>3</v>
      </c>
      <c r="L59" s="9">
        <f t="shared" si="3"/>
        <v>1</v>
      </c>
      <c r="M59" s="8">
        <f t="shared" si="4"/>
        <v>2</v>
      </c>
      <c r="N59" s="2">
        <f t="shared" si="13"/>
        <v>0.24551833781042706</v>
      </c>
      <c r="O59" s="2">
        <f t="shared" si="14"/>
        <v>0.37327997368565319</v>
      </c>
      <c r="P59" s="2">
        <f t="shared" si="15"/>
        <v>0.36766076421248833</v>
      </c>
      <c r="Q59" s="2">
        <f t="shared" si="16"/>
        <v>1.3540924291431389E-2</v>
      </c>
      <c r="R59" s="1">
        <v>8957</v>
      </c>
      <c r="S59" s="1">
        <v>13618</v>
      </c>
      <c r="T59" s="1">
        <v>13413</v>
      </c>
      <c r="W59" s="1">
        <v>494</v>
      </c>
      <c r="AA59" t="s">
        <v>263</v>
      </c>
      <c r="AE59" s="42">
        <v>9</v>
      </c>
      <c r="AF59" s="44">
        <v>1</v>
      </c>
      <c r="AG59" s="44">
        <v>40</v>
      </c>
      <c r="AH59" s="48">
        <v>33620</v>
      </c>
      <c r="AI59" s="48">
        <f t="shared" si="9"/>
        <v>9001</v>
      </c>
      <c r="AJ59" t="s">
        <v>1376</v>
      </c>
      <c r="AM59" s="1">
        <v>36482</v>
      </c>
      <c r="AN59" s="1">
        <v>2341</v>
      </c>
      <c r="AO59" s="1">
        <f t="shared" si="10"/>
        <v>38823</v>
      </c>
      <c r="AQ59" s="1">
        <v>29894</v>
      </c>
      <c r="AR59" s="1">
        <f t="shared" si="11"/>
        <v>25741</v>
      </c>
      <c r="AS59" s="1">
        <v>4153</v>
      </c>
    </row>
    <row r="60" spans="1:45" hidden="1" outlineLevel="1" x14ac:dyDescent="0.2">
      <c r="A60" t="s">
        <v>1902</v>
      </c>
      <c r="B60" s="11" t="s">
        <v>1389</v>
      </c>
      <c r="E60" s="1">
        <f t="shared" si="12"/>
        <v>7264</v>
      </c>
      <c r="F60" s="1">
        <v>6757</v>
      </c>
      <c r="G60" s="1">
        <v>4872</v>
      </c>
      <c r="H60" s="1">
        <v>4846</v>
      </c>
      <c r="I60" s="2"/>
      <c r="J60" s="2">
        <f t="shared" si="1"/>
        <v>0.66712555066079293</v>
      </c>
      <c r="K60" s="10">
        <f t="shared" si="2"/>
        <v>2</v>
      </c>
      <c r="L60" s="9">
        <f t="shared" si="3"/>
        <v>3</v>
      </c>
      <c r="M60" s="8">
        <f t="shared" si="4"/>
        <v>1</v>
      </c>
      <c r="N60" s="2">
        <f t="shared" si="13"/>
        <v>0.35034732709151312</v>
      </c>
      <c r="O60" s="2">
        <f t="shared" si="14"/>
        <v>0.19767441860465115</v>
      </c>
      <c r="P60" s="2">
        <f t="shared" si="15"/>
        <v>0.43627302929628509</v>
      </c>
      <c r="Q60" s="2">
        <f t="shared" si="16"/>
        <v>1.5705225007550561E-2</v>
      </c>
      <c r="R60" s="1">
        <v>2320</v>
      </c>
      <c r="S60" s="1">
        <v>1309</v>
      </c>
      <c r="T60" s="1">
        <v>2889</v>
      </c>
      <c r="W60" s="1">
        <v>104</v>
      </c>
      <c r="AA60" t="s">
        <v>120</v>
      </c>
      <c r="AE60" s="42">
        <v>9</v>
      </c>
      <c r="AF60" s="44">
        <v>11</v>
      </c>
      <c r="AG60" s="44">
        <v>25</v>
      </c>
      <c r="AH60" s="48">
        <v>33900</v>
      </c>
      <c r="AI60" s="48">
        <f t="shared" si="9"/>
        <v>9011</v>
      </c>
      <c r="AJ60" t="s">
        <v>1376</v>
      </c>
      <c r="AM60" s="1">
        <v>6622</v>
      </c>
      <c r="AN60" s="1">
        <v>642</v>
      </c>
      <c r="AO60" s="1">
        <f t="shared" si="10"/>
        <v>7264</v>
      </c>
      <c r="AQ60" s="1">
        <v>4872</v>
      </c>
      <c r="AR60" s="1">
        <f t="shared" si="11"/>
        <v>4577</v>
      </c>
      <c r="AS60" s="1">
        <v>295</v>
      </c>
    </row>
    <row r="61" spans="1:45" hidden="1" outlineLevel="1" x14ac:dyDescent="0.2">
      <c r="A61" t="s">
        <v>2326</v>
      </c>
      <c r="B61" s="11" t="s">
        <v>1389</v>
      </c>
      <c r="E61" s="1">
        <f t="shared" si="12"/>
        <v>21435</v>
      </c>
      <c r="F61" s="1">
        <v>20716</v>
      </c>
      <c r="G61" s="1">
        <v>14261</v>
      </c>
      <c r="H61" s="1">
        <v>13964</v>
      </c>
      <c r="I61" s="2"/>
      <c r="J61" s="2">
        <f t="shared" si="1"/>
        <v>0.65145789596454395</v>
      </c>
      <c r="K61" s="10">
        <f t="shared" si="2"/>
        <v>2</v>
      </c>
      <c r="L61" s="9">
        <f t="shared" si="3"/>
        <v>3</v>
      </c>
      <c r="M61" s="8">
        <f t="shared" si="4"/>
        <v>1</v>
      </c>
      <c r="N61" s="2">
        <f t="shared" si="13"/>
        <v>0.29340589921764904</v>
      </c>
      <c r="O61" s="2">
        <f t="shared" si="14"/>
        <v>0.19792020992273676</v>
      </c>
      <c r="P61" s="2">
        <f t="shared" si="15"/>
        <v>0.50293989017930896</v>
      </c>
      <c r="Q61" s="2">
        <f t="shared" si="16"/>
        <v>5.7340006803052734E-3</v>
      </c>
      <c r="R61" s="1">
        <v>6038</v>
      </c>
      <c r="S61" s="1">
        <v>4073</v>
      </c>
      <c r="T61" s="1">
        <v>10350</v>
      </c>
      <c r="W61" s="1">
        <v>118</v>
      </c>
      <c r="AA61" t="s">
        <v>120</v>
      </c>
      <c r="AE61" s="42">
        <v>9</v>
      </c>
      <c r="AF61" s="44">
        <v>11</v>
      </c>
      <c r="AG61" s="44">
        <v>30</v>
      </c>
      <c r="AH61" s="48">
        <v>34250</v>
      </c>
      <c r="AI61" s="48">
        <f t="shared" si="9"/>
        <v>9011</v>
      </c>
      <c r="AJ61" t="s">
        <v>1376</v>
      </c>
      <c r="AM61" s="1">
        <v>20579</v>
      </c>
      <c r="AN61" s="1">
        <v>856</v>
      </c>
      <c r="AO61" s="1">
        <f t="shared" si="10"/>
        <v>21435</v>
      </c>
      <c r="AQ61" s="1">
        <v>14261</v>
      </c>
      <c r="AR61" s="1">
        <f t="shared" si="11"/>
        <v>12668</v>
      </c>
      <c r="AS61" s="1">
        <v>1593</v>
      </c>
    </row>
    <row r="62" spans="1:45" hidden="1" outlineLevel="1" x14ac:dyDescent="0.2">
      <c r="A62" t="s">
        <v>959</v>
      </c>
      <c r="B62" s="11" t="s">
        <v>1389</v>
      </c>
      <c r="E62" s="1">
        <f t="shared" si="12"/>
        <v>16446</v>
      </c>
      <c r="F62" s="1">
        <v>15849</v>
      </c>
      <c r="G62" s="1">
        <v>12742</v>
      </c>
      <c r="H62" s="1">
        <v>12693</v>
      </c>
      <c r="I62" s="2"/>
      <c r="J62" s="2">
        <f t="shared" si="1"/>
        <v>0.77179861364465518</v>
      </c>
      <c r="K62" s="10">
        <f t="shared" si="2"/>
        <v>2</v>
      </c>
      <c r="L62" s="9">
        <f t="shared" si="3"/>
        <v>3</v>
      </c>
      <c r="M62" s="8">
        <f t="shared" si="4"/>
        <v>1</v>
      </c>
      <c r="N62" s="2">
        <f t="shared" si="13"/>
        <v>0.33190009484666455</v>
      </c>
      <c r="O62" s="2">
        <f t="shared" si="14"/>
        <v>0.2243439772368005</v>
      </c>
      <c r="P62" s="2">
        <f t="shared" si="15"/>
        <v>0.43977236800505848</v>
      </c>
      <c r="Q62" s="2">
        <f t="shared" si="16"/>
        <v>3.9835599114764197E-3</v>
      </c>
      <c r="R62" s="1">
        <v>5249</v>
      </c>
      <c r="S62" s="1">
        <v>3548</v>
      </c>
      <c r="T62" s="1">
        <v>6955</v>
      </c>
      <c r="W62" s="1">
        <v>63</v>
      </c>
      <c r="AA62" t="s">
        <v>2633</v>
      </c>
      <c r="AE62" s="42">
        <v>9</v>
      </c>
      <c r="AF62" s="44">
        <v>9</v>
      </c>
      <c r="AG62" s="44">
        <v>40</v>
      </c>
      <c r="AH62" s="48">
        <v>34950</v>
      </c>
      <c r="AI62" s="48">
        <f t="shared" si="9"/>
        <v>9009</v>
      </c>
      <c r="AJ62" t="s">
        <v>1376</v>
      </c>
      <c r="AM62" s="1">
        <v>15815</v>
      </c>
      <c r="AN62" s="1">
        <v>631</v>
      </c>
      <c r="AO62" s="1">
        <f t="shared" si="10"/>
        <v>16446</v>
      </c>
      <c r="AQ62" s="1">
        <v>12742</v>
      </c>
      <c r="AR62" s="1">
        <f t="shared" si="11"/>
        <v>11399</v>
      </c>
      <c r="AS62" s="1">
        <v>1343</v>
      </c>
    </row>
    <row r="63" spans="1:45" hidden="1" outlineLevel="1" x14ac:dyDescent="0.2">
      <c r="A63" t="s">
        <v>2549</v>
      </c>
      <c r="B63" s="11" t="s">
        <v>1389</v>
      </c>
      <c r="E63" s="1">
        <f t="shared" si="12"/>
        <v>6171</v>
      </c>
      <c r="F63" s="1">
        <v>6027</v>
      </c>
      <c r="G63" s="1">
        <v>4685</v>
      </c>
      <c r="H63" s="1">
        <v>4646</v>
      </c>
      <c r="I63" s="2"/>
      <c r="J63" s="2">
        <f t="shared" si="1"/>
        <v>0.75287635715443202</v>
      </c>
      <c r="K63" s="10">
        <f t="shared" si="2"/>
        <v>2</v>
      </c>
      <c r="L63" s="9">
        <f t="shared" si="3"/>
        <v>3</v>
      </c>
      <c r="M63" s="8">
        <f t="shared" si="4"/>
        <v>1</v>
      </c>
      <c r="N63" s="2">
        <f t="shared" si="13"/>
        <v>0.29221318279926944</v>
      </c>
      <c r="O63" s="2">
        <f t="shared" si="14"/>
        <v>0.22380873318944047</v>
      </c>
      <c r="P63" s="2">
        <f t="shared" si="15"/>
        <v>0.47418230117881455</v>
      </c>
      <c r="Q63" s="2">
        <f t="shared" si="16"/>
        <v>9.7957828324755081E-3</v>
      </c>
      <c r="R63" s="1">
        <v>1760</v>
      </c>
      <c r="S63" s="1">
        <v>1348</v>
      </c>
      <c r="T63" s="1">
        <v>2856</v>
      </c>
      <c r="W63" s="1">
        <v>59</v>
      </c>
      <c r="AA63" t="s">
        <v>464</v>
      </c>
      <c r="AE63" s="42">
        <v>9</v>
      </c>
      <c r="AF63" s="44">
        <v>7</v>
      </c>
      <c r="AG63" s="44">
        <v>45</v>
      </c>
      <c r="AH63" s="48">
        <v>35230</v>
      </c>
      <c r="AI63" s="48">
        <f t="shared" si="9"/>
        <v>9007</v>
      </c>
      <c r="AJ63" t="s">
        <v>1376</v>
      </c>
      <c r="AM63" s="1">
        <v>6023</v>
      </c>
      <c r="AN63" s="1">
        <v>148</v>
      </c>
      <c r="AO63" s="1">
        <f t="shared" si="10"/>
        <v>6171</v>
      </c>
      <c r="AQ63" s="1">
        <v>4685</v>
      </c>
      <c r="AR63" s="1">
        <f t="shared" si="11"/>
        <v>4327</v>
      </c>
      <c r="AS63" s="1">
        <v>358</v>
      </c>
    </row>
    <row r="64" spans="1:45" hidden="1" outlineLevel="1" x14ac:dyDescent="0.2">
      <c r="A64" t="s">
        <v>2807</v>
      </c>
      <c r="B64" s="11" t="s">
        <v>1389</v>
      </c>
      <c r="E64" s="1">
        <f t="shared" si="12"/>
        <v>36433</v>
      </c>
      <c r="F64" s="1">
        <v>34236</v>
      </c>
      <c r="G64" s="1">
        <v>24641</v>
      </c>
      <c r="H64" s="1">
        <v>26933</v>
      </c>
      <c r="I64" s="2"/>
      <c r="J64" s="2">
        <f t="shared" si="1"/>
        <v>0.73924738561194525</v>
      </c>
      <c r="K64" s="10">
        <f t="shared" si="2"/>
        <v>1</v>
      </c>
      <c r="L64" s="9">
        <f t="shared" si="3"/>
        <v>3</v>
      </c>
      <c r="M64" s="8">
        <f t="shared" si="4"/>
        <v>2</v>
      </c>
      <c r="N64" s="2">
        <f t="shared" si="13"/>
        <v>0.48143178039032641</v>
      </c>
      <c r="O64" s="2">
        <f t="shared" si="14"/>
        <v>0.12121123720061845</v>
      </c>
      <c r="P64" s="2">
        <f t="shared" si="15"/>
        <v>0.38968464657662127</v>
      </c>
      <c r="Q64" s="2">
        <f t="shared" si="16"/>
        <v>7.6723358324338742E-3</v>
      </c>
      <c r="R64" s="1">
        <v>16503</v>
      </c>
      <c r="S64" s="1">
        <v>4155</v>
      </c>
      <c r="T64" s="1">
        <v>13358</v>
      </c>
      <c r="W64" s="1">
        <v>263</v>
      </c>
      <c r="AA64" t="s">
        <v>2633</v>
      </c>
      <c r="AE64" s="42">
        <v>9</v>
      </c>
      <c r="AF64" s="44">
        <v>9</v>
      </c>
      <c r="AG64" s="44">
        <v>45</v>
      </c>
      <c r="AH64" s="48">
        <v>35650</v>
      </c>
      <c r="AI64" s="48">
        <f t="shared" si="9"/>
        <v>9009</v>
      </c>
      <c r="AJ64" t="s">
        <v>1376</v>
      </c>
      <c r="AM64" s="1">
        <v>34279</v>
      </c>
      <c r="AN64" s="1">
        <v>2154</v>
      </c>
      <c r="AO64" s="1">
        <f t="shared" si="10"/>
        <v>36433</v>
      </c>
      <c r="AQ64" s="1">
        <v>24641</v>
      </c>
      <c r="AR64" s="1">
        <f t="shared" si="11"/>
        <v>22176</v>
      </c>
      <c r="AS64" s="1">
        <v>2465</v>
      </c>
    </row>
    <row r="65" spans="1:45" hidden="1" outlineLevel="1" x14ac:dyDescent="0.2">
      <c r="A65" t="s">
        <v>660</v>
      </c>
      <c r="B65" s="11" t="s">
        <v>1389</v>
      </c>
      <c r="E65" s="1">
        <f t="shared" si="12"/>
        <v>1335</v>
      </c>
      <c r="F65" s="1">
        <v>1257</v>
      </c>
      <c r="G65" s="1">
        <v>1036</v>
      </c>
      <c r="H65" s="1">
        <v>1029</v>
      </c>
      <c r="I65" s="2"/>
      <c r="J65" s="2">
        <f t="shared" si="1"/>
        <v>0.77078651685393262</v>
      </c>
      <c r="K65" s="10">
        <f t="shared" si="2"/>
        <v>2</v>
      </c>
      <c r="L65" s="9">
        <f t="shared" si="3"/>
        <v>3</v>
      </c>
      <c r="M65" s="8">
        <f t="shared" si="4"/>
        <v>1</v>
      </c>
      <c r="N65" s="2">
        <f t="shared" si="13"/>
        <v>0.33706965572457964</v>
      </c>
      <c r="O65" s="2">
        <f t="shared" si="14"/>
        <v>0.2698158526821457</v>
      </c>
      <c r="P65" s="2">
        <f t="shared" si="15"/>
        <v>0.37790232185748601</v>
      </c>
      <c r="Q65" s="2">
        <f t="shared" si="16"/>
        <v>1.5212169735788705E-2</v>
      </c>
      <c r="R65" s="1">
        <v>421</v>
      </c>
      <c r="S65" s="1">
        <v>337</v>
      </c>
      <c r="T65" s="1">
        <v>472</v>
      </c>
      <c r="W65" s="1">
        <v>19</v>
      </c>
      <c r="AA65" t="s">
        <v>1993</v>
      </c>
      <c r="AE65" s="42">
        <v>9</v>
      </c>
      <c r="AF65" s="44">
        <v>15</v>
      </c>
      <c r="AG65" s="44">
        <v>30</v>
      </c>
      <c r="AH65" s="48">
        <v>36000</v>
      </c>
      <c r="AI65" s="48">
        <f t="shared" si="9"/>
        <v>9015</v>
      </c>
      <c r="AJ65" t="s">
        <v>1376</v>
      </c>
      <c r="AM65" s="1">
        <v>1249</v>
      </c>
      <c r="AN65" s="1">
        <v>86</v>
      </c>
      <c r="AO65" s="1">
        <f t="shared" si="10"/>
        <v>1335</v>
      </c>
      <c r="AQ65" s="1">
        <v>1036</v>
      </c>
      <c r="AR65" s="1">
        <f t="shared" si="11"/>
        <v>978</v>
      </c>
      <c r="AS65" s="1">
        <v>58</v>
      </c>
    </row>
    <row r="66" spans="1:45" hidden="1" outlineLevel="1" x14ac:dyDescent="0.2">
      <c r="A66" t="s">
        <v>1623</v>
      </c>
      <c r="B66" s="11" t="s">
        <v>1389</v>
      </c>
      <c r="E66" s="1">
        <f t="shared" si="12"/>
        <v>59939</v>
      </c>
      <c r="F66" s="1">
        <v>51357</v>
      </c>
      <c r="G66" s="1">
        <v>33452</v>
      </c>
      <c r="H66" s="1">
        <v>34037</v>
      </c>
      <c r="I66" s="2"/>
      <c r="J66" s="2">
        <f t="shared" ref="J66:J129" si="17">H66/E66</f>
        <v>0.56786065833597488</v>
      </c>
      <c r="K66" s="10">
        <f t="shared" ref="K66:K129" si="18">IF(R66&gt;0,RANK(R66,$R66:$W66),"")</f>
        <v>1</v>
      </c>
      <c r="L66" s="9">
        <f t="shared" ref="L66:L129" si="19">IF(S66&gt;0,RANK(S66,$R66:$W66),"")</f>
        <v>3</v>
      </c>
      <c r="M66" s="8">
        <f t="shared" ref="M66:M129" si="20">IF(T66&gt;0,RANK(T66,$R66:$W66),"")</f>
        <v>2</v>
      </c>
      <c r="N66" s="2">
        <f t="shared" si="13"/>
        <v>0.73204791236130895</v>
      </c>
      <c r="O66" s="2">
        <f t="shared" si="14"/>
        <v>3.8943841415701931E-2</v>
      </c>
      <c r="P66" s="2">
        <f t="shared" si="15"/>
        <v>0.2231496157781746</v>
      </c>
      <c r="Q66" s="2">
        <f t="shared" si="16"/>
        <v>5.8586304448145221E-3</v>
      </c>
      <c r="R66" s="1">
        <v>36486</v>
      </c>
      <c r="S66" s="1">
        <v>1941</v>
      </c>
      <c r="T66" s="1">
        <v>11122</v>
      </c>
      <c r="W66" s="1">
        <v>292</v>
      </c>
      <c r="AA66" t="s">
        <v>1623</v>
      </c>
      <c r="AE66" s="42">
        <v>9</v>
      </c>
      <c r="AF66" s="44">
        <v>3</v>
      </c>
      <c r="AG66" s="44">
        <v>70</v>
      </c>
      <c r="AH66" s="48">
        <v>37070</v>
      </c>
      <c r="AI66" s="48">
        <f t="shared" si="9"/>
        <v>9003</v>
      </c>
      <c r="AJ66" t="s">
        <v>1376</v>
      </c>
      <c r="AM66" s="1">
        <v>49841</v>
      </c>
      <c r="AN66" s="1">
        <v>10098</v>
      </c>
      <c r="AO66" s="1">
        <f t="shared" si="10"/>
        <v>59939</v>
      </c>
      <c r="AQ66" s="1">
        <v>33452</v>
      </c>
      <c r="AR66" s="1">
        <f t="shared" si="11"/>
        <v>30499</v>
      </c>
      <c r="AS66" s="1">
        <v>2953</v>
      </c>
    </row>
    <row r="67" spans="1:45" hidden="1" outlineLevel="1" x14ac:dyDescent="0.2">
      <c r="A67" t="s">
        <v>2224</v>
      </c>
      <c r="B67" s="11" t="s">
        <v>1389</v>
      </c>
      <c r="E67" s="1">
        <f t="shared" ref="E67:E98" si="21">AM67+AN67</f>
        <v>1578</v>
      </c>
      <c r="F67" s="1">
        <v>1555</v>
      </c>
      <c r="G67" s="1">
        <v>1215</v>
      </c>
      <c r="H67" s="1">
        <v>1205</v>
      </c>
      <c r="I67" s="2"/>
      <c r="J67" s="2">
        <f t="shared" si="17"/>
        <v>0.76362484157160959</v>
      </c>
      <c r="K67" s="10">
        <f t="shared" si="18"/>
        <v>3</v>
      </c>
      <c r="L67" s="9">
        <f t="shared" si="19"/>
        <v>1</v>
      </c>
      <c r="M67" s="8">
        <f t="shared" si="20"/>
        <v>2</v>
      </c>
      <c r="N67" s="2">
        <f t="shared" ref="N67:N98" si="22">IF(SUM($R67:$W67)=0,"-",R67/SUM($R67:$W67))</f>
        <v>0.2185473411154345</v>
      </c>
      <c r="O67" s="2">
        <f t="shared" ref="O67:O98" si="23">IF(SUM($R67:$W67)=0,"-",S67/SUM($R67:$W67))</f>
        <v>0.40337224383916992</v>
      </c>
      <c r="P67" s="2">
        <f t="shared" ref="P67:P98" si="24">IF(SUM($R67:$W67)=0,"-",T67/SUM($R67:$W67))</f>
        <v>0.35797665369649806</v>
      </c>
      <c r="Q67" s="2">
        <f t="shared" ref="Q67:Q98" si="25">IF(SUM($R67:$W67)=0,"-",(1-N67-O67-P67))</f>
        <v>2.010376134889752E-2</v>
      </c>
      <c r="R67" s="1">
        <v>337</v>
      </c>
      <c r="S67" s="1">
        <v>622</v>
      </c>
      <c r="T67" s="1">
        <v>552</v>
      </c>
      <c r="W67" s="1">
        <v>31</v>
      </c>
      <c r="AA67" t="s">
        <v>1623</v>
      </c>
      <c r="AE67" s="42">
        <v>9</v>
      </c>
      <c r="AF67" s="44">
        <v>3</v>
      </c>
      <c r="AG67" s="44">
        <v>75</v>
      </c>
      <c r="AH67" s="48">
        <v>37140</v>
      </c>
      <c r="AI67" s="48">
        <f t="shared" si="9"/>
        <v>9003</v>
      </c>
      <c r="AJ67" t="s">
        <v>1376</v>
      </c>
      <c r="AM67" s="1">
        <v>1542</v>
      </c>
      <c r="AN67" s="1">
        <v>36</v>
      </c>
      <c r="AO67" s="1">
        <f t="shared" si="10"/>
        <v>1578</v>
      </c>
      <c r="AQ67" s="1">
        <v>1215</v>
      </c>
      <c r="AR67" s="1">
        <f t="shared" si="11"/>
        <v>1143</v>
      </c>
      <c r="AS67" s="1">
        <v>72</v>
      </c>
    </row>
    <row r="68" spans="1:45" hidden="1" outlineLevel="1" x14ac:dyDescent="0.2">
      <c r="A68" t="s">
        <v>468</v>
      </c>
      <c r="B68" s="11" t="s">
        <v>1389</v>
      </c>
      <c r="E68" s="1">
        <f t="shared" si="21"/>
        <v>4228</v>
      </c>
      <c r="F68" s="1">
        <v>4067</v>
      </c>
      <c r="G68" s="1">
        <v>3262</v>
      </c>
      <c r="H68" s="1">
        <v>3244</v>
      </c>
      <c r="I68" s="2"/>
      <c r="J68" s="2">
        <f t="shared" si="17"/>
        <v>0.76726584673604536</v>
      </c>
      <c r="K68" s="10">
        <f t="shared" si="18"/>
        <v>3</v>
      </c>
      <c r="L68" s="9">
        <f t="shared" si="19"/>
        <v>2</v>
      </c>
      <c r="M68" s="8">
        <f t="shared" si="20"/>
        <v>1</v>
      </c>
      <c r="N68" s="2">
        <f t="shared" si="22"/>
        <v>0.23685503685503687</v>
      </c>
      <c r="O68" s="2">
        <f t="shared" si="23"/>
        <v>0.29164619164619165</v>
      </c>
      <c r="P68" s="2">
        <f t="shared" si="24"/>
        <v>0.46093366093366095</v>
      </c>
      <c r="Q68" s="2">
        <f t="shared" si="25"/>
        <v>1.0565110565110558E-2</v>
      </c>
      <c r="R68" s="1">
        <v>964</v>
      </c>
      <c r="S68" s="1">
        <v>1187</v>
      </c>
      <c r="T68" s="1">
        <v>1876</v>
      </c>
      <c r="W68" s="1">
        <v>43</v>
      </c>
      <c r="AA68" t="s">
        <v>1186</v>
      </c>
      <c r="AE68" s="42">
        <v>9</v>
      </c>
      <c r="AF68" s="44">
        <v>5</v>
      </c>
      <c r="AG68" s="44">
        <v>40</v>
      </c>
      <c r="AH68" s="48">
        <v>37280</v>
      </c>
      <c r="AI68" s="48">
        <f t="shared" ref="AI68:AI131" si="26">AE68*1000+AF68</f>
        <v>9005</v>
      </c>
      <c r="AJ68" t="s">
        <v>1376</v>
      </c>
      <c r="AM68" s="1">
        <v>4070</v>
      </c>
      <c r="AN68" s="1">
        <v>158</v>
      </c>
      <c r="AO68" s="1">
        <f t="shared" ref="AO68:AO131" si="27">AM68+AN68</f>
        <v>4228</v>
      </c>
      <c r="AQ68" s="1">
        <v>3262</v>
      </c>
      <c r="AR68" s="1">
        <f t="shared" ref="AR68:AR131" si="28">AQ68-AS68</f>
        <v>3006</v>
      </c>
      <c r="AS68" s="1">
        <v>256</v>
      </c>
    </row>
    <row r="69" spans="1:45" hidden="1" outlineLevel="1" x14ac:dyDescent="0.2">
      <c r="A69" t="s">
        <v>900</v>
      </c>
      <c r="B69" s="11" t="s">
        <v>1389</v>
      </c>
      <c r="E69" s="1">
        <f t="shared" si="21"/>
        <v>6654</v>
      </c>
      <c r="F69" s="1">
        <v>6582</v>
      </c>
      <c r="G69" s="1">
        <v>5172</v>
      </c>
      <c r="H69" s="1">
        <v>5143</v>
      </c>
      <c r="I69" s="2"/>
      <c r="J69" s="2">
        <f t="shared" si="17"/>
        <v>0.77291854523594827</v>
      </c>
      <c r="K69" s="10">
        <f t="shared" si="18"/>
        <v>2</v>
      </c>
      <c r="L69" s="9">
        <f t="shared" si="19"/>
        <v>3</v>
      </c>
      <c r="M69" s="8">
        <f t="shared" si="20"/>
        <v>1</v>
      </c>
      <c r="N69" s="2">
        <f t="shared" si="22"/>
        <v>0.27713590757069018</v>
      </c>
      <c r="O69" s="2">
        <f t="shared" si="23"/>
        <v>0.24794770446944359</v>
      </c>
      <c r="P69" s="2">
        <f t="shared" si="24"/>
        <v>0.47278808148373364</v>
      </c>
      <c r="Q69" s="2">
        <f t="shared" si="25"/>
        <v>2.128306476132602E-3</v>
      </c>
      <c r="R69" s="1">
        <v>1823</v>
      </c>
      <c r="S69" s="1">
        <v>1631</v>
      </c>
      <c r="T69" s="1">
        <v>3110</v>
      </c>
      <c r="W69" s="1">
        <v>14</v>
      </c>
      <c r="AA69" t="s">
        <v>60</v>
      </c>
      <c r="AE69" s="42">
        <v>9</v>
      </c>
      <c r="AF69" s="44">
        <v>13</v>
      </c>
      <c r="AG69" s="44">
        <v>30</v>
      </c>
      <c r="AH69" s="48">
        <v>37910</v>
      </c>
      <c r="AI69" s="48">
        <f t="shared" si="26"/>
        <v>9013</v>
      </c>
      <c r="AJ69" t="s">
        <v>1376</v>
      </c>
      <c r="AM69" s="1">
        <v>6578</v>
      </c>
      <c r="AN69" s="1">
        <v>76</v>
      </c>
      <c r="AO69" s="1">
        <f t="shared" si="27"/>
        <v>6654</v>
      </c>
      <c r="AQ69" s="1">
        <v>5172</v>
      </c>
      <c r="AR69" s="1">
        <f t="shared" si="28"/>
        <v>4803</v>
      </c>
      <c r="AS69" s="1">
        <v>369</v>
      </c>
    </row>
    <row r="70" spans="1:45" hidden="1" outlineLevel="1" x14ac:dyDescent="0.2">
      <c r="A70" t="s">
        <v>667</v>
      </c>
      <c r="B70" s="11" t="s">
        <v>1389</v>
      </c>
      <c r="E70" s="1">
        <f t="shared" si="21"/>
        <v>2074</v>
      </c>
      <c r="F70" s="1">
        <v>2011</v>
      </c>
      <c r="G70" s="1">
        <v>1712</v>
      </c>
      <c r="H70" s="1">
        <v>1706</v>
      </c>
      <c r="I70" s="2"/>
      <c r="J70" s="2">
        <f t="shared" si="17"/>
        <v>0.82256509161041469</v>
      </c>
      <c r="K70" s="10">
        <f t="shared" si="18"/>
        <v>2</v>
      </c>
      <c r="L70" s="9">
        <f t="shared" si="19"/>
        <v>3</v>
      </c>
      <c r="M70" s="8">
        <f t="shared" si="20"/>
        <v>1</v>
      </c>
      <c r="N70" s="2">
        <f t="shared" si="22"/>
        <v>0.37562189054726369</v>
      </c>
      <c r="O70" s="2">
        <f t="shared" si="23"/>
        <v>0.24477611940298508</v>
      </c>
      <c r="P70" s="2">
        <f t="shared" si="24"/>
        <v>0.37960199004975126</v>
      </c>
      <c r="Q70" s="2">
        <f t="shared" si="25"/>
        <v>0</v>
      </c>
      <c r="R70" s="1">
        <v>755</v>
      </c>
      <c r="S70" s="1">
        <v>492</v>
      </c>
      <c r="T70" s="1">
        <v>763</v>
      </c>
      <c r="W70" s="1">
        <v>0</v>
      </c>
      <c r="AA70" t="s">
        <v>1186</v>
      </c>
      <c r="AE70" s="42">
        <v>9</v>
      </c>
      <c r="AF70" s="44">
        <v>5</v>
      </c>
      <c r="AG70" s="44">
        <v>45</v>
      </c>
      <c r="AH70" s="48">
        <v>40290</v>
      </c>
      <c r="AI70" s="48">
        <f t="shared" si="26"/>
        <v>9005</v>
      </c>
      <c r="AJ70" t="s">
        <v>1376</v>
      </c>
      <c r="AM70" s="1">
        <v>2010</v>
      </c>
      <c r="AN70" s="1">
        <v>64</v>
      </c>
      <c r="AO70" s="1">
        <f t="shared" si="27"/>
        <v>2074</v>
      </c>
      <c r="AQ70" s="1">
        <v>1712</v>
      </c>
      <c r="AR70" s="1">
        <f t="shared" si="28"/>
        <v>1433</v>
      </c>
      <c r="AS70" s="1">
        <v>279</v>
      </c>
    </row>
    <row r="71" spans="1:45" hidden="1" outlineLevel="1" x14ac:dyDescent="0.2">
      <c r="A71" t="s">
        <v>2413</v>
      </c>
      <c r="B71" s="11" t="s">
        <v>1389</v>
      </c>
      <c r="E71" s="1">
        <f t="shared" si="21"/>
        <v>9689</v>
      </c>
      <c r="F71" s="1">
        <v>9276</v>
      </c>
      <c r="G71" s="1">
        <v>6063</v>
      </c>
      <c r="H71" s="1">
        <v>6040</v>
      </c>
      <c r="I71" s="2"/>
      <c r="J71" s="2">
        <f t="shared" si="17"/>
        <v>0.62338734647538441</v>
      </c>
      <c r="K71" s="10">
        <f t="shared" si="18"/>
        <v>2</v>
      </c>
      <c r="L71" s="9">
        <f t="shared" si="19"/>
        <v>3</v>
      </c>
      <c r="M71" s="8">
        <f t="shared" si="20"/>
        <v>1</v>
      </c>
      <c r="N71" s="2">
        <f t="shared" si="22"/>
        <v>0.27311920672558743</v>
      </c>
      <c r="O71" s="2">
        <f t="shared" si="23"/>
        <v>0.17288208665660704</v>
      </c>
      <c r="P71" s="2">
        <f t="shared" si="24"/>
        <v>0.5432205216641518</v>
      </c>
      <c r="Q71" s="2">
        <f t="shared" si="25"/>
        <v>1.0778184953653791E-2</v>
      </c>
      <c r="R71" s="1">
        <v>2534</v>
      </c>
      <c r="S71" s="1">
        <v>1604</v>
      </c>
      <c r="T71" s="1">
        <v>5040</v>
      </c>
      <c r="W71" s="1">
        <v>100</v>
      </c>
      <c r="AA71" t="s">
        <v>1993</v>
      </c>
      <c r="AE71" s="42">
        <v>9</v>
      </c>
      <c r="AF71" s="44">
        <v>15</v>
      </c>
      <c r="AG71" s="44">
        <v>35</v>
      </c>
      <c r="AH71" s="48">
        <v>40500</v>
      </c>
      <c r="AI71" s="48">
        <f t="shared" si="26"/>
        <v>9015</v>
      </c>
      <c r="AJ71" t="s">
        <v>1376</v>
      </c>
      <c r="AM71" s="1">
        <v>9278</v>
      </c>
      <c r="AN71" s="1">
        <v>411</v>
      </c>
      <c r="AO71" s="1">
        <f t="shared" si="27"/>
        <v>9689</v>
      </c>
      <c r="AQ71" s="1">
        <v>6063</v>
      </c>
      <c r="AR71" s="1">
        <f t="shared" si="28"/>
        <v>5619</v>
      </c>
      <c r="AS71" s="1">
        <v>444</v>
      </c>
    </row>
    <row r="72" spans="1:45" hidden="1" outlineLevel="1" x14ac:dyDescent="0.2">
      <c r="A72" t="s">
        <v>1657</v>
      </c>
      <c r="B72" s="11" t="s">
        <v>1389</v>
      </c>
      <c r="E72" s="1">
        <f t="shared" si="21"/>
        <v>4795</v>
      </c>
      <c r="F72" s="1">
        <v>4452</v>
      </c>
      <c r="G72" s="1">
        <v>3800</v>
      </c>
      <c r="H72" s="1">
        <v>3816</v>
      </c>
      <c r="I72" s="2"/>
      <c r="J72" s="2">
        <f t="shared" si="17"/>
        <v>0.79582898852971851</v>
      </c>
      <c r="K72" s="10">
        <f t="shared" si="18"/>
        <v>3</v>
      </c>
      <c r="L72" s="9">
        <f t="shared" si="19"/>
        <v>2</v>
      </c>
      <c r="M72" s="8">
        <f t="shared" si="20"/>
        <v>1</v>
      </c>
      <c r="N72" s="2">
        <f t="shared" si="22"/>
        <v>0.25050732807215331</v>
      </c>
      <c r="O72" s="2">
        <f t="shared" si="23"/>
        <v>0.2899661781285231</v>
      </c>
      <c r="P72" s="2">
        <f t="shared" si="24"/>
        <v>0.45411499436302144</v>
      </c>
      <c r="Q72" s="2">
        <f t="shared" si="25"/>
        <v>5.4114994363022029E-3</v>
      </c>
      <c r="R72" s="1">
        <v>1111</v>
      </c>
      <c r="S72" s="1">
        <v>1286</v>
      </c>
      <c r="T72" s="1">
        <v>2014</v>
      </c>
      <c r="W72" s="1">
        <v>24</v>
      </c>
      <c r="AA72" t="s">
        <v>464</v>
      </c>
      <c r="AE72" s="42">
        <v>9</v>
      </c>
      <c r="AF72" s="44">
        <v>7</v>
      </c>
      <c r="AG72" s="44">
        <v>50</v>
      </c>
      <c r="AH72" s="48">
        <v>40710</v>
      </c>
      <c r="AI72" s="48">
        <f t="shared" si="26"/>
        <v>9007</v>
      </c>
      <c r="AJ72" t="s">
        <v>1376</v>
      </c>
      <c r="AM72" s="1">
        <v>4435</v>
      </c>
      <c r="AN72" s="1">
        <v>360</v>
      </c>
      <c r="AO72" s="1">
        <f t="shared" si="27"/>
        <v>4795</v>
      </c>
      <c r="AQ72" s="1">
        <v>3800</v>
      </c>
      <c r="AR72" s="1">
        <f t="shared" si="28"/>
        <v>3447</v>
      </c>
      <c r="AS72" s="1">
        <v>353</v>
      </c>
    </row>
    <row r="73" spans="1:45" hidden="1" outlineLevel="1" x14ac:dyDescent="0.2">
      <c r="A73" t="s">
        <v>175</v>
      </c>
      <c r="B73" s="11" t="s">
        <v>1389</v>
      </c>
      <c r="E73" s="1">
        <f t="shared" si="21"/>
        <v>4912</v>
      </c>
      <c r="F73" s="1">
        <v>4777</v>
      </c>
      <c r="G73" s="1">
        <v>3652</v>
      </c>
      <c r="H73" s="1">
        <v>3475</v>
      </c>
      <c r="I73" s="2"/>
      <c r="J73" s="2">
        <f t="shared" si="17"/>
        <v>0.70745114006514653</v>
      </c>
      <c r="K73" s="10">
        <f t="shared" si="18"/>
        <v>2</v>
      </c>
      <c r="L73" s="9">
        <f t="shared" si="19"/>
        <v>3</v>
      </c>
      <c r="M73" s="8">
        <f t="shared" si="20"/>
        <v>1</v>
      </c>
      <c r="N73" s="2">
        <f t="shared" si="22"/>
        <v>0.2624842635333613</v>
      </c>
      <c r="O73" s="2">
        <f t="shared" si="23"/>
        <v>0.25493075954678979</v>
      </c>
      <c r="P73" s="2">
        <f t="shared" si="24"/>
        <v>0.47314309693663448</v>
      </c>
      <c r="Q73" s="2">
        <f t="shared" si="25"/>
        <v>9.4418799832144407E-3</v>
      </c>
      <c r="R73" s="1">
        <v>1251</v>
      </c>
      <c r="S73" s="1">
        <v>1215</v>
      </c>
      <c r="T73" s="1">
        <v>2255</v>
      </c>
      <c r="W73" s="1">
        <v>45</v>
      </c>
      <c r="AA73" t="s">
        <v>120</v>
      </c>
      <c r="AE73" s="42">
        <v>9</v>
      </c>
      <c r="AF73" s="44">
        <v>11</v>
      </c>
      <c r="AG73" s="44">
        <v>35</v>
      </c>
      <c r="AH73" s="48">
        <v>42390</v>
      </c>
      <c r="AI73" s="48">
        <f t="shared" si="26"/>
        <v>9011</v>
      </c>
      <c r="AJ73" t="s">
        <v>1376</v>
      </c>
      <c r="AM73" s="1">
        <v>4766</v>
      </c>
      <c r="AN73" s="1">
        <v>146</v>
      </c>
      <c r="AO73" s="1">
        <f t="shared" si="27"/>
        <v>4912</v>
      </c>
      <c r="AQ73" s="1">
        <v>3652</v>
      </c>
      <c r="AR73" s="1">
        <f t="shared" si="28"/>
        <v>3400</v>
      </c>
      <c r="AS73" s="1">
        <v>252</v>
      </c>
    </row>
    <row r="74" spans="1:45" hidden="1" outlineLevel="1" x14ac:dyDescent="0.2">
      <c r="A74" t="s">
        <v>1922</v>
      </c>
      <c r="B74" s="11" t="s">
        <v>1389</v>
      </c>
      <c r="E74" s="1">
        <f t="shared" si="21"/>
        <v>9639</v>
      </c>
      <c r="F74" s="1">
        <v>9363</v>
      </c>
      <c r="G74" s="1">
        <v>7223</v>
      </c>
      <c r="H74" s="1">
        <v>6900</v>
      </c>
      <c r="I74" s="2"/>
      <c r="J74" s="2">
        <f t="shared" si="17"/>
        <v>0.71584189231248052</v>
      </c>
      <c r="K74" s="10">
        <f t="shared" si="18"/>
        <v>3</v>
      </c>
      <c r="L74" s="9">
        <f t="shared" si="19"/>
        <v>2</v>
      </c>
      <c r="M74" s="8">
        <f t="shared" si="20"/>
        <v>1</v>
      </c>
      <c r="N74" s="2">
        <f t="shared" si="22"/>
        <v>0.26014579479926014</v>
      </c>
      <c r="O74" s="2">
        <f t="shared" si="23"/>
        <v>0.27059079534327057</v>
      </c>
      <c r="P74" s="2">
        <f t="shared" si="24"/>
        <v>0.43466434555543465</v>
      </c>
      <c r="Q74" s="2">
        <f t="shared" si="25"/>
        <v>3.4599064302034632E-2</v>
      </c>
      <c r="R74" s="1">
        <v>2391</v>
      </c>
      <c r="S74" s="1">
        <v>2487</v>
      </c>
      <c r="T74" s="1">
        <v>3995</v>
      </c>
      <c r="W74" s="1">
        <v>318</v>
      </c>
      <c r="AA74" t="s">
        <v>120</v>
      </c>
      <c r="AE74" s="42">
        <v>9</v>
      </c>
      <c r="AF74" s="44">
        <v>11</v>
      </c>
      <c r="AG74" s="44">
        <v>40</v>
      </c>
      <c r="AH74" s="48">
        <v>42600</v>
      </c>
      <c r="AI74" s="48">
        <f t="shared" si="26"/>
        <v>9011</v>
      </c>
      <c r="AJ74" t="s">
        <v>1376</v>
      </c>
      <c r="AM74" s="1">
        <v>9191</v>
      </c>
      <c r="AN74" s="1">
        <v>448</v>
      </c>
      <c r="AO74" s="1">
        <f t="shared" si="27"/>
        <v>9639</v>
      </c>
      <c r="AQ74" s="1">
        <v>7223</v>
      </c>
      <c r="AR74" s="1">
        <f t="shared" si="28"/>
        <v>6588</v>
      </c>
      <c r="AS74" s="1">
        <v>635</v>
      </c>
    </row>
    <row r="75" spans="1:45" hidden="1" outlineLevel="1" x14ac:dyDescent="0.2">
      <c r="A75" t="s">
        <v>1413</v>
      </c>
      <c r="B75" s="11" t="s">
        <v>1389</v>
      </c>
      <c r="E75" s="1">
        <f t="shared" si="21"/>
        <v>2766</v>
      </c>
      <c r="F75" s="1">
        <v>2638</v>
      </c>
      <c r="G75" s="1">
        <v>2053</v>
      </c>
      <c r="H75" s="1">
        <v>2050</v>
      </c>
      <c r="I75" s="2"/>
      <c r="J75" s="2">
        <f t="shared" si="17"/>
        <v>0.74114244396240059</v>
      </c>
      <c r="K75" s="10">
        <f t="shared" si="18"/>
        <v>2</v>
      </c>
      <c r="L75" s="9">
        <f t="shared" si="19"/>
        <v>3</v>
      </c>
      <c r="M75" s="8">
        <f t="shared" si="20"/>
        <v>1</v>
      </c>
      <c r="N75" s="2">
        <f t="shared" si="22"/>
        <v>0.3321956769055745</v>
      </c>
      <c r="O75" s="2">
        <f t="shared" si="23"/>
        <v>0.19871065604854002</v>
      </c>
      <c r="P75" s="2">
        <f t="shared" si="24"/>
        <v>0.46302616609783848</v>
      </c>
      <c r="Q75" s="2">
        <f t="shared" si="25"/>
        <v>6.0675009480470332E-3</v>
      </c>
      <c r="R75" s="1">
        <v>876</v>
      </c>
      <c r="S75" s="1">
        <v>524</v>
      </c>
      <c r="T75" s="1">
        <v>1221</v>
      </c>
      <c r="W75" s="1">
        <v>16</v>
      </c>
      <c r="AA75" t="s">
        <v>120</v>
      </c>
      <c r="AE75" s="42">
        <v>9</v>
      </c>
      <c r="AF75" s="44">
        <v>11</v>
      </c>
      <c r="AG75" s="44">
        <v>45</v>
      </c>
      <c r="AH75" s="48">
        <v>43230</v>
      </c>
      <c r="AI75" s="48">
        <f t="shared" si="26"/>
        <v>9011</v>
      </c>
      <c r="AJ75" t="s">
        <v>1376</v>
      </c>
      <c r="AM75" s="1">
        <v>2637</v>
      </c>
      <c r="AN75" s="1">
        <v>129</v>
      </c>
      <c r="AO75" s="1">
        <f t="shared" si="27"/>
        <v>2766</v>
      </c>
      <c r="AQ75" s="1">
        <v>2053</v>
      </c>
      <c r="AR75" s="1">
        <f t="shared" si="28"/>
        <v>1923</v>
      </c>
      <c r="AS75" s="1">
        <v>130</v>
      </c>
    </row>
    <row r="76" spans="1:45" hidden="1" outlineLevel="1" x14ac:dyDescent="0.2">
      <c r="A76" t="s">
        <v>1186</v>
      </c>
      <c r="B76" s="11" t="s">
        <v>1389</v>
      </c>
      <c r="E76" s="1">
        <f t="shared" si="21"/>
        <v>6525</v>
      </c>
      <c r="F76" s="1">
        <v>6163</v>
      </c>
      <c r="G76" s="1">
        <v>4623</v>
      </c>
      <c r="H76" s="1">
        <v>4640</v>
      </c>
      <c r="I76" s="2"/>
      <c r="J76" s="2">
        <f t="shared" si="17"/>
        <v>0.71111111111111114</v>
      </c>
      <c r="K76" s="10">
        <f t="shared" si="18"/>
        <v>3</v>
      </c>
      <c r="L76" s="9">
        <f t="shared" si="19"/>
        <v>2</v>
      </c>
      <c r="M76" s="8">
        <f t="shared" si="20"/>
        <v>1</v>
      </c>
      <c r="N76" s="2">
        <f t="shared" si="22"/>
        <v>0.26804627668241809</v>
      </c>
      <c r="O76" s="2">
        <f t="shared" si="23"/>
        <v>0.33045461952093858</v>
      </c>
      <c r="P76" s="2">
        <f t="shared" si="24"/>
        <v>0.39270001629460649</v>
      </c>
      <c r="Q76" s="2">
        <f t="shared" si="25"/>
        <v>8.7990875020368398E-3</v>
      </c>
      <c r="R76" s="1">
        <v>1645</v>
      </c>
      <c r="S76" s="1">
        <v>2028</v>
      </c>
      <c r="T76" s="1">
        <v>2410</v>
      </c>
      <c r="W76" s="1">
        <v>54</v>
      </c>
      <c r="AA76" t="s">
        <v>1186</v>
      </c>
      <c r="AE76" s="42">
        <v>9</v>
      </c>
      <c r="AF76" s="44">
        <v>5</v>
      </c>
      <c r="AG76" s="44">
        <v>50</v>
      </c>
      <c r="AH76" s="48">
        <v>43370</v>
      </c>
      <c r="AI76" s="48">
        <f t="shared" si="26"/>
        <v>9005</v>
      </c>
      <c r="AJ76" t="s">
        <v>1376</v>
      </c>
      <c r="AM76" s="1">
        <v>6137</v>
      </c>
      <c r="AN76" s="1">
        <v>388</v>
      </c>
      <c r="AO76" s="1">
        <f t="shared" si="27"/>
        <v>6525</v>
      </c>
      <c r="AQ76" s="1">
        <v>4623</v>
      </c>
      <c r="AR76" s="1">
        <f t="shared" si="28"/>
        <v>4096</v>
      </c>
      <c r="AS76" s="1">
        <v>527</v>
      </c>
    </row>
    <row r="77" spans="1:45" hidden="1" outlineLevel="1" x14ac:dyDescent="0.2">
      <c r="A77" t="s">
        <v>2199</v>
      </c>
      <c r="B77" s="11" t="s">
        <v>1389</v>
      </c>
      <c r="E77" s="1">
        <f t="shared" si="21"/>
        <v>1902</v>
      </c>
      <c r="F77" s="1">
        <v>1825</v>
      </c>
      <c r="G77" s="1">
        <v>1478</v>
      </c>
      <c r="H77" s="1">
        <v>1473</v>
      </c>
      <c r="I77" s="2"/>
      <c r="J77" s="2">
        <f t="shared" si="17"/>
        <v>0.77444794952681384</v>
      </c>
      <c r="K77" s="10">
        <f t="shared" si="18"/>
        <v>3</v>
      </c>
      <c r="L77" s="9">
        <f t="shared" si="19"/>
        <v>2</v>
      </c>
      <c r="M77" s="8">
        <f t="shared" si="20"/>
        <v>1</v>
      </c>
      <c r="N77" s="2">
        <f t="shared" si="22"/>
        <v>0.28876712328767123</v>
      </c>
      <c r="O77" s="2">
        <f t="shared" si="23"/>
        <v>0.3117808219178082</v>
      </c>
      <c r="P77" s="2">
        <f t="shared" si="24"/>
        <v>0.39013698630136984</v>
      </c>
      <c r="Q77" s="2">
        <f t="shared" si="25"/>
        <v>9.3150684931507799E-3</v>
      </c>
      <c r="R77" s="1">
        <v>527</v>
      </c>
      <c r="S77" s="1">
        <v>569</v>
      </c>
      <c r="T77" s="1">
        <v>712</v>
      </c>
      <c r="W77" s="1">
        <v>17</v>
      </c>
      <c r="AA77" t="s">
        <v>120</v>
      </c>
      <c r="AE77" s="42">
        <v>9</v>
      </c>
      <c r="AF77" s="44">
        <v>11</v>
      </c>
      <c r="AG77" s="44">
        <v>50</v>
      </c>
      <c r="AH77" s="48">
        <v>44210</v>
      </c>
      <c r="AI77" s="48">
        <f t="shared" si="26"/>
        <v>9011</v>
      </c>
      <c r="AJ77" t="s">
        <v>1376</v>
      </c>
      <c r="AM77" s="1">
        <v>1825</v>
      </c>
      <c r="AN77" s="1">
        <v>77</v>
      </c>
      <c r="AO77" s="1">
        <f t="shared" si="27"/>
        <v>1902</v>
      </c>
      <c r="AQ77" s="1">
        <v>1478</v>
      </c>
      <c r="AR77" s="1">
        <f t="shared" si="28"/>
        <v>1331</v>
      </c>
      <c r="AS77" s="1">
        <v>147</v>
      </c>
    </row>
    <row r="78" spans="1:45" hidden="1" outlineLevel="1" x14ac:dyDescent="0.2">
      <c r="A78" t="s">
        <v>1542</v>
      </c>
      <c r="B78" s="11" t="s">
        <v>1389</v>
      </c>
      <c r="E78" s="1">
        <f t="shared" si="21"/>
        <v>14105</v>
      </c>
      <c r="F78" s="1">
        <v>13623</v>
      </c>
      <c r="G78" s="1">
        <v>10632</v>
      </c>
      <c r="H78" s="1">
        <v>10533</v>
      </c>
      <c r="I78" s="2"/>
      <c r="J78" s="2">
        <f t="shared" si="17"/>
        <v>0.74675646933711448</v>
      </c>
      <c r="K78" s="10">
        <f t="shared" si="18"/>
        <v>3</v>
      </c>
      <c r="L78" s="9">
        <f t="shared" si="19"/>
        <v>2</v>
      </c>
      <c r="M78" s="8">
        <f t="shared" si="20"/>
        <v>1</v>
      </c>
      <c r="N78" s="2">
        <f t="shared" si="22"/>
        <v>0.26470155836518672</v>
      </c>
      <c r="O78" s="2">
        <f t="shared" si="23"/>
        <v>0.31233460746839165</v>
      </c>
      <c r="P78" s="2">
        <f t="shared" si="24"/>
        <v>0.41524551602469861</v>
      </c>
      <c r="Q78" s="2">
        <f t="shared" si="25"/>
        <v>7.718318141723024E-3</v>
      </c>
      <c r="R78" s="1">
        <v>3601</v>
      </c>
      <c r="S78" s="1">
        <v>4249</v>
      </c>
      <c r="T78" s="1">
        <v>5649</v>
      </c>
      <c r="W78" s="1">
        <v>105</v>
      </c>
      <c r="AA78" t="s">
        <v>2633</v>
      </c>
      <c r="AE78" s="42">
        <v>9</v>
      </c>
      <c r="AF78" s="44">
        <v>9</v>
      </c>
      <c r="AG78" s="44">
        <v>50</v>
      </c>
      <c r="AH78" s="48">
        <v>44560</v>
      </c>
      <c r="AI78" s="48">
        <f t="shared" si="26"/>
        <v>9009</v>
      </c>
      <c r="AJ78" t="s">
        <v>1376</v>
      </c>
      <c r="AM78" s="1">
        <v>13604</v>
      </c>
      <c r="AN78" s="1">
        <v>501</v>
      </c>
      <c r="AO78" s="1">
        <f t="shared" si="27"/>
        <v>14105</v>
      </c>
      <c r="AQ78" s="1">
        <v>10632</v>
      </c>
      <c r="AR78" s="1">
        <f t="shared" si="28"/>
        <v>9174</v>
      </c>
      <c r="AS78" s="1">
        <v>1458</v>
      </c>
    </row>
    <row r="79" spans="1:45" hidden="1" outlineLevel="1" x14ac:dyDescent="0.2">
      <c r="A79" t="s">
        <v>1856</v>
      </c>
      <c r="B79" s="11" t="s">
        <v>1389</v>
      </c>
      <c r="E79" s="1">
        <f t="shared" si="21"/>
        <v>34066</v>
      </c>
      <c r="F79" s="1">
        <v>28803</v>
      </c>
      <c r="G79" s="1">
        <v>22539</v>
      </c>
      <c r="H79" s="1">
        <v>23869</v>
      </c>
      <c r="I79" s="2"/>
      <c r="J79" s="2">
        <f t="shared" si="17"/>
        <v>0.70066928902718251</v>
      </c>
      <c r="K79" s="10">
        <f t="shared" si="18"/>
        <v>1</v>
      </c>
      <c r="L79" s="9">
        <f t="shared" si="19"/>
        <v>3</v>
      </c>
      <c r="M79" s="8">
        <f t="shared" si="20"/>
        <v>2</v>
      </c>
      <c r="N79" s="2">
        <f t="shared" si="22"/>
        <v>0.40484668302969545</v>
      </c>
      <c r="O79" s="2">
        <f t="shared" si="23"/>
        <v>0.17934801396619077</v>
      </c>
      <c r="P79" s="2">
        <f t="shared" si="24"/>
        <v>0.39938465793203581</v>
      </c>
      <c r="Q79" s="2">
        <f t="shared" si="25"/>
        <v>1.6420645072077911E-2</v>
      </c>
      <c r="R79" s="1">
        <v>11711</v>
      </c>
      <c r="S79" s="1">
        <v>5188</v>
      </c>
      <c r="T79" s="1">
        <v>11553</v>
      </c>
      <c r="W79" s="1">
        <v>475</v>
      </c>
      <c r="AA79" t="s">
        <v>1623</v>
      </c>
      <c r="AE79" s="42">
        <v>9</v>
      </c>
      <c r="AF79" s="44">
        <v>3</v>
      </c>
      <c r="AG79" s="44">
        <v>80</v>
      </c>
      <c r="AH79" s="48">
        <v>44700</v>
      </c>
      <c r="AI79" s="48">
        <f t="shared" si="26"/>
        <v>9003</v>
      </c>
      <c r="AJ79" t="s">
        <v>1376</v>
      </c>
      <c r="AM79" s="1">
        <v>28927</v>
      </c>
      <c r="AN79" s="1">
        <v>5139</v>
      </c>
      <c r="AO79" s="1">
        <f t="shared" si="27"/>
        <v>34066</v>
      </c>
      <c r="AQ79" s="1">
        <v>22539</v>
      </c>
      <c r="AR79" s="1">
        <f t="shared" si="28"/>
        <v>19896</v>
      </c>
      <c r="AS79" s="1">
        <v>2643</v>
      </c>
    </row>
    <row r="80" spans="1:45" hidden="1" outlineLevel="1" x14ac:dyDescent="0.2">
      <c r="A80" t="s">
        <v>2113</v>
      </c>
      <c r="B80" s="11" t="s">
        <v>1389</v>
      </c>
      <c r="E80" s="1">
        <f t="shared" si="21"/>
        <v>15827</v>
      </c>
      <c r="F80" s="1">
        <v>12688</v>
      </c>
      <c r="G80" s="1">
        <v>9609</v>
      </c>
      <c r="H80" s="1">
        <v>9363</v>
      </c>
      <c r="I80" s="2"/>
      <c r="J80" s="2">
        <f t="shared" si="17"/>
        <v>0.59158400202186134</v>
      </c>
      <c r="K80" s="10">
        <f t="shared" si="18"/>
        <v>2</v>
      </c>
      <c r="L80" s="9">
        <f t="shared" si="19"/>
        <v>3</v>
      </c>
      <c r="M80" s="8">
        <f t="shared" si="20"/>
        <v>1</v>
      </c>
      <c r="N80" s="2">
        <f t="shared" si="22"/>
        <v>0.38762870012870015</v>
      </c>
      <c r="O80" s="2">
        <f t="shared" si="23"/>
        <v>0.12596525096525096</v>
      </c>
      <c r="P80" s="2">
        <f t="shared" si="24"/>
        <v>0.47450128700128702</v>
      </c>
      <c r="Q80" s="2">
        <f t="shared" si="25"/>
        <v>1.1904761904761807E-2</v>
      </c>
      <c r="R80" s="1">
        <v>4819</v>
      </c>
      <c r="S80" s="1">
        <v>1566</v>
      </c>
      <c r="T80" s="1">
        <v>5899</v>
      </c>
      <c r="W80" s="1">
        <v>148</v>
      </c>
      <c r="AA80" t="s">
        <v>60</v>
      </c>
      <c r="AE80" s="42">
        <v>9</v>
      </c>
      <c r="AF80" s="44">
        <v>13</v>
      </c>
      <c r="AG80" s="44">
        <v>35</v>
      </c>
      <c r="AH80" s="48">
        <v>44910</v>
      </c>
      <c r="AI80" s="48">
        <f t="shared" si="26"/>
        <v>9013</v>
      </c>
      <c r="AJ80" t="s">
        <v>1376</v>
      </c>
      <c r="AM80" s="1">
        <v>12432</v>
      </c>
      <c r="AN80" s="1">
        <v>3395</v>
      </c>
      <c r="AO80" s="1">
        <f t="shared" si="27"/>
        <v>15827</v>
      </c>
      <c r="AQ80" s="1">
        <v>9609</v>
      </c>
      <c r="AR80" s="1">
        <f t="shared" si="28"/>
        <v>8938</v>
      </c>
      <c r="AS80" s="1">
        <v>671</v>
      </c>
    </row>
    <row r="81" spans="1:45" hidden="1" outlineLevel="1" x14ac:dyDescent="0.2">
      <c r="A81" t="s">
        <v>1502</v>
      </c>
      <c r="B81" s="11" t="s">
        <v>1389</v>
      </c>
      <c r="E81" s="1">
        <f t="shared" si="21"/>
        <v>4400</v>
      </c>
      <c r="F81" s="1">
        <v>4320</v>
      </c>
      <c r="G81" s="1">
        <v>3473</v>
      </c>
      <c r="H81" s="1">
        <v>3509</v>
      </c>
      <c r="I81" s="2"/>
      <c r="J81" s="2">
        <f t="shared" si="17"/>
        <v>0.79749999999999999</v>
      </c>
      <c r="K81" s="10">
        <f t="shared" si="18"/>
        <v>2</v>
      </c>
      <c r="L81" s="9">
        <f t="shared" si="19"/>
        <v>3</v>
      </c>
      <c r="M81" s="8">
        <f t="shared" si="20"/>
        <v>1</v>
      </c>
      <c r="N81" s="2">
        <f t="shared" si="22"/>
        <v>0.3055359246171967</v>
      </c>
      <c r="O81" s="2">
        <f t="shared" si="23"/>
        <v>0.25135453474676089</v>
      </c>
      <c r="P81" s="2">
        <f t="shared" si="24"/>
        <v>0.42685512367491169</v>
      </c>
      <c r="Q81" s="2">
        <f t="shared" si="25"/>
        <v>1.6254416961130724E-2</v>
      </c>
      <c r="R81" s="1">
        <v>1297</v>
      </c>
      <c r="S81" s="1">
        <v>1067</v>
      </c>
      <c r="T81" s="1">
        <v>1812</v>
      </c>
      <c r="W81" s="1">
        <v>69</v>
      </c>
      <c r="AA81" t="s">
        <v>1623</v>
      </c>
      <c r="AE81" s="42">
        <v>9</v>
      </c>
      <c r="AF81" s="44">
        <v>3</v>
      </c>
      <c r="AG81" s="44">
        <v>85</v>
      </c>
      <c r="AH81" s="48">
        <v>45820</v>
      </c>
      <c r="AI81" s="48">
        <f t="shared" si="26"/>
        <v>9003</v>
      </c>
      <c r="AJ81" t="s">
        <v>1376</v>
      </c>
      <c r="AM81" s="1">
        <v>4245</v>
      </c>
      <c r="AN81" s="1">
        <v>155</v>
      </c>
      <c r="AO81" s="1">
        <f t="shared" si="27"/>
        <v>4400</v>
      </c>
      <c r="AQ81" s="1">
        <v>3473</v>
      </c>
      <c r="AR81" s="1">
        <f t="shared" si="28"/>
        <v>3178</v>
      </c>
      <c r="AS81" s="1">
        <v>295</v>
      </c>
    </row>
    <row r="82" spans="1:45" hidden="1" outlineLevel="1" x14ac:dyDescent="0.2">
      <c r="A82" t="s">
        <v>2571</v>
      </c>
      <c r="B82" s="11" t="s">
        <v>1389</v>
      </c>
      <c r="E82" s="1">
        <f t="shared" si="21"/>
        <v>34235</v>
      </c>
      <c r="F82" s="1">
        <v>34525</v>
      </c>
      <c r="G82" s="1">
        <v>22074</v>
      </c>
      <c r="H82" s="1">
        <v>22006</v>
      </c>
      <c r="I82" s="2"/>
      <c r="J82" s="2">
        <f t="shared" si="17"/>
        <v>0.64279246385278221</v>
      </c>
      <c r="K82" s="10">
        <f t="shared" si="18"/>
        <v>2</v>
      </c>
      <c r="L82" s="9">
        <f t="shared" si="19"/>
        <v>3</v>
      </c>
      <c r="M82" s="8">
        <f t="shared" si="20"/>
        <v>1</v>
      </c>
      <c r="N82" s="2">
        <f t="shared" si="22"/>
        <v>0.3515564085647454</v>
      </c>
      <c r="O82" s="2">
        <f t="shared" si="23"/>
        <v>0.13132009836262221</v>
      </c>
      <c r="P82" s="2">
        <f t="shared" si="24"/>
        <v>0.51154561266718646</v>
      </c>
      <c r="Q82" s="2">
        <f t="shared" si="25"/>
        <v>5.5778804054460451E-3</v>
      </c>
      <c r="R82" s="1">
        <v>11723</v>
      </c>
      <c r="S82" s="1">
        <v>4379</v>
      </c>
      <c r="T82" s="1">
        <v>17058</v>
      </c>
      <c r="W82" s="1">
        <v>186</v>
      </c>
      <c r="AA82" t="s">
        <v>2633</v>
      </c>
      <c r="AE82" s="42">
        <v>9</v>
      </c>
      <c r="AF82" s="44">
        <v>9</v>
      </c>
      <c r="AG82" s="44">
        <v>55</v>
      </c>
      <c r="AH82" s="48">
        <v>46520</v>
      </c>
      <c r="AI82" s="48">
        <f t="shared" si="26"/>
        <v>9009</v>
      </c>
      <c r="AJ82" t="s">
        <v>1376</v>
      </c>
      <c r="AM82" s="1">
        <v>33346</v>
      </c>
      <c r="AN82" s="1">
        <v>889</v>
      </c>
      <c r="AO82" s="1">
        <f t="shared" si="27"/>
        <v>34235</v>
      </c>
      <c r="AQ82" s="1">
        <v>22074</v>
      </c>
      <c r="AR82" s="1">
        <f t="shared" si="28"/>
        <v>20127</v>
      </c>
      <c r="AS82" s="1">
        <v>1947</v>
      </c>
    </row>
    <row r="83" spans="1:45" hidden="1" outlineLevel="1" x14ac:dyDescent="0.2">
      <c r="A83" t="s">
        <v>1088</v>
      </c>
      <c r="B83" s="11" t="s">
        <v>1389</v>
      </c>
      <c r="E83" s="1">
        <f t="shared" si="21"/>
        <v>5434</v>
      </c>
      <c r="F83" s="1">
        <v>5368</v>
      </c>
      <c r="G83" s="1">
        <v>4304</v>
      </c>
      <c r="H83" s="1">
        <v>4288</v>
      </c>
      <c r="I83" s="2"/>
      <c r="J83" s="2">
        <f t="shared" si="17"/>
        <v>0.78910563121089439</v>
      </c>
      <c r="K83" s="10">
        <f t="shared" si="18"/>
        <v>3</v>
      </c>
      <c r="L83" s="9">
        <f t="shared" si="19"/>
        <v>1</v>
      </c>
      <c r="M83" s="8">
        <f t="shared" si="20"/>
        <v>2</v>
      </c>
      <c r="N83" s="2">
        <f t="shared" si="22"/>
        <v>0.20679939894815927</v>
      </c>
      <c r="O83" s="2">
        <f t="shared" si="23"/>
        <v>0.45435762584522915</v>
      </c>
      <c r="P83" s="2">
        <f t="shared" si="24"/>
        <v>0.33020285499624341</v>
      </c>
      <c r="Q83" s="2">
        <f t="shared" si="25"/>
        <v>8.6401202103681962E-3</v>
      </c>
      <c r="R83" s="1">
        <v>1101</v>
      </c>
      <c r="S83" s="1">
        <v>2419</v>
      </c>
      <c r="T83" s="1">
        <v>1758</v>
      </c>
      <c r="W83" s="1">
        <v>46</v>
      </c>
      <c r="AA83" t="s">
        <v>2633</v>
      </c>
      <c r="AE83" s="42">
        <v>9</v>
      </c>
      <c r="AF83" s="44">
        <v>9</v>
      </c>
      <c r="AG83" s="44">
        <v>60</v>
      </c>
      <c r="AH83" s="48">
        <v>46940</v>
      </c>
      <c r="AI83" s="48">
        <f t="shared" si="26"/>
        <v>9009</v>
      </c>
      <c r="AJ83" t="s">
        <v>1376</v>
      </c>
      <c r="AM83" s="1">
        <v>5324</v>
      </c>
      <c r="AN83" s="1">
        <v>110</v>
      </c>
      <c r="AO83" s="1">
        <f t="shared" si="27"/>
        <v>5434</v>
      </c>
      <c r="AQ83" s="1">
        <v>4304</v>
      </c>
      <c r="AR83" s="1">
        <f t="shared" si="28"/>
        <v>3857</v>
      </c>
      <c r="AS83" s="1">
        <v>447</v>
      </c>
    </row>
    <row r="84" spans="1:45" hidden="1" outlineLevel="1" x14ac:dyDescent="0.2">
      <c r="A84" t="s">
        <v>15</v>
      </c>
      <c r="B84" s="11" t="s">
        <v>1389</v>
      </c>
      <c r="E84" s="1">
        <f t="shared" si="21"/>
        <v>3333</v>
      </c>
      <c r="F84" s="1">
        <v>3274</v>
      </c>
      <c r="G84" s="1">
        <v>2527</v>
      </c>
      <c r="H84" s="1">
        <v>2539</v>
      </c>
      <c r="I84" s="2"/>
      <c r="J84" s="2">
        <f t="shared" si="17"/>
        <v>0.76177617761776173</v>
      </c>
      <c r="K84" s="10">
        <f t="shared" si="18"/>
        <v>2</v>
      </c>
      <c r="L84" s="9">
        <f t="shared" si="19"/>
        <v>3</v>
      </c>
      <c r="M84" s="8">
        <f t="shared" si="20"/>
        <v>1</v>
      </c>
      <c r="N84" s="2">
        <f t="shared" si="22"/>
        <v>0.31043956043956045</v>
      </c>
      <c r="O84" s="2">
        <f t="shared" si="23"/>
        <v>0.19444444444444445</v>
      </c>
      <c r="P84" s="2">
        <f t="shared" si="24"/>
        <v>0.4896214896214896</v>
      </c>
      <c r="Q84" s="2">
        <f t="shared" si="25"/>
        <v>5.4945054945055305E-3</v>
      </c>
      <c r="R84" s="1">
        <v>1017</v>
      </c>
      <c r="S84" s="1">
        <v>637</v>
      </c>
      <c r="T84" s="1">
        <v>1604</v>
      </c>
      <c r="W84" s="1">
        <v>18</v>
      </c>
      <c r="AA84" t="s">
        <v>464</v>
      </c>
      <c r="AE84" s="42">
        <v>9</v>
      </c>
      <c r="AF84" s="44">
        <v>7</v>
      </c>
      <c r="AG84" s="44">
        <v>55</v>
      </c>
      <c r="AH84" s="48">
        <v>47080</v>
      </c>
      <c r="AI84" s="48">
        <f t="shared" si="26"/>
        <v>9007</v>
      </c>
      <c r="AJ84" t="s">
        <v>1376</v>
      </c>
      <c r="AM84" s="1">
        <v>3276</v>
      </c>
      <c r="AN84" s="1">
        <v>57</v>
      </c>
      <c r="AO84" s="1">
        <f t="shared" si="27"/>
        <v>3333</v>
      </c>
      <c r="AQ84" s="1">
        <v>2527</v>
      </c>
      <c r="AR84" s="1">
        <f t="shared" si="28"/>
        <v>2312</v>
      </c>
      <c r="AS84" s="1">
        <v>215</v>
      </c>
    </row>
    <row r="85" spans="1:45" hidden="1" outlineLevel="1" x14ac:dyDescent="0.2">
      <c r="A85" t="s">
        <v>705</v>
      </c>
      <c r="B85" s="11" t="s">
        <v>1389</v>
      </c>
      <c r="E85" s="1">
        <f t="shared" si="21"/>
        <v>28362</v>
      </c>
      <c r="F85" s="1">
        <v>24124</v>
      </c>
      <c r="G85" s="1">
        <v>21680</v>
      </c>
      <c r="H85" s="1">
        <v>20256</v>
      </c>
      <c r="I85" s="2"/>
      <c r="J85" s="2">
        <f t="shared" si="17"/>
        <v>0.71419504971440662</v>
      </c>
      <c r="K85" s="10">
        <f t="shared" si="18"/>
        <v>1</v>
      </c>
      <c r="L85" s="9">
        <f t="shared" si="19"/>
        <v>3</v>
      </c>
      <c r="M85" s="8">
        <f t="shared" si="20"/>
        <v>2</v>
      </c>
      <c r="N85" s="2">
        <f t="shared" si="22"/>
        <v>0.47513218770654331</v>
      </c>
      <c r="O85" s="2">
        <f t="shared" si="23"/>
        <v>0.1491242564441507</v>
      </c>
      <c r="P85" s="2">
        <f t="shared" si="24"/>
        <v>0.36541639127561137</v>
      </c>
      <c r="Q85" s="2">
        <f t="shared" si="25"/>
        <v>1.0327164573694592E-2</v>
      </c>
      <c r="R85" s="1">
        <v>11502</v>
      </c>
      <c r="S85" s="1">
        <v>3610</v>
      </c>
      <c r="T85" s="1">
        <v>8846</v>
      </c>
      <c r="W85" s="1">
        <v>250</v>
      </c>
      <c r="AA85" t="s">
        <v>464</v>
      </c>
      <c r="AE85" s="42">
        <v>9</v>
      </c>
      <c r="AF85" s="44">
        <v>7</v>
      </c>
      <c r="AG85" s="44">
        <v>60</v>
      </c>
      <c r="AH85" s="48">
        <v>47360</v>
      </c>
      <c r="AI85" s="48">
        <f t="shared" si="26"/>
        <v>9007</v>
      </c>
      <c r="AJ85" t="s">
        <v>1376</v>
      </c>
      <c r="AM85" s="1">
        <v>24208</v>
      </c>
      <c r="AN85" s="1">
        <v>4154</v>
      </c>
      <c r="AO85" s="1">
        <f t="shared" si="27"/>
        <v>28362</v>
      </c>
      <c r="AQ85" s="1">
        <v>21680</v>
      </c>
      <c r="AR85" s="1">
        <f t="shared" si="28"/>
        <v>18271</v>
      </c>
      <c r="AS85" s="1">
        <v>3409</v>
      </c>
    </row>
    <row r="86" spans="1:45" hidden="1" outlineLevel="1" x14ac:dyDescent="0.2">
      <c r="A86" t="s">
        <v>129</v>
      </c>
      <c r="B86" s="11" t="s">
        <v>1389</v>
      </c>
      <c r="E86" s="1">
        <f t="shared" si="21"/>
        <v>34772</v>
      </c>
      <c r="F86" s="1">
        <v>33743</v>
      </c>
      <c r="G86" s="1">
        <v>25610</v>
      </c>
      <c r="H86" s="1">
        <v>25477</v>
      </c>
      <c r="I86" s="2"/>
      <c r="J86" s="2">
        <f t="shared" si="17"/>
        <v>0.73268721960197858</v>
      </c>
      <c r="K86" s="10">
        <f t="shared" si="18"/>
        <v>2</v>
      </c>
      <c r="L86" s="9">
        <f t="shared" si="19"/>
        <v>3</v>
      </c>
      <c r="M86" s="8">
        <f t="shared" si="20"/>
        <v>1</v>
      </c>
      <c r="N86" s="2">
        <f t="shared" si="22"/>
        <v>0.27985596524119871</v>
      </c>
      <c r="O86" s="2">
        <f t="shared" si="23"/>
        <v>0.21337380591018659</v>
      </c>
      <c r="P86" s="2">
        <f t="shared" si="24"/>
        <v>0.49861619498259085</v>
      </c>
      <c r="Q86" s="2">
        <f t="shared" si="25"/>
        <v>8.1540338660238132E-3</v>
      </c>
      <c r="R86" s="1">
        <v>9404</v>
      </c>
      <c r="S86" s="1">
        <v>7170</v>
      </c>
      <c r="T86" s="1">
        <v>16755</v>
      </c>
      <c r="W86" s="1">
        <v>274</v>
      </c>
      <c r="AA86" t="s">
        <v>2633</v>
      </c>
      <c r="AE86" s="42">
        <v>9</v>
      </c>
      <c r="AF86" s="44">
        <v>9</v>
      </c>
      <c r="AG86" s="44">
        <v>65</v>
      </c>
      <c r="AH86" s="48">
        <v>47535</v>
      </c>
      <c r="AI86" s="48">
        <f t="shared" si="26"/>
        <v>9009</v>
      </c>
      <c r="AJ86" t="s">
        <v>1376</v>
      </c>
      <c r="AM86" s="1">
        <v>33603</v>
      </c>
      <c r="AN86" s="1">
        <v>1169</v>
      </c>
      <c r="AO86" s="1">
        <f t="shared" si="27"/>
        <v>34772</v>
      </c>
      <c r="AQ86" s="1">
        <v>25610</v>
      </c>
      <c r="AR86" s="1">
        <f t="shared" si="28"/>
        <v>23602</v>
      </c>
      <c r="AS86" s="1">
        <v>2008</v>
      </c>
    </row>
    <row r="87" spans="1:45" hidden="1" outlineLevel="1" x14ac:dyDescent="0.2">
      <c r="A87" t="s">
        <v>590</v>
      </c>
      <c r="B87" s="11" t="s">
        <v>1389</v>
      </c>
      <c r="E87" s="1">
        <f t="shared" si="21"/>
        <v>13477</v>
      </c>
      <c r="F87" s="1">
        <v>13170</v>
      </c>
      <c r="G87" s="1">
        <v>10371</v>
      </c>
      <c r="H87" s="1">
        <v>10335</v>
      </c>
      <c r="I87" s="2"/>
      <c r="J87" s="2">
        <f t="shared" si="17"/>
        <v>0.76686206128960455</v>
      </c>
      <c r="K87" s="10">
        <f t="shared" si="18"/>
        <v>3</v>
      </c>
      <c r="L87" s="9">
        <f t="shared" si="19"/>
        <v>2</v>
      </c>
      <c r="M87" s="8">
        <f t="shared" si="20"/>
        <v>1</v>
      </c>
      <c r="N87" s="2">
        <f t="shared" si="22"/>
        <v>0.19898114355231145</v>
      </c>
      <c r="O87" s="2">
        <f t="shared" si="23"/>
        <v>0.25828771289537711</v>
      </c>
      <c r="P87" s="2">
        <f t="shared" si="24"/>
        <v>0.5373327250608273</v>
      </c>
      <c r="Q87" s="2">
        <f t="shared" si="25"/>
        <v>5.3984184914841471E-3</v>
      </c>
      <c r="R87" s="1">
        <v>2617</v>
      </c>
      <c r="S87" s="1">
        <v>3397</v>
      </c>
      <c r="T87" s="1">
        <v>7067</v>
      </c>
      <c r="W87" s="1">
        <v>71</v>
      </c>
      <c r="AA87" t="s">
        <v>263</v>
      </c>
      <c r="AE87" s="42">
        <v>9</v>
      </c>
      <c r="AF87" s="44">
        <v>1</v>
      </c>
      <c r="AG87" s="44">
        <v>45</v>
      </c>
      <c r="AH87" s="48">
        <v>48620</v>
      </c>
      <c r="AI87" s="48">
        <f t="shared" si="26"/>
        <v>9001</v>
      </c>
      <c r="AJ87" t="s">
        <v>1376</v>
      </c>
      <c r="AM87" s="1">
        <v>13152</v>
      </c>
      <c r="AN87" s="1">
        <v>325</v>
      </c>
      <c r="AO87" s="1">
        <f t="shared" si="27"/>
        <v>13477</v>
      </c>
      <c r="AQ87" s="1">
        <v>10371</v>
      </c>
      <c r="AR87" s="1">
        <f t="shared" si="28"/>
        <v>9446</v>
      </c>
      <c r="AS87" s="1">
        <v>925</v>
      </c>
    </row>
    <row r="88" spans="1:45" hidden="1" outlineLevel="1" x14ac:dyDescent="0.2">
      <c r="A88" t="s">
        <v>1474</v>
      </c>
      <c r="B88" s="11" t="s">
        <v>1389</v>
      </c>
      <c r="E88" s="1">
        <f t="shared" si="21"/>
        <v>10324</v>
      </c>
      <c r="F88" s="1">
        <v>9850</v>
      </c>
      <c r="G88" s="1">
        <v>7286</v>
      </c>
      <c r="H88" s="1">
        <v>7230</v>
      </c>
      <c r="I88" s="2"/>
      <c r="J88" s="2">
        <f t="shared" si="17"/>
        <v>0.7003099573808601</v>
      </c>
      <c r="K88" s="10">
        <f t="shared" si="18"/>
        <v>2</v>
      </c>
      <c r="L88" s="9">
        <f t="shared" si="19"/>
        <v>3</v>
      </c>
      <c r="M88" s="8">
        <f t="shared" si="20"/>
        <v>1</v>
      </c>
      <c r="N88" s="2">
        <f t="shared" si="22"/>
        <v>0.28760431508243434</v>
      </c>
      <c r="O88" s="2">
        <f t="shared" si="23"/>
        <v>0.1754528801139833</v>
      </c>
      <c r="P88" s="2">
        <f t="shared" si="24"/>
        <v>0.52941176470588236</v>
      </c>
      <c r="Q88" s="2">
        <f t="shared" si="25"/>
        <v>7.5310400977000036E-3</v>
      </c>
      <c r="R88" s="1">
        <v>2826</v>
      </c>
      <c r="S88" s="1">
        <v>1724</v>
      </c>
      <c r="T88" s="1">
        <v>5202</v>
      </c>
      <c r="W88" s="1">
        <v>74</v>
      </c>
      <c r="AA88" t="s">
        <v>120</v>
      </c>
      <c r="AE88" s="42">
        <v>9</v>
      </c>
      <c r="AF88" s="44">
        <v>11</v>
      </c>
      <c r="AG88" s="44">
        <v>55</v>
      </c>
      <c r="AH88" s="48">
        <v>48900</v>
      </c>
      <c r="AI88" s="48">
        <f t="shared" si="26"/>
        <v>9011</v>
      </c>
      <c r="AJ88" t="s">
        <v>1376</v>
      </c>
      <c r="AM88" s="1">
        <v>9826</v>
      </c>
      <c r="AN88" s="1">
        <v>498</v>
      </c>
      <c r="AO88" s="1">
        <f t="shared" si="27"/>
        <v>10324</v>
      </c>
      <c r="AQ88" s="1">
        <v>7286</v>
      </c>
      <c r="AR88" s="1">
        <f t="shared" si="28"/>
        <v>6745</v>
      </c>
      <c r="AS88" s="1">
        <v>541</v>
      </c>
    </row>
    <row r="89" spans="1:45" hidden="1" outlineLevel="1" x14ac:dyDescent="0.2">
      <c r="A89" t="s">
        <v>2458</v>
      </c>
      <c r="B89" s="11" t="s">
        <v>1389</v>
      </c>
      <c r="E89" s="1">
        <f t="shared" si="21"/>
        <v>1757</v>
      </c>
      <c r="F89" s="1">
        <v>1678</v>
      </c>
      <c r="G89" s="1">
        <v>1302</v>
      </c>
      <c r="H89" s="1">
        <v>1295</v>
      </c>
      <c r="I89" s="2"/>
      <c r="J89" s="2">
        <f t="shared" si="17"/>
        <v>0.73705179282868527</v>
      </c>
      <c r="K89" s="10">
        <f t="shared" si="18"/>
        <v>3</v>
      </c>
      <c r="L89" s="9">
        <f t="shared" si="19"/>
        <v>2</v>
      </c>
      <c r="M89" s="8">
        <f t="shared" si="20"/>
        <v>1</v>
      </c>
      <c r="N89" s="2">
        <f t="shared" si="22"/>
        <v>0.21643997634535778</v>
      </c>
      <c r="O89" s="2">
        <f t="shared" si="23"/>
        <v>0.38143110585452394</v>
      </c>
      <c r="P89" s="2">
        <f t="shared" si="24"/>
        <v>0.39621525724423418</v>
      </c>
      <c r="Q89" s="2">
        <f t="shared" si="25"/>
        <v>5.9136605558841593E-3</v>
      </c>
      <c r="R89" s="1">
        <v>366</v>
      </c>
      <c r="S89" s="1">
        <v>645</v>
      </c>
      <c r="T89" s="1">
        <v>670</v>
      </c>
      <c r="W89" s="1">
        <v>10</v>
      </c>
      <c r="AA89" t="s">
        <v>1186</v>
      </c>
      <c r="AE89" s="42">
        <v>9</v>
      </c>
      <c r="AF89" s="44">
        <v>5</v>
      </c>
      <c r="AG89" s="44">
        <v>55</v>
      </c>
      <c r="AH89" s="48">
        <v>49460</v>
      </c>
      <c r="AI89" s="48">
        <f t="shared" si="26"/>
        <v>9005</v>
      </c>
      <c r="AJ89" t="s">
        <v>1376</v>
      </c>
      <c r="AM89" s="1">
        <v>1691</v>
      </c>
      <c r="AN89" s="1">
        <v>66</v>
      </c>
      <c r="AO89" s="1">
        <f t="shared" si="27"/>
        <v>1757</v>
      </c>
      <c r="AQ89" s="1">
        <v>1302</v>
      </c>
      <c r="AR89" s="1">
        <f t="shared" si="28"/>
        <v>1173</v>
      </c>
      <c r="AS89" s="1">
        <v>129</v>
      </c>
    </row>
    <row r="90" spans="1:45" hidden="1" outlineLevel="1" x14ac:dyDescent="0.2">
      <c r="A90" t="s">
        <v>2599</v>
      </c>
      <c r="B90" s="11" t="s">
        <v>1389</v>
      </c>
      <c r="E90" s="1">
        <f t="shared" si="21"/>
        <v>18378</v>
      </c>
      <c r="F90" s="1">
        <v>18322</v>
      </c>
      <c r="G90" s="1">
        <v>12013</v>
      </c>
      <c r="H90" s="1">
        <v>11918</v>
      </c>
      <c r="I90" s="2"/>
      <c r="J90" s="2">
        <f t="shared" si="17"/>
        <v>0.64849276308629888</v>
      </c>
      <c r="K90" s="10">
        <f t="shared" si="18"/>
        <v>2</v>
      </c>
      <c r="L90" s="9">
        <f t="shared" si="19"/>
        <v>3</v>
      </c>
      <c r="M90" s="8">
        <f t="shared" si="20"/>
        <v>1</v>
      </c>
      <c r="N90" s="2">
        <f t="shared" si="22"/>
        <v>0.33372267645586517</v>
      </c>
      <c r="O90" s="2">
        <f t="shared" si="23"/>
        <v>0.19127871405528674</v>
      </c>
      <c r="P90" s="2">
        <f t="shared" si="24"/>
        <v>0.46153846153846156</v>
      </c>
      <c r="Q90" s="2">
        <f t="shared" si="25"/>
        <v>1.3460147950386525E-2</v>
      </c>
      <c r="R90" s="1">
        <v>6000</v>
      </c>
      <c r="S90" s="1">
        <v>3439</v>
      </c>
      <c r="T90" s="1">
        <v>8298</v>
      </c>
      <c r="W90" s="1">
        <v>242</v>
      </c>
      <c r="AA90" t="s">
        <v>2633</v>
      </c>
      <c r="AE90" s="42">
        <v>9</v>
      </c>
      <c r="AF90" s="44">
        <v>9</v>
      </c>
      <c r="AG90" s="44">
        <v>70</v>
      </c>
      <c r="AH90" s="48">
        <v>49950</v>
      </c>
      <c r="AI90" s="48">
        <f t="shared" si="26"/>
        <v>9009</v>
      </c>
      <c r="AJ90" t="s">
        <v>1376</v>
      </c>
      <c r="AM90" s="1">
        <v>17979</v>
      </c>
      <c r="AN90" s="1">
        <v>399</v>
      </c>
      <c r="AO90" s="1">
        <f t="shared" si="27"/>
        <v>18378</v>
      </c>
      <c r="AQ90" s="1">
        <v>12013</v>
      </c>
      <c r="AR90" s="1">
        <f t="shared" si="28"/>
        <v>11158</v>
      </c>
      <c r="AS90" s="1">
        <v>855</v>
      </c>
    </row>
    <row r="91" spans="1:45" hidden="1" outlineLevel="1" x14ac:dyDescent="0.2">
      <c r="A91" t="s">
        <v>2689</v>
      </c>
      <c r="B91" s="11" t="s">
        <v>1389</v>
      </c>
      <c r="E91" s="1">
        <f t="shared" si="21"/>
        <v>35659</v>
      </c>
      <c r="F91" s="1">
        <v>33619</v>
      </c>
      <c r="G91" s="1">
        <v>21211</v>
      </c>
      <c r="H91" s="1">
        <v>21032</v>
      </c>
      <c r="I91" s="2"/>
      <c r="J91" s="2">
        <f t="shared" si="17"/>
        <v>0.58980902436972438</v>
      </c>
      <c r="K91" s="10">
        <f t="shared" si="18"/>
        <v>1</v>
      </c>
      <c r="L91" s="9">
        <f t="shared" si="19"/>
        <v>3</v>
      </c>
      <c r="M91" s="8">
        <f t="shared" si="20"/>
        <v>2</v>
      </c>
      <c r="N91" s="2">
        <f t="shared" si="22"/>
        <v>0.5198727185398655</v>
      </c>
      <c r="O91" s="2">
        <f t="shared" si="23"/>
        <v>0.10038424591738712</v>
      </c>
      <c r="P91" s="2">
        <f t="shared" si="24"/>
        <v>0.3656640249759846</v>
      </c>
      <c r="Q91" s="2">
        <f t="shared" si="25"/>
        <v>1.4079010566762751E-2</v>
      </c>
      <c r="R91" s="1">
        <v>17318</v>
      </c>
      <c r="S91" s="1">
        <v>3344</v>
      </c>
      <c r="T91" s="1">
        <v>12181</v>
      </c>
      <c r="W91" s="1">
        <v>469</v>
      </c>
      <c r="AA91" t="s">
        <v>1623</v>
      </c>
      <c r="AE91" s="42">
        <v>9</v>
      </c>
      <c r="AF91" s="44">
        <v>3</v>
      </c>
      <c r="AG91" s="44">
        <v>90</v>
      </c>
      <c r="AH91" s="48">
        <v>50440</v>
      </c>
      <c r="AI91" s="48">
        <f t="shared" si="26"/>
        <v>9003</v>
      </c>
      <c r="AJ91" t="s">
        <v>1376</v>
      </c>
      <c r="AM91" s="1">
        <v>33312</v>
      </c>
      <c r="AN91" s="1">
        <v>2347</v>
      </c>
      <c r="AO91" s="1">
        <f t="shared" si="27"/>
        <v>35659</v>
      </c>
      <c r="AQ91" s="1">
        <v>21211</v>
      </c>
      <c r="AR91" s="1">
        <f t="shared" si="28"/>
        <v>19511</v>
      </c>
      <c r="AS91" s="1">
        <v>1700</v>
      </c>
    </row>
    <row r="92" spans="1:45" hidden="1" outlineLevel="1" x14ac:dyDescent="0.2">
      <c r="A92" t="s">
        <v>2667</v>
      </c>
      <c r="B92" s="11" t="s">
        <v>1389</v>
      </c>
      <c r="E92" s="1">
        <f t="shared" si="21"/>
        <v>14146</v>
      </c>
      <c r="F92" s="1">
        <v>13244</v>
      </c>
      <c r="G92" s="1">
        <v>10941</v>
      </c>
      <c r="H92" s="1">
        <v>10862</v>
      </c>
      <c r="I92" s="2"/>
      <c r="J92" s="2">
        <f t="shared" si="17"/>
        <v>0.76784956878269472</v>
      </c>
      <c r="K92" s="10">
        <f t="shared" si="18"/>
        <v>3</v>
      </c>
      <c r="L92" s="9">
        <f t="shared" si="19"/>
        <v>1</v>
      </c>
      <c r="M92" s="8">
        <f t="shared" si="20"/>
        <v>2</v>
      </c>
      <c r="N92" s="2">
        <f t="shared" si="22"/>
        <v>0.19938234407954203</v>
      </c>
      <c r="O92" s="2">
        <f t="shared" si="23"/>
        <v>0.51227779451642064</v>
      </c>
      <c r="P92" s="2">
        <f t="shared" si="24"/>
        <v>0.28419704730340462</v>
      </c>
      <c r="Q92" s="2">
        <f t="shared" si="25"/>
        <v>4.142814100632719E-3</v>
      </c>
      <c r="R92" s="1">
        <v>2647</v>
      </c>
      <c r="S92" s="1">
        <v>6801</v>
      </c>
      <c r="T92" s="1">
        <v>3773</v>
      </c>
      <c r="W92" s="1">
        <v>55</v>
      </c>
      <c r="AA92" t="s">
        <v>263</v>
      </c>
      <c r="AE92" s="42">
        <v>9</v>
      </c>
      <c r="AF92" s="44">
        <v>1</v>
      </c>
      <c r="AG92" s="44">
        <v>50</v>
      </c>
      <c r="AH92" s="48">
        <v>50580</v>
      </c>
      <c r="AI92" s="48">
        <f t="shared" si="26"/>
        <v>9001</v>
      </c>
      <c r="AJ92" t="s">
        <v>1376</v>
      </c>
      <c r="AM92" s="1">
        <v>13276</v>
      </c>
      <c r="AN92" s="1">
        <v>870</v>
      </c>
      <c r="AO92" s="1">
        <f t="shared" si="27"/>
        <v>14146</v>
      </c>
      <c r="AQ92" s="1">
        <v>10941</v>
      </c>
      <c r="AR92" s="1">
        <f t="shared" si="28"/>
        <v>9128</v>
      </c>
      <c r="AS92" s="1">
        <v>1813</v>
      </c>
    </row>
    <row r="93" spans="1:45" hidden="1" outlineLevel="1" x14ac:dyDescent="0.2">
      <c r="A93" t="s">
        <v>2337</v>
      </c>
      <c r="B93" s="11" t="s">
        <v>1389</v>
      </c>
      <c r="E93" s="1">
        <f t="shared" si="21"/>
        <v>9782</v>
      </c>
      <c r="F93" s="1">
        <v>9683</v>
      </c>
      <c r="G93" s="1">
        <v>7190</v>
      </c>
      <c r="H93" s="1">
        <v>7699</v>
      </c>
      <c r="I93" s="2"/>
      <c r="J93" s="2">
        <f t="shared" si="17"/>
        <v>0.78705786137804135</v>
      </c>
      <c r="K93" s="10">
        <f t="shared" si="18"/>
        <v>3</v>
      </c>
      <c r="L93" s="9">
        <f t="shared" si="19"/>
        <v>2</v>
      </c>
      <c r="M93" s="8">
        <f t="shared" si="20"/>
        <v>1</v>
      </c>
      <c r="N93" s="2">
        <f t="shared" si="22"/>
        <v>0.20965075428807606</v>
      </c>
      <c r="O93" s="2">
        <f t="shared" si="23"/>
        <v>0.30750154990700557</v>
      </c>
      <c r="P93" s="2">
        <f t="shared" si="24"/>
        <v>0.46941516842322795</v>
      </c>
      <c r="Q93" s="2">
        <f t="shared" si="25"/>
        <v>1.3432527381690373E-2</v>
      </c>
      <c r="R93" s="1">
        <v>2029</v>
      </c>
      <c r="S93" s="1">
        <v>2976</v>
      </c>
      <c r="T93" s="1">
        <v>4543</v>
      </c>
      <c r="W93" s="1">
        <v>130</v>
      </c>
      <c r="AA93" t="s">
        <v>263</v>
      </c>
      <c r="AE93" s="42">
        <v>9</v>
      </c>
      <c r="AF93" s="44">
        <v>1</v>
      </c>
      <c r="AG93" s="44">
        <v>55</v>
      </c>
      <c r="AH93" s="48">
        <v>50860</v>
      </c>
      <c r="AI93" s="48">
        <f t="shared" si="26"/>
        <v>9001</v>
      </c>
      <c r="AJ93" t="s">
        <v>1376</v>
      </c>
      <c r="AM93" s="1">
        <v>9678</v>
      </c>
      <c r="AN93" s="1">
        <v>104</v>
      </c>
      <c r="AO93" s="1">
        <f t="shared" si="27"/>
        <v>9782</v>
      </c>
      <c r="AQ93" s="1">
        <v>7190</v>
      </c>
      <c r="AR93" s="1">
        <f t="shared" si="28"/>
        <v>6480</v>
      </c>
      <c r="AS93" s="1">
        <v>710</v>
      </c>
    </row>
    <row r="94" spans="1:45" hidden="1" outlineLevel="1" x14ac:dyDescent="0.2">
      <c r="A94" t="s">
        <v>2301</v>
      </c>
      <c r="B94" s="11" t="s">
        <v>1389</v>
      </c>
      <c r="E94" s="1">
        <f t="shared" si="21"/>
        <v>4729</v>
      </c>
      <c r="F94" s="1">
        <v>4580</v>
      </c>
      <c r="G94" s="1">
        <v>3895</v>
      </c>
      <c r="H94" s="1">
        <v>3881</v>
      </c>
      <c r="I94" s="2"/>
      <c r="J94" s="2">
        <f t="shared" si="17"/>
        <v>0.82068090505392266</v>
      </c>
      <c r="K94" s="10">
        <f t="shared" si="18"/>
        <v>3</v>
      </c>
      <c r="L94" s="9">
        <f t="shared" si="19"/>
        <v>2</v>
      </c>
      <c r="M94" s="8">
        <f t="shared" si="20"/>
        <v>1</v>
      </c>
      <c r="N94" s="2">
        <f t="shared" si="22"/>
        <v>0.27002188183807441</v>
      </c>
      <c r="O94" s="2">
        <f t="shared" si="23"/>
        <v>0.30043763676148799</v>
      </c>
      <c r="P94" s="2">
        <f t="shared" si="24"/>
        <v>0.4059080962800875</v>
      </c>
      <c r="Q94" s="2">
        <f t="shared" si="25"/>
        <v>2.3632385120350097E-2</v>
      </c>
      <c r="R94" s="1">
        <v>1234</v>
      </c>
      <c r="S94" s="1">
        <v>1373</v>
      </c>
      <c r="T94" s="1">
        <v>1855</v>
      </c>
      <c r="W94" s="1">
        <v>108</v>
      </c>
      <c r="AA94" t="s">
        <v>1186</v>
      </c>
      <c r="AE94" s="42">
        <v>9</v>
      </c>
      <c r="AF94" s="44">
        <v>5</v>
      </c>
      <c r="AG94" s="44">
        <v>60</v>
      </c>
      <c r="AH94" s="48">
        <v>51350</v>
      </c>
      <c r="AI94" s="48">
        <f t="shared" si="26"/>
        <v>9005</v>
      </c>
      <c r="AJ94" t="s">
        <v>1376</v>
      </c>
      <c r="AM94" s="1">
        <v>4570</v>
      </c>
      <c r="AN94" s="1">
        <v>159</v>
      </c>
      <c r="AO94" s="1">
        <f t="shared" si="27"/>
        <v>4729</v>
      </c>
      <c r="AQ94" s="1">
        <v>3895</v>
      </c>
      <c r="AR94" s="1">
        <f t="shared" si="28"/>
        <v>3568</v>
      </c>
      <c r="AS94" s="1">
        <v>327</v>
      </c>
    </row>
    <row r="95" spans="1:45" hidden="1" outlineLevel="1" x14ac:dyDescent="0.2">
      <c r="A95" t="s">
        <v>2633</v>
      </c>
      <c r="B95" s="11" t="s">
        <v>1389</v>
      </c>
      <c r="E95" s="1">
        <f t="shared" si="21"/>
        <v>77885</v>
      </c>
      <c r="F95" s="1">
        <v>71978</v>
      </c>
      <c r="G95" s="1">
        <v>44973</v>
      </c>
      <c r="H95" s="1">
        <v>44643</v>
      </c>
      <c r="I95" s="2"/>
      <c r="J95" s="2">
        <f t="shared" si="17"/>
        <v>0.57319124350003214</v>
      </c>
      <c r="K95" s="10">
        <f t="shared" si="18"/>
        <v>1</v>
      </c>
      <c r="L95" s="9">
        <f t="shared" si="19"/>
        <v>3</v>
      </c>
      <c r="M95" s="8">
        <f t="shared" si="20"/>
        <v>2</v>
      </c>
      <c r="N95" s="2">
        <f t="shared" si="22"/>
        <v>0.69219452734227227</v>
      </c>
      <c r="O95" s="2">
        <f t="shared" si="23"/>
        <v>3.714289717400137E-2</v>
      </c>
      <c r="P95" s="2">
        <f t="shared" si="24"/>
        <v>0.26383926694968685</v>
      </c>
      <c r="Q95" s="2">
        <f t="shared" si="25"/>
        <v>6.8233085340395072E-3</v>
      </c>
      <c r="R95" s="1">
        <v>49404</v>
      </c>
      <c r="S95" s="1">
        <v>2651</v>
      </c>
      <c r="T95" s="1">
        <v>18831</v>
      </c>
      <c r="W95" s="1">
        <v>487</v>
      </c>
      <c r="AA95" t="s">
        <v>2633</v>
      </c>
      <c r="AE95" s="42">
        <v>9</v>
      </c>
      <c r="AF95" s="44">
        <v>9</v>
      </c>
      <c r="AG95" s="44">
        <v>75</v>
      </c>
      <c r="AH95" s="48">
        <v>52070</v>
      </c>
      <c r="AI95" s="48">
        <f t="shared" si="26"/>
        <v>9009</v>
      </c>
      <c r="AJ95" t="s">
        <v>1376</v>
      </c>
      <c r="AM95" s="1">
        <v>71373</v>
      </c>
      <c r="AN95" s="1">
        <v>6512</v>
      </c>
      <c r="AO95" s="1">
        <f t="shared" si="27"/>
        <v>77885</v>
      </c>
      <c r="AQ95" s="1">
        <v>44973</v>
      </c>
      <c r="AR95" s="1">
        <f t="shared" si="28"/>
        <v>41267</v>
      </c>
      <c r="AS95" s="1">
        <v>3706</v>
      </c>
    </row>
    <row r="96" spans="1:45" hidden="1" outlineLevel="1" x14ac:dyDescent="0.2">
      <c r="A96" t="s">
        <v>120</v>
      </c>
      <c r="B96" s="11" t="s">
        <v>1389</v>
      </c>
      <c r="E96" s="1">
        <f t="shared" si="21"/>
        <v>14553</v>
      </c>
      <c r="F96" s="1">
        <v>13904</v>
      </c>
      <c r="G96" s="1">
        <v>8164</v>
      </c>
      <c r="H96" s="1">
        <v>8500</v>
      </c>
      <c r="I96" s="2"/>
      <c r="J96" s="2">
        <f t="shared" si="17"/>
        <v>0.58407201264344122</v>
      </c>
      <c r="K96" s="10">
        <f t="shared" si="18"/>
        <v>1</v>
      </c>
      <c r="L96" s="9">
        <f t="shared" si="19"/>
        <v>3</v>
      </c>
      <c r="M96" s="8">
        <f t="shared" si="20"/>
        <v>2</v>
      </c>
      <c r="N96" s="2">
        <f t="shared" si="22"/>
        <v>0.47406766212219575</v>
      </c>
      <c r="O96" s="2">
        <f t="shared" si="23"/>
        <v>9.6371636730866336E-2</v>
      </c>
      <c r="P96" s="2">
        <f t="shared" si="24"/>
        <v>0.41664863305200894</v>
      </c>
      <c r="Q96" s="2">
        <f t="shared" si="25"/>
        <v>1.2912068094928952E-2</v>
      </c>
      <c r="R96" s="1">
        <v>6572</v>
      </c>
      <c r="S96" s="1">
        <v>1336</v>
      </c>
      <c r="T96" s="1">
        <v>5776</v>
      </c>
      <c r="W96" s="1">
        <v>179</v>
      </c>
      <c r="AA96" t="s">
        <v>120</v>
      </c>
      <c r="AE96" s="42">
        <v>9</v>
      </c>
      <c r="AF96" s="44">
        <v>11</v>
      </c>
      <c r="AG96" s="44">
        <v>60</v>
      </c>
      <c r="AH96" s="48">
        <v>52350</v>
      </c>
      <c r="AI96" s="48">
        <f t="shared" si="26"/>
        <v>9011</v>
      </c>
      <c r="AJ96" t="s">
        <v>1376</v>
      </c>
      <c r="AM96" s="1">
        <v>13863</v>
      </c>
      <c r="AN96" s="1">
        <v>690</v>
      </c>
      <c r="AO96" s="1">
        <f t="shared" si="27"/>
        <v>14553</v>
      </c>
      <c r="AQ96" s="1">
        <v>8164</v>
      </c>
      <c r="AR96" s="1">
        <f t="shared" si="28"/>
        <v>7206</v>
      </c>
      <c r="AS96" s="1">
        <v>958</v>
      </c>
    </row>
    <row r="97" spans="1:45" hidden="1" outlineLevel="1" x14ac:dyDescent="0.2">
      <c r="A97" t="s">
        <v>2271</v>
      </c>
      <c r="B97" s="11" t="s">
        <v>1389</v>
      </c>
      <c r="E97" s="1">
        <f t="shared" si="21"/>
        <v>19461</v>
      </c>
      <c r="F97" s="1">
        <v>18919</v>
      </c>
      <c r="G97" s="1">
        <v>13334</v>
      </c>
      <c r="H97" s="1">
        <v>13160</v>
      </c>
      <c r="I97" s="2"/>
      <c r="J97" s="2">
        <f t="shared" si="17"/>
        <v>0.67622424335851194</v>
      </c>
      <c r="K97" s="10">
        <f t="shared" si="18"/>
        <v>3</v>
      </c>
      <c r="L97" s="9">
        <f t="shared" si="19"/>
        <v>2</v>
      </c>
      <c r="M97" s="8">
        <f t="shared" si="20"/>
        <v>1</v>
      </c>
      <c r="N97" s="2">
        <f t="shared" si="22"/>
        <v>0.23109514104901854</v>
      </c>
      <c r="O97" s="2">
        <f t="shared" si="23"/>
        <v>0.27185455325538987</v>
      </c>
      <c r="P97" s="2">
        <f t="shared" si="24"/>
        <v>0.48492974364474956</v>
      </c>
      <c r="Q97" s="2">
        <f t="shared" si="25"/>
        <v>1.2120562050842054E-2</v>
      </c>
      <c r="R97" s="1">
        <v>4309</v>
      </c>
      <c r="S97" s="1">
        <v>5069</v>
      </c>
      <c r="T97" s="1">
        <v>9042</v>
      </c>
      <c r="W97" s="1">
        <v>226</v>
      </c>
      <c r="AA97" t="s">
        <v>1186</v>
      </c>
      <c r="AE97" s="42">
        <v>9</v>
      </c>
      <c r="AF97" s="44">
        <v>5</v>
      </c>
      <c r="AG97" s="44">
        <v>65</v>
      </c>
      <c r="AH97" s="48">
        <v>52630</v>
      </c>
      <c r="AI97" s="48">
        <f t="shared" si="26"/>
        <v>9005</v>
      </c>
      <c r="AJ97" t="s">
        <v>1376</v>
      </c>
      <c r="AM97" s="1">
        <v>18646</v>
      </c>
      <c r="AN97" s="1">
        <v>815</v>
      </c>
      <c r="AO97" s="1">
        <f t="shared" si="27"/>
        <v>19461</v>
      </c>
      <c r="AQ97" s="1">
        <v>13334</v>
      </c>
      <c r="AR97" s="1">
        <f t="shared" si="28"/>
        <v>12289</v>
      </c>
      <c r="AS97" s="1">
        <v>1045</v>
      </c>
    </row>
    <row r="98" spans="1:45" hidden="1" outlineLevel="1" x14ac:dyDescent="0.2">
      <c r="A98" t="s">
        <v>2742</v>
      </c>
      <c r="B98" s="11" t="s">
        <v>1389</v>
      </c>
      <c r="E98" s="1">
        <f t="shared" si="21"/>
        <v>19632</v>
      </c>
      <c r="F98" s="1">
        <v>19081</v>
      </c>
      <c r="G98" s="1">
        <v>14581</v>
      </c>
      <c r="H98" s="1">
        <v>14739</v>
      </c>
      <c r="I98" s="2"/>
      <c r="J98" s="2">
        <f t="shared" si="17"/>
        <v>0.75076405867970664</v>
      </c>
      <c r="K98" s="10">
        <f t="shared" si="18"/>
        <v>1</v>
      </c>
      <c r="L98" s="9">
        <f t="shared" si="19"/>
        <v>3</v>
      </c>
      <c r="M98" s="8">
        <f t="shared" si="20"/>
        <v>2</v>
      </c>
      <c r="N98" s="2">
        <f t="shared" si="22"/>
        <v>0.42029669235204697</v>
      </c>
      <c r="O98" s="2">
        <f t="shared" si="23"/>
        <v>0.17382187975048488</v>
      </c>
      <c r="P98" s="2">
        <f t="shared" si="24"/>
        <v>0.39277664202966922</v>
      </c>
      <c r="Q98" s="2">
        <f t="shared" si="25"/>
        <v>1.310478586779884E-2</v>
      </c>
      <c r="R98" s="1">
        <v>8018</v>
      </c>
      <c r="S98" s="1">
        <v>3316</v>
      </c>
      <c r="T98" s="1">
        <v>7493</v>
      </c>
      <c r="W98" s="1">
        <v>250</v>
      </c>
      <c r="AA98" t="s">
        <v>1623</v>
      </c>
      <c r="AE98" s="42">
        <v>9</v>
      </c>
      <c r="AF98" s="44">
        <v>3</v>
      </c>
      <c r="AG98" s="44">
        <v>95</v>
      </c>
      <c r="AH98" s="48">
        <v>52140</v>
      </c>
      <c r="AI98" s="48">
        <f t="shared" si="26"/>
        <v>9003</v>
      </c>
      <c r="AJ98" t="s">
        <v>1376</v>
      </c>
      <c r="AM98" s="1">
        <v>19077</v>
      </c>
      <c r="AN98" s="1">
        <v>555</v>
      </c>
      <c r="AO98" s="1">
        <f t="shared" si="27"/>
        <v>19632</v>
      </c>
      <c r="AQ98" s="1">
        <v>14581</v>
      </c>
      <c r="AR98" s="1">
        <f t="shared" si="28"/>
        <v>13420</v>
      </c>
      <c r="AS98" s="1">
        <v>1161</v>
      </c>
    </row>
    <row r="99" spans="1:45" hidden="1" outlineLevel="1" x14ac:dyDescent="0.2">
      <c r="A99" t="s">
        <v>2702</v>
      </c>
      <c r="B99" s="11" t="s">
        <v>1389</v>
      </c>
      <c r="E99" s="1">
        <f t="shared" ref="E99:E130" si="29">AM99+AN99</f>
        <v>18392</v>
      </c>
      <c r="F99" s="1">
        <v>17110</v>
      </c>
      <c r="G99" s="1">
        <v>14404</v>
      </c>
      <c r="H99" s="1">
        <v>14398</v>
      </c>
      <c r="I99" s="2"/>
      <c r="J99" s="2">
        <f t="shared" si="17"/>
        <v>0.78284036537625057</v>
      </c>
      <c r="K99" s="10">
        <f t="shared" si="18"/>
        <v>3</v>
      </c>
      <c r="L99" s="9">
        <f t="shared" si="19"/>
        <v>2</v>
      </c>
      <c r="M99" s="8">
        <f t="shared" si="20"/>
        <v>1</v>
      </c>
      <c r="N99" s="2">
        <f t="shared" ref="N99:N130" si="30">IF(SUM($R99:$W99)=0,"-",R99/SUM($R99:$W99))</f>
        <v>0.26265158582089554</v>
      </c>
      <c r="O99" s="2">
        <f t="shared" ref="O99:O130" si="31">IF(SUM($R99:$W99)=0,"-",S99/SUM($R99:$W99))</f>
        <v>0.31273320895522388</v>
      </c>
      <c r="P99" s="2">
        <f t="shared" ref="P99:P130" si="32">IF(SUM($R99:$W99)=0,"-",T99/SUM($R99:$W99))</f>
        <v>0.40689132462686567</v>
      </c>
      <c r="Q99" s="2">
        <f t="shared" ref="Q99:Q130" si="33">IF(SUM($R99:$W99)=0,"-",(1-N99-O99-P99))</f>
        <v>1.7723880597014907E-2</v>
      </c>
      <c r="R99" s="1">
        <v>4505</v>
      </c>
      <c r="S99" s="1">
        <v>5364</v>
      </c>
      <c r="T99" s="1">
        <v>6979</v>
      </c>
      <c r="W99" s="1">
        <v>304</v>
      </c>
      <c r="AA99" t="s">
        <v>263</v>
      </c>
      <c r="AE99" s="42">
        <v>9</v>
      </c>
      <c r="AF99" s="44">
        <v>1</v>
      </c>
      <c r="AG99" s="44">
        <v>60</v>
      </c>
      <c r="AH99" s="48">
        <v>52980</v>
      </c>
      <c r="AI99" s="48">
        <f t="shared" si="26"/>
        <v>9001</v>
      </c>
      <c r="AJ99" t="s">
        <v>1376</v>
      </c>
      <c r="AM99" s="1">
        <v>17152</v>
      </c>
      <c r="AN99" s="1">
        <v>1240</v>
      </c>
      <c r="AO99" s="1">
        <f t="shared" si="27"/>
        <v>18392</v>
      </c>
      <c r="AQ99" s="1">
        <v>14404</v>
      </c>
      <c r="AR99" s="1">
        <f t="shared" si="28"/>
        <v>12981</v>
      </c>
      <c r="AS99" s="1">
        <v>1423</v>
      </c>
    </row>
    <row r="100" spans="1:45" hidden="1" outlineLevel="1" x14ac:dyDescent="0.2">
      <c r="A100" t="s">
        <v>693</v>
      </c>
      <c r="B100" s="11" t="s">
        <v>1389</v>
      </c>
      <c r="E100" s="1">
        <f t="shared" si="29"/>
        <v>1165</v>
      </c>
      <c r="F100" s="1">
        <v>1164</v>
      </c>
      <c r="G100" s="1">
        <v>920</v>
      </c>
      <c r="H100" s="1">
        <v>943</v>
      </c>
      <c r="I100" s="2"/>
      <c r="J100" s="2">
        <f t="shared" si="17"/>
        <v>0.80944206008583686</v>
      </c>
      <c r="K100" s="10">
        <f t="shared" si="18"/>
        <v>2</v>
      </c>
      <c r="L100" s="9">
        <f t="shared" si="19"/>
        <v>3</v>
      </c>
      <c r="M100" s="8">
        <f t="shared" si="20"/>
        <v>1</v>
      </c>
      <c r="N100" s="2">
        <f t="shared" si="30"/>
        <v>0.34482758620689657</v>
      </c>
      <c r="O100" s="2">
        <f t="shared" si="31"/>
        <v>0.19310344827586207</v>
      </c>
      <c r="P100" s="2">
        <f t="shared" si="32"/>
        <v>0.45258620689655171</v>
      </c>
      <c r="Q100" s="2">
        <f t="shared" si="33"/>
        <v>9.4827586206896464E-3</v>
      </c>
      <c r="R100" s="1">
        <v>400</v>
      </c>
      <c r="S100" s="1">
        <v>224</v>
      </c>
      <c r="T100" s="1">
        <v>525</v>
      </c>
      <c r="W100" s="1">
        <v>11</v>
      </c>
      <c r="AA100" t="s">
        <v>1186</v>
      </c>
      <c r="AE100" s="42">
        <v>9</v>
      </c>
      <c r="AF100" s="44">
        <v>5</v>
      </c>
      <c r="AG100" s="44">
        <v>70</v>
      </c>
      <c r="AH100" s="48">
        <v>53470</v>
      </c>
      <c r="AI100" s="48">
        <f t="shared" si="26"/>
        <v>9005</v>
      </c>
      <c r="AJ100" t="s">
        <v>1376</v>
      </c>
      <c r="AM100" s="1">
        <v>1160</v>
      </c>
      <c r="AN100" s="1">
        <v>5</v>
      </c>
      <c r="AO100" s="1">
        <f t="shared" si="27"/>
        <v>1165</v>
      </c>
      <c r="AQ100" s="1">
        <v>920</v>
      </c>
      <c r="AR100" s="1">
        <f t="shared" si="28"/>
        <v>800</v>
      </c>
      <c r="AS100" s="1">
        <v>120</v>
      </c>
    </row>
    <row r="101" spans="1:45" hidden="1" outlineLevel="1" x14ac:dyDescent="0.2">
      <c r="A101" t="s">
        <v>1303</v>
      </c>
      <c r="B101" s="11" t="s">
        <v>1389</v>
      </c>
      <c r="E101" s="1">
        <f t="shared" si="29"/>
        <v>9267</v>
      </c>
      <c r="F101" s="1">
        <v>9097</v>
      </c>
      <c r="G101" s="1">
        <v>6990</v>
      </c>
      <c r="H101" s="1">
        <v>6936</v>
      </c>
      <c r="I101" s="2"/>
      <c r="J101" s="2">
        <f t="shared" si="17"/>
        <v>0.7484622855292975</v>
      </c>
      <c r="K101" s="10">
        <f t="shared" si="18"/>
        <v>2</v>
      </c>
      <c r="L101" s="9">
        <f t="shared" si="19"/>
        <v>3</v>
      </c>
      <c r="M101" s="8">
        <f t="shared" si="20"/>
        <v>1</v>
      </c>
      <c r="N101" s="2">
        <f t="shared" si="30"/>
        <v>0.23693843594009983</v>
      </c>
      <c r="O101" s="2">
        <f t="shared" si="31"/>
        <v>0.20465890183028287</v>
      </c>
      <c r="P101" s="2">
        <f t="shared" si="32"/>
        <v>0.55363283416528009</v>
      </c>
      <c r="Q101" s="2">
        <f t="shared" si="33"/>
        <v>4.7698280643371227E-3</v>
      </c>
      <c r="R101" s="1">
        <v>2136</v>
      </c>
      <c r="S101" s="1">
        <v>1845</v>
      </c>
      <c r="T101" s="1">
        <v>4991</v>
      </c>
      <c r="W101" s="1">
        <v>43</v>
      </c>
      <c r="AA101" t="s">
        <v>2633</v>
      </c>
      <c r="AE101" s="42">
        <v>9</v>
      </c>
      <c r="AF101" s="44">
        <v>9</v>
      </c>
      <c r="AG101" s="44">
        <v>80</v>
      </c>
      <c r="AH101" s="48">
        <v>53890</v>
      </c>
      <c r="AI101" s="48">
        <f t="shared" si="26"/>
        <v>9009</v>
      </c>
      <c r="AJ101" t="s">
        <v>1376</v>
      </c>
      <c r="AM101" s="1">
        <v>9015</v>
      </c>
      <c r="AN101" s="1">
        <v>252</v>
      </c>
      <c r="AO101" s="1">
        <f t="shared" si="27"/>
        <v>9267</v>
      </c>
      <c r="AQ101" s="1">
        <v>6990</v>
      </c>
      <c r="AR101" s="1">
        <f t="shared" si="28"/>
        <v>6457</v>
      </c>
      <c r="AS101" s="1">
        <v>533</v>
      </c>
    </row>
    <row r="102" spans="1:45" hidden="1" outlineLevel="1" x14ac:dyDescent="0.2">
      <c r="A102" t="s">
        <v>1096</v>
      </c>
      <c r="B102" s="11" t="s">
        <v>1389</v>
      </c>
      <c r="E102" s="1">
        <f t="shared" si="29"/>
        <v>1993</v>
      </c>
      <c r="F102" s="1">
        <v>1998</v>
      </c>
      <c r="G102" s="1">
        <v>1300</v>
      </c>
      <c r="H102" s="1">
        <v>1277</v>
      </c>
      <c r="I102" s="2"/>
      <c r="J102" s="2">
        <f t="shared" si="17"/>
        <v>0.64074259909683895</v>
      </c>
      <c r="K102" s="10">
        <f t="shared" si="18"/>
        <v>3</v>
      </c>
      <c r="L102" s="9">
        <f t="shared" si="19"/>
        <v>2</v>
      </c>
      <c r="M102" s="8">
        <f t="shared" si="20"/>
        <v>1</v>
      </c>
      <c r="N102" s="2">
        <f t="shared" si="30"/>
        <v>0.23582538886101354</v>
      </c>
      <c r="O102" s="2">
        <f t="shared" si="31"/>
        <v>0.24335173105870547</v>
      </c>
      <c r="P102" s="2">
        <f t="shared" si="32"/>
        <v>0.51229302558956347</v>
      </c>
      <c r="Q102" s="2">
        <f t="shared" si="33"/>
        <v>8.5298544907175256E-3</v>
      </c>
      <c r="R102" s="1">
        <v>470</v>
      </c>
      <c r="S102" s="1">
        <v>485</v>
      </c>
      <c r="T102" s="1">
        <v>1021</v>
      </c>
      <c r="W102" s="1">
        <v>17</v>
      </c>
      <c r="AA102" t="s">
        <v>1186</v>
      </c>
      <c r="AE102" s="42">
        <v>9</v>
      </c>
      <c r="AF102" s="44">
        <v>5</v>
      </c>
      <c r="AG102" s="44">
        <v>75</v>
      </c>
      <c r="AH102" s="48">
        <v>54030</v>
      </c>
      <c r="AI102" s="48">
        <f t="shared" si="26"/>
        <v>9005</v>
      </c>
      <c r="AJ102" t="s">
        <v>1376</v>
      </c>
      <c r="AM102" s="1">
        <v>1993</v>
      </c>
      <c r="AN102" s="1">
        <v>0</v>
      </c>
      <c r="AO102" s="1">
        <f t="shared" si="27"/>
        <v>1993</v>
      </c>
      <c r="AQ102" s="1">
        <v>1300</v>
      </c>
      <c r="AR102" s="1">
        <f t="shared" si="28"/>
        <v>1108</v>
      </c>
      <c r="AS102" s="1">
        <v>192</v>
      </c>
    </row>
    <row r="103" spans="1:45" hidden="1" outlineLevel="1" x14ac:dyDescent="0.2">
      <c r="A103" t="s">
        <v>1981</v>
      </c>
      <c r="B103" s="11" t="s">
        <v>1389</v>
      </c>
      <c r="E103" s="1">
        <f t="shared" si="29"/>
        <v>16223</v>
      </c>
      <c r="F103" s="1">
        <v>15819</v>
      </c>
      <c r="G103" s="1">
        <v>12507</v>
      </c>
      <c r="H103" s="1">
        <v>12502</v>
      </c>
      <c r="I103" s="2"/>
      <c r="J103" s="2">
        <f t="shared" si="17"/>
        <v>0.77063428465758488</v>
      </c>
      <c r="K103" s="10">
        <f t="shared" si="18"/>
        <v>2</v>
      </c>
      <c r="L103" s="9">
        <f t="shared" si="19"/>
        <v>3</v>
      </c>
      <c r="M103" s="8">
        <f t="shared" si="20"/>
        <v>1</v>
      </c>
      <c r="N103" s="2">
        <f t="shared" si="30"/>
        <v>0.24448987414553122</v>
      </c>
      <c r="O103" s="2">
        <f t="shared" si="31"/>
        <v>0.24148725483932793</v>
      </c>
      <c r="P103" s="2">
        <f t="shared" si="32"/>
        <v>0.51006196895163869</v>
      </c>
      <c r="Q103" s="2">
        <f t="shared" si="33"/>
        <v>3.9609020635021919E-3</v>
      </c>
      <c r="R103" s="1">
        <v>3827</v>
      </c>
      <c r="S103" s="1">
        <v>3780</v>
      </c>
      <c r="T103" s="1">
        <v>7984</v>
      </c>
      <c r="W103" s="1">
        <v>62</v>
      </c>
      <c r="AA103" t="s">
        <v>2633</v>
      </c>
      <c r="AE103" s="42">
        <v>9</v>
      </c>
      <c r="AF103" s="44">
        <v>9</v>
      </c>
      <c r="AG103" s="44">
        <v>85</v>
      </c>
      <c r="AH103" s="48">
        <v>54870</v>
      </c>
      <c r="AI103" s="48">
        <f t="shared" si="26"/>
        <v>9009</v>
      </c>
      <c r="AJ103" t="s">
        <v>1376</v>
      </c>
      <c r="AM103" s="1">
        <v>15653</v>
      </c>
      <c r="AN103" s="1">
        <v>570</v>
      </c>
      <c r="AO103" s="1">
        <f t="shared" si="27"/>
        <v>16223</v>
      </c>
      <c r="AQ103" s="1">
        <v>12507</v>
      </c>
      <c r="AR103" s="1">
        <f t="shared" si="28"/>
        <v>11555</v>
      </c>
      <c r="AS103" s="1">
        <v>952</v>
      </c>
    </row>
    <row r="104" spans="1:45" hidden="1" outlineLevel="1" x14ac:dyDescent="0.2">
      <c r="A104" t="s">
        <v>801</v>
      </c>
      <c r="B104" s="11" t="s">
        <v>1389</v>
      </c>
      <c r="E104" s="1">
        <f t="shared" si="29"/>
        <v>3832</v>
      </c>
      <c r="F104" s="1">
        <v>3766</v>
      </c>
      <c r="G104" s="1">
        <v>2719</v>
      </c>
      <c r="H104" s="1">
        <v>2723</v>
      </c>
      <c r="I104" s="2"/>
      <c r="J104" s="2">
        <f t="shared" si="17"/>
        <v>0.71059498956158662</v>
      </c>
      <c r="K104" s="10">
        <f t="shared" si="18"/>
        <v>3</v>
      </c>
      <c r="L104" s="9">
        <f t="shared" si="19"/>
        <v>2</v>
      </c>
      <c r="M104" s="8">
        <f t="shared" si="20"/>
        <v>1</v>
      </c>
      <c r="N104" s="2">
        <f t="shared" si="30"/>
        <v>0.24708377518557795</v>
      </c>
      <c r="O104" s="2">
        <f t="shared" si="31"/>
        <v>0.28393425238600212</v>
      </c>
      <c r="P104" s="2">
        <f t="shared" si="32"/>
        <v>0.46314952279957583</v>
      </c>
      <c r="Q104" s="2">
        <f t="shared" si="33"/>
        <v>5.8324496288441607E-3</v>
      </c>
      <c r="R104" s="1">
        <v>932</v>
      </c>
      <c r="S104" s="1">
        <v>1071</v>
      </c>
      <c r="T104" s="1">
        <v>1747</v>
      </c>
      <c r="W104" s="1">
        <v>22</v>
      </c>
      <c r="AA104" t="s">
        <v>120</v>
      </c>
      <c r="AE104" s="42">
        <v>9</v>
      </c>
      <c r="AF104" s="44">
        <v>11</v>
      </c>
      <c r="AG104" s="44">
        <v>65</v>
      </c>
      <c r="AH104" s="48">
        <v>55500</v>
      </c>
      <c r="AI104" s="48">
        <f t="shared" si="26"/>
        <v>9011</v>
      </c>
      <c r="AJ104" t="s">
        <v>1376</v>
      </c>
      <c r="AM104" s="1">
        <v>3772</v>
      </c>
      <c r="AN104" s="1">
        <v>60</v>
      </c>
      <c r="AO104" s="1">
        <f t="shared" si="27"/>
        <v>3832</v>
      </c>
      <c r="AQ104" s="1">
        <v>2719</v>
      </c>
      <c r="AR104" s="1">
        <f t="shared" si="28"/>
        <v>2483</v>
      </c>
      <c r="AS104" s="1">
        <v>236</v>
      </c>
    </row>
    <row r="105" spans="1:45" hidden="1" outlineLevel="1" x14ac:dyDescent="0.2">
      <c r="A105" t="s">
        <v>802</v>
      </c>
      <c r="B105" s="11" t="s">
        <v>1389</v>
      </c>
      <c r="E105" s="1">
        <f t="shared" si="29"/>
        <v>53119</v>
      </c>
      <c r="F105" s="1">
        <v>45474</v>
      </c>
      <c r="G105" s="1">
        <v>35715</v>
      </c>
      <c r="H105" s="1">
        <v>35499</v>
      </c>
      <c r="I105" s="2"/>
      <c r="J105" s="2">
        <f t="shared" si="17"/>
        <v>0.66829194826709837</v>
      </c>
      <c r="K105" s="10">
        <f t="shared" si="18"/>
        <v>2</v>
      </c>
      <c r="L105" s="9">
        <f t="shared" si="19"/>
        <v>3</v>
      </c>
      <c r="M105" s="8">
        <f t="shared" si="20"/>
        <v>1</v>
      </c>
      <c r="N105" s="2">
        <f t="shared" si="30"/>
        <v>0.35286063789194894</v>
      </c>
      <c r="O105" s="2">
        <f t="shared" si="31"/>
        <v>0.20155769532915854</v>
      </c>
      <c r="P105" s="2">
        <f t="shared" si="32"/>
        <v>0.42414652211972259</v>
      </c>
      <c r="Q105" s="2">
        <f t="shared" si="33"/>
        <v>2.1435144659169847E-2</v>
      </c>
      <c r="R105" s="1">
        <v>15721</v>
      </c>
      <c r="S105" s="1">
        <v>8980</v>
      </c>
      <c r="T105" s="1">
        <v>18897</v>
      </c>
      <c r="W105" s="1">
        <v>955</v>
      </c>
      <c r="AA105" t="s">
        <v>263</v>
      </c>
      <c r="AE105" s="42">
        <v>9</v>
      </c>
      <c r="AF105" s="44">
        <v>1</v>
      </c>
      <c r="AG105" s="44">
        <v>65</v>
      </c>
      <c r="AH105" s="48">
        <v>56060</v>
      </c>
      <c r="AI105" s="48">
        <f t="shared" si="26"/>
        <v>9001</v>
      </c>
      <c r="AJ105" t="s">
        <v>1376</v>
      </c>
      <c r="AM105" s="1">
        <v>44553</v>
      </c>
      <c r="AN105" s="1">
        <v>8566</v>
      </c>
      <c r="AO105" s="1">
        <f t="shared" si="27"/>
        <v>53119</v>
      </c>
      <c r="AQ105" s="1">
        <v>35715</v>
      </c>
      <c r="AR105" s="1">
        <f t="shared" si="28"/>
        <v>32618</v>
      </c>
      <c r="AS105" s="1">
        <v>3097</v>
      </c>
    </row>
    <row r="106" spans="1:45" hidden="1" outlineLevel="1" x14ac:dyDescent="0.2">
      <c r="A106" t="s">
        <v>2915</v>
      </c>
      <c r="B106" s="11" t="s">
        <v>1389</v>
      </c>
      <c r="E106" s="1">
        <f t="shared" si="29"/>
        <v>21836</v>
      </c>
      <c r="F106" s="1">
        <v>20999</v>
      </c>
      <c r="G106" s="1">
        <v>13006</v>
      </c>
      <c r="H106" s="1">
        <v>12923</v>
      </c>
      <c r="I106" s="2"/>
      <c r="J106" s="2">
        <f t="shared" si="17"/>
        <v>0.59182084630884779</v>
      </c>
      <c r="K106" s="10">
        <f t="shared" si="18"/>
        <v>2</v>
      </c>
      <c r="L106" s="9">
        <f t="shared" si="19"/>
        <v>3</v>
      </c>
      <c r="M106" s="8">
        <f t="shared" si="20"/>
        <v>1</v>
      </c>
      <c r="N106" s="2">
        <f t="shared" si="30"/>
        <v>0.37629702483402999</v>
      </c>
      <c r="O106" s="2">
        <f t="shared" si="31"/>
        <v>0.1374477501844111</v>
      </c>
      <c r="P106" s="2">
        <f t="shared" si="32"/>
        <v>0.47410867961642489</v>
      </c>
      <c r="Q106" s="2">
        <f t="shared" si="33"/>
        <v>1.2146545365133932E-2</v>
      </c>
      <c r="R106" s="1">
        <v>7652</v>
      </c>
      <c r="S106" s="1">
        <v>2795</v>
      </c>
      <c r="T106" s="1">
        <v>9641</v>
      </c>
      <c r="W106" s="1">
        <v>247</v>
      </c>
      <c r="AA106" t="s">
        <v>120</v>
      </c>
      <c r="AE106" s="42">
        <v>9</v>
      </c>
      <c r="AF106" s="44">
        <v>11</v>
      </c>
      <c r="AG106" s="44">
        <v>70</v>
      </c>
      <c r="AH106" s="48">
        <v>56270</v>
      </c>
      <c r="AI106" s="48">
        <f t="shared" si="26"/>
        <v>9011</v>
      </c>
      <c r="AJ106" t="s">
        <v>1376</v>
      </c>
      <c r="AM106" s="1">
        <v>20335</v>
      </c>
      <c r="AN106" s="1">
        <v>1501</v>
      </c>
      <c r="AO106" s="1">
        <f t="shared" si="27"/>
        <v>21836</v>
      </c>
      <c r="AQ106" s="1">
        <v>13006</v>
      </c>
      <c r="AR106" s="1">
        <f t="shared" si="28"/>
        <v>11628</v>
      </c>
      <c r="AS106" s="1">
        <v>1378</v>
      </c>
    </row>
    <row r="107" spans="1:45" hidden="1" outlineLevel="1" x14ac:dyDescent="0.2">
      <c r="A107" t="s">
        <v>631</v>
      </c>
      <c r="B107" s="11" t="s">
        <v>1389</v>
      </c>
      <c r="E107" s="1">
        <f t="shared" si="29"/>
        <v>6418</v>
      </c>
      <c r="F107" s="1">
        <v>6274</v>
      </c>
      <c r="G107" s="1">
        <v>4556</v>
      </c>
      <c r="H107" s="1">
        <v>4561</v>
      </c>
      <c r="I107" s="2"/>
      <c r="J107" s="2">
        <f t="shared" si="17"/>
        <v>0.71065752570894358</v>
      </c>
      <c r="K107" s="10">
        <f t="shared" si="18"/>
        <v>3</v>
      </c>
      <c r="L107" s="9">
        <f t="shared" si="19"/>
        <v>2</v>
      </c>
      <c r="M107" s="8">
        <f t="shared" si="20"/>
        <v>1</v>
      </c>
      <c r="N107" s="2">
        <f t="shared" si="30"/>
        <v>0.28543938422065429</v>
      </c>
      <c r="O107" s="2">
        <f t="shared" si="31"/>
        <v>0.29217447081462478</v>
      </c>
      <c r="P107" s="2">
        <f t="shared" si="32"/>
        <v>0.41581141757536882</v>
      </c>
      <c r="Q107" s="2">
        <f t="shared" si="33"/>
        <v>6.5747273893521085E-3</v>
      </c>
      <c r="R107" s="1">
        <v>1780</v>
      </c>
      <c r="S107" s="1">
        <v>1822</v>
      </c>
      <c r="T107" s="1">
        <v>2593</v>
      </c>
      <c r="W107" s="1">
        <v>41</v>
      </c>
      <c r="AA107" t="s">
        <v>120</v>
      </c>
      <c r="AE107" s="42">
        <v>9</v>
      </c>
      <c r="AF107" s="44">
        <v>11</v>
      </c>
      <c r="AG107" s="44">
        <v>75</v>
      </c>
      <c r="AH107" s="48">
        <v>57040</v>
      </c>
      <c r="AI107" s="48">
        <f t="shared" si="26"/>
        <v>9011</v>
      </c>
      <c r="AJ107" t="s">
        <v>1376</v>
      </c>
      <c r="AM107" s="1">
        <v>6236</v>
      </c>
      <c r="AN107" s="1">
        <v>182</v>
      </c>
      <c r="AO107" s="1">
        <f t="shared" si="27"/>
        <v>6418</v>
      </c>
      <c r="AQ107" s="1">
        <v>4556</v>
      </c>
      <c r="AR107" s="1">
        <f t="shared" si="28"/>
        <v>3990</v>
      </c>
      <c r="AS107" s="1">
        <v>566</v>
      </c>
    </row>
    <row r="108" spans="1:45" hidden="1" outlineLevel="1" x14ac:dyDescent="0.2">
      <c r="A108" t="s">
        <v>1635</v>
      </c>
      <c r="B108" s="11" t="s">
        <v>1389</v>
      </c>
      <c r="E108" s="1">
        <f t="shared" si="29"/>
        <v>8054</v>
      </c>
      <c r="F108" s="1">
        <v>7735</v>
      </c>
      <c r="G108" s="1">
        <v>5918</v>
      </c>
      <c r="H108" s="1">
        <v>5916</v>
      </c>
      <c r="I108" s="2"/>
      <c r="J108" s="2">
        <f t="shared" si="17"/>
        <v>0.73454184256270172</v>
      </c>
      <c r="K108" s="10">
        <f t="shared" si="18"/>
        <v>3</v>
      </c>
      <c r="L108" s="9">
        <f t="shared" si="19"/>
        <v>2</v>
      </c>
      <c r="M108" s="8">
        <f t="shared" si="20"/>
        <v>1</v>
      </c>
      <c r="N108" s="2">
        <f t="shared" si="30"/>
        <v>0.28030797337857238</v>
      </c>
      <c r="O108" s="2">
        <f t="shared" si="31"/>
        <v>0.31658619339684196</v>
      </c>
      <c r="P108" s="2">
        <f t="shared" si="32"/>
        <v>0.39462351559441472</v>
      </c>
      <c r="Q108" s="2">
        <f t="shared" si="33"/>
        <v>8.4823176301709324E-3</v>
      </c>
      <c r="R108" s="1">
        <v>2148</v>
      </c>
      <c r="S108" s="1">
        <v>2426</v>
      </c>
      <c r="T108" s="1">
        <v>3024</v>
      </c>
      <c r="W108" s="1">
        <v>65</v>
      </c>
      <c r="AA108" t="s">
        <v>464</v>
      </c>
      <c r="AE108" s="42">
        <v>9</v>
      </c>
      <c r="AF108" s="44">
        <v>7</v>
      </c>
      <c r="AG108" s="44">
        <v>65</v>
      </c>
      <c r="AH108" s="48">
        <v>57320</v>
      </c>
      <c r="AI108" s="48">
        <f t="shared" si="26"/>
        <v>9007</v>
      </c>
      <c r="AJ108" t="s">
        <v>1376</v>
      </c>
      <c r="AM108" s="1">
        <v>7663</v>
      </c>
      <c r="AN108" s="1">
        <v>391</v>
      </c>
      <c r="AO108" s="1">
        <f t="shared" si="27"/>
        <v>8054</v>
      </c>
      <c r="AQ108" s="1">
        <v>5918</v>
      </c>
      <c r="AR108" s="1">
        <f t="shared" si="28"/>
        <v>5187</v>
      </c>
      <c r="AS108" s="1">
        <v>731</v>
      </c>
    </row>
    <row r="109" spans="1:45" hidden="1" outlineLevel="1" x14ac:dyDescent="0.2">
      <c r="A109" t="s">
        <v>1882</v>
      </c>
      <c r="B109" s="11" t="s">
        <v>1389</v>
      </c>
      <c r="E109" s="1">
        <f t="shared" si="29"/>
        <v>10514</v>
      </c>
      <c r="F109" s="1">
        <v>10386</v>
      </c>
      <c r="G109" s="1">
        <v>7984</v>
      </c>
      <c r="H109" s="1">
        <v>7914</v>
      </c>
      <c r="I109" s="2"/>
      <c r="J109" s="2">
        <f t="shared" si="17"/>
        <v>0.75271067148563819</v>
      </c>
      <c r="K109" s="10">
        <f t="shared" si="18"/>
        <v>2</v>
      </c>
      <c r="L109" s="9">
        <f t="shared" si="19"/>
        <v>3</v>
      </c>
      <c r="M109" s="8">
        <f t="shared" si="20"/>
        <v>1</v>
      </c>
      <c r="N109" s="2">
        <f t="shared" si="30"/>
        <v>0.23990384615384616</v>
      </c>
      <c r="O109" s="2">
        <f t="shared" si="31"/>
        <v>0.2385576923076923</v>
      </c>
      <c r="P109" s="2">
        <f t="shared" si="32"/>
        <v>0.51249999999999996</v>
      </c>
      <c r="Q109" s="2">
        <f t="shared" si="33"/>
        <v>9.0384615384615508E-3</v>
      </c>
      <c r="R109" s="1">
        <v>2495</v>
      </c>
      <c r="S109" s="1">
        <v>2481</v>
      </c>
      <c r="T109" s="1">
        <v>5330</v>
      </c>
      <c r="W109" s="1">
        <v>94</v>
      </c>
      <c r="AA109" t="s">
        <v>2633</v>
      </c>
      <c r="AE109" s="42">
        <v>9</v>
      </c>
      <c r="AF109" s="44">
        <v>9</v>
      </c>
      <c r="AG109" s="44">
        <v>90</v>
      </c>
      <c r="AH109" s="48">
        <v>57600</v>
      </c>
      <c r="AI109" s="48">
        <f t="shared" si="26"/>
        <v>9009</v>
      </c>
      <c r="AJ109" t="s">
        <v>1376</v>
      </c>
      <c r="AM109" s="1">
        <v>10400</v>
      </c>
      <c r="AN109" s="1">
        <v>114</v>
      </c>
      <c r="AO109" s="1">
        <f t="shared" si="27"/>
        <v>10514</v>
      </c>
      <c r="AQ109" s="1">
        <v>7984</v>
      </c>
      <c r="AR109" s="1">
        <f t="shared" si="28"/>
        <v>7148</v>
      </c>
      <c r="AS109" s="1">
        <v>836</v>
      </c>
    </row>
    <row r="110" spans="1:45" hidden="1" outlineLevel="1" x14ac:dyDescent="0.2">
      <c r="A110" t="s">
        <v>2234</v>
      </c>
      <c r="B110" s="11" t="s">
        <v>1389</v>
      </c>
      <c r="E110" s="1">
        <f t="shared" si="29"/>
        <v>8911</v>
      </c>
      <c r="F110" s="1">
        <v>8722</v>
      </c>
      <c r="G110" s="1">
        <v>6583</v>
      </c>
      <c r="H110" s="1">
        <v>6599</v>
      </c>
      <c r="I110" s="2"/>
      <c r="J110" s="2">
        <f t="shared" si="17"/>
        <v>0.74054539333408143</v>
      </c>
      <c r="K110" s="10">
        <f t="shared" si="18"/>
        <v>3</v>
      </c>
      <c r="L110" s="9">
        <f t="shared" si="19"/>
        <v>2</v>
      </c>
      <c r="M110" s="8">
        <f t="shared" si="20"/>
        <v>1</v>
      </c>
      <c r="N110" s="2">
        <f t="shared" si="30"/>
        <v>0.17530064754856614</v>
      </c>
      <c r="O110" s="2">
        <f t="shared" si="31"/>
        <v>0.31452358926919521</v>
      </c>
      <c r="P110" s="2">
        <f t="shared" si="32"/>
        <v>0.49491211840888066</v>
      </c>
      <c r="Q110" s="2">
        <f t="shared" si="33"/>
        <v>1.5263644773358009E-2</v>
      </c>
      <c r="R110" s="1">
        <v>1516</v>
      </c>
      <c r="S110" s="1">
        <v>2720</v>
      </c>
      <c r="T110" s="1">
        <v>4280</v>
      </c>
      <c r="W110" s="1">
        <v>132</v>
      </c>
      <c r="AA110" t="s">
        <v>2633</v>
      </c>
      <c r="AE110" s="42">
        <v>9</v>
      </c>
      <c r="AF110" s="44">
        <v>9</v>
      </c>
      <c r="AG110" s="44">
        <v>95</v>
      </c>
      <c r="AH110" s="48">
        <v>58300</v>
      </c>
      <c r="AI110" s="48">
        <f t="shared" si="26"/>
        <v>9009</v>
      </c>
      <c r="AJ110" t="s">
        <v>1376</v>
      </c>
      <c r="AM110" s="1">
        <v>8648</v>
      </c>
      <c r="AN110" s="1">
        <v>263</v>
      </c>
      <c r="AO110" s="1">
        <f t="shared" si="27"/>
        <v>8911</v>
      </c>
      <c r="AQ110" s="1">
        <v>6583</v>
      </c>
      <c r="AR110" s="1">
        <f t="shared" si="28"/>
        <v>6121</v>
      </c>
      <c r="AS110" s="1">
        <v>462</v>
      </c>
    </row>
    <row r="111" spans="1:45" hidden="1" outlineLevel="1" x14ac:dyDescent="0.2">
      <c r="A111" t="s">
        <v>1994</v>
      </c>
      <c r="B111" s="11" t="s">
        <v>1389</v>
      </c>
      <c r="E111" s="1">
        <f t="shared" si="29"/>
        <v>9149</v>
      </c>
      <c r="F111" s="1">
        <v>8885</v>
      </c>
      <c r="G111" s="1">
        <v>5386</v>
      </c>
      <c r="H111" s="1">
        <v>5450</v>
      </c>
      <c r="I111" s="2"/>
      <c r="J111" s="2">
        <f t="shared" si="17"/>
        <v>0.59569351841731333</v>
      </c>
      <c r="K111" s="10">
        <f t="shared" si="18"/>
        <v>2</v>
      </c>
      <c r="L111" s="9">
        <f t="shared" si="19"/>
        <v>3</v>
      </c>
      <c r="M111" s="8">
        <f t="shared" si="20"/>
        <v>1</v>
      </c>
      <c r="N111" s="2">
        <f t="shared" si="30"/>
        <v>0.35064494229463677</v>
      </c>
      <c r="O111" s="2">
        <f t="shared" si="31"/>
        <v>0.17786829599456891</v>
      </c>
      <c r="P111" s="2">
        <f t="shared" si="32"/>
        <v>0.45858791581805841</v>
      </c>
      <c r="Q111" s="2">
        <f t="shared" si="33"/>
        <v>1.2898845892735988E-2</v>
      </c>
      <c r="R111" s="1">
        <v>3099</v>
      </c>
      <c r="S111" s="1">
        <v>1572</v>
      </c>
      <c r="T111" s="1">
        <v>4053</v>
      </c>
      <c r="W111" s="1">
        <v>114</v>
      </c>
      <c r="AA111" t="s">
        <v>1993</v>
      </c>
      <c r="AE111" s="42">
        <v>9</v>
      </c>
      <c r="AF111" s="44">
        <v>15</v>
      </c>
      <c r="AG111" s="44">
        <v>40</v>
      </c>
      <c r="AH111" s="48">
        <v>59980</v>
      </c>
      <c r="AI111" s="48">
        <f t="shared" si="26"/>
        <v>9015</v>
      </c>
      <c r="AJ111" t="s">
        <v>1376</v>
      </c>
      <c r="AM111" s="1">
        <v>8838</v>
      </c>
      <c r="AN111" s="1">
        <v>311</v>
      </c>
      <c r="AO111" s="1">
        <f t="shared" si="27"/>
        <v>9149</v>
      </c>
      <c r="AQ111" s="1">
        <v>5386</v>
      </c>
      <c r="AR111" s="1">
        <f t="shared" si="28"/>
        <v>5052</v>
      </c>
      <c r="AS111" s="1">
        <v>334</v>
      </c>
    </row>
    <row r="112" spans="1:45" hidden="1" outlineLevel="1" x14ac:dyDescent="0.2">
      <c r="A112" t="s">
        <v>2649</v>
      </c>
      <c r="B112" s="11" t="s">
        <v>1389</v>
      </c>
      <c r="E112" s="1">
        <f t="shared" si="29"/>
        <v>10838</v>
      </c>
      <c r="F112" s="1">
        <v>10729</v>
      </c>
      <c r="G112" s="1">
        <v>7891</v>
      </c>
      <c r="H112" s="1">
        <v>7960</v>
      </c>
      <c r="I112" s="2"/>
      <c r="J112" s="2">
        <f t="shared" si="17"/>
        <v>0.73445285107953495</v>
      </c>
      <c r="K112" s="10">
        <f t="shared" si="18"/>
        <v>2</v>
      </c>
      <c r="L112" s="9">
        <f t="shared" si="19"/>
        <v>3</v>
      </c>
      <c r="M112" s="8">
        <f t="shared" si="20"/>
        <v>1</v>
      </c>
      <c r="N112" s="2">
        <f t="shared" si="30"/>
        <v>0.36367871785314948</v>
      </c>
      <c r="O112" s="2">
        <f t="shared" si="31"/>
        <v>0.20136041744316063</v>
      </c>
      <c r="P112" s="2">
        <f t="shared" si="32"/>
        <v>0.43412225121133058</v>
      </c>
      <c r="Q112" s="2">
        <f t="shared" si="33"/>
        <v>8.3861349235925253E-4</v>
      </c>
      <c r="R112" s="1">
        <v>3903</v>
      </c>
      <c r="S112" s="1">
        <v>2161</v>
      </c>
      <c r="T112" s="1">
        <v>4659</v>
      </c>
      <c r="W112" s="1">
        <v>9</v>
      </c>
      <c r="AA112" t="s">
        <v>1623</v>
      </c>
      <c r="AE112" s="42">
        <v>9</v>
      </c>
      <c r="AF112" s="44">
        <v>3</v>
      </c>
      <c r="AG112" s="44">
        <v>100</v>
      </c>
      <c r="AH112" s="48">
        <v>60120</v>
      </c>
      <c r="AI112" s="48">
        <f t="shared" si="26"/>
        <v>9003</v>
      </c>
      <c r="AJ112" t="s">
        <v>1376</v>
      </c>
      <c r="AM112" s="1">
        <v>10732</v>
      </c>
      <c r="AN112" s="1">
        <v>106</v>
      </c>
      <c r="AO112" s="1">
        <f t="shared" si="27"/>
        <v>10838</v>
      </c>
      <c r="AQ112" s="1">
        <v>7891</v>
      </c>
      <c r="AR112" s="1">
        <f t="shared" si="28"/>
        <v>7460</v>
      </c>
      <c r="AS112" s="1">
        <v>431</v>
      </c>
    </row>
    <row r="113" spans="1:45" hidden="1" outlineLevel="1" x14ac:dyDescent="0.2">
      <c r="A113" t="s">
        <v>216</v>
      </c>
      <c r="B113" s="11" t="s">
        <v>1389</v>
      </c>
      <c r="E113" s="1">
        <f t="shared" si="29"/>
        <v>8070</v>
      </c>
      <c r="F113" s="1">
        <v>7749</v>
      </c>
      <c r="G113" s="1">
        <v>5399</v>
      </c>
      <c r="H113" s="1">
        <v>5352</v>
      </c>
      <c r="I113" s="2"/>
      <c r="J113" s="2">
        <f t="shared" si="17"/>
        <v>0.66319702602230479</v>
      </c>
      <c r="K113" s="10">
        <f t="shared" si="18"/>
        <v>2</v>
      </c>
      <c r="L113" s="9">
        <f t="shared" si="19"/>
        <v>3</v>
      </c>
      <c r="M113" s="8">
        <f t="shared" si="20"/>
        <v>1</v>
      </c>
      <c r="N113" s="2">
        <f t="shared" si="30"/>
        <v>0.25203777979039982</v>
      </c>
      <c r="O113" s="2">
        <f t="shared" si="31"/>
        <v>0.2037779790399793</v>
      </c>
      <c r="P113" s="2">
        <f t="shared" si="32"/>
        <v>0.53965584163539915</v>
      </c>
      <c r="Q113" s="2">
        <f t="shared" si="33"/>
        <v>4.5283995342216832E-3</v>
      </c>
      <c r="R113" s="1">
        <v>1948</v>
      </c>
      <c r="S113" s="1">
        <v>1575</v>
      </c>
      <c r="T113" s="1">
        <v>4171</v>
      </c>
      <c r="W113" s="1">
        <v>35</v>
      </c>
      <c r="AA113" t="s">
        <v>1186</v>
      </c>
      <c r="AE113" s="42">
        <v>9</v>
      </c>
      <c r="AF113" s="44">
        <v>5</v>
      </c>
      <c r="AG113" s="44">
        <v>80</v>
      </c>
      <c r="AH113" s="48">
        <v>60750</v>
      </c>
      <c r="AI113" s="48">
        <f t="shared" si="26"/>
        <v>9005</v>
      </c>
      <c r="AJ113" t="s">
        <v>1376</v>
      </c>
      <c r="AM113" s="1">
        <v>7729</v>
      </c>
      <c r="AN113" s="1">
        <v>341</v>
      </c>
      <c r="AO113" s="1">
        <f t="shared" si="27"/>
        <v>8070</v>
      </c>
      <c r="AQ113" s="1">
        <v>5399</v>
      </c>
      <c r="AR113" s="1">
        <f t="shared" si="28"/>
        <v>4995</v>
      </c>
      <c r="AS113" s="1">
        <v>404</v>
      </c>
    </row>
    <row r="114" spans="1:45" hidden="1" outlineLevel="1" x14ac:dyDescent="0.2">
      <c r="A114" t="s">
        <v>1333</v>
      </c>
      <c r="B114" s="11" t="s">
        <v>1389</v>
      </c>
      <c r="E114" s="1">
        <f t="shared" si="29"/>
        <v>2842</v>
      </c>
      <c r="F114" s="1">
        <v>2763</v>
      </c>
      <c r="G114" s="1">
        <v>2161</v>
      </c>
      <c r="H114" s="1">
        <v>2149</v>
      </c>
      <c r="I114" s="2"/>
      <c r="J114" s="2">
        <f t="shared" si="17"/>
        <v>0.75615763546798032</v>
      </c>
      <c r="K114" s="10">
        <f t="shared" si="18"/>
        <v>2</v>
      </c>
      <c r="L114" s="9">
        <f t="shared" si="19"/>
        <v>3</v>
      </c>
      <c r="M114" s="8">
        <f t="shared" si="20"/>
        <v>1</v>
      </c>
      <c r="N114" s="2">
        <f t="shared" si="30"/>
        <v>0.2846153846153846</v>
      </c>
      <c r="O114" s="2">
        <f t="shared" si="31"/>
        <v>0.26007326007326009</v>
      </c>
      <c r="P114" s="2">
        <f t="shared" si="32"/>
        <v>0.45201465201465202</v>
      </c>
      <c r="Q114" s="2">
        <f t="shared" si="33"/>
        <v>3.296703296703285E-3</v>
      </c>
      <c r="R114" s="1">
        <v>777</v>
      </c>
      <c r="S114" s="1">
        <v>710</v>
      </c>
      <c r="T114" s="1">
        <v>1234</v>
      </c>
      <c r="W114" s="1">
        <v>9</v>
      </c>
      <c r="AA114" t="s">
        <v>1993</v>
      </c>
      <c r="AE114" s="42">
        <v>9</v>
      </c>
      <c r="AF114" s="44">
        <v>15</v>
      </c>
      <c r="AG114" s="44">
        <v>45</v>
      </c>
      <c r="AH114" s="48">
        <v>61030</v>
      </c>
      <c r="AI114" s="48">
        <f t="shared" si="26"/>
        <v>9015</v>
      </c>
      <c r="AJ114" t="s">
        <v>1376</v>
      </c>
      <c r="AM114" s="1">
        <v>2730</v>
      </c>
      <c r="AN114" s="1">
        <v>112</v>
      </c>
      <c r="AO114" s="1">
        <f t="shared" si="27"/>
        <v>2842</v>
      </c>
      <c r="AQ114" s="1">
        <v>2161</v>
      </c>
      <c r="AR114" s="1">
        <f t="shared" si="28"/>
        <v>1984</v>
      </c>
      <c r="AS114" s="1">
        <v>177</v>
      </c>
    </row>
    <row r="115" spans="1:45" hidden="1" outlineLevel="1" x14ac:dyDescent="0.2">
      <c r="A115" t="s">
        <v>1208</v>
      </c>
      <c r="B115" s="11" t="s">
        <v>1389</v>
      </c>
      <c r="E115" s="1">
        <f t="shared" si="29"/>
        <v>6244</v>
      </c>
      <c r="F115" s="1">
        <v>6096</v>
      </c>
      <c r="G115" s="1">
        <v>4869</v>
      </c>
      <c r="H115" s="1">
        <v>4875</v>
      </c>
      <c r="I115" s="2"/>
      <c r="J115" s="2">
        <f t="shared" si="17"/>
        <v>0.78074951953875715</v>
      </c>
      <c r="K115" s="10">
        <f t="shared" si="18"/>
        <v>2</v>
      </c>
      <c r="L115" s="9">
        <f t="shared" si="19"/>
        <v>3</v>
      </c>
      <c r="M115" s="8">
        <f t="shared" si="20"/>
        <v>1</v>
      </c>
      <c r="N115" s="2">
        <f t="shared" si="30"/>
        <v>0.35256304598648425</v>
      </c>
      <c r="O115" s="2">
        <f t="shared" si="31"/>
        <v>0.2053733311356519</v>
      </c>
      <c r="P115" s="2">
        <f t="shared" si="32"/>
        <v>0.43909675292566341</v>
      </c>
      <c r="Q115" s="2">
        <f t="shared" si="33"/>
        <v>2.9668699522004127E-3</v>
      </c>
      <c r="R115" s="1">
        <v>2139</v>
      </c>
      <c r="S115" s="1">
        <v>1246</v>
      </c>
      <c r="T115" s="1">
        <v>2664</v>
      </c>
      <c r="W115" s="1">
        <v>18</v>
      </c>
      <c r="AA115" t="s">
        <v>464</v>
      </c>
      <c r="AE115" s="42">
        <v>9</v>
      </c>
      <c r="AF115" s="44">
        <v>7</v>
      </c>
      <c r="AG115" s="44">
        <v>70</v>
      </c>
      <c r="AH115" s="48">
        <v>61800</v>
      </c>
      <c r="AI115" s="48">
        <f t="shared" si="26"/>
        <v>9007</v>
      </c>
      <c r="AJ115" t="s">
        <v>1376</v>
      </c>
      <c r="AM115" s="1">
        <v>6067</v>
      </c>
      <c r="AN115" s="1">
        <v>177</v>
      </c>
      <c r="AO115" s="1">
        <f t="shared" si="27"/>
        <v>6244</v>
      </c>
      <c r="AQ115" s="1">
        <v>4869</v>
      </c>
      <c r="AR115" s="1">
        <f t="shared" si="28"/>
        <v>4353</v>
      </c>
      <c r="AS115" s="1">
        <v>516</v>
      </c>
    </row>
    <row r="116" spans="1:45" hidden="1" outlineLevel="1" x14ac:dyDescent="0.2">
      <c r="A116" t="s">
        <v>2432</v>
      </c>
      <c r="B116" s="11" t="s">
        <v>1389</v>
      </c>
      <c r="E116" s="1">
        <f t="shared" si="29"/>
        <v>3443</v>
      </c>
      <c r="F116" s="1">
        <v>3382</v>
      </c>
      <c r="G116" s="1">
        <v>2347</v>
      </c>
      <c r="H116" s="1">
        <v>2393</v>
      </c>
      <c r="I116" s="2"/>
      <c r="J116" s="2">
        <f t="shared" si="17"/>
        <v>0.69503340110368861</v>
      </c>
      <c r="K116" s="10">
        <f t="shared" si="18"/>
        <v>3</v>
      </c>
      <c r="L116" s="9">
        <f t="shared" si="19"/>
        <v>2</v>
      </c>
      <c r="M116" s="8">
        <f t="shared" si="20"/>
        <v>1</v>
      </c>
      <c r="N116" s="2">
        <f t="shared" si="30"/>
        <v>0.2388772767990445</v>
      </c>
      <c r="O116" s="2">
        <f t="shared" si="31"/>
        <v>0.25798745894296804</v>
      </c>
      <c r="P116" s="2">
        <f t="shared" si="32"/>
        <v>0.49507315616601971</v>
      </c>
      <c r="Q116" s="2">
        <f t="shared" si="33"/>
        <v>8.062108091967779E-3</v>
      </c>
      <c r="R116" s="1">
        <v>800</v>
      </c>
      <c r="S116" s="1">
        <v>864</v>
      </c>
      <c r="T116" s="1">
        <v>1658</v>
      </c>
      <c r="W116" s="1">
        <v>27</v>
      </c>
      <c r="AA116" t="s">
        <v>120</v>
      </c>
      <c r="AE116" s="42">
        <v>9</v>
      </c>
      <c r="AF116" s="44">
        <v>11</v>
      </c>
      <c r="AG116" s="44">
        <v>80</v>
      </c>
      <c r="AH116" s="48">
        <v>62150</v>
      </c>
      <c r="AI116" s="48">
        <f t="shared" si="26"/>
        <v>9011</v>
      </c>
      <c r="AJ116" t="s">
        <v>1376</v>
      </c>
      <c r="AM116" s="1">
        <v>3349</v>
      </c>
      <c r="AN116" s="1">
        <v>94</v>
      </c>
      <c r="AO116" s="1">
        <f t="shared" si="27"/>
        <v>3443</v>
      </c>
      <c r="AQ116" s="1">
        <v>2347</v>
      </c>
      <c r="AR116" s="1">
        <f t="shared" si="28"/>
        <v>2132</v>
      </c>
      <c r="AS116" s="1">
        <v>215</v>
      </c>
    </row>
    <row r="117" spans="1:45" hidden="1" outlineLevel="1" x14ac:dyDescent="0.2">
      <c r="A117" t="s">
        <v>2212</v>
      </c>
      <c r="B117" s="11" t="s">
        <v>1389</v>
      </c>
      <c r="E117" s="1">
        <f t="shared" si="29"/>
        <v>6503</v>
      </c>
      <c r="F117" s="1">
        <v>6373</v>
      </c>
      <c r="G117" s="1">
        <v>5187</v>
      </c>
      <c r="H117" s="1">
        <v>5149</v>
      </c>
      <c r="I117" s="2"/>
      <c r="J117" s="2">
        <f t="shared" si="17"/>
        <v>0.79178840535137629</v>
      </c>
      <c r="K117" s="10">
        <f t="shared" si="18"/>
        <v>3</v>
      </c>
      <c r="L117" s="9">
        <f t="shared" si="19"/>
        <v>2</v>
      </c>
      <c r="M117" s="8">
        <f t="shared" si="20"/>
        <v>1</v>
      </c>
      <c r="N117" s="2">
        <f t="shared" si="30"/>
        <v>0.20933185208697033</v>
      </c>
      <c r="O117" s="2">
        <f t="shared" si="31"/>
        <v>0.30122202824948419</v>
      </c>
      <c r="P117" s="2">
        <f t="shared" si="32"/>
        <v>0.48230439612759879</v>
      </c>
      <c r="Q117" s="2">
        <f t="shared" si="33"/>
        <v>7.1417235359466646E-3</v>
      </c>
      <c r="R117" s="1">
        <v>1319</v>
      </c>
      <c r="S117" s="1">
        <v>1898</v>
      </c>
      <c r="T117" s="1">
        <v>3039</v>
      </c>
      <c r="W117" s="1">
        <v>45</v>
      </c>
      <c r="AA117" t="s">
        <v>2633</v>
      </c>
      <c r="AE117" s="42">
        <v>9</v>
      </c>
      <c r="AF117" s="44">
        <v>9</v>
      </c>
      <c r="AG117" s="44">
        <v>100</v>
      </c>
      <c r="AH117" s="48">
        <v>62290</v>
      </c>
      <c r="AI117" s="48">
        <f t="shared" si="26"/>
        <v>9009</v>
      </c>
      <c r="AJ117" t="s">
        <v>1376</v>
      </c>
      <c r="AM117" s="1">
        <v>6301</v>
      </c>
      <c r="AN117" s="1">
        <v>202</v>
      </c>
      <c r="AO117" s="1">
        <f t="shared" si="27"/>
        <v>6503</v>
      </c>
      <c r="AQ117" s="1">
        <v>5187</v>
      </c>
      <c r="AR117" s="1">
        <f t="shared" si="28"/>
        <v>4836</v>
      </c>
      <c r="AS117" s="1">
        <v>351</v>
      </c>
    </row>
    <row r="118" spans="1:45" hidden="1" outlineLevel="1" x14ac:dyDescent="0.2">
      <c r="A118" t="s">
        <v>880</v>
      </c>
      <c r="B118" s="11" t="s">
        <v>1389</v>
      </c>
      <c r="E118" s="1">
        <f t="shared" si="29"/>
        <v>5482</v>
      </c>
      <c r="F118" s="1">
        <v>5244</v>
      </c>
      <c r="G118" s="1">
        <v>3181</v>
      </c>
      <c r="H118" s="1">
        <v>3421</v>
      </c>
      <c r="I118" s="2"/>
      <c r="J118" s="2">
        <f t="shared" si="17"/>
        <v>0.62404232032105067</v>
      </c>
      <c r="K118" s="10">
        <f t="shared" si="18"/>
        <v>2</v>
      </c>
      <c r="L118" s="9">
        <f t="shared" si="19"/>
        <v>3</v>
      </c>
      <c r="M118" s="8">
        <f t="shared" si="20"/>
        <v>1</v>
      </c>
      <c r="N118" s="2">
        <f t="shared" si="30"/>
        <v>0.33756152972358955</v>
      </c>
      <c r="O118" s="2">
        <f t="shared" si="31"/>
        <v>0.1817493373722075</v>
      </c>
      <c r="P118" s="2">
        <f t="shared" si="32"/>
        <v>0.46573267701628174</v>
      </c>
      <c r="Q118" s="2">
        <f t="shared" si="33"/>
        <v>1.4956455887921216E-2</v>
      </c>
      <c r="R118" s="1">
        <v>1783</v>
      </c>
      <c r="S118" s="1">
        <v>960</v>
      </c>
      <c r="T118" s="1">
        <v>2460</v>
      </c>
      <c r="W118" s="1">
        <v>79</v>
      </c>
      <c r="AA118" t="s">
        <v>1993</v>
      </c>
      <c r="AE118" s="42">
        <v>9</v>
      </c>
      <c r="AF118" s="44">
        <v>15</v>
      </c>
      <c r="AG118" s="44">
        <v>50</v>
      </c>
      <c r="AH118" s="48">
        <v>62710</v>
      </c>
      <c r="AI118" s="48">
        <f t="shared" si="26"/>
        <v>9015</v>
      </c>
      <c r="AJ118" t="s">
        <v>1376</v>
      </c>
      <c r="AM118" s="1">
        <v>5282</v>
      </c>
      <c r="AN118" s="1">
        <v>200</v>
      </c>
      <c r="AO118" s="1">
        <f t="shared" si="27"/>
        <v>5482</v>
      </c>
      <c r="AQ118" s="1">
        <v>3181</v>
      </c>
      <c r="AR118" s="1">
        <f t="shared" si="28"/>
        <v>2918</v>
      </c>
      <c r="AS118" s="1">
        <v>263</v>
      </c>
    </row>
    <row r="119" spans="1:45" hidden="1" outlineLevel="1" x14ac:dyDescent="0.2">
      <c r="A119" t="s">
        <v>1446</v>
      </c>
      <c r="B119" s="11" t="s">
        <v>1389</v>
      </c>
      <c r="E119" s="1">
        <f t="shared" si="29"/>
        <v>7114</v>
      </c>
      <c r="F119" s="1">
        <v>7057</v>
      </c>
      <c r="G119" s="1">
        <v>5388</v>
      </c>
      <c r="H119" s="1">
        <v>5351</v>
      </c>
      <c r="I119" s="2"/>
      <c r="J119" s="2">
        <f t="shared" si="17"/>
        <v>0.75217880236154067</v>
      </c>
      <c r="K119" s="10">
        <f t="shared" si="18"/>
        <v>3</v>
      </c>
      <c r="L119" s="9">
        <f t="shared" si="19"/>
        <v>2</v>
      </c>
      <c r="M119" s="8">
        <f t="shared" si="20"/>
        <v>1</v>
      </c>
      <c r="N119" s="2">
        <f t="shared" si="30"/>
        <v>0.29557697760136092</v>
      </c>
      <c r="O119" s="2">
        <f t="shared" si="31"/>
        <v>0.31655798128721291</v>
      </c>
      <c r="P119" s="2">
        <f t="shared" si="32"/>
        <v>0.3792174652679331</v>
      </c>
      <c r="Q119" s="2">
        <f t="shared" si="33"/>
        <v>8.6475758434930716E-3</v>
      </c>
      <c r="R119" s="1">
        <v>2085</v>
      </c>
      <c r="S119" s="1">
        <v>2233</v>
      </c>
      <c r="T119" s="1">
        <v>2675</v>
      </c>
      <c r="W119" s="1">
        <v>61</v>
      </c>
      <c r="AA119" t="s">
        <v>263</v>
      </c>
      <c r="AE119" s="42">
        <v>9</v>
      </c>
      <c r="AF119" s="44">
        <v>1</v>
      </c>
      <c r="AG119" s="44">
        <v>70</v>
      </c>
      <c r="AH119" s="48">
        <v>63480</v>
      </c>
      <c r="AI119" s="48">
        <f t="shared" si="26"/>
        <v>9001</v>
      </c>
      <c r="AJ119" t="s">
        <v>1376</v>
      </c>
      <c r="AM119" s="1">
        <v>7054</v>
      </c>
      <c r="AN119" s="1">
        <v>60</v>
      </c>
      <c r="AO119" s="1">
        <f t="shared" si="27"/>
        <v>7114</v>
      </c>
      <c r="AQ119" s="1">
        <v>5388</v>
      </c>
      <c r="AR119" s="1">
        <f t="shared" si="28"/>
        <v>4626</v>
      </c>
      <c r="AS119" s="1">
        <v>762</v>
      </c>
    </row>
    <row r="120" spans="1:45" hidden="1" outlineLevel="1" x14ac:dyDescent="0.2">
      <c r="A120" t="s">
        <v>1577</v>
      </c>
      <c r="B120" s="11" t="s">
        <v>1389</v>
      </c>
      <c r="E120" s="1">
        <f t="shared" si="29"/>
        <v>18116</v>
      </c>
      <c r="F120" s="1">
        <v>15711</v>
      </c>
      <c r="G120" s="1">
        <v>14048</v>
      </c>
      <c r="H120" s="1">
        <v>13955</v>
      </c>
      <c r="I120" s="2"/>
      <c r="J120" s="2">
        <f t="shared" si="17"/>
        <v>0.77031353499668798</v>
      </c>
      <c r="K120" s="10">
        <f t="shared" si="18"/>
        <v>3</v>
      </c>
      <c r="L120" s="9">
        <f t="shared" si="19"/>
        <v>1</v>
      </c>
      <c r="M120" s="8">
        <f t="shared" si="20"/>
        <v>2</v>
      </c>
      <c r="N120" s="2">
        <f t="shared" si="30"/>
        <v>0.27414747886913438</v>
      </c>
      <c r="O120" s="2">
        <f t="shared" si="31"/>
        <v>0.36455843777324393</v>
      </c>
      <c r="P120" s="2">
        <f t="shared" si="32"/>
        <v>0.35400757796560767</v>
      </c>
      <c r="Q120" s="2">
        <f t="shared" si="33"/>
        <v>7.286505392014031E-3</v>
      </c>
      <c r="R120" s="1">
        <v>4703</v>
      </c>
      <c r="S120" s="1">
        <v>6254</v>
      </c>
      <c r="T120" s="1">
        <v>6073</v>
      </c>
      <c r="W120" s="1">
        <v>125</v>
      </c>
      <c r="AA120" t="s">
        <v>263</v>
      </c>
      <c r="AE120" s="42">
        <v>9</v>
      </c>
      <c r="AF120" s="44">
        <v>1</v>
      </c>
      <c r="AG120" s="44">
        <v>75</v>
      </c>
      <c r="AH120" s="48">
        <v>63970</v>
      </c>
      <c r="AI120" s="48">
        <f t="shared" si="26"/>
        <v>9001</v>
      </c>
      <c r="AJ120" t="s">
        <v>1376</v>
      </c>
      <c r="AM120" s="1">
        <v>17155</v>
      </c>
      <c r="AN120" s="1">
        <v>961</v>
      </c>
      <c r="AO120" s="1">
        <f t="shared" si="27"/>
        <v>18116</v>
      </c>
      <c r="AQ120" s="1">
        <v>14048</v>
      </c>
      <c r="AR120" s="1">
        <f t="shared" si="28"/>
        <v>12027</v>
      </c>
      <c r="AS120" s="1">
        <v>2021</v>
      </c>
    </row>
    <row r="121" spans="1:45" hidden="1" outlineLevel="1" x14ac:dyDescent="0.2">
      <c r="A121" t="s">
        <v>1654</v>
      </c>
      <c r="B121" s="11" t="s">
        <v>1389</v>
      </c>
      <c r="E121" s="1">
        <f t="shared" si="29"/>
        <v>12145</v>
      </c>
      <c r="F121" s="1">
        <v>11888</v>
      </c>
      <c r="G121" s="1">
        <v>9395</v>
      </c>
      <c r="H121" s="1">
        <v>9309</v>
      </c>
      <c r="I121" s="2"/>
      <c r="J121" s="2">
        <f t="shared" si="17"/>
        <v>0.76648826677645121</v>
      </c>
      <c r="K121" s="10">
        <f t="shared" si="18"/>
        <v>2</v>
      </c>
      <c r="L121" s="9">
        <f t="shared" si="19"/>
        <v>3</v>
      </c>
      <c r="M121" s="8">
        <f t="shared" si="20"/>
        <v>1</v>
      </c>
      <c r="N121" s="2">
        <f t="shared" si="30"/>
        <v>0.38889363519863307</v>
      </c>
      <c r="O121" s="2">
        <f t="shared" si="31"/>
        <v>0.20239214011106366</v>
      </c>
      <c r="P121" s="2">
        <f t="shared" si="32"/>
        <v>0.40700555318240067</v>
      </c>
      <c r="Q121" s="2">
        <f t="shared" si="33"/>
        <v>1.7086715079026038E-3</v>
      </c>
      <c r="R121" s="1">
        <v>4552</v>
      </c>
      <c r="S121" s="1">
        <v>2369</v>
      </c>
      <c r="T121" s="1">
        <v>4764</v>
      </c>
      <c r="W121" s="1">
        <v>20</v>
      </c>
      <c r="AA121" t="s">
        <v>1623</v>
      </c>
      <c r="AE121" s="42">
        <v>9</v>
      </c>
      <c r="AF121" s="44">
        <v>3</v>
      </c>
      <c r="AG121" s="44">
        <v>105</v>
      </c>
      <c r="AH121" s="48">
        <v>65370</v>
      </c>
      <c r="AI121" s="48">
        <f t="shared" si="26"/>
        <v>9003</v>
      </c>
      <c r="AJ121" t="s">
        <v>1376</v>
      </c>
      <c r="AM121" s="1">
        <v>11705</v>
      </c>
      <c r="AN121" s="1">
        <v>440</v>
      </c>
      <c r="AO121" s="1">
        <f t="shared" si="27"/>
        <v>12145</v>
      </c>
      <c r="AQ121" s="1">
        <v>9395</v>
      </c>
      <c r="AR121" s="1">
        <f t="shared" si="28"/>
        <v>8533</v>
      </c>
      <c r="AS121" s="1">
        <v>862</v>
      </c>
    </row>
    <row r="122" spans="1:45" hidden="1" outlineLevel="1" x14ac:dyDescent="0.2">
      <c r="A122" t="s">
        <v>2555</v>
      </c>
      <c r="B122" s="11" t="s">
        <v>1389</v>
      </c>
      <c r="E122" s="1">
        <f t="shared" si="29"/>
        <v>1854</v>
      </c>
      <c r="F122" s="1">
        <v>1719</v>
      </c>
      <c r="G122" s="1">
        <v>1477</v>
      </c>
      <c r="H122" s="1">
        <v>1477</v>
      </c>
      <c r="I122" s="2"/>
      <c r="J122" s="2">
        <f t="shared" si="17"/>
        <v>0.79665587918015102</v>
      </c>
      <c r="K122" s="10">
        <f t="shared" si="18"/>
        <v>3</v>
      </c>
      <c r="L122" s="9">
        <f t="shared" si="19"/>
        <v>2</v>
      </c>
      <c r="M122" s="8">
        <f t="shared" si="20"/>
        <v>1</v>
      </c>
      <c r="N122" s="2">
        <f t="shared" si="30"/>
        <v>0.28930450029222676</v>
      </c>
      <c r="O122" s="2">
        <f t="shared" si="31"/>
        <v>0.30274693161893629</v>
      </c>
      <c r="P122" s="2">
        <f t="shared" si="32"/>
        <v>0.39918176504967856</v>
      </c>
      <c r="Q122" s="2">
        <f t="shared" si="33"/>
        <v>8.7668030391583884E-3</v>
      </c>
      <c r="R122" s="1">
        <v>495</v>
      </c>
      <c r="S122" s="1">
        <v>518</v>
      </c>
      <c r="T122" s="1">
        <v>683</v>
      </c>
      <c r="W122" s="1">
        <v>15</v>
      </c>
      <c r="AA122" t="s">
        <v>1186</v>
      </c>
      <c r="AE122" s="42">
        <v>9</v>
      </c>
      <c r="AF122" s="44">
        <v>5</v>
      </c>
      <c r="AG122" s="44">
        <v>85</v>
      </c>
      <c r="AH122" s="48">
        <v>65930</v>
      </c>
      <c r="AI122" s="48">
        <f t="shared" si="26"/>
        <v>9005</v>
      </c>
      <c r="AJ122" t="s">
        <v>1376</v>
      </c>
      <c r="AM122" s="1">
        <v>1711</v>
      </c>
      <c r="AN122" s="1">
        <v>143</v>
      </c>
      <c r="AO122" s="1">
        <f t="shared" si="27"/>
        <v>1854</v>
      </c>
      <c r="AQ122" s="1">
        <v>1477</v>
      </c>
      <c r="AR122" s="1">
        <f t="shared" si="28"/>
        <v>1262</v>
      </c>
      <c r="AS122" s="1">
        <v>215</v>
      </c>
    </row>
    <row r="123" spans="1:45" hidden="1" outlineLevel="1" x14ac:dyDescent="0.2">
      <c r="A123" t="s">
        <v>2716</v>
      </c>
      <c r="B123" s="11" t="s">
        <v>1389</v>
      </c>
      <c r="E123" s="1">
        <f t="shared" si="29"/>
        <v>2926</v>
      </c>
      <c r="F123" s="1">
        <v>2801</v>
      </c>
      <c r="G123" s="1">
        <v>2134</v>
      </c>
      <c r="H123" s="1">
        <v>2138</v>
      </c>
      <c r="I123" s="2"/>
      <c r="J123" s="2">
        <f t="shared" si="17"/>
        <v>0.73069036226930961</v>
      </c>
      <c r="K123" s="10">
        <f t="shared" si="18"/>
        <v>2</v>
      </c>
      <c r="L123" s="9">
        <f t="shared" si="19"/>
        <v>3</v>
      </c>
      <c r="M123" s="8">
        <f t="shared" si="20"/>
        <v>1</v>
      </c>
      <c r="N123" s="2">
        <f t="shared" si="30"/>
        <v>0.31071428571428572</v>
      </c>
      <c r="O123" s="2">
        <f t="shared" si="31"/>
        <v>0.23357142857142857</v>
      </c>
      <c r="P123" s="2">
        <f t="shared" si="32"/>
        <v>0.44464285714285712</v>
      </c>
      <c r="Q123" s="2">
        <f t="shared" si="33"/>
        <v>1.1071428571428621E-2</v>
      </c>
      <c r="R123" s="1">
        <v>870</v>
      </c>
      <c r="S123" s="1">
        <v>654</v>
      </c>
      <c r="T123" s="1">
        <v>1245</v>
      </c>
      <c r="W123" s="1">
        <v>31</v>
      </c>
      <c r="AA123" t="s">
        <v>120</v>
      </c>
      <c r="AE123" s="42">
        <v>9</v>
      </c>
      <c r="AF123" s="44">
        <v>11</v>
      </c>
      <c r="AG123" s="44">
        <v>85</v>
      </c>
      <c r="AH123" s="48">
        <v>66210</v>
      </c>
      <c r="AI123" s="48">
        <f t="shared" si="26"/>
        <v>9011</v>
      </c>
      <c r="AJ123" t="s">
        <v>1376</v>
      </c>
      <c r="AM123" s="1">
        <v>2800</v>
      </c>
      <c r="AN123" s="1">
        <v>126</v>
      </c>
      <c r="AO123" s="1">
        <f t="shared" si="27"/>
        <v>2926</v>
      </c>
      <c r="AQ123" s="1">
        <v>2134</v>
      </c>
      <c r="AR123" s="1">
        <f t="shared" si="28"/>
        <v>1933</v>
      </c>
      <c r="AS123" s="1">
        <v>201</v>
      </c>
    </row>
    <row r="124" spans="1:45" hidden="1" outlineLevel="1" x14ac:dyDescent="0.2">
      <c r="A124" t="s">
        <v>1962</v>
      </c>
      <c r="B124" s="11" t="s">
        <v>1389</v>
      </c>
      <c r="E124" s="1">
        <f t="shared" si="29"/>
        <v>3101</v>
      </c>
      <c r="F124" s="1">
        <v>2973</v>
      </c>
      <c r="G124" s="1">
        <v>2220</v>
      </c>
      <c r="H124" s="1">
        <v>2243</v>
      </c>
      <c r="I124" s="2"/>
      <c r="J124" s="2">
        <f t="shared" si="17"/>
        <v>0.72331505965817477</v>
      </c>
      <c r="K124" s="10">
        <f t="shared" si="18"/>
        <v>1</v>
      </c>
      <c r="L124" s="9">
        <f t="shared" si="19"/>
        <v>3</v>
      </c>
      <c r="M124" s="8">
        <f t="shared" si="20"/>
        <v>2</v>
      </c>
      <c r="N124" s="2">
        <f t="shared" si="30"/>
        <v>0.39463986599664991</v>
      </c>
      <c r="O124" s="2">
        <f t="shared" si="31"/>
        <v>0.21574539363484088</v>
      </c>
      <c r="P124" s="2">
        <f t="shared" si="32"/>
        <v>0.3765494137353434</v>
      </c>
      <c r="Q124" s="2">
        <f t="shared" si="33"/>
        <v>1.3065326633165786E-2</v>
      </c>
      <c r="R124" s="1">
        <v>1178</v>
      </c>
      <c r="S124" s="1">
        <v>644</v>
      </c>
      <c r="T124" s="1">
        <v>1124</v>
      </c>
      <c r="W124" s="1">
        <v>39</v>
      </c>
      <c r="AA124" t="s">
        <v>1186</v>
      </c>
      <c r="AE124" s="42">
        <v>9</v>
      </c>
      <c r="AF124" s="44">
        <v>5</v>
      </c>
      <c r="AG124" s="44">
        <v>90</v>
      </c>
      <c r="AH124" s="48">
        <v>66420</v>
      </c>
      <c r="AI124" s="48">
        <f t="shared" si="26"/>
        <v>9005</v>
      </c>
      <c r="AJ124" t="s">
        <v>1376</v>
      </c>
      <c r="AM124" s="1">
        <v>2985</v>
      </c>
      <c r="AN124" s="1">
        <v>116</v>
      </c>
      <c r="AO124" s="1">
        <f t="shared" si="27"/>
        <v>3101</v>
      </c>
      <c r="AQ124" s="1">
        <v>2220</v>
      </c>
      <c r="AR124" s="1">
        <f t="shared" si="28"/>
        <v>1785</v>
      </c>
      <c r="AS124" s="1">
        <v>435</v>
      </c>
    </row>
    <row r="125" spans="1:45" hidden="1" outlineLevel="1" x14ac:dyDescent="0.2">
      <c r="A125" t="s">
        <v>1449</v>
      </c>
      <c r="B125" s="11" t="s">
        <v>1389</v>
      </c>
      <c r="E125" s="1">
        <f t="shared" si="29"/>
        <v>1145</v>
      </c>
      <c r="F125" s="1">
        <v>1118</v>
      </c>
      <c r="G125" s="1">
        <v>844</v>
      </c>
      <c r="H125" s="1">
        <v>835</v>
      </c>
      <c r="I125" s="2"/>
      <c r="J125" s="2">
        <f t="shared" si="17"/>
        <v>0.72925764192139741</v>
      </c>
      <c r="K125" s="10">
        <f t="shared" si="18"/>
        <v>2</v>
      </c>
      <c r="L125" s="9">
        <f t="shared" si="19"/>
        <v>3</v>
      </c>
      <c r="M125" s="8">
        <f t="shared" si="20"/>
        <v>1</v>
      </c>
      <c r="N125" s="2">
        <f t="shared" si="30"/>
        <v>0.28687782805429862</v>
      </c>
      <c r="O125" s="2">
        <f t="shared" si="31"/>
        <v>0.24886877828054299</v>
      </c>
      <c r="P125" s="2">
        <f t="shared" si="32"/>
        <v>0.44796380090497739</v>
      </c>
      <c r="Q125" s="2">
        <f t="shared" si="33"/>
        <v>1.6289592760180993E-2</v>
      </c>
      <c r="R125" s="1">
        <v>317</v>
      </c>
      <c r="S125" s="1">
        <v>275</v>
      </c>
      <c r="T125" s="1">
        <v>495</v>
      </c>
      <c r="W125" s="1">
        <v>18</v>
      </c>
      <c r="AA125" t="s">
        <v>1993</v>
      </c>
      <c r="AE125" s="42">
        <v>9</v>
      </c>
      <c r="AF125" s="44">
        <v>15</v>
      </c>
      <c r="AG125" s="44">
        <v>55</v>
      </c>
      <c r="AH125" s="48">
        <v>67400</v>
      </c>
      <c r="AI125" s="48">
        <f t="shared" si="26"/>
        <v>9015</v>
      </c>
      <c r="AJ125" t="s">
        <v>1376</v>
      </c>
      <c r="AM125" s="1">
        <v>1105</v>
      </c>
      <c r="AN125" s="1">
        <v>40</v>
      </c>
      <c r="AO125" s="1">
        <f t="shared" si="27"/>
        <v>1145</v>
      </c>
      <c r="AQ125" s="1">
        <v>844</v>
      </c>
      <c r="AR125" s="1">
        <f t="shared" si="28"/>
        <v>800</v>
      </c>
      <c r="AS125" s="1">
        <v>44</v>
      </c>
    </row>
    <row r="126" spans="1:45" hidden="1" outlineLevel="1" x14ac:dyDescent="0.2">
      <c r="A126" t="s">
        <v>2334</v>
      </c>
      <c r="B126" s="11" t="s">
        <v>1389</v>
      </c>
      <c r="E126" s="1">
        <f t="shared" si="29"/>
        <v>10112</v>
      </c>
      <c r="F126" s="1">
        <v>9666</v>
      </c>
      <c r="G126" s="1">
        <v>7224</v>
      </c>
      <c r="H126" s="1">
        <v>7077</v>
      </c>
      <c r="I126" s="2"/>
      <c r="J126" s="2">
        <f t="shared" si="17"/>
        <v>0.69986155063291144</v>
      </c>
      <c r="K126" s="10">
        <f t="shared" si="18"/>
        <v>2</v>
      </c>
      <c r="L126" s="9">
        <f t="shared" si="19"/>
        <v>3</v>
      </c>
      <c r="M126" s="8">
        <f t="shared" si="20"/>
        <v>1</v>
      </c>
      <c r="N126" s="2">
        <f t="shared" si="30"/>
        <v>0.22940811258278146</v>
      </c>
      <c r="O126" s="2">
        <f t="shared" si="31"/>
        <v>0.22123344370860928</v>
      </c>
      <c r="P126" s="2">
        <f t="shared" si="32"/>
        <v>0.5466680463576159</v>
      </c>
      <c r="Q126" s="2">
        <f t="shared" si="33"/>
        <v>2.690397350993301E-3</v>
      </c>
      <c r="R126" s="1">
        <v>2217</v>
      </c>
      <c r="S126" s="1">
        <v>2138</v>
      </c>
      <c r="T126" s="1">
        <v>5283</v>
      </c>
      <c r="W126" s="1">
        <v>26</v>
      </c>
      <c r="AA126" t="s">
        <v>2633</v>
      </c>
      <c r="AE126" s="42">
        <v>9</v>
      </c>
      <c r="AF126" s="44">
        <v>9</v>
      </c>
      <c r="AG126" s="44">
        <v>105</v>
      </c>
      <c r="AH126" s="48">
        <v>67610</v>
      </c>
      <c r="AI126" s="48">
        <f t="shared" si="26"/>
        <v>9009</v>
      </c>
      <c r="AJ126" t="s">
        <v>1376</v>
      </c>
      <c r="AM126" s="1">
        <v>9664</v>
      </c>
      <c r="AN126" s="1">
        <v>448</v>
      </c>
      <c r="AO126" s="1">
        <f t="shared" si="27"/>
        <v>10112</v>
      </c>
      <c r="AQ126" s="1">
        <v>7224</v>
      </c>
      <c r="AR126" s="1">
        <f t="shared" si="28"/>
        <v>6744</v>
      </c>
      <c r="AS126" s="1">
        <v>480</v>
      </c>
    </row>
    <row r="127" spans="1:45" hidden="1" outlineLevel="1" x14ac:dyDescent="0.2">
      <c r="A127" t="s">
        <v>1570</v>
      </c>
      <c r="B127" s="11" t="s">
        <v>1389</v>
      </c>
      <c r="E127" s="1">
        <f t="shared" si="29"/>
        <v>1943</v>
      </c>
      <c r="F127" s="1">
        <v>1778</v>
      </c>
      <c r="G127" s="1">
        <v>1460</v>
      </c>
      <c r="H127" s="1">
        <v>1440</v>
      </c>
      <c r="I127" s="2"/>
      <c r="J127" s="2">
        <f t="shared" si="17"/>
        <v>0.74112197632527022</v>
      </c>
      <c r="K127" s="10">
        <f t="shared" si="18"/>
        <v>1</v>
      </c>
      <c r="L127" s="9">
        <f t="shared" si="19"/>
        <v>3</v>
      </c>
      <c r="M127" s="8">
        <f t="shared" si="20"/>
        <v>2</v>
      </c>
      <c r="N127" s="2">
        <f t="shared" si="30"/>
        <v>0.35954415954415953</v>
      </c>
      <c r="O127" s="2">
        <f t="shared" si="31"/>
        <v>0.28547008547008546</v>
      </c>
      <c r="P127" s="2">
        <f t="shared" si="32"/>
        <v>0.35270655270655271</v>
      </c>
      <c r="Q127" s="2">
        <f t="shared" si="33"/>
        <v>2.2792022792023081E-3</v>
      </c>
      <c r="R127" s="1">
        <v>631</v>
      </c>
      <c r="S127" s="1">
        <v>501</v>
      </c>
      <c r="T127" s="1">
        <v>619</v>
      </c>
      <c r="W127" s="1">
        <v>4</v>
      </c>
      <c r="AA127" t="s">
        <v>1186</v>
      </c>
      <c r="AE127" s="42">
        <v>9</v>
      </c>
      <c r="AF127" s="44">
        <v>5</v>
      </c>
      <c r="AG127" s="44">
        <v>95</v>
      </c>
      <c r="AH127" s="48">
        <v>67960</v>
      </c>
      <c r="AI127" s="48">
        <f t="shared" si="26"/>
        <v>9005</v>
      </c>
      <c r="AJ127" t="s">
        <v>1376</v>
      </c>
      <c r="AM127" s="1">
        <v>1755</v>
      </c>
      <c r="AN127" s="1">
        <v>188</v>
      </c>
      <c r="AO127" s="1">
        <f t="shared" si="27"/>
        <v>1943</v>
      </c>
      <c r="AQ127" s="1">
        <v>1460</v>
      </c>
      <c r="AR127" s="1">
        <f t="shared" si="28"/>
        <v>1206</v>
      </c>
      <c r="AS127" s="1">
        <v>254</v>
      </c>
    </row>
    <row r="128" spans="1:45" hidden="1" outlineLevel="1" x14ac:dyDescent="0.2">
      <c r="A128" t="s">
        <v>1065</v>
      </c>
      <c r="B128" s="11" t="s">
        <v>1389</v>
      </c>
      <c r="E128" s="1">
        <f t="shared" si="29"/>
        <v>24968</v>
      </c>
      <c r="F128" s="1">
        <v>24550</v>
      </c>
      <c r="G128" s="1">
        <v>18835</v>
      </c>
      <c r="H128" s="1">
        <v>18907</v>
      </c>
      <c r="I128" s="2"/>
      <c r="J128" s="2">
        <f t="shared" si="17"/>
        <v>0.75724927907721884</v>
      </c>
      <c r="K128" s="10">
        <f t="shared" si="18"/>
        <v>3</v>
      </c>
      <c r="L128" s="9">
        <f t="shared" si="19"/>
        <v>2</v>
      </c>
      <c r="M128" s="8">
        <f t="shared" si="20"/>
        <v>1</v>
      </c>
      <c r="N128" s="2">
        <f t="shared" si="30"/>
        <v>0.21539530700678602</v>
      </c>
      <c r="O128" s="2">
        <f t="shared" si="31"/>
        <v>0.25741967132695609</v>
      </c>
      <c r="P128" s="2">
        <f t="shared" si="32"/>
        <v>0.52497751614749411</v>
      </c>
      <c r="Q128" s="2">
        <f t="shared" si="33"/>
        <v>2.2075055187638082E-3</v>
      </c>
      <c r="R128" s="1">
        <v>5269</v>
      </c>
      <c r="S128" s="1">
        <v>6297</v>
      </c>
      <c r="T128" s="1">
        <v>12842</v>
      </c>
      <c r="W128" s="1">
        <v>54</v>
      </c>
      <c r="AA128" t="s">
        <v>263</v>
      </c>
      <c r="AE128" s="42">
        <v>9</v>
      </c>
      <c r="AF128" s="44">
        <v>1</v>
      </c>
      <c r="AG128" s="44">
        <v>80</v>
      </c>
      <c r="AH128" s="48">
        <v>68170</v>
      </c>
      <c r="AI128" s="48">
        <f t="shared" si="26"/>
        <v>9001</v>
      </c>
      <c r="AJ128" t="s">
        <v>1376</v>
      </c>
      <c r="AM128" s="1">
        <v>24462</v>
      </c>
      <c r="AN128" s="1">
        <v>506</v>
      </c>
      <c r="AO128" s="1">
        <f t="shared" si="27"/>
        <v>24968</v>
      </c>
      <c r="AQ128" s="1">
        <v>18835</v>
      </c>
      <c r="AR128" s="1">
        <f t="shared" si="28"/>
        <v>17321</v>
      </c>
      <c r="AS128" s="1">
        <v>1514</v>
      </c>
    </row>
    <row r="129" spans="1:45" hidden="1" outlineLevel="1" x14ac:dyDescent="0.2">
      <c r="A129" t="s">
        <v>2713</v>
      </c>
      <c r="B129" s="11" t="s">
        <v>1389</v>
      </c>
      <c r="E129" s="1">
        <f t="shared" si="29"/>
        <v>2777</v>
      </c>
      <c r="F129" s="1">
        <v>2714</v>
      </c>
      <c r="G129" s="1">
        <v>1825</v>
      </c>
      <c r="H129" s="1">
        <v>2096</v>
      </c>
      <c r="I129" s="2"/>
      <c r="J129" s="2">
        <f t="shared" si="17"/>
        <v>0.75477133597407275</v>
      </c>
      <c r="K129" s="10">
        <f t="shared" si="18"/>
        <v>3</v>
      </c>
      <c r="L129" s="9">
        <f t="shared" si="19"/>
        <v>2</v>
      </c>
      <c r="M129" s="8">
        <f t="shared" si="20"/>
        <v>1</v>
      </c>
      <c r="N129" s="2">
        <f t="shared" si="30"/>
        <v>0.2328513162773452</v>
      </c>
      <c r="O129" s="2">
        <f t="shared" si="31"/>
        <v>0.3203559510567297</v>
      </c>
      <c r="P129" s="2">
        <f t="shared" si="32"/>
        <v>0.43381535038932145</v>
      </c>
      <c r="Q129" s="2">
        <f t="shared" si="33"/>
        <v>1.2977382276603611E-2</v>
      </c>
      <c r="R129" s="1">
        <v>628</v>
      </c>
      <c r="S129" s="1">
        <v>864</v>
      </c>
      <c r="T129" s="1">
        <v>1170</v>
      </c>
      <c r="W129" s="1">
        <v>35</v>
      </c>
      <c r="AA129" t="s">
        <v>263</v>
      </c>
      <c r="AE129" s="42">
        <v>9</v>
      </c>
      <c r="AF129" s="44">
        <v>1</v>
      </c>
      <c r="AG129" s="44">
        <v>85</v>
      </c>
      <c r="AH129" s="48">
        <v>68310</v>
      </c>
      <c r="AI129" s="48">
        <f t="shared" si="26"/>
        <v>9001</v>
      </c>
      <c r="AJ129" t="s">
        <v>1376</v>
      </c>
      <c r="AM129" s="1">
        <v>2697</v>
      </c>
      <c r="AN129" s="1">
        <v>80</v>
      </c>
      <c r="AO129" s="1">
        <f t="shared" si="27"/>
        <v>2777</v>
      </c>
      <c r="AQ129" s="1">
        <v>1825</v>
      </c>
      <c r="AR129" s="1">
        <f t="shared" si="28"/>
        <v>1536</v>
      </c>
      <c r="AS129" s="1">
        <v>289</v>
      </c>
    </row>
    <row r="130" spans="1:45" hidden="1" outlineLevel="1" x14ac:dyDescent="0.2">
      <c r="A130" t="s">
        <v>233</v>
      </c>
      <c r="B130" s="11" t="s">
        <v>1389</v>
      </c>
      <c r="E130" s="1">
        <f t="shared" si="29"/>
        <v>17692</v>
      </c>
      <c r="F130" s="1">
        <v>16532</v>
      </c>
      <c r="G130" s="1">
        <v>13842</v>
      </c>
      <c r="H130" s="1">
        <v>13742</v>
      </c>
      <c r="I130" s="2"/>
      <c r="J130" s="2">
        <f t="shared" ref="J130:J171" si="34">H130/E130</f>
        <v>0.77673524756952295</v>
      </c>
      <c r="K130" s="10">
        <f t="shared" ref="K130:K171" si="35">IF(R130&gt;0,RANK(R130,$R130:$W130),"")</f>
        <v>3</v>
      </c>
      <c r="L130" s="9">
        <f t="shared" ref="L130:L193" si="36">IF(S130&gt;0,RANK(S130,$R130:$W130),"")</f>
        <v>2</v>
      </c>
      <c r="M130" s="8">
        <f t="shared" ref="M130:M193" si="37">IF(T130&gt;0,RANK(T130,$R130:$W130),"")</f>
        <v>1</v>
      </c>
      <c r="N130" s="2">
        <f t="shared" si="30"/>
        <v>0.29855037005321428</v>
      </c>
      <c r="O130" s="2">
        <f t="shared" si="31"/>
        <v>0.32631965257813933</v>
      </c>
      <c r="P130" s="2">
        <f t="shared" si="32"/>
        <v>0.36938039023793506</v>
      </c>
      <c r="Q130" s="2">
        <f t="shared" si="33"/>
        <v>5.7495871307113311E-3</v>
      </c>
      <c r="R130" s="1">
        <v>4881</v>
      </c>
      <c r="S130" s="1">
        <v>5335</v>
      </c>
      <c r="T130" s="1">
        <v>6039</v>
      </c>
      <c r="W130" s="1">
        <v>94</v>
      </c>
      <c r="AA130" t="s">
        <v>1623</v>
      </c>
      <c r="AE130" s="42">
        <v>9</v>
      </c>
      <c r="AF130" s="44">
        <v>3</v>
      </c>
      <c r="AG130" s="44">
        <v>110</v>
      </c>
      <c r="AH130" s="48">
        <v>68940</v>
      </c>
      <c r="AI130" s="48">
        <f t="shared" si="26"/>
        <v>9003</v>
      </c>
      <c r="AJ130" t="s">
        <v>1376</v>
      </c>
      <c r="AM130" s="1">
        <v>16349</v>
      </c>
      <c r="AN130" s="1">
        <v>1343</v>
      </c>
      <c r="AO130" s="1">
        <f t="shared" si="27"/>
        <v>17692</v>
      </c>
      <c r="AQ130" s="1">
        <v>13842</v>
      </c>
      <c r="AR130" s="1">
        <f t="shared" si="28"/>
        <v>12173</v>
      </c>
      <c r="AS130" s="1">
        <v>1669</v>
      </c>
    </row>
    <row r="131" spans="1:45" hidden="1" outlineLevel="1" x14ac:dyDescent="0.2">
      <c r="A131" t="s">
        <v>1317</v>
      </c>
      <c r="B131" s="11" t="s">
        <v>1389</v>
      </c>
      <c r="E131" s="1">
        <f t="shared" ref="E131:E162" si="38">AM131+AN131</f>
        <v>6561</v>
      </c>
      <c r="F131" s="1">
        <v>6426</v>
      </c>
      <c r="G131" s="1">
        <v>4967</v>
      </c>
      <c r="H131" s="1">
        <v>4946</v>
      </c>
      <c r="I131" s="2"/>
      <c r="J131" s="2">
        <f t="shared" si="34"/>
        <v>0.7538484987044658</v>
      </c>
      <c r="K131" s="10">
        <f t="shared" si="35"/>
        <v>3</v>
      </c>
      <c r="L131" s="9">
        <f t="shared" si="36"/>
        <v>2</v>
      </c>
      <c r="M131" s="8">
        <f t="shared" si="37"/>
        <v>1</v>
      </c>
      <c r="N131" s="2">
        <f t="shared" ref="N131:N162" si="39">IF(SUM($R131:$W131)=0,"-",R131/SUM($R131:$W131))</f>
        <v>0.22494467277900726</v>
      </c>
      <c r="O131" s="2">
        <f t="shared" ref="O131:O162" si="40">IF(SUM($R131:$W131)=0,"-",S131/SUM($R131:$W131))</f>
        <v>0.26351564969965224</v>
      </c>
      <c r="P131" s="2">
        <f t="shared" ref="P131:P162" si="41">IF(SUM($R131:$W131)=0,"-",T131/SUM($R131:$W131))</f>
        <v>0.50505848877647808</v>
      </c>
      <c r="Q131" s="2">
        <f t="shared" ref="Q131:Q162" si="42">IF(SUM($R131:$W131)=0,"-",(1-N131-O131-P131))</f>
        <v>6.4811887448624761E-3</v>
      </c>
      <c r="R131" s="1">
        <v>1423</v>
      </c>
      <c r="S131" s="1">
        <v>1667</v>
      </c>
      <c r="T131" s="1">
        <v>3195</v>
      </c>
      <c r="W131" s="1">
        <v>41</v>
      </c>
      <c r="AA131" t="s">
        <v>60</v>
      </c>
      <c r="AE131" s="42">
        <v>9</v>
      </c>
      <c r="AF131" s="44">
        <v>13</v>
      </c>
      <c r="AG131" s="44">
        <v>40</v>
      </c>
      <c r="AH131" s="48">
        <v>69220</v>
      </c>
      <c r="AI131" s="48">
        <f t="shared" si="26"/>
        <v>9013</v>
      </c>
      <c r="AJ131" t="s">
        <v>1376</v>
      </c>
      <c r="AM131" s="1">
        <v>6326</v>
      </c>
      <c r="AN131" s="1">
        <v>235</v>
      </c>
      <c r="AO131" s="1">
        <f t="shared" si="27"/>
        <v>6561</v>
      </c>
      <c r="AQ131" s="1">
        <v>4967</v>
      </c>
      <c r="AR131" s="1">
        <f t="shared" si="28"/>
        <v>4537</v>
      </c>
      <c r="AS131" s="1">
        <v>430</v>
      </c>
    </row>
    <row r="132" spans="1:45" hidden="1" outlineLevel="1" x14ac:dyDescent="0.2">
      <c r="A132" t="s">
        <v>2473</v>
      </c>
      <c r="B132" s="11" t="s">
        <v>1389</v>
      </c>
      <c r="E132" s="1">
        <f t="shared" si="38"/>
        <v>17025</v>
      </c>
      <c r="F132" s="1">
        <v>16129</v>
      </c>
      <c r="G132" s="1">
        <v>13547</v>
      </c>
      <c r="H132" s="1">
        <v>13660</v>
      </c>
      <c r="I132" s="2"/>
      <c r="J132" s="2">
        <f t="shared" si="34"/>
        <v>0.80234948604992662</v>
      </c>
      <c r="K132" s="10">
        <f t="shared" si="35"/>
        <v>2</v>
      </c>
      <c r="L132" s="9">
        <f t="shared" si="36"/>
        <v>3</v>
      </c>
      <c r="M132" s="8">
        <f t="shared" si="37"/>
        <v>1</v>
      </c>
      <c r="N132" s="2">
        <f t="shared" si="39"/>
        <v>0.36694050286283297</v>
      </c>
      <c r="O132" s="2">
        <f t="shared" si="40"/>
        <v>0.21882001493651979</v>
      </c>
      <c r="P132" s="2">
        <f t="shared" si="41"/>
        <v>0.40851381628080657</v>
      </c>
      <c r="Q132" s="2">
        <f t="shared" si="42"/>
        <v>5.725665919840639E-3</v>
      </c>
      <c r="R132" s="1">
        <v>5896</v>
      </c>
      <c r="S132" s="1">
        <v>3516</v>
      </c>
      <c r="T132" s="1">
        <v>6564</v>
      </c>
      <c r="W132" s="1">
        <v>92</v>
      </c>
      <c r="AA132" t="s">
        <v>1623</v>
      </c>
      <c r="AE132" s="42">
        <v>9</v>
      </c>
      <c r="AF132" s="44">
        <v>3</v>
      </c>
      <c r="AG132" s="44">
        <v>120</v>
      </c>
      <c r="AH132" s="48">
        <v>71390</v>
      </c>
      <c r="AI132" s="48">
        <f t="shared" ref="AI132:AI171" si="43">AE132*1000+AF132</f>
        <v>9003</v>
      </c>
      <c r="AJ132" t="s">
        <v>1376</v>
      </c>
      <c r="AM132" s="1">
        <v>16068</v>
      </c>
      <c r="AN132" s="1">
        <v>957</v>
      </c>
      <c r="AO132" s="1">
        <f t="shared" ref="AO132:AO171" si="44">AM132+AN132</f>
        <v>17025</v>
      </c>
      <c r="AQ132" s="1">
        <v>13547</v>
      </c>
      <c r="AR132" s="1">
        <f t="shared" ref="AR132:AR171" si="45">AQ132-AS132</f>
        <v>12228</v>
      </c>
      <c r="AS132" s="1">
        <v>1319</v>
      </c>
    </row>
    <row r="133" spans="1:45" hidden="1" outlineLevel="1" x14ac:dyDescent="0.2">
      <c r="A133" t="s">
        <v>2517</v>
      </c>
      <c r="B133" s="11" t="s">
        <v>1389</v>
      </c>
      <c r="E133" s="1">
        <f t="shared" si="38"/>
        <v>15116</v>
      </c>
      <c r="F133" s="1">
        <v>14085</v>
      </c>
      <c r="G133" s="1">
        <v>11272</v>
      </c>
      <c r="H133" s="1">
        <v>11193</v>
      </c>
      <c r="I133" s="2"/>
      <c r="J133" s="2">
        <f t="shared" si="34"/>
        <v>0.7404736702831437</v>
      </c>
      <c r="K133" s="10">
        <f t="shared" si="35"/>
        <v>3</v>
      </c>
      <c r="L133" s="9">
        <f t="shared" si="36"/>
        <v>2</v>
      </c>
      <c r="M133" s="8">
        <f t="shared" si="37"/>
        <v>1</v>
      </c>
      <c r="N133" s="2">
        <f t="shared" si="39"/>
        <v>0.22490679667335819</v>
      </c>
      <c r="O133" s="2">
        <f t="shared" si="40"/>
        <v>0.31918554631488383</v>
      </c>
      <c r="P133" s="2">
        <f t="shared" si="41"/>
        <v>0.44501003728133065</v>
      </c>
      <c r="Q133" s="2">
        <f t="shared" si="42"/>
        <v>1.0897619730427299E-2</v>
      </c>
      <c r="R133" s="1">
        <v>3137</v>
      </c>
      <c r="S133" s="1">
        <v>4452</v>
      </c>
      <c r="T133" s="1">
        <v>6207</v>
      </c>
      <c r="W133" s="1">
        <v>152</v>
      </c>
      <c r="AA133" t="s">
        <v>2633</v>
      </c>
      <c r="AE133" s="42">
        <v>9</v>
      </c>
      <c r="AF133" s="44">
        <v>9</v>
      </c>
      <c r="AG133" s="44">
        <v>110</v>
      </c>
      <c r="AH133" s="48">
        <v>69640</v>
      </c>
      <c r="AI133" s="48">
        <f t="shared" si="43"/>
        <v>9009</v>
      </c>
      <c r="AJ133" t="s">
        <v>1376</v>
      </c>
      <c r="AM133" s="1">
        <v>13948</v>
      </c>
      <c r="AN133" s="1">
        <v>1168</v>
      </c>
      <c r="AO133" s="1">
        <f t="shared" si="44"/>
        <v>15116</v>
      </c>
      <c r="AQ133" s="1">
        <v>11272</v>
      </c>
      <c r="AR133" s="1">
        <f t="shared" si="45"/>
        <v>9970</v>
      </c>
      <c r="AS133" s="1">
        <v>1302</v>
      </c>
    </row>
    <row r="134" spans="1:45" hidden="1" outlineLevel="1" x14ac:dyDescent="0.2">
      <c r="A134" t="s">
        <v>2569</v>
      </c>
      <c r="B134" s="11" t="s">
        <v>1389</v>
      </c>
      <c r="E134" s="1">
        <f t="shared" si="38"/>
        <v>29327</v>
      </c>
      <c r="F134" s="1">
        <v>28226</v>
      </c>
      <c r="G134" s="1">
        <v>21577</v>
      </c>
      <c r="H134" s="1">
        <v>21462</v>
      </c>
      <c r="I134" s="2"/>
      <c r="J134" s="2">
        <f t="shared" si="34"/>
        <v>0.73181709687318852</v>
      </c>
      <c r="K134" s="10">
        <f t="shared" si="35"/>
        <v>2</v>
      </c>
      <c r="L134" s="9">
        <f t="shared" si="36"/>
        <v>3</v>
      </c>
      <c r="M134" s="8">
        <f t="shared" si="37"/>
        <v>1</v>
      </c>
      <c r="N134" s="2">
        <f t="shared" si="39"/>
        <v>0.29748672566371681</v>
      </c>
      <c r="O134" s="2">
        <f t="shared" si="40"/>
        <v>0.22424778761061948</v>
      </c>
      <c r="P134" s="2">
        <f t="shared" si="41"/>
        <v>0.46463716814159289</v>
      </c>
      <c r="Q134" s="2">
        <f t="shared" si="42"/>
        <v>1.362831858407082E-2</v>
      </c>
      <c r="R134" s="1">
        <v>8404</v>
      </c>
      <c r="S134" s="1">
        <v>6335</v>
      </c>
      <c r="T134" s="1">
        <v>13126</v>
      </c>
      <c r="W134" s="1">
        <v>385</v>
      </c>
      <c r="AA134" t="s">
        <v>1623</v>
      </c>
      <c r="AE134" s="42">
        <v>9</v>
      </c>
      <c r="AF134" s="44">
        <v>3</v>
      </c>
      <c r="AG134" s="44">
        <v>115</v>
      </c>
      <c r="AH134" s="48">
        <v>70550</v>
      </c>
      <c r="AI134" s="48">
        <f t="shared" si="43"/>
        <v>9003</v>
      </c>
      <c r="AJ134" t="s">
        <v>1376</v>
      </c>
      <c r="AM134" s="1">
        <v>28250</v>
      </c>
      <c r="AN134" s="1">
        <v>1077</v>
      </c>
      <c r="AO134" s="1">
        <f t="shared" si="44"/>
        <v>29327</v>
      </c>
      <c r="AQ134" s="1">
        <v>21577</v>
      </c>
      <c r="AR134" s="1">
        <f t="shared" si="45"/>
        <v>19876</v>
      </c>
      <c r="AS134" s="1">
        <v>1701</v>
      </c>
    </row>
    <row r="135" spans="1:45" hidden="1" outlineLevel="1" x14ac:dyDescent="0.2">
      <c r="A135" t="s">
        <v>2573</v>
      </c>
      <c r="B135" s="11" t="s">
        <v>1389</v>
      </c>
      <c r="E135" s="1">
        <f t="shared" si="38"/>
        <v>1918</v>
      </c>
      <c r="F135" s="1">
        <v>1787</v>
      </c>
      <c r="G135" s="1">
        <v>1420</v>
      </c>
      <c r="H135" s="1">
        <v>1399</v>
      </c>
      <c r="I135" s="2"/>
      <c r="J135" s="2">
        <f t="shared" si="34"/>
        <v>0.72940563086548493</v>
      </c>
      <c r="K135" s="10">
        <f t="shared" si="35"/>
        <v>2</v>
      </c>
      <c r="L135" s="9">
        <f t="shared" si="36"/>
        <v>3</v>
      </c>
      <c r="M135" s="8">
        <f t="shared" si="37"/>
        <v>1</v>
      </c>
      <c r="N135" s="2">
        <f t="shared" si="39"/>
        <v>0.37973967176004525</v>
      </c>
      <c r="O135" s="2">
        <f t="shared" si="40"/>
        <v>0.18788907753254103</v>
      </c>
      <c r="P135" s="2">
        <f t="shared" si="41"/>
        <v>0.42671194114318051</v>
      </c>
      <c r="Q135" s="2">
        <f t="shared" si="42"/>
        <v>5.6593095642332725E-3</v>
      </c>
      <c r="R135" s="1">
        <v>671</v>
      </c>
      <c r="S135" s="1">
        <v>332</v>
      </c>
      <c r="T135" s="1">
        <v>754</v>
      </c>
      <c r="W135" s="1">
        <v>10</v>
      </c>
      <c r="AA135" t="s">
        <v>120</v>
      </c>
      <c r="AE135" s="42">
        <v>9</v>
      </c>
      <c r="AF135" s="44">
        <v>11</v>
      </c>
      <c r="AG135" s="44">
        <v>90</v>
      </c>
      <c r="AH135" s="48">
        <v>71670</v>
      </c>
      <c r="AI135" s="48">
        <f t="shared" si="43"/>
        <v>9011</v>
      </c>
      <c r="AJ135" t="s">
        <v>1376</v>
      </c>
      <c r="AM135" s="1">
        <v>1767</v>
      </c>
      <c r="AN135" s="1">
        <v>151</v>
      </c>
      <c r="AO135" s="1">
        <f t="shared" si="44"/>
        <v>1918</v>
      </c>
      <c r="AQ135" s="1">
        <v>1420</v>
      </c>
      <c r="AR135" s="1">
        <f t="shared" si="45"/>
        <v>1327</v>
      </c>
      <c r="AS135" s="1">
        <v>93</v>
      </c>
    </row>
    <row r="136" spans="1:45" hidden="1" outlineLevel="1" x14ac:dyDescent="0.2">
      <c r="A136" t="s">
        <v>2520</v>
      </c>
      <c r="B136" s="11" t="s">
        <v>1389</v>
      </c>
      <c r="E136" s="1">
        <f t="shared" si="38"/>
        <v>8134</v>
      </c>
      <c r="F136" s="1">
        <v>7574</v>
      </c>
      <c r="G136" s="1">
        <v>5785</v>
      </c>
      <c r="H136" s="1">
        <v>5624</v>
      </c>
      <c r="I136" s="2"/>
      <c r="J136" s="2">
        <f t="shared" si="34"/>
        <v>0.69141873616916649</v>
      </c>
      <c r="K136" s="10">
        <f t="shared" si="35"/>
        <v>2</v>
      </c>
      <c r="L136" s="9">
        <f t="shared" si="36"/>
        <v>3</v>
      </c>
      <c r="M136" s="8">
        <f t="shared" si="37"/>
        <v>1</v>
      </c>
      <c r="N136" s="2">
        <f t="shared" si="39"/>
        <v>0.37566988210075025</v>
      </c>
      <c r="O136" s="2">
        <f t="shared" si="40"/>
        <v>0.17510718113612003</v>
      </c>
      <c r="P136" s="2">
        <f t="shared" si="41"/>
        <v>0.44319399785637725</v>
      </c>
      <c r="Q136" s="2">
        <f t="shared" si="42"/>
        <v>6.0289389067524901E-3</v>
      </c>
      <c r="R136" s="1">
        <v>2804</v>
      </c>
      <c r="S136" s="1">
        <v>1307</v>
      </c>
      <c r="T136" s="1">
        <v>3308</v>
      </c>
      <c r="W136" s="1">
        <v>45</v>
      </c>
      <c r="AA136" t="s">
        <v>60</v>
      </c>
      <c r="AE136" s="42">
        <v>9</v>
      </c>
      <c r="AF136" s="44">
        <v>13</v>
      </c>
      <c r="AG136" s="44">
        <v>45</v>
      </c>
      <c r="AH136" s="48">
        <v>72090</v>
      </c>
      <c r="AI136" s="48">
        <f t="shared" si="43"/>
        <v>9013</v>
      </c>
      <c r="AJ136" t="s">
        <v>1376</v>
      </c>
      <c r="AM136" s="1">
        <v>7464</v>
      </c>
      <c r="AN136" s="1">
        <v>670</v>
      </c>
      <c r="AO136" s="1">
        <f t="shared" si="44"/>
        <v>8134</v>
      </c>
      <c r="AQ136" s="1">
        <v>5785</v>
      </c>
      <c r="AR136" s="1">
        <f t="shared" si="45"/>
        <v>5403</v>
      </c>
      <c r="AS136" s="1">
        <v>382</v>
      </c>
    </row>
    <row r="137" spans="1:45" hidden="1" outlineLevel="1" x14ac:dyDescent="0.2">
      <c r="A137" t="s">
        <v>51</v>
      </c>
      <c r="B137" s="11" t="s">
        <v>1389</v>
      </c>
      <c r="E137" s="1">
        <f t="shared" si="38"/>
        <v>64025</v>
      </c>
      <c r="F137" s="1">
        <v>66047</v>
      </c>
      <c r="G137" s="1">
        <v>47289</v>
      </c>
      <c r="H137" s="1">
        <v>47529</v>
      </c>
      <c r="I137" s="2"/>
      <c r="J137" s="2">
        <f t="shared" si="34"/>
        <v>0.74235064427957831</v>
      </c>
      <c r="K137" s="10">
        <f t="shared" si="35"/>
        <v>1</v>
      </c>
      <c r="L137" s="9">
        <f t="shared" si="36"/>
        <v>3</v>
      </c>
      <c r="M137" s="8">
        <f t="shared" si="37"/>
        <v>2</v>
      </c>
      <c r="N137" s="2">
        <f t="shared" si="39"/>
        <v>0.40583475858439677</v>
      </c>
      <c r="O137" s="2">
        <f t="shared" si="40"/>
        <v>0.2203657413498224</v>
      </c>
      <c r="P137" s="2">
        <f t="shared" si="41"/>
        <v>0.35718984344165239</v>
      </c>
      <c r="Q137" s="2">
        <f t="shared" si="42"/>
        <v>1.6609656624128444E-2</v>
      </c>
      <c r="R137" s="1">
        <v>24678</v>
      </c>
      <c r="S137" s="1">
        <v>13400</v>
      </c>
      <c r="T137" s="1">
        <v>21720</v>
      </c>
      <c r="W137" s="1">
        <v>1010</v>
      </c>
      <c r="AA137" t="s">
        <v>263</v>
      </c>
      <c r="AE137" s="42">
        <v>9</v>
      </c>
      <c r="AF137" s="44">
        <v>1</v>
      </c>
      <c r="AG137" s="44">
        <v>90</v>
      </c>
      <c r="AH137" s="48">
        <v>73070</v>
      </c>
      <c r="AI137" s="48">
        <f t="shared" si="43"/>
        <v>9001</v>
      </c>
      <c r="AJ137" t="s">
        <v>1376</v>
      </c>
      <c r="AM137" s="1">
        <v>60808</v>
      </c>
      <c r="AN137" s="1">
        <v>3217</v>
      </c>
      <c r="AO137" s="1">
        <f t="shared" si="44"/>
        <v>64025</v>
      </c>
      <c r="AQ137" s="1">
        <v>47289</v>
      </c>
      <c r="AR137" s="1">
        <f t="shared" si="45"/>
        <v>42492</v>
      </c>
      <c r="AS137" s="1">
        <v>4797</v>
      </c>
    </row>
    <row r="138" spans="1:45" hidden="1" outlineLevel="1" x14ac:dyDescent="0.2">
      <c r="A138" t="s">
        <v>2464</v>
      </c>
      <c r="B138" s="11" t="s">
        <v>1389</v>
      </c>
      <c r="E138" s="1">
        <f t="shared" si="38"/>
        <v>2169</v>
      </c>
      <c r="F138" s="1">
        <v>2118</v>
      </c>
      <c r="G138" s="1">
        <v>1411</v>
      </c>
      <c r="H138" s="1">
        <v>1399</v>
      </c>
      <c r="I138" s="2"/>
      <c r="J138" s="2">
        <f t="shared" si="34"/>
        <v>0.64499769479022595</v>
      </c>
      <c r="K138" s="10">
        <f t="shared" si="35"/>
        <v>2</v>
      </c>
      <c r="L138" s="9">
        <f t="shared" si="36"/>
        <v>3</v>
      </c>
      <c r="M138" s="8">
        <f t="shared" si="37"/>
        <v>1</v>
      </c>
      <c r="N138" s="2">
        <f t="shared" si="39"/>
        <v>0.203125</v>
      </c>
      <c r="O138" s="2">
        <f t="shared" si="40"/>
        <v>0.19886363636363635</v>
      </c>
      <c r="P138" s="2">
        <f t="shared" si="41"/>
        <v>0.58096590909090906</v>
      </c>
      <c r="Q138" s="2">
        <f t="shared" si="42"/>
        <v>1.7045454545454586E-2</v>
      </c>
      <c r="R138" s="1">
        <v>429</v>
      </c>
      <c r="S138" s="1">
        <v>420</v>
      </c>
      <c r="T138" s="1">
        <v>1227</v>
      </c>
      <c r="W138" s="1">
        <v>36</v>
      </c>
      <c r="AA138" t="s">
        <v>1993</v>
      </c>
      <c r="AE138" s="42">
        <v>9</v>
      </c>
      <c r="AF138" s="44">
        <v>15</v>
      </c>
      <c r="AG138" s="44">
        <v>60</v>
      </c>
      <c r="AH138" s="48">
        <v>73420</v>
      </c>
      <c r="AI138" s="48">
        <f t="shared" si="43"/>
        <v>9015</v>
      </c>
      <c r="AJ138" t="s">
        <v>1376</v>
      </c>
      <c r="AM138" s="1">
        <v>2112</v>
      </c>
      <c r="AN138" s="1">
        <v>57</v>
      </c>
      <c r="AO138" s="1">
        <f t="shared" si="44"/>
        <v>2169</v>
      </c>
      <c r="AQ138" s="1">
        <v>1411</v>
      </c>
      <c r="AR138" s="1">
        <f t="shared" si="45"/>
        <v>1336</v>
      </c>
      <c r="AS138" s="1">
        <v>75</v>
      </c>
    </row>
    <row r="139" spans="1:45" hidden="1" outlineLevel="1" x14ac:dyDescent="0.2">
      <c r="A139" t="s">
        <v>991</v>
      </c>
      <c r="B139" s="11" t="s">
        <v>1389</v>
      </c>
      <c r="E139" s="1">
        <f t="shared" si="38"/>
        <v>13384</v>
      </c>
      <c r="F139" s="1">
        <v>12757</v>
      </c>
      <c r="G139" s="1">
        <v>9924</v>
      </c>
      <c r="H139" s="1">
        <v>9784</v>
      </c>
      <c r="I139" s="2"/>
      <c r="J139" s="2">
        <f t="shared" si="34"/>
        <v>0.7310221159593544</v>
      </c>
      <c r="K139" s="10">
        <f t="shared" si="35"/>
        <v>2</v>
      </c>
      <c r="L139" s="9">
        <f t="shared" si="36"/>
        <v>3</v>
      </c>
      <c r="M139" s="8">
        <f t="shared" si="37"/>
        <v>1</v>
      </c>
      <c r="N139" s="2">
        <f t="shared" si="39"/>
        <v>0.32138875617136486</v>
      </c>
      <c r="O139" s="2">
        <f t="shared" si="40"/>
        <v>0.22145246058289536</v>
      </c>
      <c r="P139" s="2">
        <f t="shared" si="41"/>
        <v>0.45389393215480173</v>
      </c>
      <c r="Q139" s="2">
        <f t="shared" si="42"/>
        <v>3.2648510909380479E-3</v>
      </c>
      <c r="R139" s="1">
        <v>4036</v>
      </c>
      <c r="S139" s="1">
        <v>2781</v>
      </c>
      <c r="T139" s="1">
        <v>5700</v>
      </c>
      <c r="W139" s="1">
        <v>41</v>
      </c>
      <c r="AA139" t="s">
        <v>120</v>
      </c>
      <c r="AE139" s="42">
        <v>9</v>
      </c>
      <c r="AF139" s="44">
        <v>11</v>
      </c>
      <c r="AG139" s="44">
        <v>95</v>
      </c>
      <c r="AH139" s="48">
        <v>73770</v>
      </c>
      <c r="AI139" s="48">
        <f t="shared" si="43"/>
        <v>9011</v>
      </c>
      <c r="AJ139" t="s">
        <v>1376</v>
      </c>
      <c r="AM139" s="1">
        <v>12558</v>
      </c>
      <c r="AN139" s="1">
        <v>826</v>
      </c>
      <c r="AO139" s="1">
        <f t="shared" si="44"/>
        <v>13384</v>
      </c>
      <c r="AQ139" s="1">
        <v>9924</v>
      </c>
      <c r="AR139" s="1">
        <f t="shared" si="45"/>
        <v>8824</v>
      </c>
      <c r="AS139" s="1">
        <v>1100</v>
      </c>
    </row>
    <row r="140" spans="1:45" hidden="1" outlineLevel="1" x14ac:dyDescent="0.2">
      <c r="A140" t="s">
        <v>2673</v>
      </c>
      <c r="B140" s="11" t="s">
        <v>1389</v>
      </c>
      <c r="E140" s="1">
        <f t="shared" si="38"/>
        <v>33193</v>
      </c>
      <c r="F140" s="1">
        <v>32672</v>
      </c>
      <c r="G140" s="1">
        <v>23283</v>
      </c>
      <c r="H140" s="1">
        <v>23034</v>
      </c>
      <c r="I140" s="2"/>
      <c r="J140" s="2">
        <f t="shared" si="34"/>
        <v>0.69394149368842828</v>
      </c>
      <c r="K140" s="10">
        <f t="shared" si="35"/>
        <v>2</v>
      </c>
      <c r="L140" s="9">
        <f t="shared" si="36"/>
        <v>3</v>
      </c>
      <c r="M140" s="8">
        <f t="shared" si="37"/>
        <v>1</v>
      </c>
      <c r="N140" s="2">
        <f t="shared" si="39"/>
        <v>0.32225478580781941</v>
      </c>
      <c r="O140" s="2">
        <f t="shared" si="40"/>
        <v>0.18778449834757124</v>
      </c>
      <c r="P140" s="2">
        <f t="shared" si="41"/>
        <v>0.48403691463490678</v>
      </c>
      <c r="Q140" s="2">
        <f t="shared" si="42"/>
        <v>5.9238012097025394E-3</v>
      </c>
      <c r="R140" s="1">
        <v>10336</v>
      </c>
      <c r="S140" s="1">
        <v>6023</v>
      </c>
      <c r="T140" s="1">
        <v>15525</v>
      </c>
      <c r="W140" s="1">
        <v>190</v>
      </c>
      <c r="AA140" t="s">
        <v>263</v>
      </c>
      <c r="AE140" s="42">
        <v>9</v>
      </c>
      <c r="AF140" s="44">
        <v>1</v>
      </c>
      <c r="AG140" s="44">
        <v>95</v>
      </c>
      <c r="AH140" s="48">
        <v>74190</v>
      </c>
      <c r="AI140" s="48">
        <f t="shared" si="43"/>
        <v>9001</v>
      </c>
      <c r="AJ140" t="s">
        <v>1376</v>
      </c>
      <c r="AM140" s="1">
        <v>32074</v>
      </c>
      <c r="AN140" s="1">
        <v>1119</v>
      </c>
      <c r="AO140" s="1">
        <f t="shared" si="44"/>
        <v>33193</v>
      </c>
      <c r="AQ140" s="1">
        <v>23283</v>
      </c>
      <c r="AR140" s="1">
        <f t="shared" si="45"/>
        <v>21476</v>
      </c>
      <c r="AS140" s="1">
        <v>1807</v>
      </c>
    </row>
    <row r="141" spans="1:45" hidden="1" outlineLevel="1" x14ac:dyDescent="0.2">
      <c r="A141" t="s">
        <v>2420</v>
      </c>
      <c r="B141" s="11" t="s">
        <v>1389</v>
      </c>
      <c r="E141" s="1">
        <f t="shared" si="38"/>
        <v>9094</v>
      </c>
      <c r="F141" s="1">
        <v>8681</v>
      </c>
      <c r="G141" s="1">
        <v>7248</v>
      </c>
      <c r="H141" s="1">
        <v>7271</v>
      </c>
      <c r="I141" s="2"/>
      <c r="J141" s="2">
        <f t="shared" si="34"/>
        <v>0.79953815702661091</v>
      </c>
      <c r="K141" s="10">
        <f t="shared" si="35"/>
        <v>3</v>
      </c>
      <c r="L141" s="9">
        <f t="shared" si="36"/>
        <v>2</v>
      </c>
      <c r="M141" s="8">
        <f t="shared" si="37"/>
        <v>1</v>
      </c>
      <c r="N141" s="2">
        <f t="shared" si="39"/>
        <v>0.25928489042675895</v>
      </c>
      <c r="O141" s="2">
        <f t="shared" si="40"/>
        <v>0.29111880046136102</v>
      </c>
      <c r="P141" s="2">
        <f t="shared" si="41"/>
        <v>0.42698961937716262</v>
      </c>
      <c r="Q141" s="2">
        <f t="shared" si="42"/>
        <v>2.2606689734717411E-2</v>
      </c>
      <c r="R141" s="1">
        <v>2248</v>
      </c>
      <c r="S141" s="1">
        <v>2524</v>
      </c>
      <c r="T141" s="1">
        <v>3702</v>
      </c>
      <c r="W141" s="1">
        <v>196</v>
      </c>
      <c r="AA141" t="s">
        <v>1623</v>
      </c>
      <c r="AE141" s="42">
        <v>9</v>
      </c>
      <c r="AF141" s="44">
        <v>3</v>
      </c>
      <c r="AG141" s="44">
        <v>125</v>
      </c>
      <c r="AH141" s="48">
        <v>74540</v>
      </c>
      <c r="AI141" s="48">
        <f t="shared" si="43"/>
        <v>9003</v>
      </c>
      <c r="AJ141" t="s">
        <v>1376</v>
      </c>
      <c r="AM141" s="1">
        <v>8670</v>
      </c>
      <c r="AN141" s="1">
        <v>424</v>
      </c>
      <c r="AO141" s="1">
        <f t="shared" si="44"/>
        <v>9094</v>
      </c>
      <c r="AQ141" s="1">
        <v>7248</v>
      </c>
      <c r="AR141" s="1">
        <f t="shared" si="45"/>
        <v>6536</v>
      </c>
      <c r="AS141" s="1">
        <v>712</v>
      </c>
    </row>
    <row r="142" spans="1:45" hidden="1" outlineLevel="1" x14ac:dyDescent="0.2">
      <c r="A142" t="s">
        <v>2365</v>
      </c>
      <c r="B142" s="11" t="s">
        <v>1389</v>
      </c>
      <c r="E142" s="1">
        <f t="shared" si="38"/>
        <v>5182</v>
      </c>
      <c r="F142" s="1">
        <v>4989</v>
      </c>
      <c r="G142" s="1">
        <v>3792</v>
      </c>
      <c r="H142" s="1">
        <v>3764</v>
      </c>
      <c r="I142" s="2"/>
      <c r="J142" s="2">
        <f t="shared" si="34"/>
        <v>0.72636047857969899</v>
      </c>
      <c r="K142" s="10">
        <f t="shared" si="35"/>
        <v>2</v>
      </c>
      <c r="L142" s="9">
        <f t="shared" si="36"/>
        <v>3</v>
      </c>
      <c r="M142" s="8">
        <f t="shared" si="37"/>
        <v>1</v>
      </c>
      <c r="N142" s="2">
        <f t="shared" si="39"/>
        <v>0.25065802794087871</v>
      </c>
      <c r="O142" s="2">
        <f t="shared" si="40"/>
        <v>0.24620368495646891</v>
      </c>
      <c r="P142" s="2">
        <f t="shared" si="41"/>
        <v>0.49625430249038266</v>
      </c>
      <c r="Q142" s="2">
        <f t="shared" si="42"/>
        <v>6.8839846122696335E-3</v>
      </c>
      <c r="R142" s="1">
        <v>1238</v>
      </c>
      <c r="S142" s="1">
        <v>1216</v>
      </c>
      <c r="T142" s="1">
        <v>2451</v>
      </c>
      <c r="W142" s="1">
        <v>34</v>
      </c>
      <c r="AA142" t="s">
        <v>1186</v>
      </c>
      <c r="AE142" s="42">
        <v>9</v>
      </c>
      <c r="AF142" s="44">
        <v>5</v>
      </c>
      <c r="AG142" s="44">
        <v>100</v>
      </c>
      <c r="AH142" s="48">
        <v>75730</v>
      </c>
      <c r="AI142" s="48">
        <f t="shared" si="43"/>
        <v>9005</v>
      </c>
      <c r="AJ142" t="s">
        <v>1376</v>
      </c>
      <c r="AM142" s="1">
        <v>4939</v>
      </c>
      <c r="AN142" s="1">
        <v>243</v>
      </c>
      <c r="AO142" s="1">
        <f t="shared" si="44"/>
        <v>5182</v>
      </c>
      <c r="AQ142" s="1">
        <v>3792</v>
      </c>
      <c r="AR142" s="1">
        <f t="shared" si="45"/>
        <v>3519</v>
      </c>
      <c r="AS142" s="1">
        <v>273</v>
      </c>
    </row>
    <row r="143" spans="1:45" hidden="1" outlineLevel="1" x14ac:dyDescent="0.2">
      <c r="A143" t="s">
        <v>2560</v>
      </c>
      <c r="B143" s="11" t="s">
        <v>1389</v>
      </c>
      <c r="E143" s="1">
        <f t="shared" si="38"/>
        <v>5545</v>
      </c>
      <c r="F143" s="1">
        <v>5330</v>
      </c>
      <c r="G143" s="1">
        <v>4061</v>
      </c>
      <c r="H143" s="1">
        <v>4050</v>
      </c>
      <c r="I143" s="2"/>
      <c r="J143" s="2">
        <f t="shared" si="34"/>
        <v>0.73038773669972945</v>
      </c>
      <c r="K143" s="10">
        <f t="shared" si="35"/>
        <v>2</v>
      </c>
      <c r="L143" s="9">
        <f t="shared" si="36"/>
        <v>3</v>
      </c>
      <c r="M143" s="8">
        <f t="shared" si="37"/>
        <v>1</v>
      </c>
      <c r="N143" s="2">
        <f t="shared" si="39"/>
        <v>0.32099229468145085</v>
      </c>
      <c r="O143" s="2">
        <f t="shared" si="40"/>
        <v>0.19000187934598758</v>
      </c>
      <c r="P143" s="2">
        <f t="shared" si="41"/>
        <v>0.48562300319488816</v>
      </c>
      <c r="Q143" s="2">
        <f t="shared" si="42"/>
        <v>3.3828227776734332E-3</v>
      </c>
      <c r="R143" s="1">
        <v>1708</v>
      </c>
      <c r="S143" s="1">
        <v>1011</v>
      </c>
      <c r="T143" s="1">
        <v>2584</v>
      </c>
      <c r="W143" s="1">
        <v>18</v>
      </c>
      <c r="AA143" t="s">
        <v>1993</v>
      </c>
      <c r="AE143" s="42">
        <v>9</v>
      </c>
      <c r="AF143" s="44">
        <v>15</v>
      </c>
      <c r="AG143" s="44">
        <v>65</v>
      </c>
      <c r="AH143" s="48">
        <v>75870</v>
      </c>
      <c r="AI143" s="48">
        <f t="shared" si="43"/>
        <v>9015</v>
      </c>
      <c r="AJ143" t="s">
        <v>1376</v>
      </c>
      <c r="AM143" s="1">
        <v>5321</v>
      </c>
      <c r="AN143" s="1">
        <v>224</v>
      </c>
      <c r="AO143" s="1">
        <f t="shared" si="44"/>
        <v>5545</v>
      </c>
      <c r="AQ143" s="1">
        <v>4061</v>
      </c>
      <c r="AR143" s="1">
        <f t="shared" si="45"/>
        <v>3750</v>
      </c>
      <c r="AS143" s="1">
        <v>311</v>
      </c>
    </row>
    <row r="144" spans="1:45" hidden="1" outlineLevel="1" x14ac:dyDescent="0.2">
      <c r="A144" t="s">
        <v>60</v>
      </c>
      <c r="B144" s="11" t="s">
        <v>1389</v>
      </c>
      <c r="E144" s="1">
        <f t="shared" si="38"/>
        <v>10351</v>
      </c>
      <c r="F144" s="1">
        <v>9696</v>
      </c>
      <c r="G144" s="1">
        <v>8045</v>
      </c>
      <c r="H144" s="1">
        <v>8086</v>
      </c>
      <c r="I144" s="2"/>
      <c r="J144" s="2">
        <f t="shared" si="34"/>
        <v>0.78118056226451549</v>
      </c>
      <c r="K144" s="10">
        <f t="shared" si="35"/>
        <v>2</v>
      </c>
      <c r="L144" s="9">
        <f t="shared" si="36"/>
        <v>3</v>
      </c>
      <c r="M144" s="8">
        <f t="shared" si="37"/>
        <v>1</v>
      </c>
      <c r="N144" s="2">
        <f t="shared" si="39"/>
        <v>0.267438223334376</v>
      </c>
      <c r="O144" s="2">
        <f t="shared" si="40"/>
        <v>0.23125847148368261</v>
      </c>
      <c r="P144" s="2">
        <f t="shared" si="41"/>
        <v>0.4902512772390783</v>
      </c>
      <c r="Q144" s="2">
        <f t="shared" si="42"/>
        <v>1.1052027942863141E-2</v>
      </c>
      <c r="R144" s="1">
        <v>2565</v>
      </c>
      <c r="S144" s="1">
        <v>2218</v>
      </c>
      <c r="T144" s="1">
        <v>4702</v>
      </c>
      <c r="W144" s="1">
        <v>106</v>
      </c>
      <c r="AA144" t="s">
        <v>60</v>
      </c>
      <c r="AE144" s="42">
        <v>9</v>
      </c>
      <c r="AF144" s="44">
        <v>13</v>
      </c>
      <c r="AG144" s="44">
        <v>50</v>
      </c>
      <c r="AH144" s="48">
        <v>76290</v>
      </c>
      <c r="AI144" s="48">
        <f t="shared" si="43"/>
        <v>9013</v>
      </c>
      <c r="AJ144" t="s">
        <v>1376</v>
      </c>
      <c r="AM144" s="1">
        <v>9591</v>
      </c>
      <c r="AN144" s="1">
        <v>760</v>
      </c>
      <c r="AO144" s="1">
        <f t="shared" si="44"/>
        <v>10351</v>
      </c>
      <c r="AQ144" s="1">
        <v>8045</v>
      </c>
      <c r="AR144" s="1">
        <f t="shared" si="45"/>
        <v>7458</v>
      </c>
      <c r="AS144" s="1">
        <v>587</v>
      </c>
    </row>
    <row r="145" spans="1:45" hidden="1" outlineLevel="1" x14ac:dyDescent="0.2">
      <c r="A145" t="s">
        <v>1851</v>
      </c>
      <c r="B145" s="11" t="s">
        <v>1389</v>
      </c>
      <c r="E145" s="1">
        <f t="shared" si="38"/>
        <v>20153</v>
      </c>
      <c r="F145" s="1">
        <v>19624</v>
      </c>
      <c r="G145" s="1">
        <v>14253</v>
      </c>
      <c r="H145" s="1">
        <v>14419</v>
      </c>
      <c r="I145" s="2"/>
      <c r="J145" s="2">
        <f t="shared" si="34"/>
        <v>0.71547660397955637</v>
      </c>
      <c r="K145" s="10">
        <f t="shared" si="35"/>
        <v>2</v>
      </c>
      <c r="L145" s="9">
        <f t="shared" si="36"/>
        <v>3</v>
      </c>
      <c r="M145" s="8">
        <f t="shared" si="37"/>
        <v>1</v>
      </c>
      <c r="N145" s="2">
        <f t="shared" si="39"/>
        <v>0.31975084349857252</v>
      </c>
      <c r="O145" s="2">
        <f t="shared" si="40"/>
        <v>0.23825590449000777</v>
      </c>
      <c r="P145" s="2">
        <f t="shared" si="41"/>
        <v>0.43425901894627561</v>
      </c>
      <c r="Q145" s="2">
        <f t="shared" si="42"/>
        <v>7.7342330651440916E-3</v>
      </c>
      <c r="R145" s="1">
        <v>6160</v>
      </c>
      <c r="S145" s="1">
        <v>4590</v>
      </c>
      <c r="T145" s="1">
        <v>8366</v>
      </c>
      <c r="W145" s="1">
        <v>149</v>
      </c>
      <c r="AA145" t="s">
        <v>1186</v>
      </c>
      <c r="AE145" s="42">
        <v>9</v>
      </c>
      <c r="AF145" s="44">
        <v>5</v>
      </c>
      <c r="AG145" s="44">
        <v>105</v>
      </c>
      <c r="AH145" s="48">
        <v>76570</v>
      </c>
      <c r="AI145" s="48">
        <f t="shared" si="43"/>
        <v>9005</v>
      </c>
      <c r="AJ145" t="s">
        <v>1376</v>
      </c>
      <c r="AM145" s="1">
        <v>19265</v>
      </c>
      <c r="AN145" s="1">
        <v>888</v>
      </c>
      <c r="AO145" s="1">
        <f t="shared" si="44"/>
        <v>20153</v>
      </c>
      <c r="AQ145" s="1">
        <v>14253</v>
      </c>
      <c r="AR145" s="1">
        <f t="shared" si="45"/>
        <v>12835</v>
      </c>
      <c r="AS145" s="1">
        <v>1418</v>
      </c>
    </row>
    <row r="146" spans="1:45" hidden="1" outlineLevel="1" x14ac:dyDescent="0.2">
      <c r="A146" t="s">
        <v>145</v>
      </c>
      <c r="B146" s="11" t="s">
        <v>1389</v>
      </c>
      <c r="E146" s="1">
        <f t="shared" si="38"/>
        <v>25329</v>
      </c>
      <c r="F146" s="1">
        <v>24652</v>
      </c>
      <c r="G146" s="1">
        <v>18967</v>
      </c>
      <c r="H146" s="1">
        <v>18869</v>
      </c>
      <c r="I146" s="2"/>
      <c r="J146" s="2">
        <f t="shared" si="34"/>
        <v>0.74495637411662519</v>
      </c>
      <c r="K146" s="10">
        <f t="shared" si="35"/>
        <v>2</v>
      </c>
      <c r="L146" s="9">
        <f t="shared" si="36"/>
        <v>3</v>
      </c>
      <c r="M146" s="8">
        <f t="shared" si="37"/>
        <v>1</v>
      </c>
      <c r="N146" s="2">
        <f t="shared" si="39"/>
        <v>0.25624162708561687</v>
      </c>
      <c r="O146" s="2">
        <f t="shared" si="40"/>
        <v>0.25538911216660576</v>
      </c>
      <c r="P146" s="2">
        <f t="shared" si="41"/>
        <v>0.48617707952746314</v>
      </c>
      <c r="Q146" s="2">
        <f t="shared" si="42"/>
        <v>2.1921812203141711E-3</v>
      </c>
      <c r="R146" s="1">
        <v>6312</v>
      </c>
      <c r="S146" s="1">
        <v>6291</v>
      </c>
      <c r="T146" s="1">
        <v>11976</v>
      </c>
      <c r="W146" s="1">
        <v>54</v>
      </c>
      <c r="AA146" t="s">
        <v>263</v>
      </c>
      <c r="AE146" s="42">
        <v>9</v>
      </c>
      <c r="AF146" s="44">
        <v>1</v>
      </c>
      <c r="AG146" s="44">
        <v>100</v>
      </c>
      <c r="AH146" s="48">
        <v>77200</v>
      </c>
      <c r="AI146" s="48">
        <f t="shared" si="43"/>
        <v>9001</v>
      </c>
      <c r="AJ146" t="s">
        <v>1376</v>
      </c>
      <c r="AM146" s="1">
        <v>24633</v>
      </c>
      <c r="AN146" s="1">
        <v>696</v>
      </c>
      <c r="AO146" s="1">
        <f t="shared" si="44"/>
        <v>25329</v>
      </c>
      <c r="AQ146" s="1">
        <v>18967</v>
      </c>
      <c r="AR146" s="1">
        <f t="shared" si="45"/>
        <v>17036</v>
      </c>
      <c r="AS146" s="1">
        <v>1931</v>
      </c>
    </row>
    <row r="147" spans="1:45" hidden="1" outlineLevel="1" x14ac:dyDescent="0.2">
      <c r="A147" t="s">
        <v>1416</v>
      </c>
      <c r="B147" s="11" t="s">
        <v>1389</v>
      </c>
      <c r="E147" s="1">
        <f t="shared" si="38"/>
        <v>647</v>
      </c>
      <c r="F147" s="1">
        <v>622</v>
      </c>
      <c r="G147" s="1">
        <v>518</v>
      </c>
      <c r="H147" s="1">
        <v>516</v>
      </c>
      <c r="I147" s="2"/>
      <c r="J147" s="2">
        <f t="shared" si="34"/>
        <v>0.79752704791344664</v>
      </c>
      <c r="K147" s="10">
        <f t="shared" si="35"/>
        <v>3</v>
      </c>
      <c r="L147" s="9">
        <f t="shared" si="36"/>
        <v>2</v>
      </c>
      <c r="M147" s="8">
        <f t="shared" si="37"/>
        <v>1</v>
      </c>
      <c r="N147" s="2">
        <f t="shared" si="39"/>
        <v>0.23311897106109325</v>
      </c>
      <c r="O147" s="2">
        <f t="shared" si="40"/>
        <v>0.37138263665594856</v>
      </c>
      <c r="P147" s="2">
        <f t="shared" si="41"/>
        <v>0.37942122186495175</v>
      </c>
      <c r="Q147" s="2">
        <f t="shared" si="42"/>
        <v>1.6077170418006437E-2</v>
      </c>
      <c r="R147" s="1">
        <v>145</v>
      </c>
      <c r="S147" s="1">
        <v>231</v>
      </c>
      <c r="T147" s="1">
        <v>236</v>
      </c>
      <c r="W147" s="1">
        <v>10</v>
      </c>
      <c r="AA147" t="s">
        <v>60</v>
      </c>
      <c r="AE147" s="42">
        <v>9</v>
      </c>
      <c r="AF147" s="44">
        <v>13</v>
      </c>
      <c r="AG147" s="44">
        <v>55</v>
      </c>
      <c r="AH147" s="48">
        <v>77830</v>
      </c>
      <c r="AI147" s="48">
        <f t="shared" si="43"/>
        <v>9013</v>
      </c>
      <c r="AJ147" t="s">
        <v>1376</v>
      </c>
      <c r="AM147" s="1">
        <v>622</v>
      </c>
      <c r="AN147" s="1">
        <v>25</v>
      </c>
      <c r="AO147" s="1">
        <f t="shared" si="44"/>
        <v>647</v>
      </c>
      <c r="AQ147" s="1">
        <v>518</v>
      </c>
      <c r="AR147" s="1">
        <f t="shared" si="45"/>
        <v>485</v>
      </c>
      <c r="AS147" s="1">
        <v>33</v>
      </c>
    </row>
    <row r="148" spans="1:45" hidden="1" outlineLevel="1" x14ac:dyDescent="0.2">
      <c r="A148" t="s">
        <v>1742</v>
      </c>
      <c r="B148" s="11" t="s">
        <v>1389</v>
      </c>
      <c r="E148" s="1">
        <f t="shared" si="38"/>
        <v>17226</v>
      </c>
      <c r="F148" s="1">
        <v>16209</v>
      </c>
      <c r="G148" s="1">
        <v>12905</v>
      </c>
      <c r="H148" s="1">
        <v>12832</v>
      </c>
      <c r="I148" s="2"/>
      <c r="J148" s="2">
        <f t="shared" si="34"/>
        <v>0.74492046905840015</v>
      </c>
      <c r="K148" s="10">
        <f t="shared" si="35"/>
        <v>2</v>
      </c>
      <c r="L148" s="9">
        <f t="shared" si="36"/>
        <v>3</v>
      </c>
      <c r="M148" s="8">
        <f t="shared" si="37"/>
        <v>1</v>
      </c>
      <c r="N148" s="2">
        <f t="shared" si="39"/>
        <v>0.31067301155676413</v>
      </c>
      <c r="O148" s="2">
        <f t="shared" si="40"/>
        <v>0.18447561955379765</v>
      </c>
      <c r="P148" s="2">
        <f t="shared" si="41"/>
        <v>0.49805327235646746</v>
      </c>
      <c r="Q148" s="2">
        <f t="shared" si="42"/>
        <v>6.7980965329706988E-3</v>
      </c>
      <c r="R148" s="1">
        <v>5027</v>
      </c>
      <c r="S148" s="1">
        <v>2985</v>
      </c>
      <c r="T148" s="1">
        <v>8059</v>
      </c>
      <c r="W148" s="1">
        <v>110</v>
      </c>
      <c r="AA148" t="s">
        <v>60</v>
      </c>
      <c r="AE148" s="42">
        <v>9</v>
      </c>
      <c r="AF148" s="44">
        <v>13</v>
      </c>
      <c r="AG148" s="44">
        <v>60</v>
      </c>
      <c r="AH148" s="48">
        <v>78250</v>
      </c>
      <c r="AI148" s="48">
        <f t="shared" si="43"/>
        <v>9013</v>
      </c>
      <c r="AJ148" t="s">
        <v>1376</v>
      </c>
      <c r="AM148" s="1">
        <v>16181</v>
      </c>
      <c r="AN148" s="1">
        <v>1045</v>
      </c>
      <c r="AO148" s="1">
        <f t="shared" si="44"/>
        <v>17226</v>
      </c>
      <c r="AQ148" s="1">
        <v>12905</v>
      </c>
      <c r="AR148" s="1">
        <f t="shared" si="45"/>
        <v>11586</v>
      </c>
      <c r="AS148" s="1">
        <v>1319</v>
      </c>
    </row>
    <row r="149" spans="1:45" hidden="1" outlineLevel="1" x14ac:dyDescent="0.2">
      <c r="A149" t="s">
        <v>837</v>
      </c>
      <c r="B149" s="11" t="s">
        <v>1389</v>
      </c>
      <c r="E149" s="1">
        <f t="shared" si="38"/>
        <v>1745</v>
      </c>
      <c r="F149" s="1">
        <v>1672</v>
      </c>
      <c r="G149" s="1">
        <v>1224</v>
      </c>
      <c r="H149" s="1">
        <v>1238</v>
      </c>
      <c r="I149" s="2"/>
      <c r="J149" s="2">
        <f t="shared" si="34"/>
        <v>0.7094555873925501</v>
      </c>
      <c r="K149" s="10">
        <f t="shared" si="35"/>
        <v>2</v>
      </c>
      <c r="L149" s="9">
        <f t="shared" si="36"/>
        <v>3</v>
      </c>
      <c r="M149" s="8">
        <f t="shared" si="37"/>
        <v>1</v>
      </c>
      <c r="N149" s="2">
        <f t="shared" si="39"/>
        <v>0.29245283018867924</v>
      </c>
      <c r="O149" s="2">
        <f t="shared" si="40"/>
        <v>0.21226415094339623</v>
      </c>
      <c r="P149" s="2">
        <f t="shared" si="41"/>
        <v>0.48938679245283018</v>
      </c>
      <c r="Q149" s="2">
        <f t="shared" si="42"/>
        <v>5.8962264150942967E-3</v>
      </c>
      <c r="R149" s="1">
        <v>496</v>
      </c>
      <c r="S149" s="1">
        <v>360</v>
      </c>
      <c r="T149" s="1">
        <v>830</v>
      </c>
      <c r="W149" s="1">
        <v>10</v>
      </c>
      <c r="AA149" t="s">
        <v>120</v>
      </c>
      <c r="AE149" s="42">
        <v>9</v>
      </c>
      <c r="AF149" s="44">
        <v>11</v>
      </c>
      <c r="AG149" s="44">
        <v>100</v>
      </c>
      <c r="AH149" s="48">
        <v>78600</v>
      </c>
      <c r="AI149" s="48">
        <f t="shared" si="43"/>
        <v>9011</v>
      </c>
      <c r="AJ149" t="s">
        <v>1376</v>
      </c>
      <c r="AM149" s="1">
        <v>1696</v>
      </c>
      <c r="AN149" s="1">
        <v>49</v>
      </c>
      <c r="AO149" s="1">
        <f t="shared" si="44"/>
        <v>1745</v>
      </c>
      <c r="AQ149" s="1">
        <v>1224</v>
      </c>
      <c r="AR149" s="1">
        <f t="shared" si="45"/>
        <v>1147</v>
      </c>
      <c r="AS149" s="1">
        <v>77</v>
      </c>
    </row>
    <row r="150" spans="1:45" hidden="1" outlineLevel="1" x14ac:dyDescent="0.2">
      <c r="A150" t="s">
        <v>1711</v>
      </c>
      <c r="B150" s="11" t="s">
        <v>1389</v>
      </c>
      <c r="E150" s="1">
        <f t="shared" si="38"/>
        <v>28483</v>
      </c>
      <c r="F150" s="1">
        <v>25759</v>
      </c>
      <c r="G150" s="1">
        <v>21105</v>
      </c>
      <c r="H150" s="1">
        <v>21084</v>
      </c>
      <c r="I150" s="2"/>
      <c r="J150" s="2">
        <f t="shared" si="34"/>
        <v>0.74023101499139843</v>
      </c>
      <c r="K150" s="10">
        <f t="shared" si="35"/>
        <v>2</v>
      </c>
      <c r="L150" s="9">
        <f t="shared" si="36"/>
        <v>3</v>
      </c>
      <c r="M150" s="8">
        <f t="shared" si="37"/>
        <v>1</v>
      </c>
      <c r="N150" s="2">
        <f t="shared" si="39"/>
        <v>0.28508295859823229</v>
      </c>
      <c r="O150" s="2">
        <f t="shared" si="40"/>
        <v>0.18564893781981703</v>
      </c>
      <c r="P150" s="2">
        <f t="shared" si="41"/>
        <v>0.52612808187315863</v>
      </c>
      <c r="Q150" s="2">
        <f t="shared" si="42"/>
        <v>3.1400217087920179E-3</v>
      </c>
      <c r="R150" s="1">
        <v>7354</v>
      </c>
      <c r="S150" s="1">
        <v>4789</v>
      </c>
      <c r="T150" s="1">
        <v>13572</v>
      </c>
      <c r="W150" s="1">
        <v>81</v>
      </c>
      <c r="AA150" t="s">
        <v>2633</v>
      </c>
      <c r="AE150" s="42">
        <v>9</v>
      </c>
      <c r="AF150" s="44">
        <v>9</v>
      </c>
      <c r="AG150" s="44">
        <v>115</v>
      </c>
      <c r="AH150" s="48">
        <v>78740</v>
      </c>
      <c r="AI150" s="48">
        <f t="shared" si="43"/>
        <v>9009</v>
      </c>
      <c r="AJ150" t="s">
        <v>1376</v>
      </c>
      <c r="AM150" s="1">
        <v>25796</v>
      </c>
      <c r="AN150" s="1">
        <v>2687</v>
      </c>
      <c r="AO150" s="1">
        <f t="shared" si="44"/>
        <v>28483</v>
      </c>
      <c r="AQ150" s="1">
        <v>21105</v>
      </c>
      <c r="AR150" s="1">
        <f t="shared" si="45"/>
        <v>19115</v>
      </c>
      <c r="AS150" s="1">
        <v>1990</v>
      </c>
    </row>
    <row r="151" spans="1:45" hidden="1" outlineLevel="1" x14ac:dyDescent="0.2">
      <c r="A151" t="s">
        <v>390</v>
      </c>
      <c r="B151" s="11" t="s">
        <v>1389</v>
      </c>
      <c r="E151" s="1">
        <f t="shared" si="38"/>
        <v>1002</v>
      </c>
      <c r="F151" s="1">
        <v>994</v>
      </c>
      <c r="G151" s="1">
        <v>834</v>
      </c>
      <c r="H151" s="1">
        <v>827</v>
      </c>
      <c r="I151" s="2"/>
      <c r="J151" s="2">
        <f t="shared" si="34"/>
        <v>0.82534930139720564</v>
      </c>
      <c r="K151" s="10">
        <f t="shared" si="35"/>
        <v>3</v>
      </c>
      <c r="L151" s="9">
        <f t="shared" si="36"/>
        <v>2</v>
      </c>
      <c r="M151" s="8">
        <f t="shared" si="37"/>
        <v>1</v>
      </c>
      <c r="N151" s="2">
        <f t="shared" si="39"/>
        <v>0.23423423423423423</v>
      </c>
      <c r="O151" s="2">
        <f t="shared" si="40"/>
        <v>0.33633633633633636</v>
      </c>
      <c r="P151" s="2">
        <f t="shared" si="41"/>
        <v>0.42442442442442441</v>
      </c>
      <c r="Q151" s="2">
        <f t="shared" si="42"/>
        <v>5.0050050050049477E-3</v>
      </c>
      <c r="R151" s="1">
        <v>234</v>
      </c>
      <c r="S151" s="1">
        <v>336</v>
      </c>
      <c r="T151" s="1">
        <v>424</v>
      </c>
      <c r="W151" s="1">
        <v>5</v>
      </c>
      <c r="AA151" t="s">
        <v>1186</v>
      </c>
      <c r="AE151" s="42">
        <v>9</v>
      </c>
      <c r="AF151" s="44">
        <v>5</v>
      </c>
      <c r="AG151" s="44">
        <v>110</v>
      </c>
      <c r="AH151" s="48">
        <v>79510</v>
      </c>
      <c r="AI151" s="48">
        <f t="shared" si="43"/>
        <v>9005</v>
      </c>
      <c r="AJ151" t="s">
        <v>1376</v>
      </c>
      <c r="AM151" s="1">
        <v>999</v>
      </c>
      <c r="AN151" s="1">
        <v>3</v>
      </c>
      <c r="AO151" s="1">
        <f t="shared" si="44"/>
        <v>1002</v>
      </c>
      <c r="AQ151" s="1">
        <v>834</v>
      </c>
      <c r="AR151" s="1">
        <f t="shared" si="45"/>
        <v>768</v>
      </c>
      <c r="AS151" s="1">
        <v>66</v>
      </c>
    </row>
    <row r="152" spans="1:45" hidden="1" outlineLevel="1" x14ac:dyDescent="0.2">
      <c r="A152" t="s">
        <v>636</v>
      </c>
      <c r="B152" s="11" t="s">
        <v>1389</v>
      </c>
      <c r="E152" s="1">
        <f t="shared" si="38"/>
        <v>2672</v>
      </c>
      <c r="F152" s="1">
        <v>2447</v>
      </c>
      <c r="G152" s="1">
        <v>2162</v>
      </c>
      <c r="H152" s="1">
        <v>2082</v>
      </c>
      <c r="I152" s="2"/>
      <c r="J152" s="2">
        <f t="shared" si="34"/>
        <v>0.77919161676646709</v>
      </c>
      <c r="K152" s="10">
        <f t="shared" si="35"/>
        <v>2</v>
      </c>
      <c r="L152" s="9">
        <f t="shared" si="36"/>
        <v>3</v>
      </c>
      <c r="M152" s="8">
        <f t="shared" si="37"/>
        <v>1</v>
      </c>
      <c r="N152" s="2">
        <f t="shared" si="39"/>
        <v>0.31462515362556331</v>
      </c>
      <c r="O152" s="2">
        <f t="shared" si="40"/>
        <v>0.30315444489963128</v>
      </c>
      <c r="P152" s="2">
        <f t="shared" si="41"/>
        <v>0.37525604260548956</v>
      </c>
      <c r="Q152" s="2">
        <f t="shared" si="42"/>
        <v>6.9643588693158454E-3</v>
      </c>
      <c r="R152" s="1">
        <v>768</v>
      </c>
      <c r="S152" s="1">
        <v>740</v>
      </c>
      <c r="T152" s="1">
        <v>916</v>
      </c>
      <c r="W152" s="1">
        <v>17</v>
      </c>
      <c r="AA152" t="s">
        <v>1186</v>
      </c>
      <c r="AE152" s="42">
        <v>9</v>
      </c>
      <c r="AF152" s="44">
        <v>5</v>
      </c>
      <c r="AG152" s="44">
        <v>115</v>
      </c>
      <c r="AH152" s="48">
        <v>79720</v>
      </c>
      <c r="AI152" s="48">
        <f t="shared" si="43"/>
        <v>9005</v>
      </c>
      <c r="AJ152" t="s">
        <v>1376</v>
      </c>
      <c r="AM152" s="1">
        <v>2441</v>
      </c>
      <c r="AN152" s="1">
        <v>231</v>
      </c>
      <c r="AO152" s="1">
        <f t="shared" si="44"/>
        <v>2672</v>
      </c>
      <c r="AQ152" s="1">
        <v>2162</v>
      </c>
      <c r="AR152" s="1">
        <f t="shared" si="45"/>
        <v>1842</v>
      </c>
      <c r="AS152" s="1">
        <v>320</v>
      </c>
    </row>
    <row r="153" spans="1:45" hidden="1" outlineLevel="1" x14ac:dyDescent="0.2">
      <c r="A153" t="s">
        <v>759</v>
      </c>
      <c r="B153" s="11" t="s">
        <v>1389</v>
      </c>
      <c r="E153" s="1">
        <f t="shared" si="38"/>
        <v>59247</v>
      </c>
      <c r="F153" s="1">
        <v>57727</v>
      </c>
      <c r="G153" s="1">
        <v>32449</v>
      </c>
      <c r="H153" s="1">
        <v>32274</v>
      </c>
      <c r="I153" s="2"/>
      <c r="J153" s="2">
        <f t="shared" si="34"/>
        <v>0.54473644235151142</v>
      </c>
      <c r="K153" s="10">
        <f t="shared" si="35"/>
        <v>1</v>
      </c>
      <c r="L153" s="9">
        <f t="shared" si="36"/>
        <v>3</v>
      </c>
      <c r="M153" s="8">
        <f t="shared" si="37"/>
        <v>2</v>
      </c>
      <c r="N153" s="2">
        <f t="shared" si="39"/>
        <v>0.48691026423650474</v>
      </c>
      <c r="O153" s="2">
        <f t="shared" si="40"/>
        <v>0.12559518618644808</v>
      </c>
      <c r="P153" s="2">
        <f t="shared" si="41"/>
        <v>0.3711520013953083</v>
      </c>
      <c r="Q153" s="2">
        <f t="shared" si="42"/>
        <v>1.6342548181738914E-2</v>
      </c>
      <c r="R153" s="1">
        <v>27917</v>
      </c>
      <c r="S153" s="1">
        <v>7201</v>
      </c>
      <c r="T153" s="1">
        <v>21280</v>
      </c>
      <c r="W153" s="1">
        <v>937</v>
      </c>
      <c r="AA153" t="s">
        <v>2633</v>
      </c>
      <c r="AE153" s="42">
        <v>9</v>
      </c>
      <c r="AF153" s="44">
        <v>9</v>
      </c>
      <c r="AG153" s="44">
        <v>120</v>
      </c>
      <c r="AH153" s="48">
        <v>80070</v>
      </c>
      <c r="AI153" s="48">
        <f t="shared" si="43"/>
        <v>9009</v>
      </c>
      <c r="AJ153" t="s">
        <v>1376</v>
      </c>
      <c r="AM153" s="1">
        <v>57335</v>
      </c>
      <c r="AN153" s="1">
        <v>1912</v>
      </c>
      <c r="AO153" s="1">
        <f t="shared" si="44"/>
        <v>59247</v>
      </c>
      <c r="AQ153" s="1">
        <v>32449</v>
      </c>
      <c r="AR153" s="1">
        <f t="shared" si="45"/>
        <v>29854</v>
      </c>
      <c r="AS153" s="1">
        <v>2595</v>
      </c>
    </row>
    <row r="154" spans="1:45" hidden="1" outlineLevel="1" x14ac:dyDescent="0.2">
      <c r="A154" t="s">
        <v>980</v>
      </c>
      <c r="B154" s="11" t="s">
        <v>1389</v>
      </c>
      <c r="E154" s="1">
        <f t="shared" si="38"/>
        <v>13536</v>
      </c>
      <c r="F154" s="1">
        <v>13263</v>
      </c>
      <c r="G154" s="1">
        <v>9966</v>
      </c>
      <c r="H154" s="1">
        <v>9901</v>
      </c>
      <c r="I154" s="2"/>
      <c r="J154" s="2">
        <f t="shared" si="34"/>
        <v>0.73145685579196218</v>
      </c>
      <c r="K154" s="10">
        <f t="shared" si="35"/>
        <v>2</v>
      </c>
      <c r="L154" s="9">
        <f t="shared" si="36"/>
        <v>3</v>
      </c>
      <c r="M154" s="8">
        <f t="shared" si="37"/>
        <v>1</v>
      </c>
      <c r="N154" s="2">
        <f t="shared" si="39"/>
        <v>0.30490975833588252</v>
      </c>
      <c r="O154" s="2">
        <f t="shared" si="40"/>
        <v>0.20212603242581828</v>
      </c>
      <c r="P154" s="2">
        <f t="shared" si="41"/>
        <v>0.4866931783420006</v>
      </c>
      <c r="Q154" s="2">
        <f t="shared" si="42"/>
        <v>6.2710308962986017E-3</v>
      </c>
      <c r="R154" s="1">
        <v>3987</v>
      </c>
      <c r="S154" s="1">
        <v>2643</v>
      </c>
      <c r="T154" s="1">
        <v>6364</v>
      </c>
      <c r="W154" s="1">
        <v>82</v>
      </c>
      <c r="AA154" t="s">
        <v>120</v>
      </c>
      <c r="AE154" s="42">
        <v>9</v>
      </c>
      <c r="AF154" s="44">
        <v>11</v>
      </c>
      <c r="AG154" s="44">
        <v>105</v>
      </c>
      <c r="AH154" s="48">
        <v>80280</v>
      </c>
      <c r="AI154" s="48">
        <f t="shared" si="43"/>
        <v>9011</v>
      </c>
      <c r="AJ154" t="s">
        <v>1376</v>
      </c>
      <c r="AM154" s="1">
        <v>13076</v>
      </c>
      <c r="AN154" s="1">
        <v>460</v>
      </c>
      <c r="AO154" s="1">
        <f t="shared" si="44"/>
        <v>13536</v>
      </c>
      <c r="AQ154" s="1">
        <v>9966</v>
      </c>
      <c r="AR154" s="1">
        <f t="shared" si="45"/>
        <v>8902</v>
      </c>
      <c r="AS154" s="1">
        <v>1064</v>
      </c>
    </row>
    <row r="155" spans="1:45" hidden="1" outlineLevel="1" x14ac:dyDescent="0.2">
      <c r="A155" t="s">
        <v>1267</v>
      </c>
      <c r="B155" s="11" t="s">
        <v>1389</v>
      </c>
      <c r="E155" s="1">
        <f t="shared" si="38"/>
        <v>15103</v>
      </c>
      <c r="F155" s="1">
        <v>14782</v>
      </c>
      <c r="G155" s="1">
        <v>10865</v>
      </c>
      <c r="H155" s="1">
        <v>10960</v>
      </c>
      <c r="I155" s="2"/>
      <c r="J155" s="2">
        <f t="shared" si="34"/>
        <v>0.72568363901211674</v>
      </c>
      <c r="K155" s="10">
        <f t="shared" si="35"/>
        <v>3</v>
      </c>
      <c r="L155" s="9">
        <f t="shared" si="36"/>
        <v>2</v>
      </c>
      <c r="M155" s="8">
        <f t="shared" si="37"/>
        <v>1</v>
      </c>
      <c r="N155" s="2">
        <f t="shared" si="39"/>
        <v>0.24398294594966305</v>
      </c>
      <c r="O155" s="2">
        <f t="shared" si="40"/>
        <v>0.25787374501444094</v>
      </c>
      <c r="P155" s="2">
        <f t="shared" si="41"/>
        <v>0.48851602255535692</v>
      </c>
      <c r="Q155" s="2">
        <f t="shared" si="42"/>
        <v>9.6272864805390657E-3</v>
      </c>
      <c r="R155" s="1">
        <v>3548</v>
      </c>
      <c r="S155" s="1">
        <v>3750</v>
      </c>
      <c r="T155" s="1">
        <v>7104</v>
      </c>
      <c r="W155" s="1">
        <v>140</v>
      </c>
      <c r="AA155" t="s">
        <v>1186</v>
      </c>
      <c r="AE155" s="42">
        <v>9</v>
      </c>
      <c r="AF155" s="44">
        <v>5</v>
      </c>
      <c r="AG155" s="44">
        <v>120</v>
      </c>
      <c r="AH155" s="48">
        <v>80490</v>
      </c>
      <c r="AI155" s="48">
        <f t="shared" si="43"/>
        <v>9005</v>
      </c>
      <c r="AJ155" t="s">
        <v>1376</v>
      </c>
      <c r="AM155" s="1">
        <v>14542</v>
      </c>
      <c r="AN155" s="1">
        <v>561</v>
      </c>
      <c r="AO155" s="1">
        <f t="shared" si="44"/>
        <v>15103</v>
      </c>
      <c r="AQ155" s="1">
        <v>10865</v>
      </c>
      <c r="AR155" s="1">
        <f t="shared" si="45"/>
        <v>10134</v>
      </c>
      <c r="AS155" s="1">
        <v>731</v>
      </c>
    </row>
    <row r="156" spans="1:45" hidden="1" outlineLevel="1" x14ac:dyDescent="0.2">
      <c r="A156" t="s">
        <v>681</v>
      </c>
      <c r="B156" s="11" t="s">
        <v>1389</v>
      </c>
      <c r="E156" s="1">
        <f t="shared" si="38"/>
        <v>41315</v>
      </c>
      <c r="F156" s="1">
        <v>40156</v>
      </c>
      <c r="G156" s="1">
        <v>32451</v>
      </c>
      <c r="H156" s="1">
        <v>31928</v>
      </c>
      <c r="I156" s="2"/>
      <c r="J156" s="2">
        <f t="shared" si="34"/>
        <v>0.7727943846060753</v>
      </c>
      <c r="K156" s="10">
        <f t="shared" si="35"/>
        <v>1</v>
      </c>
      <c r="L156" s="9">
        <f t="shared" si="36"/>
        <v>3</v>
      </c>
      <c r="M156" s="8">
        <f t="shared" si="37"/>
        <v>2</v>
      </c>
      <c r="N156" s="2">
        <f t="shared" si="39"/>
        <v>0.45849712730571512</v>
      </c>
      <c r="O156" s="2">
        <f t="shared" si="40"/>
        <v>0.17876222155024696</v>
      </c>
      <c r="P156" s="2">
        <f t="shared" si="41"/>
        <v>0.35455095252494706</v>
      </c>
      <c r="Q156" s="2">
        <f t="shared" si="42"/>
        <v>8.1896986190908572E-3</v>
      </c>
      <c r="R156" s="1">
        <v>18195</v>
      </c>
      <c r="S156" s="1">
        <v>7094</v>
      </c>
      <c r="T156" s="1">
        <v>14070</v>
      </c>
      <c r="W156" s="1">
        <v>325</v>
      </c>
      <c r="AA156" t="s">
        <v>1623</v>
      </c>
      <c r="AE156" s="42">
        <v>9</v>
      </c>
      <c r="AF156" s="44">
        <v>3</v>
      </c>
      <c r="AG156" s="44">
        <v>130</v>
      </c>
      <c r="AH156" s="48">
        <v>82590</v>
      </c>
      <c r="AI156" s="48">
        <f t="shared" si="43"/>
        <v>9003</v>
      </c>
      <c r="AJ156" t="s">
        <v>1376</v>
      </c>
      <c r="AM156" s="1">
        <v>39684</v>
      </c>
      <c r="AN156" s="1">
        <v>1631</v>
      </c>
      <c r="AO156" s="1">
        <f t="shared" si="44"/>
        <v>41315</v>
      </c>
      <c r="AQ156" s="1">
        <v>32451</v>
      </c>
      <c r="AR156" s="1">
        <f t="shared" si="45"/>
        <v>28622</v>
      </c>
      <c r="AS156" s="1">
        <v>3829</v>
      </c>
    </row>
    <row r="157" spans="1:45" hidden="1" outlineLevel="1" x14ac:dyDescent="0.2">
      <c r="A157" t="s">
        <v>2602</v>
      </c>
      <c r="B157" s="11" t="s">
        <v>1389</v>
      </c>
      <c r="E157" s="1">
        <f t="shared" si="38"/>
        <v>32110</v>
      </c>
      <c r="F157" s="1">
        <v>29266</v>
      </c>
      <c r="G157" s="1">
        <v>20435</v>
      </c>
      <c r="H157" s="1">
        <v>20278</v>
      </c>
      <c r="I157" s="2"/>
      <c r="J157" s="2">
        <f t="shared" si="34"/>
        <v>0.63151666147617569</v>
      </c>
      <c r="K157" s="10">
        <f t="shared" si="35"/>
        <v>1</v>
      </c>
      <c r="L157" s="9">
        <f t="shared" si="36"/>
        <v>3</v>
      </c>
      <c r="M157" s="8">
        <f t="shared" si="37"/>
        <v>2</v>
      </c>
      <c r="N157" s="2">
        <f t="shared" si="39"/>
        <v>0.57838859302525336</v>
      </c>
      <c r="O157" s="2">
        <f t="shared" si="40"/>
        <v>9.6306476550420891E-2</v>
      </c>
      <c r="P157" s="2">
        <f t="shared" si="41"/>
        <v>0.3219378113726164</v>
      </c>
      <c r="Q157" s="2">
        <f t="shared" si="42"/>
        <v>3.367119051709333E-3</v>
      </c>
      <c r="R157" s="1">
        <v>16834</v>
      </c>
      <c r="S157" s="1">
        <v>2803</v>
      </c>
      <c r="T157" s="1">
        <v>9370</v>
      </c>
      <c r="W157" s="1">
        <v>98</v>
      </c>
      <c r="AA157" t="s">
        <v>2633</v>
      </c>
      <c r="AE157" s="42">
        <v>9</v>
      </c>
      <c r="AF157" s="44">
        <v>9</v>
      </c>
      <c r="AG157" s="44">
        <v>125</v>
      </c>
      <c r="AH157" s="48">
        <v>82870</v>
      </c>
      <c r="AI157" s="48">
        <f t="shared" si="43"/>
        <v>9009</v>
      </c>
      <c r="AJ157" t="s">
        <v>1376</v>
      </c>
      <c r="AM157" s="1">
        <v>29105</v>
      </c>
      <c r="AN157" s="1">
        <v>3005</v>
      </c>
      <c r="AO157" s="1">
        <f t="shared" si="44"/>
        <v>32110</v>
      </c>
      <c r="AQ157" s="1">
        <v>20435</v>
      </c>
      <c r="AR157" s="1">
        <f t="shared" si="45"/>
        <v>18637</v>
      </c>
      <c r="AS157" s="1">
        <v>1798</v>
      </c>
    </row>
    <row r="158" spans="1:45" hidden="1" outlineLevel="1" x14ac:dyDescent="0.2">
      <c r="A158" t="s">
        <v>429</v>
      </c>
      <c r="B158" s="11" t="s">
        <v>1389</v>
      </c>
      <c r="E158" s="1">
        <f t="shared" si="38"/>
        <v>4725</v>
      </c>
      <c r="F158" s="1">
        <v>4396</v>
      </c>
      <c r="G158" s="1">
        <v>3574</v>
      </c>
      <c r="H158" s="1">
        <v>3553</v>
      </c>
      <c r="I158" s="2"/>
      <c r="J158" s="2">
        <f t="shared" si="34"/>
        <v>0.75195767195767194</v>
      </c>
      <c r="K158" s="10">
        <f t="shared" si="35"/>
        <v>3</v>
      </c>
      <c r="L158" s="9">
        <f t="shared" si="36"/>
        <v>2</v>
      </c>
      <c r="M158" s="8">
        <f t="shared" si="37"/>
        <v>1</v>
      </c>
      <c r="N158" s="2">
        <f t="shared" si="39"/>
        <v>0.2545919553592188</v>
      </c>
      <c r="O158" s="2">
        <f t="shared" si="40"/>
        <v>0.27295977679609396</v>
      </c>
      <c r="P158" s="2">
        <f t="shared" si="41"/>
        <v>0.4619855847477331</v>
      </c>
      <c r="Q158" s="2">
        <f t="shared" si="42"/>
        <v>1.0462683096954084E-2</v>
      </c>
      <c r="R158" s="1">
        <v>1095</v>
      </c>
      <c r="S158" s="1">
        <v>1174</v>
      </c>
      <c r="T158" s="1">
        <v>1987</v>
      </c>
      <c r="W158" s="1">
        <v>45</v>
      </c>
      <c r="AA158" t="s">
        <v>464</v>
      </c>
      <c r="AE158" s="42">
        <v>9</v>
      </c>
      <c r="AF158" s="44">
        <v>7</v>
      </c>
      <c r="AG158" s="44">
        <v>75</v>
      </c>
      <c r="AH158" s="48">
        <v>81680</v>
      </c>
      <c r="AI158" s="48">
        <f t="shared" si="43"/>
        <v>9007</v>
      </c>
      <c r="AJ158" t="s">
        <v>1376</v>
      </c>
      <c r="AM158" s="1">
        <v>4301</v>
      </c>
      <c r="AN158" s="1">
        <v>424</v>
      </c>
      <c r="AO158" s="1">
        <f t="shared" si="44"/>
        <v>4725</v>
      </c>
      <c r="AQ158" s="1">
        <v>3574</v>
      </c>
      <c r="AR158" s="1">
        <f t="shared" si="45"/>
        <v>3217</v>
      </c>
      <c r="AS158" s="1">
        <v>357</v>
      </c>
    </row>
    <row r="159" spans="1:45" hidden="1" outlineLevel="1" x14ac:dyDescent="0.2">
      <c r="A159" t="s">
        <v>1335</v>
      </c>
      <c r="B159" s="11" t="s">
        <v>1389</v>
      </c>
      <c r="E159" s="1">
        <f t="shared" si="38"/>
        <v>7023</v>
      </c>
      <c r="F159" s="1">
        <v>6811</v>
      </c>
      <c r="G159" s="1">
        <v>5536</v>
      </c>
      <c r="H159" s="1">
        <v>5532</v>
      </c>
      <c r="I159" s="2"/>
      <c r="J159" s="2">
        <f t="shared" si="34"/>
        <v>0.78769756514310119</v>
      </c>
      <c r="K159" s="10">
        <f t="shared" si="35"/>
        <v>2</v>
      </c>
      <c r="L159" s="9">
        <f t="shared" si="36"/>
        <v>3</v>
      </c>
      <c r="M159" s="8">
        <f t="shared" si="37"/>
        <v>1</v>
      </c>
      <c r="N159" s="2">
        <f t="shared" si="39"/>
        <v>0.33897805919599472</v>
      </c>
      <c r="O159" s="2">
        <f t="shared" si="40"/>
        <v>0.29465469003092326</v>
      </c>
      <c r="P159" s="2">
        <f t="shared" si="41"/>
        <v>0.36165513179207776</v>
      </c>
      <c r="Q159" s="2">
        <f t="shared" si="42"/>
        <v>4.7121189810042097E-3</v>
      </c>
      <c r="R159" s="1">
        <v>2302</v>
      </c>
      <c r="S159" s="1">
        <v>2001</v>
      </c>
      <c r="T159" s="1">
        <v>2456</v>
      </c>
      <c r="W159" s="1">
        <v>32</v>
      </c>
      <c r="AA159" t="s">
        <v>263</v>
      </c>
      <c r="AE159" s="42">
        <v>9</v>
      </c>
      <c r="AF159" s="44">
        <v>1</v>
      </c>
      <c r="AG159" s="44">
        <v>105</v>
      </c>
      <c r="AH159" s="48">
        <v>83430</v>
      </c>
      <c r="AI159" s="48">
        <f t="shared" si="43"/>
        <v>9001</v>
      </c>
      <c r="AJ159" t="s">
        <v>1376</v>
      </c>
      <c r="AM159" s="1">
        <v>6791</v>
      </c>
      <c r="AN159" s="1">
        <v>232</v>
      </c>
      <c r="AO159" s="1">
        <f t="shared" si="44"/>
        <v>7023</v>
      </c>
      <c r="AQ159" s="1">
        <v>5536</v>
      </c>
      <c r="AR159" s="1">
        <f t="shared" si="45"/>
        <v>4683</v>
      </c>
      <c r="AS159" s="1">
        <v>853</v>
      </c>
    </row>
    <row r="160" spans="1:45" hidden="1" outlineLevel="1" x14ac:dyDescent="0.2">
      <c r="A160" t="s">
        <v>2054</v>
      </c>
      <c r="B160" s="11" t="s">
        <v>1389</v>
      </c>
      <c r="E160" s="1">
        <f t="shared" si="38"/>
        <v>18890</v>
      </c>
      <c r="F160" s="1">
        <v>18495</v>
      </c>
      <c r="G160" s="1">
        <v>15111</v>
      </c>
      <c r="H160" s="1">
        <v>15048</v>
      </c>
      <c r="I160" s="2"/>
      <c r="J160" s="2">
        <f t="shared" si="34"/>
        <v>0.79661196400211753</v>
      </c>
      <c r="K160" s="10">
        <f t="shared" si="35"/>
        <v>2</v>
      </c>
      <c r="L160" s="9">
        <f t="shared" si="36"/>
        <v>3</v>
      </c>
      <c r="M160" s="8">
        <f t="shared" si="37"/>
        <v>1</v>
      </c>
      <c r="N160" s="2">
        <f t="shared" si="39"/>
        <v>0.3552805280528053</v>
      </c>
      <c r="O160" s="2">
        <f t="shared" si="40"/>
        <v>0.27337733773377337</v>
      </c>
      <c r="P160" s="2">
        <f t="shared" si="41"/>
        <v>0.36639163916391637</v>
      </c>
      <c r="Q160" s="2">
        <f t="shared" si="42"/>
        <v>4.9504950495049549E-3</v>
      </c>
      <c r="R160" s="1">
        <v>6459</v>
      </c>
      <c r="S160" s="1">
        <v>4970</v>
      </c>
      <c r="T160" s="1">
        <v>6661</v>
      </c>
      <c r="W160" s="1">
        <v>90</v>
      </c>
      <c r="AA160" t="s">
        <v>263</v>
      </c>
      <c r="AE160" s="42">
        <v>9</v>
      </c>
      <c r="AF160" s="44">
        <v>1</v>
      </c>
      <c r="AG160" s="44">
        <v>110</v>
      </c>
      <c r="AH160" s="48">
        <v>83500</v>
      </c>
      <c r="AI160" s="48">
        <f t="shared" si="43"/>
        <v>9001</v>
      </c>
      <c r="AJ160" t="s">
        <v>1376</v>
      </c>
      <c r="AM160" s="1">
        <v>18180</v>
      </c>
      <c r="AN160" s="1">
        <v>710</v>
      </c>
      <c r="AO160" s="1">
        <f t="shared" si="44"/>
        <v>18890</v>
      </c>
      <c r="AQ160" s="1">
        <v>15111</v>
      </c>
      <c r="AR160" s="1">
        <f t="shared" si="45"/>
        <v>12737</v>
      </c>
      <c r="AS160" s="1">
        <v>2374</v>
      </c>
    </row>
    <row r="161" spans="1:45" hidden="1" outlineLevel="1" x14ac:dyDescent="0.2">
      <c r="A161" t="s">
        <v>1319</v>
      </c>
      <c r="B161" s="11" t="s">
        <v>1389</v>
      </c>
      <c r="E161" s="1">
        <f t="shared" si="38"/>
        <v>18208</v>
      </c>
      <c r="F161" s="1">
        <v>17939</v>
      </c>
      <c r="G161" s="1">
        <v>13809</v>
      </c>
      <c r="H161" s="1">
        <v>13936</v>
      </c>
      <c r="I161" s="2"/>
      <c r="J161" s="2">
        <f t="shared" si="34"/>
        <v>0.76537785588752194</v>
      </c>
      <c r="K161" s="10">
        <f t="shared" si="35"/>
        <v>2</v>
      </c>
      <c r="L161" s="9">
        <f t="shared" si="36"/>
        <v>3</v>
      </c>
      <c r="M161" s="8">
        <f t="shared" si="37"/>
        <v>1</v>
      </c>
      <c r="N161" s="2">
        <f t="shared" si="39"/>
        <v>0.39171758316361166</v>
      </c>
      <c r="O161" s="2">
        <f t="shared" si="40"/>
        <v>0.20502376103190767</v>
      </c>
      <c r="P161" s="2">
        <f t="shared" si="41"/>
        <v>0.39969450101832993</v>
      </c>
      <c r="Q161" s="2">
        <f t="shared" si="42"/>
        <v>3.5641547861506861E-3</v>
      </c>
      <c r="R161" s="1">
        <v>6924</v>
      </c>
      <c r="S161" s="1">
        <v>3624</v>
      </c>
      <c r="T161" s="1">
        <v>7065</v>
      </c>
      <c r="W161" s="1">
        <v>63</v>
      </c>
      <c r="AA161" t="s">
        <v>1623</v>
      </c>
      <c r="AE161" s="42">
        <v>9</v>
      </c>
      <c r="AF161" s="44">
        <v>3</v>
      </c>
      <c r="AG161" s="44">
        <v>135</v>
      </c>
      <c r="AH161" s="48">
        <v>84900</v>
      </c>
      <c r="AI161" s="48">
        <f t="shared" si="43"/>
        <v>9003</v>
      </c>
      <c r="AJ161" t="s">
        <v>1376</v>
      </c>
      <c r="AM161" s="1">
        <v>17676</v>
      </c>
      <c r="AN161" s="1">
        <v>532</v>
      </c>
      <c r="AO161" s="1">
        <f t="shared" si="44"/>
        <v>18208</v>
      </c>
      <c r="AQ161" s="1">
        <v>13809</v>
      </c>
      <c r="AR161" s="1">
        <f t="shared" si="45"/>
        <v>12716</v>
      </c>
      <c r="AS161" s="1">
        <v>1093</v>
      </c>
    </row>
    <row r="162" spans="1:45" hidden="1" outlineLevel="1" x14ac:dyDescent="0.2">
      <c r="A162" t="s">
        <v>1561</v>
      </c>
      <c r="B162" s="11" t="s">
        <v>1389</v>
      </c>
      <c r="E162" s="1">
        <f t="shared" si="38"/>
        <v>3830</v>
      </c>
      <c r="F162" s="1">
        <v>3645</v>
      </c>
      <c r="G162" s="1">
        <v>2796</v>
      </c>
      <c r="H162" s="1">
        <v>2830</v>
      </c>
      <c r="I162" s="2"/>
      <c r="J162" s="2">
        <f t="shared" si="34"/>
        <v>0.7389033942558747</v>
      </c>
      <c r="K162" s="10">
        <f t="shared" si="35"/>
        <v>2</v>
      </c>
      <c r="L162" s="9">
        <f t="shared" si="36"/>
        <v>3</v>
      </c>
      <c r="M162" s="8">
        <f t="shared" si="37"/>
        <v>1</v>
      </c>
      <c r="N162" s="2">
        <f t="shared" si="39"/>
        <v>0.29610318331503843</v>
      </c>
      <c r="O162" s="2">
        <f t="shared" si="40"/>
        <v>0.22283205268935236</v>
      </c>
      <c r="P162" s="2">
        <f t="shared" si="41"/>
        <v>0.46981339187705817</v>
      </c>
      <c r="Q162" s="2">
        <f t="shared" si="42"/>
        <v>1.1251372118550984E-2</v>
      </c>
      <c r="R162" s="1">
        <v>1079</v>
      </c>
      <c r="S162" s="1">
        <v>812</v>
      </c>
      <c r="T162" s="1">
        <v>1712</v>
      </c>
      <c r="W162" s="1">
        <v>41</v>
      </c>
      <c r="AA162" t="s">
        <v>60</v>
      </c>
      <c r="AE162" s="42">
        <v>9</v>
      </c>
      <c r="AF162" s="44">
        <v>13</v>
      </c>
      <c r="AG162" s="44">
        <v>65</v>
      </c>
      <c r="AH162" s="48">
        <v>85950</v>
      </c>
      <c r="AI162" s="48">
        <f t="shared" si="43"/>
        <v>9013</v>
      </c>
      <c r="AJ162" t="s">
        <v>1376</v>
      </c>
      <c r="AM162" s="1">
        <v>3644</v>
      </c>
      <c r="AN162" s="1">
        <v>186</v>
      </c>
      <c r="AO162" s="1">
        <f t="shared" si="44"/>
        <v>3830</v>
      </c>
      <c r="AQ162" s="1">
        <v>2796</v>
      </c>
      <c r="AR162" s="1">
        <f t="shared" si="45"/>
        <v>2613</v>
      </c>
      <c r="AS162" s="1">
        <v>183</v>
      </c>
    </row>
    <row r="163" spans="1:45" hidden="1" outlineLevel="1" x14ac:dyDescent="0.2">
      <c r="A163" t="s">
        <v>1942</v>
      </c>
      <c r="B163" s="11" t="s">
        <v>1389</v>
      </c>
      <c r="E163" s="1">
        <f t="shared" ref="E163:E171" si="46">AM163+AN163</f>
        <v>12476</v>
      </c>
      <c r="F163" s="1">
        <v>11883</v>
      </c>
      <c r="G163" s="1">
        <v>10168</v>
      </c>
      <c r="H163" s="1">
        <v>10115</v>
      </c>
      <c r="I163" s="2"/>
      <c r="J163" s="2">
        <f t="shared" si="34"/>
        <v>0.81075665277332476</v>
      </c>
      <c r="K163" s="10">
        <f t="shared" si="35"/>
        <v>3</v>
      </c>
      <c r="L163" s="9">
        <f t="shared" si="36"/>
        <v>1</v>
      </c>
      <c r="M163" s="8">
        <f t="shared" si="37"/>
        <v>2</v>
      </c>
      <c r="N163" s="2">
        <f t="shared" ref="N163:N172" si="47">IF(SUM($R163:$W163)=0,"-",R163/SUM($R163:$W163))</f>
        <v>0.26072215629767759</v>
      </c>
      <c r="O163" s="2">
        <f t="shared" ref="O163:O172" si="48">IF(SUM($R163:$W163)=0,"-",S163/SUM($R163:$W163))</f>
        <v>0.37107984404136296</v>
      </c>
      <c r="P163" s="2">
        <f t="shared" ref="P163:P172" si="49">IF(SUM($R163:$W163)=0,"-",T163/SUM($R163:$W163))</f>
        <v>0.36446855399220207</v>
      </c>
      <c r="Q163" s="2">
        <f t="shared" ref="Q163:Q172" si="50">IF(SUM($R163:$W163)=0,"-",(1-N163-O163-P163))</f>
        <v>3.7294456687573807E-3</v>
      </c>
      <c r="R163" s="1">
        <v>3076</v>
      </c>
      <c r="S163" s="1">
        <v>4378</v>
      </c>
      <c r="T163" s="1">
        <v>4300</v>
      </c>
      <c r="W163" s="1">
        <v>44</v>
      </c>
      <c r="AA163" t="s">
        <v>263</v>
      </c>
      <c r="AE163" s="42">
        <v>9</v>
      </c>
      <c r="AF163" s="44">
        <v>1</v>
      </c>
      <c r="AG163" s="44">
        <v>115</v>
      </c>
      <c r="AH163" s="48">
        <v>86370</v>
      </c>
      <c r="AI163" s="48">
        <f t="shared" si="43"/>
        <v>9001</v>
      </c>
      <c r="AJ163" t="s">
        <v>1376</v>
      </c>
      <c r="AM163" s="1">
        <v>11798</v>
      </c>
      <c r="AN163" s="1">
        <v>678</v>
      </c>
      <c r="AO163" s="1">
        <f t="shared" si="44"/>
        <v>12476</v>
      </c>
      <c r="AQ163" s="1">
        <v>10168</v>
      </c>
      <c r="AR163" s="1">
        <f t="shared" si="45"/>
        <v>8726</v>
      </c>
      <c r="AS163" s="1">
        <v>1442</v>
      </c>
    </row>
    <row r="164" spans="1:45" hidden="1" outlineLevel="1" x14ac:dyDescent="0.2">
      <c r="A164" t="s">
        <v>821</v>
      </c>
      <c r="B164" s="11" t="s">
        <v>1389</v>
      </c>
      <c r="E164" s="1">
        <f t="shared" si="46"/>
        <v>7227</v>
      </c>
      <c r="F164" s="1">
        <v>7046</v>
      </c>
      <c r="G164" s="1">
        <v>4740</v>
      </c>
      <c r="H164" s="1">
        <v>4680</v>
      </c>
      <c r="I164" s="2"/>
      <c r="J164" s="2">
        <f t="shared" si="34"/>
        <v>0.6475716064757161</v>
      </c>
      <c r="K164" s="10">
        <f t="shared" si="35"/>
        <v>2</v>
      </c>
      <c r="L164" s="9">
        <f t="shared" si="36"/>
        <v>3</v>
      </c>
      <c r="M164" s="8">
        <f t="shared" si="37"/>
        <v>1</v>
      </c>
      <c r="N164" s="2">
        <f t="shared" si="47"/>
        <v>0.26431146359048308</v>
      </c>
      <c r="O164" s="2">
        <f t="shared" si="48"/>
        <v>0.21441961067051191</v>
      </c>
      <c r="P164" s="2">
        <f t="shared" si="49"/>
        <v>0.51521268925739006</v>
      </c>
      <c r="Q164" s="2">
        <f t="shared" si="50"/>
        <v>6.0562364816150183E-3</v>
      </c>
      <c r="R164" s="1">
        <v>1833</v>
      </c>
      <c r="S164" s="1">
        <v>1487</v>
      </c>
      <c r="T164" s="1">
        <v>3573</v>
      </c>
      <c r="W164" s="1">
        <v>42</v>
      </c>
      <c r="AA164" t="s">
        <v>1186</v>
      </c>
      <c r="AE164" s="42">
        <v>9</v>
      </c>
      <c r="AF164" s="44">
        <v>5</v>
      </c>
      <c r="AG164" s="44">
        <v>125</v>
      </c>
      <c r="AH164" s="48">
        <v>86440</v>
      </c>
      <c r="AI164" s="48">
        <f t="shared" si="43"/>
        <v>9005</v>
      </c>
      <c r="AJ164" t="s">
        <v>1376</v>
      </c>
      <c r="AM164" s="1">
        <v>6935</v>
      </c>
      <c r="AN164" s="1">
        <v>292</v>
      </c>
      <c r="AO164" s="1">
        <f t="shared" si="44"/>
        <v>7227</v>
      </c>
      <c r="AQ164" s="1">
        <v>4740</v>
      </c>
      <c r="AR164" s="1">
        <f t="shared" si="45"/>
        <v>4379</v>
      </c>
      <c r="AS164" s="1">
        <v>361</v>
      </c>
    </row>
    <row r="165" spans="1:45" hidden="1" outlineLevel="1" x14ac:dyDescent="0.2">
      <c r="A165" t="s">
        <v>1993</v>
      </c>
      <c r="B165" s="11" t="s">
        <v>1389</v>
      </c>
      <c r="E165" s="1">
        <f t="shared" si="46"/>
        <v>14551</v>
      </c>
      <c r="F165" s="1">
        <v>13880</v>
      </c>
      <c r="G165" s="1">
        <v>7895</v>
      </c>
      <c r="H165" s="1">
        <v>7875</v>
      </c>
      <c r="I165" s="2"/>
      <c r="J165" s="2">
        <f t="shared" si="34"/>
        <v>0.54119991753144114</v>
      </c>
      <c r="K165" s="10">
        <f t="shared" si="35"/>
        <v>2</v>
      </c>
      <c r="L165" s="9">
        <f t="shared" si="36"/>
        <v>3</v>
      </c>
      <c r="M165" s="8">
        <f t="shared" si="37"/>
        <v>1</v>
      </c>
      <c r="N165" s="2">
        <f t="shared" si="47"/>
        <v>0.40785160905840284</v>
      </c>
      <c r="O165" s="2">
        <f t="shared" si="48"/>
        <v>0.12283969010727055</v>
      </c>
      <c r="P165" s="2">
        <f t="shared" si="49"/>
        <v>0.45649582836710367</v>
      </c>
      <c r="Q165" s="2">
        <f t="shared" si="50"/>
        <v>1.2812872467222958E-2</v>
      </c>
      <c r="R165" s="1">
        <v>5475</v>
      </c>
      <c r="S165" s="1">
        <v>1649</v>
      </c>
      <c r="T165" s="1">
        <v>6128</v>
      </c>
      <c r="W165" s="1">
        <v>172</v>
      </c>
      <c r="AA165" t="s">
        <v>1993</v>
      </c>
      <c r="AE165" s="42">
        <v>9</v>
      </c>
      <c r="AF165" s="44">
        <v>15</v>
      </c>
      <c r="AG165" s="44">
        <v>70</v>
      </c>
      <c r="AH165" s="48">
        <v>86790</v>
      </c>
      <c r="AI165" s="48">
        <f t="shared" si="43"/>
        <v>9015</v>
      </c>
      <c r="AJ165" t="s">
        <v>1376</v>
      </c>
      <c r="AM165" s="1">
        <v>13424</v>
      </c>
      <c r="AN165" s="1">
        <v>1127</v>
      </c>
      <c r="AO165" s="1">
        <f t="shared" si="44"/>
        <v>14551</v>
      </c>
      <c r="AQ165" s="1">
        <v>7895</v>
      </c>
      <c r="AR165" s="1">
        <f t="shared" si="45"/>
        <v>7252</v>
      </c>
      <c r="AS165" s="1">
        <v>643</v>
      </c>
    </row>
    <row r="166" spans="1:45" hidden="1" outlineLevel="1" x14ac:dyDescent="0.2">
      <c r="A166" t="s">
        <v>2136</v>
      </c>
      <c r="B166" s="11" t="s">
        <v>1389</v>
      </c>
      <c r="E166" s="1">
        <f t="shared" si="46"/>
        <v>21256</v>
      </c>
      <c r="F166" s="1">
        <v>20644</v>
      </c>
      <c r="G166" s="1">
        <v>15945</v>
      </c>
      <c r="H166" s="1">
        <v>15940</v>
      </c>
      <c r="I166" s="2"/>
      <c r="J166" s="2">
        <f t="shared" si="34"/>
        <v>0.74990590891983444</v>
      </c>
      <c r="K166" s="10">
        <f t="shared" si="35"/>
        <v>1</v>
      </c>
      <c r="L166" s="9">
        <f t="shared" si="36"/>
        <v>3</v>
      </c>
      <c r="M166" s="8">
        <f t="shared" si="37"/>
        <v>2</v>
      </c>
      <c r="N166" s="2">
        <f t="shared" si="47"/>
        <v>0.47451712783211286</v>
      </c>
      <c r="O166" s="2">
        <f t="shared" si="48"/>
        <v>0.14242885929129601</v>
      </c>
      <c r="P166" s="2">
        <f t="shared" si="49"/>
        <v>0.3779426942546813</v>
      </c>
      <c r="Q166" s="2">
        <f t="shared" si="50"/>
        <v>5.1113186219098328E-3</v>
      </c>
      <c r="R166" s="1">
        <v>9655</v>
      </c>
      <c r="S166" s="1">
        <v>2898</v>
      </c>
      <c r="T166" s="1">
        <v>7690</v>
      </c>
      <c r="W166" s="1">
        <v>104</v>
      </c>
      <c r="AA166" t="s">
        <v>1623</v>
      </c>
      <c r="AE166" s="42">
        <v>9</v>
      </c>
      <c r="AF166" s="44">
        <v>3</v>
      </c>
      <c r="AG166" s="44">
        <v>150</v>
      </c>
      <c r="AH166" s="48">
        <v>87000</v>
      </c>
      <c r="AI166" s="48">
        <f t="shared" si="43"/>
        <v>9003</v>
      </c>
      <c r="AJ166" t="s">
        <v>1376</v>
      </c>
      <c r="AM166" s="1">
        <v>20347</v>
      </c>
      <c r="AN166" s="1">
        <v>909</v>
      </c>
      <c r="AO166" s="1">
        <f t="shared" si="44"/>
        <v>21256</v>
      </c>
      <c r="AQ166" s="1">
        <v>15945</v>
      </c>
      <c r="AR166" s="1">
        <f t="shared" si="45"/>
        <v>14581</v>
      </c>
      <c r="AS166" s="1">
        <v>1364</v>
      </c>
    </row>
    <row r="167" spans="1:45" hidden="1" outlineLevel="1" x14ac:dyDescent="0.2">
      <c r="A167" t="s">
        <v>239</v>
      </c>
      <c r="B167" s="11" t="s">
        <v>1389</v>
      </c>
      <c r="E167" s="1">
        <f t="shared" si="46"/>
        <v>8015</v>
      </c>
      <c r="F167" s="1">
        <v>7467</v>
      </c>
      <c r="G167" s="1">
        <v>5770</v>
      </c>
      <c r="H167" s="1">
        <v>5726</v>
      </c>
      <c r="I167" s="2"/>
      <c r="J167" s="2">
        <f t="shared" si="34"/>
        <v>0.71441048034934496</v>
      </c>
      <c r="K167" s="10">
        <f t="shared" si="35"/>
        <v>2</v>
      </c>
      <c r="L167" s="9">
        <f t="shared" si="36"/>
        <v>3</v>
      </c>
      <c r="M167" s="8">
        <f t="shared" si="37"/>
        <v>1</v>
      </c>
      <c r="N167" s="2">
        <f t="shared" si="47"/>
        <v>0.33445581896551724</v>
      </c>
      <c r="O167" s="2">
        <f t="shared" si="48"/>
        <v>0.18157327586206898</v>
      </c>
      <c r="P167" s="2">
        <f t="shared" si="49"/>
        <v>0.47723599137931033</v>
      </c>
      <c r="Q167" s="2">
        <f t="shared" si="50"/>
        <v>6.7349137931034808E-3</v>
      </c>
      <c r="R167" s="1">
        <v>2483</v>
      </c>
      <c r="S167" s="1">
        <v>1348</v>
      </c>
      <c r="T167" s="1">
        <v>3543</v>
      </c>
      <c r="W167" s="1">
        <v>50</v>
      </c>
      <c r="AA167" t="s">
        <v>1623</v>
      </c>
      <c r="AE167" s="42">
        <v>9</v>
      </c>
      <c r="AF167" s="44">
        <v>3</v>
      </c>
      <c r="AG167" s="44">
        <v>155</v>
      </c>
      <c r="AH167" s="48">
        <v>87070</v>
      </c>
      <c r="AI167" s="48">
        <f t="shared" si="43"/>
        <v>9003</v>
      </c>
      <c r="AJ167" t="s">
        <v>1376</v>
      </c>
      <c r="AM167" s="1">
        <v>7424</v>
      </c>
      <c r="AN167" s="1">
        <v>591</v>
      </c>
      <c r="AO167" s="1">
        <f t="shared" si="44"/>
        <v>8015</v>
      </c>
      <c r="AQ167" s="1">
        <v>5770</v>
      </c>
      <c r="AR167" s="1">
        <f t="shared" si="45"/>
        <v>5297</v>
      </c>
      <c r="AS167" s="1">
        <v>473</v>
      </c>
    </row>
    <row r="168" spans="1:45" hidden="1" outlineLevel="1" x14ac:dyDescent="0.2">
      <c r="A168" t="s">
        <v>2589</v>
      </c>
      <c r="B168" s="11" t="s">
        <v>1389</v>
      </c>
      <c r="E168" s="1">
        <f t="shared" si="46"/>
        <v>11349</v>
      </c>
      <c r="F168" s="1">
        <v>11174</v>
      </c>
      <c r="G168" s="1">
        <v>8341</v>
      </c>
      <c r="H168" s="1">
        <v>8298</v>
      </c>
      <c r="I168" s="2"/>
      <c r="J168" s="2">
        <f t="shared" si="34"/>
        <v>0.73116574147501978</v>
      </c>
      <c r="K168" s="10">
        <f t="shared" si="35"/>
        <v>3</v>
      </c>
      <c r="L168" s="9">
        <f t="shared" si="36"/>
        <v>2</v>
      </c>
      <c r="M168" s="8">
        <f t="shared" si="37"/>
        <v>1</v>
      </c>
      <c r="N168" s="2">
        <f t="shared" si="47"/>
        <v>0.24174348876756466</v>
      </c>
      <c r="O168" s="2">
        <f t="shared" si="48"/>
        <v>0.25105164235209881</v>
      </c>
      <c r="P168" s="2">
        <f t="shared" si="49"/>
        <v>0.49154211044482232</v>
      </c>
      <c r="Q168" s="2">
        <f t="shared" si="50"/>
        <v>1.5662758435514235E-2</v>
      </c>
      <c r="R168" s="1">
        <v>2701</v>
      </c>
      <c r="S168" s="1">
        <v>2805</v>
      </c>
      <c r="T168" s="1">
        <v>5492</v>
      </c>
      <c r="W168" s="1">
        <v>175</v>
      </c>
      <c r="AA168" t="s">
        <v>2633</v>
      </c>
      <c r="AE168" s="42">
        <v>9</v>
      </c>
      <c r="AF168" s="44">
        <v>9</v>
      </c>
      <c r="AG168" s="44">
        <v>130</v>
      </c>
      <c r="AH168" s="48">
        <v>87560</v>
      </c>
      <c r="AI168" s="48">
        <f t="shared" si="43"/>
        <v>9009</v>
      </c>
      <c r="AJ168" t="s">
        <v>1376</v>
      </c>
      <c r="AM168" s="1">
        <v>11173</v>
      </c>
      <c r="AN168" s="1">
        <v>176</v>
      </c>
      <c r="AO168" s="1">
        <f t="shared" si="44"/>
        <v>11349</v>
      </c>
      <c r="AQ168" s="1">
        <v>8341</v>
      </c>
      <c r="AR168" s="1">
        <f t="shared" si="45"/>
        <v>7773</v>
      </c>
      <c r="AS168" s="1">
        <v>568</v>
      </c>
    </row>
    <row r="169" spans="1:45" hidden="1" outlineLevel="1" x14ac:dyDescent="0.2">
      <c r="A169" t="s">
        <v>2587</v>
      </c>
      <c r="B169" s="11" t="s">
        <v>1389</v>
      </c>
      <c r="E169" s="1">
        <f t="shared" si="46"/>
        <v>6785</v>
      </c>
      <c r="F169" s="1">
        <v>6583</v>
      </c>
      <c r="G169" s="1">
        <v>5723</v>
      </c>
      <c r="H169" s="1">
        <v>5169</v>
      </c>
      <c r="I169" s="2"/>
      <c r="J169" s="2">
        <f t="shared" si="34"/>
        <v>0.76182756079587322</v>
      </c>
      <c r="K169" s="10">
        <f t="shared" si="35"/>
        <v>2</v>
      </c>
      <c r="L169" s="9">
        <f t="shared" si="36"/>
        <v>3</v>
      </c>
      <c r="M169" s="8">
        <f t="shared" si="37"/>
        <v>1</v>
      </c>
      <c r="N169" s="2">
        <f t="shared" si="47"/>
        <v>0.34870317002881845</v>
      </c>
      <c r="O169" s="2">
        <f t="shared" si="48"/>
        <v>0.20612771120885787</v>
      </c>
      <c r="P169" s="2">
        <f t="shared" si="49"/>
        <v>0.44001213408160172</v>
      </c>
      <c r="Q169" s="2">
        <f t="shared" si="50"/>
        <v>5.1569846807219544E-3</v>
      </c>
      <c r="R169" s="1">
        <v>2299</v>
      </c>
      <c r="S169" s="1">
        <v>1359</v>
      </c>
      <c r="T169" s="1">
        <v>2901</v>
      </c>
      <c r="W169" s="1">
        <v>34</v>
      </c>
      <c r="AA169" t="s">
        <v>2633</v>
      </c>
      <c r="AE169" s="42">
        <v>9</v>
      </c>
      <c r="AF169" s="44">
        <v>9</v>
      </c>
      <c r="AG169" s="44">
        <v>135</v>
      </c>
      <c r="AH169" s="48">
        <v>87700</v>
      </c>
      <c r="AI169" s="48">
        <f t="shared" si="43"/>
        <v>9009</v>
      </c>
      <c r="AJ169" t="s">
        <v>1376</v>
      </c>
      <c r="AM169" s="1">
        <v>6593</v>
      </c>
      <c r="AN169" s="1">
        <v>192</v>
      </c>
      <c r="AO169" s="1">
        <f t="shared" si="44"/>
        <v>6785</v>
      </c>
      <c r="AQ169" s="1">
        <v>5723</v>
      </c>
      <c r="AR169" s="1">
        <f t="shared" si="45"/>
        <v>4957</v>
      </c>
      <c r="AS169" s="1">
        <v>766</v>
      </c>
    </row>
    <row r="170" spans="1:45" hidden="1" outlineLevel="1" x14ac:dyDescent="0.2">
      <c r="A170" t="s">
        <v>722</v>
      </c>
      <c r="B170" s="11" t="s">
        <v>1389</v>
      </c>
      <c r="E170" s="1">
        <f t="shared" si="46"/>
        <v>7061</v>
      </c>
      <c r="F170" s="1">
        <v>7511</v>
      </c>
      <c r="G170" s="1">
        <v>5621</v>
      </c>
      <c r="H170" s="1">
        <v>5554</v>
      </c>
      <c r="I170" s="2"/>
      <c r="J170" s="2">
        <f t="shared" si="34"/>
        <v>0.78657413964027756</v>
      </c>
      <c r="K170" s="10">
        <f t="shared" si="35"/>
        <v>3</v>
      </c>
      <c r="L170" s="9">
        <f t="shared" si="36"/>
        <v>2</v>
      </c>
      <c r="M170" s="8">
        <f t="shared" si="37"/>
        <v>1</v>
      </c>
      <c r="N170" s="2">
        <f t="shared" si="47"/>
        <v>0.22840323767476087</v>
      </c>
      <c r="O170" s="2">
        <f t="shared" si="48"/>
        <v>0.36011773362766741</v>
      </c>
      <c r="P170" s="2">
        <f t="shared" si="49"/>
        <v>0.38292862398822664</v>
      </c>
      <c r="Q170" s="2">
        <f t="shared" si="50"/>
        <v>2.8550404709345056E-2</v>
      </c>
      <c r="R170" s="1">
        <v>1552</v>
      </c>
      <c r="S170" s="1">
        <v>2447</v>
      </c>
      <c r="T170" s="1">
        <v>2602</v>
      </c>
      <c r="W170" s="1">
        <v>194</v>
      </c>
      <c r="AA170" t="s">
        <v>1186</v>
      </c>
      <c r="AE170" s="42">
        <v>9</v>
      </c>
      <c r="AF170" s="44">
        <v>5</v>
      </c>
      <c r="AG170" s="44">
        <v>130</v>
      </c>
      <c r="AH170" s="48">
        <v>87910</v>
      </c>
      <c r="AI170" s="48">
        <f t="shared" si="43"/>
        <v>9005</v>
      </c>
      <c r="AJ170" t="s">
        <v>1376</v>
      </c>
      <c r="AM170" s="1">
        <v>6795</v>
      </c>
      <c r="AN170" s="1">
        <v>266</v>
      </c>
      <c r="AO170" s="1">
        <f t="shared" si="44"/>
        <v>7061</v>
      </c>
      <c r="AQ170" s="1">
        <v>5621</v>
      </c>
      <c r="AR170" s="1">
        <f t="shared" si="45"/>
        <v>5017</v>
      </c>
      <c r="AS170" s="1">
        <v>604</v>
      </c>
    </row>
    <row r="171" spans="1:45" hidden="1" outlineLevel="1" x14ac:dyDescent="0.2">
      <c r="A171" t="s">
        <v>1595</v>
      </c>
      <c r="B171" s="11" t="s">
        <v>1389</v>
      </c>
      <c r="E171" s="1">
        <f t="shared" si="46"/>
        <v>5466</v>
      </c>
      <c r="F171" s="1">
        <v>5359</v>
      </c>
      <c r="G171" s="1">
        <v>4254</v>
      </c>
      <c r="H171" s="1">
        <v>4222</v>
      </c>
      <c r="I171" s="2"/>
      <c r="J171" s="2">
        <f t="shared" si="34"/>
        <v>0.77241126966703255</v>
      </c>
      <c r="K171" s="10">
        <f t="shared" si="35"/>
        <v>3</v>
      </c>
      <c r="L171" s="9">
        <f t="shared" si="36"/>
        <v>2</v>
      </c>
      <c r="M171" s="8">
        <f t="shared" si="37"/>
        <v>1</v>
      </c>
      <c r="N171" s="2">
        <f t="shared" si="47"/>
        <v>0.26559241706161135</v>
      </c>
      <c r="O171" s="2">
        <f t="shared" si="48"/>
        <v>0.32018957345971566</v>
      </c>
      <c r="P171" s="2">
        <f t="shared" si="49"/>
        <v>0.39677725118483415</v>
      </c>
      <c r="Q171" s="2">
        <f t="shared" si="50"/>
        <v>1.7440758293838898E-2</v>
      </c>
      <c r="R171" s="1">
        <v>1401</v>
      </c>
      <c r="S171" s="1">
        <v>1689</v>
      </c>
      <c r="T171" s="1">
        <v>2093</v>
      </c>
      <c r="W171" s="1">
        <v>92</v>
      </c>
      <c r="AA171" t="s">
        <v>1993</v>
      </c>
      <c r="AE171" s="42">
        <v>9</v>
      </c>
      <c r="AF171" s="44">
        <v>15</v>
      </c>
      <c r="AG171" s="44">
        <v>75</v>
      </c>
      <c r="AH171" s="48">
        <v>88190</v>
      </c>
      <c r="AI171" s="48">
        <f t="shared" si="43"/>
        <v>9015</v>
      </c>
      <c r="AJ171" t="s">
        <v>1376</v>
      </c>
      <c r="AM171" s="1">
        <v>5275</v>
      </c>
      <c r="AN171" s="1">
        <v>191</v>
      </c>
      <c r="AO171" s="1">
        <f t="shared" si="44"/>
        <v>5466</v>
      </c>
      <c r="AQ171" s="1">
        <v>4254</v>
      </c>
      <c r="AR171" s="1">
        <f t="shared" si="45"/>
        <v>3872</v>
      </c>
      <c r="AS171" s="1">
        <v>382</v>
      </c>
    </row>
    <row r="172" spans="1:45" collapsed="1" x14ac:dyDescent="0.2">
      <c r="A172" s="11" t="s">
        <v>956</v>
      </c>
      <c r="B172" s="11" t="s">
        <v>502</v>
      </c>
      <c r="E172" s="1">
        <f>SUM(E3:E171)</f>
        <v>2218663</v>
      </c>
      <c r="F172" s="1">
        <f>SUM(F3:F171)</f>
        <v>2112159</v>
      </c>
      <c r="G172" s="1">
        <f>SUM(G3:G171)</f>
        <v>1560640</v>
      </c>
      <c r="H172" s="1">
        <v>1558993</v>
      </c>
      <c r="I172" s="2"/>
      <c r="J172" s="2">
        <f>H172/E172</f>
        <v>0.70267228506537494</v>
      </c>
      <c r="K172" s="10">
        <f>IF(R172&gt;0,RANK(R172,$R172:$W172),"")</f>
        <v>2</v>
      </c>
      <c r="L172" s="9">
        <f t="shared" si="36"/>
        <v>3</v>
      </c>
      <c r="M172" s="8">
        <f t="shared" si="37"/>
        <v>1</v>
      </c>
      <c r="N172" s="2">
        <f t="shared" si="47"/>
        <v>0.36745356101943089</v>
      </c>
      <c r="O172" s="2">
        <f t="shared" si="48"/>
        <v>0.20595836767455666</v>
      </c>
      <c r="P172" s="2">
        <f t="shared" si="49"/>
        <v>0.41751863992970234</v>
      </c>
      <c r="Q172" s="2">
        <f t="shared" si="50"/>
        <v>9.0694313763100554E-3</v>
      </c>
      <c r="R172" s="1">
        <f>SUM(R3:R171)</f>
        <v>768176</v>
      </c>
      <c r="S172" s="1">
        <f>SUM(S3:S171)</f>
        <v>430564</v>
      </c>
      <c r="T172" s="1">
        <f>SUM(T3:T171)</f>
        <v>872839</v>
      </c>
      <c r="W172" s="1">
        <f>SUM(W3:W171)</f>
        <v>18960</v>
      </c>
      <c r="AE172" s="42">
        <v>9</v>
      </c>
      <c r="AI172" s="42">
        <v>9</v>
      </c>
      <c r="AJ172" t="s">
        <v>655</v>
      </c>
      <c r="AM172" s="1">
        <f>SUM(AM3:AM171)</f>
        <v>2090539</v>
      </c>
      <c r="AN172" s="1">
        <f>SUM(AN3:AN171)</f>
        <v>128124</v>
      </c>
      <c r="AO172" s="1">
        <f>SUM(AO3:AO171)</f>
        <v>2218663</v>
      </c>
      <c r="AQ172" s="1">
        <f>SUM(AQ3:AQ171)</f>
        <v>1560640</v>
      </c>
      <c r="AR172" s="1">
        <f>SUM(AR3:AR171)</f>
        <v>1411895</v>
      </c>
      <c r="AS172" s="1">
        <f>SUM(AS3:AS171)</f>
        <v>148745</v>
      </c>
    </row>
    <row r="173" spans="1:45" x14ac:dyDescent="0.2">
      <c r="A173" s="11"/>
      <c r="B173" s="11"/>
      <c r="H173" s="1"/>
      <c r="I173" s="2"/>
      <c r="J173" s="2"/>
    </row>
    <row r="174" spans="1:45" hidden="1" outlineLevel="1" x14ac:dyDescent="0.2">
      <c r="A174" t="s">
        <v>2547</v>
      </c>
      <c r="B174" s="11" t="s">
        <v>1583</v>
      </c>
      <c r="E174" s="1">
        <f t="shared" ref="E174:E237" si="51">AM174+AN174</f>
        <v>509</v>
      </c>
      <c r="F174" s="1">
        <f t="shared" ref="F174:F237" si="52">SUM(R174:Y174)</f>
        <v>494</v>
      </c>
      <c r="G174" s="1">
        <v>390</v>
      </c>
      <c r="H174" s="1">
        <v>384</v>
      </c>
      <c r="I174" s="2"/>
      <c r="J174" s="2">
        <f t="shared" ref="J174:J236" si="53">H174/E174</f>
        <v>0.75442043222003929</v>
      </c>
      <c r="K174" s="10">
        <f t="shared" ref="K174:K236" si="54">IF(R174&gt;0,RANK(R174,$R174:$W174),"")</f>
        <v>3</v>
      </c>
      <c r="L174" s="9">
        <f t="shared" si="36"/>
        <v>1</v>
      </c>
      <c r="M174" s="8">
        <f t="shared" si="37"/>
        <v>2</v>
      </c>
      <c r="N174" s="2">
        <f t="shared" ref="N174" si="55">IF(SUM($R174:$W174)=0,"-",R174/SUM($R174:$W174))</f>
        <v>0.22267206477732793</v>
      </c>
      <c r="O174" s="2">
        <f t="shared" ref="O174" si="56">IF(SUM($R174:$W174)=0,"-",S174/SUM($R174:$W174))</f>
        <v>0.39878542510121456</v>
      </c>
      <c r="P174" s="2">
        <f t="shared" ref="P174" si="57">IF(SUM($R174:$W174)=0,"-",T174/SUM($R174:$W174))</f>
        <v>0.34817813765182187</v>
      </c>
      <c r="Q174" s="2">
        <f t="shared" ref="Q174" si="58">IF(SUM($R174:$W174)=0,"-",(1-N174-O174-P174))</f>
        <v>3.0364372469635637E-2</v>
      </c>
      <c r="R174" s="1">
        <v>110</v>
      </c>
      <c r="S174" s="1">
        <v>197</v>
      </c>
      <c r="T174" s="1">
        <v>172</v>
      </c>
      <c r="V174" s="1">
        <v>15</v>
      </c>
      <c r="Y174" s="1">
        <v>0</v>
      </c>
      <c r="AA174" t="s">
        <v>1831</v>
      </c>
      <c r="AD174" s="42"/>
      <c r="AE174" s="42">
        <v>23</v>
      </c>
      <c r="AF174" s="44">
        <v>21</v>
      </c>
      <c r="AG174" s="44">
        <v>5</v>
      </c>
      <c r="AH174" s="48">
        <v>100</v>
      </c>
      <c r="AI174" s="48">
        <f t="shared" ref="AI174:AI237" si="59">AE174*1000+AF174</f>
        <v>23021</v>
      </c>
      <c r="AJ174" t="s">
        <v>1376</v>
      </c>
      <c r="AM174" s="1">
        <f t="shared" ref="AM174:AM237" si="60">F174</f>
        <v>494</v>
      </c>
      <c r="AN174" s="1">
        <v>15</v>
      </c>
    </row>
    <row r="175" spans="1:45" hidden="1" outlineLevel="1" x14ac:dyDescent="0.2">
      <c r="A175" t="s">
        <v>1901</v>
      </c>
      <c r="B175" s="11" t="s">
        <v>1583</v>
      </c>
      <c r="E175" s="1">
        <f t="shared" si="51"/>
        <v>2020</v>
      </c>
      <c r="F175" s="1">
        <f t="shared" si="52"/>
        <v>1935</v>
      </c>
      <c r="G175" s="1">
        <v>1358</v>
      </c>
      <c r="H175" s="1">
        <v>1346</v>
      </c>
      <c r="I175" s="2"/>
      <c r="J175" s="2">
        <f t="shared" si="53"/>
        <v>0.66633663366336637</v>
      </c>
      <c r="K175" s="10">
        <f t="shared" si="54"/>
        <v>3</v>
      </c>
      <c r="L175" s="9">
        <f t="shared" si="36"/>
        <v>2</v>
      </c>
      <c r="M175" s="8">
        <f t="shared" si="37"/>
        <v>1</v>
      </c>
      <c r="N175" s="2">
        <f t="shared" ref="N175:N238" si="61">IF(SUM($R175:$W175)=0,"-",R175/SUM($R175:$W175))</f>
        <v>0.25012919896640828</v>
      </c>
      <c r="O175" s="2">
        <f t="shared" ref="O175:O238" si="62">IF(SUM($R175:$W175)=0,"-",S175/SUM($R175:$W175))</f>
        <v>0.31627906976744186</v>
      </c>
      <c r="P175" s="2">
        <f t="shared" ref="P175:P238" si="63">IF(SUM($R175:$W175)=0,"-",T175/SUM($R175:$W175))</f>
        <v>0.38914728682170541</v>
      </c>
      <c r="Q175" s="2">
        <f t="shared" ref="Q175:Q238" si="64">IF(SUM($R175:$W175)=0,"-",(1-N175-O175-P175))</f>
        <v>4.4444444444444453E-2</v>
      </c>
      <c r="R175" s="1">
        <v>484</v>
      </c>
      <c r="S175" s="1">
        <v>612</v>
      </c>
      <c r="T175" s="1">
        <v>753</v>
      </c>
      <c r="V175" s="1">
        <v>86</v>
      </c>
      <c r="Y175" s="1">
        <v>0</v>
      </c>
      <c r="AA175" t="s">
        <v>851</v>
      </c>
      <c r="AD175" s="42"/>
      <c r="AE175" s="42">
        <v>23</v>
      </c>
      <c r="AF175" s="44">
        <v>31</v>
      </c>
      <c r="AG175" s="44">
        <v>5</v>
      </c>
      <c r="AH175" s="48">
        <v>275</v>
      </c>
      <c r="AI175" s="48">
        <f t="shared" si="59"/>
        <v>23031</v>
      </c>
      <c r="AJ175" t="s">
        <v>1376</v>
      </c>
      <c r="AM175" s="1">
        <f t="shared" si="60"/>
        <v>1935</v>
      </c>
      <c r="AN175" s="1">
        <v>85</v>
      </c>
    </row>
    <row r="176" spans="1:45" hidden="1" outlineLevel="1" x14ac:dyDescent="0.2">
      <c r="A176" t="s">
        <v>1256</v>
      </c>
      <c r="B176" s="11" t="s">
        <v>1583</v>
      </c>
      <c r="E176" s="1">
        <f t="shared" si="51"/>
        <v>849</v>
      </c>
      <c r="F176" s="1">
        <f t="shared" si="52"/>
        <v>834</v>
      </c>
      <c r="G176" s="1">
        <v>595</v>
      </c>
      <c r="H176" s="1">
        <v>588</v>
      </c>
      <c r="I176" s="2"/>
      <c r="J176" s="2">
        <f t="shared" si="53"/>
        <v>0.69257950530035339</v>
      </c>
      <c r="K176" s="10">
        <f t="shared" si="54"/>
        <v>3</v>
      </c>
      <c r="L176" s="9">
        <f t="shared" si="36"/>
        <v>1</v>
      </c>
      <c r="M176" s="8">
        <f t="shared" si="37"/>
        <v>2</v>
      </c>
      <c r="N176" s="2">
        <f t="shared" si="61"/>
        <v>0.26139088729016785</v>
      </c>
      <c r="O176" s="2">
        <f t="shared" si="62"/>
        <v>0.3537170263788969</v>
      </c>
      <c r="P176" s="2">
        <f t="shared" si="63"/>
        <v>0.35131894484412468</v>
      </c>
      <c r="Q176" s="2">
        <f t="shared" si="64"/>
        <v>3.357314148681062E-2</v>
      </c>
      <c r="R176" s="1">
        <v>218</v>
      </c>
      <c r="S176" s="1">
        <v>295</v>
      </c>
      <c r="T176" s="1">
        <v>293</v>
      </c>
      <c r="V176" s="1">
        <v>28</v>
      </c>
      <c r="Y176" s="1">
        <v>0</v>
      </c>
      <c r="AA176" t="s">
        <v>636</v>
      </c>
      <c r="AD176" s="42"/>
      <c r="AE176" s="42">
        <v>23</v>
      </c>
      <c r="AF176" s="44">
        <v>29</v>
      </c>
      <c r="AG176" s="44">
        <v>5</v>
      </c>
      <c r="AH176" s="48">
        <v>380</v>
      </c>
      <c r="AI176" s="48">
        <f t="shared" si="59"/>
        <v>23029</v>
      </c>
      <c r="AJ176" t="s">
        <v>1376</v>
      </c>
      <c r="AM176" s="1">
        <f t="shared" si="60"/>
        <v>834</v>
      </c>
      <c r="AN176" s="1">
        <v>15</v>
      </c>
    </row>
    <row r="177" spans="1:40" hidden="1" outlineLevel="1" x14ac:dyDescent="0.2">
      <c r="A177" t="s">
        <v>218</v>
      </c>
      <c r="B177" s="11" t="s">
        <v>1583</v>
      </c>
      <c r="E177" s="1">
        <f t="shared" si="51"/>
        <v>366</v>
      </c>
      <c r="F177" s="1">
        <f t="shared" si="52"/>
        <v>353</v>
      </c>
      <c r="G177" s="1">
        <v>282</v>
      </c>
      <c r="H177" s="1">
        <v>282</v>
      </c>
      <c r="I177" s="2"/>
      <c r="J177" s="2">
        <f t="shared" si="53"/>
        <v>0.77049180327868849</v>
      </c>
      <c r="K177" s="10">
        <f t="shared" si="54"/>
        <v>3</v>
      </c>
      <c r="L177" s="9">
        <f t="shared" si="36"/>
        <v>2</v>
      </c>
      <c r="M177" s="8">
        <f t="shared" si="37"/>
        <v>1</v>
      </c>
      <c r="N177" s="2">
        <f t="shared" si="61"/>
        <v>0.24645892351274787</v>
      </c>
      <c r="O177" s="2">
        <f t="shared" si="62"/>
        <v>0.3002832861189802</v>
      </c>
      <c r="P177" s="2">
        <f t="shared" si="63"/>
        <v>0.40226628895184136</v>
      </c>
      <c r="Q177" s="2">
        <f t="shared" si="64"/>
        <v>5.0991501416430551E-2</v>
      </c>
      <c r="R177" s="1">
        <v>87</v>
      </c>
      <c r="S177" s="1">
        <v>106</v>
      </c>
      <c r="T177" s="1">
        <v>142</v>
      </c>
      <c r="V177" s="1">
        <v>18</v>
      </c>
      <c r="Y177" s="1">
        <v>0</v>
      </c>
      <c r="AA177" t="s">
        <v>2234</v>
      </c>
      <c r="AD177" s="42"/>
      <c r="AE177" s="42">
        <v>23</v>
      </c>
      <c r="AF177" s="44">
        <v>17</v>
      </c>
      <c r="AH177" s="48">
        <v>390</v>
      </c>
      <c r="AI177" s="48">
        <f t="shared" si="59"/>
        <v>23017</v>
      </c>
      <c r="AJ177" t="s">
        <v>882</v>
      </c>
      <c r="AM177" s="1">
        <f t="shared" si="60"/>
        <v>353</v>
      </c>
      <c r="AN177" s="1">
        <v>13</v>
      </c>
    </row>
    <row r="178" spans="1:40" hidden="1" outlineLevel="1" x14ac:dyDescent="0.2">
      <c r="A178" t="s">
        <v>1194</v>
      </c>
      <c r="B178" s="11" t="s">
        <v>1583</v>
      </c>
      <c r="E178" s="1">
        <f t="shared" si="51"/>
        <v>1495</v>
      </c>
      <c r="F178" s="1">
        <f t="shared" si="52"/>
        <v>1442</v>
      </c>
      <c r="G178" s="1">
        <v>1036</v>
      </c>
      <c r="H178" s="1">
        <v>1025</v>
      </c>
      <c r="I178" s="2"/>
      <c r="J178" s="2">
        <f t="shared" si="53"/>
        <v>0.68561872909698995</v>
      </c>
      <c r="K178" s="10">
        <f t="shared" si="54"/>
        <v>3</v>
      </c>
      <c r="L178" s="9">
        <f t="shared" si="36"/>
        <v>2</v>
      </c>
      <c r="M178" s="8">
        <f t="shared" si="37"/>
        <v>1</v>
      </c>
      <c r="N178" s="2">
        <f t="shared" si="61"/>
        <v>0.24133148404993066</v>
      </c>
      <c r="O178" s="2">
        <f t="shared" si="62"/>
        <v>0.35922330097087379</v>
      </c>
      <c r="P178" s="2">
        <f t="shared" si="63"/>
        <v>0.3710124826629681</v>
      </c>
      <c r="Q178" s="2">
        <f t="shared" si="64"/>
        <v>2.8432732316227449E-2</v>
      </c>
      <c r="R178" s="1">
        <v>348</v>
      </c>
      <c r="S178" s="1">
        <v>518</v>
      </c>
      <c r="T178" s="1">
        <v>535</v>
      </c>
      <c r="V178" s="1">
        <v>41</v>
      </c>
      <c r="Y178" s="1">
        <v>0</v>
      </c>
      <c r="AA178" t="s">
        <v>2832</v>
      </c>
      <c r="AD178" s="42"/>
      <c r="AE178" s="42">
        <v>23</v>
      </c>
      <c r="AF178" s="44">
        <v>11</v>
      </c>
      <c r="AG178" s="44">
        <v>5</v>
      </c>
      <c r="AH178" s="48">
        <v>590</v>
      </c>
      <c r="AI178" s="48">
        <f t="shared" si="59"/>
        <v>23011</v>
      </c>
      <c r="AJ178" t="s">
        <v>1376</v>
      </c>
      <c r="AM178" s="1">
        <f t="shared" si="60"/>
        <v>1442</v>
      </c>
      <c r="AN178" s="1">
        <v>53</v>
      </c>
    </row>
    <row r="179" spans="1:40" hidden="1" outlineLevel="1" x14ac:dyDescent="0.2">
      <c r="A179" t="s">
        <v>27</v>
      </c>
      <c r="B179" s="11" t="s">
        <v>1583</v>
      </c>
      <c r="E179" s="1">
        <f t="shared" si="51"/>
        <v>391</v>
      </c>
      <c r="F179" s="1">
        <f t="shared" si="52"/>
        <v>375</v>
      </c>
      <c r="G179" s="1">
        <v>292</v>
      </c>
      <c r="H179" s="1">
        <v>289</v>
      </c>
      <c r="I179" s="2"/>
      <c r="J179" s="2">
        <f t="shared" si="53"/>
        <v>0.73913043478260865</v>
      </c>
      <c r="K179" s="10">
        <f t="shared" si="54"/>
        <v>3</v>
      </c>
      <c r="L179" s="9">
        <f t="shared" si="36"/>
        <v>2</v>
      </c>
      <c r="M179" s="8">
        <f t="shared" si="37"/>
        <v>1</v>
      </c>
      <c r="N179" s="2">
        <f t="shared" si="61"/>
        <v>0.26666666666666666</v>
      </c>
      <c r="O179" s="2">
        <f t="shared" si="62"/>
        <v>0.32266666666666666</v>
      </c>
      <c r="P179" s="2">
        <f t="shared" si="63"/>
        <v>0.38933333333333331</v>
      </c>
      <c r="Q179" s="2">
        <f t="shared" si="64"/>
        <v>2.1333333333333426E-2</v>
      </c>
      <c r="R179" s="1">
        <v>100</v>
      </c>
      <c r="S179" s="1">
        <v>121</v>
      </c>
      <c r="T179" s="1">
        <v>146</v>
      </c>
      <c r="V179" s="1">
        <v>8</v>
      </c>
      <c r="Y179" s="1">
        <v>0</v>
      </c>
      <c r="AA179" t="s">
        <v>636</v>
      </c>
      <c r="AD179" s="42"/>
      <c r="AE179" s="42">
        <v>23</v>
      </c>
      <c r="AF179" s="44">
        <v>29</v>
      </c>
      <c r="AG179" s="44">
        <v>10</v>
      </c>
      <c r="AH179" s="48">
        <v>660</v>
      </c>
      <c r="AI179" s="48">
        <f t="shared" si="59"/>
        <v>23029</v>
      </c>
      <c r="AJ179" t="s">
        <v>1376</v>
      </c>
      <c r="AM179" s="1">
        <f t="shared" si="60"/>
        <v>375</v>
      </c>
      <c r="AN179" s="1">
        <v>16</v>
      </c>
    </row>
    <row r="180" spans="1:40" hidden="1" outlineLevel="1" x14ac:dyDescent="0.2">
      <c r="A180" t="s">
        <v>1192</v>
      </c>
      <c r="B180" s="11" t="s">
        <v>1583</v>
      </c>
      <c r="E180" s="1">
        <f t="shared" si="51"/>
        <v>2289</v>
      </c>
      <c r="F180" s="1">
        <f t="shared" si="52"/>
        <v>2237</v>
      </c>
      <c r="G180" s="1">
        <v>1767</v>
      </c>
      <c r="H180" s="1">
        <v>1742</v>
      </c>
      <c r="I180" s="2"/>
      <c r="J180" s="2">
        <f t="shared" si="53"/>
        <v>0.76103101791175187</v>
      </c>
      <c r="K180" s="10">
        <f t="shared" si="54"/>
        <v>3</v>
      </c>
      <c r="L180" s="9">
        <f t="shared" si="36"/>
        <v>2</v>
      </c>
      <c r="M180" s="8">
        <f t="shared" si="37"/>
        <v>1</v>
      </c>
      <c r="N180" s="2">
        <f t="shared" si="61"/>
        <v>0.28398926654740608</v>
      </c>
      <c r="O180" s="2">
        <f t="shared" si="62"/>
        <v>0.29159212880143115</v>
      </c>
      <c r="P180" s="2">
        <f t="shared" si="63"/>
        <v>0.40518783542039355</v>
      </c>
      <c r="Q180" s="2">
        <f t="shared" si="64"/>
        <v>1.9230769230769218E-2</v>
      </c>
      <c r="R180" s="1">
        <v>635</v>
      </c>
      <c r="S180" s="1">
        <v>652</v>
      </c>
      <c r="T180" s="1">
        <v>906</v>
      </c>
      <c r="V180" s="1">
        <v>43</v>
      </c>
      <c r="Y180" s="1">
        <v>1</v>
      </c>
      <c r="AA180" t="s">
        <v>851</v>
      </c>
      <c r="AD180" s="42"/>
      <c r="AE180" s="42">
        <v>23</v>
      </c>
      <c r="AF180" s="44">
        <v>31</v>
      </c>
      <c r="AG180" s="44">
        <v>10</v>
      </c>
      <c r="AH180" s="48">
        <v>730</v>
      </c>
      <c r="AI180" s="48">
        <f t="shared" si="59"/>
        <v>23031</v>
      </c>
      <c r="AJ180" t="s">
        <v>1376</v>
      </c>
      <c r="AM180" s="1">
        <f t="shared" si="60"/>
        <v>2237</v>
      </c>
      <c r="AN180" s="1">
        <v>52</v>
      </c>
    </row>
    <row r="181" spans="1:40" hidden="1" outlineLevel="1" x14ac:dyDescent="0.2">
      <c r="A181" t="s">
        <v>2662</v>
      </c>
      <c r="B181" s="11" t="s">
        <v>1583</v>
      </c>
      <c r="E181" s="1">
        <f t="shared" si="51"/>
        <v>235</v>
      </c>
      <c r="F181" s="1">
        <f t="shared" si="52"/>
        <v>231</v>
      </c>
      <c r="G181" s="1">
        <v>143</v>
      </c>
      <c r="H181" s="1">
        <v>140</v>
      </c>
      <c r="I181" s="2"/>
      <c r="J181" s="2">
        <f t="shared" si="53"/>
        <v>0.5957446808510638</v>
      </c>
      <c r="K181" s="10">
        <f t="shared" si="54"/>
        <v>1</v>
      </c>
      <c r="L181" s="9">
        <f t="shared" si="36"/>
        <v>3</v>
      </c>
      <c r="M181" s="8">
        <f t="shared" si="37"/>
        <v>2</v>
      </c>
      <c r="N181" s="2">
        <f t="shared" si="61"/>
        <v>0.38528138528138528</v>
      </c>
      <c r="O181" s="2">
        <f t="shared" si="62"/>
        <v>0.25541125541125542</v>
      </c>
      <c r="P181" s="2">
        <f t="shared" si="63"/>
        <v>0.354978354978355</v>
      </c>
      <c r="Q181" s="2">
        <f t="shared" si="64"/>
        <v>4.3290043290043489E-3</v>
      </c>
      <c r="R181" s="1">
        <v>89</v>
      </c>
      <c r="S181" s="1">
        <v>59</v>
      </c>
      <c r="T181" s="1">
        <v>82</v>
      </c>
      <c r="V181" s="1">
        <v>1</v>
      </c>
      <c r="Y181" s="1">
        <v>0</v>
      </c>
      <c r="AA181" t="s">
        <v>2666</v>
      </c>
      <c r="AD181" s="42"/>
      <c r="AE181" s="42">
        <v>23</v>
      </c>
      <c r="AF181" s="44">
        <v>3</v>
      </c>
      <c r="AG181" s="44">
        <v>5</v>
      </c>
      <c r="AH181" s="48">
        <v>800</v>
      </c>
      <c r="AI181" s="48">
        <f t="shared" si="59"/>
        <v>23003</v>
      </c>
      <c r="AJ181" t="s">
        <v>1376</v>
      </c>
      <c r="AM181" s="1">
        <f t="shared" si="60"/>
        <v>231</v>
      </c>
      <c r="AN181" s="1">
        <v>4</v>
      </c>
    </row>
    <row r="182" spans="1:40" hidden="1" outlineLevel="1" x14ac:dyDescent="0.2">
      <c r="A182" t="s">
        <v>2035</v>
      </c>
      <c r="B182" s="11" t="s">
        <v>1583</v>
      </c>
      <c r="E182" s="1">
        <f t="shared" si="51"/>
        <v>596</v>
      </c>
      <c r="F182" s="1">
        <f t="shared" si="52"/>
        <v>584</v>
      </c>
      <c r="G182" s="1">
        <v>473</v>
      </c>
      <c r="H182" s="1">
        <v>467</v>
      </c>
      <c r="I182" s="2"/>
      <c r="J182" s="2">
        <f t="shared" si="53"/>
        <v>0.78355704697986572</v>
      </c>
      <c r="K182" s="10">
        <f t="shared" si="54"/>
        <v>3</v>
      </c>
      <c r="L182" s="9">
        <f t="shared" si="36"/>
        <v>2</v>
      </c>
      <c r="M182" s="8">
        <f t="shared" si="37"/>
        <v>1</v>
      </c>
      <c r="N182" s="2">
        <f t="shared" si="61"/>
        <v>0.29794520547945208</v>
      </c>
      <c r="O182" s="2">
        <f t="shared" si="62"/>
        <v>0.3047945205479452</v>
      </c>
      <c r="P182" s="2">
        <f t="shared" si="63"/>
        <v>0.30821917808219179</v>
      </c>
      <c r="Q182" s="2">
        <f t="shared" si="64"/>
        <v>8.9041095890410982E-2</v>
      </c>
      <c r="R182" s="1">
        <v>174</v>
      </c>
      <c r="S182" s="1">
        <v>178</v>
      </c>
      <c r="T182" s="1">
        <v>180</v>
      </c>
      <c r="V182" s="1">
        <v>52</v>
      </c>
      <c r="Y182" s="1">
        <v>0</v>
      </c>
      <c r="AA182" t="s">
        <v>1492</v>
      </c>
      <c r="AD182" s="42"/>
      <c r="AE182" s="42">
        <v>23</v>
      </c>
      <c r="AF182" s="44">
        <v>15</v>
      </c>
      <c r="AG182" s="44">
        <v>5</v>
      </c>
      <c r="AH182" s="48">
        <v>1010</v>
      </c>
      <c r="AI182" s="48">
        <f t="shared" si="59"/>
        <v>23015</v>
      </c>
      <c r="AJ182" t="s">
        <v>1376</v>
      </c>
      <c r="AM182" s="1">
        <f t="shared" si="60"/>
        <v>584</v>
      </c>
      <c r="AN182" s="1">
        <v>12</v>
      </c>
    </row>
    <row r="183" spans="1:40" hidden="1" outlineLevel="1" x14ac:dyDescent="0.2">
      <c r="A183" t="s">
        <v>1393</v>
      </c>
      <c r="B183" s="11" t="s">
        <v>1583</v>
      </c>
      <c r="E183" s="1">
        <f t="shared" si="51"/>
        <v>632</v>
      </c>
      <c r="F183" s="1">
        <f t="shared" si="52"/>
        <v>616</v>
      </c>
      <c r="G183" s="1">
        <v>458</v>
      </c>
      <c r="H183" s="1">
        <v>450</v>
      </c>
      <c r="I183" s="2"/>
      <c r="J183" s="2">
        <f t="shared" si="53"/>
        <v>0.71202531645569622</v>
      </c>
      <c r="K183" s="10">
        <f t="shared" si="54"/>
        <v>2</v>
      </c>
      <c r="L183" s="9">
        <f t="shared" si="36"/>
        <v>3</v>
      </c>
      <c r="M183" s="8">
        <f t="shared" si="37"/>
        <v>1</v>
      </c>
      <c r="N183" s="2">
        <f t="shared" si="61"/>
        <v>0.30357142857142855</v>
      </c>
      <c r="O183" s="2">
        <f t="shared" si="62"/>
        <v>0.27435064935064934</v>
      </c>
      <c r="P183" s="2">
        <f t="shared" si="63"/>
        <v>0.375</v>
      </c>
      <c r="Q183" s="2">
        <f t="shared" si="64"/>
        <v>4.7077922077922052E-2</v>
      </c>
      <c r="R183" s="1">
        <v>187</v>
      </c>
      <c r="S183" s="1">
        <v>169</v>
      </c>
      <c r="T183" s="1">
        <v>231</v>
      </c>
      <c r="V183" s="1">
        <v>29</v>
      </c>
      <c r="Y183" s="1">
        <v>0</v>
      </c>
      <c r="AA183" t="s">
        <v>2325</v>
      </c>
      <c r="AD183" s="42"/>
      <c r="AE183" s="42">
        <v>23</v>
      </c>
      <c r="AF183" s="44">
        <v>19</v>
      </c>
      <c r="AG183" s="44">
        <v>5</v>
      </c>
      <c r="AH183" s="48">
        <v>1115</v>
      </c>
      <c r="AI183" s="48">
        <f t="shared" si="59"/>
        <v>23019</v>
      </c>
      <c r="AJ183" t="s">
        <v>1376</v>
      </c>
      <c r="AM183" s="1">
        <f t="shared" si="60"/>
        <v>616</v>
      </c>
      <c r="AN183" s="1">
        <v>16</v>
      </c>
    </row>
    <row r="184" spans="1:40" hidden="1" outlineLevel="1" x14ac:dyDescent="0.2">
      <c r="A184" t="s">
        <v>2318</v>
      </c>
      <c r="B184" s="11" t="s">
        <v>1583</v>
      </c>
      <c r="E184" s="1">
        <f t="shared" si="51"/>
        <v>203</v>
      </c>
      <c r="F184" s="1">
        <f t="shared" si="52"/>
        <v>197</v>
      </c>
      <c r="G184" s="1">
        <v>149</v>
      </c>
      <c r="H184" s="1">
        <v>146</v>
      </c>
      <c r="I184" s="2"/>
      <c r="J184" s="2">
        <f t="shared" si="53"/>
        <v>0.71921182266009853</v>
      </c>
      <c r="K184" s="10">
        <f t="shared" si="54"/>
        <v>3</v>
      </c>
      <c r="L184" s="9">
        <f t="shared" si="36"/>
        <v>1</v>
      </c>
      <c r="M184" s="8">
        <f t="shared" si="37"/>
        <v>2</v>
      </c>
      <c r="N184" s="2">
        <f t="shared" si="61"/>
        <v>0.26395939086294418</v>
      </c>
      <c r="O184" s="2">
        <f t="shared" si="62"/>
        <v>0.35532994923857869</v>
      </c>
      <c r="P184" s="2">
        <f t="shared" si="63"/>
        <v>0.3350253807106599</v>
      </c>
      <c r="Q184" s="2">
        <f t="shared" si="64"/>
        <v>4.5685279187817229E-2</v>
      </c>
      <c r="R184" s="1">
        <v>52</v>
      </c>
      <c r="S184" s="1">
        <v>70</v>
      </c>
      <c r="T184" s="1">
        <v>66</v>
      </c>
      <c r="V184" s="1">
        <v>9</v>
      </c>
      <c r="Y184" s="1">
        <v>0</v>
      </c>
      <c r="AA184" t="s">
        <v>549</v>
      </c>
      <c r="AD184" s="42"/>
      <c r="AE184" s="42">
        <v>23</v>
      </c>
      <c r="AF184" s="44">
        <v>9</v>
      </c>
      <c r="AG184" s="44">
        <v>5</v>
      </c>
      <c r="AH184" s="48">
        <v>1185</v>
      </c>
      <c r="AI184" s="48">
        <f t="shared" si="59"/>
        <v>23009</v>
      </c>
      <c r="AJ184" t="s">
        <v>1376</v>
      </c>
      <c r="AM184" s="1">
        <f t="shared" si="60"/>
        <v>197</v>
      </c>
      <c r="AN184" s="1">
        <v>6</v>
      </c>
    </row>
    <row r="185" spans="1:40" hidden="1" outlineLevel="1" x14ac:dyDescent="0.2">
      <c r="A185" t="s">
        <v>419</v>
      </c>
      <c r="B185" s="11" t="s">
        <v>1583</v>
      </c>
      <c r="E185" s="1">
        <f t="shared" si="51"/>
        <v>125</v>
      </c>
      <c r="F185" s="1">
        <f t="shared" si="52"/>
        <v>122</v>
      </c>
      <c r="G185" s="1">
        <v>99</v>
      </c>
      <c r="H185" s="1">
        <v>97</v>
      </c>
      <c r="I185" s="2"/>
      <c r="J185" s="2">
        <f t="shared" si="53"/>
        <v>0.77600000000000002</v>
      </c>
      <c r="K185" s="10">
        <f t="shared" si="54"/>
        <v>3</v>
      </c>
      <c r="L185" s="9">
        <f t="shared" si="36"/>
        <v>2</v>
      </c>
      <c r="M185" s="8">
        <f t="shared" si="37"/>
        <v>1</v>
      </c>
      <c r="N185" s="2">
        <f t="shared" si="61"/>
        <v>0.22950819672131148</v>
      </c>
      <c r="O185" s="2">
        <f t="shared" si="62"/>
        <v>0.31967213114754101</v>
      </c>
      <c r="P185" s="2">
        <f t="shared" si="63"/>
        <v>0.4344262295081967</v>
      </c>
      <c r="Q185" s="2">
        <f t="shared" si="64"/>
        <v>1.6393442622950782E-2</v>
      </c>
      <c r="R185" s="1">
        <v>28</v>
      </c>
      <c r="S185" s="1">
        <v>39</v>
      </c>
      <c r="T185" s="1">
        <v>53</v>
      </c>
      <c r="V185" s="1">
        <v>2</v>
      </c>
      <c r="Y185" s="1">
        <v>0</v>
      </c>
      <c r="AA185" t="s">
        <v>2666</v>
      </c>
      <c r="AD185" s="42"/>
      <c r="AE185" s="42">
        <v>23</v>
      </c>
      <c r="AF185" s="44">
        <v>3</v>
      </c>
      <c r="AG185" s="44">
        <v>10</v>
      </c>
      <c r="AH185" s="48">
        <v>1220</v>
      </c>
      <c r="AI185" s="48">
        <f t="shared" si="59"/>
        <v>23003</v>
      </c>
      <c r="AJ185" t="s">
        <v>1376</v>
      </c>
      <c r="AM185" s="1">
        <f t="shared" si="60"/>
        <v>122</v>
      </c>
      <c r="AN185" s="1">
        <v>3</v>
      </c>
    </row>
    <row r="186" spans="1:40" hidden="1" outlineLevel="1" x14ac:dyDescent="0.2">
      <c r="A186" t="s">
        <v>710</v>
      </c>
      <c r="B186" s="11" t="s">
        <v>1583</v>
      </c>
      <c r="E186" s="1">
        <f t="shared" si="51"/>
        <v>711</v>
      </c>
      <c r="F186" s="1">
        <f t="shared" si="52"/>
        <v>702</v>
      </c>
      <c r="G186" s="1">
        <v>519</v>
      </c>
      <c r="H186" s="1">
        <v>506</v>
      </c>
      <c r="I186" s="2"/>
      <c r="J186" s="2">
        <f t="shared" si="53"/>
        <v>0.71167369901547117</v>
      </c>
      <c r="K186" s="10">
        <f t="shared" si="54"/>
        <v>3</v>
      </c>
      <c r="L186" s="9">
        <f t="shared" si="36"/>
        <v>2</v>
      </c>
      <c r="M186" s="8">
        <f t="shared" si="37"/>
        <v>1</v>
      </c>
      <c r="N186" s="2">
        <f t="shared" si="61"/>
        <v>0.21225071225071226</v>
      </c>
      <c r="O186" s="2">
        <f t="shared" si="62"/>
        <v>0.24643874643874644</v>
      </c>
      <c r="P186" s="2">
        <f t="shared" si="63"/>
        <v>0.50427350427350426</v>
      </c>
      <c r="Q186" s="2">
        <f t="shared" si="64"/>
        <v>3.703703703703709E-2</v>
      </c>
      <c r="R186" s="1">
        <v>149</v>
      </c>
      <c r="S186" s="1">
        <v>173</v>
      </c>
      <c r="T186" s="1">
        <v>354</v>
      </c>
      <c r="V186" s="1">
        <v>26</v>
      </c>
      <c r="Y186" s="1">
        <v>0</v>
      </c>
      <c r="AA186" t="s">
        <v>2234</v>
      </c>
      <c r="AD186" s="42"/>
      <c r="AE186" s="42">
        <v>23</v>
      </c>
      <c r="AF186" s="44">
        <v>17</v>
      </c>
      <c r="AG186" s="44">
        <v>5</v>
      </c>
      <c r="AH186" s="48">
        <v>1325</v>
      </c>
      <c r="AI186" s="48">
        <f t="shared" si="59"/>
        <v>23017</v>
      </c>
      <c r="AJ186" t="s">
        <v>1376</v>
      </c>
      <c r="AM186" s="1">
        <f t="shared" si="60"/>
        <v>702</v>
      </c>
      <c r="AN186" s="1">
        <v>9</v>
      </c>
    </row>
    <row r="187" spans="1:40" hidden="1" outlineLevel="1" x14ac:dyDescent="0.2">
      <c r="A187" t="s">
        <v>3080</v>
      </c>
      <c r="B187" s="11" t="s">
        <v>1583</v>
      </c>
      <c r="E187" s="1">
        <f t="shared" si="51"/>
        <v>0</v>
      </c>
      <c r="F187" s="1">
        <f t="shared" si="52"/>
        <v>0</v>
      </c>
      <c r="G187" s="1">
        <v>4</v>
      </c>
      <c r="H187" s="1">
        <v>4</v>
      </c>
      <c r="I187" s="2"/>
      <c r="J187" s="2" t="e">
        <f t="shared" si="53"/>
        <v>#DIV/0!</v>
      </c>
      <c r="K187" s="10" t="str">
        <f t="shared" si="54"/>
        <v/>
      </c>
      <c r="L187" s="9" t="str">
        <f t="shared" si="36"/>
        <v/>
      </c>
      <c r="M187" s="8" t="str">
        <f t="shared" si="37"/>
        <v/>
      </c>
      <c r="N187" s="2" t="str">
        <f t="shared" si="61"/>
        <v>-</v>
      </c>
      <c r="O187" s="2" t="str">
        <f t="shared" si="62"/>
        <v>-</v>
      </c>
      <c r="P187" s="2" t="str">
        <f t="shared" si="63"/>
        <v>-</v>
      </c>
      <c r="Q187" s="2" t="str">
        <f t="shared" si="64"/>
        <v>-</v>
      </c>
      <c r="R187" s="1">
        <v>0</v>
      </c>
      <c r="S187" s="1">
        <v>0</v>
      </c>
      <c r="T187" s="1">
        <v>0</v>
      </c>
      <c r="V187" s="1">
        <v>0</v>
      </c>
      <c r="Y187" s="1">
        <v>0</v>
      </c>
      <c r="AA187" t="s">
        <v>2234</v>
      </c>
      <c r="AD187" s="42"/>
      <c r="AE187" s="42">
        <v>23</v>
      </c>
      <c r="AF187" s="44">
        <v>17</v>
      </c>
      <c r="AH187" s="60">
        <v>1326</v>
      </c>
      <c r="AI187" s="48">
        <f t="shared" si="59"/>
        <v>23017</v>
      </c>
      <c r="AJ187" t="s">
        <v>882</v>
      </c>
      <c r="AM187" s="1">
        <f t="shared" si="60"/>
        <v>0</v>
      </c>
      <c r="AN187" s="1">
        <v>0</v>
      </c>
    </row>
    <row r="188" spans="1:40" hidden="1" outlineLevel="1" x14ac:dyDescent="0.2">
      <c r="A188" t="s">
        <v>61</v>
      </c>
      <c r="B188" s="11" t="s">
        <v>1583</v>
      </c>
      <c r="E188" s="1">
        <f t="shared" si="51"/>
        <v>1683</v>
      </c>
      <c r="F188" s="1">
        <f t="shared" si="52"/>
        <v>1626</v>
      </c>
      <c r="G188" s="1">
        <v>1114</v>
      </c>
      <c r="H188" s="1">
        <v>1089</v>
      </c>
      <c r="I188" s="2"/>
      <c r="J188" s="2">
        <f t="shared" si="53"/>
        <v>0.6470588235294118</v>
      </c>
      <c r="K188" s="10">
        <f t="shared" si="54"/>
        <v>3</v>
      </c>
      <c r="L188" s="9">
        <f t="shared" si="36"/>
        <v>2</v>
      </c>
      <c r="M188" s="8">
        <f t="shared" si="37"/>
        <v>1</v>
      </c>
      <c r="N188" s="2">
        <f t="shared" si="61"/>
        <v>0.26137761377613777</v>
      </c>
      <c r="O188" s="2">
        <f t="shared" si="62"/>
        <v>0.27921279212792127</v>
      </c>
      <c r="P188" s="2">
        <f t="shared" si="63"/>
        <v>0.41451414514145141</v>
      </c>
      <c r="Q188" s="2">
        <f t="shared" si="64"/>
        <v>4.4895448954489547E-2</v>
      </c>
      <c r="R188" s="1">
        <v>425</v>
      </c>
      <c r="S188" s="1">
        <v>454</v>
      </c>
      <c r="T188" s="1">
        <v>674</v>
      </c>
      <c r="V188" s="1">
        <v>73</v>
      </c>
      <c r="Y188" s="1">
        <v>0</v>
      </c>
      <c r="AA188" t="s">
        <v>1668</v>
      </c>
      <c r="AD188" s="42"/>
      <c r="AE188" s="42">
        <v>23</v>
      </c>
      <c r="AF188" s="44">
        <v>25</v>
      </c>
      <c r="AG188" s="44">
        <v>5</v>
      </c>
      <c r="AH188" s="48">
        <v>1395</v>
      </c>
      <c r="AI188" s="48">
        <f t="shared" si="59"/>
        <v>23025</v>
      </c>
      <c r="AJ188" t="s">
        <v>1376</v>
      </c>
      <c r="AM188" s="1">
        <f t="shared" si="60"/>
        <v>1626</v>
      </c>
      <c r="AN188" s="1">
        <v>57</v>
      </c>
    </row>
    <row r="189" spans="1:40" hidden="1" outlineLevel="1" x14ac:dyDescent="0.2">
      <c r="A189" t="s">
        <v>1844</v>
      </c>
      <c r="B189" s="11" t="s">
        <v>1583</v>
      </c>
      <c r="E189" s="1">
        <f t="shared" si="51"/>
        <v>960</v>
      </c>
      <c r="F189" s="1">
        <f t="shared" si="52"/>
        <v>947</v>
      </c>
      <c r="G189" s="1">
        <v>808</v>
      </c>
      <c r="H189" s="1">
        <v>794</v>
      </c>
      <c r="I189" s="2"/>
      <c r="J189" s="2">
        <f t="shared" si="53"/>
        <v>0.82708333333333328</v>
      </c>
      <c r="K189" s="10">
        <f t="shared" si="54"/>
        <v>3</v>
      </c>
      <c r="L189" s="9">
        <f t="shared" si="36"/>
        <v>2</v>
      </c>
      <c r="M189" s="8">
        <f t="shared" si="37"/>
        <v>1</v>
      </c>
      <c r="N189" s="2">
        <f t="shared" si="61"/>
        <v>0.28299894403379094</v>
      </c>
      <c r="O189" s="2">
        <f t="shared" si="62"/>
        <v>0.28616684266103487</v>
      </c>
      <c r="P189" s="2">
        <f t="shared" si="63"/>
        <v>0.37275607180570219</v>
      </c>
      <c r="Q189" s="2">
        <f t="shared" si="64"/>
        <v>5.8078141499471936E-2</v>
      </c>
      <c r="R189" s="1">
        <v>268</v>
      </c>
      <c r="S189" s="1">
        <v>271</v>
      </c>
      <c r="T189" s="1">
        <v>353</v>
      </c>
      <c r="V189" s="1">
        <v>55</v>
      </c>
      <c r="Y189" s="1">
        <v>0</v>
      </c>
      <c r="AA189" t="s">
        <v>1615</v>
      </c>
      <c r="AD189" s="42"/>
      <c r="AE189" s="42">
        <v>23</v>
      </c>
      <c r="AF189" s="44">
        <v>13</v>
      </c>
      <c r="AG189" s="44">
        <v>5</v>
      </c>
      <c r="AH189" s="48">
        <v>1465</v>
      </c>
      <c r="AI189" s="48">
        <f t="shared" si="59"/>
        <v>23013</v>
      </c>
      <c r="AJ189" t="s">
        <v>1376</v>
      </c>
      <c r="AM189" s="1">
        <f t="shared" si="60"/>
        <v>947</v>
      </c>
      <c r="AN189" s="1">
        <v>13</v>
      </c>
    </row>
    <row r="190" spans="1:40" hidden="1" outlineLevel="1" x14ac:dyDescent="0.2">
      <c r="A190" t="s">
        <v>2122</v>
      </c>
      <c r="B190" s="11" t="s">
        <v>1583</v>
      </c>
      <c r="E190" s="1">
        <f t="shared" si="51"/>
        <v>0</v>
      </c>
      <c r="F190" s="1">
        <f t="shared" si="52"/>
        <v>0</v>
      </c>
      <c r="G190" s="1">
        <v>79</v>
      </c>
      <c r="H190" s="1">
        <v>79</v>
      </c>
      <c r="I190" s="2"/>
      <c r="J190" s="2" t="e">
        <f t="shared" si="53"/>
        <v>#DIV/0!</v>
      </c>
      <c r="K190" s="10" t="str">
        <f t="shared" si="54"/>
        <v/>
      </c>
      <c r="L190" s="9" t="str">
        <f t="shared" si="36"/>
        <v/>
      </c>
      <c r="M190" s="8" t="str">
        <f t="shared" si="37"/>
        <v/>
      </c>
      <c r="N190" s="2" t="str">
        <f t="shared" si="61"/>
        <v>-</v>
      </c>
      <c r="O190" s="2" t="str">
        <f t="shared" si="62"/>
        <v>-</v>
      </c>
      <c r="P190" s="2" t="str">
        <f t="shared" si="63"/>
        <v>-</v>
      </c>
      <c r="Q190" s="2" t="str">
        <f t="shared" si="64"/>
        <v>-</v>
      </c>
      <c r="R190" s="1">
        <v>0</v>
      </c>
      <c r="S190" s="1">
        <v>0</v>
      </c>
      <c r="T190" s="1">
        <v>0</v>
      </c>
      <c r="V190" s="1">
        <v>0</v>
      </c>
      <c r="Y190" s="1">
        <v>0</v>
      </c>
      <c r="AA190" t="s">
        <v>2325</v>
      </c>
      <c r="AD190" s="42"/>
      <c r="AE190" s="42">
        <v>23</v>
      </c>
      <c r="AF190" s="44">
        <v>19</v>
      </c>
      <c r="AH190" s="48">
        <v>1500</v>
      </c>
      <c r="AI190" s="48">
        <f t="shared" si="59"/>
        <v>23019</v>
      </c>
      <c r="AJ190" t="s">
        <v>882</v>
      </c>
      <c r="AM190" s="1">
        <f t="shared" si="60"/>
        <v>0</v>
      </c>
      <c r="AN190" s="1">
        <v>0</v>
      </c>
    </row>
    <row r="191" spans="1:40" hidden="1" outlineLevel="1" x14ac:dyDescent="0.2">
      <c r="A191" t="s">
        <v>2682</v>
      </c>
      <c r="B191" s="11" t="s">
        <v>1583</v>
      </c>
      <c r="E191" s="1">
        <f t="shared" si="51"/>
        <v>415</v>
      </c>
      <c r="F191" s="1">
        <f t="shared" si="52"/>
        <v>404</v>
      </c>
      <c r="G191" s="1">
        <v>329</v>
      </c>
      <c r="H191" s="1">
        <v>322</v>
      </c>
      <c r="I191" s="2"/>
      <c r="J191" s="2">
        <f t="shared" si="53"/>
        <v>0.77590361445783129</v>
      </c>
      <c r="K191" s="10">
        <f t="shared" si="54"/>
        <v>1</v>
      </c>
      <c r="L191" s="9">
        <f t="shared" si="36"/>
        <v>3</v>
      </c>
      <c r="M191" s="8">
        <f t="shared" si="37"/>
        <v>2</v>
      </c>
      <c r="N191" s="2">
        <f t="shared" si="61"/>
        <v>0.43316831683168316</v>
      </c>
      <c r="O191" s="2">
        <f t="shared" si="62"/>
        <v>0.19554455445544555</v>
      </c>
      <c r="P191" s="2">
        <f t="shared" si="63"/>
        <v>0.32178217821782179</v>
      </c>
      <c r="Q191" s="2">
        <f t="shared" si="64"/>
        <v>4.9504950495049549E-2</v>
      </c>
      <c r="R191" s="1">
        <v>175</v>
      </c>
      <c r="S191" s="1">
        <v>79</v>
      </c>
      <c r="T191" s="1">
        <v>130</v>
      </c>
      <c r="V191" s="1">
        <v>20</v>
      </c>
      <c r="Y191" s="1">
        <v>0</v>
      </c>
      <c r="AA191" t="s">
        <v>1193</v>
      </c>
      <c r="AD191" s="42"/>
      <c r="AE191" s="42">
        <v>23</v>
      </c>
      <c r="AF191" s="44">
        <v>23</v>
      </c>
      <c r="AG191" s="44">
        <v>5</v>
      </c>
      <c r="AH191" s="48">
        <v>1570</v>
      </c>
      <c r="AI191" s="48">
        <f t="shared" si="59"/>
        <v>23023</v>
      </c>
      <c r="AJ191" t="s">
        <v>1376</v>
      </c>
      <c r="AM191" s="1">
        <f t="shared" si="60"/>
        <v>404</v>
      </c>
      <c r="AN191" s="1">
        <v>11</v>
      </c>
    </row>
    <row r="192" spans="1:40" hidden="1" outlineLevel="1" x14ac:dyDescent="0.2">
      <c r="A192" t="s">
        <v>2381</v>
      </c>
      <c r="B192" s="11" t="s">
        <v>1583</v>
      </c>
      <c r="E192" s="1">
        <f t="shared" si="51"/>
        <v>3109</v>
      </c>
      <c r="F192" s="1">
        <f t="shared" si="52"/>
        <v>3015</v>
      </c>
      <c r="G192" s="1">
        <v>2281</v>
      </c>
      <c r="H192" s="1">
        <v>2251</v>
      </c>
      <c r="I192" s="2"/>
      <c r="J192" s="2">
        <f t="shared" si="53"/>
        <v>0.7240270183338694</v>
      </c>
      <c r="K192" s="10">
        <f t="shared" si="54"/>
        <v>2</v>
      </c>
      <c r="L192" s="9">
        <f t="shared" si="36"/>
        <v>3</v>
      </c>
      <c r="M192" s="8">
        <f t="shared" si="37"/>
        <v>1</v>
      </c>
      <c r="N192" s="2">
        <f t="shared" si="61"/>
        <v>0.28689883913764513</v>
      </c>
      <c r="O192" s="2">
        <f t="shared" si="62"/>
        <v>0.2656716417910448</v>
      </c>
      <c r="P192" s="2">
        <f t="shared" si="63"/>
        <v>0.41558872305140959</v>
      </c>
      <c r="Q192" s="2">
        <f t="shared" si="64"/>
        <v>3.1840796019900475E-2</v>
      </c>
      <c r="R192" s="1">
        <v>865</v>
      </c>
      <c r="S192" s="1">
        <v>801</v>
      </c>
      <c r="T192" s="1">
        <v>1253</v>
      </c>
      <c r="V192" s="1">
        <v>96</v>
      </c>
      <c r="Y192" s="1">
        <v>0</v>
      </c>
      <c r="AA192" t="s">
        <v>851</v>
      </c>
      <c r="AD192" s="42"/>
      <c r="AE192" s="42">
        <v>23</v>
      </c>
      <c r="AF192" s="44">
        <v>31</v>
      </c>
      <c r="AG192" s="44">
        <v>15</v>
      </c>
      <c r="AH192" s="48">
        <v>1605</v>
      </c>
      <c r="AI192" s="48">
        <f t="shared" si="59"/>
        <v>23031</v>
      </c>
      <c r="AJ192" t="s">
        <v>1376</v>
      </c>
      <c r="AM192" s="1">
        <f t="shared" si="60"/>
        <v>3015</v>
      </c>
      <c r="AN192" s="1">
        <v>94</v>
      </c>
    </row>
    <row r="193" spans="1:40" hidden="1" outlineLevel="1" x14ac:dyDescent="0.2">
      <c r="A193" t="s">
        <v>183</v>
      </c>
      <c r="B193" s="11" t="s">
        <v>1583</v>
      </c>
      <c r="E193" s="1">
        <f t="shared" si="51"/>
        <v>956</v>
      </c>
      <c r="F193" s="1">
        <f t="shared" si="52"/>
        <v>924</v>
      </c>
      <c r="G193" s="1">
        <v>573</v>
      </c>
      <c r="H193" s="1">
        <v>565</v>
      </c>
      <c r="I193" s="2"/>
      <c r="J193" s="2">
        <f t="shared" si="53"/>
        <v>0.59100418410041844</v>
      </c>
      <c r="K193" s="10">
        <f t="shared" si="54"/>
        <v>2</v>
      </c>
      <c r="L193" s="9">
        <f t="shared" si="36"/>
        <v>3</v>
      </c>
      <c r="M193" s="8">
        <f t="shared" si="37"/>
        <v>1</v>
      </c>
      <c r="N193" s="2">
        <f t="shared" si="61"/>
        <v>0.32251082251082253</v>
      </c>
      <c r="O193" s="2">
        <f t="shared" si="62"/>
        <v>0.20454545454545456</v>
      </c>
      <c r="P193" s="2">
        <f t="shared" si="63"/>
        <v>0.46645021645021645</v>
      </c>
      <c r="Q193" s="2">
        <f t="shared" si="64"/>
        <v>6.4935064935064402E-3</v>
      </c>
      <c r="R193" s="1">
        <v>298</v>
      </c>
      <c r="S193" s="1">
        <v>189</v>
      </c>
      <c r="T193" s="1">
        <v>431</v>
      </c>
      <c r="V193" s="1">
        <v>6</v>
      </c>
      <c r="Y193" s="1">
        <v>0</v>
      </c>
      <c r="AA193" t="s">
        <v>2666</v>
      </c>
      <c r="AD193" s="42"/>
      <c r="AE193" s="42">
        <v>23</v>
      </c>
      <c r="AF193" s="44">
        <v>3</v>
      </c>
      <c r="AG193" s="44">
        <v>15</v>
      </c>
      <c r="AH193" s="48">
        <v>1710</v>
      </c>
      <c r="AI193" s="48">
        <f t="shared" si="59"/>
        <v>23003</v>
      </c>
      <c r="AJ193" t="s">
        <v>1376</v>
      </c>
      <c r="AM193" s="1">
        <f t="shared" si="60"/>
        <v>924</v>
      </c>
      <c r="AN193" s="1">
        <v>32</v>
      </c>
    </row>
    <row r="194" spans="1:40" hidden="1" outlineLevel="1" x14ac:dyDescent="0.2">
      <c r="A194" t="s">
        <v>1431</v>
      </c>
      <c r="B194" s="11" t="s">
        <v>1583</v>
      </c>
      <c r="E194" s="1">
        <f t="shared" si="51"/>
        <v>735</v>
      </c>
      <c r="F194" s="1">
        <f t="shared" si="52"/>
        <v>704</v>
      </c>
      <c r="G194" s="1">
        <v>438</v>
      </c>
      <c r="H194" s="1">
        <v>430</v>
      </c>
      <c r="I194" s="2"/>
      <c r="J194" s="2">
        <f t="shared" si="53"/>
        <v>0.58503401360544216</v>
      </c>
      <c r="K194" s="10">
        <f t="shared" si="54"/>
        <v>2</v>
      </c>
      <c r="L194" s="9">
        <f t="shared" ref="L194:L257" si="65">IF(S194&gt;0,RANK(S194,$R194:$W194),"")</f>
        <v>3</v>
      </c>
      <c r="M194" s="8">
        <f t="shared" ref="M194:M257" si="66">IF(T194&gt;0,RANK(T194,$R194:$W194),"")</f>
        <v>1</v>
      </c>
      <c r="N194" s="2">
        <f t="shared" si="61"/>
        <v>0.32954545454545453</v>
      </c>
      <c r="O194" s="2">
        <f t="shared" si="62"/>
        <v>0.24715909090909091</v>
      </c>
      <c r="P194" s="2">
        <f t="shared" si="63"/>
        <v>0.38920454545454547</v>
      </c>
      <c r="Q194" s="2">
        <f t="shared" si="64"/>
        <v>3.4090909090909005E-2</v>
      </c>
      <c r="R194" s="1">
        <v>232</v>
      </c>
      <c r="S194" s="1">
        <v>174</v>
      </c>
      <c r="T194" s="1">
        <v>274</v>
      </c>
      <c r="V194" s="1">
        <v>24</v>
      </c>
      <c r="Y194" s="1">
        <v>0</v>
      </c>
      <c r="AA194" t="s">
        <v>1668</v>
      </c>
      <c r="AD194" s="42"/>
      <c r="AE194" s="42">
        <v>23</v>
      </c>
      <c r="AF194" s="44">
        <v>25</v>
      </c>
      <c r="AG194" s="44">
        <v>10</v>
      </c>
      <c r="AH194" s="48">
        <v>1885</v>
      </c>
      <c r="AI194" s="48">
        <f t="shared" si="59"/>
        <v>23025</v>
      </c>
      <c r="AJ194" t="s">
        <v>1376</v>
      </c>
      <c r="AM194" s="1">
        <f t="shared" si="60"/>
        <v>704</v>
      </c>
      <c r="AN194" s="1">
        <v>31</v>
      </c>
    </row>
    <row r="195" spans="1:40" hidden="1" outlineLevel="1" x14ac:dyDescent="0.2">
      <c r="A195" t="s">
        <v>2032</v>
      </c>
      <c r="B195" s="11" t="s">
        <v>1583</v>
      </c>
      <c r="E195" s="1">
        <f t="shared" si="51"/>
        <v>229</v>
      </c>
      <c r="F195" s="1">
        <f t="shared" si="52"/>
        <v>223</v>
      </c>
      <c r="G195" s="1">
        <v>185</v>
      </c>
      <c r="H195" s="1">
        <v>181</v>
      </c>
      <c r="I195" s="2"/>
      <c r="J195" s="2">
        <f t="shared" si="53"/>
        <v>0.79039301310043664</v>
      </c>
      <c r="K195" s="10">
        <f t="shared" si="54"/>
        <v>2</v>
      </c>
      <c r="L195" s="9">
        <f t="shared" si="65"/>
        <v>1</v>
      </c>
      <c r="M195" s="8">
        <f t="shared" si="66"/>
        <v>2</v>
      </c>
      <c r="N195" s="2">
        <f t="shared" si="61"/>
        <v>0.3094170403587444</v>
      </c>
      <c r="O195" s="2">
        <f t="shared" si="62"/>
        <v>0.33183856502242154</v>
      </c>
      <c r="P195" s="2">
        <f t="shared" si="63"/>
        <v>0.3094170403587444</v>
      </c>
      <c r="Q195" s="2">
        <f t="shared" si="64"/>
        <v>4.9327354260089662E-2</v>
      </c>
      <c r="R195" s="1">
        <v>69</v>
      </c>
      <c r="S195" s="1">
        <v>74</v>
      </c>
      <c r="T195" s="1">
        <v>69</v>
      </c>
      <c r="V195" s="1">
        <v>11</v>
      </c>
      <c r="Y195" s="1">
        <v>0</v>
      </c>
      <c r="AA195" t="s">
        <v>1831</v>
      </c>
      <c r="AD195" s="42"/>
      <c r="AE195" s="42">
        <v>23</v>
      </c>
      <c r="AF195" s="44">
        <v>21</v>
      </c>
      <c r="AG195" s="44">
        <v>10</v>
      </c>
      <c r="AH195" s="48">
        <v>1920</v>
      </c>
      <c r="AI195" s="48">
        <f t="shared" si="59"/>
        <v>23021</v>
      </c>
      <c r="AJ195" t="s">
        <v>1376</v>
      </c>
      <c r="AM195" s="1">
        <f t="shared" si="60"/>
        <v>223</v>
      </c>
      <c r="AN195" s="1">
        <v>6</v>
      </c>
    </row>
    <row r="196" spans="1:40" hidden="1" outlineLevel="1" x14ac:dyDescent="0.2">
      <c r="A196" t="s">
        <v>1253</v>
      </c>
      <c r="B196" s="11" t="s">
        <v>1583</v>
      </c>
      <c r="E196" s="1">
        <f t="shared" si="51"/>
        <v>16435</v>
      </c>
      <c r="F196" s="1">
        <f t="shared" si="52"/>
        <v>15675</v>
      </c>
      <c r="G196" s="1">
        <v>11449</v>
      </c>
      <c r="H196" s="1">
        <v>11332</v>
      </c>
      <c r="I196" s="2"/>
      <c r="J196" s="2">
        <f t="shared" si="53"/>
        <v>0.6895041070885306</v>
      </c>
      <c r="K196" s="10">
        <f t="shared" si="54"/>
        <v>2</v>
      </c>
      <c r="L196" s="9">
        <f t="shared" si="65"/>
        <v>3</v>
      </c>
      <c r="M196" s="8">
        <f t="shared" si="66"/>
        <v>1</v>
      </c>
      <c r="N196" s="2">
        <f t="shared" si="61"/>
        <v>0.32597460601033623</v>
      </c>
      <c r="O196" s="2">
        <f t="shared" si="62"/>
        <v>0.23205512665092834</v>
      </c>
      <c r="P196" s="2">
        <f t="shared" si="63"/>
        <v>0.39832833535379314</v>
      </c>
      <c r="Q196" s="2">
        <f t="shared" si="64"/>
        <v>4.3641931984942317E-2</v>
      </c>
      <c r="R196" s="1">
        <v>5109</v>
      </c>
      <c r="S196" s="1">
        <v>3637</v>
      </c>
      <c r="T196" s="1">
        <v>6243</v>
      </c>
      <c r="V196" s="1">
        <v>684</v>
      </c>
      <c r="Y196" s="1">
        <v>2</v>
      </c>
      <c r="AA196" t="s">
        <v>1037</v>
      </c>
      <c r="AD196" s="42"/>
      <c r="AE196" s="42">
        <v>23</v>
      </c>
      <c r="AF196" s="44">
        <v>1</v>
      </c>
      <c r="AG196" s="44">
        <v>5</v>
      </c>
      <c r="AH196" s="48">
        <v>2060</v>
      </c>
      <c r="AI196" s="48">
        <f t="shared" si="59"/>
        <v>23001</v>
      </c>
      <c r="AJ196" t="s">
        <v>1161</v>
      </c>
      <c r="AM196" s="1">
        <f t="shared" si="60"/>
        <v>15675</v>
      </c>
      <c r="AN196" s="1">
        <v>760</v>
      </c>
    </row>
    <row r="197" spans="1:40" hidden="1" outlineLevel="1" x14ac:dyDescent="0.2">
      <c r="A197" t="s">
        <v>2229</v>
      </c>
      <c r="B197" s="11" t="s">
        <v>1583</v>
      </c>
      <c r="E197" s="1">
        <f t="shared" si="51"/>
        <v>14325</v>
      </c>
      <c r="F197" s="1">
        <f t="shared" si="52"/>
        <v>13726</v>
      </c>
      <c r="G197" s="1">
        <v>9046</v>
      </c>
      <c r="H197" s="1">
        <v>8851</v>
      </c>
      <c r="I197" s="2"/>
      <c r="J197" s="2">
        <f t="shared" si="53"/>
        <v>0.61787085514834206</v>
      </c>
      <c r="K197" s="10">
        <f t="shared" si="54"/>
        <v>1</v>
      </c>
      <c r="L197" s="9">
        <f t="shared" si="65"/>
        <v>3</v>
      </c>
      <c r="M197" s="8">
        <f t="shared" si="66"/>
        <v>2</v>
      </c>
      <c r="N197" s="2">
        <f t="shared" si="61"/>
        <v>0.34824420807227158</v>
      </c>
      <c r="O197" s="2">
        <f t="shared" si="62"/>
        <v>0.26635582106950312</v>
      </c>
      <c r="P197" s="2">
        <f t="shared" si="63"/>
        <v>0.3480984991986012</v>
      </c>
      <c r="Q197" s="2">
        <f t="shared" si="64"/>
        <v>3.7301471659624053E-2</v>
      </c>
      <c r="R197" s="1">
        <v>4780</v>
      </c>
      <c r="S197" s="1">
        <v>3656</v>
      </c>
      <c r="T197" s="1">
        <v>4778</v>
      </c>
      <c r="V197" s="1">
        <v>512</v>
      </c>
      <c r="Y197" s="1">
        <v>0</v>
      </c>
      <c r="AA197" t="s">
        <v>2832</v>
      </c>
      <c r="AD197" s="42"/>
      <c r="AE197" s="42">
        <v>23</v>
      </c>
      <c r="AF197" s="44">
        <v>11</v>
      </c>
      <c r="AG197" s="44">
        <v>10</v>
      </c>
      <c r="AH197" s="48">
        <v>2100</v>
      </c>
      <c r="AI197" s="48">
        <f t="shared" si="59"/>
        <v>23011</v>
      </c>
      <c r="AJ197" t="s">
        <v>1161</v>
      </c>
      <c r="AM197" s="1">
        <f t="shared" si="60"/>
        <v>13726</v>
      </c>
      <c r="AN197" s="1">
        <v>599</v>
      </c>
    </row>
    <row r="198" spans="1:40" hidden="1" outlineLevel="1" x14ac:dyDescent="0.2">
      <c r="A198" t="s">
        <v>1425</v>
      </c>
      <c r="B198" s="11" t="s">
        <v>1583</v>
      </c>
      <c r="E198" s="1">
        <f t="shared" si="51"/>
        <v>88</v>
      </c>
      <c r="F198" s="1">
        <f t="shared" si="52"/>
        <v>83</v>
      </c>
      <c r="G198" s="1">
        <v>62</v>
      </c>
      <c r="H198" s="1">
        <v>62</v>
      </c>
      <c r="I198" s="2"/>
      <c r="J198" s="2">
        <f t="shared" si="53"/>
        <v>0.70454545454545459</v>
      </c>
      <c r="K198" s="10">
        <f t="shared" si="54"/>
        <v>3</v>
      </c>
      <c r="L198" s="9">
        <f t="shared" si="65"/>
        <v>1</v>
      </c>
      <c r="M198" s="8">
        <f t="shared" si="66"/>
        <v>2</v>
      </c>
      <c r="N198" s="2">
        <f t="shared" si="61"/>
        <v>0.20481927710843373</v>
      </c>
      <c r="O198" s="2">
        <f t="shared" si="62"/>
        <v>0.42168674698795183</v>
      </c>
      <c r="P198" s="2">
        <f t="shared" si="63"/>
        <v>0.3493975903614458</v>
      </c>
      <c r="Q198" s="2">
        <f t="shared" si="64"/>
        <v>2.4096385542168641E-2</v>
      </c>
      <c r="R198" s="1">
        <v>17</v>
      </c>
      <c r="S198" s="1">
        <v>35</v>
      </c>
      <c r="T198" s="1">
        <v>29</v>
      </c>
      <c r="V198" s="1">
        <v>2</v>
      </c>
      <c r="Y198" s="1">
        <v>0</v>
      </c>
      <c r="AA198" t="s">
        <v>549</v>
      </c>
      <c r="AD198" s="42"/>
      <c r="AE198" s="42">
        <v>23</v>
      </c>
      <c r="AF198" s="44">
        <v>9</v>
      </c>
      <c r="AG198" s="44">
        <v>10</v>
      </c>
      <c r="AH198" s="48">
        <v>2165</v>
      </c>
      <c r="AI198" s="48">
        <f t="shared" si="59"/>
        <v>23009</v>
      </c>
      <c r="AJ198" t="s">
        <v>1376</v>
      </c>
      <c r="AM198" s="1">
        <f t="shared" si="60"/>
        <v>83</v>
      </c>
      <c r="AN198" s="1">
        <v>5</v>
      </c>
    </row>
    <row r="199" spans="1:40" hidden="1" outlineLevel="1" x14ac:dyDescent="0.2">
      <c r="A199" t="s">
        <v>3081</v>
      </c>
      <c r="B199" s="11" t="s">
        <v>1583</v>
      </c>
      <c r="E199" s="1">
        <f t="shared" si="51"/>
        <v>0</v>
      </c>
      <c r="F199" s="1">
        <f t="shared" si="52"/>
        <v>0</v>
      </c>
      <c r="G199" s="1">
        <v>2</v>
      </c>
      <c r="H199" s="1">
        <v>2</v>
      </c>
      <c r="I199" s="2"/>
      <c r="J199" s="2" t="e">
        <f t="shared" si="53"/>
        <v>#DIV/0!</v>
      </c>
      <c r="K199" s="10" t="str">
        <f t="shared" si="54"/>
        <v/>
      </c>
      <c r="L199" s="9" t="str">
        <f t="shared" si="65"/>
        <v/>
      </c>
      <c r="M199" s="8" t="str">
        <f t="shared" si="66"/>
        <v/>
      </c>
      <c r="N199" s="2" t="str">
        <f t="shared" si="61"/>
        <v>-</v>
      </c>
      <c r="O199" s="2" t="str">
        <f t="shared" si="62"/>
        <v>-</v>
      </c>
      <c r="P199" s="2" t="str">
        <f t="shared" si="63"/>
        <v>-</v>
      </c>
      <c r="Q199" s="2" t="str">
        <f t="shared" si="64"/>
        <v>-</v>
      </c>
      <c r="R199" s="1">
        <v>0</v>
      </c>
      <c r="S199" s="1">
        <v>0</v>
      </c>
      <c r="T199" s="1">
        <v>0</v>
      </c>
      <c r="V199" s="1">
        <v>0</v>
      </c>
      <c r="Y199" s="1">
        <v>0</v>
      </c>
      <c r="AA199" t="s">
        <v>549</v>
      </c>
      <c r="AD199" s="42"/>
      <c r="AE199" s="42">
        <v>23</v>
      </c>
      <c r="AF199" s="44">
        <v>9</v>
      </c>
      <c r="AH199" s="60">
        <v>2166</v>
      </c>
      <c r="AI199" s="48">
        <f t="shared" si="59"/>
        <v>23009</v>
      </c>
      <c r="AJ199" t="s">
        <v>882</v>
      </c>
      <c r="AM199" s="1">
        <f t="shared" si="60"/>
        <v>0</v>
      </c>
      <c r="AN199" s="1">
        <v>0</v>
      </c>
    </row>
    <row r="200" spans="1:40" hidden="1" outlineLevel="1" x14ac:dyDescent="0.2">
      <c r="A200" t="s">
        <v>229</v>
      </c>
      <c r="B200" s="11" t="s">
        <v>1583</v>
      </c>
      <c r="E200" s="1">
        <f t="shared" si="51"/>
        <v>356</v>
      </c>
      <c r="F200" s="1">
        <f t="shared" si="52"/>
        <v>344</v>
      </c>
      <c r="G200" s="1">
        <v>241</v>
      </c>
      <c r="H200" s="1">
        <v>236</v>
      </c>
      <c r="I200" s="2"/>
      <c r="J200" s="2">
        <f t="shared" si="53"/>
        <v>0.6629213483146067</v>
      </c>
      <c r="K200" s="10">
        <f t="shared" si="54"/>
        <v>3</v>
      </c>
      <c r="L200" s="9">
        <f t="shared" si="65"/>
        <v>2</v>
      </c>
      <c r="M200" s="8">
        <f t="shared" si="66"/>
        <v>1</v>
      </c>
      <c r="N200" s="2">
        <f t="shared" si="61"/>
        <v>0.27138643067846607</v>
      </c>
      <c r="O200" s="2">
        <f t="shared" si="62"/>
        <v>0.31563421828908556</v>
      </c>
      <c r="P200" s="2">
        <f t="shared" si="63"/>
        <v>0.3775811209439528</v>
      </c>
      <c r="Q200" s="2">
        <f t="shared" si="64"/>
        <v>3.5398230088495519E-2</v>
      </c>
      <c r="R200" s="1">
        <v>92</v>
      </c>
      <c r="S200" s="1">
        <v>107</v>
      </c>
      <c r="T200" s="1">
        <v>128</v>
      </c>
      <c r="V200" s="1">
        <v>12</v>
      </c>
      <c r="Y200" s="1">
        <v>5</v>
      </c>
      <c r="AA200" t="s">
        <v>1057</v>
      </c>
      <c r="AD200" s="42"/>
      <c r="AE200" s="42">
        <v>23</v>
      </c>
      <c r="AF200" s="44">
        <v>7</v>
      </c>
      <c r="AG200" s="44">
        <v>5</v>
      </c>
      <c r="AH200" s="48">
        <v>2235</v>
      </c>
      <c r="AI200" s="48">
        <f t="shared" si="59"/>
        <v>23007</v>
      </c>
      <c r="AJ200" t="s">
        <v>1376</v>
      </c>
      <c r="AM200" s="1">
        <f t="shared" si="60"/>
        <v>344</v>
      </c>
      <c r="AN200" s="1">
        <v>12</v>
      </c>
    </row>
    <row r="201" spans="1:40" hidden="1" outlineLevel="1" x14ac:dyDescent="0.2">
      <c r="A201" t="s">
        <v>2830</v>
      </c>
      <c r="B201" s="11" t="s">
        <v>1583</v>
      </c>
      <c r="E201" s="1">
        <f t="shared" si="51"/>
        <v>1039</v>
      </c>
      <c r="F201" s="1">
        <f t="shared" si="52"/>
        <v>1017</v>
      </c>
      <c r="G201" s="1">
        <v>647</v>
      </c>
      <c r="H201" s="1">
        <v>624</v>
      </c>
      <c r="I201" s="2"/>
      <c r="J201" s="2">
        <f t="shared" si="53"/>
        <v>0.6005774783445621</v>
      </c>
      <c r="K201" s="10">
        <f t="shared" si="54"/>
        <v>2</v>
      </c>
      <c r="L201" s="9">
        <f t="shared" si="65"/>
        <v>3</v>
      </c>
      <c r="M201" s="8">
        <f t="shared" si="66"/>
        <v>1</v>
      </c>
      <c r="N201" s="2">
        <f t="shared" si="61"/>
        <v>0.29301868239921336</v>
      </c>
      <c r="O201" s="2">
        <f t="shared" si="62"/>
        <v>0.24778761061946902</v>
      </c>
      <c r="P201" s="2">
        <f t="shared" si="63"/>
        <v>0.43067846607669619</v>
      </c>
      <c r="Q201" s="2">
        <f t="shared" si="64"/>
        <v>2.8515240904621431E-2</v>
      </c>
      <c r="R201" s="1">
        <v>298</v>
      </c>
      <c r="S201" s="1">
        <v>252</v>
      </c>
      <c r="T201" s="1">
        <v>438</v>
      </c>
      <c r="V201" s="1">
        <v>29</v>
      </c>
      <c r="Y201" s="1">
        <v>0</v>
      </c>
      <c r="AA201" t="s">
        <v>636</v>
      </c>
      <c r="AD201" s="42"/>
      <c r="AE201" s="42">
        <v>23</v>
      </c>
      <c r="AF201" s="44">
        <v>29</v>
      </c>
      <c r="AG201" s="44">
        <v>15</v>
      </c>
      <c r="AH201" s="48">
        <v>2480</v>
      </c>
      <c r="AI201" s="48">
        <f t="shared" si="59"/>
        <v>23029</v>
      </c>
      <c r="AJ201" t="s">
        <v>1376</v>
      </c>
      <c r="AM201" s="1">
        <f t="shared" si="60"/>
        <v>1017</v>
      </c>
      <c r="AN201" s="1">
        <v>22</v>
      </c>
    </row>
    <row r="202" spans="1:40" hidden="1" outlineLevel="1" x14ac:dyDescent="0.2">
      <c r="A202" t="s">
        <v>2577</v>
      </c>
      <c r="B202" s="11" t="s">
        <v>1583</v>
      </c>
      <c r="E202" s="1">
        <f t="shared" si="51"/>
        <v>1114</v>
      </c>
      <c r="F202" s="1">
        <f t="shared" si="52"/>
        <v>1080</v>
      </c>
      <c r="G202" s="1">
        <v>800</v>
      </c>
      <c r="H202" s="1">
        <v>800</v>
      </c>
      <c r="I202" s="2"/>
      <c r="J202" s="2">
        <f t="shared" si="53"/>
        <v>0.71813285457809695</v>
      </c>
      <c r="K202" s="10">
        <f t="shared" si="54"/>
        <v>3</v>
      </c>
      <c r="L202" s="9">
        <f t="shared" si="65"/>
        <v>2</v>
      </c>
      <c r="M202" s="8">
        <f t="shared" si="66"/>
        <v>1</v>
      </c>
      <c r="N202" s="2">
        <f t="shared" si="61"/>
        <v>0.21666666666666667</v>
      </c>
      <c r="O202" s="2">
        <f t="shared" si="62"/>
        <v>0.3574074074074074</v>
      </c>
      <c r="P202" s="2">
        <f t="shared" si="63"/>
        <v>0.38703703703703701</v>
      </c>
      <c r="Q202" s="2">
        <f t="shared" si="64"/>
        <v>3.8888888888888917E-2</v>
      </c>
      <c r="R202" s="1">
        <v>234</v>
      </c>
      <c r="S202" s="1">
        <v>386</v>
      </c>
      <c r="T202" s="1">
        <v>418</v>
      </c>
      <c r="V202" s="1">
        <v>42</v>
      </c>
      <c r="Y202" s="1">
        <v>0</v>
      </c>
      <c r="AA202" t="s">
        <v>1434</v>
      </c>
      <c r="AD202" s="42"/>
      <c r="AE202" s="42">
        <v>23</v>
      </c>
      <c r="AF202" s="44">
        <v>5</v>
      </c>
      <c r="AG202" s="44">
        <v>5</v>
      </c>
      <c r="AH202" s="48">
        <v>2655</v>
      </c>
      <c r="AI202" s="48">
        <f t="shared" si="59"/>
        <v>23005</v>
      </c>
      <c r="AJ202" t="s">
        <v>1376</v>
      </c>
      <c r="AM202" s="1">
        <f t="shared" si="60"/>
        <v>1080</v>
      </c>
      <c r="AN202" s="1">
        <v>34</v>
      </c>
    </row>
    <row r="203" spans="1:40" hidden="1" outlineLevel="1" x14ac:dyDescent="0.2">
      <c r="A203" t="s">
        <v>2648</v>
      </c>
      <c r="B203" s="11" t="s">
        <v>1583</v>
      </c>
      <c r="E203" s="1">
        <f t="shared" si="51"/>
        <v>43</v>
      </c>
      <c r="F203" s="1">
        <f t="shared" si="52"/>
        <v>41</v>
      </c>
      <c r="G203" s="1">
        <v>31</v>
      </c>
      <c r="H203" s="1">
        <v>31</v>
      </c>
      <c r="I203" s="2"/>
      <c r="J203" s="2">
        <f t="shared" si="53"/>
        <v>0.72093023255813948</v>
      </c>
      <c r="K203" s="10">
        <f t="shared" si="54"/>
        <v>2</v>
      </c>
      <c r="L203" s="9">
        <f t="shared" si="65"/>
        <v>1</v>
      </c>
      <c r="M203" s="8">
        <f t="shared" si="66"/>
        <v>3</v>
      </c>
      <c r="N203" s="2">
        <f t="shared" si="61"/>
        <v>0.36585365853658536</v>
      </c>
      <c r="O203" s="2">
        <f t="shared" si="62"/>
        <v>0.56097560975609762</v>
      </c>
      <c r="P203" s="2">
        <f t="shared" si="63"/>
        <v>4.878048780487805E-2</v>
      </c>
      <c r="Q203" s="2">
        <f t="shared" si="64"/>
        <v>2.4390243902438977E-2</v>
      </c>
      <c r="R203" s="1">
        <v>15</v>
      </c>
      <c r="S203" s="1">
        <v>23</v>
      </c>
      <c r="T203" s="1">
        <v>2</v>
      </c>
      <c r="V203" s="1">
        <v>1</v>
      </c>
      <c r="Y203" s="1">
        <v>0</v>
      </c>
      <c r="AA203" t="s">
        <v>2666</v>
      </c>
      <c r="AD203" s="42"/>
      <c r="AE203" s="42">
        <v>23</v>
      </c>
      <c r="AF203" s="44">
        <v>3</v>
      </c>
      <c r="AG203" s="44">
        <v>20</v>
      </c>
      <c r="AH203" s="48">
        <v>2760</v>
      </c>
      <c r="AI203" s="48">
        <f t="shared" si="59"/>
        <v>23003</v>
      </c>
      <c r="AJ203" t="s">
        <v>1376</v>
      </c>
      <c r="AM203" s="1">
        <f t="shared" si="60"/>
        <v>41</v>
      </c>
      <c r="AN203" s="1">
        <v>2</v>
      </c>
    </row>
    <row r="204" spans="1:40" hidden="1" outlineLevel="1" x14ac:dyDescent="0.2">
      <c r="A204" t="s">
        <v>2933</v>
      </c>
      <c r="B204" s="11" t="s">
        <v>1583</v>
      </c>
      <c r="E204" s="1">
        <f t="shared" si="51"/>
        <v>23368</v>
      </c>
      <c r="F204" s="1">
        <f t="shared" si="52"/>
        <v>22266</v>
      </c>
      <c r="G204" s="1">
        <v>15245</v>
      </c>
      <c r="H204" s="1">
        <v>14946</v>
      </c>
      <c r="I204" s="2"/>
      <c r="J204" s="2">
        <f t="shared" si="53"/>
        <v>0.6395926052721671</v>
      </c>
      <c r="K204" s="10">
        <f t="shared" si="54"/>
        <v>2</v>
      </c>
      <c r="L204" s="9">
        <f t="shared" si="65"/>
        <v>3</v>
      </c>
      <c r="M204" s="8">
        <f t="shared" si="66"/>
        <v>1</v>
      </c>
      <c r="N204" s="2">
        <f t="shared" si="61"/>
        <v>0.31885555156306145</v>
      </c>
      <c r="O204" s="2">
        <f t="shared" si="62"/>
        <v>0.25530003593244699</v>
      </c>
      <c r="P204" s="2">
        <f t="shared" si="63"/>
        <v>0.40379087315846207</v>
      </c>
      <c r="Q204" s="2">
        <f t="shared" si="64"/>
        <v>2.2053539346029494E-2</v>
      </c>
      <c r="R204" s="1">
        <v>7099</v>
      </c>
      <c r="S204" s="1">
        <v>5684</v>
      </c>
      <c r="T204" s="1">
        <v>8990</v>
      </c>
      <c r="V204" s="1">
        <v>491</v>
      </c>
      <c r="Y204" s="1">
        <v>2</v>
      </c>
      <c r="AA204" t="s">
        <v>2325</v>
      </c>
      <c r="AD204" s="42"/>
      <c r="AE204" s="42">
        <v>23</v>
      </c>
      <c r="AF204" s="44">
        <v>19</v>
      </c>
      <c r="AG204" s="44">
        <v>10</v>
      </c>
      <c r="AH204" s="48">
        <v>2795</v>
      </c>
      <c r="AI204" s="48">
        <f t="shared" si="59"/>
        <v>23019</v>
      </c>
      <c r="AJ204" t="s">
        <v>1161</v>
      </c>
      <c r="AM204" s="1">
        <f t="shared" si="60"/>
        <v>22266</v>
      </c>
      <c r="AN204" s="1">
        <v>1102</v>
      </c>
    </row>
    <row r="205" spans="1:40" hidden="1" outlineLevel="1" x14ac:dyDescent="0.2">
      <c r="A205" t="s">
        <v>1380</v>
      </c>
      <c r="B205" s="11" t="s">
        <v>1583</v>
      </c>
      <c r="E205" s="1">
        <f t="shared" si="51"/>
        <v>4287</v>
      </c>
      <c r="F205" s="1">
        <f t="shared" si="52"/>
        <v>4153</v>
      </c>
      <c r="G205" s="1">
        <v>3034</v>
      </c>
      <c r="H205" s="1">
        <v>3014</v>
      </c>
      <c r="I205" s="2"/>
      <c r="J205" s="2">
        <f t="shared" si="53"/>
        <v>0.70305574994168418</v>
      </c>
      <c r="K205" s="10">
        <f t="shared" si="54"/>
        <v>1</v>
      </c>
      <c r="L205" s="9">
        <f t="shared" si="65"/>
        <v>3</v>
      </c>
      <c r="M205" s="8">
        <f t="shared" si="66"/>
        <v>2</v>
      </c>
      <c r="N205" s="2">
        <f t="shared" si="61"/>
        <v>0.39320972790753672</v>
      </c>
      <c r="O205" s="2">
        <f t="shared" si="62"/>
        <v>0.21719239104261978</v>
      </c>
      <c r="P205" s="2">
        <f t="shared" si="63"/>
        <v>0.34745966771008907</v>
      </c>
      <c r="Q205" s="2">
        <f t="shared" si="64"/>
        <v>4.2138213339754427E-2</v>
      </c>
      <c r="R205" s="1">
        <v>1633</v>
      </c>
      <c r="S205" s="1">
        <v>902</v>
      </c>
      <c r="T205" s="1">
        <v>1443</v>
      </c>
      <c r="V205" s="1">
        <v>175</v>
      </c>
      <c r="Y205" s="1">
        <v>0</v>
      </c>
      <c r="AA205" t="s">
        <v>549</v>
      </c>
      <c r="AD205" s="42"/>
      <c r="AE205" s="42">
        <v>23</v>
      </c>
      <c r="AF205" s="44">
        <v>9</v>
      </c>
      <c r="AG205" s="44">
        <v>15</v>
      </c>
      <c r="AH205" s="48">
        <v>2865</v>
      </c>
      <c r="AI205" s="48">
        <f t="shared" si="59"/>
        <v>23009</v>
      </c>
      <c r="AJ205" t="s">
        <v>1376</v>
      </c>
      <c r="AM205" s="1">
        <f t="shared" si="60"/>
        <v>4153</v>
      </c>
      <c r="AN205" s="1">
        <v>134</v>
      </c>
    </row>
    <row r="206" spans="1:40" hidden="1" outlineLevel="1" x14ac:dyDescent="0.2">
      <c r="A206" t="s">
        <v>2097</v>
      </c>
      <c r="B206" s="11" t="s">
        <v>1583</v>
      </c>
      <c r="E206" s="1">
        <f t="shared" si="51"/>
        <v>163</v>
      </c>
      <c r="F206" s="1">
        <f t="shared" si="52"/>
        <v>155</v>
      </c>
      <c r="G206" s="1">
        <v>108</v>
      </c>
      <c r="H206" s="1">
        <v>106</v>
      </c>
      <c r="I206" s="2"/>
      <c r="J206" s="2">
        <f t="shared" si="53"/>
        <v>0.65030674846625769</v>
      </c>
      <c r="K206" s="10">
        <f t="shared" si="54"/>
        <v>1</v>
      </c>
      <c r="L206" s="9">
        <f t="shared" si="65"/>
        <v>3</v>
      </c>
      <c r="M206" s="8">
        <f t="shared" si="66"/>
        <v>2</v>
      </c>
      <c r="N206" s="2">
        <f t="shared" si="61"/>
        <v>0.34838709677419355</v>
      </c>
      <c r="O206" s="2">
        <f t="shared" si="62"/>
        <v>0.29032258064516131</v>
      </c>
      <c r="P206" s="2">
        <f t="shared" si="63"/>
        <v>0.3032258064516129</v>
      </c>
      <c r="Q206" s="2">
        <f t="shared" si="64"/>
        <v>5.806451612903224E-2</v>
      </c>
      <c r="R206" s="1">
        <v>54</v>
      </c>
      <c r="S206" s="1">
        <v>45</v>
      </c>
      <c r="T206" s="1">
        <v>47</v>
      </c>
      <c r="V206" s="1">
        <v>9</v>
      </c>
      <c r="Y206" s="1">
        <v>0</v>
      </c>
      <c r="AA206" t="s">
        <v>636</v>
      </c>
      <c r="AD206" s="42"/>
      <c r="AE206" s="42">
        <v>23</v>
      </c>
      <c r="AF206" s="44">
        <v>29</v>
      </c>
      <c r="AG206" s="44">
        <v>17</v>
      </c>
      <c r="AH206" s="48">
        <v>2970</v>
      </c>
      <c r="AI206" s="48">
        <f t="shared" si="59"/>
        <v>23029</v>
      </c>
      <c r="AJ206" t="s">
        <v>2895</v>
      </c>
      <c r="AM206" s="1">
        <f t="shared" si="60"/>
        <v>155</v>
      </c>
      <c r="AN206" s="1">
        <v>8</v>
      </c>
    </row>
    <row r="207" spans="1:40" hidden="1" outlineLevel="1" x14ac:dyDescent="0.2">
      <c r="A207" t="s">
        <v>652</v>
      </c>
      <c r="B207" s="11" t="s">
        <v>1583</v>
      </c>
      <c r="E207" s="1">
        <f t="shared" si="51"/>
        <v>7198</v>
      </c>
      <c r="F207" s="1">
        <f t="shared" si="52"/>
        <v>6678</v>
      </c>
      <c r="G207" s="1">
        <v>4731</v>
      </c>
      <c r="H207" s="1">
        <v>4549</v>
      </c>
      <c r="I207" s="2"/>
      <c r="J207" s="2">
        <f t="shared" si="53"/>
        <v>0.6319811058627397</v>
      </c>
      <c r="K207" s="10">
        <f t="shared" si="54"/>
        <v>2</v>
      </c>
      <c r="L207" s="9">
        <f t="shared" si="65"/>
        <v>3</v>
      </c>
      <c r="M207" s="8">
        <f t="shared" si="66"/>
        <v>1</v>
      </c>
      <c r="N207" s="2">
        <f t="shared" si="61"/>
        <v>0.34606169511829887</v>
      </c>
      <c r="O207" s="2">
        <f t="shared" si="62"/>
        <v>0.24902665468703206</v>
      </c>
      <c r="P207" s="2">
        <f t="shared" si="63"/>
        <v>0.36597783767595088</v>
      </c>
      <c r="Q207" s="2">
        <f t="shared" si="64"/>
        <v>3.8933812518718192E-2</v>
      </c>
      <c r="R207" s="1">
        <v>2311</v>
      </c>
      <c r="S207" s="1">
        <v>1663</v>
      </c>
      <c r="T207" s="1">
        <v>2444</v>
      </c>
      <c r="V207" s="1">
        <v>260</v>
      </c>
      <c r="Y207" s="1">
        <v>0</v>
      </c>
      <c r="AA207" t="s">
        <v>1193</v>
      </c>
      <c r="AD207" s="42"/>
      <c r="AE207" s="42">
        <v>23</v>
      </c>
      <c r="AF207" s="44">
        <v>23</v>
      </c>
      <c r="AG207" s="44">
        <v>10</v>
      </c>
      <c r="AH207" s="48">
        <v>3355</v>
      </c>
      <c r="AI207" s="48">
        <f t="shared" si="59"/>
        <v>23023</v>
      </c>
      <c r="AJ207" t="s">
        <v>1161</v>
      </c>
      <c r="AM207" s="1">
        <f t="shared" si="60"/>
        <v>6678</v>
      </c>
      <c r="AN207" s="1">
        <v>520</v>
      </c>
    </row>
    <row r="208" spans="1:40" hidden="1" outlineLevel="1" x14ac:dyDescent="0.2">
      <c r="A208" t="s">
        <v>2102</v>
      </c>
      <c r="B208" s="11" t="s">
        <v>1583</v>
      </c>
      <c r="E208" s="1">
        <f t="shared" si="51"/>
        <v>388</v>
      </c>
      <c r="F208" s="1">
        <f t="shared" si="52"/>
        <v>380</v>
      </c>
      <c r="G208" s="1">
        <v>280</v>
      </c>
      <c r="H208" s="1">
        <v>277</v>
      </c>
      <c r="I208" s="2"/>
      <c r="J208" s="2">
        <f t="shared" si="53"/>
        <v>0.71391752577319589</v>
      </c>
      <c r="K208" s="10">
        <f t="shared" si="54"/>
        <v>1</v>
      </c>
      <c r="L208" s="9">
        <f t="shared" si="65"/>
        <v>3</v>
      </c>
      <c r="M208" s="8">
        <f t="shared" si="66"/>
        <v>2</v>
      </c>
      <c r="N208" s="2">
        <f t="shared" si="61"/>
        <v>0.4</v>
      </c>
      <c r="O208" s="2">
        <f t="shared" si="62"/>
        <v>0.26842105263157895</v>
      </c>
      <c r="P208" s="2">
        <f t="shared" si="63"/>
        <v>0.31052631578947371</v>
      </c>
      <c r="Q208" s="2">
        <f t="shared" si="64"/>
        <v>2.1052631578947323E-2</v>
      </c>
      <c r="R208" s="1">
        <v>152</v>
      </c>
      <c r="S208" s="1">
        <v>102</v>
      </c>
      <c r="T208" s="1">
        <v>118</v>
      </c>
      <c r="V208" s="1">
        <v>8</v>
      </c>
      <c r="Y208" s="1">
        <v>0</v>
      </c>
      <c r="AA208" t="s">
        <v>636</v>
      </c>
      <c r="AD208" s="42"/>
      <c r="AE208" s="42">
        <v>23</v>
      </c>
      <c r="AF208" s="44">
        <v>29</v>
      </c>
      <c r="AG208" s="44">
        <v>20</v>
      </c>
      <c r="AH208" s="48">
        <v>3670</v>
      </c>
      <c r="AI208" s="48">
        <f t="shared" si="59"/>
        <v>23029</v>
      </c>
      <c r="AJ208" t="s">
        <v>1376</v>
      </c>
      <c r="AM208" s="1">
        <f t="shared" si="60"/>
        <v>380</v>
      </c>
      <c r="AN208" s="1">
        <v>8</v>
      </c>
    </row>
    <row r="209" spans="1:40" hidden="1" outlineLevel="1" x14ac:dyDescent="0.2">
      <c r="A209" t="s">
        <v>989</v>
      </c>
      <c r="B209" s="11" t="s">
        <v>1583</v>
      </c>
      <c r="E209" s="1">
        <f t="shared" si="51"/>
        <v>110</v>
      </c>
      <c r="F209" s="1">
        <f t="shared" si="52"/>
        <v>110</v>
      </c>
      <c r="G209" s="1">
        <v>95</v>
      </c>
      <c r="H209" s="1">
        <v>94</v>
      </c>
      <c r="I209" s="2"/>
      <c r="J209" s="2">
        <f t="shared" si="53"/>
        <v>0.8545454545454545</v>
      </c>
      <c r="K209" s="10">
        <f t="shared" si="54"/>
        <v>3</v>
      </c>
      <c r="L209" s="9">
        <f t="shared" si="65"/>
        <v>1</v>
      </c>
      <c r="M209" s="8">
        <f t="shared" si="66"/>
        <v>2</v>
      </c>
      <c r="N209" s="2">
        <f t="shared" si="61"/>
        <v>0.18181818181818182</v>
      </c>
      <c r="O209" s="2">
        <f t="shared" si="62"/>
        <v>0.4</v>
      </c>
      <c r="P209" s="2">
        <f t="shared" si="63"/>
        <v>0.35454545454545455</v>
      </c>
      <c r="Q209" s="2">
        <f t="shared" si="64"/>
        <v>6.3636363636363547E-2</v>
      </c>
      <c r="R209" s="1">
        <v>20</v>
      </c>
      <c r="S209" s="1">
        <v>44</v>
      </c>
      <c r="T209" s="1">
        <v>39</v>
      </c>
      <c r="V209" s="1">
        <v>7</v>
      </c>
      <c r="Y209" s="1">
        <v>0</v>
      </c>
      <c r="AA209" t="s">
        <v>1831</v>
      </c>
      <c r="AD209" s="42"/>
      <c r="AE209" s="42">
        <v>23</v>
      </c>
      <c r="AF209" s="44">
        <v>21</v>
      </c>
      <c r="AG209" s="44">
        <v>17</v>
      </c>
      <c r="AH209" s="48">
        <v>3740</v>
      </c>
      <c r="AI209" s="48">
        <f t="shared" si="59"/>
        <v>23021</v>
      </c>
      <c r="AJ209" t="s">
        <v>1376</v>
      </c>
      <c r="AM209" s="1">
        <f t="shared" si="60"/>
        <v>110</v>
      </c>
      <c r="AN209" s="1">
        <v>0</v>
      </c>
    </row>
    <row r="210" spans="1:40" hidden="1" outlineLevel="1" x14ac:dyDescent="0.2">
      <c r="A210" t="s">
        <v>3082</v>
      </c>
      <c r="B210" s="11" t="s">
        <v>1583</v>
      </c>
      <c r="E210" s="1">
        <f t="shared" si="51"/>
        <v>0</v>
      </c>
      <c r="F210" s="1">
        <f t="shared" si="52"/>
        <v>0</v>
      </c>
      <c r="G210" s="1">
        <v>0</v>
      </c>
      <c r="H210" s="1">
        <v>0</v>
      </c>
      <c r="I210" s="2"/>
      <c r="J210" s="2" t="e">
        <f t="shared" si="53"/>
        <v>#DIV/0!</v>
      </c>
      <c r="K210" s="10" t="str">
        <f t="shared" si="54"/>
        <v/>
      </c>
      <c r="L210" s="9" t="str">
        <f t="shared" si="65"/>
        <v/>
      </c>
      <c r="M210" s="8" t="str">
        <f t="shared" si="66"/>
        <v/>
      </c>
      <c r="N210" s="2" t="str">
        <f t="shared" si="61"/>
        <v>-</v>
      </c>
      <c r="O210" s="2" t="str">
        <f t="shared" si="62"/>
        <v>-</v>
      </c>
      <c r="P210" s="2" t="str">
        <f t="shared" si="63"/>
        <v>-</v>
      </c>
      <c r="Q210" s="2" t="str">
        <f t="shared" si="64"/>
        <v>-</v>
      </c>
      <c r="R210" s="1">
        <v>0</v>
      </c>
      <c r="S210" s="1">
        <v>0</v>
      </c>
      <c r="T210" s="1">
        <v>0</v>
      </c>
      <c r="V210" s="1">
        <v>0</v>
      </c>
      <c r="Y210" s="1">
        <v>0</v>
      </c>
      <c r="AA210" t="s">
        <v>1831</v>
      </c>
      <c r="AD210" s="42"/>
      <c r="AE210" s="42">
        <v>23</v>
      </c>
      <c r="AF210" s="44">
        <v>21</v>
      </c>
      <c r="AH210" s="60">
        <v>3741</v>
      </c>
      <c r="AI210" s="48">
        <f t="shared" si="59"/>
        <v>23021</v>
      </c>
      <c r="AJ210" t="s">
        <v>882</v>
      </c>
      <c r="AM210" s="1">
        <f t="shared" si="60"/>
        <v>0</v>
      </c>
      <c r="AN210" s="1">
        <v>0</v>
      </c>
    </row>
    <row r="211" spans="1:40" hidden="1" outlineLevel="1" x14ac:dyDescent="0.2">
      <c r="A211" t="s">
        <v>2503</v>
      </c>
      <c r="B211" s="11" t="s">
        <v>1583</v>
      </c>
      <c r="E211" s="1">
        <f t="shared" si="51"/>
        <v>52</v>
      </c>
      <c r="F211" s="1">
        <f t="shared" si="52"/>
        <v>51</v>
      </c>
      <c r="G211" s="1">
        <v>35</v>
      </c>
      <c r="H211" s="1">
        <v>35</v>
      </c>
      <c r="I211" s="2"/>
      <c r="J211" s="2">
        <f t="shared" si="53"/>
        <v>0.67307692307692313</v>
      </c>
      <c r="K211" s="10">
        <f t="shared" si="54"/>
        <v>3</v>
      </c>
      <c r="L211" s="9">
        <f t="shared" si="65"/>
        <v>2</v>
      </c>
      <c r="M211" s="8">
        <f t="shared" si="66"/>
        <v>1</v>
      </c>
      <c r="N211" s="2">
        <f t="shared" si="61"/>
        <v>0.23529411764705882</v>
      </c>
      <c r="O211" s="2">
        <f t="shared" si="62"/>
        <v>0.27450980392156865</v>
      </c>
      <c r="P211" s="2">
        <f t="shared" si="63"/>
        <v>0.43137254901960786</v>
      </c>
      <c r="Q211" s="2">
        <f t="shared" si="64"/>
        <v>5.8823529411764608E-2</v>
      </c>
      <c r="R211" s="1">
        <v>12</v>
      </c>
      <c r="S211" s="1">
        <v>14</v>
      </c>
      <c r="T211" s="1">
        <v>22</v>
      </c>
      <c r="V211" s="1">
        <v>3</v>
      </c>
      <c r="Y211" s="1">
        <v>0</v>
      </c>
      <c r="AA211" t="s">
        <v>636</v>
      </c>
      <c r="AD211" s="42"/>
      <c r="AE211" s="42">
        <v>23</v>
      </c>
      <c r="AF211" s="44">
        <v>29</v>
      </c>
      <c r="AG211" s="44">
        <v>25</v>
      </c>
      <c r="AH211" s="48">
        <v>3810</v>
      </c>
      <c r="AI211" s="48">
        <f t="shared" si="59"/>
        <v>23029</v>
      </c>
      <c r="AJ211" t="s">
        <v>1376</v>
      </c>
      <c r="AM211" s="1">
        <f t="shared" si="60"/>
        <v>51</v>
      </c>
      <c r="AN211" s="1">
        <v>1</v>
      </c>
    </row>
    <row r="212" spans="1:40" hidden="1" outlineLevel="1" x14ac:dyDescent="0.2">
      <c r="A212" t="s">
        <v>3083</v>
      </c>
      <c r="B212" s="11" t="s">
        <v>1583</v>
      </c>
      <c r="E212" s="1">
        <f t="shared" si="51"/>
        <v>0</v>
      </c>
      <c r="F212" s="1">
        <f t="shared" si="52"/>
        <v>0</v>
      </c>
      <c r="G212" s="1">
        <v>4</v>
      </c>
      <c r="H212" s="1">
        <v>4</v>
      </c>
      <c r="I212" s="2"/>
      <c r="J212" s="2" t="e">
        <f t="shared" si="53"/>
        <v>#DIV/0!</v>
      </c>
      <c r="K212" s="10" t="str">
        <f t="shared" si="54"/>
        <v/>
      </c>
      <c r="L212" s="9" t="str">
        <f t="shared" si="65"/>
        <v/>
      </c>
      <c r="M212" s="8" t="str">
        <f t="shared" si="66"/>
        <v/>
      </c>
      <c r="N212" s="2" t="str">
        <f t="shared" si="61"/>
        <v>-</v>
      </c>
      <c r="O212" s="2" t="str">
        <f t="shared" si="62"/>
        <v>-</v>
      </c>
      <c r="P212" s="2" t="str">
        <f t="shared" si="63"/>
        <v>-</v>
      </c>
      <c r="Q212" s="2" t="str">
        <f t="shared" si="64"/>
        <v>-</v>
      </c>
      <c r="R212" s="1">
        <v>0</v>
      </c>
      <c r="S212" s="1">
        <v>0</v>
      </c>
      <c r="T212" s="1">
        <v>0</v>
      </c>
      <c r="V212" s="1">
        <v>0</v>
      </c>
      <c r="Y212" s="1">
        <v>0</v>
      </c>
      <c r="AA212" t="s">
        <v>636</v>
      </c>
      <c r="AD212" s="42"/>
      <c r="AE212" s="42">
        <v>23</v>
      </c>
      <c r="AF212" s="44">
        <v>29</v>
      </c>
      <c r="AH212" s="60">
        <v>3811</v>
      </c>
      <c r="AI212" s="48">
        <f t="shared" si="59"/>
        <v>23029</v>
      </c>
      <c r="AJ212" t="s">
        <v>882</v>
      </c>
      <c r="AM212" s="1">
        <f t="shared" si="60"/>
        <v>0</v>
      </c>
      <c r="AN212" s="1">
        <v>0</v>
      </c>
    </row>
    <row r="213" spans="1:40" hidden="1" outlineLevel="1" x14ac:dyDescent="0.2">
      <c r="A213" t="s">
        <v>1817</v>
      </c>
      <c r="B213" s="11" t="s">
        <v>1583</v>
      </c>
      <c r="E213" s="1">
        <f t="shared" si="51"/>
        <v>5059</v>
      </c>
      <c r="F213" s="1">
        <f t="shared" si="52"/>
        <v>4842</v>
      </c>
      <c r="G213" s="1">
        <v>3647</v>
      </c>
      <c r="H213" s="1">
        <v>3620</v>
      </c>
      <c r="I213" s="2"/>
      <c r="J213" s="2">
        <f t="shared" si="53"/>
        <v>0.71555643407788105</v>
      </c>
      <c r="K213" s="10">
        <f t="shared" si="54"/>
        <v>2</v>
      </c>
      <c r="L213" s="9">
        <f t="shared" si="65"/>
        <v>3</v>
      </c>
      <c r="M213" s="8">
        <f t="shared" si="66"/>
        <v>1</v>
      </c>
      <c r="N213" s="2">
        <f t="shared" si="61"/>
        <v>0.34717059066501443</v>
      </c>
      <c r="O213" s="2">
        <f t="shared" si="62"/>
        <v>0.26745146633622469</v>
      </c>
      <c r="P213" s="2">
        <f t="shared" si="63"/>
        <v>0.35192069392812886</v>
      </c>
      <c r="Q213" s="2">
        <f t="shared" si="64"/>
        <v>3.3457249070632022E-2</v>
      </c>
      <c r="R213" s="1">
        <v>1681</v>
      </c>
      <c r="S213" s="1">
        <v>1295</v>
      </c>
      <c r="T213" s="1">
        <v>1704</v>
      </c>
      <c r="V213" s="1">
        <v>162</v>
      </c>
      <c r="Y213" s="1">
        <v>0</v>
      </c>
      <c r="AA213" t="s">
        <v>203</v>
      </c>
      <c r="AD213" s="42"/>
      <c r="AE213" s="42">
        <v>23</v>
      </c>
      <c r="AF213" s="44">
        <v>27</v>
      </c>
      <c r="AG213" s="44">
        <v>5</v>
      </c>
      <c r="AH213" s="48">
        <v>3950</v>
      </c>
      <c r="AI213" s="48">
        <f t="shared" si="59"/>
        <v>23027</v>
      </c>
      <c r="AJ213" t="s">
        <v>1161</v>
      </c>
      <c r="AM213" s="1">
        <f t="shared" si="60"/>
        <v>4842</v>
      </c>
      <c r="AN213" s="1">
        <v>217</v>
      </c>
    </row>
    <row r="214" spans="1:40" hidden="1" outlineLevel="1" x14ac:dyDescent="0.2">
      <c r="A214" t="s">
        <v>1348</v>
      </c>
      <c r="B214" s="11" t="s">
        <v>1583</v>
      </c>
      <c r="E214" s="1">
        <f t="shared" si="51"/>
        <v>2564</v>
      </c>
      <c r="F214" s="1">
        <f t="shared" si="52"/>
        <v>2488</v>
      </c>
      <c r="G214" s="1">
        <v>1900</v>
      </c>
      <c r="H214" s="1">
        <v>1886</v>
      </c>
      <c r="I214" s="2"/>
      <c r="J214" s="2">
        <f t="shared" si="53"/>
        <v>0.73556942277691106</v>
      </c>
      <c r="K214" s="10">
        <f t="shared" si="54"/>
        <v>3</v>
      </c>
      <c r="L214" s="9">
        <f t="shared" si="65"/>
        <v>2</v>
      </c>
      <c r="M214" s="8">
        <f t="shared" si="66"/>
        <v>1</v>
      </c>
      <c r="N214" s="2">
        <f t="shared" si="61"/>
        <v>0.25160771704180063</v>
      </c>
      <c r="O214" s="2">
        <f t="shared" si="62"/>
        <v>0.32636655948553056</v>
      </c>
      <c r="P214" s="2">
        <f t="shared" si="63"/>
        <v>0.38705787781350481</v>
      </c>
      <c r="Q214" s="2">
        <f t="shared" si="64"/>
        <v>3.4967845659163999E-2</v>
      </c>
      <c r="R214" s="1">
        <v>626</v>
      </c>
      <c r="S214" s="1">
        <v>812</v>
      </c>
      <c r="T214" s="1">
        <v>963</v>
      </c>
      <c r="V214" s="1">
        <v>87</v>
      </c>
      <c r="Y214" s="1">
        <v>0</v>
      </c>
      <c r="AA214" t="s">
        <v>2832</v>
      </c>
      <c r="AD214" s="42"/>
      <c r="AE214" s="42">
        <v>23</v>
      </c>
      <c r="AF214" s="44">
        <v>11</v>
      </c>
      <c r="AG214" s="44">
        <v>15</v>
      </c>
      <c r="AH214" s="48">
        <v>4020</v>
      </c>
      <c r="AI214" s="48">
        <f t="shared" si="59"/>
        <v>23011</v>
      </c>
      <c r="AJ214" t="s">
        <v>1376</v>
      </c>
      <c r="AM214" s="1">
        <f t="shared" si="60"/>
        <v>2488</v>
      </c>
      <c r="AN214" s="1">
        <v>76</v>
      </c>
    </row>
    <row r="215" spans="1:40" hidden="1" outlineLevel="1" x14ac:dyDescent="0.2">
      <c r="A215" t="s">
        <v>826</v>
      </c>
      <c r="B215" s="11" t="s">
        <v>1583</v>
      </c>
      <c r="E215" s="1">
        <f t="shared" si="51"/>
        <v>674</v>
      </c>
      <c r="F215" s="1">
        <f t="shared" si="52"/>
        <v>643</v>
      </c>
      <c r="G215" s="1">
        <v>501</v>
      </c>
      <c r="H215" s="1">
        <v>491</v>
      </c>
      <c r="I215" s="2"/>
      <c r="J215" s="2">
        <f t="shared" si="53"/>
        <v>0.728486646884273</v>
      </c>
      <c r="K215" s="10">
        <f t="shared" si="54"/>
        <v>3</v>
      </c>
      <c r="L215" s="9">
        <f t="shared" si="65"/>
        <v>2</v>
      </c>
      <c r="M215" s="8">
        <f t="shared" si="66"/>
        <v>1</v>
      </c>
      <c r="N215" s="2">
        <f t="shared" si="61"/>
        <v>0.23794712286158631</v>
      </c>
      <c r="O215" s="2">
        <f t="shared" si="62"/>
        <v>0.3188180404354588</v>
      </c>
      <c r="P215" s="2">
        <f t="shared" si="63"/>
        <v>0.39657853810264387</v>
      </c>
      <c r="Q215" s="2">
        <f t="shared" si="64"/>
        <v>4.6656298600310953E-2</v>
      </c>
      <c r="R215" s="1">
        <v>153</v>
      </c>
      <c r="S215" s="1">
        <v>205</v>
      </c>
      <c r="T215" s="1">
        <v>255</v>
      </c>
      <c r="V215" s="1">
        <v>30</v>
      </c>
      <c r="Y215" s="1">
        <v>0</v>
      </c>
      <c r="AA215" t="s">
        <v>203</v>
      </c>
      <c r="AD215" s="42"/>
      <c r="AE215" s="42">
        <v>23</v>
      </c>
      <c r="AF215" s="44">
        <v>27</v>
      </c>
      <c r="AG215" s="44">
        <v>10</v>
      </c>
      <c r="AH215" s="48">
        <v>4125</v>
      </c>
      <c r="AI215" s="48">
        <f t="shared" si="59"/>
        <v>23027</v>
      </c>
      <c r="AJ215" t="s">
        <v>1376</v>
      </c>
      <c r="AM215" s="1">
        <f t="shared" si="60"/>
        <v>643</v>
      </c>
      <c r="AN215" s="1">
        <v>31</v>
      </c>
    </row>
    <row r="216" spans="1:40" hidden="1" outlineLevel="1" x14ac:dyDescent="0.2">
      <c r="A216" t="s">
        <v>1018</v>
      </c>
      <c r="B216" s="11" t="s">
        <v>1583</v>
      </c>
      <c r="E216" s="1">
        <f t="shared" si="51"/>
        <v>1969</v>
      </c>
      <c r="F216" s="1">
        <f t="shared" si="52"/>
        <v>1910</v>
      </c>
      <c r="G216" s="1">
        <v>1465</v>
      </c>
      <c r="H216" s="1">
        <v>1443</v>
      </c>
      <c r="I216" s="2"/>
      <c r="J216" s="2">
        <f t="shared" si="53"/>
        <v>0.73285931945149818</v>
      </c>
      <c r="K216" s="10">
        <f t="shared" si="54"/>
        <v>3</v>
      </c>
      <c r="L216" s="9">
        <f t="shared" si="65"/>
        <v>2</v>
      </c>
      <c r="M216" s="8">
        <f t="shared" si="66"/>
        <v>1</v>
      </c>
      <c r="N216" s="2">
        <f t="shared" si="61"/>
        <v>0.2717277486910995</v>
      </c>
      <c r="O216" s="2">
        <f t="shared" si="62"/>
        <v>0.30366492146596857</v>
      </c>
      <c r="P216" s="2">
        <f t="shared" si="63"/>
        <v>0.38167539267015704</v>
      </c>
      <c r="Q216" s="2">
        <f t="shared" si="64"/>
        <v>4.2931937172774881E-2</v>
      </c>
      <c r="R216" s="1">
        <v>519</v>
      </c>
      <c r="S216" s="1">
        <v>580</v>
      </c>
      <c r="T216" s="1">
        <v>729</v>
      </c>
      <c r="V216" s="1">
        <v>82</v>
      </c>
      <c r="Y216" s="1">
        <v>0</v>
      </c>
      <c r="AA216" t="s">
        <v>2832</v>
      </c>
      <c r="AD216" s="42"/>
      <c r="AE216" s="42">
        <v>23</v>
      </c>
      <c r="AF216" s="44">
        <v>11</v>
      </c>
      <c r="AG216" s="44">
        <v>20</v>
      </c>
      <c r="AH216" s="48">
        <v>4475</v>
      </c>
      <c r="AI216" s="48">
        <f t="shared" si="59"/>
        <v>23011</v>
      </c>
      <c r="AJ216" t="s">
        <v>1376</v>
      </c>
      <c r="AM216" s="1">
        <f t="shared" si="60"/>
        <v>1910</v>
      </c>
      <c r="AN216" s="1">
        <v>59</v>
      </c>
    </row>
    <row r="217" spans="1:40" hidden="1" outlineLevel="1" x14ac:dyDescent="0.2">
      <c r="A217" t="s">
        <v>1407</v>
      </c>
      <c r="B217" s="11" t="s">
        <v>1583</v>
      </c>
      <c r="E217" s="1">
        <f t="shared" si="51"/>
        <v>5627</v>
      </c>
      <c r="F217" s="1">
        <f t="shared" si="52"/>
        <v>5386</v>
      </c>
      <c r="G217" s="1">
        <v>3672</v>
      </c>
      <c r="H217" s="1">
        <v>3642</v>
      </c>
      <c r="I217" s="2"/>
      <c r="J217" s="2">
        <f t="shared" si="53"/>
        <v>0.64723653811977966</v>
      </c>
      <c r="K217" s="10">
        <f t="shared" si="54"/>
        <v>3</v>
      </c>
      <c r="L217" s="9">
        <f t="shared" si="65"/>
        <v>2</v>
      </c>
      <c r="M217" s="8">
        <f t="shared" si="66"/>
        <v>1</v>
      </c>
      <c r="N217" s="2">
        <f t="shared" si="61"/>
        <v>0.20627552914964722</v>
      </c>
      <c r="O217" s="2">
        <f t="shared" si="62"/>
        <v>0.24322317118455256</v>
      </c>
      <c r="P217" s="2">
        <f t="shared" si="63"/>
        <v>0.53620497586334948</v>
      </c>
      <c r="Q217" s="2">
        <f t="shared" si="64"/>
        <v>1.4296323802450828E-2</v>
      </c>
      <c r="R217" s="1">
        <v>1111</v>
      </c>
      <c r="S217" s="1">
        <v>1310</v>
      </c>
      <c r="T217" s="1">
        <v>2888</v>
      </c>
      <c r="V217" s="1">
        <v>77</v>
      </c>
      <c r="Y217" s="1">
        <v>0</v>
      </c>
      <c r="AA217" t="s">
        <v>851</v>
      </c>
      <c r="AD217" s="42"/>
      <c r="AE217" s="42">
        <v>23</v>
      </c>
      <c r="AF217" s="44">
        <v>31</v>
      </c>
      <c r="AG217" s="44">
        <v>20</v>
      </c>
      <c r="AH217" s="48">
        <v>4720</v>
      </c>
      <c r="AI217" s="48">
        <f t="shared" si="59"/>
        <v>23031</v>
      </c>
      <c r="AJ217" t="s">
        <v>1376</v>
      </c>
      <c r="AM217" s="1">
        <f t="shared" si="60"/>
        <v>5386</v>
      </c>
      <c r="AN217" s="1">
        <v>241</v>
      </c>
    </row>
    <row r="218" spans="1:40" hidden="1" outlineLevel="1" x14ac:dyDescent="0.2">
      <c r="A218" t="s">
        <v>341</v>
      </c>
      <c r="B218" s="11" t="s">
        <v>1583</v>
      </c>
      <c r="E218" s="1">
        <f t="shared" si="51"/>
        <v>2172</v>
      </c>
      <c r="F218" s="1">
        <f t="shared" si="52"/>
        <v>2105</v>
      </c>
      <c r="G218" s="1">
        <v>1534</v>
      </c>
      <c r="H218" s="1">
        <v>1511</v>
      </c>
      <c r="I218" s="2"/>
      <c r="J218" s="2">
        <f t="shared" si="53"/>
        <v>0.69567219152854509</v>
      </c>
      <c r="K218" s="10">
        <f t="shared" si="54"/>
        <v>3</v>
      </c>
      <c r="L218" s="9">
        <f t="shared" si="65"/>
        <v>2</v>
      </c>
      <c r="M218" s="8">
        <f t="shared" si="66"/>
        <v>1</v>
      </c>
      <c r="N218" s="2">
        <f t="shared" si="61"/>
        <v>0.24798099762470308</v>
      </c>
      <c r="O218" s="2">
        <f t="shared" si="62"/>
        <v>0.29121140142517815</v>
      </c>
      <c r="P218" s="2">
        <f t="shared" si="63"/>
        <v>0.44845605700712587</v>
      </c>
      <c r="Q218" s="2">
        <f t="shared" si="64"/>
        <v>1.2351543942992926E-2</v>
      </c>
      <c r="R218" s="1">
        <v>522</v>
      </c>
      <c r="S218" s="1">
        <v>613</v>
      </c>
      <c r="T218" s="1">
        <v>944</v>
      </c>
      <c r="V218" s="1">
        <v>26</v>
      </c>
      <c r="Y218" s="1">
        <v>0</v>
      </c>
      <c r="AA218" t="s">
        <v>2234</v>
      </c>
      <c r="AD218" s="42"/>
      <c r="AE218" s="42">
        <v>23</v>
      </c>
      <c r="AF218" s="44">
        <v>17</v>
      </c>
      <c r="AG218" s="44">
        <v>10</v>
      </c>
      <c r="AH218" s="48">
        <v>4825</v>
      </c>
      <c r="AI218" s="48">
        <f t="shared" si="59"/>
        <v>23017</v>
      </c>
      <c r="AJ218" t="s">
        <v>1376</v>
      </c>
      <c r="AM218" s="1">
        <f t="shared" si="60"/>
        <v>2105</v>
      </c>
      <c r="AN218" s="1">
        <v>67</v>
      </c>
    </row>
    <row r="219" spans="1:40" hidden="1" outlineLevel="1" x14ac:dyDescent="0.2">
      <c r="A219" t="s">
        <v>441</v>
      </c>
      <c r="B219" s="11" t="s">
        <v>1583</v>
      </c>
      <c r="E219" s="1">
        <f t="shared" si="51"/>
        <v>14288</v>
      </c>
      <c r="F219" s="1">
        <f t="shared" si="52"/>
        <v>13351</v>
      </c>
      <c r="G219" s="1">
        <v>10048</v>
      </c>
      <c r="H219" s="1">
        <v>9902</v>
      </c>
      <c r="I219" s="2"/>
      <c r="J219" s="2">
        <f t="shared" si="53"/>
        <v>0.69302911534154532</v>
      </c>
      <c r="K219" s="10">
        <f t="shared" si="54"/>
        <v>1</v>
      </c>
      <c r="L219" s="9">
        <f t="shared" si="65"/>
        <v>3</v>
      </c>
      <c r="M219" s="8">
        <f t="shared" si="66"/>
        <v>2</v>
      </c>
      <c r="N219" s="2">
        <f t="shared" si="61"/>
        <v>0.49149876413751781</v>
      </c>
      <c r="O219" s="2">
        <f t="shared" si="62"/>
        <v>0.15189873417721519</v>
      </c>
      <c r="P219" s="2">
        <f t="shared" si="63"/>
        <v>0.31638079544603398</v>
      </c>
      <c r="Q219" s="2">
        <f t="shared" si="64"/>
        <v>4.022170623923299E-2</v>
      </c>
      <c r="R219" s="1">
        <v>6562</v>
      </c>
      <c r="S219" s="1">
        <v>2028</v>
      </c>
      <c r="T219" s="1">
        <v>4224</v>
      </c>
      <c r="V219" s="1">
        <v>537</v>
      </c>
      <c r="Y219" s="1">
        <v>0</v>
      </c>
      <c r="AA219" t="s">
        <v>851</v>
      </c>
      <c r="AD219" s="42"/>
      <c r="AE219" s="42">
        <v>23</v>
      </c>
      <c r="AF219" s="44">
        <v>31</v>
      </c>
      <c r="AG219" s="44">
        <v>25</v>
      </c>
      <c r="AH219" s="48">
        <v>4860</v>
      </c>
      <c r="AI219" s="48">
        <f t="shared" si="59"/>
        <v>23031</v>
      </c>
      <c r="AJ219" t="s">
        <v>1161</v>
      </c>
      <c r="AM219" s="1">
        <f t="shared" si="60"/>
        <v>13351</v>
      </c>
      <c r="AN219" s="1">
        <v>937</v>
      </c>
    </row>
    <row r="220" spans="1:40" hidden="1" outlineLevel="1" x14ac:dyDescent="0.2">
      <c r="A220" t="s">
        <v>697</v>
      </c>
      <c r="B220" s="11" t="s">
        <v>1583</v>
      </c>
      <c r="E220" s="1">
        <f t="shared" si="51"/>
        <v>752</v>
      </c>
      <c r="F220" s="1">
        <f t="shared" si="52"/>
        <v>728</v>
      </c>
      <c r="G220" s="1">
        <v>474</v>
      </c>
      <c r="H220" s="1">
        <v>465</v>
      </c>
      <c r="I220" s="2"/>
      <c r="J220" s="2">
        <f t="shared" si="53"/>
        <v>0.61835106382978722</v>
      </c>
      <c r="K220" s="10">
        <f t="shared" si="54"/>
        <v>3</v>
      </c>
      <c r="L220" s="9">
        <f t="shared" si="65"/>
        <v>2</v>
      </c>
      <c r="M220" s="8">
        <f t="shared" si="66"/>
        <v>1</v>
      </c>
      <c r="N220" s="2">
        <f t="shared" si="61"/>
        <v>0.28021978021978022</v>
      </c>
      <c r="O220" s="2">
        <f t="shared" si="62"/>
        <v>0.2925824175824176</v>
      </c>
      <c r="P220" s="2">
        <f t="shared" si="63"/>
        <v>0.40521978021978022</v>
      </c>
      <c r="Q220" s="2">
        <f t="shared" si="64"/>
        <v>2.1978021978021955E-2</v>
      </c>
      <c r="R220" s="1">
        <v>204</v>
      </c>
      <c r="S220" s="1">
        <v>213</v>
      </c>
      <c r="T220" s="1">
        <v>295</v>
      </c>
      <c r="V220" s="1">
        <v>16</v>
      </c>
      <c r="Y220" s="1">
        <v>0</v>
      </c>
      <c r="AA220" t="s">
        <v>1668</v>
      </c>
      <c r="AD220" s="42"/>
      <c r="AE220" s="42">
        <v>23</v>
      </c>
      <c r="AF220" s="44">
        <v>25</v>
      </c>
      <c r="AG220" s="44">
        <v>15</v>
      </c>
      <c r="AH220" s="48">
        <v>5000</v>
      </c>
      <c r="AI220" s="48">
        <f t="shared" si="59"/>
        <v>23025</v>
      </c>
      <c r="AJ220" t="s">
        <v>1376</v>
      </c>
      <c r="AM220" s="1">
        <f t="shared" si="60"/>
        <v>728</v>
      </c>
      <c r="AN220" s="1">
        <v>24</v>
      </c>
    </row>
    <row r="221" spans="1:40" hidden="1" outlineLevel="1" x14ac:dyDescent="0.2">
      <c r="A221" t="s">
        <v>732</v>
      </c>
      <c r="B221" s="11" t="s">
        <v>1583</v>
      </c>
      <c r="E221" s="1">
        <f t="shared" si="51"/>
        <v>655</v>
      </c>
      <c r="F221" s="1">
        <f t="shared" si="52"/>
        <v>643</v>
      </c>
      <c r="G221" s="1">
        <v>371</v>
      </c>
      <c r="H221" s="1">
        <v>365</v>
      </c>
      <c r="I221" s="2"/>
      <c r="J221" s="2">
        <f t="shared" si="53"/>
        <v>0.5572519083969466</v>
      </c>
      <c r="K221" s="10">
        <f t="shared" si="54"/>
        <v>3</v>
      </c>
      <c r="L221" s="9">
        <f t="shared" si="65"/>
        <v>1</v>
      </c>
      <c r="M221" s="8">
        <f t="shared" si="66"/>
        <v>2</v>
      </c>
      <c r="N221" s="2">
        <f t="shared" si="61"/>
        <v>0.18662519440124417</v>
      </c>
      <c r="O221" s="2">
        <f t="shared" si="62"/>
        <v>0.46967340590979784</v>
      </c>
      <c r="P221" s="2">
        <f t="shared" si="63"/>
        <v>0.32037325038880249</v>
      </c>
      <c r="Q221" s="2">
        <f t="shared" si="64"/>
        <v>2.3328149300155532E-2</v>
      </c>
      <c r="R221" s="1">
        <v>120</v>
      </c>
      <c r="S221" s="1">
        <v>302</v>
      </c>
      <c r="T221" s="1">
        <v>206</v>
      </c>
      <c r="V221" s="1">
        <v>15</v>
      </c>
      <c r="Y221" s="1">
        <v>0</v>
      </c>
      <c r="AA221" t="s">
        <v>2666</v>
      </c>
      <c r="AD221" s="42"/>
      <c r="AE221" s="42">
        <v>23</v>
      </c>
      <c r="AF221" s="44">
        <v>3</v>
      </c>
      <c r="AG221" s="44">
        <v>30</v>
      </c>
      <c r="AH221" s="48">
        <v>5385</v>
      </c>
      <c r="AI221" s="48">
        <f t="shared" si="59"/>
        <v>23003</v>
      </c>
      <c r="AJ221" t="s">
        <v>1376</v>
      </c>
      <c r="AM221" s="1">
        <f t="shared" si="60"/>
        <v>643</v>
      </c>
      <c r="AN221" s="1">
        <v>12</v>
      </c>
    </row>
    <row r="222" spans="1:40" hidden="1" outlineLevel="1" x14ac:dyDescent="0.2">
      <c r="A222" t="s">
        <v>1209</v>
      </c>
      <c r="B222" s="11" t="s">
        <v>1583</v>
      </c>
      <c r="E222" s="1">
        <f t="shared" si="51"/>
        <v>2390</v>
      </c>
      <c r="F222" s="1">
        <f t="shared" si="52"/>
        <v>2306</v>
      </c>
      <c r="G222" s="1">
        <v>1777</v>
      </c>
      <c r="H222" s="1">
        <v>1764</v>
      </c>
      <c r="I222" s="2"/>
      <c r="J222" s="2">
        <f t="shared" si="53"/>
        <v>0.73807531380753133</v>
      </c>
      <c r="K222" s="10">
        <f t="shared" si="54"/>
        <v>1</v>
      </c>
      <c r="L222" s="9">
        <f t="shared" si="65"/>
        <v>3</v>
      </c>
      <c r="M222" s="8">
        <f t="shared" si="66"/>
        <v>2</v>
      </c>
      <c r="N222" s="2">
        <f t="shared" si="61"/>
        <v>0.39375542064180397</v>
      </c>
      <c r="O222" s="2">
        <f t="shared" si="62"/>
        <v>0.27276669557675631</v>
      </c>
      <c r="P222" s="2">
        <f t="shared" si="63"/>
        <v>0.30052038161318301</v>
      </c>
      <c r="Q222" s="2">
        <f t="shared" si="64"/>
        <v>3.2957502168256769E-2</v>
      </c>
      <c r="R222" s="1">
        <v>908</v>
      </c>
      <c r="S222" s="1">
        <v>629</v>
      </c>
      <c r="T222" s="1">
        <v>693</v>
      </c>
      <c r="V222" s="1">
        <v>76</v>
      </c>
      <c r="Y222" s="1">
        <v>0</v>
      </c>
      <c r="AA222" t="s">
        <v>549</v>
      </c>
      <c r="AD222" s="42"/>
      <c r="AE222" s="42">
        <v>23</v>
      </c>
      <c r="AF222" s="44">
        <v>9</v>
      </c>
      <c r="AG222" s="44">
        <v>20</v>
      </c>
      <c r="AH222" s="48">
        <v>5700</v>
      </c>
      <c r="AI222" s="48">
        <f t="shared" si="59"/>
        <v>23009</v>
      </c>
      <c r="AJ222" t="s">
        <v>1376</v>
      </c>
      <c r="AM222" s="1">
        <f t="shared" si="60"/>
        <v>2306</v>
      </c>
      <c r="AN222" s="1">
        <v>84</v>
      </c>
    </row>
    <row r="223" spans="1:40" hidden="1" outlineLevel="1" x14ac:dyDescent="0.2">
      <c r="A223" t="s">
        <v>2364</v>
      </c>
      <c r="B223" s="11" t="s">
        <v>1583</v>
      </c>
      <c r="E223" s="1">
        <f t="shared" si="51"/>
        <v>2648</v>
      </c>
      <c r="F223" s="1">
        <f t="shared" si="52"/>
        <v>2590</v>
      </c>
      <c r="G223" s="1">
        <v>2074</v>
      </c>
      <c r="H223" s="1">
        <v>2054</v>
      </c>
      <c r="I223" s="2"/>
      <c r="J223" s="2">
        <f t="shared" si="53"/>
        <v>0.77567975830815705</v>
      </c>
      <c r="K223" s="10">
        <f t="shared" si="54"/>
        <v>3</v>
      </c>
      <c r="L223" s="9">
        <f t="shared" si="65"/>
        <v>2</v>
      </c>
      <c r="M223" s="8">
        <f t="shared" si="66"/>
        <v>1</v>
      </c>
      <c r="N223" s="2">
        <f t="shared" si="61"/>
        <v>0.25144843568945541</v>
      </c>
      <c r="O223" s="2">
        <f t="shared" si="62"/>
        <v>0.35225955967555039</v>
      </c>
      <c r="P223" s="2">
        <f t="shared" si="63"/>
        <v>0.35689455388180763</v>
      </c>
      <c r="Q223" s="2">
        <f t="shared" si="64"/>
        <v>3.9397450753186569E-2</v>
      </c>
      <c r="R223" s="1">
        <v>651</v>
      </c>
      <c r="S223" s="1">
        <v>912</v>
      </c>
      <c r="T223" s="1">
        <v>924</v>
      </c>
      <c r="V223" s="1">
        <v>102</v>
      </c>
      <c r="Y223" s="1">
        <v>1</v>
      </c>
      <c r="AA223" t="s">
        <v>1492</v>
      </c>
      <c r="AD223" s="42"/>
      <c r="AE223" s="42">
        <v>23</v>
      </c>
      <c r="AF223" s="44">
        <v>15</v>
      </c>
      <c r="AG223" s="44">
        <v>10</v>
      </c>
      <c r="AH223" s="48">
        <v>6050</v>
      </c>
      <c r="AI223" s="48">
        <f t="shared" si="59"/>
        <v>23015</v>
      </c>
      <c r="AJ223" t="s">
        <v>1376</v>
      </c>
      <c r="AM223" s="1">
        <f t="shared" si="60"/>
        <v>2590</v>
      </c>
      <c r="AN223" s="1">
        <v>58</v>
      </c>
    </row>
    <row r="224" spans="1:40" hidden="1" outlineLevel="1" x14ac:dyDescent="0.2">
      <c r="A224" t="s">
        <v>858</v>
      </c>
      <c r="B224" s="11" t="s">
        <v>1583</v>
      </c>
      <c r="E224" s="1">
        <f t="shared" si="51"/>
        <v>1806</v>
      </c>
      <c r="F224" s="1">
        <f t="shared" si="52"/>
        <v>1756</v>
      </c>
      <c r="G224" s="1">
        <v>1368</v>
      </c>
      <c r="H224" s="1">
        <v>1352</v>
      </c>
      <c r="I224" s="2"/>
      <c r="J224" s="2">
        <f t="shared" si="53"/>
        <v>0.74861572535991139</v>
      </c>
      <c r="K224" s="10">
        <f t="shared" si="54"/>
        <v>3</v>
      </c>
      <c r="L224" s="9">
        <f t="shared" si="65"/>
        <v>1</v>
      </c>
      <c r="M224" s="8">
        <f t="shared" si="66"/>
        <v>2</v>
      </c>
      <c r="N224" s="2">
        <f t="shared" si="61"/>
        <v>0.29954441913439633</v>
      </c>
      <c r="O224" s="2">
        <f t="shared" si="62"/>
        <v>0.34339407744874717</v>
      </c>
      <c r="P224" s="2">
        <f t="shared" si="63"/>
        <v>0.33599088838268792</v>
      </c>
      <c r="Q224" s="2">
        <f t="shared" si="64"/>
        <v>2.1070615034168572E-2</v>
      </c>
      <c r="R224" s="1">
        <v>526</v>
      </c>
      <c r="S224" s="1">
        <v>603</v>
      </c>
      <c r="T224" s="1">
        <v>590</v>
      </c>
      <c r="V224" s="1">
        <v>37</v>
      </c>
      <c r="Y224" s="1">
        <v>0</v>
      </c>
      <c r="AA224" t="s">
        <v>1492</v>
      </c>
      <c r="AD224" s="42"/>
      <c r="AE224" s="42">
        <v>23</v>
      </c>
      <c r="AF224" s="44">
        <v>15</v>
      </c>
      <c r="AG224" s="44">
        <v>15</v>
      </c>
      <c r="AH224" s="48">
        <v>6120</v>
      </c>
      <c r="AI224" s="48">
        <f t="shared" si="59"/>
        <v>23015</v>
      </c>
      <c r="AJ224" t="s">
        <v>1376</v>
      </c>
      <c r="AM224" s="1">
        <f t="shared" si="60"/>
        <v>1756</v>
      </c>
      <c r="AN224" s="1">
        <v>50</v>
      </c>
    </row>
    <row r="225" spans="1:40" hidden="1" outlineLevel="1" x14ac:dyDescent="0.2">
      <c r="A225" t="s">
        <v>2652</v>
      </c>
      <c r="B225" s="11" t="s">
        <v>1583</v>
      </c>
      <c r="E225" s="1">
        <f t="shared" si="51"/>
        <v>2400</v>
      </c>
      <c r="F225" s="1">
        <f t="shared" si="52"/>
        <v>2322</v>
      </c>
      <c r="G225" s="1">
        <v>1644</v>
      </c>
      <c r="H225" s="1">
        <v>1599</v>
      </c>
      <c r="I225" s="2"/>
      <c r="J225" s="2">
        <f t="shared" si="53"/>
        <v>0.66625000000000001</v>
      </c>
      <c r="K225" s="10">
        <f t="shared" si="54"/>
        <v>3</v>
      </c>
      <c r="L225" s="9">
        <f t="shared" si="65"/>
        <v>2</v>
      </c>
      <c r="M225" s="8">
        <f t="shared" si="66"/>
        <v>1</v>
      </c>
      <c r="N225" s="2">
        <f t="shared" si="61"/>
        <v>0.22782084409991388</v>
      </c>
      <c r="O225" s="2">
        <f t="shared" si="62"/>
        <v>0.31352282515073215</v>
      </c>
      <c r="P225" s="2">
        <f t="shared" si="63"/>
        <v>0.40999138673557278</v>
      </c>
      <c r="Q225" s="2">
        <f t="shared" si="64"/>
        <v>4.8664944013781186E-2</v>
      </c>
      <c r="R225" s="1">
        <v>529</v>
      </c>
      <c r="S225" s="1">
        <v>728</v>
      </c>
      <c r="T225" s="1">
        <v>952</v>
      </c>
      <c r="V225" s="1">
        <v>113</v>
      </c>
      <c r="Y225" s="1">
        <v>0</v>
      </c>
      <c r="AA225" t="s">
        <v>1193</v>
      </c>
      <c r="AD225" s="42"/>
      <c r="AE225" s="42">
        <v>23</v>
      </c>
      <c r="AF225" s="44">
        <v>23</v>
      </c>
      <c r="AG225" s="44">
        <v>15</v>
      </c>
      <c r="AH225" s="48">
        <v>6260</v>
      </c>
      <c r="AI225" s="48">
        <f t="shared" si="59"/>
        <v>23023</v>
      </c>
      <c r="AJ225" t="s">
        <v>1376</v>
      </c>
      <c r="AM225" s="1">
        <f t="shared" si="60"/>
        <v>2322</v>
      </c>
      <c r="AN225" s="1">
        <v>78</v>
      </c>
    </row>
    <row r="226" spans="1:40" hidden="1" outlineLevel="1" x14ac:dyDescent="0.2">
      <c r="A226" t="s">
        <v>73</v>
      </c>
      <c r="B226" s="11" t="s">
        <v>1583</v>
      </c>
      <c r="E226" s="1">
        <f t="shared" si="51"/>
        <v>2385</v>
      </c>
      <c r="F226" s="1">
        <f t="shared" si="52"/>
        <v>2323</v>
      </c>
      <c r="G226" s="1">
        <v>1767</v>
      </c>
      <c r="H226" s="1">
        <v>1758</v>
      </c>
      <c r="I226" s="2"/>
      <c r="J226" s="2">
        <f t="shared" si="53"/>
        <v>0.73710691823899366</v>
      </c>
      <c r="K226" s="10">
        <f t="shared" si="54"/>
        <v>2</v>
      </c>
      <c r="L226" s="9">
        <f t="shared" si="65"/>
        <v>3</v>
      </c>
      <c r="M226" s="8">
        <f t="shared" si="66"/>
        <v>1</v>
      </c>
      <c r="N226" s="2">
        <f t="shared" si="61"/>
        <v>0.31136950904392763</v>
      </c>
      <c r="O226" s="2">
        <f t="shared" si="62"/>
        <v>0.2540913006029285</v>
      </c>
      <c r="P226" s="2">
        <f t="shared" si="63"/>
        <v>0.40180878552971577</v>
      </c>
      <c r="Q226" s="2">
        <f t="shared" si="64"/>
        <v>3.2730404823428039E-2</v>
      </c>
      <c r="R226" s="1">
        <v>723</v>
      </c>
      <c r="S226" s="1">
        <v>590</v>
      </c>
      <c r="T226" s="1">
        <v>933</v>
      </c>
      <c r="V226" s="1">
        <v>76</v>
      </c>
      <c r="Y226" s="1">
        <v>1</v>
      </c>
      <c r="AA226" t="s">
        <v>1193</v>
      </c>
      <c r="AD226" s="42"/>
      <c r="AE226" s="42">
        <v>23</v>
      </c>
      <c r="AF226" s="44">
        <v>23</v>
      </c>
      <c r="AG226" s="44">
        <v>20</v>
      </c>
      <c r="AH226" s="48">
        <v>6365</v>
      </c>
      <c r="AI226" s="48">
        <f t="shared" si="59"/>
        <v>23023</v>
      </c>
      <c r="AJ226" t="s">
        <v>1376</v>
      </c>
      <c r="AM226" s="1">
        <f t="shared" si="60"/>
        <v>2323</v>
      </c>
      <c r="AN226" s="1">
        <v>62</v>
      </c>
    </row>
    <row r="227" spans="1:40" hidden="1" outlineLevel="1" x14ac:dyDescent="0.2">
      <c r="A227" t="s">
        <v>565</v>
      </c>
      <c r="B227" s="11" t="s">
        <v>1583</v>
      </c>
      <c r="E227" s="1">
        <f t="shared" si="51"/>
        <v>105</v>
      </c>
      <c r="F227" s="1">
        <f t="shared" si="52"/>
        <v>103</v>
      </c>
      <c r="G227" s="1">
        <v>85</v>
      </c>
      <c r="H227" s="1">
        <v>84</v>
      </c>
      <c r="I227" s="2"/>
      <c r="J227" s="2">
        <f t="shared" si="53"/>
        <v>0.8</v>
      </c>
      <c r="K227" s="10">
        <f t="shared" si="54"/>
        <v>3</v>
      </c>
      <c r="L227" s="9">
        <f t="shared" si="65"/>
        <v>1</v>
      </c>
      <c r="M227" s="8">
        <f t="shared" si="66"/>
        <v>2</v>
      </c>
      <c r="N227" s="2">
        <f t="shared" si="61"/>
        <v>0.1650485436893204</v>
      </c>
      <c r="O227" s="2">
        <f t="shared" si="62"/>
        <v>0.50485436893203883</v>
      </c>
      <c r="P227" s="2">
        <f t="shared" si="63"/>
        <v>0.29126213592233008</v>
      </c>
      <c r="Q227" s="2">
        <f t="shared" si="64"/>
        <v>3.8834951456310662E-2</v>
      </c>
      <c r="R227" s="1">
        <v>17</v>
      </c>
      <c r="S227" s="1">
        <v>52</v>
      </c>
      <c r="T227" s="1">
        <v>30</v>
      </c>
      <c r="V227" s="1">
        <v>4</v>
      </c>
      <c r="Y227" s="1">
        <v>0</v>
      </c>
      <c r="AA227" t="s">
        <v>1831</v>
      </c>
      <c r="AD227" s="42"/>
      <c r="AE227" s="42">
        <v>23</v>
      </c>
      <c r="AF227" s="44">
        <v>21</v>
      </c>
      <c r="AG227" s="44">
        <v>25</v>
      </c>
      <c r="AH227" s="48">
        <v>6400</v>
      </c>
      <c r="AI227" s="48">
        <f t="shared" si="59"/>
        <v>23021</v>
      </c>
      <c r="AJ227" t="s">
        <v>1376</v>
      </c>
      <c r="AM227" s="1">
        <f t="shared" si="60"/>
        <v>103</v>
      </c>
      <c r="AN227" s="1">
        <v>2</v>
      </c>
    </row>
    <row r="228" spans="1:40" hidden="1" outlineLevel="1" x14ac:dyDescent="0.2">
      <c r="A228" t="s">
        <v>2130</v>
      </c>
      <c r="B228" s="11" t="s">
        <v>1583</v>
      </c>
      <c r="E228" s="1">
        <f t="shared" si="51"/>
        <v>899</v>
      </c>
      <c r="F228" s="1">
        <f t="shared" si="52"/>
        <v>861</v>
      </c>
      <c r="G228" s="1">
        <v>623</v>
      </c>
      <c r="H228" s="1">
        <v>614</v>
      </c>
      <c r="I228" s="2"/>
      <c r="J228" s="2">
        <f t="shared" si="53"/>
        <v>0.68298109010011121</v>
      </c>
      <c r="K228" s="10">
        <f t="shared" si="54"/>
        <v>3</v>
      </c>
      <c r="L228" s="9">
        <f t="shared" si="65"/>
        <v>2</v>
      </c>
      <c r="M228" s="8">
        <f t="shared" si="66"/>
        <v>1</v>
      </c>
      <c r="N228" s="2">
        <f t="shared" si="61"/>
        <v>0.20789779326364694</v>
      </c>
      <c r="O228" s="2">
        <f t="shared" si="62"/>
        <v>0.33101045296167247</v>
      </c>
      <c r="P228" s="2">
        <f t="shared" si="63"/>
        <v>0.43205574912891986</v>
      </c>
      <c r="Q228" s="2">
        <f t="shared" si="64"/>
        <v>2.9036004645760671E-2</v>
      </c>
      <c r="R228" s="1">
        <v>179</v>
      </c>
      <c r="S228" s="1">
        <v>285</v>
      </c>
      <c r="T228" s="1">
        <v>372</v>
      </c>
      <c r="V228" s="1">
        <v>25</v>
      </c>
      <c r="Y228" s="1">
        <v>0</v>
      </c>
      <c r="AA228" t="s">
        <v>2325</v>
      </c>
      <c r="AD228" s="42"/>
      <c r="AE228" s="42">
        <v>23</v>
      </c>
      <c r="AF228" s="44">
        <v>19</v>
      </c>
      <c r="AG228" s="44">
        <v>15</v>
      </c>
      <c r="AH228" s="48">
        <v>6575</v>
      </c>
      <c r="AI228" s="48">
        <f t="shared" si="59"/>
        <v>23019</v>
      </c>
      <c r="AJ228" t="s">
        <v>1376</v>
      </c>
      <c r="AM228" s="1">
        <f t="shared" si="60"/>
        <v>861</v>
      </c>
      <c r="AN228" s="1">
        <v>38</v>
      </c>
    </row>
    <row r="229" spans="1:40" hidden="1" outlineLevel="1" x14ac:dyDescent="0.2">
      <c r="A229" t="s">
        <v>559</v>
      </c>
      <c r="B229" s="11" t="s">
        <v>1583</v>
      </c>
      <c r="E229" s="1">
        <f t="shared" si="51"/>
        <v>1211</v>
      </c>
      <c r="F229" s="1">
        <f t="shared" si="52"/>
        <v>1158</v>
      </c>
      <c r="G229" s="1">
        <v>811</v>
      </c>
      <c r="H229" s="1">
        <v>797</v>
      </c>
      <c r="I229" s="2"/>
      <c r="J229" s="2">
        <f t="shared" si="53"/>
        <v>0.65813377374071014</v>
      </c>
      <c r="K229" s="10">
        <f t="shared" si="54"/>
        <v>1</v>
      </c>
      <c r="L229" s="9">
        <f t="shared" si="65"/>
        <v>3</v>
      </c>
      <c r="M229" s="8">
        <f t="shared" si="66"/>
        <v>2</v>
      </c>
      <c r="N229" s="2">
        <f t="shared" si="61"/>
        <v>0.41105354058721932</v>
      </c>
      <c r="O229" s="2">
        <f t="shared" si="62"/>
        <v>0.21502590673575128</v>
      </c>
      <c r="P229" s="2">
        <f t="shared" si="63"/>
        <v>0.31951640759930916</v>
      </c>
      <c r="Q229" s="2">
        <f t="shared" si="64"/>
        <v>5.4404145077720234E-2</v>
      </c>
      <c r="R229" s="1">
        <v>476</v>
      </c>
      <c r="S229" s="1">
        <v>249</v>
      </c>
      <c r="T229" s="1">
        <v>370</v>
      </c>
      <c r="V229" s="1">
        <v>63</v>
      </c>
      <c r="Y229" s="1">
        <v>0</v>
      </c>
      <c r="AA229" t="s">
        <v>2325</v>
      </c>
      <c r="AD229" s="42"/>
      <c r="AE229" s="42">
        <v>23</v>
      </c>
      <c r="AF229" s="44">
        <v>19</v>
      </c>
      <c r="AG229" s="44">
        <v>20</v>
      </c>
      <c r="AH229" s="48">
        <v>6680</v>
      </c>
      <c r="AI229" s="48">
        <f t="shared" si="59"/>
        <v>23019</v>
      </c>
      <c r="AJ229" t="s">
        <v>1376</v>
      </c>
      <c r="AM229" s="1">
        <f t="shared" si="60"/>
        <v>1158</v>
      </c>
      <c r="AN229" s="1">
        <v>53</v>
      </c>
    </row>
    <row r="230" spans="1:40" hidden="1" outlineLevel="1" x14ac:dyDescent="0.2">
      <c r="A230" t="s">
        <v>583</v>
      </c>
      <c r="B230" s="11" t="s">
        <v>1583</v>
      </c>
      <c r="E230" s="1">
        <f t="shared" si="51"/>
        <v>646</v>
      </c>
      <c r="F230" s="1">
        <f t="shared" si="52"/>
        <v>636</v>
      </c>
      <c r="G230" s="1">
        <v>502</v>
      </c>
      <c r="H230" s="1">
        <v>493</v>
      </c>
      <c r="I230" s="2"/>
      <c r="J230" s="2">
        <f t="shared" si="53"/>
        <v>0.76315789473684215</v>
      </c>
      <c r="K230" s="10">
        <f t="shared" si="54"/>
        <v>1</v>
      </c>
      <c r="L230" s="9">
        <f t="shared" si="65"/>
        <v>3</v>
      </c>
      <c r="M230" s="8">
        <f t="shared" si="66"/>
        <v>2</v>
      </c>
      <c r="N230" s="2">
        <f t="shared" si="61"/>
        <v>0.33805031446540879</v>
      </c>
      <c r="O230" s="2">
        <f t="shared" si="62"/>
        <v>0.29088050314465408</v>
      </c>
      <c r="P230" s="2">
        <f t="shared" si="63"/>
        <v>0.33490566037735847</v>
      </c>
      <c r="Q230" s="2">
        <f t="shared" si="64"/>
        <v>3.6163522012578664E-2</v>
      </c>
      <c r="R230" s="1">
        <v>215</v>
      </c>
      <c r="S230" s="1">
        <v>185</v>
      </c>
      <c r="T230" s="1">
        <v>213</v>
      </c>
      <c r="V230" s="1">
        <v>23</v>
      </c>
      <c r="Y230" s="1">
        <v>0</v>
      </c>
      <c r="AA230" t="s">
        <v>1492</v>
      </c>
      <c r="AD230" s="42"/>
      <c r="AE230" s="42">
        <v>23</v>
      </c>
      <c r="AF230" s="44">
        <v>15</v>
      </c>
      <c r="AG230" s="44">
        <v>20</v>
      </c>
      <c r="AH230" s="48">
        <v>6855</v>
      </c>
      <c r="AI230" s="48">
        <f t="shared" si="59"/>
        <v>23015</v>
      </c>
      <c r="AJ230" t="s">
        <v>1376</v>
      </c>
      <c r="AM230" s="1">
        <f t="shared" si="60"/>
        <v>636</v>
      </c>
      <c r="AN230" s="1">
        <v>10</v>
      </c>
    </row>
    <row r="231" spans="1:40" hidden="1" outlineLevel="1" x14ac:dyDescent="0.2">
      <c r="A231" t="s">
        <v>1412</v>
      </c>
      <c r="B231" s="11" t="s">
        <v>1583</v>
      </c>
      <c r="E231" s="1">
        <f t="shared" si="51"/>
        <v>7554</v>
      </c>
      <c r="F231" s="1">
        <f t="shared" si="52"/>
        <v>7280</v>
      </c>
      <c r="G231" s="1">
        <v>5185</v>
      </c>
      <c r="H231" s="1">
        <v>5081</v>
      </c>
      <c r="I231" s="2"/>
      <c r="J231" s="2">
        <f t="shared" si="53"/>
        <v>0.67262377548318775</v>
      </c>
      <c r="K231" s="10">
        <f t="shared" si="54"/>
        <v>3</v>
      </c>
      <c r="L231" s="9">
        <f t="shared" si="65"/>
        <v>1</v>
      </c>
      <c r="M231" s="8">
        <f t="shared" si="66"/>
        <v>2</v>
      </c>
      <c r="N231" s="2">
        <f t="shared" si="61"/>
        <v>0.28557692307692306</v>
      </c>
      <c r="O231" s="2">
        <f t="shared" si="62"/>
        <v>0.36085164835164835</v>
      </c>
      <c r="P231" s="2">
        <f t="shared" si="63"/>
        <v>0.32184065934065936</v>
      </c>
      <c r="Q231" s="2">
        <f t="shared" si="64"/>
        <v>3.1730769230769229E-2</v>
      </c>
      <c r="R231" s="1">
        <v>2079</v>
      </c>
      <c r="S231" s="1">
        <v>2627</v>
      </c>
      <c r="T231" s="1">
        <v>2343</v>
      </c>
      <c r="V231" s="1">
        <v>231</v>
      </c>
      <c r="Y231" s="1">
        <v>0</v>
      </c>
      <c r="AA231" t="s">
        <v>2325</v>
      </c>
      <c r="AD231" s="42"/>
      <c r="AE231" s="42">
        <v>23</v>
      </c>
      <c r="AF231" s="44">
        <v>19</v>
      </c>
      <c r="AG231" s="44">
        <v>25</v>
      </c>
      <c r="AH231" s="48">
        <v>6925</v>
      </c>
      <c r="AI231" s="48">
        <f t="shared" si="59"/>
        <v>23019</v>
      </c>
      <c r="AJ231" t="s">
        <v>1161</v>
      </c>
      <c r="AM231" s="1">
        <f t="shared" si="60"/>
        <v>7280</v>
      </c>
      <c r="AN231" s="1">
        <v>274</v>
      </c>
    </row>
    <row r="232" spans="1:40" hidden="1" outlineLevel="1" x14ac:dyDescent="0.2">
      <c r="A232" t="s">
        <v>740</v>
      </c>
      <c r="B232" s="11" t="s">
        <v>1583</v>
      </c>
      <c r="E232" s="1">
        <f t="shared" si="51"/>
        <v>437</v>
      </c>
      <c r="F232" s="1">
        <f t="shared" si="52"/>
        <v>399</v>
      </c>
      <c r="G232" s="1">
        <v>297</v>
      </c>
      <c r="H232" s="1">
        <v>290</v>
      </c>
      <c r="I232" s="2"/>
      <c r="J232" s="2">
        <f t="shared" si="53"/>
        <v>0.66361556064073224</v>
      </c>
      <c r="K232" s="10">
        <f t="shared" si="54"/>
        <v>3</v>
      </c>
      <c r="L232" s="9">
        <f t="shared" si="65"/>
        <v>1</v>
      </c>
      <c r="M232" s="8">
        <f t="shared" si="66"/>
        <v>2</v>
      </c>
      <c r="N232" s="2">
        <f t="shared" si="61"/>
        <v>0.19298245614035087</v>
      </c>
      <c r="O232" s="2">
        <f t="shared" si="62"/>
        <v>0.42857142857142855</v>
      </c>
      <c r="P232" s="2">
        <f t="shared" si="63"/>
        <v>0.32080200501253131</v>
      </c>
      <c r="Q232" s="2">
        <f t="shared" si="64"/>
        <v>5.7644110275689331E-2</v>
      </c>
      <c r="R232" s="1">
        <v>77</v>
      </c>
      <c r="S232" s="1">
        <v>171</v>
      </c>
      <c r="T232" s="1">
        <v>128</v>
      </c>
      <c r="V232" s="1">
        <v>23</v>
      </c>
      <c r="Y232" s="1">
        <v>0</v>
      </c>
      <c r="AA232" t="s">
        <v>2666</v>
      </c>
      <c r="AD232" s="42"/>
      <c r="AE232" s="42">
        <v>23</v>
      </c>
      <c r="AF232" s="44">
        <v>3</v>
      </c>
      <c r="AG232" s="44">
        <v>35</v>
      </c>
      <c r="AH232" s="48">
        <v>7065</v>
      </c>
      <c r="AI232" s="48">
        <f t="shared" si="59"/>
        <v>23003</v>
      </c>
      <c r="AJ232" t="s">
        <v>1376</v>
      </c>
      <c r="AM232" s="1">
        <f t="shared" si="60"/>
        <v>399</v>
      </c>
      <c r="AN232" s="1">
        <v>38</v>
      </c>
    </row>
    <row r="233" spans="1:40" hidden="1" outlineLevel="1" x14ac:dyDescent="0.2">
      <c r="A233" t="s">
        <v>778</v>
      </c>
      <c r="B233" s="11" t="s">
        <v>1583</v>
      </c>
      <c r="E233" s="1">
        <f t="shared" si="51"/>
        <v>4187</v>
      </c>
      <c r="F233" s="1">
        <f t="shared" si="52"/>
        <v>3997</v>
      </c>
      <c r="G233" s="1">
        <v>2815</v>
      </c>
      <c r="H233" s="1">
        <v>2784</v>
      </c>
      <c r="I233" s="2"/>
      <c r="J233" s="2">
        <f t="shared" si="53"/>
        <v>0.66491521375686646</v>
      </c>
      <c r="K233" s="10">
        <f t="shared" si="54"/>
        <v>3</v>
      </c>
      <c r="L233" s="9">
        <f t="shared" si="65"/>
        <v>2</v>
      </c>
      <c r="M233" s="8">
        <f t="shared" si="66"/>
        <v>1</v>
      </c>
      <c r="N233" s="2">
        <f t="shared" si="61"/>
        <v>0.25619214410808105</v>
      </c>
      <c r="O233" s="2">
        <f t="shared" si="62"/>
        <v>0.30597948461346008</v>
      </c>
      <c r="P233" s="2">
        <f t="shared" si="63"/>
        <v>0.38704028021015763</v>
      </c>
      <c r="Q233" s="2">
        <f t="shared" si="64"/>
        <v>5.0788091068301289E-2</v>
      </c>
      <c r="R233" s="1">
        <v>1024</v>
      </c>
      <c r="S233" s="1">
        <v>1223</v>
      </c>
      <c r="T233" s="1">
        <v>1547</v>
      </c>
      <c r="V233" s="1">
        <v>203</v>
      </c>
      <c r="Y233" s="1">
        <v>0</v>
      </c>
      <c r="AA233" t="s">
        <v>1434</v>
      </c>
      <c r="AD233" s="42"/>
      <c r="AE233" s="42">
        <v>23</v>
      </c>
      <c r="AF233" s="44">
        <v>5</v>
      </c>
      <c r="AG233" s="44">
        <v>10</v>
      </c>
      <c r="AH233" s="48">
        <v>7170</v>
      </c>
      <c r="AI233" s="48">
        <f t="shared" si="59"/>
        <v>23005</v>
      </c>
      <c r="AJ233" t="s">
        <v>1376</v>
      </c>
      <c r="AM233" s="1">
        <f t="shared" si="60"/>
        <v>3997</v>
      </c>
      <c r="AN233" s="1">
        <v>190</v>
      </c>
    </row>
    <row r="234" spans="1:40" hidden="1" outlineLevel="1" x14ac:dyDescent="0.2">
      <c r="A234" t="s">
        <v>725</v>
      </c>
      <c r="B234" s="11" t="s">
        <v>1583</v>
      </c>
      <c r="E234" s="1">
        <f t="shared" si="51"/>
        <v>54</v>
      </c>
      <c r="F234" s="1">
        <f t="shared" si="52"/>
        <v>52</v>
      </c>
      <c r="G234" s="1">
        <v>47</v>
      </c>
      <c r="H234" s="1">
        <v>43</v>
      </c>
      <c r="I234" s="2"/>
      <c r="J234" s="2">
        <f t="shared" si="53"/>
        <v>0.79629629629629628</v>
      </c>
      <c r="K234" s="10">
        <f t="shared" si="54"/>
        <v>2</v>
      </c>
      <c r="L234" s="9">
        <f t="shared" si="65"/>
        <v>3</v>
      </c>
      <c r="M234" s="8">
        <f t="shared" si="66"/>
        <v>1</v>
      </c>
      <c r="N234" s="2">
        <f t="shared" si="61"/>
        <v>0.30769230769230771</v>
      </c>
      <c r="O234" s="2">
        <f t="shared" si="62"/>
        <v>9.6153846153846159E-2</v>
      </c>
      <c r="P234" s="2">
        <f t="shared" si="63"/>
        <v>0.53846153846153844</v>
      </c>
      <c r="Q234" s="2">
        <f t="shared" si="64"/>
        <v>5.7692307692307709E-2</v>
      </c>
      <c r="R234" s="1">
        <v>16</v>
      </c>
      <c r="S234" s="1">
        <v>5</v>
      </c>
      <c r="T234" s="1">
        <v>28</v>
      </c>
      <c r="V234" s="1">
        <v>3</v>
      </c>
      <c r="Y234" s="1">
        <v>0</v>
      </c>
      <c r="AA234" t="s">
        <v>1668</v>
      </c>
      <c r="AD234" s="42"/>
      <c r="AE234" s="42">
        <v>23</v>
      </c>
      <c r="AF234" s="44">
        <v>25</v>
      </c>
      <c r="AG234" s="44">
        <v>20</v>
      </c>
      <c r="AH234" s="48">
        <v>7380</v>
      </c>
      <c r="AI234" s="48">
        <f t="shared" si="59"/>
        <v>23025</v>
      </c>
      <c r="AJ234" t="s">
        <v>2895</v>
      </c>
      <c r="AM234" s="1">
        <f t="shared" si="60"/>
        <v>52</v>
      </c>
      <c r="AN234" s="1">
        <v>2</v>
      </c>
    </row>
    <row r="235" spans="1:40" hidden="1" outlineLevel="1" x14ac:dyDescent="0.2">
      <c r="A235" t="s">
        <v>2076</v>
      </c>
      <c r="B235" s="11" t="s">
        <v>1583</v>
      </c>
      <c r="E235" s="1">
        <f t="shared" si="51"/>
        <v>2342</v>
      </c>
      <c r="F235" s="1">
        <f t="shared" si="52"/>
        <v>2282</v>
      </c>
      <c r="G235" s="1">
        <v>1825</v>
      </c>
      <c r="H235" s="1">
        <v>1807</v>
      </c>
      <c r="I235" s="2"/>
      <c r="J235" s="2">
        <f t="shared" si="53"/>
        <v>0.77156276686592651</v>
      </c>
      <c r="K235" s="10">
        <f t="shared" si="54"/>
        <v>3</v>
      </c>
      <c r="L235" s="9">
        <f t="shared" si="65"/>
        <v>2</v>
      </c>
      <c r="M235" s="8">
        <f t="shared" si="66"/>
        <v>1</v>
      </c>
      <c r="N235" s="2">
        <f t="shared" si="61"/>
        <v>0.27695004382120947</v>
      </c>
      <c r="O235" s="2">
        <f t="shared" si="62"/>
        <v>0.34487291849255042</v>
      </c>
      <c r="P235" s="2">
        <f t="shared" si="63"/>
        <v>0.35407537248028048</v>
      </c>
      <c r="Q235" s="2">
        <f t="shared" si="64"/>
        <v>2.4101665205959633E-2</v>
      </c>
      <c r="R235" s="1">
        <v>632</v>
      </c>
      <c r="S235" s="1">
        <v>787</v>
      </c>
      <c r="T235" s="1">
        <v>808</v>
      </c>
      <c r="V235" s="1">
        <v>55</v>
      </c>
      <c r="Y235" s="1">
        <v>0</v>
      </c>
      <c r="AA235" t="s">
        <v>1492</v>
      </c>
      <c r="AD235" s="42"/>
      <c r="AE235" s="42">
        <v>23</v>
      </c>
      <c r="AF235" s="44">
        <v>15</v>
      </c>
      <c r="AG235" s="44">
        <v>25</v>
      </c>
      <c r="AH235" s="48">
        <v>7485</v>
      </c>
      <c r="AI235" s="48">
        <f t="shared" si="59"/>
        <v>23015</v>
      </c>
      <c r="AJ235" t="s">
        <v>1376</v>
      </c>
      <c r="AM235" s="1">
        <f t="shared" si="60"/>
        <v>2282</v>
      </c>
      <c r="AN235" s="1">
        <v>60</v>
      </c>
    </row>
    <row r="236" spans="1:40" hidden="1" outlineLevel="1" x14ac:dyDescent="0.2">
      <c r="A236" t="s">
        <v>585</v>
      </c>
      <c r="B236" s="11" t="s">
        <v>1583</v>
      </c>
      <c r="E236" s="1">
        <f t="shared" si="51"/>
        <v>762</v>
      </c>
      <c r="F236" s="1">
        <f t="shared" si="52"/>
        <v>740</v>
      </c>
      <c r="G236" s="1">
        <v>577</v>
      </c>
      <c r="H236" s="1">
        <v>574</v>
      </c>
      <c r="I236" s="2"/>
      <c r="J236" s="2">
        <f t="shared" si="53"/>
        <v>0.75328083989501315</v>
      </c>
      <c r="K236" s="10">
        <f t="shared" si="54"/>
        <v>1</v>
      </c>
      <c r="L236" s="9">
        <f t="shared" si="65"/>
        <v>3</v>
      </c>
      <c r="M236" s="8">
        <f t="shared" si="66"/>
        <v>2</v>
      </c>
      <c r="N236" s="2">
        <f t="shared" si="61"/>
        <v>0.34506089309878213</v>
      </c>
      <c r="O236" s="2">
        <f t="shared" si="62"/>
        <v>0.2557510148849797</v>
      </c>
      <c r="P236" s="2">
        <f t="shared" si="63"/>
        <v>0.33694181326116374</v>
      </c>
      <c r="Q236" s="2">
        <f t="shared" si="64"/>
        <v>6.224627875507438E-2</v>
      </c>
      <c r="R236" s="1">
        <v>255</v>
      </c>
      <c r="S236" s="1">
        <v>189</v>
      </c>
      <c r="T236" s="1">
        <v>249</v>
      </c>
      <c r="V236" s="1">
        <v>46</v>
      </c>
      <c r="Y236" s="1">
        <v>1</v>
      </c>
      <c r="AA236" t="s">
        <v>549</v>
      </c>
      <c r="AD236" s="42"/>
      <c r="AE236" s="42">
        <v>23</v>
      </c>
      <c r="AF236" s="44">
        <v>9</v>
      </c>
      <c r="AG236" s="44">
        <v>25</v>
      </c>
      <c r="AH236" s="48">
        <v>7800</v>
      </c>
      <c r="AI236" s="48">
        <f t="shared" si="59"/>
        <v>23009</v>
      </c>
      <c r="AJ236" t="s">
        <v>1376</v>
      </c>
      <c r="AM236" s="1">
        <f t="shared" si="60"/>
        <v>740</v>
      </c>
      <c r="AN236" s="1">
        <v>22</v>
      </c>
    </row>
    <row r="237" spans="1:40" hidden="1" outlineLevel="1" x14ac:dyDescent="0.2">
      <c r="A237" t="s">
        <v>2953</v>
      </c>
      <c r="B237" s="11" t="s">
        <v>1583</v>
      </c>
      <c r="E237" s="1">
        <f t="shared" si="51"/>
        <v>727</v>
      </c>
      <c r="F237" s="1">
        <f t="shared" si="52"/>
        <v>710</v>
      </c>
      <c r="G237" s="1">
        <v>523</v>
      </c>
      <c r="H237" s="1">
        <v>516</v>
      </c>
      <c r="I237" s="2"/>
      <c r="J237" s="2">
        <f t="shared" ref="J237:J300" si="67">H237/E237</f>
        <v>0.70976616231086653</v>
      </c>
      <c r="K237" s="10">
        <f t="shared" ref="K237:K300" si="68">IF(R237&gt;0,RANK(R237,$R237:$W237),"")</f>
        <v>3</v>
      </c>
      <c r="L237" s="9">
        <f t="shared" si="65"/>
        <v>1</v>
      </c>
      <c r="M237" s="8">
        <f t="shared" si="66"/>
        <v>2</v>
      </c>
      <c r="N237" s="2">
        <f t="shared" si="61"/>
        <v>0.21267605633802816</v>
      </c>
      <c r="O237" s="2">
        <f t="shared" si="62"/>
        <v>0.37746478873239436</v>
      </c>
      <c r="P237" s="2">
        <f t="shared" si="63"/>
        <v>0.37042253521126761</v>
      </c>
      <c r="Q237" s="2">
        <f t="shared" si="64"/>
        <v>3.9436619718309918E-2</v>
      </c>
      <c r="R237" s="1">
        <v>151</v>
      </c>
      <c r="S237" s="1">
        <v>268</v>
      </c>
      <c r="T237" s="1">
        <v>263</v>
      </c>
      <c r="V237" s="1">
        <v>28</v>
      </c>
      <c r="Y237" s="1">
        <v>0</v>
      </c>
      <c r="AA237" t="s">
        <v>203</v>
      </c>
      <c r="AD237" s="42"/>
      <c r="AE237" s="42">
        <v>23</v>
      </c>
      <c r="AF237" s="44">
        <v>27</v>
      </c>
      <c r="AG237" s="44">
        <v>15</v>
      </c>
      <c r="AH237" s="48">
        <v>7870</v>
      </c>
      <c r="AI237" s="48">
        <f t="shared" si="59"/>
        <v>23027</v>
      </c>
      <c r="AJ237" t="s">
        <v>1376</v>
      </c>
      <c r="AM237" s="1">
        <f t="shared" si="60"/>
        <v>710</v>
      </c>
      <c r="AN237" s="1">
        <v>17</v>
      </c>
    </row>
    <row r="238" spans="1:40" hidden="1" outlineLevel="1" x14ac:dyDescent="0.2">
      <c r="A238" t="s">
        <v>72</v>
      </c>
      <c r="B238" s="11" t="s">
        <v>1583</v>
      </c>
      <c r="E238" s="1">
        <f t="shared" ref="E238:E301" si="69">AM238+AN238</f>
        <v>839</v>
      </c>
      <c r="F238" s="1">
        <f t="shared" ref="F238:F301" si="70">SUM(R238:Y238)</f>
        <v>823</v>
      </c>
      <c r="G238" s="1">
        <v>661</v>
      </c>
      <c r="H238" s="1">
        <v>651</v>
      </c>
      <c r="I238" s="2"/>
      <c r="J238" s="2">
        <f t="shared" si="67"/>
        <v>0.77592371871275323</v>
      </c>
      <c r="K238" s="10">
        <f t="shared" si="68"/>
        <v>1</v>
      </c>
      <c r="L238" s="9">
        <f t="shared" si="65"/>
        <v>3</v>
      </c>
      <c r="M238" s="8">
        <f t="shared" si="66"/>
        <v>2</v>
      </c>
      <c r="N238" s="2">
        <f t="shared" si="61"/>
        <v>0.36816524908869985</v>
      </c>
      <c r="O238" s="2">
        <f t="shared" si="62"/>
        <v>0.26366950182260024</v>
      </c>
      <c r="P238" s="2">
        <f t="shared" si="63"/>
        <v>0.31956257594167681</v>
      </c>
      <c r="Q238" s="2">
        <f t="shared" si="64"/>
        <v>4.8602673147023101E-2</v>
      </c>
      <c r="R238" s="1">
        <v>303</v>
      </c>
      <c r="S238" s="1">
        <v>217</v>
      </c>
      <c r="T238" s="1">
        <v>263</v>
      </c>
      <c r="V238" s="1">
        <v>40</v>
      </c>
      <c r="Y238" s="1">
        <v>0</v>
      </c>
      <c r="AA238" t="s">
        <v>549</v>
      </c>
      <c r="AD238" s="42"/>
      <c r="AE238" s="42">
        <v>23</v>
      </c>
      <c r="AF238" s="44">
        <v>9</v>
      </c>
      <c r="AG238" s="44">
        <v>30</v>
      </c>
      <c r="AH238" s="48">
        <v>7975</v>
      </c>
      <c r="AI238" s="48">
        <f t="shared" ref="AI238:AI301" si="71">AE238*1000+AF238</f>
        <v>23009</v>
      </c>
      <c r="AJ238" t="s">
        <v>1376</v>
      </c>
      <c r="AM238" s="1">
        <f t="shared" ref="AM238:AM301" si="72">F238</f>
        <v>823</v>
      </c>
      <c r="AN238" s="1">
        <v>16</v>
      </c>
    </row>
    <row r="239" spans="1:40" hidden="1" outlineLevel="1" x14ac:dyDescent="0.2">
      <c r="A239" t="s">
        <v>2106</v>
      </c>
      <c r="B239" s="11" t="s">
        <v>1583</v>
      </c>
      <c r="E239" s="1">
        <f t="shared" si="69"/>
        <v>146</v>
      </c>
      <c r="F239" s="1">
        <f t="shared" si="70"/>
        <v>146</v>
      </c>
      <c r="G239" s="1">
        <v>111</v>
      </c>
      <c r="H239" s="1">
        <v>111</v>
      </c>
      <c r="I239" s="2"/>
      <c r="J239" s="2">
        <f t="shared" si="67"/>
        <v>0.76027397260273977</v>
      </c>
      <c r="K239" s="10">
        <f t="shared" si="68"/>
        <v>2</v>
      </c>
      <c r="L239" s="9">
        <f t="shared" si="65"/>
        <v>1</v>
      </c>
      <c r="M239" s="8">
        <f t="shared" si="66"/>
        <v>3</v>
      </c>
      <c r="N239" s="2">
        <f t="shared" ref="N239:N302" si="73">IF(SUM($R239:$W239)=0,"-",R239/SUM($R239:$W239))</f>
        <v>0.26027397260273971</v>
      </c>
      <c r="O239" s="2">
        <f t="shared" ref="O239:O302" si="74">IF(SUM($R239:$W239)=0,"-",S239/SUM($R239:$W239))</f>
        <v>0.46575342465753422</v>
      </c>
      <c r="P239" s="2">
        <f t="shared" ref="P239:P302" si="75">IF(SUM($R239:$W239)=0,"-",T239/SUM($R239:$W239))</f>
        <v>0.25342465753424659</v>
      </c>
      <c r="Q239" s="2">
        <f t="shared" ref="Q239:Q302" si="76">IF(SUM($R239:$W239)=0,"-",(1-N239-O239-P239))</f>
        <v>2.0547945205479534E-2</v>
      </c>
      <c r="R239" s="1">
        <v>38</v>
      </c>
      <c r="S239" s="1">
        <v>68</v>
      </c>
      <c r="T239" s="1">
        <v>37</v>
      </c>
      <c r="V239" s="1">
        <v>3</v>
      </c>
      <c r="Y239" s="1">
        <v>0</v>
      </c>
      <c r="AA239" t="s">
        <v>636</v>
      </c>
      <c r="AD239" s="42"/>
      <c r="AE239" s="42">
        <v>23</v>
      </c>
      <c r="AF239" s="44">
        <v>29</v>
      </c>
      <c r="AH239" s="48">
        <v>7985</v>
      </c>
      <c r="AI239" s="48">
        <f t="shared" si="71"/>
        <v>23029</v>
      </c>
      <c r="AJ239" t="s">
        <v>882</v>
      </c>
      <c r="AM239" s="1">
        <f t="shared" si="72"/>
        <v>146</v>
      </c>
      <c r="AN239" s="1">
        <v>0</v>
      </c>
    </row>
    <row r="240" spans="1:40" hidden="1" outlineLevel="1" x14ac:dyDescent="0.2">
      <c r="A240" t="s">
        <v>999</v>
      </c>
      <c r="B240" s="11" t="s">
        <v>1583</v>
      </c>
      <c r="E240" s="1">
        <f t="shared" si="69"/>
        <v>1122</v>
      </c>
      <c r="F240" s="1">
        <f t="shared" si="70"/>
        <v>1078</v>
      </c>
      <c r="G240" s="1">
        <v>825</v>
      </c>
      <c r="H240" s="1">
        <v>816</v>
      </c>
      <c r="I240" s="2"/>
      <c r="J240" s="2">
        <f t="shared" si="67"/>
        <v>0.72727272727272729</v>
      </c>
      <c r="K240" s="10">
        <f t="shared" si="68"/>
        <v>2</v>
      </c>
      <c r="L240" s="9">
        <f t="shared" si="65"/>
        <v>3</v>
      </c>
      <c r="M240" s="8">
        <f t="shared" si="66"/>
        <v>1</v>
      </c>
      <c r="N240" s="2">
        <f t="shared" si="73"/>
        <v>0.25324675324675322</v>
      </c>
      <c r="O240" s="2">
        <f t="shared" si="74"/>
        <v>0.24304267161410018</v>
      </c>
      <c r="P240" s="2">
        <f t="shared" si="75"/>
        <v>0.44897959183673469</v>
      </c>
      <c r="Q240" s="2">
        <f t="shared" si="76"/>
        <v>5.4730983302411829E-2</v>
      </c>
      <c r="R240" s="1">
        <v>273</v>
      </c>
      <c r="S240" s="1">
        <v>262</v>
      </c>
      <c r="T240" s="1">
        <v>484</v>
      </c>
      <c r="V240" s="1">
        <v>59</v>
      </c>
      <c r="Y240" s="1">
        <v>0</v>
      </c>
      <c r="AA240" t="s">
        <v>2234</v>
      </c>
      <c r="AD240" s="42"/>
      <c r="AE240" s="42">
        <v>23</v>
      </c>
      <c r="AF240" s="44">
        <v>17</v>
      </c>
      <c r="AG240" s="44">
        <v>15</v>
      </c>
      <c r="AH240" s="48">
        <v>8150</v>
      </c>
      <c r="AI240" s="48">
        <f t="shared" si="71"/>
        <v>23017</v>
      </c>
      <c r="AJ240" t="s">
        <v>1376</v>
      </c>
      <c r="AM240" s="1">
        <f t="shared" si="72"/>
        <v>1078</v>
      </c>
      <c r="AN240" s="1">
        <v>44</v>
      </c>
    </row>
    <row r="241" spans="1:40" hidden="1" outlineLevel="1" x14ac:dyDescent="0.2">
      <c r="A241" t="s">
        <v>2456</v>
      </c>
      <c r="B241" s="11" t="s">
        <v>1583</v>
      </c>
      <c r="E241" s="1">
        <f t="shared" si="69"/>
        <v>1026</v>
      </c>
      <c r="F241" s="1">
        <f t="shared" si="70"/>
        <v>992</v>
      </c>
      <c r="G241" s="1">
        <v>717</v>
      </c>
      <c r="H241" s="1">
        <v>702</v>
      </c>
      <c r="I241" s="2"/>
      <c r="J241" s="2">
        <f t="shared" si="67"/>
        <v>0.68421052631578949</v>
      </c>
      <c r="K241" s="10">
        <f t="shared" si="68"/>
        <v>2</v>
      </c>
      <c r="L241" s="9">
        <f t="shared" si="65"/>
        <v>3</v>
      </c>
      <c r="M241" s="8">
        <f t="shared" si="66"/>
        <v>1</v>
      </c>
      <c r="N241" s="2">
        <f t="shared" si="73"/>
        <v>0.30040322580645162</v>
      </c>
      <c r="O241" s="2">
        <f t="shared" si="74"/>
        <v>0.27721774193548387</v>
      </c>
      <c r="P241" s="2">
        <f t="shared" si="75"/>
        <v>0.39314516129032256</v>
      </c>
      <c r="Q241" s="2">
        <f t="shared" si="76"/>
        <v>2.9233870967741937E-2</v>
      </c>
      <c r="R241" s="1">
        <v>298</v>
      </c>
      <c r="S241" s="1">
        <v>275</v>
      </c>
      <c r="T241" s="1">
        <v>390</v>
      </c>
      <c r="V241" s="1">
        <v>29</v>
      </c>
      <c r="Y241" s="1">
        <v>0</v>
      </c>
      <c r="AA241" t="s">
        <v>1831</v>
      </c>
      <c r="AD241" s="42"/>
      <c r="AE241" s="42">
        <v>23</v>
      </c>
      <c r="AF241" s="44">
        <v>21</v>
      </c>
      <c r="AG241" s="44">
        <v>30</v>
      </c>
      <c r="AH241" s="48">
        <v>8325</v>
      </c>
      <c r="AI241" s="48">
        <f t="shared" si="71"/>
        <v>23021</v>
      </c>
      <c r="AJ241" t="s">
        <v>1376</v>
      </c>
      <c r="AM241" s="1">
        <f t="shared" si="72"/>
        <v>992</v>
      </c>
      <c r="AN241" s="1">
        <v>34</v>
      </c>
    </row>
    <row r="242" spans="1:40" hidden="1" outlineLevel="1" x14ac:dyDescent="0.2">
      <c r="A242" t="s">
        <v>1688</v>
      </c>
      <c r="B242" s="11" t="s">
        <v>1583</v>
      </c>
      <c r="E242" s="1">
        <f t="shared" si="69"/>
        <v>17359</v>
      </c>
      <c r="F242" s="1">
        <f t="shared" si="70"/>
        <v>16694</v>
      </c>
      <c r="G242" s="1">
        <v>12088</v>
      </c>
      <c r="H242" s="1">
        <v>11899</v>
      </c>
      <c r="I242" s="2"/>
      <c r="J242" s="2">
        <f t="shared" si="67"/>
        <v>0.68546575263552045</v>
      </c>
      <c r="K242" s="10">
        <f t="shared" si="68"/>
        <v>1</v>
      </c>
      <c r="L242" s="9">
        <f t="shared" si="65"/>
        <v>3</v>
      </c>
      <c r="M242" s="8">
        <f t="shared" si="66"/>
        <v>2</v>
      </c>
      <c r="N242" s="2">
        <f t="shared" si="73"/>
        <v>0.38984066131544265</v>
      </c>
      <c r="O242" s="2">
        <f t="shared" si="74"/>
        <v>0.21594584880795495</v>
      </c>
      <c r="P242" s="2">
        <f t="shared" si="75"/>
        <v>0.35611596980951238</v>
      </c>
      <c r="Q242" s="2">
        <f t="shared" si="76"/>
        <v>3.8097520067090052E-2</v>
      </c>
      <c r="R242" s="1">
        <v>6508</v>
      </c>
      <c r="S242" s="1">
        <v>3605</v>
      </c>
      <c r="T242" s="1">
        <v>5945</v>
      </c>
      <c r="V242" s="1">
        <v>636</v>
      </c>
      <c r="Y242" s="1">
        <v>0</v>
      </c>
      <c r="AA242" t="s">
        <v>1434</v>
      </c>
      <c r="AD242" s="42"/>
      <c r="AE242" s="42">
        <v>23</v>
      </c>
      <c r="AF242" s="44">
        <v>5</v>
      </c>
      <c r="AG242" s="44">
        <v>15</v>
      </c>
      <c r="AH242" s="48">
        <v>8430</v>
      </c>
      <c r="AI242" s="48">
        <f t="shared" si="71"/>
        <v>23005</v>
      </c>
      <c r="AJ242" t="s">
        <v>1376</v>
      </c>
      <c r="AM242" s="1">
        <f t="shared" si="72"/>
        <v>16694</v>
      </c>
      <c r="AN242" s="1">
        <v>665</v>
      </c>
    </row>
    <row r="243" spans="1:40" hidden="1" outlineLevel="1" x14ac:dyDescent="0.2">
      <c r="A243" t="s">
        <v>2310</v>
      </c>
      <c r="B243" s="11" t="s">
        <v>1583</v>
      </c>
      <c r="E243" s="1">
        <f t="shared" si="69"/>
        <v>1426</v>
      </c>
      <c r="F243" s="1">
        <f t="shared" si="70"/>
        <v>1391</v>
      </c>
      <c r="G243" s="1">
        <v>1038</v>
      </c>
      <c r="H243" s="1">
        <v>1027</v>
      </c>
      <c r="I243" s="2"/>
      <c r="J243" s="2">
        <f t="shared" si="67"/>
        <v>0.72019635343618515</v>
      </c>
      <c r="K243" s="10">
        <f t="shared" si="68"/>
        <v>3</v>
      </c>
      <c r="L243" s="9">
        <f t="shared" si="65"/>
        <v>2</v>
      </c>
      <c r="M243" s="8">
        <f t="shared" si="66"/>
        <v>1</v>
      </c>
      <c r="N243" s="2">
        <f t="shared" si="73"/>
        <v>0.19410496046010065</v>
      </c>
      <c r="O243" s="2">
        <f t="shared" si="74"/>
        <v>0.25521207764198417</v>
      </c>
      <c r="P243" s="2">
        <f t="shared" si="75"/>
        <v>0.54061826024442849</v>
      </c>
      <c r="Q243" s="2">
        <f t="shared" si="76"/>
        <v>1.0064701653486718E-2</v>
      </c>
      <c r="R243" s="1">
        <v>270</v>
      </c>
      <c r="S243" s="1">
        <v>355</v>
      </c>
      <c r="T243" s="1">
        <v>752</v>
      </c>
      <c r="V243" s="1">
        <v>14</v>
      </c>
      <c r="Y243" s="1">
        <v>0</v>
      </c>
      <c r="AA243" t="s">
        <v>2234</v>
      </c>
      <c r="AD243" s="42"/>
      <c r="AE243" s="42">
        <v>23</v>
      </c>
      <c r="AF243" s="44">
        <v>17</v>
      </c>
      <c r="AG243" s="44">
        <v>20</v>
      </c>
      <c r="AH243" s="48">
        <v>8710</v>
      </c>
      <c r="AI243" s="48">
        <f t="shared" si="71"/>
        <v>23017</v>
      </c>
      <c r="AJ243" t="s">
        <v>1376</v>
      </c>
      <c r="AM243" s="1">
        <f t="shared" si="72"/>
        <v>1391</v>
      </c>
      <c r="AN243" s="1">
        <v>35</v>
      </c>
    </row>
    <row r="244" spans="1:40" hidden="1" outlineLevel="1" x14ac:dyDescent="0.2">
      <c r="A244" t="s">
        <v>654</v>
      </c>
      <c r="B244" s="11" t="s">
        <v>1583</v>
      </c>
      <c r="E244" s="1">
        <f t="shared" si="69"/>
        <v>3952</v>
      </c>
      <c r="F244" s="1">
        <f t="shared" si="70"/>
        <v>3846</v>
      </c>
      <c r="G244" s="1">
        <v>2599</v>
      </c>
      <c r="H244" s="1">
        <v>2444</v>
      </c>
      <c r="I244" s="2"/>
      <c r="J244" s="2">
        <f t="shared" si="67"/>
        <v>0.61842105263157898</v>
      </c>
      <c r="K244" s="10">
        <f t="shared" si="68"/>
        <v>3</v>
      </c>
      <c r="L244" s="9">
        <f t="shared" si="65"/>
        <v>2</v>
      </c>
      <c r="M244" s="8">
        <f t="shared" si="66"/>
        <v>1</v>
      </c>
      <c r="N244" s="2">
        <f t="shared" si="73"/>
        <v>0.28445137805512222</v>
      </c>
      <c r="O244" s="2">
        <f t="shared" si="74"/>
        <v>0.29329173166926675</v>
      </c>
      <c r="P244" s="2">
        <f t="shared" si="75"/>
        <v>0.40509620384815392</v>
      </c>
      <c r="Q244" s="2">
        <f t="shared" si="76"/>
        <v>1.7160686427457106E-2</v>
      </c>
      <c r="R244" s="1">
        <v>1094</v>
      </c>
      <c r="S244" s="1">
        <v>1128</v>
      </c>
      <c r="T244" s="1">
        <v>1558</v>
      </c>
      <c r="V244" s="1">
        <v>66</v>
      </c>
      <c r="Y244" s="1">
        <v>0</v>
      </c>
      <c r="AA244" t="s">
        <v>549</v>
      </c>
      <c r="AD244" s="42"/>
      <c r="AE244" s="42">
        <v>23</v>
      </c>
      <c r="AF244" s="44">
        <v>9</v>
      </c>
      <c r="AG244" s="44">
        <v>35</v>
      </c>
      <c r="AH244" s="48">
        <v>8815</v>
      </c>
      <c r="AI244" s="48">
        <f t="shared" si="71"/>
        <v>23009</v>
      </c>
      <c r="AJ244" t="s">
        <v>1376</v>
      </c>
      <c r="AM244" s="1">
        <f t="shared" si="72"/>
        <v>3846</v>
      </c>
      <c r="AN244" s="1">
        <v>106</v>
      </c>
    </row>
    <row r="245" spans="1:40" hidden="1" outlineLevel="1" x14ac:dyDescent="0.2">
      <c r="A245" t="s">
        <v>2404</v>
      </c>
      <c r="B245" s="11" t="s">
        <v>1583</v>
      </c>
      <c r="E245" s="1">
        <f t="shared" si="69"/>
        <v>295</v>
      </c>
      <c r="F245" s="1">
        <f t="shared" si="70"/>
        <v>274</v>
      </c>
      <c r="G245" s="1">
        <v>187</v>
      </c>
      <c r="H245" s="1">
        <v>183</v>
      </c>
      <c r="I245" s="2"/>
      <c r="J245" s="2">
        <f t="shared" si="67"/>
        <v>0.62033898305084745</v>
      </c>
      <c r="K245" s="10">
        <f t="shared" si="68"/>
        <v>3</v>
      </c>
      <c r="L245" s="9">
        <f t="shared" si="65"/>
        <v>2</v>
      </c>
      <c r="M245" s="8">
        <f t="shared" si="66"/>
        <v>1</v>
      </c>
      <c r="N245" s="2">
        <f t="shared" si="73"/>
        <v>0.25912408759124089</v>
      </c>
      <c r="O245" s="2">
        <f t="shared" si="74"/>
        <v>0.27372262773722628</v>
      </c>
      <c r="P245" s="2">
        <f t="shared" si="75"/>
        <v>0.4489051094890511</v>
      </c>
      <c r="Q245" s="2">
        <f t="shared" si="76"/>
        <v>1.8248175182481785E-2</v>
      </c>
      <c r="R245" s="1">
        <v>71</v>
      </c>
      <c r="S245" s="1">
        <v>75</v>
      </c>
      <c r="T245" s="1">
        <v>123</v>
      </c>
      <c r="V245" s="1">
        <v>5</v>
      </c>
      <c r="Y245" s="1">
        <v>0</v>
      </c>
      <c r="AA245" t="s">
        <v>2325</v>
      </c>
      <c r="AD245" s="42"/>
      <c r="AE245" s="42">
        <v>23</v>
      </c>
      <c r="AF245" s="44">
        <v>19</v>
      </c>
      <c r="AG245" s="44">
        <v>30</v>
      </c>
      <c r="AH245" s="48">
        <v>9200</v>
      </c>
      <c r="AI245" s="48">
        <f t="shared" si="71"/>
        <v>23019</v>
      </c>
      <c r="AJ245" t="s">
        <v>1376</v>
      </c>
      <c r="AM245" s="1">
        <f t="shared" si="72"/>
        <v>274</v>
      </c>
      <c r="AN245" s="1">
        <v>21</v>
      </c>
    </row>
    <row r="246" spans="1:40" hidden="1" outlineLevel="1" x14ac:dyDescent="0.2">
      <c r="A246" t="s">
        <v>1000</v>
      </c>
      <c r="B246" s="11" t="s">
        <v>1583</v>
      </c>
      <c r="E246" s="1">
        <f t="shared" si="69"/>
        <v>903</v>
      </c>
      <c r="F246" s="1">
        <f t="shared" si="70"/>
        <v>870</v>
      </c>
      <c r="G246" s="1">
        <v>612</v>
      </c>
      <c r="H246" s="1">
        <v>597</v>
      </c>
      <c r="I246" s="2"/>
      <c r="J246" s="2">
        <f t="shared" si="67"/>
        <v>0.66112956810631229</v>
      </c>
      <c r="K246" s="10">
        <f t="shared" si="68"/>
        <v>3</v>
      </c>
      <c r="L246" s="9">
        <f t="shared" si="65"/>
        <v>2</v>
      </c>
      <c r="M246" s="8">
        <f t="shared" si="66"/>
        <v>1</v>
      </c>
      <c r="N246" s="2">
        <f t="shared" si="73"/>
        <v>0.21264367816091953</v>
      </c>
      <c r="O246" s="2">
        <f t="shared" si="74"/>
        <v>0.2471264367816092</v>
      </c>
      <c r="P246" s="2">
        <f t="shared" si="75"/>
        <v>0.50804597701149423</v>
      </c>
      <c r="Q246" s="2">
        <f t="shared" si="76"/>
        <v>3.2183908045977039E-2</v>
      </c>
      <c r="R246" s="1">
        <v>185</v>
      </c>
      <c r="S246" s="1">
        <v>215</v>
      </c>
      <c r="T246" s="1">
        <v>442</v>
      </c>
      <c r="V246" s="1">
        <v>28</v>
      </c>
      <c r="Y246" s="1">
        <v>0</v>
      </c>
      <c r="AA246" t="s">
        <v>203</v>
      </c>
      <c r="AD246" s="42"/>
      <c r="AE246" s="42">
        <v>23</v>
      </c>
      <c r="AF246" s="44">
        <v>27</v>
      </c>
      <c r="AG246" s="44">
        <v>20</v>
      </c>
      <c r="AH246" s="48">
        <v>9270</v>
      </c>
      <c r="AI246" s="48">
        <f t="shared" si="71"/>
        <v>23027</v>
      </c>
      <c r="AJ246" t="s">
        <v>1376</v>
      </c>
      <c r="AM246" s="1">
        <f t="shared" si="72"/>
        <v>870</v>
      </c>
      <c r="AN246" s="1">
        <v>33</v>
      </c>
    </row>
    <row r="247" spans="1:40" hidden="1" outlineLevel="1" x14ac:dyDescent="0.2">
      <c r="A247" t="s">
        <v>1030</v>
      </c>
      <c r="B247" s="11" t="s">
        <v>1583</v>
      </c>
      <c r="E247" s="1">
        <f t="shared" si="69"/>
        <v>6119</v>
      </c>
      <c r="F247" s="1">
        <f t="shared" si="70"/>
        <v>5942</v>
      </c>
      <c r="G247" s="1">
        <v>4412</v>
      </c>
      <c r="H247" s="1">
        <v>4239</v>
      </c>
      <c r="I247" s="2"/>
      <c r="J247" s="2">
        <f t="shared" si="67"/>
        <v>0.69276025494361826</v>
      </c>
      <c r="K247" s="10">
        <f t="shared" si="68"/>
        <v>3</v>
      </c>
      <c r="L247" s="9">
        <f t="shared" si="65"/>
        <v>2</v>
      </c>
      <c r="M247" s="8">
        <f t="shared" si="66"/>
        <v>1</v>
      </c>
      <c r="N247" s="2">
        <f t="shared" si="73"/>
        <v>0.27852574890609222</v>
      </c>
      <c r="O247" s="2">
        <f t="shared" si="74"/>
        <v>0.30393806799057554</v>
      </c>
      <c r="P247" s="2">
        <f t="shared" si="75"/>
        <v>0.37967014473241334</v>
      </c>
      <c r="Q247" s="2">
        <f t="shared" si="76"/>
        <v>3.7866038370918953E-2</v>
      </c>
      <c r="R247" s="1">
        <v>1655</v>
      </c>
      <c r="S247" s="1">
        <v>1806</v>
      </c>
      <c r="T247" s="1">
        <v>2256</v>
      </c>
      <c r="V247" s="1">
        <v>225</v>
      </c>
      <c r="Y247" s="1">
        <v>0</v>
      </c>
      <c r="AA247" t="s">
        <v>851</v>
      </c>
      <c r="AD247" s="42"/>
      <c r="AE247" s="42">
        <v>23</v>
      </c>
      <c r="AF247" s="44">
        <v>31</v>
      </c>
      <c r="AG247" s="44">
        <v>30</v>
      </c>
      <c r="AH247" s="48">
        <v>9410</v>
      </c>
      <c r="AI247" s="48">
        <f t="shared" si="71"/>
        <v>23031</v>
      </c>
      <c r="AJ247" t="s">
        <v>1376</v>
      </c>
      <c r="AM247" s="1">
        <f t="shared" si="72"/>
        <v>5942</v>
      </c>
      <c r="AN247" s="1">
        <v>177</v>
      </c>
    </row>
    <row r="248" spans="1:40" hidden="1" outlineLevel="1" x14ac:dyDescent="0.2">
      <c r="A248" t="s">
        <v>1619</v>
      </c>
      <c r="B248" s="11" t="s">
        <v>1583</v>
      </c>
      <c r="E248" s="1">
        <f t="shared" si="69"/>
        <v>110</v>
      </c>
      <c r="F248" s="1">
        <f t="shared" si="70"/>
        <v>107</v>
      </c>
      <c r="G248" s="1">
        <v>84</v>
      </c>
      <c r="H248" s="1">
        <v>80</v>
      </c>
      <c r="I248" s="2"/>
      <c r="J248" s="2">
        <f t="shared" si="67"/>
        <v>0.72727272727272729</v>
      </c>
      <c r="K248" s="10">
        <f t="shared" si="68"/>
        <v>2</v>
      </c>
      <c r="L248" s="9">
        <f t="shared" si="65"/>
        <v>3</v>
      </c>
      <c r="M248" s="8">
        <f t="shared" si="66"/>
        <v>1</v>
      </c>
      <c r="N248" s="2">
        <f t="shared" si="73"/>
        <v>0.34579439252336447</v>
      </c>
      <c r="O248" s="2">
        <f t="shared" si="74"/>
        <v>0.22429906542056074</v>
      </c>
      <c r="P248" s="2">
        <f t="shared" si="75"/>
        <v>0.3644859813084112</v>
      </c>
      <c r="Q248" s="2">
        <f t="shared" si="76"/>
        <v>6.5420560747663614E-2</v>
      </c>
      <c r="R248" s="1">
        <v>37</v>
      </c>
      <c r="S248" s="1">
        <v>24</v>
      </c>
      <c r="T248" s="1">
        <v>39</v>
      </c>
      <c r="V248" s="1">
        <v>7</v>
      </c>
      <c r="Y248" s="1">
        <v>0</v>
      </c>
      <c r="AA248" t="s">
        <v>2234</v>
      </c>
      <c r="AD248" s="42"/>
      <c r="AE248" s="42">
        <v>23</v>
      </c>
      <c r="AF248" s="44">
        <v>17</v>
      </c>
      <c r="AG248" s="44">
        <v>25</v>
      </c>
      <c r="AH248" s="48">
        <v>9550</v>
      </c>
      <c r="AI248" s="48">
        <f t="shared" si="71"/>
        <v>23017</v>
      </c>
      <c r="AJ248" t="s">
        <v>1376</v>
      </c>
      <c r="AM248" s="1">
        <f t="shared" si="72"/>
        <v>107</v>
      </c>
      <c r="AN248" s="1">
        <v>3</v>
      </c>
    </row>
    <row r="249" spans="1:40" hidden="1" outlineLevel="1" x14ac:dyDescent="0.2">
      <c r="A249" t="s">
        <v>2880</v>
      </c>
      <c r="B249" s="11" t="s">
        <v>1583</v>
      </c>
      <c r="E249" s="1">
        <f t="shared" si="69"/>
        <v>2315</v>
      </c>
      <c r="F249" s="1">
        <f t="shared" si="70"/>
        <v>2224</v>
      </c>
      <c r="G249" s="1">
        <v>1508</v>
      </c>
      <c r="H249" s="1">
        <v>1489</v>
      </c>
      <c r="I249" s="2"/>
      <c r="J249" s="2">
        <f t="shared" si="67"/>
        <v>0.64319654427645789</v>
      </c>
      <c r="K249" s="10">
        <f t="shared" si="68"/>
        <v>3</v>
      </c>
      <c r="L249" s="9">
        <f t="shared" si="65"/>
        <v>2</v>
      </c>
      <c r="M249" s="8">
        <f t="shared" si="66"/>
        <v>1</v>
      </c>
      <c r="N249" s="2">
        <f t="shared" si="73"/>
        <v>0.23066546762589929</v>
      </c>
      <c r="O249" s="2">
        <f t="shared" si="74"/>
        <v>0.31969424460431656</v>
      </c>
      <c r="P249" s="2">
        <f t="shared" si="75"/>
        <v>0.4375</v>
      </c>
      <c r="Q249" s="2">
        <f t="shared" si="76"/>
        <v>1.2140287769784208E-2</v>
      </c>
      <c r="R249" s="1">
        <v>513</v>
      </c>
      <c r="S249" s="1">
        <v>711</v>
      </c>
      <c r="T249" s="1">
        <v>973</v>
      </c>
      <c r="V249" s="1">
        <v>27</v>
      </c>
      <c r="Y249" s="1">
        <v>0</v>
      </c>
      <c r="AA249" t="s">
        <v>636</v>
      </c>
      <c r="AD249" s="42"/>
      <c r="AE249" s="42">
        <v>23</v>
      </c>
      <c r="AF249" s="44">
        <v>29</v>
      </c>
      <c r="AG249" s="44">
        <v>30</v>
      </c>
      <c r="AH249" s="48">
        <v>9585</v>
      </c>
      <c r="AI249" s="48">
        <f t="shared" si="71"/>
        <v>23029</v>
      </c>
      <c r="AJ249" t="s">
        <v>1161</v>
      </c>
      <c r="AM249" s="1">
        <f t="shared" si="72"/>
        <v>2224</v>
      </c>
      <c r="AN249" s="1">
        <v>91</v>
      </c>
    </row>
    <row r="250" spans="1:40" hidden="1" outlineLevel="1" x14ac:dyDescent="0.2">
      <c r="A250" t="s">
        <v>2405</v>
      </c>
      <c r="B250" s="11" t="s">
        <v>1583</v>
      </c>
      <c r="E250" s="1">
        <f t="shared" si="69"/>
        <v>377</v>
      </c>
      <c r="F250" s="1">
        <f t="shared" si="70"/>
        <v>373</v>
      </c>
      <c r="G250" s="1">
        <v>273</v>
      </c>
      <c r="H250" s="1">
        <v>269</v>
      </c>
      <c r="I250" s="2"/>
      <c r="J250" s="2">
        <f t="shared" si="67"/>
        <v>0.71352785145888598</v>
      </c>
      <c r="K250" s="10">
        <f t="shared" si="68"/>
        <v>3</v>
      </c>
      <c r="L250" s="9">
        <f t="shared" si="65"/>
        <v>1</v>
      </c>
      <c r="M250" s="8">
        <f t="shared" si="66"/>
        <v>1</v>
      </c>
      <c r="N250" s="2">
        <f t="shared" si="73"/>
        <v>0.20911528150134048</v>
      </c>
      <c r="O250" s="2">
        <f t="shared" si="74"/>
        <v>0.38069705093833778</v>
      </c>
      <c r="P250" s="2">
        <f t="shared" si="75"/>
        <v>0.38069705093833778</v>
      </c>
      <c r="Q250" s="2">
        <f t="shared" si="76"/>
        <v>2.9490616621983934E-2</v>
      </c>
      <c r="R250" s="1">
        <v>78</v>
      </c>
      <c r="S250" s="1">
        <v>142</v>
      </c>
      <c r="T250" s="1">
        <v>142</v>
      </c>
      <c r="V250" s="1">
        <v>11</v>
      </c>
      <c r="Y250" s="1">
        <v>0</v>
      </c>
      <c r="AA250" t="s">
        <v>1668</v>
      </c>
      <c r="AD250" s="42"/>
      <c r="AE250" s="42">
        <v>23</v>
      </c>
      <c r="AF250" s="44">
        <v>25</v>
      </c>
      <c r="AG250" s="44">
        <v>25</v>
      </c>
      <c r="AH250" s="48">
        <v>9655</v>
      </c>
      <c r="AI250" s="48">
        <f t="shared" si="71"/>
        <v>23025</v>
      </c>
      <c r="AJ250" t="s">
        <v>1376</v>
      </c>
      <c r="AM250" s="1">
        <f t="shared" si="72"/>
        <v>373</v>
      </c>
      <c r="AN250" s="1">
        <v>4</v>
      </c>
    </row>
    <row r="251" spans="1:40" hidden="1" outlineLevel="1" x14ac:dyDescent="0.2">
      <c r="A251" t="s">
        <v>1499</v>
      </c>
      <c r="B251" s="11" t="s">
        <v>1583</v>
      </c>
      <c r="E251" s="1">
        <f t="shared" si="69"/>
        <v>4186</v>
      </c>
      <c r="F251" s="1">
        <f t="shared" si="70"/>
        <v>3960</v>
      </c>
      <c r="G251" s="1">
        <v>3319</v>
      </c>
      <c r="H251" s="1">
        <v>3176</v>
      </c>
      <c r="I251" s="2"/>
      <c r="J251" s="2">
        <f t="shared" si="67"/>
        <v>0.75871954132823693</v>
      </c>
      <c r="K251" s="10">
        <f t="shared" si="68"/>
        <v>1</v>
      </c>
      <c r="L251" s="9">
        <f t="shared" si="65"/>
        <v>3</v>
      </c>
      <c r="M251" s="8">
        <f t="shared" si="66"/>
        <v>2</v>
      </c>
      <c r="N251" s="2">
        <f t="shared" si="73"/>
        <v>0.40984848484848485</v>
      </c>
      <c r="O251" s="2">
        <f t="shared" si="74"/>
        <v>0.24949494949494949</v>
      </c>
      <c r="P251" s="2">
        <f t="shared" si="75"/>
        <v>0.30202020202020202</v>
      </c>
      <c r="Q251" s="2">
        <f t="shared" si="76"/>
        <v>3.863636363636358E-2</v>
      </c>
      <c r="R251" s="1">
        <v>1623</v>
      </c>
      <c r="S251" s="1">
        <v>988</v>
      </c>
      <c r="T251" s="1">
        <v>1196</v>
      </c>
      <c r="V251" s="1">
        <v>153</v>
      </c>
      <c r="Y251" s="1">
        <v>0</v>
      </c>
      <c r="AA251" t="s">
        <v>1615</v>
      </c>
      <c r="AD251" s="42"/>
      <c r="AE251" s="42">
        <v>23</v>
      </c>
      <c r="AF251" s="44">
        <v>13</v>
      </c>
      <c r="AG251" s="44">
        <v>10</v>
      </c>
      <c r="AH251" s="48">
        <v>9725</v>
      </c>
      <c r="AI251" s="48">
        <f t="shared" si="71"/>
        <v>23013</v>
      </c>
      <c r="AJ251" t="s">
        <v>1376</v>
      </c>
      <c r="AM251" s="1">
        <f t="shared" si="72"/>
        <v>3960</v>
      </c>
      <c r="AN251" s="1">
        <v>226</v>
      </c>
    </row>
    <row r="252" spans="1:40" hidden="1" outlineLevel="1" x14ac:dyDescent="0.2">
      <c r="A252" t="s">
        <v>2406</v>
      </c>
      <c r="B252" s="11" t="s">
        <v>1583</v>
      </c>
      <c r="E252" s="1">
        <f t="shared" si="69"/>
        <v>1530</v>
      </c>
      <c r="F252" s="1">
        <f t="shared" si="70"/>
        <v>1469</v>
      </c>
      <c r="G252" s="1">
        <v>1023</v>
      </c>
      <c r="H252" s="1">
        <v>1009</v>
      </c>
      <c r="I252" s="2"/>
      <c r="J252" s="2">
        <f t="shared" si="67"/>
        <v>0.65947712418300652</v>
      </c>
      <c r="K252" s="10">
        <f t="shared" si="68"/>
        <v>1</v>
      </c>
      <c r="L252" s="9">
        <f t="shared" si="65"/>
        <v>3</v>
      </c>
      <c r="M252" s="8">
        <f t="shared" si="66"/>
        <v>2</v>
      </c>
      <c r="N252" s="2">
        <f t="shared" si="73"/>
        <v>0.35602450646698436</v>
      </c>
      <c r="O252" s="2">
        <f t="shared" si="74"/>
        <v>0.25187202178352619</v>
      </c>
      <c r="P252" s="2">
        <f t="shared" si="75"/>
        <v>0.34649421375085093</v>
      </c>
      <c r="Q252" s="2">
        <f t="shared" si="76"/>
        <v>4.5609257998638519E-2</v>
      </c>
      <c r="R252" s="1">
        <v>523</v>
      </c>
      <c r="S252" s="1">
        <v>370</v>
      </c>
      <c r="T252" s="1">
        <v>509</v>
      </c>
      <c r="V252" s="1">
        <v>67</v>
      </c>
      <c r="Y252" s="1">
        <v>0</v>
      </c>
      <c r="AA252" t="s">
        <v>1668</v>
      </c>
      <c r="AD252" s="42"/>
      <c r="AE252" s="42">
        <v>23</v>
      </c>
      <c r="AF252" s="44">
        <v>25</v>
      </c>
      <c r="AG252" s="44">
        <v>30</v>
      </c>
      <c r="AH252" s="48">
        <v>9935</v>
      </c>
      <c r="AI252" s="48">
        <f t="shared" si="71"/>
        <v>23025</v>
      </c>
      <c r="AJ252" t="s">
        <v>1376</v>
      </c>
      <c r="AM252" s="1">
        <f t="shared" si="72"/>
        <v>1469</v>
      </c>
      <c r="AN252" s="1">
        <v>61</v>
      </c>
    </row>
    <row r="253" spans="1:40" hidden="1" outlineLevel="1" x14ac:dyDescent="0.2">
      <c r="A253" t="s">
        <v>2747</v>
      </c>
      <c r="B253" s="11" t="s">
        <v>1583</v>
      </c>
      <c r="E253" s="1">
        <f t="shared" si="69"/>
        <v>837</v>
      </c>
      <c r="F253" s="1">
        <f t="shared" si="70"/>
        <v>797</v>
      </c>
      <c r="G253" s="1">
        <v>489</v>
      </c>
      <c r="H253" s="1">
        <v>483</v>
      </c>
      <c r="I253" s="2"/>
      <c r="J253" s="2">
        <f t="shared" si="67"/>
        <v>0.57706093189964158</v>
      </c>
      <c r="K253" s="10">
        <f t="shared" si="68"/>
        <v>2</v>
      </c>
      <c r="L253" s="9">
        <f t="shared" si="65"/>
        <v>3</v>
      </c>
      <c r="M253" s="8">
        <f t="shared" si="66"/>
        <v>1</v>
      </c>
      <c r="N253" s="2">
        <f t="shared" si="73"/>
        <v>0.30740276035131742</v>
      </c>
      <c r="O253" s="2">
        <f t="shared" si="74"/>
        <v>0.28732747804265996</v>
      </c>
      <c r="P253" s="2">
        <f t="shared" si="75"/>
        <v>0.36260978670012545</v>
      </c>
      <c r="Q253" s="2">
        <f t="shared" si="76"/>
        <v>4.265997490589718E-2</v>
      </c>
      <c r="R253" s="1">
        <v>245</v>
      </c>
      <c r="S253" s="1">
        <v>229</v>
      </c>
      <c r="T253" s="1">
        <v>289</v>
      </c>
      <c r="V253" s="1">
        <v>34</v>
      </c>
      <c r="Y253" s="1">
        <v>0</v>
      </c>
      <c r="AA253" t="s">
        <v>2234</v>
      </c>
      <c r="AD253" s="42"/>
      <c r="AE253" s="42">
        <v>23</v>
      </c>
      <c r="AF253" s="44">
        <v>17</v>
      </c>
      <c r="AG253" s="44">
        <v>30</v>
      </c>
      <c r="AH253" s="48">
        <v>10005</v>
      </c>
      <c r="AI253" s="48">
        <f t="shared" si="71"/>
        <v>23017</v>
      </c>
      <c r="AJ253" t="s">
        <v>1376</v>
      </c>
      <c r="AM253" s="1">
        <f t="shared" si="72"/>
        <v>797</v>
      </c>
      <c r="AN253" s="1">
        <v>40</v>
      </c>
    </row>
    <row r="254" spans="1:40" hidden="1" outlineLevel="1" x14ac:dyDescent="0.2">
      <c r="A254" t="s">
        <v>2874</v>
      </c>
      <c r="B254" s="11" t="s">
        <v>1583</v>
      </c>
      <c r="E254" s="1">
        <f t="shared" si="69"/>
        <v>7989</v>
      </c>
      <c r="F254" s="1">
        <f t="shared" si="70"/>
        <v>7749</v>
      </c>
      <c r="G254" s="1">
        <v>6394</v>
      </c>
      <c r="H254" s="1">
        <v>6370</v>
      </c>
      <c r="I254" s="2"/>
      <c r="J254" s="2">
        <f t="shared" si="67"/>
        <v>0.79734635123294528</v>
      </c>
      <c r="K254" s="10">
        <f t="shared" si="68"/>
        <v>1</v>
      </c>
      <c r="L254" s="9">
        <f t="shared" si="65"/>
        <v>3</v>
      </c>
      <c r="M254" s="8">
        <f t="shared" si="66"/>
        <v>2</v>
      </c>
      <c r="N254" s="2">
        <f t="shared" si="73"/>
        <v>0.40366498903084269</v>
      </c>
      <c r="O254" s="2">
        <f t="shared" si="74"/>
        <v>0.28364950316169829</v>
      </c>
      <c r="P254" s="2">
        <f t="shared" si="75"/>
        <v>0.29410246483417213</v>
      </c>
      <c r="Q254" s="2">
        <f t="shared" si="76"/>
        <v>1.858304297328689E-2</v>
      </c>
      <c r="R254" s="1">
        <v>3128</v>
      </c>
      <c r="S254" s="1">
        <v>2198</v>
      </c>
      <c r="T254" s="1">
        <v>2279</v>
      </c>
      <c r="V254" s="1">
        <v>144</v>
      </c>
      <c r="Y254" s="1">
        <v>0</v>
      </c>
      <c r="AA254" t="s">
        <v>1434</v>
      </c>
      <c r="AD254" s="42"/>
      <c r="AE254" s="42">
        <v>23</v>
      </c>
      <c r="AF254" s="44">
        <v>5</v>
      </c>
      <c r="AG254" s="44">
        <v>20</v>
      </c>
      <c r="AH254" s="48">
        <v>10180</v>
      </c>
      <c r="AI254" s="48">
        <f t="shared" si="71"/>
        <v>23005</v>
      </c>
      <c r="AJ254" t="s">
        <v>1376</v>
      </c>
      <c r="AM254" s="1">
        <f t="shared" si="72"/>
        <v>7749</v>
      </c>
      <c r="AN254" s="1">
        <v>240</v>
      </c>
    </row>
    <row r="255" spans="1:40" hidden="1" outlineLevel="1" x14ac:dyDescent="0.2">
      <c r="A255" t="s">
        <v>1998</v>
      </c>
      <c r="B255" s="11" t="s">
        <v>1583</v>
      </c>
      <c r="E255" s="1">
        <f t="shared" si="69"/>
        <v>63</v>
      </c>
      <c r="F255" s="1">
        <f t="shared" si="70"/>
        <v>63</v>
      </c>
      <c r="G255" s="1">
        <v>51</v>
      </c>
      <c r="H255" s="1">
        <v>51</v>
      </c>
      <c r="I255" s="2"/>
      <c r="J255" s="2">
        <f t="shared" si="67"/>
        <v>0.80952380952380953</v>
      </c>
      <c r="K255" s="10">
        <f t="shared" si="68"/>
        <v>2</v>
      </c>
      <c r="L255" s="9">
        <f t="shared" si="65"/>
        <v>1</v>
      </c>
      <c r="M255" s="8">
        <f t="shared" si="66"/>
        <v>3</v>
      </c>
      <c r="N255" s="2">
        <f t="shared" si="73"/>
        <v>0.2857142857142857</v>
      </c>
      <c r="O255" s="2">
        <f t="shared" si="74"/>
        <v>0.50793650793650791</v>
      </c>
      <c r="P255" s="2">
        <f t="shared" si="75"/>
        <v>0.15873015873015872</v>
      </c>
      <c r="Q255" s="2">
        <f t="shared" si="76"/>
        <v>4.7619047619047672E-2</v>
      </c>
      <c r="R255" s="1">
        <v>18</v>
      </c>
      <c r="S255" s="1">
        <v>32</v>
      </c>
      <c r="T255" s="1">
        <v>10</v>
      </c>
      <c r="V255" s="1">
        <v>3</v>
      </c>
      <c r="Y255" s="1">
        <v>0</v>
      </c>
      <c r="AA255" t="s">
        <v>1668</v>
      </c>
      <c r="AD255" s="42"/>
      <c r="AE255" s="42">
        <v>23</v>
      </c>
      <c r="AF255" s="44">
        <v>25</v>
      </c>
      <c r="AG255" s="44">
        <v>35</v>
      </c>
      <c r="AH255" s="48">
        <v>10495</v>
      </c>
      <c r="AI255" s="48">
        <f t="shared" si="71"/>
        <v>23025</v>
      </c>
      <c r="AJ255" t="s">
        <v>1376</v>
      </c>
      <c r="AM255" s="1">
        <f t="shared" si="72"/>
        <v>63</v>
      </c>
      <c r="AN255" s="1">
        <v>0</v>
      </c>
    </row>
    <row r="256" spans="1:40" hidden="1" outlineLevel="1" x14ac:dyDescent="0.2">
      <c r="A256" t="s">
        <v>1683</v>
      </c>
      <c r="B256" s="11" t="s">
        <v>1583</v>
      </c>
      <c r="E256" s="1">
        <f t="shared" si="69"/>
        <v>6208</v>
      </c>
      <c r="F256" s="1">
        <f t="shared" si="70"/>
        <v>5954</v>
      </c>
      <c r="G256" s="1">
        <v>3706</v>
      </c>
      <c r="H256" s="1">
        <v>3669</v>
      </c>
      <c r="I256" s="2"/>
      <c r="J256" s="2">
        <f t="shared" si="67"/>
        <v>0.59101159793814428</v>
      </c>
      <c r="K256" s="10">
        <f t="shared" si="68"/>
        <v>2</v>
      </c>
      <c r="L256" s="9">
        <f t="shared" si="65"/>
        <v>3</v>
      </c>
      <c r="M256" s="8">
        <f t="shared" si="66"/>
        <v>1</v>
      </c>
      <c r="N256" s="2">
        <f t="shared" si="73"/>
        <v>0.30376344086021506</v>
      </c>
      <c r="O256" s="2">
        <f t="shared" si="74"/>
        <v>0.30208333333333331</v>
      </c>
      <c r="P256" s="2">
        <f t="shared" si="75"/>
        <v>0.37315188172043012</v>
      </c>
      <c r="Q256" s="2">
        <f t="shared" si="76"/>
        <v>2.1001344086021556E-2</v>
      </c>
      <c r="R256" s="1">
        <v>1808</v>
      </c>
      <c r="S256" s="1">
        <v>1798</v>
      </c>
      <c r="T256" s="1">
        <v>2221</v>
      </c>
      <c r="V256" s="1">
        <v>125</v>
      </c>
      <c r="Y256" s="1">
        <v>2</v>
      </c>
      <c r="AA256" t="s">
        <v>2666</v>
      </c>
      <c r="AD256" s="42"/>
      <c r="AE256" s="42">
        <v>23</v>
      </c>
      <c r="AF256" s="44">
        <v>3</v>
      </c>
      <c r="AG256" s="44">
        <v>40</v>
      </c>
      <c r="AH256" s="48">
        <v>10565</v>
      </c>
      <c r="AI256" s="48">
        <f t="shared" si="71"/>
        <v>23003</v>
      </c>
      <c r="AJ256" t="s">
        <v>1161</v>
      </c>
      <c r="AM256" s="1">
        <f t="shared" si="72"/>
        <v>5954</v>
      </c>
      <c r="AN256" s="1">
        <v>254</v>
      </c>
    </row>
    <row r="257" spans="1:40" hidden="1" outlineLevel="1" x14ac:dyDescent="0.2">
      <c r="A257" t="s">
        <v>776</v>
      </c>
      <c r="B257" s="11" t="s">
        <v>1583</v>
      </c>
      <c r="E257" s="1">
        <f t="shared" si="69"/>
        <v>1986</v>
      </c>
      <c r="F257" s="1">
        <f t="shared" si="70"/>
        <v>1929</v>
      </c>
      <c r="G257" s="1">
        <v>1482</v>
      </c>
      <c r="H257" s="1">
        <v>1462</v>
      </c>
      <c r="I257" s="2"/>
      <c r="J257" s="2">
        <f t="shared" si="67"/>
        <v>0.73615307150050358</v>
      </c>
      <c r="K257" s="10">
        <f t="shared" si="68"/>
        <v>3</v>
      </c>
      <c r="L257" s="9">
        <f t="shared" si="65"/>
        <v>2</v>
      </c>
      <c r="M257" s="8">
        <f t="shared" si="66"/>
        <v>1</v>
      </c>
      <c r="N257" s="2">
        <f t="shared" si="73"/>
        <v>0.21047174701918092</v>
      </c>
      <c r="O257" s="2">
        <f t="shared" si="74"/>
        <v>0.34888543286677037</v>
      </c>
      <c r="P257" s="2">
        <f t="shared" si="75"/>
        <v>0.41213063763608088</v>
      </c>
      <c r="Q257" s="2">
        <f t="shared" si="76"/>
        <v>2.8512182477967829E-2</v>
      </c>
      <c r="R257" s="1">
        <v>406</v>
      </c>
      <c r="S257" s="1">
        <v>673</v>
      </c>
      <c r="T257" s="1">
        <v>795</v>
      </c>
      <c r="V257" s="1">
        <v>55</v>
      </c>
      <c r="Y257" s="1">
        <v>0</v>
      </c>
      <c r="AA257" t="s">
        <v>2325</v>
      </c>
      <c r="AD257" s="42"/>
      <c r="AE257" s="42">
        <v>23</v>
      </c>
      <c r="AF257" s="44">
        <v>19</v>
      </c>
      <c r="AG257" s="44">
        <v>35</v>
      </c>
      <c r="AH257" s="48">
        <v>10670</v>
      </c>
      <c r="AI257" s="48">
        <f t="shared" si="71"/>
        <v>23019</v>
      </c>
      <c r="AJ257" t="s">
        <v>1376</v>
      </c>
      <c r="AM257" s="1">
        <f t="shared" si="72"/>
        <v>1929</v>
      </c>
      <c r="AN257" s="1">
        <v>57</v>
      </c>
    </row>
    <row r="258" spans="1:40" hidden="1" outlineLevel="1" x14ac:dyDescent="0.2">
      <c r="A258" t="s">
        <v>1805</v>
      </c>
      <c r="B258" s="11" t="s">
        <v>1583</v>
      </c>
      <c r="E258" s="1">
        <f t="shared" si="69"/>
        <v>639</v>
      </c>
      <c r="F258" s="1">
        <f t="shared" si="70"/>
        <v>624</v>
      </c>
      <c r="G258" s="1">
        <v>468</v>
      </c>
      <c r="H258" s="1">
        <v>465</v>
      </c>
      <c r="I258" s="2"/>
      <c r="J258" s="2">
        <f t="shared" si="67"/>
        <v>0.72769953051643188</v>
      </c>
      <c r="K258" s="10">
        <f t="shared" si="68"/>
        <v>3</v>
      </c>
      <c r="L258" s="9">
        <f t="shared" ref="L258:L321" si="77">IF(S258&gt;0,RANK(S258,$R258:$W258),"")</f>
        <v>2</v>
      </c>
      <c r="M258" s="8">
        <f t="shared" ref="M258:M321" si="78">IF(T258&gt;0,RANK(T258,$R258:$W258),"")</f>
        <v>1</v>
      </c>
      <c r="N258" s="2">
        <f t="shared" si="73"/>
        <v>0.27884615384615385</v>
      </c>
      <c r="O258" s="2">
        <f t="shared" si="74"/>
        <v>0.32692307692307693</v>
      </c>
      <c r="P258" s="2">
        <f t="shared" si="75"/>
        <v>0.34455128205128205</v>
      </c>
      <c r="Q258" s="2">
        <f t="shared" si="76"/>
        <v>4.967948717948717E-2</v>
      </c>
      <c r="R258" s="1">
        <v>174</v>
      </c>
      <c r="S258" s="1">
        <v>204</v>
      </c>
      <c r="T258" s="1">
        <v>215</v>
      </c>
      <c r="V258" s="1">
        <v>31</v>
      </c>
      <c r="Y258" s="1">
        <v>0</v>
      </c>
      <c r="AA258" t="s">
        <v>1057</v>
      </c>
      <c r="AD258" s="42"/>
      <c r="AE258" s="42">
        <v>23</v>
      </c>
      <c r="AF258" s="44">
        <v>7</v>
      </c>
      <c r="AG258" s="44">
        <v>8</v>
      </c>
      <c r="AH258" s="48">
        <v>10740</v>
      </c>
      <c r="AI258" s="48">
        <f t="shared" si="71"/>
        <v>23007</v>
      </c>
      <c r="AJ258" t="s">
        <v>1376</v>
      </c>
      <c r="AM258" s="1">
        <f t="shared" si="72"/>
        <v>624</v>
      </c>
      <c r="AN258" s="1">
        <v>15</v>
      </c>
    </row>
    <row r="259" spans="1:40" hidden="1" outlineLevel="1" x14ac:dyDescent="0.2">
      <c r="A259" t="s">
        <v>1563</v>
      </c>
      <c r="B259" s="11" t="s">
        <v>1583</v>
      </c>
      <c r="E259" s="1">
        <f t="shared" si="69"/>
        <v>119</v>
      </c>
      <c r="F259" s="1">
        <f t="shared" si="70"/>
        <v>115</v>
      </c>
      <c r="G259" s="1">
        <v>84</v>
      </c>
      <c r="H259" s="1">
        <v>83</v>
      </c>
      <c r="I259" s="2"/>
      <c r="J259" s="2">
        <f t="shared" si="67"/>
        <v>0.69747899159663862</v>
      </c>
      <c r="K259" s="10">
        <f t="shared" si="68"/>
        <v>3</v>
      </c>
      <c r="L259" s="9">
        <f t="shared" si="77"/>
        <v>2</v>
      </c>
      <c r="M259" s="8">
        <f t="shared" si="78"/>
        <v>1</v>
      </c>
      <c r="N259" s="2">
        <f t="shared" si="73"/>
        <v>0.19130434782608696</v>
      </c>
      <c r="O259" s="2">
        <f t="shared" si="74"/>
        <v>0.30434782608695654</v>
      </c>
      <c r="P259" s="2">
        <f t="shared" si="75"/>
        <v>0.4</v>
      </c>
      <c r="Q259" s="2">
        <f t="shared" si="76"/>
        <v>0.10434782608695647</v>
      </c>
      <c r="R259" s="1">
        <v>22</v>
      </c>
      <c r="S259" s="1">
        <v>35</v>
      </c>
      <c r="T259" s="1">
        <v>46</v>
      </c>
      <c r="V259" s="1">
        <v>12</v>
      </c>
      <c r="Y259" s="1">
        <v>0</v>
      </c>
      <c r="AA259" t="s">
        <v>2325</v>
      </c>
      <c r="AD259" s="42"/>
      <c r="AE259" s="42">
        <v>23</v>
      </c>
      <c r="AF259" s="44">
        <v>19</v>
      </c>
      <c r="AG259" s="44">
        <v>40</v>
      </c>
      <c r="AH259" s="48">
        <v>10810</v>
      </c>
      <c r="AI259" s="48">
        <f t="shared" si="71"/>
        <v>23019</v>
      </c>
      <c r="AJ259" t="s">
        <v>2895</v>
      </c>
      <c r="AM259" s="1">
        <f t="shared" si="72"/>
        <v>115</v>
      </c>
      <c r="AN259" s="1">
        <v>4</v>
      </c>
    </row>
    <row r="260" spans="1:40" hidden="1" outlineLevel="1" x14ac:dyDescent="0.2">
      <c r="A260" t="s">
        <v>0</v>
      </c>
      <c r="B260" s="11" t="s">
        <v>1583</v>
      </c>
      <c r="E260" s="1">
        <f t="shared" si="69"/>
        <v>394</v>
      </c>
      <c r="F260" s="1">
        <f t="shared" si="70"/>
        <v>378</v>
      </c>
      <c r="G260" s="1">
        <v>251</v>
      </c>
      <c r="H260" s="1">
        <v>245</v>
      </c>
      <c r="I260" s="2"/>
      <c r="J260" s="2">
        <f t="shared" si="67"/>
        <v>0.62182741116751272</v>
      </c>
      <c r="K260" s="10">
        <f t="shared" si="68"/>
        <v>2</v>
      </c>
      <c r="L260" s="9">
        <f t="shared" si="77"/>
        <v>3</v>
      </c>
      <c r="M260" s="8">
        <f t="shared" si="78"/>
        <v>1</v>
      </c>
      <c r="N260" s="2">
        <f t="shared" si="73"/>
        <v>0.3306878306878307</v>
      </c>
      <c r="O260" s="2">
        <f t="shared" si="74"/>
        <v>0.20634920634920634</v>
      </c>
      <c r="P260" s="2">
        <f t="shared" si="75"/>
        <v>0.43650793650793651</v>
      </c>
      <c r="Q260" s="2">
        <f t="shared" si="76"/>
        <v>2.6455026455026454E-2</v>
      </c>
      <c r="R260" s="1">
        <v>125</v>
      </c>
      <c r="S260" s="1">
        <v>78</v>
      </c>
      <c r="T260" s="1">
        <v>165</v>
      </c>
      <c r="V260" s="1">
        <v>10</v>
      </c>
      <c r="Y260" s="1">
        <v>0</v>
      </c>
      <c r="AA260" t="s">
        <v>1057</v>
      </c>
      <c r="AD260" s="42"/>
      <c r="AE260" s="42">
        <v>23</v>
      </c>
      <c r="AF260" s="44">
        <v>7</v>
      </c>
      <c r="AG260" s="44">
        <v>10</v>
      </c>
      <c r="AH260" s="48">
        <v>10915</v>
      </c>
      <c r="AI260" s="48">
        <f t="shared" si="71"/>
        <v>23007</v>
      </c>
      <c r="AJ260" t="s">
        <v>1376</v>
      </c>
      <c r="AM260" s="1">
        <f t="shared" si="72"/>
        <v>378</v>
      </c>
      <c r="AN260" s="1">
        <v>16</v>
      </c>
    </row>
    <row r="261" spans="1:40" hidden="1" outlineLevel="1" x14ac:dyDescent="0.2">
      <c r="A261" t="s">
        <v>601</v>
      </c>
      <c r="B261" s="11" t="s">
        <v>1583</v>
      </c>
      <c r="E261" s="1">
        <f t="shared" si="69"/>
        <v>152</v>
      </c>
      <c r="F261" s="1">
        <f t="shared" si="70"/>
        <v>146</v>
      </c>
      <c r="G261" s="1">
        <v>114</v>
      </c>
      <c r="H261" s="1">
        <v>109</v>
      </c>
      <c r="I261" s="2"/>
      <c r="J261" s="2">
        <f t="shared" si="67"/>
        <v>0.71710526315789469</v>
      </c>
      <c r="K261" s="10">
        <f t="shared" si="68"/>
        <v>3</v>
      </c>
      <c r="L261" s="9">
        <f t="shared" si="77"/>
        <v>2</v>
      </c>
      <c r="M261" s="8">
        <f t="shared" si="78"/>
        <v>1</v>
      </c>
      <c r="N261" s="2">
        <f t="shared" si="73"/>
        <v>0.17123287671232876</v>
      </c>
      <c r="O261" s="2">
        <f t="shared" si="74"/>
        <v>0.34246575342465752</v>
      </c>
      <c r="P261" s="2">
        <f t="shared" si="75"/>
        <v>0.42465753424657532</v>
      </c>
      <c r="Q261" s="2">
        <f t="shared" si="76"/>
        <v>6.164383561643838E-2</v>
      </c>
      <c r="R261" s="1">
        <v>25</v>
      </c>
      <c r="S261" s="1">
        <v>50</v>
      </c>
      <c r="T261" s="1">
        <v>62</v>
      </c>
      <c r="V261" s="1">
        <v>9</v>
      </c>
      <c r="Y261" s="1">
        <v>0</v>
      </c>
      <c r="AA261" t="s">
        <v>2666</v>
      </c>
      <c r="AD261" s="42"/>
      <c r="AE261" s="42">
        <v>23</v>
      </c>
      <c r="AF261" s="44">
        <v>3</v>
      </c>
      <c r="AG261" s="44">
        <v>45</v>
      </c>
      <c r="AH261" s="48">
        <v>11020</v>
      </c>
      <c r="AI261" s="48">
        <f t="shared" si="71"/>
        <v>23003</v>
      </c>
      <c r="AJ261" t="s">
        <v>2895</v>
      </c>
      <c r="AM261" s="1">
        <f t="shared" si="72"/>
        <v>146</v>
      </c>
      <c r="AN261" s="1">
        <v>6</v>
      </c>
    </row>
    <row r="262" spans="1:40" hidden="1" outlineLevel="1" x14ac:dyDescent="0.2">
      <c r="A262" t="s">
        <v>1620</v>
      </c>
      <c r="B262" s="11" t="s">
        <v>1583</v>
      </c>
      <c r="E262" s="1">
        <f t="shared" si="69"/>
        <v>3059</v>
      </c>
      <c r="F262" s="1">
        <f t="shared" si="70"/>
        <v>2926</v>
      </c>
      <c r="G262" s="1">
        <v>1963</v>
      </c>
      <c r="H262" s="1">
        <v>1946</v>
      </c>
      <c r="I262" s="2"/>
      <c r="J262" s="2">
        <f t="shared" si="67"/>
        <v>0.6361556064073226</v>
      </c>
      <c r="K262" s="10">
        <f t="shared" si="68"/>
        <v>3</v>
      </c>
      <c r="L262" s="9">
        <f t="shared" si="77"/>
        <v>2</v>
      </c>
      <c r="M262" s="8">
        <f t="shared" si="78"/>
        <v>1</v>
      </c>
      <c r="N262" s="2">
        <f t="shared" si="73"/>
        <v>0.2778537252221463</v>
      </c>
      <c r="O262" s="2">
        <f t="shared" si="74"/>
        <v>0.2932330827067669</v>
      </c>
      <c r="P262" s="2">
        <f t="shared" si="75"/>
        <v>0.38243335611756663</v>
      </c>
      <c r="Q262" s="2">
        <f t="shared" si="76"/>
        <v>4.6479835953520232E-2</v>
      </c>
      <c r="R262" s="1">
        <v>813</v>
      </c>
      <c r="S262" s="1">
        <v>858</v>
      </c>
      <c r="T262" s="1">
        <v>1119</v>
      </c>
      <c r="V262" s="1">
        <v>136</v>
      </c>
      <c r="Y262" s="1">
        <v>0</v>
      </c>
      <c r="AA262" t="s">
        <v>1434</v>
      </c>
      <c r="AD262" s="42"/>
      <c r="AE262" s="42">
        <v>23</v>
      </c>
      <c r="AF262" s="44">
        <v>5</v>
      </c>
      <c r="AG262" s="44">
        <v>25</v>
      </c>
      <c r="AH262" s="48">
        <v>11125</v>
      </c>
      <c r="AI262" s="48">
        <f t="shared" si="71"/>
        <v>23005</v>
      </c>
      <c r="AJ262" t="s">
        <v>1376</v>
      </c>
      <c r="AM262" s="1">
        <f t="shared" si="72"/>
        <v>2926</v>
      </c>
      <c r="AN262" s="1">
        <v>133</v>
      </c>
    </row>
    <row r="263" spans="1:40" hidden="1" outlineLevel="1" x14ac:dyDescent="0.2">
      <c r="A263" t="s">
        <v>1621</v>
      </c>
      <c r="B263" s="11" t="s">
        <v>1583</v>
      </c>
      <c r="E263" s="1">
        <f t="shared" si="69"/>
        <v>1109</v>
      </c>
      <c r="F263" s="1">
        <f t="shared" si="70"/>
        <v>1083</v>
      </c>
      <c r="G263" s="1">
        <v>602</v>
      </c>
      <c r="H263" s="1">
        <v>591</v>
      </c>
      <c r="I263" s="2"/>
      <c r="J263" s="2">
        <f t="shared" si="67"/>
        <v>0.53291253381424708</v>
      </c>
      <c r="K263" s="10">
        <f t="shared" si="68"/>
        <v>3</v>
      </c>
      <c r="L263" s="9">
        <f t="shared" si="77"/>
        <v>2</v>
      </c>
      <c r="M263" s="8">
        <f t="shared" si="78"/>
        <v>1</v>
      </c>
      <c r="N263" s="2">
        <f t="shared" si="73"/>
        <v>0.28901200369344415</v>
      </c>
      <c r="O263" s="2">
        <f t="shared" si="74"/>
        <v>0.31578947368421051</v>
      </c>
      <c r="P263" s="2">
        <f t="shared" si="75"/>
        <v>0.34995383194829177</v>
      </c>
      <c r="Q263" s="2">
        <f t="shared" si="76"/>
        <v>4.5244690674053567E-2</v>
      </c>
      <c r="R263" s="1">
        <v>313</v>
      </c>
      <c r="S263" s="1">
        <v>342</v>
      </c>
      <c r="T263" s="1">
        <v>379</v>
      </c>
      <c r="V263" s="1">
        <v>49</v>
      </c>
      <c r="Y263" s="1">
        <v>0</v>
      </c>
      <c r="AA263" t="s">
        <v>549</v>
      </c>
      <c r="AD263" s="42"/>
      <c r="AE263" s="42">
        <v>23</v>
      </c>
      <c r="AF263" s="44">
        <v>9</v>
      </c>
      <c r="AG263" s="44">
        <v>40</v>
      </c>
      <c r="AH263" s="48">
        <v>11265</v>
      </c>
      <c r="AI263" s="48">
        <f t="shared" si="71"/>
        <v>23009</v>
      </c>
      <c r="AJ263" t="s">
        <v>1376</v>
      </c>
      <c r="AM263" s="1">
        <f t="shared" si="72"/>
        <v>1083</v>
      </c>
      <c r="AN263" s="1">
        <v>26</v>
      </c>
    </row>
    <row r="264" spans="1:40" hidden="1" outlineLevel="1" x14ac:dyDescent="0.2">
      <c r="A264" t="s">
        <v>80</v>
      </c>
      <c r="B264" s="11" t="s">
        <v>1583</v>
      </c>
      <c r="E264" s="1">
        <f t="shared" si="69"/>
        <v>296</v>
      </c>
      <c r="F264" s="1">
        <f t="shared" si="70"/>
        <v>290</v>
      </c>
      <c r="G264" s="1">
        <v>200</v>
      </c>
      <c r="H264" s="1">
        <v>197</v>
      </c>
      <c r="I264" s="2"/>
      <c r="J264" s="2">
        <f t="shared" si="67"/>
        <v>0.66554054054054057</v>
      </c>
      <c r="K264" s="10">
        <f t="shared" si="68"/>
        <v>3</v>
      </c>
      <c r="L264" s="9">
        <f t="shared" si="77"/>
        <v>1</v>
      </c>
      <c r="M264" s="8">
        <f t="shared" si="78"/>
        <v>2</v>
      </c>
      <c r="N264" s="2">
        <f t="shared" si="73"/>
        <v>0.22068965517241379</v>
      </c>
      <c r="O264" s="2">
        <f t="shared" si="74"/>
        <v>0.42413793103448277</v>
      </c>
      <c r="P264" s="2">
        <f t="shared" si="75"/>
        <v>0.31724137931034485</v>
      </c>
      <c r="Q264" s="2">
        <f t="shared" si="76"/>
        <v>3.7931034482758585E-2</v>
      </c>
      <c r="R264" s="1">
        <v>64</v>
      </c>
      <c r="S264" s="1">
        <v>123</v>
      </c>
      <c r="T264" s="1">
        <v>92</v>
      </c>
      <c r="V264" s="1">
        <v>11</v>
      </c>
      <c r="Y264" s="1">
        <v>0</v>
      </c>
      <c r="AA264" t="s">
        <v>2666</v>
      </c>
      <c r="AD264" s="42"/>
      <c r="AE264" s="42">
        <v>23</v>
      </c>
      <c r="AF264" s="44">
        <v>3</v>
      </c>
      <c r="AG264" s="44">
        <v>50</v>
      </c>
      <c r="AH264" s="48">
        <v>11300</v>
      </c>
      <c r="AI264" s="48">
        <f t="shared" si="71"/>
        <v>23003</v>
      </c>
      <c r="AJ264" t="s">
        <v>1376</v>
      </c>
      <c r="AM264" s="1">
        <f t="shared" si="72"/>
        <v>290</v>
      </c>
      <c r="AN264" s="1">
        <v>6</v>
      </c>
    </row>
    <row r="265" spans="1:40" hidden="1" outlineLevel="1" x14ac:dyDescent="0.2">
      <c r="A265" t="s">
        <v>1160</v>
      </c>
      <c r="B265" s="11" t="s">
        <v>1583</v>
      </c>
      <c r="E265" s="1">
        <f t="shared" si="69"/>
        <v>197</v>
      </c>
      <c r="F265" s="1">
        <f t="shared" si="70"/>
        <v>190</v>
      </c>
      <c r="G265" s="1">
        <v>142</v>
      </c>
      <c r="H265" s="1">
        <v>138</v>
      </c>
      <c r="I265" s="2"/>
      <c r="J265" s="2">
        <f t="shared" si="67"/>
        <v>0.70050761421319796</v>
      </c>
      <c r="K265" s="10">
        <f t="shared" si="68"/>
        <v>1</v>
      </c>
      <c r="L265" s="9">
        <f t="shared" si="77"/>
        <v>3</v>
      </c>
      <c r="M265" s="8">
        <f t="shared" si="78"/>
        <v>2</v>
      </c>
      <c r="N265" s="2">
        <f t="shared" si="73"/>
        <v>0.48421052631578948</v>
      </c>
      <c r="O265" s="2">
        <f t="shared" si="74"/>
        <v>0.2</v>
      </c>
      <c r="P265" s="2">
        <f t="shared" si="75"/>
        <v>0.26842105263157895</v>
      </c>
      <c r="Q265" s="2">
        <f t="shared" si="76"/>
        <v>4.7368421052631615E-2</v>
      </c>
      <c r="R265" s="1">
        <v>92</v>
      </c>
      <c r="S265" s="1">
        <v>38</v>
      </c>
      <c r="T265" s="1">
        <v>51</v>
      </c>
      <c r="V265" s="1">
        <v>9</v>
      </c>
      <c r="Y265" s="1">
        <v>0</v>
      </c>
      <c r="AA265" t="s">
        <v>2666</v>
      </c>
      <c r="AD265" s="42"/>
      <c r="AE265" s="42">
        <v>23</v>
      </c>
      <c r="AF265" s="44">
        <v>3</v>
      </c>
      <c r="AG265" s="44">
        <v>55</v>
      </c>
      <c r="AH265" s="48">
        <v>11335</v>
      </c>
      <c r="AI265" s="48">
        <f t="shared" si="71"/>
        <v>23003</v>
      </c>
      <c r="AJ265" t="s">
        <v>1376</v>
      </c>
      <c r="AM265" s="1">
        <f t="shared" si="72"/>
        <v>190</v>
      </c>
      <c r="AN265" s="1">
        <v>7</v>
      </c>
    </row>
    <row r="266" spans="1:40" hidden="1" outlineLevel="1" x14ac:dyDescent="0.2">
      <c r="A266" t="s">
        <v>745</v>
      </c>
      <c r="B266" s="11" t="s">
        <v>1583</v>
      </c>
      <c r="E266" s="1">
        <f t="shared" si="69"/>
        <v>0</v>
      </c>
      <c r="F266" s="1">
        <f t="shared" si="70"/>
        <v>0</v>
      </c>
      <c r="G266" s="1">
        <v>20</v>
      </c>
      <c r="H266" s="1">
        <v>20</v>
      </c>
      <c r="I266" s="2"/>
      <c r="J266" s="2" t="e">
        <f t="shared" si="67"/>
        <v>#DIV/0!</v>
      </c>
      <c r="K266" s="10" t="str">
        <f t="shared" si="68"/>
        <v/>
      </c>
      <c r="L266" s="9" t="str">
        <f t="shared" si="77"/>
        <v/>
      </c>
      <c r="M266" s="8" t="str">
        <f t="shared" si="78"/>
        <v/>
      </c>
      <c r="N266" s="2" t="str">
        <f t="shared" si="73"/>
        <v>-</v>
      </c>
      <c r="O266" s="2" t="str">
        <f t="shared" si="74"/>
        <v>-</v>
      </c>
      <c r="P266" s="2" t="str">
        <f t="shared" si="75"/>
        <v>-</v>
      </c>
      <c r="Q266" s="2" t="str">
        <f t="shared" si="76"/>
        <v>-</v>
      </c>
      <c r="R266" s="1">
        <v>0</v>
      </c>
      <c r="S266" s="1">
        <v>0</v>
      </c>
      <c r="T266" s="1">
        <v>0</v>
      </c>
      <c r="V266" s="1">
        <v>0</v>
      </c>
      <c r="Y266" s="1">
        <v>0</v>
      </c>
      <c r="AA266" t="s">
        <v>636</v>
      </c>
      <c r="AD266" s="42"/>
      <c r="AE266" s="42">
        <v>23</v>
      </c>
      <c r="AF266" s="44">
        <v>29</v>
      </c>
      <c r="AG266" s="44">
        <v>35</v>
      </c>
      <c r="AH266" s="48">
        <v>11755</v>
      </c>
      <c r="AI266" s="48">
        <f t="shared" si="71"/>
        <v>23029</v>
      </c>
      <c r="AJ266" t="s">
        <v>882</v>
      </c>
      <c r="AM266" s="1">
        <f t="shared" si="72"/>
        <v>0</v>
      </c>
      <c r="AN266" s="1">
        <v>0</v>
      </c>
    </row>
    <row r="267" spans="1:40" hidden="1" outlineLevel="1" x14ac:dyDescent="0.2">
      <c r="A267" t="s">
        <v>2191</v>
      </c>
      <c r="B267" s="11" t="s">
        <v>1583</v>
      </c>
      <c r="E267" s="1">
        <f t="shared" si="69"/>
        <v>328</v>
      </c>
      <c r="F267" s="1">
        <f t="shared" si="70"/>
        <v>324</v>
      </c>
      <c r="G267" s="1">
        <v>250</v>
      </c>
      <c r="H267" s="1">
        <v>246</v>
      </c>
      <c r="I267" s="2"/>
      <c r="J267" s="2">
        <f t="shared" si="67"/>
        <v>0.75</v>
      </c>
      <c r="K267" s="10">
        <f t="shared" si="68"/>
        <v>2</v>
      </c>
      <c r="L267" s="9">
        <f t="shared" si="77"/>
        <v>3</v>
      </c>
      <c r="M267" s="8">
        <f t="shared" si="78"/>
        <v>1</v>
      </c>
      <c r="N267" s="2">
        <f t="shared" si="73"/>
        <v>0.29629629629629628</v>
      </c>
      <c r="O267" s="2">
        <f t="shared" si="74"/>
        <v>0.28086419753086422</v>
      </c>
      <c r="P267" s="2">
        <f t="shared" si="75"/>
        <v>0.38271604938271603</v>
      </c>
      <c r="Q267" s="2">
        <f t="shared" si="76"/>
        <v>4.0123456790123468E-2</v>
      </c>
      <c r="R267" s="1">
        <v>96</v>
      </c>
      <c r="S267" s="1">
        <v>91</v>
      </c>
      <c r="T267" s="1">
        <v>124</v>
      </c>
      <c r="V267" s="1">
        <v>13</v>
      </c>
      <c r="Y267" s="1">
        <v>0</v>
      </c>
      <c r="AA267" t="s">
        <v>2666</v>
      </c>
      <c r="AD267" s="42"/>
      <c r="AE267" s="42">
        <v>23</v>
      </c>
      <c r="AF267" s="44">
        <v>3</v>
      </c>
      <c r="AG267" s="44">
        <v>60</v>
      </c>
      <c r="AH267" s="48">
        <v>12000</v>
      </c>
      <c r="AI267" s="48">
        <f t="shared" si="71"/>
        <v>23003</v>
      </c>
      <c r="AJ267" t="s">
        <v>1376</v>
      </c>
      <c r="AM267" s="1">
        <f t="shared" si="72"/>
        <v>324</v>
      </c>
      <c r="AN267" s="1">
        <v>4</v>
      </c>
    </row>
    <row r="268" spans="1:40" hidden="1" outlineLevel="1" x14ac:dyDescent="0.2">
      <c r="A268" t="s">
        <v>2620</v>
      </c>
      <c r="B268" s="11" t="s">
        <v>1583</v>
      </c>
      <c r="E268" s="1">
        <f t="shared" si="69"/>
        <v>1033</v>
      </c>
      <c r="F268" s="1">
        <f t="shared" si="70"/>
        <v>998</v>
      </c>
      <c r="G268" s="1">
        <v>677</v>
      </c>
      <c r="H268" s="1">
        <v>664</v>
      </c>
      <c r="I268" s="2"/>
      <c r="J268" s="2">
        <f t="shared" si="67"/>
        <v>0.64278799612778315</v>
      </c>
      <c r="K268" s="10">
        <f t="shared" si="68"/>
        <v>3</v>
      </c>
      <c r="L268" s="9">
        <f t="shared" si="77"/>
        <v>1</v>
      </c>
      <c r="M268" s="8">
        <f t="shared" si="78"/>
        <v>2</v>
      </c>
      <c r="N268" s="2">
        <f t="shared" si="73"/>
        <v>0.16733466933867736</v>
      </c>
      <c r="O268" s="2">
        <f t="shared" si="74"/>
        <v>0.42685370741482964</v>
      </c>
      <c r="P268" s="2">
        <f t="shared" si="75"/>
        <v>0.36873747494989978</v>
      </c>
      <c r="Q268" s="2">
        <f t="shared" si="76"/>
        <v>3.7074148296593223E-2</v>
      </c>
      <c r="R268" s="1">
        <v>167</v>
      </c>
      <c r="S268" s="1">
        <v>426</v>
      </c>
      <c r="T268" s="1">
        <v>368</v>
      </c>
      <c r="V268" s="1">
        <v>37</v>
      </c>
      <c r="Y268" s="1">
        <v>0</v>
      </c>
      <c r="AA268" t="s">
        <v>2325</v>
      </c>
      <c r="AD268" s="42"/>
      <c r="AE268" s="42">
        <v>23</v>
      </c>
      <c r="AF268" s="44">
        <v>19</v>
      </c>
      <c r="AG268" s="44">
        <v>45</v>
      </c>
      <c r="AH268" s="48">
        <v>12105</v>
      </c>
      <c r="AI268" s="48">
        <f t="shared" si="71"/>
        <v>23019</v>
      </c>
      <c r="AJ268" t="s">
        <v>1376</v>
      </c>
      <c r="AM268" s="1">
        <f t="shared" si="72"/>
        <v>998</v>
      </c>
      <c r="AN268" s="1">
        <v>35</v>
      </c>
    </row>
    <row r="269" spans="1:40" hidden="1" outlineLevel="1" x14ac:dyDescent="0.2">
      <c r="A269" t="s">
        <v>1105</v>
      </c>
      <c r="B269" s="11" t="s">
        <v>1583</v>
      </c>
      <c r="E269" s="1">
        <f t="shared" si="69"/>
        <v>232</v>
      </c>
      <c r="F269" s="1">
        <f t="shared" si="70"/>
        <v>224</v>
      </c>
      <c r="G269" s="1">
        <v>176</v>
      </c>
      <c r="H269" s="1">
        <v>169</v>
      </c>
      <c r="I269" s="2"/>
      <c r="J269" s="2">
        <f t="shared" si="67"/>
        <v>0.72844827586206895</v>
      </c>
      <c r="K269" s="10">
        <f t="shared" si="68"/>
        <v>3</v>
      </c>
      <c r="L269" s="9">
        <f t="shared" si="77"/>
        <v>1</v>
      </c>
      <c r="M269" s="8">
        <f t="shared" si="78"/>
        <v>2</v>
      </c>
      <c r="N269" s="2">
        <f t="shared" si="73"/>
        <v>0.25</v>
      </c>
      <c r="O269" s="2">
        <f t="shared" si="74"/>
        <v>0.4375</v>
      </c>
      <c r="P269" s="2">
        <f t="shared" si="75"/>
        <v>0.29017857142857145</v>
      </c>
      <c r="Q269" s="2">
        <f t="shared" si="76"/>
        <v>2.2321428571428548E-2</v>
      </c>
      <c r="R269" s="1">
        <v>56</v>
      </c>
      <c r="S269" s="1">
        <v>98</v>
      </c>
      <c r="T269" s="1">
        <v>65</v>
      </c>
      <c r="V269" s="1">
        <v>5</v>
      </c>
      <c r="Y269" s="1">
        <v>0</v>
      </c>
      <c r="AA269" t="s">
        <v>636</v>
      </c>
      <c r="AD269" s="42"/>
      <c r="AE269" s="42">
        <v>23</v>
      </c>
      <c r="AF269" s="44">
        <v>29</v>
      </c>
      <c r="AG269" s="44">
        <v>40</v>
      </c>
      <c r="AH269" s="48">
        <v>12175</v>
      </c>
      <c r="AI269" s="48">
        <f t="shared" si="71"/>
        <v>23029</v>
      </c>
      <c r="AJ269" t="s">
        <v>1376</v>
      </c>
      <c r="AM269" s="1">
        <f t="shared" si="72"/>
        <v>224</v>
      </c>
      <c r="AN269" s="1">
        <v>8</v>
      </c>
    </row>
    <row r="270" spans="1:40" hidden="1" outlineLevel="1" x14ac:dyDescent="0.2">
      <c r="A270" t="s">
        <v>2931</v>
      </c>
      <c r="B270" s="11" t="s">
        <v>1583</v>
      </c>
      <c r="E270" s="1">
        <f t="shared" si="69"/>
        <v>338</v>
      </c>
      <c r="F270" s="1">
        <f t="shared" si="70"/>
        <v>337</v>
      </c>
      <c r="G270" s="1">
        <v>296</v>
      </c>
      <c r="H270" s="1">
        <v>296</v>
      </c>
      <c r="I270" s="2"/>
      <c r="J270" s="2">
        <f t="shared" si="67"/>
        <v>0.87573964497041423</v>
      </c>
      <c r="K270" s="10">
        <f t="shared" si="68"/>
        <v>1</v>
      </c>
      <c r="L270" s="9">
        <f t="shared" si="77"/>
        <v>3</v>
      </c>
      <c r="M270" s="8">
        <f t="shared" si="78"/>
        <v>2</v>
      </c>
      <c r="N270" s="2">
        <f t="shared" si="73"/>
        <v>0.40059347181008903</v>
      </c>
      <c r="O270" s="2">
        <f t="shared" si="74"/>
        <v>0.27893175074183979</v>
      </c>
      <c r="P270" s="2">
        <f t="shared" si="75"/>
        <v>0.29673590504451036</v>
      </c>
      <c r="Q270" s="2">
        <f t="shared" si="76"/>
        <v>2.3738872403560873E-2</v>
      </c>
      <c r="R270" s="1">
        <v>135</v>
      </c>
      <c r="S270" s="1">
        <v>94</v>
      </c>
      <c r="T270" s="1">
        <v>100</v>
      </c>
      <c r="V270" s="1">
        <v>8</v>
      </c>
      <c r="Y270" s="1">
        <v>0</v>
      </c>
      <c r="AA270" t="s">
        <v>1434</v>
      </c>
      <c r="AD270" s="42"/>
      <c r="AE270" s="42">
        <v>23</v>
      </c>
      <c r="AF270" s="44">
        <v>5</v>
      </c>
      <c r="AH270" s="48">
        <v>12280</v>
      </c>
      <c r="AI270" s="48">
        <f t="shared" si="71"/>
        <v>23005</v>
      </c>
      <c r="AJ270" t="s">
        <v>1376</v>
      </c>
      <c r="AM270" s="1">
        <f t="shared" si="72"/>
        <v>337</v>
      </c>
      <c r="AN270" s="1">
        <v>1</v>
      </c>
    </row>
    <row r="271" spans="1:40" hidden="1" outlineLevel="1" x14ac:dyDescent="0.2">
      <c r="A271" t="s">
        <v>928</v>
      </c>
      <c r="B271" s="11" t="s">
        <v>1583</v>
      </c>
      <c r="E271" s="1">
        <f t="shared" si="69"/>
        <v>2028</v>
      </c>
      <c r="F271" s="1">
        <f t="shared" si="70"/>
        <v>1965</v>
      </c>
      <c r="G271" s="1">
        <v>1367</v>
      </c>
      <c r="H271" s="1">
        <v>1350</v>
      </c>
      <c r="I271" s="2"/>
      <c r="J271" s="2">
        <f t="shared" si="67"/>
        <v>0.66568047337278102</v>
      </c>
      <c r="K271" s="10">
        <f t="shared" si="68"/>
        <v>2</v>
      </c>
      <c r="L271" s="9">
        <f t="shared" si="77"/>
        <v>3</v>
      </c>
      <c r="M271" s="8">
        <f t="shared" si="78"/>
        <v>1</v>
      </c>
      <c r="N271" s="2">
        <f t="shared" si="73"/>
        <v>0.30737913486005092</v>
      </c>
      <c r="O271" s="2">
        <f t="shared" si="74"/>
        <v>0.2727735368956743</v>
      </c>
      <c r="P271" s="2">
        <f t="shared" si="75"/>
        <v>0.37862595419847328</v>
      </c>
      <c r="Q271" s="2">
        <f t="shared" si="76"/>
        <v>4.1221374045801451E-2</v>
      </c>
      <c r="R271" s="1">
        <v>604</v>
      </c>
      <c r="S271" s="1">
        <v>536</v>
      </c>
      <c r="T271" s="1">
        <v>744</v>
      </c>
      <c r="V271" s="1">
        <v>81</v>
      </c>
      <c r="Y271" s="1">
        <v>0</v>
      </c>
      <c r="AA271" t="s">
        <v>2832</v>
      </c>
      <c r="AD271" s="42"/>
      <c r="AE271" s="42">
        <v>23</v>
      </c>
      <c r="AF271" s="44">
        <v>11</v>
      </c>
      <c r="AG271" s="44">
        <v>25</v>
      </c>
      <c r="AH271" s="48">
        <v>12350</v>
      </c>
      <c r="AI271" s="48">
        <f t="shared" si="71"/>
        <v>23011</v>
      </c>
      <c r="AJ271" t="s">
        <v>1376</v>
      </c>
      <c r="AM271" s="1">
        <f t="shared" si="72"/>
        <v>1965</v>
      </c>
      <c r="AN271" s="1">
        <v>63</v>
      </c>
    </row>
    <row r="272" spans="1:40" hidden="1" outlineLevel="1" x14ac:dyDescent="0.2">
      <c r="A272" t="s">
        <v>835</v>
      </c>
      <c r="B272" s="11" t="s">
        <v>1583</v>
      </c>
      <c r="E272" s="1">
        <f t="shared" si="69"/>
        <v>942</v>
      </c>
      <c r="F272" s="1">
        <f t="shared" si="70"/>
        <v>909</v>
      </c>
      <c r="G272" s="1">
        <v>604</v>
      </c>
      <c r="H272" s="1">
        <v>595</v>
      </c>
      <c r="I272" s="2"/>
      <c r="J272" s="2">
        <f t="shared" si="67"/>
        <v>0.63163481953290868</v>
      </c>
      <c r="K272" s="10">
        <f t="shared" si="68"/>
        <v>3</v>
      </c>
      <c r="L272" s="9">
        <f t="shared" si="77"/>
        <v>2</v>
      </c>
      <c r="M272" s="8">
        <f t="shared" si="78"/>
        <v>1</v>
      </c>
      <c r="N272" s="2">
        <f t="shared" si="73"/>
        <v>0.24972497249724973</v>
      </c>
      <c r="O272" s="2">
        <f t="shared" si="74"/>
        <v>0.33113311331133111</v>
      </c>
      <c r="P272" s="2">
        <f t="shared" si="75"/>
        <v>0.38723872387238722</v>
      </c>
      <c r="Q272" s="2">
        <f t="shared" si="76"/>
        <v>3.1903190319031993E-2</v>
      </c>
      <c r="R272" s="1">
        <v>227</v>
      </c>
      <c r="S272" s="1">
        <v>301</v>
      </c>
      <c r="T272" s="1">
        <v>352</v>
      </c>
      <c r="V272" s="1">
        <v>29</v>
      </c>
      <c r="Y272" s="1">
        <v>0</v>
      </c>
      <c r="AA272" t="s">
        <v>636</v>
      </c>
      <c r="AD272" s="42"/>
      <c r="AE272" s="42">
        <v>23</v>
      </c>
      <c r="AF272" s="44">
        <v>29</v>
      </c>
      <c r="AG272" s="44">
        <v>45</v>
      </c>
      <c r="AH272" s="48">
        <v>12455</v>
      </c>
      <c r="AI272" s="48">
        <f t="shared" si="71"/>
        <v>23029</v>
      </c>
      <c r="AJ272" t="s">
        <v>1376</v>
      </c>
      <c r="AM272" s="1">
        <f t="shared" si="72"/>
        <v>909</v>
      </c>
      <c r="AN272" s="1">
        <v>33</v>
      </c>
    </row>
    <row r="273" spans="1:40" hidden="1" outlineLevel="1" x14ac:dyDescent="0.2">
      <c r="A273" t="s">
        <v>334</v>
      </c>
      <c r="B273" s="11" t="s">
        <v>1583</v>
      </c>
      <c r="E273" s="1">
        <f t="shared" si="69"/>
        <v>476</v>
      </c>
      <c r="F273" s="1">
        <f t="shared" si="70"/>
        <v>458</v>
      </c>
      <c r="G273" s="1">
        <v>290</v>
      </c>
      <c r="H273" s="1">
        <v>285</v>
      </c>
      <c r="I273" s="2"/>
      <c r="J273" s="2">
        <f t="shared" si="67"/>
        <v>0.59873949579831931</v>
      </c>
      <c r="K273" s="10">
        <f t="shared" si="68"/>
        <v>3</v>
      </c>
      <c r="L273" s="9">
        <f t="shared" si="77"/>
        <v>1</v>
      </c>
      <c r="M273" s="8">
        <f t="shared" si="78"/>
        <v>2</v>
      </c>
      <c r="N273" s="2">
        <f t="shared" si="73"/>
        <v>0.21397379912663755</v>
      </c>
      <c r="O273" s="2">
        <f t="shared" si="74"/>
        <v>0.39737991266375544</v>
      </c>
      <c r="P273" s="2">
        <f t="shared" si="75"/>
        <v>0.31877729257641924</v>
      </c>
      <c r="Q273" s="2">
        <f t="shared" si="76"/>
        <v>6.9868995633187825E-2</v>
      </c>
      <c r="R273" s="1">
        <v>98</v>
      </c>
      <c r="S273" s="1">
        <v>182</v>
      </c>
      <c r="T273" s="1">
        <v>146</v>
      </c>
      <c r="V273" s="1">
        <v>32</v>
      </c>
      <c r="Y273" s="1">
        <v>0</v>
      </c>
      <c r="AA273" t="s">
        <v>2325</v>
      </c>
      <c r="AD273" s="42"/>
      <c r="AE273" s="42">
        <v>23</v>
      </c>
      <c r="AF273" s="44">
        <v>19</v>
      </c>
      <c r="AG273" s="44">
        <v>50</v>
      </c>
      <c r="AH273" s="48">
        <v>12525</v>
      </c>
      <c r="AI273" s="48">
        <f t="shared" si="71"/>
        <v>23019</v>
      </c>
      <c r="AJ273" t="s">
        <v>1376</v>
      </c>
      <c r="AM273" s="1">
        <f t="shared" si="72"/>
        <v>458</v>
      </c>
      <c r="AN273" s="1">
        <v>18</v>
      </c>
    </row>
    <row r="274" spans="1:40" hidden="1" outlineLevel="1" x14ac:dyDescent="0.2">
      <c r="A274" t="s">
        <v>186</v>
      </c>
      <c r="B274" s="11" t="s">
        <v>1583</v>
      </c>
      <c r="E274" s="1">
        <f t="shared" si="69"/>
        <v>916</v>
      </c>
      <c r="F274" s="1">
        <f t="shared" si="70"/>
        <v>894</v>
      </c>
      <c r="G274" s="1">
        <v>678</v>
      </c>
      <c r="H274" s="1">
        <v>662</v>
      </c>
      <c r="I274" s="2"/>
      <c r="J274" s="2">
        <f t="shared" si="67"/>
        <v>0.72270742358078599</v>
      </c>
      <c r="K274" s="10">
        <f t="shared" si="68"/>
        <v>3</v>
      </c>
      <c r="L274" s="9">
        <f t="shared" si="77"/>
        <v>2</v>
      </c>
      <c r="M274" s="8">
        <f t="shared" si="78"/>
        <v>1</v>
      </c>
      <c r="N274" s="2">
        <f t="shared" si="73"/>
        <v>0.26345291479820626</v>
      </c>
      <c r="O274" s="2">
        <f t="shared" si="74"/>
        <v>0.28811659192825112</v>
      </c>
      <c r="P274" s="2">
        <f t="shared" si="75"/>
        <v>0.38228699551569506</v>
      </c>
      <c r="Q274" s="2">
        <f t="shared" si="76"/>
        <v>6.6143497757847503E-2</v>
      </c>
      <c r="R274" s="1">
        <v>235</v>
      </c>
      <c r="S274" s="1">
        <v>257</v>
      </c>
      <c r="T274" s="1">
        <v>341</v>
      </c>
      <c r="V274" s="1">
        <v>59</v>
      </c>
      <c r="Y274" s="1">
        <v>2</v>
      </c>
      <c r="AA274" t="s">
        <v>1057</v>
      </c>
      <c r="AD274" s="42"/>
      <c r="AE274" s="42">
        <v>23</v>
      </c>
      <c r="AF274" s="44">
        <v>7</v>
      </c>
      <c r="AG274" s="44">
        <v>15</v>
      </c>
      <c r="AH274" s="48">
        <v>12595</v>
      </c>
      <c r="AI274" s="48">
        <f t="shared" si="71"/>
        <v>23007</v>
      </c>
      <c r="AJ274" t="s">
        <v>1376</v>
      </c>
      <c r="AM274" s="1">
        <f t="shared" si="72"/>
        <v>894</v>
      </c>
      <c r="AN274" s="1">
        <v>22</v>
      </c>
    </row>
    <row r="275" spans="1:40" hidden="1" outlineLevel="1" x14ac:dyDescent="0.2">
      <c r="A275" t="s">
        <v>2637</v>
      </c>
      <c r="B275" s="11" t="s">
        <v>1583</v>
      </c>
      <c r="E275" s="1">
        <f t="shared" si="69"/>
        <v>3131</v>
      </c>
      <c r="F275" s="1">
        <f t="shared" si="70"/>
        <v>3032</v>
      </c>
      <c r="G275" s="1">
        <v>2322</v>
      </c>
      <c r="H275" s="1">
        <v>2298</v>
      </c>
      <c r="I275" s="2"/>
      <c r="J275" s="2">
        <f t="shared" si="67"/>
        <v>0.7339508144362823</v>
      </c>
      <c r="K275" s="10">
        <f t="shared" si="68"/>
        <v>3</v>
      </c>
      <c r="L275" s="9">
        <f t="shared" si="77"/>
        <v>2</v>
      </c>
      <c r="M275" s="8">
        <f t="shared" si="78"/>
        <v>1</v>
      </c>
      <c r="N275" s="2">
        <f t="shared" si="73"/>
        <v>0.24307387862796834</v>
      </c>
      <c r="O275" s="2">
        <f t="shared" si="74"/>
        <v>0.32882585751978893</v>
      </c>
      <c r="P275" s="2">
        <f t="shared" si="75"/>
        <v>0.40435356200527706</v>
      </c>
      <c r="Q275" s="2">
        <f t="shared" si="76"/>
        <v>2.3746701846965645E-2</v>
      </c>
      <c r="R275" s="1">
        <v>737</v>
      </c>
      <c r="S275" s="1">
        <v>997</v>
      </c>
      <c r="T275" s="1">
        <v>1226</v>
      </c>
      <c r="V275" s="1">
        <v>72</v>
      </c>
      <c r="Y275" s="1">
        <v>0</v>
      </c>
      <c r="AA275" t="s">
        <v>2832</v>
      </c>
      <c r="AD275" s="42"/>
      <c r="AE275" s="42">
        <v>23</v>
      </c>
      <c r="AF275" s="44">
        <v>11</v>
      </c>
      <c r="AG275" s="44">
        <v>30</v>
      </c>
      <c r="AH275" s="48">
        <v>12735</v>
      </c>
      <c r="AI275" s="48">
        <f t="shared" si="71"/>
        <v>23011</v>
      </c>
      <c r="AJ275" t="s">
        <v>1376</v>
      </c>
      <c r="AM275" s="1">
        <f t="shared" si="72"/>
        <v>3032</v>
      </c>
      <c r="AN275" s="1">
        <v>99</v>
      </c>
    </row>
    <row r="276" spans="1:40" hidden="1" outlineLevel="1" x14ac:dyDescent="0.2">
      <c r="A276" t="s">
        <v>936</v>
      </c>
      <c r="B276" s="11" t="s">
        <v>1583</v>
      </c>
      <c r="E276" s="1">
        <f t="shared" si="69"/>
        <v>742</v>
      </c>
      <c r="F276" s="1">
        <f t="shared" si="70"/>
        <v>711</v>
      </c>
      <c r="G276" s="1">
        <v>465</v>
      </c>
      <c r="H276" s="1">
        <v>462</v>
      </c>
      <c r="I276" s="2"/>
      <c r="J276" s="2">
        <f t="shared" si="67"/>
        <v>0.62264150943396224</v>
      </c>
      <c r="K276" s="10">
        <f t="shared" si="68"/>
        <v>3</v>
      </c>
      <c r="L276" s="9">
        <f t="shared" si="77"/>
        <v>2</v>
      </c>
      <c r="M276" s="8">
        <f t="shared" si="78"/>
        <v>1</v>
      </c>
      <c r="N276" s="2">
        <f t="shared" si="73"/>
        <v>0.25035161744022505</v>
      </c>
      <c r="O276" s="2">
        <f t="shared" si="74"/>
        <v>0.29254571026722925</v>
      </c>
      <c r="P276" s="2">
        <f t="shared" si="75"/>
        <v>0.41350210970464135</v>
      </c>
      <c r="Q276" s="2">
        <f t="shared" si="76"/>
        <v>4.3600562587904346E-2</v>
      </c>
      <c r="R276" s="1">
        <v>178</v>
      </c>
      <c r="S276" s="1">
        <v>208</v>
      </c>
      <c r="T276" s="1">
        <v>294</v>
      </c>
      <c r="V276" s="1">
        <v>31</v>
      </c>
      <c r="Y276" s="1">
        <v>0</v>
      </c>
      <c r="AA276" t="s">
        <v>2325</v>
      </c>
      <c r="AD276" s="42"/>
      <c r="AE276" s="42">
        <v>23</v>
      </c>
      <c r="AF276" s="44">
        <v>19</v>
      </c>
      <c r="AG276" s="44">
        <v>55</v>
      </c>
      <c r="AH276" s="48">
        <v>13365</v>
      </c>
      <c r="AI276" s="48">
        <f t="shared" si="71"/>
        <v>23019</v>
      </c>
      <c r="AJ276" t="s">
        <v>1376</v>
      </c>
      <c r="AM276" s="1">
        <f t="shared" si="72"/>
        <v>711</v>
      </c>
      <c r="AN276" s="1">
        <v>31</v>
      </c>
    </row>
    <row r="277" spans="1:40" hidden="1" outlineLevel="1" x14ac:dyDescent="0.2">
      <c r="A277" t="s">
        <v>1195</v>
      </c>
      <c r="B277" s="11" t="s">
        <v>1583</v>
      </c>
      <c r="E277" s="1">
        <f t="shared" si="69"/>
        <v>2358</v>
      </c>
      <c r="F277" s="1">
        <f t="shared" si="70"/>
        <v>2299</v>
      </c>
      <c r="G277" s="1">
        <v>1611</v>
      </c>
      <c r="H277" s="1">
        <v>1586</v>
      </c>
      <c r="I277" s="2"/>
      <c r="J277" s="2">
        <f t="shared" si="67"/>
        <v>0.67260390161153516</v>
      </c>
      <c r="K277" s="10">
        <f t="shared" si="68"/>
        <v>3</v>
      </c>
      <c r="L277" s="9">
        <f t="shared" si="77"/>
        <v>2</v>
      </c>
      <c r="M277" s="8">
        <f t="shared" si="78"/>
        <v>1</v>
      </c>
      <c r="N277" s="2">
        <f t="shared" si="73"/>
        <v>0.28316659417137885</v>
      </c>
      <c r="O277" s="2">
        <f t="shared" si="74"/>
        <v>0.28708133971291866</v>
      </c>
      <c r="P277" s="2">
        <f t="shared" si="75"/>
        <v>0.38929969551979121</v>
      </c>
      <c r="Q277" s="2">
        <f t="shared" si="76"/>
        <v>4.0452370595911336E-2</v>
      </c>
      <c r="R277" s="1">
        <v>651</v>
      </c>
      <c r="S277" s="1">
        <v>660</v>
      </c>
      <c r="T277" s="1">
        <v>895</v>
      </c>
      <c r="V277" s="1">
        <v>93</v>
      </c>
      <c r="Y277" s="1">
        <v>0</v>
      </c>
      <c r="AA277" t="s">
        <v>2832</v>
      </c>
      <c r="AD277" s="42"/>
      <c r="AE277" s="42">
        <v>23</v>
      </c>
      <c r="AF277" s="44">
        <v>11</v>
      </c>
      <c r="AG277" s="44">
        <v>35</v>
      </c>
      <c r="AH277" s="48">
        <v>13470</v>
      </c>
      <c r="AI277" s="48">
        <f t="shared" si="71"/>
        <v>23011</v>
      </c>
      <c r="AJ277" t="s">
        <v>1376</v>
      </c>
      <c r="AM277" s="1">
        <f t="shared" si="72"/>
        <v>2299</v>
      </c>
      <c r="AN277" s="1">
        <v>59</v>
      </c>
    </row>
    <row r="278" spans="1:40" hidden="1" outlineLevel="1" x14ac:dyDescent="0.2">
      <c r="A278" t="s">
        <v>1399</v>
      </c>
      <c r="B278" s="11" t="s">
        <v>1583</v>
      </c>
      <c r="E278" s="1">
        <f t="shared" si="69"/>
        <v>304</v>
      </c>
      <c r="F278" s="1">
        <f t="shared" si="70"/>
        <v>297</v>
      </c>
      <c r="G278" s="1">
        <v>206</v>
      </c>
      <c r="H278" s="1">
        <v>201</v>
      </c>
      <c r="I278" s="2"/>
      <c r="J278" s="2">
        <f t="shared" si="67"/>
        <v>0.66118421052631582</v>
      </c>
      <c r="K278" s="10">
        <f t="shared" si="68"/>
        <v>3</v>
      </c>
      <c r="L278" s="9">
        <f t="shared" si="77"/>
        <v>1</v>
      </c>
      <c r="M278" s="8">
        <f t="shared" si="78"/>
        <v>2</v>
      </c>
      <c r="N278" s="2">
        <f t="shared" si="73"/>
        <v>0.1891891891891892</v>
      </c>
      <c r="O278" s="2">
        <f t="shared" si="74"/>
        <v>0.39864864864864863</v>
      </c>
      <c r="P278" s="2">
        <f t="shared" si="75"/>
        <v>0.3783783783783784</v>
      </c>
      <c r="Q278" s="2">
        <f t="shared" si="76"/>
        <v>3.3783783783783716E-2</v>
      </c>
      <c r="R278" s="1">
        <v>56</v>
      </c>
      <c r="S278" s="1">
        <v>118</v>
      </c>
      <c r="T278" s="1">
        <v>112</v>
      </c>
      <c r="V278" s="1">
        <v>10</v>
      </c>
      <c r="Y278" s="1">
        <v>1</v>
      </c>
      <c r="AA278" t="s">
        <v>636</v>
      </c>
      <c r="AD278" s="42"/>
      <c r="AE278" s="42">
        <v>23</v>
      </c>
      <c r="AF278" s="44">
        <v>29</v>
      </c>
      <c r="AG278" s="44">
        <v>55</v>
      </c>
      <c r="AH278" s="48">
        <v>13750</v>
      </c>
      <c r="AI278" s="48">
        <f t="shared" si="71"/>
        <v>23029</v>
      </c>
      <c r="AJ278" t="s">
        <v>1376</v>
      </c>
      <c r="AM278" s="1">
        <f t="shared" si="72"/>
        <v>297</v>
      </c>
      <c r="AN278" s="1">
        <v>7</v>
      </c>
    </row>
    <row r="279" spans="1:40" hidden="1" outlineLevel="1" x14ac:dyDescent="0.2">
      <c r="A279" t="s">
        <v>1489</v>
      </c>
      <c r="B279" s="11" t="s">
        <v>1583</v>
      </c>
      <c r="E279" s="1">
        <f t="shared" si="69"/>
        <v>453</v>
      </c>
      <c r="F279" s="1">
        <f t="shared" si="70"/>
        <v>431</v>
      </c>
      <c r="G279" s="1">
        <v>287</v>
      </c>
      <c r="H279" s="1">
        <v>285</v>
      </c>
      <c r="I279" s="2"/>
      <c r="J279" s="2">
        <f t="shared" si="67"/>
        <v>0.62913907284768211</v>
      </c>
      <c r="K279" s="10">
        <f t="shared" si="68"/>
        <v>3</v>
      </c>
      <c r="L279" s="9">
        <f t="shared" si="77"/>
        <v>1</v>
      </c>
      <c r="M279" s="8">
        <f t="shared" si="78"/>
        <v>2</v>
      </c>
      <c r="N279" s="2">
        <f t="shared" si="73"/>
        <v>0.25754060324825984</v>
      </c>
      <c r="O279" s="2">
        <f t="shared" si="74"/>
        <v>0.35730858468677495</v>
      </c>
      <c r="P279" s="2">
        <f t="shared" si="75"/>
        <v>0.34106728538283065</v>
      </c>
      <c r="Q279" s="2">
        <f t="shared" si="76"/>
        <v>4.40835266821345E-2</v>
      </c>
      <c r="R279" s="1">
        <v>111</v>
      </c>
      <c r="S279" s="1">
        <v>154</v>
      </c>
      <c r="T279" s="1">
        <v>147</v>
      </c>
      <c r="V279" s="1">
        <v>19</v>
      </c>
      <c r="Y279" s="1">
        <v>0</v>
      </c>
      <c r="AA279" t="s">
        <v>636</v>
      </c>
      <c r="AD279" s="42"/>
      <c r="AE279" s="42">
        <v>23</v>
      </c>
      <c r="AF279" s="44">
        <v>29</v>
      </c>
      <c r="AG279" s="44">
        <v>60</v>
      </c>
      <c r="AH279" s="48">
        <v>13820</v>
      </c>
      <c r="AI279" s="48">
        <f t="shared" si="71"/>
        <v>23029</v>
      </c>
      <c r="AJ279" t="s">
        <v>1376</v>
      </c>
      <c r="AM279" s="1">
        <f t="shared" si="72"/>
        <v>431</v>
      </c>
      <c r="AN279" s="1">
        <v>22</v>
      </c>
    </row>
    <row r="280" spans="1:40" hidden="1" outlineLevel="1" x14ac:dyDescent="0.2">
      <c r="A280" t="s">
        <v>2532</v>
      </c>
      <c r="B280" s="11" t="s">
        <v>1583</v>
      </c>
      <c r="E280" s="1">
        <f t="shared" si="69"/>
        <v>0</v>
      </c>
      <c r="F280" s="1">
        <f t="shared" si="70"/>
        <v>0</v>
      </c>
      <c r="G280" s="1">
        <v>3</v>
      </c>
      <c r="H280" s="1">
        <v>3</v>
      </c>
      <c r="I280" s="2"/>
      <c r="J280" s="2" t="e">
        <f t="shared" si="67"/>
        <v>#DIV/0!</v>
      </c>
      <c r="K280" s="10" t="str">
        <f t="shared" si="68"/>
        <v/>
      </c>
      <c r="L280" s="9" t="str">
        <f t="shared" si="77"/>
        <v/>
      </c>
      <c r="M280" s="8" t="str">
        <f t="shared" si="78"/>
        <v/>
      </c>
      <c r="N280" s="2" t="str">
        <f t="shared" si="73"/>
        <v>-</v>
      </c>
      <c r="O280" s="2" t="str">
        <f t="shared" si="74"/>
        <v>-</v>
      </c>
      <c r="P280" s="2" t="str">
        <f t="shared" si="75"/>
        <v>-</v>
      </c>
      <c r="Q280" s="2" t="str">
        <f t="shared" si="76"/>
        <v>-</v>
      </c>
      <c r="R280" s="1">
        <v>0</v>
      </c>
      <c r="S280" s="1">
        <v>0</v>
      </c>
      <c r="T280" s="1">
        <v>0</v>
      </c>
      <c r="V280" s="1">
        <v>0</v>
      </c>
      <c r="Y280" s="1">
        <v>0</v>
      </c>
      <c r="AA280" t="s">
        <v>1668</v>
      </c>
      <c r="AD280" s="42"/>
      <c r="AE280" s="42">
        <v>23</v>
      </c>
      <c r="AF280" s="44">
        <v>25</v>
      </c>
      <c r="AH280" s="60">
        <v>13870</v>
      </c>
      <c r="AI280" s="48">
        <f t="shared" si="71"/>
        <v>23025</v>
      </c>
      <c r="AJ280" s="48" t="s">
        <v>882</v>
      </c>
      <c r="AM280" s="1">
        <f t="shared" si="72"/>
        <v>0</v>
      </c>
      <c r="AN280" s="1">
        <v>0</v>
      </c>
    </row>
    <row r="281" spans="1:40" hidden="1" outlineLevel="1" x14ac:dyDescent="0.2">
      <c r="A281" t="s">
        <v>604</v>
      </c>
      <c r="B281" s="11" t="s">
        <v>1583</v>
      </c>
      <c r="E281" s="1">
        <f t="shared" si="69"/>
        <v>318</v>
      </c>
      <c r="F281" s="1">
        <f t="shared" si="70"/>
        <v>301</v>
      </c>
      <c r="G281" s="1">
        <v>186</v>
      </c>
      <c r="H281" s="1">
        <v>186</v>
      </c>
      <c r="I281" s="2"/>
      <c r="J281" s="2">
        <f t="shared" si="67"/>
        <v>0.58490566037735847</v>
      </c>
      <c r="K281" s="10">
        <f t="shared" si="68"/>
        <v>2</v>
      </c>
      <c r="L281" s="9">
        <f t="shared" si="77"/>
        <v>3</v>
      </c>
      <c r="M281" s="8">
        <f t="shared" si="78"/>
        <v>1</v>
      </c>
      <c r="N281" s="2">
        <f t="shared" si="73"/>
        <v>0.35215946843853818</v>
      </c>
      <c r="O281" s="2">
        <f t="shared" si="74"/>
        <v>0.2159468438538206</v>
      </c>
      <c r="P281" s="2">
        <f t="shared" si="75"/>
        <v>0.39867109634551495</v>
      </c>
      <c r="Q281" s="2">
        <f t="shared" si="76"/>
        <v>3.3222591362126297E-2</v>
      </c>
      <c r="R281" s="1">
        <v>106</v>
      </c>
      <c r="S281" s="1">
        <v>65</v>
      </c>
      <c r="T281" s="1">
        <v>120</v>
      </c>
      <c r="V281" s="1">
        <v>10</v>
      </c>
      <c r="Y281" s="1">
        <v>0</v>
      </c>
      <c r="AA281" t="s">
        <v>2666</v>
      </c>
      <c r="AD281" s="42"/>
      <c r="AE281" s="42">
        <v>23</v>
      </c>
      <c r="AF281" s="44">
        <v>3</v>
      </c>
      <c r="AG281" s="44">
        <v>63</v>
      </c>
      <c r="AH281" s="48">
        <v>13900</v>
      </c>
      <c r="AI281" s="48">
        <f t="shared" si="71"/>
        <v>23003</v>
      </c>
      <c r="AJ281" t="s">
        <v>882</v>
      </c>
      <c r="AM281" s="1">
        <f t="shared" si="72"/>
        <v>301</v>
      </c>
      <c r="AN281" s="1">
        <v>17</v>
      </c>
    </row>
    <row r="282" spans="1:40" hidden="1" outlineLevel="1" x14ac:dyDescent="0.2">
      <c r="A282" t="s">
        <v>1752</v>
      </c>
      <c r="B282" s="11" t="s">
        <v>1583</v>
      </c>
      <c r="E282" s="1">
        <f t="shared" si="69"/>
        <v>150</v>
      </c>
      <c r="F282" s="1">
        <f t="shared" si="70"/>
        <v>148</v>
      </c>
      <c r="G282" s="1">
        <v>114</v>
      </c>
      <c r="H282" s="1">
        <v>113</v>
      </c>
      <c r="I282" s="2"/>
      <c r="J282" s="2">
        <f t="shared" si="67"/>
        <v>0.7533333333333333</v>
      </c>
      <c r="K282" s="10">
        <f t="shared" si="68"/>
        <v>2</v>
      </c>
      <c r="L282" s="9">
        <f t="shared" si="77"/>
        <v>1</v>
      </c>
      <c r="M282" s="8">
        <f t="shared" si="78"/>
        <v>3</v>
      </c>
      <c r="N282" s="2">
        <f t="shared" si="73"/>
        <v>0.30405405405405406</v>
      </c>
      <c r="O282" s="2">
        <f t="shared" si="74"/>
        <v>0.39189189189189189</v>
      </c>
      <c r="P282" s="2">
        <f t="shared" si="75"/>
        <v>0.27027027027027029</v>
      </c>
      <c r="Q282" s="2">
        <f t="shared" si="76"/>
        <v>3.3783783783783772E-2</v>
      </c>
      <c r="R282" s="1">
        <v>45</v>
      </c>
      <c r="S282" s="1">
        <v>58</v>
      </c>
      <c r="T282" s="1">
        <v>40</v>
      </c>
      <c r="V282" s="1">
        <v>5</v>
      </c>
      <c r="Y282" s="1">
        <v>0</v>
      </c>
      <c r="AA282" t="s">
        <v>636</v>
      </c>
      <c r="AD282" s="42"/>
      <c r="AE282" s="42">
        <v>23</v>
      </c>
      <c r="AF282" s="44">
        <v>29</v>
      </c>
      <c r="AG282" s="44">
        <v>65</v>
      </c>
      <c r="AH282" s="48">
        <v>14100</v>
      </c>
      <c r="AI282" s="48">
        <f t="shared" si="71"/>
        <v>23029</v>
      </c>
      <c r="AJ282" t="s">
        <v>1376</v>
      </c>
      <c r="AM282" s="1">
        <f t="shared" si="72"/>
        <v>148</v>
      </c>
      <c r="AN282" s="1">
        <v>2</v>
      </c>
    </row>
    <row r="283" spans="1:40" hidden="1" outlineLevel="1" x14ac:dyDescent="0.2">
      <c r="A283" t="s">
        <v>3084</v>
      </c>
      <c r="B283" s="11" t="s">
        <v>1583</v>
      </c>
      <c r="E283" s="1">
        <f t="shared" si="69"/>
        <v>0</v>
      </c>
      <c r="F283" s="1">
        <f t="shared" si="70"/>
        <v>0</v>
      </c>
      <c r="G283" s="1">
        <v>16</v>
      </c>
      <c r="H283" s="1">
        <v>16</v>
      </c>
      <c r="I283" s="2"/>
      <c r="J283" s="2" t="e">
        <f t="shared" si="67"/>
        <v>#DIV/0!</v>
      </c>
      <c r="K283" s="10" t="str">
        <f t="shared" si="68"/>
        <v/>
      </c>
      <c r="L283" s="9" t="str">
        <f t="shared" si="77"/>
        <v/>
      </c>
      <c r="M283" s="8" t="str">
        <f t="shared" si="78"/>
        <v/>
      </c>
      <c r="N283" s="2" t="str">
        <f t="shared" si="73"/>
        <v>-</v>
      </c>
      <c r="O283" s="2" t="str">
        <f t="shared" si="74"/>
        <v>-</v>
      </c>
      <c r="P283" s="2" t="str">
        <f t="shared" si="75"/>
        <v>-</v>
      </c>
      <c r="Q283" s="2" t="str">
        <f t="shared" si="76"/>
        <v>-</v>
      </c>
      <c r="R283" s="1">
        <v>0</v>
      </c>
      <c r="S283" s="1">
        <v>0</v>
      </c>
      <c r="T283" s="1">
        <v>0</v>
      </c>
      <c r="V283" s="1">
        <v>0</v>
      </c>
      <c r="Y283" s="1">
        <v>0</v>
      </c>
      <c r="AA283" t="s">
        <v>636</v>
      </c>
      <c r="AD283" s="42"/>
      <c r="AE283" s="42">
        <v>23</v>
      </c>
      <c r="AF283" s="44">
        <v>29</v>
      </c>
      <c r="AH283" s="60">
        <v>14001</v>
      </c>
      <c r="AI283" s="48">
        <f t="shared" si="71"/>
        <v>23029</v>
      </c>
      <c r="AJ283" t="s">
        <v>882</v>
      </c>
      <c r="AM283" s="1">
        <f t="shared" si="72"/>
        <v>0</v>
      </c>
      <c r="AN283" s="1">
        <v>0</v>
      </c>
    </row>
    <row r="284" spans="1:40" hidden="1" outlineLevel="1" x14ac:dyDescent="0.2">
      <c r="A284" t="s">
        <v>76</v>
      </c>
      <c r="B284" s="11" t="s">
        <v>1583</v>
      </c>
      <c r="E284" s="1">
        <f t="shared" si="69"/>
        <v>122</v>
      </c>
      <c r="F284" s="1">
        <f t="shared" si="70"/>
        <v>121</v>
      </c>
      <c r="G284" s="1">
        <v>85</v>
      </c>
      <c r="H284" s="1">
        <v>83</v>
      </c>
      <c r="I284" s="2"/>
      <c r="J284" s="2">
        <f t="shared" si="67"/>
        <v>0.68032786885245899</v>
      </c>
      <c r="K284" s="10">
        <f t="shared" si="68"/>
        <v>3</v>
      </c>
      <c r="L284" s="9">
        <f t="shared" si="77"/>
        <v>2</v>
      </c>
      <c r="M284" s="8">
        <f t="shared" si="78"/>
        <v>1</v>
      </c>
      <c r="N284" s="2">
        <f t="shared" si="73"/>
        <v>0.31404958677685951</v>
      </c>
      <c r="O284" s="2">
        <f t="shared" si="74"/>
        <v>0.33057851239669422</v>
      </c>
      <c r="P284" s="2">
        <f t="shared" si="75"/>
        <v>0.33884297520661155</v>
      </c>
      <c r="Q284" s="2">
        <f t="shared" si="76"/>
        <v>1.6528925619834656E-2</v>
      </c>
      <c r="R284" s="1">
        <v>38</v>
      </c>
      <c r="S284" s="1">
        <v>40</v>
      </c>
      <c r="T284" s="1">
        <v>41</v>
      </c>
      <c r="V284" s="1">
        <v>2</v>
      </c>
      <c r="Y284" s="1">
        <v>0</v>
      </c>
      <c r="AA284" t="s">
        <v>1057</v>
      </c>
      <c r="AD284" s="42"/>
      <c r="AE284" s="42">
        <v>23</v>
      </c>
      <c r="AF284" s="44">
        <v>7</v>
      </c>
      <c r="AG284" s="44">
        <v>20</v>
      </c>
      <c r="AH284" s="48">
        <v>14205</v>
      </c>
      <c r="AI284" s="48">
        <f t="shared" si="71"/>
        <v>23007</v>
      </c>
      <c r="AJ284" t="s">
        <v>2895</v>
      </c>
      <c r="AM284" s="1">
        <f t="shared" si="72"/>
        <v>121</v>
      </c>
      <c r="AN284" s="1">
        <v>1</v>
      </c>
    </row>
    <row r="285" spans="1:40" hidden="1" outlineLevel="1" x14ac:dyDescent="0.2">
      <c r="A285" t="s">
        <v>2823</v>
      </c>
      <c r="B285" s="11" t="s">
        <v>1583</v>
      </c>
      <c r="E285" s="1">
        <f t="shared" si="69"/>
        <v>1516</v>
      </c>
      <c r="F285" s="1">
        <f t="shared" si="70"/>
        <v>1464</v>
      </c>
      <c r="G285" s="1">
        <v>1105</v>
      </c>
      <c r="H285" s="1">
        <v>1094</v>
      </c>
      <c r="I285" s="2"/>
      <c r="J285" s="2">
        <f t="shared" si="67"/>
        <v>0.72163588390501321</v>
      </c>
      <c r="K285" s="10">
        <f t="shared" si="68"/>
        <v>3</v>
      </c>
      <c r="L285" s="9">
        <f t="shared" si="77"/>
        <v>1</v>
      </c>
      <c r="M285" s="8">
        <f t="shared" si="78"/>
        <v>2</v>
      </c>
      <c r="N285" s="2">
        <f t="shared" si="73"/>
        <v>0.21174863387978143</v>
      </c>
      <c r="O285" s="2">
        <f t="shared" si="74"/>
        <v>0.39890710382513661</v>
      </c>
      <c r="P285" s="2">
        <f t="shared" si="75"/>
        <v>0.36065573770491804</v>
      </c>
      <c r="Q285" s="2">
        <f t="shared" si="76"/>
        <v>2.8688524590163966E-2</v>
      </c>
      <c r="R285" s="1">
        <v>310</v>
      </c>
      <c r="S285" s="1">
        <v>584</v>
      </c>
      <c r="T285" s="1">
        <v>528</v>
      </c>
      <c r="V285" s="1">
        <v>42</v>
      </c>
      <c r="Y285" s="1">
        <v>0</v>
      </c>
      <c r="AA285" t="s">
        <v>2325</v>
      </c>
      <c r="AD285" s="42"/>
      <c r="AE285" s="42">
        <v>23</v>
      </c>
      <c r="AF285" s="44">
        <v>19</v>
      </c>
      <c r="AG285" s="44">
        <v>60</v>
      </c>
      <c r="AH285" s="48">
        <v>14310</v>
      </c>
      <c r="AI285" s="48">
        <f t="shared" si="71"/>
        <v>23019</v>
      </c>
      <c r="AJ285" t="s">
        <v>1376</v>
      </c>
      <c r="AM285" s="1">
        <f t="shared" si="72"/>
        <v>1464</v>
      </c>
      <c r="AN285" s="1">
        <v>52</v>
      </c>
    </row>
    <row r="286" spans="1:40" hidden="1" outlineLevel="1" x14ac:dyDescent="0.2">
      <c r="A286" t="s">
        <v>2016</v>
      </c>
      <c r="B286" s="11" t="s">
        <v>1583</v>
      </c>
      <c r="E286" s="1">
        <f t="shared" si="69"/>
        <v>2043</v>
      </c>
      <c r="F286" s="1">
        <f t="shared" si="70"/>
        <v>1966</v>
      </c>
      <c r="G286" s="1">
        <v>1403</v>
      </c>
      <c r="H286" s="1">
        <v>1380</v>
      </c>
      <c r="I286" s="2"/>
      <c r="J286" s="2">
        <f t="shared" si="67"/>
        <v>0.67547723935389137</v>
      </c>
      <c r="K286" s="10">
        <f t="shared" si="68"/>
        <v>3</v>
      </c>
      <c r="L286" s="9">
        <f t="shared" si="77"/>
        <v>1</v>
      </c>
      <c r="M286" s="8">
        <f t="shared" si="78"/>
        <v>2</v>
      </c>
      <c r="N286" s="2">
        <f t="shared" si="73"/>
        <v>0.19837232960325535</v>
      </c>
      <c r="O286" s="2">
        <f t="shared" si="74"/>
        <v>0.41505595116988808</v>
      </c>
      <c r="P286" s="2">
        <f t="shared" si="75"/>
        <v>0.35401831129196337</v>
      </c>
      <c r="Q286" s="2">
        <f t="shared" si="76"/>
        <v>3.2553407934893197E-2</v>
      </c>
      <c r="R286" s="1">
        <v>390</v>
      </c>
      <c r="S286" s="1">
        <v>816</v>
      </c>
      <c r="T286" s="1">
        <v>696</v>
      </c>
      <c r="V286" s="1">
        <v>64</v>
      </c>
      <c r="Y286" s="1">
        <v>0</v>
      </c>
      <c r="AA286" t="s">
        <v>2325</v>
      </c>
      <c r="AD286" s="42"/>
      <c r="AE286" s="42">
        <v>23</v>
      </c>
      <c r="AF286" s="44">
        <v>19</v>
      </c>
      <c r="AG286" s="44">
        <v>65</v>
      </c>
      <c r="AH286" s="48">
        <v>14380</v>
      </c>
      <c r="AI286" s="48">
        <f t="shared" si="71"/>
        <v>23019</v>
      </c>
      <c r="AJ286" t="s">
        <v>1376</v>
      </c>
      <c r="AM286" s="1">
        <f t="shared" si="72"/>
        <v>1966</v>
      </c>
      <c r="AN286" s="1">
        <v>77</v>
      </c>
    </row>
    <row r="287" spans="1:40" hidden="1" outlineLevel="1" x14ac:dyDescent="0.2">
      <c r="A287" t="s">
        <v>1078</v>
      </c>
      <c r="B287" s="11" t="s">
        <v>1583</v>
      </c>
      <c r="E287" s="1">
        <f t="shared" si="69"/>
        <v>1071</v>
      </c>
      <c r="F287" s="1">
        <f t="shared" si="70"/>
        <v>1044</v>
      </c>
      <c r="G287" s="1">
        <v>769</v>
      </c>
      <c r="H287" s="1">
        <v>760</v>
      </c>
      <c r="I287" s="2"/>
      <c r="J287" s="2">
        <f t="shared" si="67"/>
        <v>0.70961718020541553</v>
      </c>
      <c r="K287" s="10">
        <f t="shared" si="68"/>
        <v>2</v>
      </c>
      <c r="L287" s="9">
        <f t="shared" si="77"/>
        <v>3</v>
      </c>
      <c r="M287" s="8">
        <f t="shared" si="78"/>
        <v>1</v>
      </c>
      <c r="N287" s="2">
        <f t="shared" si="73"/>
        <v>0.27969348659003829</v>
      </c>
      <c r="O287" s="2">
        <f t="shared" si="74"/>
        <v>0.27298850574712646</v>
      </c>
      <c r="P287" s="2">
        <f t="shared" si="75"/>
        <v>0.40134099616858238</v>
      </c>
      <c r="Q287" s="2">
        <f t="shared" si="76"/>
        <v>4.5977011494252928E-2</v>
      </c>
      <c r="R287" s="1">
        <v>292</v>
      </c>
      <c r="S287" s="1">
        <v>285</v>
      </c>
      <c r="T287" s="1">
        <v>419</v>
      </c>
      <c r="V287" s="1">
        <v>48</v>
      </c>
      <c r="Y287" s="1">
        <v>0</v>
      </c>
      <c r="AA287" t="s">
        <v>851</v>
      </c>
      <c r="AD287" s="42"/>
      <c r="AE287" s="42">
        <v>23</v>
      </c>
      <c r="AF287" s="44">
        <v>31</v>
      </c>
      <c r="AG287" s="44">
        <v>35</v>
      </c>
      <c r="AH287" s="48">
        <v>14485</v>
      </c>
      <c r="AI287" s="48">
        <f t="shared" si="71"/>
        <v>23031</v>
      </c>
      <c r="AJ287" t="s">
        <v>1376</v>
      </c>
      <c r="AM287" s="1">
        <f t="shared" si="72"/>
        <v>1044</v>
      </c>
      <c r="AN287" s="1">
        <v>27</v>
      </c>
    </row>
    <row r="288" spans="1:40" hidden="1" outlineLevel="1" x14ac:dyDescent="0.2">
      <c r="A288" t="s">
        <v>1969</v>
      </c>
      <c r="B288" s="11" t="s">
        <v>1583</v>
      </c>
      <c r="E288" s="1">
        <f t="shared" si="69"/>
        <v>965</v>
      </c>
      <c r="F288" s="1">
        <f t="shared" si="70"/>
        <v>915</v>
      </c>
      <c r="G288" s="1">
        <v>679</v>
      </c>
      <c r="H288" s="1">
        <v>672</v>
      </c>
      <c r="I288" s="2"/>
      <c r="J288" s="2">
        <f t="shared" si="67"/>
        <v>0.69637305699481866</v>
      </c>
      <c r="K288" s="10">
        <f t="shared" si="68"/>
        <v>3</v>
      </c>
      <c r="L288" s="9">
        <f t="shared" si="77"/>
        <v>2</v>
      </c>
      <c r="M288" s="8">
        <f t="shared" si="78"/>
        <v>1</v>
      </c>
      <c r="N288" s="2">
        <f t="shared" si="73"/>
        <v>0.21857923497267759</v>
      </c>
      <c r="O288" s="2">
        <f t="shared" si="74"/>
        <v>0.37049180327868853</v>
      </c>
      <c r="P288" s="2">
        <f t="shared" si="75"/>
        <v>0.37267759562841529</v>
      </c>
      <c r="Q288" s="2">
        <f t="shared" si="76"/>
        <v>3.8251366120218566E-2</v>
      </c>
      <c r="R288" s="1">
        <v>200</v>
      </c>
      <c r="S288" s="1">
        <v>339</v>
      </c>
      <c r="T288" s="1">
        <v>341</v>
      </c>
      <c r="V288" s="1">
        <v>35</v>
      </c>
      <c r="Y288" s="1">
        <v>0</v>
      </c>
      <c r="AA288" t="s">
        <v>1668</v>
      </c>
      <c r="AD288" s="42"/>
      <c r="AE288" s="42">
        <v>23</v>
      </c>
      <c r="AF288" s="44">
        <v>25</v>
      </c>
      <c r="AG288" s="44">
        <v>40</v>
      </c>
      <c r="AH288" s="48">
        <v>14555</v>
      </c>
      <c r="AI288" s="48">
        <f t="shared" si="71"/>
        <v>23025</v>
      </c>
      <c r="AJ288" t="s">
        <v>1376</v>
      </c>
      <c r="AM288" s="1">
        <f t="shared" si="72"/>
        <v>915</v>
      </c>
      <c r="AN288" s="1">
        <v>50</v>
      </c>
    </row>
    <row r="289" spans="1:40" hidden="1" outlineLevel="1" x14ac:dyDescent="0.2">
      <c r="A289" t="s">
        <v>2399</v>
      </c>
      <c r="B289" s="11" t="s">
        <v>1583</v>
      </c>
      <c r="E289" s="1">
        <f t="shared" si="69"/>
        <v>202</v>
      </c>
      <c r="F289" s="1">
        <f t="shared" si="70"/>
        <v>200</v>
      </c>
      <c r="G289" s="1">
        <v>152</v>
      </c>
      <c r="H289" s="1">
        <v>151</v>
      </c>
      <c r="I289" s="2"/>
      <c r="J289" s="2">
        <f t="shared" si="67"/>
        <v>0.74752475247524752</v>
      </c>
      <c r="K289" s="10">
        <f t="shared" si="68"/>
        <v>2</v>
      </c>
      <c r="L289" s="9">
        <f t="shared" si="77"/>
        <v>3</v>
      </c>
      <c r="M289" s="8">
        <f t="shared" si="78"/>
        <v>1</v>
      </c>
      <c r="N289" s="2">
        <f t="shared" si="73"/>
        <v>0.36</v>
      </c>
      <c r="O289" s="2">
        <f t="shared" si="74"/>
        <v>0.2</v>
      </c>
      <c r="P289" s="2">
        <f t="shared" si="75"/>
        <v>0.40500000000000003</v>
      </c>
      <c r="Q289" s="2">
        <f t="shared" si="76"/>
        <v>3.4999999999999976E-2</v>
      </c>
      <c r="R289" s="1">
        <v>72</v>
      </c>
      <c r="S289" s="1">
        <v>40</v>
      </c>
      <c r="T289" s="1">
        <v>81</v>
      </c>
      <c r="V289" s="1">
        <v>7</v>
      </c>
      <c r="Y289" s="1">
        <v>0</v>
      </c>
      <c r="AA289" t="s">
        <v>549</v>
      </c>
      <c r="AD289" s="42"/>
      <c r="AE289" s="42">
        <v>23</v>
      </c>
      <c r="AF289" s="44">
        <v>9</v>
      </c>
      <c r="AG289" s="44">
        <v>45</v>
      </c>
      <c r="AH289" s="48">
        <v>14905</v>
      </c>
      <c r="AI289" s="48">
        <f t="shared" si="71"/>
        <v>23009</v>
      </c>
      <c r="AJ289" t="s">
        <v>1376</v>
      </c>
      <c r="AM289" s="1">
        <f t="shared" si="72"/>
        <v>200</v>
      </c>
      <c r="AN289" s="1">
        <v>2</v>
      </c>
    </row>
    <row r="290" spans="1:40" hidden="1" outlineLevel="1" x14ac:dyDescent="0.2">
      <c r="A290" t="s">
        <v>1753</v>
      </c>
      <c r="B290" s="11" t="s">
        <v>1583</v>
      </c>
      <c r="E290" s="1">
        <f t="shared" si="69"/>
        <v>88</v>
      </c>
      <c r="F290" s="1">
        <f t="shared" si="70"/>
        <v>88</v>
      </c>
      <c r="G290" s="1">
        <v>64</v>
      </c>
      <c r="H290" s="1">
        <v>63</v>
      </c>
      <c r="I290" s="2"/>
      <c r="J290" s="2">
        <f t="shared" si="67"/>
        <v>0.71590909090909094</v>
      </c>
      <c r="K290" s="10">
        <f t="shared" si="68"/>
        <v>3</v>
      </c>
      <c r="L290" s="9">
        <f t="shared" si="77"/>
        <v>1</v>
      </c>
      <c r="M290" s="8">
        <f t="shared" si="78"/>
        <v>2</v>
      </c>
      <c r="N290" s="2">
        <f t="shared" si="73"/>
        <v>0.13636363636363635</v>
      </c>
      <c r="O290" s="2">
        <f t="shared" si="74"/>
        <v>0.52272727272727271</v>
      </c>
      <c r="P290" s="2">
        <f t="shared" si="75"/>
        <v>0.34090909090909088</v>
      </c>
      <c r="Q290" s="2">
        <f t="shared" si="76"/>
        <v>5.5511151231257827E-17</v>
      </c>
      <c r="R290" s="1">
        <v>12</v>
      </c>
      <c r="S290" s="1">
        <v>46</v>
      </c>
      <c r="T290" s="1">
        <v>30</v>
      </c>
      <c r="V290" s="1">
        <v>0</v>
      </c>
      <c r="Y290" s="1">
        <v>0</v>
      </c>
      <c r="AA290" t="s">
        <v>636</v>
      </c>
      <c r="AD290" s="42"/>
      <c r="AE290" s="42">
        <v>23</v>
      </c>
      <c r="AF290" s="44">
        <v>29</v>
      </c>
      <c r="AG290" s="44">
        <v>70</v>
      </c>
      <c r="AH290" s="48">
        <v>14940</v>
      </c>
      <c r="AI290" s="48">
        <f t="shared" si="71"/>
        <v>23029</v>
      </c>
      <c r="AJ290" t="s">
        <v>1376</v>
      </c>
      <c r="AM290" s="1">
        <f t="shared" si="72"/>
        <v>88</v>
      </c>
      <c r="AN290" s="1">
        <v>0</v>
      </c>
    </row>
    <row r="291" spans="1:40" hidden="1" outlineLevel="1" x14ac:dyDescent="0.2">
      <c r="A291" t="s">
        <v>2346</v>
      </c>
      <c r="B291" s="11" t="s">
        <v>1583</v>
      </c>
      <c r="E291" s="1">
        <f t="shared" si="69"/>
        <v>0</v>
      </c>
      <c r="F291" s="1">
        <f t="shared" si="70"/>
        <v>0</v>
      </c>
      <c r="G291" s="1">
        <v>1</v>
      </c>
      <c r="H291" s="1">
        <v>1</v>
      </c>
      <c r="I291" s="2"/>
      <c r="J291" s="2" t="e">
        <f t="shared" si="67"/>
        <v>#DIV/0!</v>
      </c>
      <c r="K291" s="10" t="str">
        <f t="shared" si="68"/>
        <v/>
      </c>
      <c r="L291" s="9" t="str">
        <f t="shared" si="77"/>
        <v/>
      </c>
      <c r="M291" s="8" t="str">
        <f t="shared" si="78"/>
        <v/>
      </c>
      <c r="N291" s="2" t="str">
        <f t="shared" si="73"/>
        <v>-</v>
      </c>
      <c r="O291" s="2" t="str">
        <f t="shared" si="74"/>
        <v>-</v>
      </c>
      <c r="P291" s="2" t="str">
        <f t="shared" si="75"/>
        <v>-</v>
      </c>
      <c r="Q291" s="2" t="str">
        <f t="shared" si="76"/>
        <v>-</v>
      </c>
      <c r="R291" s="1">
        <v>0</v>
      </c>
      <c r="S291" s="1">
        <v>0</v>
      </c>
      <c r="T291" s="1">
        <v>0</v>
      </c>
      <c r="V291" s="1">
        <v>0</v>
      </c>
      <c r="Y291" s="1">
        <v>0</v>
      </c>
      <c r="AA291" t="s">
        <v>1615</v>
      </c>
      <c r="AD291" s="42"/>
      <c r="AE291" s="42">
        <v>23</v>
      </c>
      <c r="AF291" s="44">
        <v>13</v>
      </c>
      <c r="AH291" s="48">
        <v>15125</v>
      </c>
      <c r="AI291" s="48">
        <f t="shared" si="71"/>
        <v>23013</v>
      </c>
      <c r="AJ291" t="s">
        <v>882</v>
      </c>
      <c r="AM291" s="1">
        <f t="shared" si="72"/>
        <v>0</v>
      </c>
      <c r="AN291" s="1">
        <v>0</v>
      </c>
    </row>
    <row r="292" spans="1:40" hidden="1" outlineLevel="1" x14ac:dyDescent="0.2">
      <c r="A292" t="s">
        <v>2241</v>
      </c>
      <c r="B292" s="11" t="s">
        <v>1583</v>
      </c>
      <c r="E292" s="1">
        <f t="shared" si="69"/>
        <v>199</v>
      </c>
      <c r="F292" s="1">
        <f t="shared" si="70"/>
        <v>192</v>
      </c>
      <c r="G292" s="1">
        <v>143</v>
      </c>
      <c r="H292" s="1">
        <v>142</v>
      </c>
      <c r="I292" s="2"/>
      <c r="J292" s="2">
        <f t="shared" si="67"/>
        <v>0.71356783919597988</v>
      </c>
      <c r="K292" s="10">
        <f t="shared" si="68"/>
        <v>3</v>
      </c>
      <c r="L292" s="9">
        <f t="shared" si="77"/>
        <v>1</v>
      </c>
      <c r="M292" s="8">
        <f t="shared" si="78"/>
        <v>2</v>
      </c>
      <c r="N292" s="2">
        <f t="shared" si="73"/>
        <v>0.21875</v>
      </c>
      <c r="O292" s="2">
        <f t="shared" si="74"/>
        <v>0.38020833333333331</v>
      </c>
      <c r="P292" s="2">
        <f t="shared" si="75"/>
        <v>0.36979166666666669</v>
      </c>
      <c r="Q292" s="2">
        <f t="shared" si="76"/>
        <v>3.125E-2</v>
      </c>
      <c r="R292" s="1">
        <v>42</v>
      </c>
      <c r="S292" s="1">
        <v>73</v>
      </c>
      <c r="T292" s="1">
        <v>71</v>
      </c>
      <c r="V292" s="1">
        <v>6</v>
      </c>
      <c r="Y292" s="1">
        <v>0</v>
      </c>
      <c r="AA292" t="s">
        <v>2666</v>
      </c>
      <c r="AD292" s="42"/>
      <c r="AE292" s="42">
        <v>23</v>
      </c>
      <c r="AF292" s="44">
        <v>3</v>
      </c>
      <c r="AG292" s="44">
        <v>65</v>
      </c>
      <c r="AH292" s="48">
        <v>15395</v>
      </c>
      <c r="AI292" s="48">
        <f t="shared" si="71"/>
        <v>23003</v>
      </c>
      <c r="AJ292" t="s">
        <v>1376</v>
      </c>
      <c r="AM292" s="1">
        <f t="shared" si="72"/>
        <v>192</v>
      </c>
      <c r="AN292" s="1">
        <v>7</v>
      </c>
    </row>
    <row r="293" spans="1:40" hidden="1" outlineLevel="1" x14ac:dyDescent="0.2">
      <c r="A293" t="s">
        <v>1434</v>
      </c>
      <c r="B293" s="11" t="s">
        <v>1583</v>
      </c>
      <c r="E293" s="1">
        <f t="shared" si="69"/>
        <v>6160</v>
      </c>
      <c r="F293" s="1">
        <f t="shared" si="70"/>
        <v>5994</v>
      </c>
      <c r="G293" s="1">
        <v>4943</v>
      </c>
      <c r="H293" s="1">
        <v>4917</v>
      </c>
      <c r="I293" s="2"/>
      <c r="J293" s="2">
        <f t="shared" si="67"/>
        <v>0.79821428571428577</v>
      </c>
      <c r="K293" s="10">
        <f t="shared" si="68"/>
        <v>2</v>
      </c>
      <c r="L293" s="9">
        <f t="shared" si="77"/>
        <v>1</v>
      </c>
      <c r="M293" s="8">
        <f t="shared" si="78"/>
        <v>3</v>
      </c>
      <c r="N293" s="2">
        <f t="shared" si="73"/>
        <v>0.30897564230897562</v>
      </c>
      <c r="O293" s="2">
        <f t="shared" si="74"/>
        <v>0.36436436436436437</v>
      </c>
      <c r="P293" s="2">
        <f t="shared" si="75"/>
        <v>0.29863196529863195</v>
      </c>
      <c r="Q293" s="2">
        <f t="shared" si="76"/>
        <v>2.8028028028028118E-2</v>
      </c>
      <c r="R293" s="1">
        <v>1852</v>
      </c>
      <c r="S293" s="1">
        <v>2184</v>
      </c>
      <c r="T293" s="1">
        <v>1790</v>
      </c>
      <c r="V293" s="1">
        <v>168</v>
      </c>
      <c r="Y293" s="1">
        <v>0</v>
      </c>
      <c r="AA293" t="s">
        <v>1434</v>
      </c>
      <c r="AD293" s="42"/>
      <c r="AE293" s="42">
        <v>23</v>
      </c>
      <c r="AF293" s="44">
        <v>5</v>
      </c>
      <c r="AG293" s="44">
        <v>30</v>
      </c>
      <c r="AH293" s="48">
        <v>15430</v>
      </c>
      <c r="AI293" s="48">
        <f t="shared" si="71"/>
        <v>23005</v>
      </c>
      <c r="AJ293" t="s">
        <v>1376</v>
      </c>
      <c r="AM293" s="1">
        <f t="shared" si="72"/>
        <v>5994</v>
      </c>
      <c r="AN293" s="1">
        <v>166</v>
      </c>
    </row>
    <row r="294" spans="1:40" hidden="1" outlineLevel="1" x14ac:dyDescent="0.2">
      <c r="A294" t="s">
        <v>2242</v>
      </c>
      <c r="B294" s="11" t="s">
        <v>1583</v>
      </c>
      <c r="E294" s="1">
        <f t="shared" si="69"/>
        <v>1113</v>
      </c>
      <c r="F294" s="1">
        <f t="shared" si="70"/>
        <v>1084</v>
      </c>
      <c r="G294" s="1">
        <v>831</v>
      </c>
      <c r="H294" s="1">
        <v>817</v>
      </c>
      <c r="I294" s="2"/>
      <c r="J294" s="2">
        <f t="shared" si="67"/>
        <v>0.734052111410602</v>
      </c>
      <c r="K294" s="10">
        <f t="shared" si="68"/>
        <v>3</v>
      </c>
      <c r="L294" s="9">
        <f t="shared" si="77"/>
        <v>2</v>
      </c>
      <c r="M294" s="8">
        <f t="shared" si="78"/>
        <v>1</v>
      </c>
      <c r="N294" s="2">
        <f t="shared" si="73"/>
        <v>0.25645756457564578</v>
      </c>
      <c r="O294" s="2">
        <f t="shared" si="74"/>
        <v>0.31457564575645758</v>
      </c>
      <c r="P294" s="2">
        <f t="shared" si="75"/>
        <v>0.38191881918819187</v>
      </c>
      <c r="Q294" s="2">
        <f t="shared" si="76"/>
        <v>4.7047970479704826E-2</v>
      </c>
      <c r="R294" s="1">
        <v>278</v>
      </c>
      <c r="S294" s="1">
        <v>341</v>
      </c>
      <c r="T294" s="1">
        <v>414</v>
      </c>
      <c r="V294" s="1">
        <v>51</v>
      </c>
      <c r="Y294" s="1">
        <v>0</v>
      </c>
      <c r="AA294" t="s">
        <v>1615</v>
      </c>
      <c r="AD294" s="42"/>
      <c r="AE294" s="42">
        <v>23</v>
      </c>
      <c r="AF294" s="44">
        <v>13</v>
      </c>
      <c r="AG294" s="44">
        <v>15</v>
      </c>
      <c r="AH294" s="48">
        <v>15780</v>
      </c>
      <c r="AI294" s="48">
        <f t="shared" si="71"/>
        <v>23013</v>
      </c>
      <c r="AJ294" t="s">
        <v>1376</v>
      </c>
      <c r="AM294" s="1">
        <f t="shared" si="72"/>
        <v>1084</v>
      </c>
      <c r="AN294" s="1">
        <v>29</v>
      </c>
    </row>
    <row r="295" spans="1:40" hidden="1" outlineLevel="1" x14ac:dyDescent="0.2">
      <c r="A295" t="s">
        <v>1903</v>
      </c>
      <c r="B295" s="11" t="s">
        <v>1583</v>
      </c>
      <c r="E295" s="1">
        <f t="shared" si="69"/>
        <v>407</v>
      </c>
      <c r="F295" s="1">
        <f t="shared" si="70"/>
        <v>374</v>
      </c>
      <c r="G295" s="1">
        <v>287</v>
      </c>
      <c r="H295" s="1">
        <v>284</v>
      </c>
      <c r="I295" s="2"/>
      <c r="J295" s="2">
        <f t="shared" si="67"/>
        <v>0.69778869778869779</v>
      </c>
      <c r="K295" s="10">
        <f t="shared" si="68"/>
        <v>3</v>
      </c>
      <c r="L295" s="9">
        <f t="shared" si="77"/>
        <v>1</v>
      </c>
      <c r="M295" s="8">
        <f t="shared" si="78"/>
        <v>2</v>
      </c>
      <c r="N295" s="2">
        <f t="shared" si="73"/>
        <v>0.19786096256684493</v>
      </c>
      <c r="O295" s="2">
        <f t="shared" si="74"/>
        <v>0.40106951871657753</v>
      </c>
      <c r="P295" s="2">
        <f t="shared" si="75"/>
        <v>0.37433155080213903</v>
      </c>
      <c r="Q295" s="2">
        <f t="shared" si="76"/>
        <v>2.6737967914438499E-2</v>
      </c>
      <c r="R295" s="1">
        <v>74</v>
      </c>
      <c r="S295" s="1">
        <v>150</v>
      </c>
      <c r="T295" s="1">
        <v>140</v>
      </c>
      <c r="V295" s="1">
        <v>10</v>
      </c>
      <c r="Y295" s="1">
        <v>0</v>
      </c>
      <c r="AA295" t="s">
        <v>636</v>
      </c>
      <c r="AD295" s="42"/>
      <c r="AE295" s="42">
        <v>23</v>
      </c>
      <c r="AF295" s="44">
        <v>29</v>
      </c>
      <c r="AG295" s="44">
        <v>75</v>
      </c>
      <c r="AH295" s="48">
        <v>15920</v>
      </c>
      <c r="AI295" s="48">
        <f t="shared" si="71"/>
        <v>23029</v>
      </c>
      <c r="AJ295" t="s">
        <v>1376</v>
      </c>
      <c r="AM295" s="1">
        <f t="shared" si="72"/>
        <v>374</v>
      </c>
      <c r="AN295" s="1">
        <v>33</v>
      </c>
    </row>
    <row r="296" spans="1:40" hidden="1" outlineLevel="1" x14ac:dyDescent="0.2">
      <c r="A296" t="s">
        <v>315</v>
      </c>
      <c r="B296" s="11" t="s">
        <v>1583</v>
      </c>
      <c r="E296" s="1">
        <f t="shared" si="69"/>
        <v>51</v>
      </c>
      <c r="F296" s="1">
        <f t="shared" si="70"/>
        <v>50</v>
      </c>
      <c r="G296" s="1">
        <v>44</v>
      </c>
      <c r="H296" s="1">
        <v>43</v>
      </c>
      <c r="I296" s="2"/>
      <c r="J296" s="2">
        <f t="shared" si="67"/>
        <v>0.84313725490196079</v>
      </c>
      <c r="K296" s="10">
        <f t="shared" si="68"/>
        <v>1</v>
      </c>
      <c r="L296" s="9">
        <f t="shared" si="77"/>
        <v>2</v>
      </c>
      <c r="M296" s="8">
        <f t="shared" si="78"/>
        <v>3</v>
      </c>
      <c r="N296" s="2">
        <f t="shared" si="73"/>
        <v>0.46</v>
      </c>
      <c r="O296" s="2">
        <f t="shared" si="74"/>
        <v>0.36</v>
      </c>
      <c r="P296" s="2">
        <f t="shared" si="75"/>
        <v>0.1</v>
      </c>
      <c r="Q296" s="2">
        <f t="shared" si="76"/>
        <v>8.0000000000000043E-2</v>
      </c>
      <c r="R296" s="1">
        <v>23</v>
      </c>
      <c r="S296" s="1">
        <v>18</v>
      </c>
      <c r="T296" s="1">
        <v>5</v>
      </c>
      <c r="V296" s="1">
        <v>4</v>
      </c>
      <c r="Y296" s="1">
        <v>0</v>
      </c>
      <c r="AA296" t="s">
        <v>2666</v>
      </c>
      <c r="AD296" s="42"/>
      <c r="AE296" s="42">
        <v>23</v>
      </c>
      <c r="AF296" s="44">
        <v>3</v>
      </c>
      <c r="AG296" s="44">
        <v>70</v>
      </c>
      <c r="AH296" s="48">
        <v>15990</v>
      </c>
      <c r="AI296" s="48">
        <f t="shared" si="71"/>
        <v>23003</v>
      </c>
      <c r="AJ296" t="s">
        <v>2895</v>
      </c>
      <c r="AM296" s="1">
        <f t="shared" si="72"/>
        <v>50</v>
      </c>
      <c r="AN296" s="1">
        <v>1</v>
      </c>
    </row>
    <row r="297" spans="1:40" hidden="1" outlineLevel="1" x14ac:dyDescent="0.2">
      <c r="A297" t="s">
        <v>1006</v>
      </c>
      <c r="B297" s="11" t="s">
        <v>1583</v>
      </c>
      <c r="E297" s="1">
        <f t="shared" si="69"/>
        <v>281</v>
      </c>
      <c r="F297" s="1">
        <f t="shared" si="70"/>
        <v>277</v>
      </c>
      <c r="G297" s="1">
        <v>227</v>
      </c>
      <c r="H297" s="1">
        <v>227</v>
      </c>
      <c r="I297" s="2"/>
      <c r="J297" s="2">
        <f t="shared" si="67"/>
        <v>0.80782918149466187</v>
      </c>
      <c r="K297" s="10">
        <f t="shared" si="68"/>
        <v>3</v>
      </c>
      <c r="L297" s="9">
        <f t="shared" si="77"/>
        <v>2</v>
      </c>
      <c r="M297" s="8">
        <f t="shared" si="78"/>
        <v>1</v>
      </c>
      <c r="N297" s="2">
        <f t="shared" si="73"/>
        <v>0.23104693140794225</v>
      </c>
      <c r="O297" s="2">
        <f t="shared" si="74"/>
        <v>0.35379061371841153</v>
      </c>
      <c r="P297" s="2">
        <f t="shared" si="75"/>
        <v>0.37906137184115524</v>
      </c>
      <c r="Q297" s="2">
        <f t="shared" si="76"/>
        <v>3.6101083032491044E-2</v>
      </c>
      <c r="R297" s="1">
        <v>64</v>
      </c>
      <c r="S297" s="1">
        <v>98</v>
      </c>
      <c r="T297" s="1">
        <v>105</v>
      </c>
      <c r="V297" s="1">
        <v>10</v>
      </c>
      <c r="Y297" s="1">
        <v>0</v>
      </c>
      <c r="AA297" t="s">
        <v>1057</v>
      </c>
      <c r="AD297" s="42"/>
      <c r="AE297" s="42">
        <v>23</v>
      </c>
      <c r="AF297" s="44">
        <v>7</v>
      </c>
      <c r="AG297" s="44">
        <v>25</v>
      </c>
      <c r="AH297" s="48">
        <v>16165</v>
      </c>
      <c r="AI297" s="48">
        <f t="shared" si="71"/>
        <v>23007</v>
      </c>
      <c r="AJ297" t="s">
        <v>2895</v>
      </c>
      <c r="AM297" s="1">
        <f t="shared" si="72"/>
        <v>277</v>
      </c>
      <c r="AN297" s="1">
        <v>4</v>
      </c>
    </row>
    <row r="298" spans="1:40" hidden="1" outlineLevel="1" x14ac:dyDescent="0.2">
      <c r="A298" t="s">
        <v>1586</v>
      </c>
      <c r="B298" s="11" t="s">
        <v>1583</v>
      </c>
      <c r="E298" s="1">
        <f t="shared" si="69"/>
        <v>1778</v>
      </c>
      <c r="F298" s="1">
        <f t="shared" si="70"/>
        <v>1718</v>
      </c>
      <c r="G298" s="1">
        <v>1334</v>
      </c>
      <c r="H298" s="1">
        <v>1307</v>
      </c>
      <c r="I298" s="2"/>
      <c r="J298" s="2">
        <f t="shared" si="67"/>
        <v>0.7350956130483689</v>
      </c>
      <c r="K298" s="10">
        <f t="shared" si="68"/>
        <v>2</v>
      </c>
      <c r="L298" s="9">
        <f t="shared" si="77"/>
        <v>3</v>
      </c>
      <c r="M298" s="8">
        <f t="shared" si="78"/>
        <v>1</v>
      </c>
      <c r="N298" s="2">
        <f t="shared" si="73"/>
        <v>0.31722933643771828</v>
      </c>
      <c r="O298" s="2">
        <f t="shared" si="74"/>
        <v>0.30500582072176952</v>
      </c>
      <c r="P298" s="2">
        <f t="shared" si="75"/>
        <v>0.34051222351571597</v>
      </c>
      <c r="Q298" s="2">
        <f t="shared" si="76"/>
        <v>3.7252619324796177E-2</v>
      </c>
      <c r="R298" s="1">
        <v>545</v>
      </c>
      <c r="S298" s="1">
        <v>524</v>
      </c>
      <c r="T298" s="1">
        <v>585</v>
      </c>
      <c r="V298" s="1">
        <v>64</v>
      </c>
      <c r="Y298" s="1">
        <v>0</v>
      </c>
      <c r="AA298" t="s">
        <v>1492</v>
      </c>
      <c r="AD298" s="42"/>
      <c r="AE298" s="42">
        <v>23</v>
      </c>
      <c r="AF298" s="44">
        <v>15</v>
      </c>
      <c r="AG298" s="44">
        <v>30</v>
      </c>
      <c r="AH298" s="48">
        <v>16235</v>
      </c>
      <c r="AI298" s="48">
        <f t="shared" si="71"/>
        <v>23015</v>
      </c>
      <c r="AJ298" t="s">
        <v>1376</v>
      </c>
      <c r="AM298" s="1">
        <f t="shared" si="72"/>
        <v>1718</v>
      </c>
      <c r="AN298" s="1">
        <v>60</v>
      </c>
    </row>
    <row r="299" spans="1:40" hidden="1" outlineLevel="1" x14ac:dyDescent="0.2">
      <c r="A299" t="s">
        <v>1470</v>
      </c>
      <c r="B299" s="11" t="s">
        <v>1583</v>
      </c>
      <c r="E299" s="1">
        <f t="shared" si="69"/>
        <v>447</v>
      </c>
      <c r="F299" s="1">
        <f t="shared" si="70"/>
        <v>432</v>
      </c>
      <c r="G299" s="1">
        <v>268</v>
      </c>
      <c r="H299" s="1">
        <v>265</v>
      </c>
      <c r="I299" s="2"/>
      <c r="J299" s="2">
        <f t="shared" si="67"/>
        <v>0.59284116331096193</v>
      </c>
      <c r="K299" s="10">
        <f t="shared" si="68"/>
        <v>3</v>
      </c>
      <c r="L299" s="9">
        <f t="shared" si="77"/>
        <v>2</v>
      </c>
      <c r="M299" s="8">
        <f t="shared" si="78"/>
        <v>1</v>
      </c>
      <c r="N299" s="2">
        <f t="shared" si="73"/>
        <v>0.24074074074074073</v>
      </c>
      <c r="O299" s="2">
        <f t="shared" si="74"/>
        <v>0.30555555555555558</v>
      </c>
      <c r="P299" s="2">
        <f t="shared" si="75"/>
        <v>0.43981481481481483</v>
      </c>
      <c r="Q299" s="2">
        <f t="shared" si="76"/>
        <v>1.3888888888888895E-2</v>
      </c>
      <c r="R299" s="1">
        <v>104</v>
      </c>
      <c r="S299" s="1">
        <v>132</v>
      </c>
      <c r="T299" s="1">
        <v>190</v>
      </c>
      <c r="V299" s="1">
        <v>6</v>
      </c>
      <c r="Y299" s="1">
        <v>0</v>
      </c>
      <c r="AA299" t="s">
        <v>636</v>
      </c>
      <c r="AD299" s="42"/>
      <c r="AE299" s="42">
        <v>23</v>
      </c>
      <c r="AF299" s="44">
        <v>29</v>
      </c>
      <c r="AG299" s="44">
        <v>80</v>
      </c>
      <c r="AH299" s="48">
        <v>16410</v>
      </c>
      <c r="AI299" s="48">
        <f t="shared" si="71"/>
        <v>23029</v>
      </c>
      <c r="AJ299" t="s">
        <v>1376</v>
      </c>
      <c r="AM299" s="1">
        <f t="shared" si="72"/>
        <v>432</v>
      </c>
      <c r="AN299" s="1">
        <v>15</v>
      </c>
    </row>
    <row r="300" spans="1:40" hidden="1" outlineLevel="1" x14ac:dyDescent="0.2">
      <c r="A300" t="s">
        <v>1471</v>
      </c>
      <c r="B300" s="11" t="s">
        <v>1583</v>
      </c>
      <c r="E300" s="1">
        <f t="shared" si="69"/>
        <v>1532</v>
      </c>
      <c r="F300" s="1">
        <f t="shared" si="70"/>
        <v>1478</v>
      </c>
      <c r="G300" s="1">
        <v>1151</v>
      </c>
      <c r="H300" s="1">
        <v>1134</v>
      </c>
      <c r="I300" s="2"/>
      <c r="J300" s="2">
        <f t="shared" si="67"/>
        <v>0.74020887728459528</v>
      </c>
      <c r="K300" s="10">
        <f t="shared" si="68"/>
        <v>3</v>
      </c>
      <c r="L300" s="9">
        <f t="shared" si="77"/>
        <v>2</v>
      </c>
      <c r="M300" s="8">
        <f t="shared" si="78"/>
        <v>1</v>
      </c>
      <c r="N300" s="2">
        <f t="shared" si="73"/>
        <v>0.25913396481732071</v>
      </c>
      <c r="O300" s="2">
        <f t="shared" si="74"/>
        <v>0.27604871447902574</v>
      </c>
      <c r="P300" s="2">
        <f t="shared" si="75"/>
        <v>0.43504736129905275</v>
      </c>
      <c r="Q300" s="2">
        <f t="shared" si="76"/>
        <v>2.9769959404600754E-2</v>
      </c>
      <c r="R300" s="1">
        <v>383</v>
      </c>
      <c r="S300" s="1">
        <v>408</v>
      </c>
      <c r="T300" s="1">
        <v>643</v>
      </c>
      <c r="V300" s="1">
        <v>44</v>
      </c>
      <c r="Y300" s="1">
        <v>0</v>
      </c>
      <c r="AA300" t="s">
        <v>851</v>
      </c>
      <c r="AD300" s="42"/>
      <c r="AE300" s="42">
        <v>23</v>
      </c>
      <c r="AF300" s="44">
        <v>31</v>
      </c>
      <c r="AG300" s="44">
        <v>40</v>
      </c>
      <c r="AH300" s="48">
        <v>16725</v>
      </c>
      <c r="AI300" s="48">
        <f t="shared" si="71"/>
        <v>23031</v>
      </c>
      <c r="AJ300" t="s">
        <v>1376</v>
      </c>
      <c r="AM300" s="1">
        <f t="shared" si="72"/>
        <v>1478</v>
      </c>
      <c r="AN300" s="1">
        <v>54</v>
      </c>
    </row>
    <row r="301" spans="1:40" hidden="1" outlineLevel="1" x14ac:dyDescent="0.2">
      <c r="A301" t="s">
        <v>1447</v>
      </c>
      <c r="B301" s="11" t="s">
        <v>1583</v>
      </c>
      <c r="E301" s="1">
        <f t="shared" si="69"/>
        <v>47</v>
      </c>
      <c r="F301" s="1">
        <f t="shared" si="70"/>
        <v>45</v>
      </c>
      <c r="G301" s="1">
        <v>27</v>
      </c>
      <c r="H301" s="1">
        <v>27</v>
      </c>
      <c r="I301" s="2"/>
      <c r="J301" s="2">
        <f t="shared" ref="J301:J364" si="79">H301/E301</f>
        <v>0.57446808510638303</v>
      </c>
      <c r="K301" s="10">
        <f t="shared" ref="K301:K364" si="80">IF(R301&gt;0,RANK(R301,$R301:$W301),"")</f>
        <v>1</v>
      </c>
      <c r="L301" s="9">
        <f t="shared" si="77"/>
        <v>1</v>
      </c>
      <c r="M301" s="8">
        <f t="shared" si="78"/>
        <v>3</v>
      </c>
      <c r="N301" s="2">
        <f t="shared" si="73"/>
        <v>0.33333333333333331</v>
      </c>
      <c r="O301" s="2">
        <f t="shared" si="74"/>
        <v>0.33333333333333331</v>
      </c>
      <c r="P301" s="2">
        <f t="shared" si="75"/>
        <v>0.26666666666666666</v>
      </c>
      <c r="Q301" s="2">
        <f t="shared" si="76"/>
        <v>6.6666666666666763E-2</v>
      </c>
      <c r="R301" s="1">
        <v>15</v>
      </c>
      <c r="S301" s="1">
        <v>15</v>
      </c>
      <c r="T301" s="1">
        <v>12</v>
      </c>
      <c r="V301" s="1">
        <v>3</v>
      </c>
      <c r="Y301" s="1">
        <v>0</v>
      </c>
      <c r="AA301" t="s">
        <v>636</v>
      </c>
      <c r="AD301" s="42"/>
      <c r="AE301" s="42">
        <v>23</v>
      </c>
      <c r="AF301" s="44">
        <v>29</v>
      </c>
      <c r="AG301" s="44">
        <v>85</v>
      </c>
      <c r="AH301" s="48">
        <v>16865</v>
      </c>
      <c r="AI301" s="48">
        <f t="shared" si="71"/>
        <v>23029</v>
      </c>
      <c r="AJ301" t="s">
        <v>1376</v>
      </c>
      <c r="AM301" s="1">
        <f t="shared" si="72"/>
        <v>45</v>
      </c>
      <c r="AN301" s="1">
        <v>2</v>
      </c>
    </row>
    <row r="302" spans="1:40" hidden="1" outlineLevel="1" x14ac:dyDescent="0.2">
      <c r="A302" t="s">
        <v>629</v>
      </c>
      <c r="B302" s="11" t="s">
        <v>1583</v>
      </c>
      <c r="E302" s="1">
        <f t="shared" ref="E302:E365" si="81">AM302+AN302</f>
        <v>1459</v>
      </c>
      <c r="F302" s="1">
        <f t="shared" ref="F302:F365" si="82">SUM(R302:Y302)</f>
        <v>1399</v>
      </c>
      <c r="G302" s="1">
        <v>1045</v>
      </c>
      <c r="H302" s="1">
        <v>1039</v>
      </c>
      <c r="I302" s="2"/>
      <c r="J302" s="2">
        <f t="shared" si="79"/>
        <v>0.71213159698423578</v>
      </c>
      <c r="K302" s="10">
        <f t="shared" si="80"/>
        <v>3</v>
      </c>
      <c r="L302" s="9">
        <f t="shared" si="77"/>
        <v>2</v>
      </c>
      <c r="M302" s="8">
        <f t="shared" si="78"/>
        <v>1</v>
      </c>
      <c r="N302" s="2">
        <f t="shared" si="73"/>
        <v>0.2494639027877055</v>
      </c>
      <c r="O302" s="2">
        <f t="shared" si="74"/>
        <v>0.32737669764117228</v>
      </c>
      <c r="P302" s="2">
        <f t="shared" si="75"/>
        <v>0.38884917798427449</v>
      </c>
      <c r="Q302" s="2">
        <f t="shared" si="76"/>
        <v>3.4310221586847767E-2</v>
      </c>
      <c r="R302" s="1">
        <v>349</v>
      </c>
      <c r="S302" s="1">
        <v>458</v>
      </c>
      <c r="T302" s="1">
        <v>544</v>
      </c>
      <c r="V302" s="1">
        <v>48</v>
      </c>
      <c r="Y302" s="1">
        <v>0</v>
      </c>
      <c r="AA302" t="s">
        <v>549</v>
      </c>
      <c r="AD302" s="42"/>
      <c r="AE302" s="42">
        <v>23</v>
      </c>
      <c r="AF302" s="44">
        <v>9</v>
      </c>
      <c r="AG302" s="44">
        <v>50</v>
      </c>
      <c r="AH302" s="48">
        <v>16935</v>
      </c>
      <c r="AI302" s="48">
        <f t="shared" ref="AI302:AI365" si="83">AE302*1000+AF302</f>
        <v>23009</v>
      </c>
      <c r="AJ302" t="s">
        <v>1376</v>
      </c>
      <c r="AM302" s="1">
        <f t="shared" ref="AM302:AM365" si="84">F302</f>
        <v>1399</v>
      </c>
      <c r="AN302" s="1">
        <v>60</v>
      </c>
    </row>
    <row r="303" spans="1:40" hidden="1" outlineLevel="1" x14ac:dyDescent="0.2">
      <c r="A303" t="s">
        <v>1699</v>
      </c>
      <c r="B303" s="11" t="s">
        <v>1583</v>
      </c>
      <c r="E303" s="1">
        <f t="shared" si="81"/>
        <v>1701</v>
      </c>
      <c r="F303" s="1">
        <f t="shared" si="82"/>
        <v>1648</v>
      </c>
      <c r="G303" s="1">
        <v>1130</v>
      </c>
      <c r="H303" s="1">
        <v>1106</v>
      </c>
      <c r="I303" s="2"/>
      <c r="J303" s="2">
        <f t="shared" si="79"/>
        <v>0.65020576131687247</v>
      </c>
      <c r="K303" s="10">
        <f t="shared" si="80"/>
        <v>2</v>
      </c>
      <c r="L303" s="9">
        <f t="shared" si="77"/>
        <v>3</v>
      </c>
      <c r="M303" s="8">
        <f t="shared" si="78"/>
        <v>1</v>
      </c>
      <c r="N303" s="2">
        <f t="shared" ref="N303:N366" si="85">IF(SUM($R303:$W303)=0,"-",R303/SUM($R303:$W303))</f>
        <v>0.33737864077669905</v>
      </c>
      <c r="O303" s="2">
        <f t="shared" ref="O303:O366" si="86">IF(SUM($R303:$W303)=0,"-",S303/SUM($R303:$W303))</f>
        <v>0.24939320388349515</v>
      </c>
      <c r="P303" s="2">
        <f t="shared" ref="P303:P366" si="87">IF(SUM($R303:$W303)=0,"-",T303/SUM($R303:$W303))</f>
        <v>0.37924757281553401</v>
      </c>
      <c r="Q303" s="2">
        <f t="shared" ref="Q303:Q366" si="88">IF(SUM($R303:$W303)=0,"-",(1-N303-O303-P303))</f>
        <v>3.398058252427183E-2</v>
      </c>
      <c r="R303" s="1">
        <v>556</v>
      </c>
      <c r="S303" s="1">
        <v>411</v>
      </c>
      <c r="T303" s="1">
        <v>625</v>
      </c>
      <c r="V303" s="1">
        <v>56</v>
      </c>
      <c r="Y303" s="1">
        <v>0</v>
      </c>
      <c r="AA303" t="s">
        <v>549</v>
      </c>
      <c r="AD303" s="42"/>
      <c r="AE303" s="42">
        <v>23</v>
      </c>
      <c r="AF303" s="44">
        <v>9</v>
      </c>
      <c r="AG303" s="44">
        <v>55</v>
      </c>
      <c r="AH303" s="48">
        <v>17145</v>
      </c>
      <c r="AI303" s="48">
        <f t="shared" si="83"/>
        <v>23009</v>
      </c>
      <c r="AJ303" t="s">
        <v>1376</v>
      </c>
      <c r="AM303" s="1">
        <f t="shared" si="84"/>
        <v>1648</v>
      </c>
      <c r="AN303" s="1">
        <v>53</v>
      </c>
    </row>
    <row r="304" spans="1:40" hidden="1" outlineLevel="1" x14ac:dyDescent="0.2">
      <c r="A304" t="s">
        <v>1694</v>
      </c>
      <c r="B304" s="11" t="s">
        <v>1583</v>
      </c>
      <c r="E304" s="1">
        <f t="shared" si="81"/>
        <v>954</v>
      </c>
      <c r="F304" s="1">
        <f t="shared" si="82"/>
        <v>922</v>
      </c>
      <c r="G304" s="1">
        <v>671</v>
      </c>
      <c r="H304" s="1">
        <v>661</v>
      </c>
      <c r="I304" s="2"/>
      <c r="J304" s="2">
        <f t="shared" si="79"/>
        <v>0.69287211740041932</v>
      </c>
      <c r="K304" s="10">
        <f t="shared" si="80"/>
        <v>3</v>
      </c>
      <c r="L304" s="9">
        <f t="shared" si="77"/>
        <v>2</v>
      </c>
      <c r="M304" s="8">
        <f t="shared" si="78"/>
        <v>1</v>
      </c>
      <c r="N304" s="2">
        <f t="shared" si="85"/>
        <v>0.22668112798264642</v>
      </c>
      <c r="O304" s="2">
        <f t="shared" si="86"/>
        <v>0.32754880694143168</v>
      </c>
      <c r="P304" s="2">
        <f t="shared" si="87"/>
        <v>0.42190889370932755</v>
      </c>
      <c r="Q304" s="2">
        <f t="shared" si="88"/>
        <v>2.386117136659438E-2</v>
      </c>
      <c r="R304" s="1">
        <v>209</v>
      </c>
      <c r="S304" s="1">
        <v>302</v>
      </c>
      <c r="T304" s="1">
        <v>389</v>
      </c>
      <c r="V304" s="1">
        <v>22</v>
      </c>
      <c r="Y304" s="1">
        <v>0</v>
      </c>
      <c r="AA304" t="s">
        <v>2234</v>
      </c>
      <c r="AD304" s="42"/>
      <c r="AE304" s="42">
        <v>23</v>
      </c>
      <c r="AF304" s="44">
        <v>17</v>
      </c>
      <c r="AG304" s="44">
        <v>35</v>
      </c>
      <c r="AH304" s="48">
        <v>17250</v>
      </c>
      <c r="AI304" s="48">
        <f t="shared" si="83"/>
        <v>23017</v>
      </c>
      <c r="AJ304" t="s">
        <v>1376</v>
      </c>
      <c r="AM304" s="1">
        <f t="shared" si="84"/>
        <v>922</v>
      </c>
      <c r="AN304" s="1">
        <v>32</v>
      </c>
    </row>
    <row r="305" spans="1:40" hidden="1" outlineLevel="1" x14ac:dyDescent="0.2">
      <c r="A305" t="s">
        <v>818</v>
      </c>
      <c r="B305" s="11" t="s">
        <v>1583</v>
      </c>
      <c r="E305" s="1">
        <f t="shared" si="81"/>
        <v>24</v>
      </c>
      <c r="F305" s="1">
        <f t="shared" si="82"/>
        <v>23</v>
      </c>
      <c r="G305" s="1">
        <v>17</v>
      </c>
      <c r="H305" s="1">
        <v>15</v>
      </c>
      <c r="I305" s="2"/>
      <c r="J305" s="2">
        <f t="shared" si="79"/>
        <v>0.625</v>
      </c>
      <c r="K305" s="10">
        <f t="shared" si="80"/>
        <v>3</v>
      </c>
      <c r="L305" s="9">
        <f t="shared" si="77"/>
        <v>2</v>
      </c>
      <c r="M305" s="8">
        <f t="shared" si="78"/>
        <v>1</v>
      </c>
      <c r="N305" s="2">
        <f t="shared" si="85"/>
        <v>0.21739130434782608</v>
      </c>
      <c r="O305" s="2">
        <f t="shared" si="86"/>
        <v>0.30434782608695654</v>
      </c>
      <c r="P305" s="2">
        <f t="shared" si="87"/>
        <v>0.39130434782608697</v>
      </c>
      <c r="Q305" s="2">
        <f t="shared" si="88"/>
        <v>8.6956521739130432E-2</v>
      </c>
      <c r="R305" s="1">
        <v>5</v>
      </c>
      <c r="S305" s="1">
        <v>7</v>
      </c>
      <c r="T305" s="1">
        <v>9</v>
      </c>
      <c r="V305" s="1">
        <v>2</v>
      </c>
      <c r="Y305" s="1">
        <v>0</v>
      </c>
      <c r="AA305" t="s">
        <v>1668</v>
      </c>
      <c r="AD305" s="42"/>
      <c r="AE305" s="42">
        <v>23</v>
      </c>
      <c r="AF305" s="44">
        <v>25</v>
      </c>
      <c r="AG305" s="44">
        <v>45</v>
      </c>
      <c r="AH305" s="48">
        <v>17285</v>
      </c>
      <c r="AI305" s="48">
        <f t="shared" si="83"/>
        <v>23025</v>
      </c>
      <c r="AJ305" t="s">
        <v>2895</v>
      </c>
      <c r="AM305" s="1">
        <f t="shared" si="84"/>
        <v>23</v>
      </c>
      <c r="AN305" s="1">
        <v>1</v>
      </c>
    </row>
    <row r="306" spans="1:40" hidden="1" outlineLevel="1" x14ac:dyDescent="0.2">
      <c r="A306" t="s">
        <v>1304</v>
      </c>
      <c r="B306" s="11" t="s">
        <v>1583</v>
      </c>
      <c r="E306" s="1">
        <f t="shared" si="81"/>
        <v>230</v>
      </c>
      <c r="F306" s="1">
        <f t="shared" si="82"/>
        <v>230</v>
      </c>
      <c r="G306" s="1">
        <v>160</v>
      </c>
      <c r="H306" s="1">
        <v>157</v>
      </c>
      <c r="I306" s="2"/>
      <c r="J306" s="2">
        <f t="shared" si="79"/>
        <v>0.68260869565217386</v>
      </c>
      <c r="K306" s="10">
        <f t="shared" si="80"/>
        <v>3</v>
      </c>
      <c r="L306" s="9">
        <f t="shared" si="77"/>
        <v>2</v>
      </c>
      <c r="M306" s="8">
        <f t="shared" si="78"/>
        <v>1</v>
      </c>
      <c r="N306" s="2">
        <f t="shared" si="85"/>
        <v>0.28695652173913044</v>
      </c>
      <c r="O306" s="2">
        <f t="shared" si="86"/>
        <v>0.33478260869565218</v>
      </c>
      <c r="P306" s="2">
        <f t="shared" si="87"/>
        <v>0.35217391304347828</v>
      </c>
      <c r="Q306" s="2">
        <f t="shared" si="88"/>
        <v>2.6086956521739091E-2</v>
      </c>
      <c r="R306" s="1">
        <v>66</v>
      </c>
      <c r="S306" s="1">
        <v>77</v>
      </c>
      <c r="T306" s="1">
        <v>81</v>
      </c>
      <c r="V306" s="1">
        <v>6</v>
      </c>
      <c r="Y306" s="1">
        <v>0</v>
      </c>
      <c r="AA306" t="s">
        <v>636</v>
      </c>
      <c r="AD306" s="42"/>
      <c r="AE306" s="42">
        <v>23</v>
      </c>
      <c r="AF306" s="44">
        <v>29</v>
      </c>
      <c r="AG306" s="44">
        <v>90</v>
      </c>
      <c r="AH306" s="48">
        <v>17355</v>
      </c>
      <c r="AI306" s="48">
        <f t="shared" si="83"/>
        <v>23029</v>
      </c>
      <c r="AJ306" t="s">
        <v>1376</v>
      </c>
      <c r="AM306" s="1">
        <f t="shared" si="84"/>
        <v>230</v>
      </c>
      <c r="AN306" s="1">
        <v>0</v>
      </c>
    </row>
    <row r="307" spans="1:40" hidden="1" outlineLevel="1" x14ac:dyDescent="0.2">
      <c r="A307" t="s">
        <v>2450</v>
      </c>
      <c r="B307" s="11" t="s">
        <v>1583</v>
      </c>
      <c r="E307" s="1">
        <f t="shared" si="81"/>
        <v>647</v>
      </c>
      <c r="F307" s="1">
        <f t="shared" si="82"/>
        <v>626</v>
      </c>
      <c r="G307" s="1">
        <v>403</v>
      </c>
      <c r="H307" s="1">
        <v>395</v>
      </c>
      <c r="I307" s="2"/>
      <c r="J307" s="2">
        <f t="shared" si="79"/>
        <v>0.61051004636785167</v>
      </c>
      <c r="K307" s="10">
        <f t="shared" si="80"/>
        <v>2</v>
      </c>
      <c r="L307" s="9">
        <f t="shared" si="77"/>
        <v>3</v>
      </c>
      <c r="M307" s="8">
        <f t="shared" si="78"/>
        <v>1</v>
      </c>
      <c r="N307" s="2">
        <f t="shared" si="85"/>
        <v>0.31309904153354634</v>
      </c>
      <c r="O307" s="2">
        <f t="shared" si="86"/>
        <v>0.2268370607028754</v>
      </c>
      <c r="P307" s="2">
        <f t="shared" si="87"/>
        <v>0.35623003194888181</v>
      </c>
      <c r="Q307" s="2">
        <f t="shared" si="88"/>
        <v>0.10383386581469639</v>
      </c>
      <c r="R307" s="1">
        <v>196</v>
      </c>
      <c r="S307" s="1">
        <v>142</v>
      </c>
      <c r="T307" s="1">
        <v>223</v>
      </c>
      <c r="V307" s="1">
        <v>65</v>
      </c>
      <c r="Y307" s="1">
        <v>0</v>
      </c>
      <c r="AA307" t="s">
        <v>1668</v>
      </c>
      <c r="AD307" s="42"/>
      <c r="AE307" s="42">
        <v>23</v>
      </c>
      <c r="AF307" s="44">
        <v>25</v>
      </c>
      <c r="AG307" s="44">
        <v>50</v>
      </c>
      <c r="AH307" s="48">
        <v>17460</v>
      </c>
      <c r="AI307" s="48">
        <f t="shared" si="83"/>
        <v>23025</v>
      </c>
      <c r="AJ307" t="s">
        <v>1376</v>
      </c>
      <c r="AM307" s="1">
        <f t="shared" si="84"/>
        <v>626</v>
      </c>
      <c r="AN307" s="1">
        <v>21</v>
      </c>
    </row>
    <row r="308" spans="1:40" hidden="1" outlineLevel="1" x14ac:dyDescent="0.2">
      <c r="A308" t="s">
        <v>1084</v>
      </c>
      <c r="B308" s="11" t="s">
        <v>1583</v>
      </c>
      <c r="E308" s="1">
        <f t="shared" si="81"/>
        <v>2439</v>
      </c>
      <c r="F308" s="1">
        <f t="shared" si="82"/>
        <v>2311</v>
      </c>
      <c r="G308" s="1">
        <v>1698</v>
      </c>
      <c r="H308" s="1">
        <v>1650</v>
      </c>
      <c r="I308" s="2"/>
      <c r="J308" s="2">
        <f t="shared" si="79"/>
        <v>0.67650676506765073</v>
      </c>
      <c r="K308" s="10">
        <f t="shared" si="80"/>
        <v>3</v>
      </c>
      <c r="L308" s="9">
        <f t="shared" si="77"/>
        <v>1</v>
      </c>
      <c r="M308" s="8">
        <f t="shared" si="78"/>
        <v>2</v>
      </c>
      <c r="N308" s="2">
        <f t="shared" si="85"/>
        <v>0.2865800865800866</v>
      </c>
      <c r="O308" s="2">
        <f t="shared" si="86"/>
        <v>0.3528138528138528</v>
      </c>
      <c r="P308" s="2">
        <f t="shared" si="87"/>
        <v>0.31774891774891773</v>
      </c>
      <c r="Q308" s="2">
        <f t="shared" si="88"/>
        <v>4.2857142857142871E-2</v>
      </c>
      <c r="R308" s="1">
        <v>662</v>
      </c>
      <c r="S308" s="1">
        <v>815</v>
      </c>
      <c r="T308" s="1">
        <v>734</v>
      </c>
      <c r="V308" s="1">
        <v>99</v>
      </c>
      <c r="Y308" s="1">
        <v>1</v>
      </c>
      <c r="AA308" t="s">
        <v>2325</v>
      </c>
      <c r="AD308" s="42"/>
      <c r="AE308" s="42">
        <v>23</v>
      </c>
      <c r="AF308" s="44">
        <v>19</v>
      </c>
      <c r="AG308" s="44">
        <v>70</v>
      </c>
      <c r="AH308" s="48">
        <v>17530</v>
      </c>
      <c r="AI308" s="48">
        <f t="shared" si="83"/>
        <v>23019</v>
      </c>
      <c r="AJ308" t="s">
        <v>1376</v>
      </c>
      <c r="AM308" s="1">
        <f t="shared" si="84"/>
        <v>2311</v>
      </c>
      <c r="AN308" s="1">
        <v>128</v>
      </c>
    </row>
    <row r="309" spans="1:40" hidden="1" outlineLevel="1" x14ac:dyDescent="0.2">
      <c r="A309" t="s">
        <v>1760</v>
      </c>
      <c r="B309" s="11" t="s">
        <v>1583</v>
      </c>
      <c r="E309" s="1">
        <f t="shared" si="81"/>
        <v>1779</v>
      </c>
      <c r="F309" s="1">
        <f t="shared" si="82"/>
        <v>1727</v>
      </c>
      <c r="G309" s="1">
        <v>1312</v>
      </c>
      <c r="H309" s="1">
        <v>1268</v>
      </c>
      <c r="I309" s="2"/>
      <c r="J309" s="2">
        <f t="shared" si="79"/>
        <v>0.71275997751545817</v>
      </c>
      <c r="K309" s="10">
        <f t="shared" si="80"/>
        <v>2</v>
      </c>
      <c r="L309" s="9">
        <f t="shared" si="77"/>
        <v>3</v>
      </c>
      <c r="M309" s="8">
        <f t="shared" si="78"/>
        <v>1</v>
      </c>
      <c r="N309" s="2">
        <f t="shared" si="85"/>
        <v>0.28215527230590964</v>
      </c>
      <c r="O309" s="2">
        <f t="shared" si="86"/>
        <v>0.21147161066048667</v>
      </c>
      <c r="P309" s="2">
        <f t="shared" si="87"/>
        <v>0.43395133256083429</v>
      </c>
      <c r="Q309" s="2">
        <f t="shared" si="88"/>
        <v>7.2421784472769368E-2</v>
      </c>
      <c r="R309" s="1">
        <v>487</v>
      </c>
      <c r="S309" s="1">
        <v>365</v>
      </c>
      <c r="T309" s="1">
        <v>749</v>
      </c>
      <c r="V309" s="1">
        <v>125</v>
      </c>
      <c r="Y309" s="1">
        <v>1</v>
      </c>
      <c r="AA309" t="s">
        <v>2234</v>
      </c>
      <c r="AD309" s="42"/>
      <c r="AE309" s="42">
        <v>23</v>
      </c>
      <c r="AF309" s="44">
        <v>17</v>
      </c>
      <c r="AG309" s="44">
        <v>40</v>
      </c>
      <c r="AH309" s="48">
        <v>17740</v>
      </c>
      <c r="AI309" s="48">
        <f t="shared" si="83"/>
        <v>23017</v>
      </c>
      <c r="AJ309" t="s">
        <v>1376</v>
      </c>
      <c r="AM309" s="1">
        <f t="shared" si="84"/>
        <v>1727</v>
      </c>
      <c r="AN309" s="1">
        <v>52</v>
      </c>
    </row>
    <row r="310" spans="1:40" hidden="1" outlineLevel="1" x14ac:dyDescent="0.2">
      <c r="A310" t="s">
        <v>1149</v>
      </c>
      <c r="B310" s="11" t="s">
        <v>1583</v>
      </c>
      <c r="E310" s="1">
        <f t="shared" si="81"/>
        <v>906</v>
      </c>
      <c r="F310" s="1">
        <f t="shared" si="82"/>
        <v>881</v>
      </c>
      <c r="G310" s="1">
        <v>710</v>
      </c>
      <c r="H310" s="1">
        <v>694</v>
      </c>
      <c r="I310" s="2"/>
      <c r="J310" s="2">
        <f t="shared" si="79"/>
        <v>0.76600441501103755</v>
      </c>
      <c r="K310" s="10">
        <f t="shared" si="80"/>
        <v>3</v>
      </c>
      <c r="L310" s="9">
        <f t="shared" si="77"/>
        <v>2</v>
      </c>
      <c r="M310" s="8">
        <f t="shared" si="78"/>
        <v>1</v>
      </c>
      <c r="N310" s="2">
        <f t="shared" si="85"/>
        <v>0.27582292849035189</v>
      </c>
      <c r="O310" s="2">
        <f t="shared" si="86"/>
        <v>0.33257661748013623</v>
      </c>
      <c r="P310" s="2">
        <f t="shared" si="87"/>
        <v>0.35414301929625425</v>
      </c>
      <c r="Q310" s="2">
        <f t="shared" si="88"/>
        <v>3.7457434733257577E-2</v>
      </c>
      <c r="R310" s="1">
        <v>243</v>
      </c>
      <c r="S310" s="1">
        <v>293</v>
      </c>
      <c r="T310" s="1">
        <v>312</v>
      </c>
      <c r="V310" s="1">
        <v>33</v>
      </c>
      <c r="Y310" s="1">
        <v>0</v>
      </c>
      <c r="AA310" t="s">
        <v>2325</v>
      </c>
      <c r="AD310" s="42"/>
      <c r="AE310" s="42">
        <v>23</v>
      </c>
      <c r="AF310" s="44">
        <v>19</v>
      </c>
      <c r="AG310" s="44">
        <v>75</v>
      </c>
      <c r="AH310" s="48">
        <v>17950</v>
      </c>
      <c r="AI310" s="48">
        <f t="shared" si="83"/>
        <v>23019</v>
      </c>
      <c r="AJ310" t="s">
        <v>1376</v>
      </c>
      <c r="AM310" s="1">
        <f t="shared" si="84"/>
        <v>881</v>
      </c>
      <c r="AN310" s="1">
        <v>25</v>
      </c>
    </row>
    <row r="311" spans="1:40" hidden="1" outlineLevel="1" x14ac:dyDescent="0.2">
      <c r="A311" t="s">
        <v>2537</v>
      </c>
      <c r="B311" s="11" t="s">
        <v>1583</v>
      </c>
      <c r="E311" s="1">
        <f t="shared" si="81"/>
        <v>3095</v>
      </c>
      <c r="F311" s="1">
        <f t="shared" si="82"/>
        <v>2911</v>
      </c>
      <c r="G311" s="1">
        <v>2144</v>
      </c>
      <c r="H311" s="1">
        <v>2108</v>
      </c>
      <c r="I311" s="2"/>
      <c r="J311" s="2">
        <f t="shared" si="79"/>
        <v>0.68109854604200326</v>
      </c>
      <c r="K311" s="10">
        <f t="shared" si="80"/>
        <v>3</v>
      </c>
      <c r="L311" s="9">
        <f t="shared" si="77"/>
        <v>1</v>
      </c>
      <c r="M311" s="8">
        <f t="shared" si="78"/>
        <v>2</v>
      </c>
      <c r="N311" s="2">
        <f t="shared" si="85"/>
        <v>0.273445551356922</v>
      </c>
      <c r="O311" s="2">
        <f t="shared" si="86"/>
        <v>0.37822054276880795</v>
      </c>
      <c r="P311" s="2">
        <f t="shared" si="87"/>
        <v>0.31535554792167642</v>
      </c>
      <c r="Q311" s="2">
        <f t="shared" si="88"/>
        <v>3.2978357952593573E-2</v>
      </c>
      <c r="R311" s="1">
        <v>796</v>
      </c>
      <c r="S311" s="1">
        <v>1101</v>
      </c>
      <c r="T311" s="1">
        <v>918</v>
      </c>
      <c r="V311" s="1">
        <v>96</v>
      </c>
      <c r="Y311" s="1">
        <v>0</v>
      </c>
      <c r="AA311" t="s">
        <v>1831</v>
      </c>
      <c r="AD311" s="42"/>
      <c r="AE311" s="42">
        <v>23</v>
      </c>
      <c r="AF311" s="44">
        <v>21</v>
      </c>
      <c r="AG311" s="44">
        <v>35</v>
      </c>
      <c r="AH311" s="48">
        <v>18195</v>
      </c>
      <c r="AI311" s="48">
        <f t="shared" si="83"/>
        <v>23021</v>
      </c>
      <c r="AJ311" t="s">
        <v>1376</v>
      </c>
      <c r="AM311" s="1">
        <f t="shared" si="84"/>
        <v>2911</v>
      </c>
      <c r="AN311" s="1">
        <v>184</v>
      </c>
    </row>
    <row r="312" spans="1:40" hidden="1" outlineLevel="1" x14ac:dyDescent="0.2">
      <c r="A312" t="s">
        <v>1328</v>
      </c>
      <c r="B312" s="11" t="s">
        <v>1583</v>
      </c>
      <c r="E312" s="1">
        <f t="shared" si="81"/>
        <v>1394</v>
      </c>
      <c r="F312" s="1">
        <f t="shared" si="82"/>
        <v>1354</v>
      </c>
      <c r="G312" s="1">
        <v>1013</v>
      </c>
      <c r="H312" s="1">
        <v>999</v>
      </c>
      <c r="I312" s="2"/>
      <c r="J312" s="2">
        <f t="shared" si="79"/>
        <v>0.71664275466284078</v>
      </c>
      <c r="K312" s="10">
        <f t="shared" si="80"/>
        <v>3</v>
      </c>
      <c r="L312" s="9">
        <f t="shared" si="77"/>
        <v>2</v>
      </c>
      <c r="M312" s="8">
        <f t="shared" si="78"/>
        <v>1</v>
      </c>
      <c r="N312" s="2">
        <f t="shared" si="85"/>
        <v>0.26331360946745563</v>
      </c>
      <c r="O312" s="2">
        <f t="shared" si="86"/>
        <v>0.27958579881656803</v>
      </c>
      <c r="P312" s="2">
        <f t="shared" si="87"/>
        <v>0.40976331360946744</v>
      </c>
      <c r="Q312" s="2">
        <f t="shared" si="88"/>
        <v>4.7337278106508895E-2</v>
      </c>
      <c r="R312" s="1">
        <v>356</v>
      </c>
      <c r="S312" s="1">
        <v>378</v>
      </c>
      <c r="T312" s="1">
        <v>554</v>
      </c>
      <c r="V312" s="1">
        <v>64</v>
      </c>
      <c r="Y312" s="1">
        <v>2</v>
      </c>
      <c r="AA312" t="s">
        <v>1492</v>
      </c>
      <c r="AD312" s="42"/>
      <c r="AE312" s="42">
        <v>23</v>
      </c>
      <c r="AF312" s="44">
        <v>15</v>
      </c>
      <c r="AG312" s="44">
        <v>35</v>
      </c>
      <c r="AH312" s="48">
        <v>18475</v>
      </c>
      <c r="AI312" s="48">
        <f t="shared" si="83"/>
        <v>23015</v>
      </c>
      <c r="AJ312" t="s">
        <v>1376</v>
      </c>
      <c r="AM312" s="1">
        <f t="shared" si="84"/>
        <v>1354</v>
      </c>
      <c r="AN312" s="1">
        <v>40</v>
      </c>
    </row>
    <row r="313" spans="1:40" hidden="1" outlineLevel="1" x14ac:dyDescent="0.2">
      <c r="A313" t="s">
        <v>1169</v>
      </c>
      <c r="B313" s="11" t="s">
        <v>1583</v>
      </c>
      <c r="E313" s="1">
        <f t="shared" si="81"/>
        <v>31</v>
      </c>
      <c r="F313" s="1">
        <f t="shared" si="82"/>
        <v>27</v>
      </c>
      <c r="G313" s="1">
        <v>20</v>
      </c>
      <c r="H313" s="1">
        <v>20</v>
      </c>
      <c r="I313" s="2"/>
      <c r="J313" s="2">
        <f t="shared" si="79"/>
        <v>0.64516129032258063</v>
      </c>
      <c r="K313" s="10">
        <f t="shared" si="80"/>
        <v>3</v>
      </c>
      <c r="L313" s="9">
        <f t="shared" si="77"/>
        <v>1</v>
      </c>
      <c r="M313" s="8">
        <f t="shared" si="78"/>
        <v>2</v>
      </c>
      <c r="N313" s="2">
        <f t="shared" si="85"/>
        <v>0.22222222222222221</v>
      </c>
      <c r="O313" s="2">
        <f t="shared" si="86"/>
        <v>0.29629629629629628</v>
      </c>
      <c r="P313" s="2">
        <f t="shared" si="87"/>
        <v>0.25925925925925924</v>
      </c>
      <c r="Q313" s="2">
        <f t="shared" si="88"/>
        <v>0.22222222222222227</v>
      </c>
      <c r="R313" s="1">
        <v>6</v>
      </c>
      <c r="S313" s="1">
        <v>8</v>
      </c>
      <c r="T313" s="1">
        <v>7</v>
      </c>
      <c r="V313" s="1">
        <v>6</v>
      </c>
      <c r="Y313" s="1">
        <v>0</v>
      </c>
      <c r="AA313" t="s">
        <v>2325</v>
      </c>
      <c r="AD313" s="42"/>
      <c r="AE313" s="42">
        <v>23</v>
      </c>
      <c r="AF313" s="44">
        <v>19</v>
      </c>
      <c r="AG313" s="44">
        <v>80</v>
      </c>
      <c r="AH313" s="48">
        <v>18580</v>
      </c>
      <c r="AI313" s="48">
        <f t="shared" si="83"/>
        <v>23019</v>
      </c>
      <c r="AJ313" t="s">
        <v>2895</v>
      </c>
      <c r="AM313" s="1">
        <f t="shared" si="84"/>
        <v>27</v>
      </c>
      <c r="AN313" s="1">
        <v>4</v>
      </c>
    </row>
    <row r="314" spans="1:40" hidden="1" outlineLevel="1" x14ac:dyDescent="0.2">
      <c r="A314" s="19" t="s">
        <v>679</v>
      </c>
      <c r="B314" s="11" t="s">
        <v>1583</v>
      </c>
      <c r="E314" s="1">
        <f t="shared" si="81"/>
        <v>0</v>
      </c>
      <c r="F314" s="1">
        <f t="shared" si="82"/>
        <v>0</v>
      </c>
      <c r="H314" s="1">
        <v>0</v>
      </c>
      <c r="I314" s="2"/>
      <c r="J314" s="2" t="e">
        <f t="shared" si="79"/>
        <v>#DIV/0!</v>
      </c>
      <c r="K314" s="10" t="str">
        <f t="shared" si="80"/>
        <v/>
      </c>
      <c r="L314" s="9" t="str">
        <f t="shared" si="77"/>
        <v/>
      </c>
      <c r="M314" s="8" t="str">
        <f t="shared" si="78"/>
        <v/>
      </c>
      <c r="N314" s="2" t="str">
        <f t="shared" si="85"/>
        <v>-</v>
      </c>
      <c r="O314" s="2" t="str">
        <f t="shared" si="86"/>
        <v>-</v>
      </c>
      <c r="P314" s="2" t="str">
        <f t="shared" si="87"/>
        <v>-</v>
      </c>
      <c r="Q314" s="2" t="str">
        <f t="shared" si="88"/>
        <v>-</v>
      </c>
      <c r="R314" s="1">
        <v>0</v>
      </c>
      <c r="S314" s="1">
        <v>0</v>
      </c>
      <c r="T314" s="1">
        <v>0</v>
      </c>
      <c r="V314" s="1">
        <v>0</v>
      </c>
      <c r="Y314" s="1">
        <v>0</v>
      </c>
      <c r="AA314" t="s">
        <v>549</v>
      </c>
      <c r="AD314" s="42"/>
      <c r="AE314" s="42">
        <v>23</v>
      </c>
      <c r="AF314" s="44">
        <v>9</v>
      </c>
      <c r="AH314" s="48">
        <v>16750</v>
      </c>
      <c r="AI314" s="48">
        <f t="shared" si="83"/>
        <v>23009</v>
      </c>
      <c r="AJ314" t="s">
        <v>882</v>
      </c>
      <c r="AM314" s="1">
        <f t="shared" si="84"/>
        <v>0</v>
      </c>
      <c r="AN314" s="1">
        <v>0</v>
      </c>
    </row>
    <row r="315" spans="1:40" hidden="1" outlineLevel="1" x14ac:dyDescent="0.2">
      <c r="A315" t="s">
        <v>2082</v>
      </c>
      <c r="B315" s="11" t="s">
        <v>1583</v>
      </c>
      <c r="E315" s="1">
        <f t="shared" si="81"/>
        <v>3282</v>
      </c>
      <c r="F315" s="1">
        <f t="shared" si="82"/>
        <v>3179</v>
      </c>
      <c r="G315" s="1">
        <v>2428</v>
      </c>
      <c r="H315" s="1">
        <v>2308</v>
      </c>
      <c r="I315" s="2"/>
      <c r="J315" s="2">
        <f t="shared" si="79"/>
        <v>0.70322973796465571</v>
      </c>
      <c r="K315" s="10">
        <f t="shared" si="80"/>
        <v>3</v>
      </c>
      <c r="L315" s="9">
        <f t="shared" si="77"/>
        <v>2</v>
      </c>
      <c r="M315" s="8">
        <f t="shared" si="78"/>
        <v>1</v>
      </c>
      <c r="N315" s="2">
        <f t="shared" si="85"/>
        <v>0.24944951242529098</v>
      </c>
      <c r="O315" s="2">
        <f t="shared" si="86"/>
        <v>0.30292544825416795</v>
      </c>
      <c r="P315" s="2">
        <f t="shared" si="87"/>
        <v>0.39383453916325889</v>
      </c>
      <c r="Q315" s="2">
        <f t="shared" si="88"/>
        <v>5.3790500157282151E-2</v>
      </c>
      <c r="R315" s="1">
        <v>793</v>
      </c>
      <c r="S315" s="1">
        <v>963</v>
      </c>
      <c r="T315" s="1">
        <v>1252</v>
      </c>
      <c r="V315" s="1">
        <v>171</v>
      </c>
      <c r="Y315" s="1">
        <v>0</v>
      </c>
      <c r="AA315" t="s">
        <v>1037</v>
      </c>
      <c r="AD315" s="42"/>
      <c r="AE315" s="42">
        <v>23</v>
      </c>
      <c r="AF315" s="44">
        <v>1</v>
      </c>
      <c r="AG315" s="44">
        <v>10</v>
      </c>
      <c r="AH315" s="48">
        <v>19105</v>
      </c>
      <c r="AI315" s="48">
        <f t="shared" si="83"/>
        <v>23001</v>
      </c>
      <c r="AJ315" t="s">
        <v>1376</v>
      </c>
      <c r="AM315" s="1">
        <f t="shared" si="84"/>
        <v>3179</v>
      </c>
      <c r="AN315" s="1">
        <v>103</v>
      </c>
    </row>
    <row r="316" spans="1:40" hidden="1" outlineLevel="1" x14ac:dyDescent="0.2">
      <c r="A316" t="s">
        <v>613</v>
      </c>
      <c r="B316" s="11" t="s">
        <v>1583</v>
      </c>
      <c r="E316" s="1">
        <f t="shared" si="81"/>
        <v>183</v>
      </c>
      <c r="F316" s="1">
        <f t="shared" si="82"/>
        <v>180</v>
      </c>
      <c r="G316" s="1">
        <v>134</v>
      </c>
      <c r="H316" s="1">
        <v>131</v>
      </c>
      <c r="I316" s="2"/>
      <c r="J316" s="2">
        <f t="shared" si="79"/>
        <v>0.71584699453551914</v>
      </c>
      <c r="K316" s="10">
        <f t="shared" si="80"/>
        <v>3</v>
      </c>
      <c r="L316" s="9">
        <f t="shared" si="77"/>
        <v>1</v>
      </c>
      <c r="M316" s="8">
        <f t="shared" si="78"/>
        <v>2</v>
      </c>
      <c r="N316" s="2">
        <f t="shared" si="85"/>
        <v>0.21111111111111111</v>
      </c>
      <c r="O316" s="2">
        <f t="shared" si="86"/>
        <v>0.40555555555555556</v>
      </c>
      <c r="P316" s="2">
        <f t="shared" si="87"/>
        <v>0.35555555555555557</v>
      </c>
      <c r="Q316" s="2">
        <f t="shared" si="88"/>
        <v>2.7777777777777735E-2</v>
      </c>
      <c r="R316" s="1">
        <v>38</v>
      </c>
      <c r="S316" s="1">
        <v>73</v>
      </c>
      <c r="T316" s="1">
        <v>64</v>
      </c>
      <c r="V316" s="1">
        <v>5</v>
      </c>
      <c r="Y316" s="1">
        <v>0</v>
      </c>
      <c r="AA316" t="s">
        <v>2666</v>
      </c>
      <c r="AD316" s="42"/>
      <c r="AE316" s="42">
        <v>23</v>
      </c>
      <c r="AF316" s="44">
        <v>3</v>
      </c>
      <c r="AG316" s="44">
        <v>75</v>
      </c>
      <c r="AH316" s="48">
        <v>19210</v>
      </c>
      <c r="AI316" s="48">
        <f t="shared" si="83"/>
        <v>23003</v>
      </c>
      <c r="AJ316" t="s">
        <v>1376</v>
      </c>
      <c r="AM316" s="1">
        <f t="shared" si="84"/>
        <v>180</v>
      </c>
      <c r="AN316" s="1">
        <v>3</v>
      </c>
    </row>
    <row r="317" spans="1:40" hidden="1" outlineLevel="1" x14ac:dyDescent="0.2">
      <c r="A317" t="s">
        <v>3085</v>
      </c>
      <c r="B317" s="11" t="s">
        <v>1583</v>
      </c>
      <c r="E317" s="1">
        <f t="shared" si="81"/>
        <v>0</v>
      </c>
      <c r="F317" s="1">
        <f t="shared" si="82"/>
        <v>0</v>
      </c>
      <c r="G317" s="1">
        <v>34</v>
      </c>
      <c r="H317" s="1">
        <v>34</v>
      </c>
      <c r="I317" s="2"/>
      <c r="J317" s="2" t="e">
        <f t="shared" si="79"/>
        <v>#DIV/0!</v>
      </c>
      <c r="K317" s="10" t="str">
        <f t="shared" si="80"/>
        <v/>
      </c>
      <c r="L317" s="9" t="str">
        <f t="shared" si="77"/>
        <v/>
      </c>
      <c r="M317" s="8" t="str">
        <f t="shared" si="78"/>
        <v/>
      </c>
      <c r="N317" s="2" t="str">
        <f t="shared" si="85"/>
        <v>-</v>
      </c>
      <c r="O317" s="2" t="str">
        <f t="shared" si="86"/>
        <v>-</v>
      </c>
      <c r="P317" s="2" t="str">
        <f t="shared" si="87"/>
        <v>-</v>
      </c>
      <c r="Q317" s="2" t="str">
        <f t="shared" si="88"/>
        <v>-</v>
      </c>
      <c r="R317" s="1">
        <v>0</v>
      </c>
      <c r="S317" s="1">
        <v>0</v>
      </c>
      <c r="T317" s="1">
        <v>0</v>
      </c>
      <c r="V317" s="1">
        <v>0</v>
      </c>
      <c r="Y317" s="1">
        <v>0</v>
      </c>
      <c r="AA317" t="s">
        <v>2666</v>
      </c>
      <c r="AD317" s="42"/>
      <c r="AE317" s="42">
        <v>23</v>
      </c>
      <c r="AF317" s="44">
        <v>3</v>
      </c>
      <c r="AH317" s="48">
        <v>19300</v>
      </c>
      <c r="AI317" s="48">
        <f t="shared" si="83"/>
        <v>23003</v>
      </c>
      <c r="AJ317" t="s">
        <v>882</v>
      </c>
      <c r="AM317" s="1">
        <f t="shared" si="84"/>
        <v>0</v>
      </c>
      <c r="AN317" s="1">
        <v>0</v>
      </c>
    </row>
    <row r="318" spans="1:40" hidden="1" outlineLevel="1" x14ac:dyDescent="0.2">
      <c r="A318" t="s">
        <v>338</v>
      </c>
      <c r="B318" s="11" t="s">
        <v>1583</v>
      </c>
      <c r="E318" s="1">
        <f t="shared" si="81"/>
        <v>637</v>
      </c>
      <c r="F318" s="1">
        <f t="shared" si="82"/>
        <v>623</v>
      </c>
      <c r="G318" s="1">
        <v>439</v>
      </c>
      <c r="H318" s="1">
        <v>416</v>
      </c>
      <c r="I318" s="2"/>
      <c r="J318" s="2">
        <f t="shared" si="79"/>
        <v>0.65306122448979587</v>
      </c>
      <c r="K318" s="10">
        <f t="shared" si="80"/>
        <v>1</v>
      </c>
      <c r="L318" s="9">
        <f t="shared" si="77"/>
        <v>3</v>
      </c>
      <c r="M318" s="8">
        <f t="shared" si="78"/>
        <v>2</v>
      </c>
      <c r="N318" s="2">
        <f t="shared" si="85"/>
        <v>0.52969502407704649</v>
      </c>
      <c r="O318" s="2">
        <f t="shared" si="86"/>
        <v>0.14446227929373998</v>
      </c>
      <c r="P318" s="2">
        <f t="shared" si="87"/>
        <v>0.30818619582664525</v>
      </c>
      <c r="Q318" s="2">
        <f t="shared" si="88"/>
        <v>1.7656500802568253E-2</v>
      </c>
      <c r="R318" s="1">
        <v>330</v>
      </c>
      <c r="S318" s="1">
        <v>90</v>
      </c>
      <c r="T318" s="1">
        <v>192</v>
      </c>
      <c r="V318" s="1">
        <v>11</v>
      </c>
      <c r="Y318" s="1">
        <v>0</v>
      </c>
      <c r="AA318" t="s">
        <v>2666</v>
      </c>
      <c r="AD318" s="42"/>
      <c r="AE318" s="42">
        <v>23</v>
      </c>
      <c r="AF318" s="44">
        <v>3</v>
      </c>
      <c r="AG318" s="44">
        <v>85</v>
      </c>
      <c r="AH318" s="48">
        <v>19420</v>
      </c>
      <c r="AI318" s="48">
        <f t="shared" si="83"/>
        <v>23003</v>
      </c>
      <c r="AJ318" t="s">
        <v>1376</v>
      </c>
      <c r="AM318" s="1">
        <f t="shared" si="84"/>
        <v>623</v>
      </c>
      <c r="AN318" s="1">
        <v>14</v>
      </c>
    </row>
    <row r="319" spans="1:40" hidden="1" outlineLevel="1" x14ac:dyDescent="0.2">
      <c r="A319" t="s">
        <v>2489</v>
      </c>
      <c r="B319" s="11" t="s">
        <v>1583</v>
      </c>
      <c r="E319" s="1">
        <f t="shared" si="81"/>
        <v>983</v>
      </c>
      <c r="F319" s="1">
        <f t="shared" si="82"/>
        <v>961</v>
      </c>
      <c r="G319" s="1">
        <v>730</v>
      </c>
      <c r="H319" s="1">
        <v>712</v>
      </c>
      <c r="I319" s="2"/>
      <c r="J319" s="2">
        <f t="shared" si="79"/>
        <v>0.72431332655137337</v>
      </c>
      <c r="K319" s="10">
        <f t="shared" si="80"/>
        <v>3</v>
      </c>
      <c r="L319" s="9">
        <f t="shared" si="77"/>
        <v>1</v>
      </c>
      <c r="M319" s="8">
        <f t="shared" si="78"/>
        <v>2</v>
      </c>
      <c r="N319" s="2">
        <f t="shared" si="85"/>
        <v>0.27159209157127989</v>
      </c>
      <c r="O319" s="2">
        <f t="shared" si="86"/>
        <v>0.36004162330905309</v>
      </c>
      <c r="P319" s="2">
        <f t="shared" si="87"/>
        <v>0.32154006243496358</v>
      </c>
      <c r="Q319" s="2">
        <f t="shared" si="88"/>
        <v>4.6826222684703378E-2</v>
      </c>
      <c r="R319" s="1">
        <v>261</v>
      </c>
      <c r="S319" s="1">
        <v>346</v>
      </c>
      <c r="T319" s="1">
        <v>309</v>
      </c>
      <c r="V319" s="1">
        <v>45</v>
      </c>
      <c r="Y319" s="1">
        <v>0</v>
      </c>
      <c r="AA319" t="s">
        <v>636</v>
      </c>
      <c r="AD319" s="42"/>
      <c r="AE319" s="42">
        <v>23</v>
      </c>
      <c r="AF319" s="44">
        <v>29</v>
      </c>
      <c r="AG319" s="44">
        <v>95</v>
      </c>
      <c r="AH319" s="48">
        <v>20960</v>
      </c>
      <c r="AI319" s="48">
        <f t="shared" si="83"/>
        <v>23029</v>
      </c>
      <c r="AJ319" t="s">
        <v>1376</v>
      </c>
      <c r="AM319" s="1">
        <f t="shared" si="84"/>
        <v>961</v>
      </c>
      <c r="AN319" s="1">
        <v>22</v>
      </c>
    </row>
    <row r="320" spans="1:40" hidden="1" outlineLevel="1" x14ac:dyDescent="0.2">
      <c r="A320" t="s">
        <v>1869</v>
      </c>
      <c r="B320" s="11" t="s">
        <v>1583</v>
      </c>
      <c r="E320" s="1">
        <f t="shared" si="81"/>
        <v>1365</v>
      </c>
      <c r="F320" s="1">
        <f t="shared" si="82"/>
        <v>1277</v>
      </c>
      <c r="G320" s="1">
        <v>940</v>
      </c>
      <c r="H320" s="1">
        <v>921</v>
      </c>
      <c r="I320" s="2"/>
      <c r="J320" s="2">
        <f t="shared" si="79"/>
        <v>0.67472527472527477</v>
      </c>
      <c r="K320" s="10">
        <f t="shared" si="80"/>
        <v>1</v>
      </c>
      <c r="L320" s="9">
        <f t="shared" si="77"/>
        <v>2</v>
      </c>
      <c r="M320" s="8">
        <f t="shared" si="78"/>
        <v>3</v>
      </c>
      <c r="N320" s="2">
        <f t="shared" si="85"/>
        <v>0.45810493343774472</v>
      </c>
      <c r="O320" s="2">
        <f t="shared" si="86"/>
        <v>0.2615505090054816</v>
      </c>
      <c r="P320" s="2">
        <f t="shared" si="87"/>
        <v>0.25371965544244324</v>
      </c>
      <c r="Q320" s="2">
        <f t="shared" si="88"/>
        <v>2.662490211433044E-2</v>
      </c>
      <c r="R320" s="1">
        <v>585</v>
      </c>
      <c r="S320" s="1">
        <v>334</v>
      </c>
      <c r="T320" s="1">
        <v>324</v>
      </c>
      <c r="V320" s="1">
        <v>34</v>
      </c>
      <c r="Y320" s="1">
        <v>0</v>
      </c>
      <c r="AA320" t="s">
        <v>2325</v>
      </c>
      <c r="AD320" s="42"/>
      <c r="AE320" s="42">
        <v>23</v>
      </c>
      <c r="AF320" s="44">
        <v>19</v>
      </c>
      <c r="AG320" s="44">
        <v>85</v>
      </c>
      <c r="AH320" s="48">
        <v>21030</v>
      </c>
      <c r="AI320" s="48">
        <f t="shared" si="83"/>
        <v>23019</v>
      </c>
      <c r="AJ320" t="s">
        <v>1376</v>
      </c>
      <c r="AM320" s="1">
        <f t="shared" si="84"/>
        <v>1277</v>
      </c>
      <c r="AN320" s="1">
        <v>88</v>
      </c>
    </row>
    <row r="321" spans="1:40" hidden="1" outlineLevel="1" x14ac:dyDescent="0.2">
      <c r="A321" t="s">
        <v>3086</v>
      </c>
      <c r="B321" s="11" t="s">
        <v>1583</v>
      </c>
      <c r="E321" s="1">
        <f t="shared" si="81"/>
        <v>0</v>
      </c>
      <c r="F321" s="1">
        <f t="shared" si="82"/>
        <v>0</v>
      </c>
      <c r="G321" s="1">
        <v>1</v>
      </c>
      <c r="H321" s="1">
        <v>1</v>
      </c>
      <c r="I321" s="2"/>
      <c r="J321" s="2" t="e">
        <f t="shared" si="79"/>
        <v>#DIV/0!</v>
      </c>
      <c r="K321" s="10" t="str">
        <f t="shared" si="80"/>
        <v/>
      </c>
      <c r="L321" s="9" t="str">
        <f t="shared" si="77"/>
        <v/>
      </c>
      <c r="M321" s="8" t="str">
        <f t="shared" si="78"/>
        <v/>
      </c>
      <c r="N321" s="2" t="str">
        <f t="shared" si="85"/>
        <v>-</v>
      </c>
      <c r="O321" s="2" t="str">
        <f t="shared" si="86"/>
        <v>-</v>
      </c>
      <c r="P321" s="2" t="str">
        <f t="shared" si="87"/>
        <v>-</v>
      </c>
      <c r="Q321" s="2" t="str">
        <f t="shared" si="88"/>
        <v>-</v>
      </c>
      <c r="R321" s="1">
        <v>0</v>
      </c>
      <c r="S321" s="1">
        <v>0</v>
      </c>
      <c r="T321" s="1">
        <v>0</v>
      </c>
      <c r="V321" s="1">
        <v>0</v>
      </c>
      <c r="Y321" s="1">
        <v>0</v>
      </c>
      <c r="AA321" t="s">
        <v>2325</v>
      </c>
      <c r="AD321" s="42"/>
      <c r="AE321" s="42">
        <v>23</v>
      </c>
      <c r="AF321" s="44">
        <v>19</v>
      </c>
      <c r="AH321" s="60">
        <v>21031</v>
      </c>
      <c r="AI321" s="48">
        <f t="shared" si="83"/>
        <v>23019</v>
      </c>
      <c r="AJ321" t="s">
        <v>882</v>
      </c>
      <c r="AM321" s="1">
        <f t="shared" si="84"/>
        <v>0</v>
      </c>
      <c r="AN321" s="1">
        <v>0</v>
      </c>
    </row>
    <row r="322" spans="1:40" hidden="1" outlineLevel="1" x14ac:dyDescent="0.2">
      <c r="A322" t="s">
        <v>3086</v>
      </c>
      <c r="B322" s="11" t="s">
        <v>1583</v>
      </c>
      <c r="E322" s="1">
        <f t="shared" si="81"/>
        <v>0</v>
      </c>
      <c r="F322" s="1">
        <f t="shared" si="82"/>
        <v>0</v>
      </c>
      <c r="G322" s="1">
        <v>2</v>
      </c>
      <c r="H322" s="1">
        <v>2</v>
      </c>
      <c r="I322" s="2"/>
      <c r="J322" s="2" t="e">
        <f t="shared" si="79"/>
        <v>#DIV/0!</v>
      </c>
      <c r="K322" s="10" t="str">
        <f t="shared" si="80"/>
        <v/>
      </c>
      <c r="L322" s="9" t="str">
        <f t="shared" ref="L322:L385" si="89">IF(S322&gt;0,RANK(S322,$R322:$W322),"")</f>
        <v/>
      </c>
      <c r="M322" s="8" t="str">
        <f t="shared" ref="M322:M385" si="90">IF(T322&gt;0,RANK(T322,$R322:$W322),"")</f>
        <v/>
      </c>
      <c r="N322" s="2" t="str">
        <f t="shared" si="85"/>
        <v>-</v>
      </c>
      <c r="O322" s="2" t="str">
        <f t="shared" si="86"/>
        <v>-</v>
      </c>
      <c r="P322" s="2" t="str">
        <f t="shared" si="87"/>
        <v>-</v>
      </c>
      <c r="Q322" s="2" t="str">
        <f t="shared" si="88"/>
        <v>-</v>
      </c>
      <c r="R322" s="1">
        <v>0</v>
      </c>
      <c r="S322" s="1">
        <v>0</v>
      </c>
      <c r="T322" s="1">
        <v>0</v>
      </c>
      <c r="V322" s="1">
        <v>0</v>
      </c>
      <c r="Y322" s="1">
        <v>0</v>
      </c>
      <c r="AA322" t="s">
        <v>2325</v>
      </c>
      <c r="AD322" s="42"/>
      <c r="AE322" s="42">
        <v>23</v>
      </c>
      <c r="AF322" s="44">
        <v>19</v>
      </c>
      <c r="AH322" s="60">
        <v>21032</v>
      </c>
      <c r="AI322" s="48">
        <f t="shared" si="83"/>
        <v>23019</v>
      </c>
      <c r="AJ322" t="s">
        <v>882</v>
      </c>
      <c r="AM322" s="1">
        <f t="shared" si="84"/>
        <v>0</v>
      </c>
      <c r="AN322" s="1">
        <v>0</v>
      </c>
    </row>
    <row r="323" spans="1:40" hidden="1" outlineLevel="1" x14ac:dyDescent="0.2">
      <c r="A323" t="s">
        <v>619</v>
      </c>
      <c r="B323" s="11" t="s">
        <v>1583</v>
      </c>
      <c r="E323" s="1">
        <f t="shared" si="81"/>
        <v>334</v>
      </c>
      <c r="F323" s="1">
        <f t="shared" si="82"/>
        <v>320</v>
      </c>
      <c r="G323" s="1">
        <v>219</v>
      </c>
      <c r="H323" s="1">
        <v>214</v>
      </c>
      <c r="I323" s="2"/>
      <c r="J323" s="2">
        <f t="shared" si="79"/>
        <v>0.64071856287425155</v>
      </c>
      <c r="K323" s="10">
        <f t="shared" si="80"/>
        <v>3</v>
      </c>
      <c r="L323" s="9">
        <f t="shared" si="89"/>
        <v>1</v>
      </c>
      <c r="M323" s="8">
        <f t="shared" si="90"/>
        <v>2</v>
      </c>
      <c r="N323" s="2">
        <f t="shared" si="85"/>
        <v>0.24062500000000001</v>
      </c>
      <c r="O323" s="2">
        <f t="shared" si="86"/>
        <v>0.36875000000000002</v>
      </c>
      <c r="P323" s="2">
        <f t="shared" si="87"/>
        <v>0.36249999999999999</v>
      </c>
      <c r="Q323" s="2">
        <f t="shared" si="88"/>
        <v>2.8125000000000011E-2</v>
      </c>
      <c r="R323" s="1">
        <v>77</v>
      </c>
      <c r="S323" s="1">
        <v>118</v>
      </c>
      <c r="T323" s="1">
        <v>116</v>
      </c>
      <c r="V323" s="1">
        <v>9</v>
      </c>
      <c r="Y323" s="1">
        <v>0</v>
      </c>
      <c r="AA323" t="s">
        <v>549</v>
      </c>
      <c r="AD323" s="42"/>
      <c r="AE323" s="42">
        <v>23</v>
      </c>
      <c r="AF323" s="44">
        <v>9</v>
      </c>
      <c r="AG323" s="44">
        <v>60</v>
      </c>
      <c r="AH323" s="48">
        <v>19770</v>
      </c>
      <c r="AI323" s="48">
        <f t="shared" si="83"/>
        <v>23009</v>
      </c>
      <c r="AJ323" t="s">
        <v>1376</v>
      </c>
      <c r="AM323" s="1">
        <f t="shared" si="84"/>
        <v>320</v>
      </c>
      <c r="AN323" s="1">
        <v>14</v>
      </c>
    </row>
    <row r="324" spans="1:40" hidden="1" outlineLevel="1" x14ac:dyDescent="0.2">
      <c r="A324" t="s">
        <v>2367</v>
      </c>
      <c r="B324" s="11" t="s">
        <v>1583</v>
      </c>
      <c r="E324" s="1">
        <f t="shared" si="81"/>
        <v>949</v>
      </c>
      <c r="F324" s="1">
        <f t="shared" si="82"/>
        <v>908</v>
      </c>
      <c r="G324" s="1">
        <v>664</v>
      </c>
      <c r="H324" s="1">
        <v>654</v>
      </c>
      <c r="I324" s="2"/>
      <c r="J324" s="2">
        <f t="shared" si="79"/>
        <v>0.6891464699683878</v>
      </c>
      <c r="K324" s="10">
        <f t="shared" si="80"/>
        <v>2</v>
      </c>
      <c r="L324" s="9">
        <f t="shared" si="89"/>
        <v>1</v>
      </c>
      <c r="M324" s="8">
        <f t="shared" si="90"/>
        <v>3</v>
      </c>
      <c r="N324" s="2">
        <f t="shared" si="85"/>
        <v>0.30286343612334804</v>
      </c>
      <c r="O324" s="2">
        <f t="shared" si="86"/>
        <v>0.36784140969162998</v>
      </c>
      <c r="P324" s="2">
        <f t="shared" si="87"/>
        <v>0.29515418502202645</v>
      </c>
      <c r="Q324" s="2">
        <f t="shared" si="88"/>
        <v>3.4140969162995582E-2</v>
      </c>
      <c r="R324" s="1">
        <v>275</v>
      </c>
      <c r="S324" s="1">
        <v>334</v>
      </c>
      <c r="T324" s="1">
        <v>268</v>
      </c>
      <c r="V324" s="1">
        <v>31</v>
      </c>
      <c r="Y324" s="1">
        <v>0</v>
      </c>
      <c r="AA324" t="s">
        <v>2666</v>
      </c>
      <c r="AD324" s="42"/>
      <c r="AE324" s="42">
        <v>23</v>
      </c>
      <c r="AF324" s="44">
        <v>3</v>
      </c>
      <c r="AG324" s="44">
        <v>90</v>
      </c>
      <c r="AH324" s="48">
        <v>21380</v>
      </c>
      <c r="AI324" s="48">
        <f t="shared" si="83"/>
        <v>23003</v>
      </c>
      <c r="AJ324" t="s">
        <v>1376</v>
      </c>
      <c r="AM324" s="1">
        <f t="shared" si="84"/>
        <v>908</v>
      </c>
      <c r="AN324" s="1">
        <v>41</v>
      </c>
    </row>
    <row r="325" spans="1:40" hidden="1" outlineLevel="1" x14ac:dyDescent="0.2">
      <c r="A325" t="s">
        <v>484</v>
      </c>
      <c r="B325" s="11" t="s">
        <v>1583</v>
      </c>
      <c r="E325" s="1">
        <f t="shared" si="81"/>
        <v>1170</v>
      </c>
      <c r="F325" s="1">
        <f t="shared" si="82"/>
        <v>1125</v>
      </c>
      <c r="G325" s="1">
        <v>858</v>
      </c>
      <c r="H325" s="1">
        <v>840</v>
      </c>
      <c r="I325" s="2"/>
      <c r="J325" s="2">
        <f t="shared" si="79"/>
        <v>0.71794871794871795</v>
      </c>
      <c r="K325" s="10">
        <f t="shared" si="80"/>
        <v>1</v>
      </c>
      <c r="L325" s="9">
        <f t="shared" si="89"/>
        <v>3</v>
      </c>
      <c r="M325" s="8">
        <f t="shared" si="90"/>
        <v>2</v>
      </c>
      <c r="N325" s="2">
        <f t="shared" si="85"/>
        <v>0.38755555555555554</v>
      </c>
      <c r="O325" s="2">
        <f t="shared" si="86"/>
        <v>0.2782222222222222</v>
      </c>
      <c r="P325" s="2">
        <f t="shared" si="87"/>
        <v>0.31022222222222223</v>
      </c>
      <c r="Q325" s="2">
        <f t="shared" si="88"/>
        <v>2.4000000000000021E-2</v>
      </c>
      <c r="R325" s="1">
        <v>436</v>
      </c>
      <c r="S325" s="1">
        <v>313</v>
      </c>
      <c r="T325" s="1">
        <v>349</v>
      </c>
      <c r="V325" s="1">
        <v>27</v>
      </c>
      <c r="Y325" s="1">
        <v>0</v>
      </c>
      <c r="AA325" t="s">
        <v>636</v>
      </c>
      <c r="AD325" s="42"/>
      <c r="AE325" s="42">
        <v>23</v>
      </c>
      <c r="AF325" s="44">
        <v>29</v>
      </c>
      <c r="AG325" s="44">
        <v>100</v>
      </c>
      <c r="AH325" s="48">
        <v>21730</v>
      </c>
      <c r="AI325" s="48">
        <f t="shared" si="83"/>
        <v>23029</v>
      </c>
      <c r="AJ325" t="s">
        <v>1161</v>
      </c>
      <c r="AM325" s="1">
        <f t="shared" si="84"/>
        <v>1125</v>
      </c>
      <c r="AN325" s="1">
        <v>45</v>
      </c>
    </row>
    <row r="326" spans="1:40" hidden="1" outlineLevel="1" x14ac:dyDescent="0.2">
      <c r="A326" t="s">
        <v>1410</v>
      </c>
      <c r="B326" s="11" t="s">
        <v>1583</v>
      </c>
      <c r="E326" s="1">
        <f t="shared" si="81"/>
        <v>1681</v>
      </c>
      <c r="F326" s="1">
        <f t="shared" si="82"/>
        <v>1620</v>
      </c>
      <c r="G326" s="1">
        <v>1281</v>
      </c>
      <c r="H326" s="1">
        <v>1268</v>
      </c>
      <c r="I326" s="2"/>
      <c r="J326" s="2">
        <f t="shared" si="79"/>
        <v>0.75431290898274839</v>
      </c>
      <c r="K326" s="10">
        <f t="shared" si="80"/>
        <v>3</v>
      </c>
      <c r="L326" s="9">
        <f t="shared" si="89"/>
        <v>2</v>
      </c>
      <c r="M326" s="8">
        <f t="shared" si="90"/>
        <v>1</v>
      </c>
      <c r="N326" s="2">
        <f t="shared" si="85"/>
        <v>0.24521309450277951</v>
      </c>
      <c r="O326" s="2">
        <f t="shared" si="86"/>
        <v>0.35145151327980234</v>
      </c>
      <c r="P326" s="2">
        <f t="shared" si="87"/>
        <v>0.35824583075972821</v>
      </c>
      <c r="Q326" s="2">
        <f t="shared" si="88"/>
        <v>4.5089561457689942E-2</v>
      </c>
      <c r="R326" s="1">
        <v>397</v>
      </c>
      <c r="S326" s="1">
        <v>569</v>
      </c>
      <c r="T326" s="1">
        <v>580</v>
      </c>
      <c r="V326" s="1">
        <v>73</v>
      </c>
      <c r="Y326" s="1">
        <v>1</v>
      </c>
      <c r="AA326" t="s">
        <v>2325</v>
      </c>
      <c r="AD326" s="42"/>
      <c r="AE326" s="42">
        <v>23</v>
      </c>
      <c r="AF326" s="44">
        <v>19</v>
      </c>
      <c r="AG326" s="44">
        <v>90</v>
      </c>
      <c r="AH326" s="48">
        <v>22535</v>
      </c>
      <c r="AI326" s="48">
        <f t="shared" si="83"/>
        <v>23019</v>
      </c>
      <c r="AJ326" t="s">
        <v>1376</v>
      </c>
      <c r="AM326" s="1">
        <f t="shared" si="84"/>
        <v>1620</v>
      </c>
      <c r="AN326" s="1">
        <v>61</v>
      </c>
    </row>
    <row r="327" spans="1:40" hidden="1" outlineLevel="1" x14ac:dyDescent="0.2">
      <c r="A327" t="s">
        <v>1448</v>
      </c>
      <c r="B327" s="11" t="s">
        <v>1583</v>
      </c>
      <c r="E327" s="1">
        <f t="shared" si="81"/>
        <v>1069</v>
      </c>
      <c r="F327" s="1">
        <f t="shared" si="82"/>
        <v>1046</v>
      </c>
      <c r="G327" s="1">
        <v>769</v>
      </c>
      <c r="H327" s="1">
        <v>761</v>
      </c>
      <c r="I327" s="2"/>
      <c r="J327" s="2">
        <f t="shared" si="79"/>
        <v>0.71188026192703457</v>
      </c>
      <c r="K327" s="10">
        <f t="shared" si="80"/>
        <v>3</v>
      </c>
      <c r="L327" s="9">
        <f t="shared" si="89"/>
        <v>2</v>
      </c>
      <c r="M327" s="8">
        <f t="shared" si="90"/>
        <v>1</v>
      </c>
      <c r="N327" s="2">
        <f t="shared" si="85"/>
        <v>0.28680688336520077</v>
      </c>
      <c r="O327" s="2">
        <f t="shared" si="86"/>
        <v>0.31261950286806883</v>
      </c>
      <c r="P327" s="2">
        <f t="shared" si="87"/>
        <v>0.35468451242829829</v>
      </c>
      <c r="Q327" s="2">
        <f t="shared" si="88"/>
        <v>4.5889101338432103E-2</v>
      </c>
      <c r="R327" s="1">
        <v>300</v>
      </c>
      <c r="S327" s="1">
        <v>327</v>
      </c>
      <c r="T327" s="1">
        <v>371</v>
      </c>
      <c r="V327" s="1">
        <v>48</v>
      </c>
      <c r="Y327" s="1">
        <v>0</v>
      </c>
      <c r="AA327" t="s">
        <v>1492</v>
      </c>
      <c r="AD327" s="42"/>
      <c r="AE327" s="42">
        <v>23</v>
      </c>
      <c r="AF327" s="44">
        <v>15</v>
      </c>
      <c r="AG327" s="44">
        <v>40</v>
      </c>
      <c r="AH327" s="48">
        <v>22675</v>
      </c>
      <c r="AI327" s="48">
        <f t="shared" si="83"/>
        <v>23015</v>
      </c>
      <c r="AJ327" t="s">
        <v>1376</v>
      </c>
      <c r="AM327" s="1">
        <f t="shared" si="84"/>
        <v>1046</v>
      </c>
      <c r="AN327" s="1">
        <v>23</v>
      </c>
    </row>
    <row r="328" spans="1:40" hidden="1" outlineLevel="1" x14ac:dyDescent="0.2">
      <c r="A328" t="s">
        <v>958</v>
      </c>
      <c r="B328" s="11" t="s">
        <v>1583</v>
      </c>
      <c r="E328" s="1">
        <f t="shared" si="81"/>
        <v>126</v>
      </c>
      <c r="F328" s="1">
        <f t="shared" si="82"/>
        <v>124</v>
      </c>
      <c r="G328" s="1">
        <v>71</v>
      </c>
      <c r="H328" s="1">
        <v>71</v>
      </c>
      <c r="I328" s="2"/>
      <c r="J328" s="2">
        <f t="shared" si="79"/>
        <v>0.56349206349206349</v>
      </c>
      <c r="K328" s="10">
        <f t="shared" si="80"/>
        <v>1</v>
      </c>
      <c r="L328" s="9">
        <f t="shared" si="89"/>
        <v>3</v>
      </c>
      <c r="M328" s="8">
        <f t="shared" si="90"/>
        <v>2</v>
      </c>
      <c r="N328" s="2">
        <f t="shared" si="85"/>
        <v>0.44354838709677419</v>
      </c>
      <c r="O328" s="2">
        <f t="shared" si="86"/>
        <v>0.25</v>
      </c>
      <c r="P328" s="2">
        <f t="shared" si="87"/>
        <v>0.28225806451612906</v>
      </c>
      <c r="Q328" s="2">
        <f t="shared" si="88"/>
        <v>2.4193548387096697E-2</v>
      </c>
      <c r="R328" s="1">
        <v>55</v>
      </c>
      <c r="S328" s="1">
        <v>31</v>
      </c>
      <c r="T328" s="1">
        <v>35</v>
      </c>
      <c r="V328" s="1">
        <v>3</v>
      </c>
      <c r="Y328" s="1">
        <v>0</v>
      </c>
      <c r="AA328" t="s">
        <v>2325</v>
      </c>
      <c r="AD328" s="42"/>
      <c r="AE328" s="42">
        <v>23</v>
      </c>
      <c r="AF328" s="44">
        <v>19</v>
      </c>
      <c r="AG328" s="44">
        <v>95</v>
      </c>
      <c r="AH328" s="48">
        <v>22710</v>
      </c>
      <c r="AI328" s="48">
        <f t="shared" si="83"/>
        <v>23019</v>
      </c>
      <c r="AJ328" t="s">
        <v>1376</v>
      </c>
      <c r="AM328" s="1">
        <f t="shared" si="84"/>
        <v>124</v>
      </c>
      <c r="AN328" s="1">
        <v>2</v>
      </c>
    </row>
    <row r="329" spans="1:40" hidden="1" outlineLevel="1" x14ac:dyDescent="0.2">
      <c r="A329" t="s">
        <v>1838</v>
      </c>
      <c r="B329" s="11" t="s">
        <v>1583</v>
      </c>
      <c r="E329" s="1">
        <f t="shared" si="81"/>
        <v>232</v>
      </c>
      <c r="F329" s="1">
        <f t="shared" si="82"/>
        <v>227</v>
      </c>
      <c r="G329" s="1">
        <v>165</v>
      </c>
      <c r="H329" s="1">
        <v>159</v>
      </c>
      <c r="I329" s="2"/>
      <c r="J329" s="2">
        <f t="shared" si="79"/>
        <v>0.68534482758620685</v>
      </c>
      <c r="K329" s="10">
        <f t="shared" si="80"/>
        <v>3</v>
      </c>
      <c r="L329" s="9">
        <f t="shared" si="89"/>
        <v>2</v>
      </c>
      <c r="M329" s="8">
        <f t="shared" si="90"/>
        <v>1</v>
      </c>
      <c r="N329" s="2">
        <f t="shared" si="85"/>
        <v>0.25991189427312777</v>
      </c>
      <c r="O329" s="2">
        <f t="shared" si="86"/>
        <v>0.31277533039647576</v>
      </c>
      <c r="P329" s="2">
        <f t="shared" si="87"/>
        <v>0.40088105726872247</v>
      </c>
      <c r="Q329" s="2">
        <f t="shared" si="88"/>
        <v>2.6431718061673992E-2</v>
      </c>
      <c r="R329" s="1">
        <v>59</v>
      </c>
      <c r="S329" s="1">
        <v>71</v>
      </c>
      <c r="T329" s="1">
        <v>91</v>
      </c>
      <c r="V329" s="1">
        <v>6</v>
      </c>
      <c r="Y329" s="1">
        <v>0</v>
      </c>
      <c r="AA329" t="s">
        <v>636</v>
      </c>
      <c r="AD329" s="42"/>
      <c r="AE329" s="42">
        <v>23</v>
      </c>
      <c r="AF329" s="44">
        <v>29</v>
      </c>
      <c r="AH329" s="48">
        <v>22800</v>
      </c>
      <c r="AI329" s="48">
        <f t="shared" si="83"/>
        <v>23029</v>
      </c>
      <c r="AJ329" t="s">
        <v>882</v>
      </c>
      <c r="AM329" s="1">
        <f t="shared" si="84"/>
        <v>227</v>
      </c>
      <c r="AN329" s="1">
        <v>5</v>
      </c>
    </row>
    <row r="330" spans="1:40" hidden="1" outlineLevel="1" x14ac:dyDescent="0.2">
      <c r="A330" t="s">
        <v>2440</v>
      </c>
      <c r="B330" s="11" t="s">
        <v>1583</v>
      </c>
      <c r="E330" s="1">
        <f t="shared" si="81"/>
        <v>5651</v>
      </c>
      <c r="F330" s="1">
        <f t="shared" si="82"/>
        <v>5443</v>
      </c>
      <c r="G330" s="1">
        <v>3947</v>
      </c>
      <c r="H330" s="1">
        <v>3931</v>
      </c>
      <c r="I330" s="2"/>
      <c r="J330" s="2">
        <f t="shared" si="79"/>
        <v>0.6956290921960715</v>
      </c>
      <c r="K330" s="10">
        <f t="shared" si="80"/>
        <v>3</v>
      </c>
      <c r="L330" s="9">
        <f t="shared" si="89"/>
        <v>2</v>
      </c>
      <c r="M330" s="8">
        <f t="shared" si="90"/>
        <v>1</v>
      </c>
      <c r="N330" s="2">
        <f t="shared" si="85"/>
        <v>0.28495315083593609</v>
      </c>
      <c r="O330" s="2">
        <f t="shared" si="86"/>
        <v>0.29156715046849163</v>
      </c>
      <c r="P330" s="2">
        <f t="shared" si="87"/>
        <v>0.40198419988976669</v>
      </c>
      <c r="Q330" s="2">
        <f t="shared" si="88"/>
        <v>2.1495498805805591E-2</v>
      </c>
      <c r="R330" s="1">
        <v>1551</v>
      </c>
      <c r="S330" s="1">
        <v>1587</v>
      </c>
      <c r="T330" s="1">
        <v>2188</v>
      </c>
      <c r="V330" s="1">
        <v>117</v>
      </c>
      <c r="Y330" s="1">
        <v>0</v>
      </c>
      <c r="AA330" t="s">
        <v>851</v>
      </c>
      <c r="AD330" s="42"/>
      <c r="AE330" s="42">
        <v>23</v>
      </c>
      <c r="AF330" s="44">
        <v>31</v>
      </c>
      <c r="AG330" s="44">
        <v>45</v>
      </c>
      <c r="AH330" s="48">
        <v>22955</v>
      </c>
      <c r="AI330" s="48">
        <f t="shared" si="83"/>
        <v>23031</v>
      </c>
      <c r="AJ330" t="s">
        <v>1376</v>
      </c>
      <c r="AM330" s="1">
        <f t="shared" si="84"/>
        <v>5443</v>
      </c>
      <c r="AN330" s="1">
        <v>208</v>
      </c>
    </row>
    <row r="331" spans="1:40" hidden="1" outlineLevel="1" x14ac:dyDescent="0.2">
      <c r="A331" t="s">
        <v>3088</v>
      </c>
      <c r="B331" s="11" t="s">
        <v>1583</v>
      </c>
      <c r="E331" s="1">
        <f t="shared" si="81"/>
        <v>0</v>
      </c>
      <c r="F331" s="1">
        <f t="shared" si="82"/>
        <v>0</v>
      </c>
      <c r="G331" s="1">
        <v>17</v>
      </c>
      <c r="H331" s="1">
        <v>17</v>
      </c>
      <c r="I331" s="2"/>
      <c r="J331" s="2" t="e">
        <f t="shared" si="79"/>
        <v>#DIV/0!</v>
      </c>
      <c r="K331" s="10" t="str">
        <f t="shared" si="80"/>
        <v/>
      </c>
      <c r="L331" s="9" t="str">
        <f t="shared" si="89"/>
        <v/>
      </c>
      <c r="M331" s="8" t="str">
        <f t="shared" si="90"/>
        <v/>
      </c>
      <c r="N331" s="2" t="str">
        <f t="shared" si="85"/>
        <v>-</v>
      </c>
      <c r="O331" s="2" t="str">
        <f t="shared" si="86"/>
        <v>-</v>
      </c>
      <c r="P331" s="2" t="str">
        <f t="shared" si="87"/>
        <v>-</v>
      </c>
      <c r="Q331" s="2" t="str">
        <f t="shared" si="88"/>
        <v>-</v>
      </c>
      <c r="R331" s="1">
        <v>0</v>
      </c>
      <c r="S331" s="1">
        <v>0</v>
      </c>
      <c r="T331" s="1">
        <v>0</v>
      </c>
      <c r="V331" s="1">
        <v>0</v>
      </c>
      <c r="Y331" s="1">
        <v>0</v>
      </c>
      <c r="AA331" t="s">
        <v>1831</v>
      </c>
      <c r="AD331" s="42"/>
      <c r="AE331" s="42">
        <v>23</v>
      </c>
      <c r="AF331" s="44">
        <v>21</v>
      </c>
      <c r="AH331" s="60">
        <v>23100</v>
      </c>
      <c r="AI331" s="48">
        <f t="shared" si="83"/>
        <v>23021</v>
      </c>
      <c r="AJ331" t="s">
        <v>882</v>
      </c>
      <c r="AM331" s="1">
        <f t="shared" si="84"/>
        <v>0</v>
      </c>
      <c r="AN331" s="1">
        <v>0</v>
      </c>
    </row>
    <row r="332" spans="1:40" hidden="1" outlineLevel="1" x14ac:dyDescent="0.2">
      <c r="A332" t="s">
        <v>1370</v>
      </c>
      <c r="B332" s="11" t="s">
        <v>1583</v>
      </c>
      <c r="E332" s="1">
        <f t="shared" si="81"/>
        <v>5747</v>
      </c>
      <c r="F332" s="1">
        <f t="shared" si="82"/>
        <v>5493</v>
      </c>
      <c r="G332" s="1">
        <v>3997</v>
      </c>
      <c r="H332" s="1">
        <v>3948</v>
      </c>
      <c r="I332" s="2"/>
      <c r="J332" s="2">
        <f t="shared" si="79"/>
        <v>0.68696711327649207</v>
      </c>
      <c r="K332" s="10">
        <f t="shared" si="80"/>
        <v>3</v>
      </c>
      <c r="L332" s="9">
        <f t="shared" si="89"/>
        <v>1</v>
      </c>
      <c r="M332" s="8">
        <f t="shared" si="90"/>
        <v>2</v>
      </c>
      <c r="N332" s="2">
        <f t="shared" si="85"/>
        <v>0.25195703622792648</v>
      </c>
      <c r="O332" s="2">
        <f t="shared" si="86"/>
        <v>0.37666120517021662</v>
      </c>
      <c r="P332" s="2">
        <f t="shared" si="87"/>
        <v>0.3367922810850173</v>
      </c>
      <c r="Q332" s="2">
        <f t="shared" si="88"/>
        <v>3.4589477516839662E-2</v>
      </c>
      <c r="R332" s="1">
        <v>1384</v>
      </c>
      <c r="S332" s="1">
        <v>2069</v>
      </c>
      <c r="T332" s="1">
        <v>1850</v>
      </c>
      <c r="V332" s="1">
        <v>190</v>
      </c>
      <c r="Y332" s="1">
        <v>0</v>
      </c>
      <c r="AA332" t="s">
        <v>549</v>
      </c>
      <c r="AD332" s="42"/>
      <c r="AE332" s="42">
        <v>23</v>
      </c>
      <c r="AF332" s="44">
        <v>9</v>
      </c>
      <c r="AG332" s="44">
        <v>65</v>
      </c>
      <c r="AH332" s="48">
        <v>23200</v>
      </c>
      <c r="AI332" s="48">
        <f t="shared" si="83"/>
        <v>23009</v>
      </c>
      <c r="AJ332" t="s">
        <v>1161</v>
      </c>
      <c r="AM332" s="1">
        <f t="shared" si="84"/>
        <v>5493</v>
      </c>
      <c r="AN332" s="1">
        <v>254</v>
      </c>
    </row>
    <row r="333" spans="1:40" hidden="1" outlineLevel="1" x14ac:dyDescent="0.2">
      <c r="A333" t="s">
        <v>2278</v>
      </c>
      <c r="B333" s="11" t="s">
        <v>1583</v>
      </c>
      <c r="E333" s="1">
        <f t="shared" si="81"/>
        <v>750</v>
      </c>
      <c r="F333" s="1">
        <f t="shared" si="82"/>
        <v>734</v>
      </c>
      <c r="G333" s="1">
        <v>497</v>
      </c>
      <c r="H333" s="1">
        <v>483</v>
      </c>
      <c r="I333" s="2"/>
      <c r="J333" s="2">
        <f t="shared" si="79"/>
        <v>0.64400000000000002</v>
      </c>
      <c r="K333" s="10">
        <f t="shared" si="80"/>
        <v>3</v>
      </c>
      <c r="L333" s="9">
        <f t="shared" si="89"/>
        <v>1</v>
      </c>
      <c r="M333" s="8">
        <f t="shared" si="90"/>
        <v>2</v>
      </c>
      <c r="N333" s="2">
        <f t="shared" si="85"/>
        <v>0.27520435967302453</v>
      </c>
      <c r="O333" s="2">
        <f t="shared" si="86"/>
        <v>0.34468664850136238</v>
      </c>
      <c r="P333" s="2">
        <f t="shared" si="87"/>
        <v>0.33787465940054495</v>
      </c>
      <c r="Q333" s="2">
        <f t="shared" si="88"/>
        <v>4.2234332425068188E-2</v>
      </c>
      <c r="R333" s="1">
        <v>202</v>
      </c>
      <c r="S333" s="1">
        <v>253</v>
      </c>
      <c r="T333" s="1">
        <v>248</v>
      </c>
      <c r="V333" s="1">
        <v>31</v>
      </c>
      <c r="Y333" s="1">
        <v>0</v>
      </c>
      <c r="AA333" t="s">
        <v>1668</v>
      </c>
      <c r="AD333" s="42"/>
      <c r="AE333" s="42">
        <v>23</v>
      </c>
      <c r="AF333" s="44">
        <v>25</v>
      </c>
      <c r="AG333" s="44">
        <v>55</v>
      </c>
      <c r="AH333" s="48">
        <v>23410</v>
      </c>
      <c r="AI333" s="48">
        <f t="shared" si="83"/>
        <v>23025</v>
      </c>
      <c r="AJ333" t="s">
        <v>1376</v>
      </c>
      <c r="AM333" s="1">
        <f t="shared" si="84"/>
        <v>734</v>
      </c>
      <c r="AN333" s="1">
        <v>16</v>
      </c>
    </row>
    <row r="334" spans="1:40" hidden="1" outlineLevel="1" x14ac:dyDescent="0.2">
      <c r="A334" t="s">
        <v>2250</v>
      </c>
      <c r="B334" s="11" t="s">
        <v>1583</v>
      </c>
      <c r="E334" s="1">
        <f t="shared" si="81"/>
        <v>1200</v>
      </c>
      <c r="F334" s="1">
        <f t="shared" si="82"/>
        <v>1187</v>
      </c>
      <c r="G334" s="1">
        <v>785</v>
      </c>
      <c r="H334" s="1">
        <v>769</v>
      </c>
      <c r="I334" s="2"/>
      <c r="J334" s="2">
        <f t="shared" si="79"/>
        <v>0.64083333333333337</v>
      </c>
      <c r="K334" s="10">
        <f t="shared" si="80"/>
        <v>1</v>
      </c>
      <c r="L334" s="9">
        <f t="shared" si="89"/>
        <v>3</v>
      </c>
      <c r="M334" s="8">
        <f t="shared" si="90"/>
        <v>2</v>
      </c>
      <c r="N334" s="2">
        <f t="shared" si="85"/>
        <v>0.34962089300758215</v>
      </c>
      <c r="O334" s="2">
        <f t="shared" si="86"/>
        <v>0.2813816343723673</v>
      </c>
      <c r="P334" s="2">
        <f t="shared" si="87"/>
        <v>0.33782645324347094</v>
      </c>
      <c r="Q334" s="2">
        <f t="shared" si="88"/>
        <v>3.1171019376579623E-2</v>
      </c>
      <c r="R334" s="1">
        <v>415</v>
      </c>
      <c r="S334" s="1">
        <v>334</v>
      </c>
      <c r="T334" s="1">
        <v>401</v>
      </c>
      <c r="V334" s="1">
        <v>37</v>
      </c>
      <c r="Y334" s="1">
        <v>0</v>
      </c>
      <c r="AA334" t="s">
        <v>2325</v>
      </c>
      <c r="AD334" s="42"/>
      <c r="AE334" s="42">
        <v>23</v>
      </c>
      <c r="AF334" s="44">
        <v>19</v>
      </c>
      <c r="AG334" s="44">
        <v>100</v>
      </c>
      <c r="AH334" s="48">
        <v>23620</v>
      </c>
      <c r="AI334" s="48">
        <f t="shared" si="83"/>
        <v>23019</v>
      </c>
      <c r="AJ334" t="s">
        <v>1376</v>
      </c>
      <c r="AM334" s="1">
        <f t="shared" si="84"/>
        <v>1187</v>
      </c>
      <c r="AN334" s="1">
        <v>13</v>
      </c>
    </row>
    <row r="335" spans="1:40" hidden="1" outlineLevel="1" x14ac:dyDescent="0.2">
      <c r="A335" t="s">
        <v>257</v>
      </c>
      <c r="B335" s="11" t="s">
        <v>1583</v>
      </c>
      <c r="E335" s="1">
        <f t="shared" si="81"/>
        <v>941</v>
      </c>
      <c r="F335" s="1">
        <f t="shared" si="82"/>
        <v>893</v>
      </c>
      <c r="G335" s="1">
        <v>621</v>
      </c>
      <c r="H335" s="1">
        <v>616</v>
      </c>
      <c r="I335" s="2"/>
      <c r="J335" s="2">
        <f t="shared" si="79"/>
        <v>0.65462274176408075</v>
      </c>
      <c r="K335" s="10">
        <f t="shared" si="80"/>
        <v>3</v>
      </c>
      <c r="L335" s="9">
        <f t="shared" si="89"/>
        <v>1</v>
      </c>
      <c r="M335" s="8">
        <f t="shared" si="90"/>
        <v>2</v>
      </c>
      <c r="N335" s="2">
        <f t="shared" si="85"/>
        <v>0.28331466965285557</v>
      </c>
      <c r="O335" s="2">
        <f t="shared" si="86"/>
        <v>0.34266517357222842</v>
      </c>
      <c r="P335" s="2">
        <f t="shared" si="87"/>
        <v>0.33482642777155658</v>
      </c>
      <c r="Q335" s="2">
        <f t="shared" si="88"/>
        <v>3.9193729003359434E-2</v>
      </c>
      <c r="R335" s="1">
        <v>253</v>
      </c>
      <c r="S335" s="1">
        <v>306</v>
      </c>
      <c r="T335" s="1">
        <v>299</v>
      </c>
      <c r="V335" s="1">
        <v>35</v>
      </c>
      <c r="Y335" s="1">
        <v>0</v>
      </c>
      <c r="AA335" t="s">
        <v>2325</v>
      </c>
      <c r="AD335" s="42"/>
      <c r="AE335" s="42">
        <v>23</v>
      </c>
      <c r="AF335" s="44">
        <v>19</v>
      </c>
      <c r="AG335" s="44">
        <v>105</v>
      </c>
      <c r="AH335" s="48">
        <v>23865</v>
      </c>
      <c r="AI335" s="48">
        <f t="shared" si="83"/>
        <v>23019</v>
      </c>
      <c r="AJ335" t="s">
        <v>1376</v>
      </c>
      <c r="AM335" s="1">
        <f t="shared" si="84"/>
        <v>893</v>
      </c>
      <c r="AN335" s="1">
        <v>48</v>
      </c>
    </row>
    <row r="336" spans="1:40" hidden="1" outlineLevel="1" x14ac:dyDescent="0.2">
      <c r="A336" t="s">
        <v>2256</v>
      </c>
      <c r="B336" s="11" t="s">
        <v>1583</v>
      </c>
      <c r="E336" s="1">
        <f t="shared" si="81"/>
        <v>573</v>
      </c>
      <c r="F336" s="1">
        <f t="shared" si="82"/>
        <v>560</v>
      </c>
      <c r="G336" s="1">
        <v>385</v>
      </c>
      <c r="H336" s="1">
        <v>373</v>
      </c>
      <c r="I336" s="2"/>
      <c r="J336" s="2">
        <f t="shared" si="79"/>
        <v>0.65095986038394416</v>
      </c>
      <c r="K336" s="10">
        <f t="shared" si="80"/>
        <v>3</v>
      </c>
      <c r="L336" s="9">
        <f t="shared" si="89"/>
        <v>2</v>
      </c>
      <c r="M336" s="8">
        <f t="shared" si="90"/>
        <v>1</v>
      </c>
      <c r="N336" s="2">
        <f t="shared" si="85"/>
        <v>0.24821428571428572</v>
      </c>
      <c r="O336" s="2">
        <f t="shared" si="86"/>
        <v>0.3392857142857143</v>
      </c>
      <c r="P336" s="2">
        <f t="shared" si="87"/>
        <v>0.37857142857142856</v>
      </c>
      <c r="Q336" s="2">
        <f t="shared" si="88"/>
        <v>3.3928571428571419E-2</v>
      </c>
      <c r="R336" s="1">
        <v>139</v>
      </c>
      <c r="S336" s="1">
        <v>190</v>
      </c>
      <c r="T336" s="1">
        <v>212</v>
      </c>
      <c r="V336" s="1">
        <v>19</v>
      </c>
      <c r="Y336" s="1">
        <v>0</v>
      </c>
      <c r="AA336" t="s">
        <v>1057</v>
      </c>
      <c r="AD336" s="42"/>
      <c r="AE336" s="42">
        <v>23</v>
      </c>
      <c r="AF336" s="44">
        <v>7</v>
      </c>
      <c r="AG336" s="44">
        <v>30</v>
      </c>
      <c r="AH336" s="48">
        <v>24005</v>
      </c>
      <c r="AI336" s="48">
        <f t="shared" si="83"/>
        <v>23007</v>
      </c>
      <c r="AJ336" t="s">
        <v>1376</v>
      </c>
      <c r="AM336" s="1">
        <f t="shared" si="84"/>
        <v>560</v>
      </c>
      <c r="AN336" s="1">
        <v>13</v>
      </c>
    </row>
    <row r="337" spans="1:40" hidden="1" outlineLevel="1" x14ac:dyDescent="0.2">
      <c r="A337" t="s">
        <v>3087</v>
      </c>
      <c r="B337" s="11" t="s">
        <v>1583</v>
      </c>
      <c r="E337" s="1">
        <f t="shared" si="81"/>
        <v>0</v>
      </c>
      <c r="F337" s="1">
        <f t="shared" si="82"/>
        <v>0</v>
      </c>
      <c r="G337" s="1">
        <v>2</v>
      </c>
      <c r="H337" s="1">
        <v>2</v>
      </c>
      <c r="I337" s="2"/>
      <c r="J337" s="2" t="e">
        <f t="shared" si="79"/>
        <v>#DIV/0!</v>
      </c>
      <c r="K337" s="10" t="str">
        <f t="shared" si="80"/>
        <v/>
      </c>
      <c r="L337" s="9" t="str">
        <f t="shared" si="89"/>
        <v/>
      </c>
      <c r="M337" s="8" t="str">
        <f t="shared" si="90"/>
        <v/>
      </c>
      <c r="N337" s="2" t="str">
        <f t="shared" si="85"/>
        <v>-</v>
      </c>
      <c r="O337" s="2" t="str">
        <f t="shared" si="86"/>
        <v>-</v>
      </c>
      <c r="P337" s="2" t="str">
        <f t="shared" si="87"/>
        <v>-</v>
      </c>
      <c r="Q337" s="2" t="str">
        <f t="shared" si="88"/>
        <v>-</v>
      </c>
      <c r="R337" s="1">
        <v>0</v>
      </c>
      <c r="S337" s="1">
        <v>0</v>
      </c>
      <c r="T337" s="1">
        <v>0</v>
      </c>
      <c r="V337" s="1">
        <v>0</v>
      </c>
      <c r="Y337" s="1">
        <v>0</v>
      </c>
      <c r="AA337" t="s">
        <v>1057</v>
      </c>
      <c r="AD337" s="42"/>
      <c r="AE337" s="42">
        <v>23</v>
      </c>
      <c r="AF337" s="44">
        <v>7</v>
      </c>
      <c r="AH337" s="60">
        <v>24006</v>
      </c>
      <c r="AI337" s="48">
        <f t="shared" si="83"/>
        <v>23007</v>
      </c>
      <c r="AJ337" t="s">
        <v>882</v>
      </c>
      <c r="AM337" s="1">
        <f t="shared" si="84"/>
        <v>0</v>
      </c>
      <c r="AN337" s="1">
        <v>0</v>
      </c>
    </row>
    <row r="338" spans="1:40" hidden="1" outlineLevel="1" x14ac:dyDescent="0.2">
      <c r="A338" t="s">
        <v>1658</v>
      </c>
      <c r="B338" s="11" t="s">
        <v>1583</v>
      </c>
      <c r="E338" s="1">
        <f t="shared" si="81"/>
        <v>782</v>
      </c>
      <c r="F338" s="1">
        <f t="shared" si="82"/>
        <v>765</v>
      </c>
      <c r="G338" s="1">
        <v>553</v>
      </c>
      <c r="H338" s="1">
        <v>543</v>
      </c>
      <c r="I338" s="2"/>
      <c r="J338" s="2">
        <f t="shared" si="79"/>
        <v>0.69437340153452687</v>
      </c>
      <c r="K338" s="10">
        <f t="shared" si="80"/>
        <v>3</v>
      </c>
      <c r="L338" s="9">
        <f t="shared" si="89"/>
        <v>2</v>
      </c>
      <c r="M338" s="8">
        <f t="shared" si="90"/>
        <v>1</v>
      </c>
      <c r="N338" s="2">
        <f t="shared" si="85"/>
        <v>0.23006535947712417</v>
      </c>
      <c r="O338" s="2">
        <f t="shared" si="86"/>
        <v>0.36993464052287583</v>
      </c>
      <c r="P338" s="2">
        <f t="shared" si="87"/>
        <v>0.38300653594771245</v>
      </c>
      <c r="Q338" s="2">
        <f t="shared" si="88"/>
        <v>1.6993464052287577E-2</v>
      </c>
      <c r="R338" s="1">
        <v>176</v>
      </c>
      <c r="S338" s="1">
        <v>283</v>
      </c>
      <c r="T338" s="1">
        <v>293</v>
      </c>
      <c r="V338" s="1">
        <v>13</v>
      </c>
      <c r="Y338" s="1">
        <v>0</v>
      </c>
      <c r="AA338" t="s">
        <v>2325</v>
      </c>
      <c r="AD338" s="42"/>
      <c r="AE338" s="42">
        <v>23</v>
      </c>
      <c r="AF338" s="44">
        <v>19</v>
      </c>
      <c r="AG338" s="44">
        <v>110</v>
      </c>
      <c r="AH338" s="48">
        <v>24110</v>
      </c>
      <c r="AI338" s="48">
        <f t="shared" si="83"/>
        <v>23019</v>
      </c>
      <c r="AJ338" t="s">
        <v>1376</v>
      </c>
      <c r="AM338" s="1">
        <f t="shared" si="84"/>
        <v>765</v>
      </c>
      <c r="AN338" s="1">
        <v>17</v>
      </c>
    </row>
    <row r="339" spans="1:40" hidden="1" outlineLevel="1" x14ac:dyDescent="0.2">
      <c r="A339" t="s">
        <v>263</v>
      </c>
      <c r="B339" s="11" t="s">
        <v>1583</v>
      </c>
      <c r="E339" s="1">
        <f t="shared" si="81"/>
        <v>4547</v>
      </c>
      <c r="F339" s="1">
        <f t="shared" si="82"/>
        <v>4407</v>
      </c>
      <c r="G339" s="1">
        <v>3240</v>
      </c>
      <c r="H339" s="1">
        <v>3203</v>
      </c>
      <c r="I339" s="2"/>
      <c r="J339" s="2">
        <f t="shared" si="79"/>
        <v>0.70442049703100951</v>
      </c>
      <c r="K339" s="10">
        <f t="shared" si="80"/>
        <v>2</v>
      </c>
      <c r="L339" s="9">
        <f t="shared" si="89"/>
        <v>3</v>
      </c>
      <c r="M339" s="8">
        <f t="shared" si="90"/>
        <v>1</v>
      </c>
      <c r="N339" s="2">
        <f t="shared" si="85"/>
        <v>0.32085318810982527</v>
      </c>
      <c r="O339" s="2">
        <f t="shared" si="86"/>
        <v>0.2607215793056501</v>
      </c>
      <c r="P339" s="2">
        <f t="shared" si="87"/>
        <v>0.38257317903335603</v>
      </c>
      <c r="Q339" s="2">
        <f t="shared" si="88"/>
        <v>3.585205355116855E-2</v>
      </c>
      <c r="R339" s="1">
        <v>1414</v>
      </c>
      <c r="S339" s="1">
        <v>1149</v>
      </c>
      <c r="T339" s="1">
        <v>1686</v>
      </c>
      <c r="V339" s="1">
        <v>158</v>
      </c>
      <c r="Y339" s="1">
        <v>0</v>
      </c>
      <c r="AA339" t="s">
        <v>1668</v>
      </c>
      <c r="AD339" s="42"/>
      <c r="AE339" s="42">
        <v>23</v>
      </c>
      <c r="AF339" s="44">
        <v>25</v>
      </c>
      <c r="AG339" s="44">
        <v>60</v>
      </c>
      <c r="AH339" s="48">
        <v>24320</v>
      </c>
      <c r="AI339" s="48">
        <f t="shared" si="83"/>
        <v>23025</v>
      </c>
      <c r="AJ339" t="s">
        <v>1376</v>
      </c>
      <c r="AM339" s="1">
        <f t="shared" si="84"/>
        <v>4407</v>
      </c>
      <c r="AN339" s="1">
        <v>140</v>
      </c>
    </row>
    <row r="340" spans="1:40" hidden="1" outlineLevel="1" x14ac:dyDescent="0.2">
      <c r="A340" t="s">
        <v>1427</v>
      </c>
      <c r="B340" s="11" t="s">
        <v>1583</v>
      </c>
      <c r="E340" s="1">
        <f t="shared" si="81"/>
        <v>9571</v>
      </c>
      <c r="F340" s="1">
        <f t="shared" si="82"/>
        <v>9270</v>
      </c>
      <c r="G340" s="1">
        <v>7634</v>
      </c>
      <c r="H340" s="1">
        <v>7590</v>
      </c>
      <c r="I340" s="2"/>
      <c r="J340" s="2">
        <f t="shared" si="79"/>
        <v>0.79302058301117961</v>
      </c>
      <c r="K340" s="10">
        <f t="shared" si="80"/>
        <v>2</v>
      </c>
      <c r="L340" s="9">
        <f t="shared" si="89"/>
        <v>1</v>
      </c>
      <c r="M340" s="8">
        <f t="shared" si="90"/>
        <v>3</v>
      </c>
      <c r="N340" s="2">
        <f t="shared" si="85"/>
        <v>0.32847896440129448</v>
      </c>
      <c r="O340" s="2">
        <f t="shared" si="86"/>
        <v>0.3453074433656958</v>
      </c>
      <c r="P340" s="2">
        <f t="shared" si="87"/>
        <v>0.30345199568500542</v>
      </c>
      <c r="Q340" s="2">
        <f t="shared" si="88"/>
        <v>2.2761596548004359E-2</v>
      </c>
      <c r="R340" s="1">
        <v>3045</v>
      </c>
      <c r="S340" s="1">
        <v>3201</v>
      </c>
      <c r="T340" s="1">
        <v>2813</v>
      </c>
      <c r="V340" s="1">
        <v>211</v>
      </c>
      <c r="Y340" s="1">
        <v>0</v>
      </c>
      <c r="AA340" t="s">
        <v>1434</v>
      </c>
      <c r="AD340" s="42"/>
      <c r="AE340" s="42">
        <v>23</v>
      </c>
      <c r="AF340" s="44">
        <v>5</v>
      </c>
      <c r="AG340" s="44">
        <v>35</v>
      </c>
      <c r="AH340" s="48">
        <v>24495</v>
      </c>
      <c r="AI340" s="48">
        <f t="shared" si="83"/>
        <v>23005</v>
      </c>
      <c r="AJ340" t="s">
        <v>1376</v>
      </c>
      <c r="AM340" s="1">
        <f t="shared" si="84"/>
        <v>9270</v>
      </c>
      <c r="AN340" s="1">
        <v>301</v>
      </c>
    </row>
    <row r="341" spans="1:40" hidden="1" outlineLevel="1" x14ac:dyDescent="0.2">
      <c r="A341" t="s">
        <v>1323</v>
      </c>
      <c r="B341" s="11" t="s">
        <v>1583</v>
      </c>
      <c r="E341" s="1">
        <f t="shared" si="81"/>
        <v>2481</v>
      </c>
      <c r="F341" s="1">
        <f t="shared" si="82"/>
        <v>2410</v>
      </c>
      <c r="G341" s="1">
        <v>1627</v>
      </c>
      <c r="H341" s="1">
        <v>1597</v>
      </c>
      <c r="I341" s="2"/>
      <c r="J341" s="2">
        <f t="shared" si="79"/>
        <v>0.64369205965336562</v>
      </c>
      <c r="K341" s="10">
        <f t="shared" si="80"/>
        <v>3</v>
      </c>
      <c r="L341" s="9">
        <f t="shared" si="89"/>
        <v>2</v>
      </c>
      <c r="M341" s="8">
        <f t="shared" si="90"/>
        <v>1</v>
      </c>
      <c r="N341" s="2">
        <f t="shared" si="85"/>
        <v>0.30829875518672201</v>
      </c>
      <c r="O341" s="2">
        <f t="shared" si="86"/>
        <v>0.31576763485477177</v>
      </c>
      <c r="P341" s="2">
        <f t="shared" si="87"/>
        <v>0.33817427385892118</v>
      </c>
      <c r="Q341" s="2">
        <f t="shared" si="88"/>
        <v>3.7759336099585039E-2</v>
      </c>
      <c r="R341" s="1">
        <v>743</v>
      </c>
      <c r="S341" s="1">
        <v>761</v>
      </c>
      <c r="T341" s="1">
        <v>815</v>
      </c>
      <c r="V341" s="1">
        <v>91</v>
      </c>
      <c r="Y341" s="1">
        <v>0</v>
      </c>
      <c r="AA341" t="s">
        <v>2832</v>
      </c>
      <c r="AD341" s="42"/>
      <c r="AE341" s="42">
        <v>23</v>
      </c>
      <c r="AF341" s="44">
        <v>11</v>
      </c>
      <c r="AG341" s="44">
        <v>40</v>
      </c>
      <c r="AH341" s="48">
        <v>24670</v>
      </c>
      <c r="AI341" s="48">
        <f t="shared" si="83"/>
        <v>23011</v>
      </c>
      <c r="AJ341" t="s">
        <v>1376</v>
      </c>
      <c r="AM341" s="1">
        <f t="shared" si="84"/>
        <v>2410</v>
      </c>
      <c r="AN341" s="1">
        <v>71</v>
      </c>
    </row>
    <row r="342" spans="1:40" hidden="1" outlineLevel="1" x14ac:dyDescent="0.2">
      <c r="A342" t="s">
        <v>1822</v>
      </c>
      <c r="B342" s="11" t="s">
        <v>1583</v>
      </c>
      <c r="E342" s="1">
        <f t="shared" si="81"/>
        <v>6255</v>
      </c>
      <c r="F342" s="1">
        <f t="shared" si="82"/>
        <v>6049</v>
      </c>
      <c r="G342" s="1">
        <v>4217</v>
      </c>
      <c r="H342" s="1">
        <v>3897</v>
      </c>
      <c r="I342" s="2"/>
      <c r="J342" s="2">
        <f t="shared" si="79"/>
        <v>0.62302158273381292</v>
      </c>
      <c r="K342" s="10">
        <f t="shared" si="80"/>
        <v>3</v>
      </c>
      <c r="L342" s="9">
        <f t="shared" si="89"/>
        <v>2</v>
      </c>
      <c r="M342" s="8">
        <f t="shared" si="90"/>
        <v>1</v>
      </c>
      <c r="N342" s="2">
        <f t="shared" si="85"/>
        <v>0.26235741444866922</v>
      </c>
      <c r="O342" s="2">
        <f t="shared" si="86"/>
        <v>0.31558935361216728</v>
      </c>
      <c r="P342" s="2">
        <f t="shared" si="87"/>
        <v>0.36402711191932552</v>
      </c>
      <c r="Q342" s="2">
        <f t="shared" si="88"/>
        <v>5.8026120019837979E-2</v>
      </c>
      <c r="R342" s="1">
        <v>1587</v>
      </c>
      <c r="S342" s="1">
        <v>1909</v>
      </c>
      <c r="T342" s="1">
        <v>2202</v>
      </c>
      <c r="V342" s="1">
        <v>351</v>
      </c>
      <c r="Y342" s="1">
        <v>0</v>
      </c>
      <c r="AA342" t="s">
        <v>1057</v>
      </c>
      <c r="AD342" s="42"/>
      <c r="AE342" s="42">
        <v>23</v>
      </c>
      <c r="AF342" s="44">
        <v>7</v>
      </c>
      <c r="AG342" s="44">
        <v>35</v>
      </c>
      <c r="AH342" s="48">
        <v>24775</v>
      </c>
      <c r="AI342" s="48">
        <f t="shared" si="83"/>
        <v>23007</v>
      </c>
      <c r="AJ342" t="s">
        <v>1376</v>
      </c>
      <c r="AM342" s="1">
        <f t="shared" si="84"/>
        <v>6049</v>
      </c>
      <c r="AN342" s="1">
        <v>206</v>
      </c>
    </row>
    <row r="343" spans="1:40" hidden="1" outlineLevel="1" x14ac:dyDescent="0.2">
      <c r="A343" t="s">
        <v>1321</v>
      </c>
      <c r="B343" s="11" t="s">
        <v>1583</v>
      </c>
      <c r="E343" s="1">
        <f t="shared" si="81"/>
        <v>937</v>
      </c>
      <c r="F343" s="1">
        <f t="shared" si="82"/>
        <v>919</v>
      </c>
      <c r="G343" s="1">
        <v>747</v>
      </c>
      <c r="H343" s="1">
        <v>742</v>
      </c>
      <c r="I343" s="2"/>
      <c r="J343" s="2">
        <f t="shared" si="79"/>
        <v>0.79188900747065105</v>
      </c>
      <c r="K343" s="10">
        <f t="shared" si="80"/>
        <v>2</v>
      </c>
      <c r="L343" s="9">
        <f t="shared" si="89"/>
        <v>3</v>
      </c>
      <c r="M343" s="8">
        <f t="shared" si="90"/>
        <v>1</v>
      </c>
      <c r="N343" s="2">
        <f t="shared" si="85"/>
        <v>0.31447225244831339</v>
      </c>
      <c r="O343" s="2">
        <f t="shared" si="86"/>
        <v>0.279651795429815</v>
      </c>
      <c r="P343" s="2">
        <f t="shared" si="87"/>
        <v>0.34929270946681173</v>
      </c>
      <c r="Q343" s="2">
        <f t="shared" si="88"/>
        <v>5.6583242655059818E-2</v>
      </c>
      <c r="R343" s="1">
        <v>289</v>
      </c>
      <c r="S343" s="1">
        <v>257</v>
      </c>
      <c r="T343" s="1">
        <v>321</v>
      </c>
      <c r="V343" s="1">
        <v>52</v>
      </c>
      <c r="Y343" s="1">
        <v>0</v>
      </c>
      <c r="AA343" t="s">
        <v>2832</v>
      </c>
      <c r="AD343" s="42"/>
      <c r="AE343" s="42">
        <v>23</v>
      </c>
      <c r="AF343" s="44">
        <v>11</v>
      </c>
      <c r="AG343" s="44">
        <v>45</v>
      </c>
      <c r="AH343" s="48">
        <v>24950</v>
      </c>
      <c r="AI343" s="48">
        <f t="shared" si="83"/>
        <v>23011</v>
      </c>
      <c r="AJ343" t="s">
        <v>1376</v>
      </c>
      <c r="AM343" s="1">
        <f t="shared" si="84"/>
        <v>919</v>
      </c>
      <c r="AN343" s="1">
        <v>18</v>
      </c>
    </row>
    <row r="344" spans="1:40" hidden="1" outlineLevel="1" x14ac:dyDescent="0.2">
      <c r="A344" t="s">
        <v>3089</v>
      </c>
      <c r="B344" s="11" t="s">
        <v>1583</v>
      </c>
      <c r="E344" s="1">
        <f t="shared" si="81"/>
        <v>0</v>
      </c>
      <c r="F344" s="1">
        <f t="shared" si="82"/>
        <v>0</v>
      </c>
      <c r="G344" s="1">
        <v>52</v>
      </c>
      <c r="H344" s="1">
        <v>51</v>
      </c>
      <c r="I344" s="2"/>
      <c r="J344" s="2" t="e">
        <f t="shared" si="79"/>
        <v>#DIV/0!</v>
      </c>
      <c r="K344" s="10" t="str">
        <f t="shared" si="80"/>
        <v/>
      </c>
      <c r="L344" s="9" t="str">
        <f t="shared" si="89"/>
        <v/>
      </c>
      <c r="M344" s="8" t="str">
        <f t="shared" si="90"/>
        <v/>
      </c>
      <c r="N344" s="2" t="str">
        <f t="shared" si="85"/>
        <v>-</v>
      </c>
      <c r="O344" s="2" t="str">
        <f t="shared" si="86"/>
        <v>-</v>
      </c>
      <c r="P344" s="2" t="str">
        <f t="shared" si="87"/>
        <v>-</v>
      </c>
      <c r="Q344" s="2" t="str">
        <f t="shared" si="88"/>
        <v>-</v>
      </c>
      <c r="R344" s="1">
        <v>0</v>
      </c>
      <c r="S344" s="1">
        <v>0</v>
      </c>
      <c r="T344" s="1">
        <v>0</v>
      </c>
      <c r="V344" s="1">
        <v>0</v>
      </c>
      <c r="Y344" s="1">
        <v>0</v>
      </c>
      <c r="AA344" t="s">
        <v>549</v>
      </c>
      <c r="AD344" s="42"/>
      <c r="AE344" s="42">
        <v>23</v>
      </c>
      <c r="AF344" s="44">
        <v>9</v>
      </c>
      <c r="AH344" s="48">
        <v>54050</v>
      </c>
      <c r="AI344" s="48">
        <f t="shared" si="83"/>
        <v>23009</v>
      </c>
      <c r="AJ344" t="s">
        <v>882</v>
      </c>
      <c r="AM344" s="1">
        <f t="shared" si="84"/>
        <v>0</v>
      </c>
      <c r="AN344" s="1">
        <v>0</v>
      </c>
    </row>
    <row r="345" spans="1:40" hidden="1" outlineLevel="1" x14ac:dyDescent="0.2">
      <c r="A345" t="s">
        <v>2416</v>
      </c>
      <c r="B345" s="11" t="s">
        <v>1583</v>
      </c>
      <c r="E345" s="1">
        <f t="shared" si="81"/>
        <v>2348</v>
      </c>
      <c r="F345" s="1">
        <f t="shared" si="82"/>
        <v>2230</v>
      </c>
      <c r="G345" s="1">
        <v>1617</v>
      </c>
      <c r="H345" s="1">
        <v>1580</v>
      </c>
      <c r="I345" s="2"/>
      <c r="J345" s="2">
        <f t="shared" si="79"/>
        <v>0.67291311754684835</v>
      </c>
      <c r="K345" s="10">
        <f t="shared" si="80"/>
        <v>1</v>
      </c>
      <c r="L345" s="9">
        <f t="shared" si="89"/>
        <v>3</v>
      </c>
      <c r="M345" s="8">
        <f t="shared" si="90"/>
        <v>2</v>
      </c>
      <c r="N345" s="2">
        <f t="shared" si="85"/>
        <v>0.36563481381785556</v>
      </c>
      <c r="O345" s="2">
        <f t="shared" si="86"/>
        <v>0.26873037236428893</v>
      </c>
      <c r="P345" s="2">
        <f t="shared" si="87"/>
        <v>0.33153880663974877</v>
      </c>
      <c r="Q345" s="2">
        <f t="shared" si="88"/>
        <v>3.4096007178106735E-2</v>
      </c>
      <c r="R345" s="1">
        <v>815</v>
      </c>
      <c r="S345" s="1">
        <v>599</v>
      </c>
      <c r="T345" s="1">
        <v>739</v>
      </c>
      <c r="V345" s="1">
        <v>76</v>
      </c>
      <c r="Y345" s="1">
        <v>1</v>
      </c>
      <c r="AA345" t="s">
        <v>2666</v>
      </c>
      <c r="AD345" s="42"/>
      <c r="AE345" s="42">
        <v>23</v>
      </c>
      <c r="AF345" s="44">
        <v>3</v>
      </c>
      <c r="AG345" s="44">
        <v>95</v>
      </c>
      <c r="AH345" s="48">
        <v>25615</v>
      </c>
      <c r="AI345" s="48">
        <f t="shared" si="83"/>
        <v>23003</v>
      </c>
      <c r="AJ345" t="s">
        <v>1376</v>
      </c>
      <c r="AM345" s="1">
        <f t="shared" si="84"/>
        <v>2230</v>
      </c>
      <c r="AN345" s="1">
        <v>118</v>
      </c>
    </row>
    <row r="346" spans="1:40" hidden="1" outlineLevel="1" x14ac:dyDescent="0.2">
      <c r="A346" t="s">
        <v>2491</v>
      </c>
      <c r="B346" s="11" t="s">
        <v>1583</v>
      </c>
      <c r="E346" s="1">
        <f t="shared" si="81"/>
        <v>3056</v>
      </c>
      <c r="F346" s="1">
        <f t="shared" si="82"/>
        <v>2965</v>
      </c>
      <c r="G346" s="1">
        <v>2088</v>
      </c>
      <c r="H346" s="1">
        <v>2053</v>
      </c>
      <c r="I346" s="2"/>
      <c r="J346" s="2">
        <f t="shared" si="79"/>
        <v>0.67179319371727753</v>
      </c>
      <c r="K346" s="10">
        <f t="shared" si="80"/>
        <v>1</v>
      </c>
      <c r="L346" s="9">
        <f t="shared" si="89"/>
        <v>3</v>
      </c>
      <c r="M346" s="8">
        <f t="shared" si="90"/>
        <v>2</v>
      </c>
      <c r="N346" s="2">
        <f t="shared" si="85"/>
        <v>0.52429149797570851</v>
      </c>
      <c r="O346" s="2">
        <f t="shared" si="86"/>
        <v>0.17375168690958165</v>
      </c>
      <c r="P346" s="2">
        <f t="shared" si="87"/>
        <v>0.28407557354925778</v>
      </c>
      <c r="Q346" s="2">
        <f t="shared" si="88"/>
        <v>1.7881241565452066E-2</v>
      </c>
      <c r="R346" s="1">
        <v>1554</v>
      </c>
      <c r="S346" s="1">
        <v>515</v>
      </c>
      <c r="T346" s="1">
        <v>842</v>
      </c>
      <c r="V346" s="1">
        <v>53</v>
      </c>
      <c r="Y346" s="1">
        <v>1</v>
      </c>
      <c r="AA346" t="s">
        <v>2666</v>
      </c>
      <c r="AD346" s="42"/>
      <c r="AE346" s="42">
        <v>23</v>
      </c>
      <c r="AF346" s="44">
        <v>3</v>
      </c>
      <c r="AG346" s="44">
        <v>100</v>
      </c>
      <c r="AH346" s="48">
        <v>25755</v>
      </c>
      <c r="AI346" s="48">
        <f t="shared" si="83"/>
        <v>23003</v>
      </c>
      <c r="AJ346" t="s">
        <v>1376</v>
      </c>
      <c r="AM346" s="1">
        <f t="shared" si="84"/>
        <v>2965</v>
      </c>
      <c r="AN346" s="1">
        <v>91</v>
      </c>
    </row>
    <row r="347" spans="1:40" hidden="1" outlineLevel="1" x14ac:dyDescent="0.2">
      <c r="A347" t="s">
        <v>3090</v>
      </c>
      <c r="B347" s="11" t="s">
        <v>1583</v>
      </c>
      <c r="E347" s="1">
        <f t="shared" si="81"/>
        <v>0</v>
      </c>
      <c r="F347" s="1">
        <f t="shared" si="82"/>
        <v>0</v>
      </c>
      <c r="G347" s="1">
        <v>2</v>
      </c>
      <c r="H347" s="1">
        <v>2</v>
      </c>
      <c r="I347" s="2"/>
      <c r="J347" s="2" t="e">
        <f t="shared" si="79"/>
        <v>#DIV/0!</v>
      </c>
      <c r="K347" s="10" t="str">
        <f t="shared" si="80"/>
        <v/>
      </c>
      <c r="L347" s="9" t="str">
        <f t="shared" si="89"/>
        <v/>
      </c>
      <c r="M347" s="8" t="str">
        <f t="shared" si="90"/>
        <v/>
      </c>
      <c r="N347" s="2" t="str">
        <f t="shared" si="85"/>
        <v>-</v>
      </c>
      <c r="O347" s="2" t="str">
        <f t="shared" si="86"/>
        <v>-</v>
      </c>
      <c r="P347" s="2" t="str">
        <f t="shared" si="87"/>
        <v>-</v>
      </c>
      <c r="Q347" s="2" t="str">
        <f t="shared" si="88"/>
        <v>-</v>
      </c>
      <c r="R347" s="1">
        <v>0</v>
      </c>
      <c r="S347" s="1">
        <v>0</v>
      </c>
      <c r="T347" s="1">
        <v>0</v>
      </c>
      <c r="V347" s="1">
        <v>0</v>
      </c>
      <c r="Y347" s="1">
        <v>0</v>
      </c>
      <c r="AA347" t="s">
        <v>2666</v>
      </c>
      <c r="AD347" s="42"/>
      <c r="AE347" s="42">
        <v>23</v>
      </c>
      <c r="AF347" s="44">
        <v>3</v>
      </c>
      <c r="AH347" s="60">
        <v>25756</v>
      </c>
      <c r="AI347" s="48">
        <f t="shared" si="83"/>
        <v>23003</v>
      </c>
      <c r="AJ347" t="s">
        <v>882</v>
      </c>
      <c r="AM347" s="1">
        <f t="shared" si="84"/>
        <v>0</v>
      </c>
      <c r="AN347" s="1">
        <v>0</v>
      </c>
    </row>
    <row r="348" spans="1:40" hidden="1" outlineLevel="1" x14ac:dyDescent="0.2">
      <c r="A348" t="s">
        <v>2283</v>
      </c>
      <c r="B348" s="11" t="s">
        <v>1583</v>
      </c>
      <c r="E348" s="1">
        <f t="shared" si="81"/>
        <v>837</v>
      </c>
      <c r="F348" s="1">
        <f t="shared" si="82"/>
        <v>804</v>
      </c>
      <c r="G348" s="1">
        <v>545</v>
      </c>
      <c r="H348" s="1">
        <v>532</v>
      </c>
      <c r="I348" s="2"/>
      <c r="J348" s="2">
        <f t="shared" si="79"/>
        <v>0.63560334528076468</v>
      </c>
      <c r="K348" s="10">
        <f t="shared" si="80"/>
        <v>3</v>
      </c>
      <c r="L348" s="9">
        <f t="shared" si="89"/>
        <v>2</v>
      </c>
      <c r="M348" s="8">
        <f t="shared" si="90"/>
        <v>1</v>
      </c>
      <c r="N348" s="2">
        <f t="shared" si="85"/>
        <v>0.23507462686567165</v>
      </c>
      <c r="O348" s="2">
        <f t="shared" si="86"/>
        <v>0.28233830845771146</v>
      </c>
      <c r="P348" s="2">
        <f t="shared" si="87"/>
        <v>0.43407960199004975</v>
      </c>
      <c r="Q348" s="2">
        <f t="shared" si="88"/>
        <v>4.8507462686567193E-2</v>
      </c>
      <c r="R348" s="1">
        <v>189</v>
      </c>
      <c r="S348" s="1">
        <v>227</v>
      </c>
      <c r="T348" s="1">
        <v>349</v>
      </c>
      <c r="V348" s="1">
        <v>39</v>
      </c>
      <c r="Y348" s="1">
        <v>0</v>
      </c>
      <c r="AA348" t="s">
        <v>203</v>
      </c>
      <c r="AD348" s="42"/>
      <c r="AE348" s="42">
        <v>23</v>
      </c>
      <c r="AF348" s="44">
        <v>27</v>
      </c>
      <c r="AG348" s="44">
        <v>25</v>
      </c>
      <c r="AH348" s="48">
        <v>26280</v>
      </c>
      <c r="AI348" s="48">
        <f t="shared" si="83"/>
        <v>23027</v>
      </c>
      <c r="AJ348" t="s">
        <v>1376</v>
      </c>
      <c r="AM348" s="1">
        <f t="shared" si="84"/>
        <v>804</v>
      </c>
      <c r="AN348" s="1">
        <v>33</v>
      </c>
    </row>
    <row r="349" spans="1:40" hidden="1" outlineLevel="1" x14ac:dyDescent="0.2">
      <c r="A349" t="s">
        <v>1057</v>
      </c>
      <c r="B349" s="11" t="s">
        <v>1583</v>
      </c>
      <c r="E349" s="1">
        <f t="shared" si="81"/>
        <v>1082</v>
      </c>
      <c r="F349" s="1">
        <f t="shared" si="82"/>
        <v>1040</v>
      </c>
      <c r="G349" s="1">
        <v>745</v>
      </c>
      <c r="H349" s="1">
        <v>733</v>
      </c>
      <c r="I349" s="2"/>
      <c r="J349" s="2">
        <f t="shared" si="79"/>
        <v>0.67744916820702406</v>
      </c>
      <c r="K349" s="10">
        <f t="shared" si="80"/>
        <v>3</v>
      </c>
      <c r="L349" s="9">
        <f t="shared" si="89"/>
        <v>1</v>
      </c>
      <c r="M349" s="8">
        <f t="shared" si="90"/>
        <v>2</v>
      </c>
      <c r="N349" s="2">
        <f t="shared" si="85"/>
        <v>0.25096153846153846</v>
      </c>
      <c r="O349" s="2">
        <f t="shared" si="86"/>
        <v>0.36057692307692307</v>
      </c>
      <c r="P349" s="2">
        <f t="shared" si="87"/>
        <v>0.34807692307692306</v>
      </c>
      <c r="Q349" s="2">
        <f t="shared" si="88"/>
        <v>4.0384615384615408E-2</v>
      </c>
      <c r="R349" s="1">
        <v>261</v>
      </c>
      <c r="S349" s="1">
        <v>375</v>
      </c>
      <c r="T349" s="1">
        <v>362</v>
      </c>
      <c r="V349" s="1">
        <v>42</v>
      </c>
      <c r="Y349" s="1">
        <v>0</v>
      </c>
      <c r="AA349" t="s">
        <v>549</v>
      </c>
      <c r="AD349" s="42"/>
      <c r="AE349" s="42">
        <v>23</v>
      </c>
      <c r="AF349" s="44">
        <v>9</v>
      </c>
      <c r="AG349" s="44">
        <v>70</v>
      </c>
      <c r="AH349" s="48">
        <v>26350</v>
      </c>
      <c r="AI349" s="48">
        <f t="shared" si="83"/>
        <v>23009</v>
      </c>
      <c r="AJ349" t="s">
        <v>1376</v>
      </c>
      <c r="AM349" s="1">
        <f t="shared" si="84"/>
        <v>1040</v>
      </c>
      <c r="AN349" s="1">
        <v>42</v>
      </c>
    </row>
    <row r="350" spans="1:40" hidden="1" outlineLevel="1" x14ac:dyDescent="0.2">
      <c r="A350" t="s">
        <v>3091</v>
      </c>
      <c r="B350" s="11" t="s">
        <v>1583</v>
      </c>
      <c r="E350" s="1">
        <f t="shared" si="81"/>
        <v>0</v>
      </c>
      <c r="F350" s="1">
        <f t="shared" si="82"/>
        <v>0</v>
      </c>
      <c r="G350" s="1">
        <v>7</v>
      </c>
      <c r="H350" s="1">
        <v>7</v>
      </c>
      <c r="I350" s="2"/>
      <c r="J350" s="2" t="e">
        <f t="shared" si="79"/>
        <v>#DIV/0!</v>
      </c>
      <c r="K350" s="10" t="str">
        <f t="shared" si="80"/>
        <v/>
      </c>
      <c r="L350" s="9" t="str">
        <f t="shared" si="89"/>
        <v/>
      </c>
      <c r="M350" s="8" t="str">
        <f t="shared" si="90"/>
        <v/>
      </c>
      <c r="N350" s="2" t="str">
        <f t="shared" si="85"/>
        <v>-</v>
      </c>
      <c r="O350" s="2" t="str">
        <f t="shared" si="86"/>
        <v>-</v>
      </c>
      <c r="P350" s="2" t="str">
        <f t="shared" si="87"/>
        <v>-</v>
      </c>
      <c r="Q350" s="2" t="str">
        <f t="shared" si="88"/>
        <v>-</v>
      </c>
      <c r="R350" s="1">
        <v>0</v>
      </c>
      <c r="S350" s="1">
        <v>0</v>
      </c>
      <c r="T350" s="1">
        <v>0</v>
      </c>
      <c r="V350" s="1">
        <v>0</v>
      </c>
      <c r="Y350" s="1">
        <v>0</v>
      </c>
      <c r="AA350" t="s">
        <v>549</v>
      </c>
      <c r="AD350" s="42"/>
      <c r="AE350" s="42">
        <v>23</v>
      </c>
      <c r="AF350" s="44">
        <v>9</v>
      </c>
      <c r="AH350" s="60">
        <v>26351</v>
      </c>
      <c r="AI350" s="48">
        <f t="shared" si="83"/>
        <v>23009</v>
      </c>
      <c r="AJ350" t="s">
        <v>882</v>
      </c>
      <c r="AM350" s="1">
        <f t="shared" si="84"/>
        <v>0</v>
      </c>
      <c r="AN350" s="1">
        <v>0</v>
      </c>
    </row>
    <row r="351" spans="1:40" hidden="1" outlineLevel="1" x14ac:dyDescent="0.2">
      <c r="A351" t="s">
        <v>757</v>
      </c>
      <c r="B351" s="11" t="s">
        <v>1583</v>
      </c>
      <c r="E351" s="1">
        <f t="shared" si="81"/>
        <v>555</v>
      </c>
      <c r="F351" s="1">
        <f t="shared" si="82"/>
        <v>530</v>
      </c>
      <c r="G351" s="1">
        <v>406</v>
      </c>
      <c r="H351" s="1">
        <v>398</v>
      </c>
      <c r="I351" s="2"/>
      <c r="J351" s="2">
        <f t="shared" si="79"/>
        <v>0.71711711711711712</v>
      </c>
      <c r="K351" s="10">
        <f t="shared" si="80"/>
        <v>2</v>
      </c>
      <c r="L351" s="9">
        <f t="shared" si="89"/>
        <v>3</v>
      </c>
      <c r="M351" s="8">
        <f t="shared" si="90"/>
        <v>1</v>
      </c>
      <c r="N351" s="2">
        <f t="shared" si="85"/>
        <v>0.26981132075471698</v>
      </c>
      <c r="O351" s="2">
        <f t="shared" si="86"/>
        <v>0.26037735849056604</v>
      </c>
      <c r="P351" s="2">
        <f t="shared" si="87"/>
        <v>0.41320754716981134</v>
      </c>
      <c r="Q351" s="2">
        <f t="shared" si="88"/>
        <v>5.6603773584905592E-2</v>
      </c>
      <c r="R351" s="1">
        <v>143</v>
      </c>
      <c r="S351" s="1">
        <v>138</v>
      </c>
      <c r="T351" s="1">
        <v>219</v>
      </c>
      <c r="V351" s="1">
        <v>30</v>
      </c>
      <c r="Y351" s="1">
        <v>0</v>
      </c>
      <c r="AA351" t="s">
        <v>203</v>
      </c>
      <c r="AD351" s="42"/>
      <c r="AE351" s="42">
        <v>23</v>
      </c>
      <c r="AF351" s="44">
        <v>27</v>
      </c>
      <c r="AG351" s="44">
        <v>30</v>
      </c>
      <c r="AH351" s="48">
        <v>26420</v>
      </c>
      <c r="AI351" s="48">
        <f t="shared" si="83"/>
        <v>23027</v>
      </c>
      <c r="AJ351" t="s">
        <v>1376</v>
      </c>
      <c r="AM351" s="1">
        <f t="shared" si="84"/>
        <v>530</v>
      </c>
      <c r="AN351" s="1">
        <v>25</v>
      </c>
    </row>
    <row r="352" spans="1:40" hidden="1" outlineLevel="1" x14ac:dyDescent="0.2">
      <c r="A352" s="19" t="s">
        <v>608</v>
      </c>
      <c r="B352" s="11" t="s">
        <v>1583</v>
      </c>
      <c r="E352" s="1">
        <f t="shared" si="81"/>
        <v>0</v>
      </c>
      <c r="F352" s="1">
        <f t="shared" si="82"/>
        <v>0</v>
      </c>
      <c r="G352" s="1">
        <v>136</v>
      </c>
      <c r="H352" s="1">
        <v>136</v>
      </c>
      <c r="I352" s="2"/>
      <c r="J352" s="2" t="e">
        <f t="shared" si="79"/>
        <v>#DIV/0!</v>
      </c>
      <c r="K352" s="10" t="str">
        <f t="shared" si="80"/>
        <v/>
      </c>
      <c r="L352" s="9" t="str">
        <f t="shared" si="89"/>
        <v/>
      </c>
      <c r="M352" s="8" t="str">
        <f t="shared" si="90"/>
        <v/>
      </c>
      <c r="N352" s="2" t="str">
        <f t="shared" si="85"/>
        <v>-</v>
      </c>
      <c r="O352" s="2" t="str">
        <f t="shared" si="86"/>
        <v>-</v>
      </c>
      <c r="P352" s="2" t="str">
        <f t="shared" si="87"/>
        <v>-</v>
      </c>
      <c r="Q352" s="2" t="str">
        <f t="shared" si="88"/>
        <v>-</v>
      </c>
      <c r="R352" s="1">
        <v>0</v>
      </c>
      <c r="S352" s="1">
        <v>0</v>
      </c>
      <c r="T352" s="1">
        <v>0</v>
      </c>
      <c r="V352" s="1">
        <v>0</v>
      </c>
      <c r="Y352" s="1">
        <v>0</v>
      </c>
      <c r="AA352" t="s">
        <v>1057</v>
      </c>
      <c r="AD352" s="42"/>
      <c r="AE352" s="42">
        <v>23</v>
      </c>
      <c r="AF352" s="44">
        <v>7</v>
      </c>
      <c r="AH352" s="48">
        <v>26500</v>
      </c>
      <c r="AI352" s="48">
        <f t="shared" si="83"/>
        <v>23007</v>
      </c>
      <c r="AJ352" t="s">
        <v>882</v>
      </c>
      <c r="AM352" s="1">
        <f t="shared" si="84"/>
        <v>0</v>
      </c>
      <c r="AN352" s="1">
        <v>0</v>
      </c>
    </row>
    <row r="353" spans="1:40" hidden="1" outlineLevel="1" x14ac:dyDescent="0.2">
      <c r="A353" t="s">
        <v>2708</v>
      </c>
      <c r="B353" s="11" t="s">
        <v>1583</v>
      </c>
      <c r="E353" s="1">
        <f t="shared" si="81"/>
        <v>6489</v>
      </c>
      <c r="F353" s="1">
        <f t="shared" si="82"/>
        <v>6260</v>
      </c>
      <c r="G353" s="1">
        <v>5145</v>
      </c>
      <c r="H353" s="1">
        <v>5099</v>
      </c>
      <c r="I353" s="2"/>
      <c r="J353" s="2">
        <f t="shared" si="79"/>
        <v>0.78579133918939748</v>
      </c>
      <c r="K353" s="10">
        <f t="shared" si="80"/>
        <v>1</v>
      </c>
      <c r="L353" s="9">
        <f t="shared" si="89"/>
        <v>3</v>
      </c>
      <c r="M353" s="8">
        <f t="shared" si="90"/>
        <v>2</v>
      </c>
      <c r="N353" s="2">
        <f t="shared" si="85"/>
        <v>0.3964856230031949</v>
      </c>
      <c r="O353" s="2">
        <f t="shared" si="86"/>
        <v>0.24345047923322682</v>
      </c>
      <c r="P353" s="2">
        <f t="shared" si="87"/>
        <v>0.32747603833865813</v>
      </c>
      <c r="Q353" s="2">
        <f t="shared" si="88"/>
        <v>3.2587859424920151E-2</v>
      </c>
      <c r="R353" s="1">
        <v>2482</v>
      </c>
      <c r="S353" s="1">
        <v>1524</v>
      </c>
      <c r="T353" s="1">
        <v>2050</v>
      </c>
      <c r="V353" s="1">
        <v>204</v>
      </c>
      <c r="Y353" s="1">
        <v>0</v>
      </c>
      <c r="AA353" t="s">
        <v>1434</v>
      </c>
      <c r="AD353" s="42"/>
      <c r="AE353" s="42">
        <v>23</v>
      </c>
      <c r="AF353" s="44">
        <v>5</v>
      </c>
      <c r="AG353" s="44">
        <v>40</v>
      </c>
      <c r="AH353" s="48">
        <v>26525</v>
      </c>
      <c r="AI353" s="48">
        <f t="shared" si="83"/>
        <v>23005</v>
      </c>
      <c r="AJ353" t="s">
        <v>1376</v>
      </c>
      <c r="AM353" s="1">
        <f t="shared" si="84"/>
        <v>6260</v>
      </c>
      <c r="AN353" s="1">
        <v>229</v>
      </c>
    </row>
    <row r="354" spans="1:40" hidden="1" outlineLevel="1" x14ac:dyDescent="0.2">
      <c r="A354" t="s">
        <v>1666</v>
      </c>
      <c r="B354" s="11" t="s">
        <v>1583</v>
      </c>
      <c r="E354" s="1">
        <f t="shared" si="81"/>
        <v>49</v>
      </c>
      <c r="F354" s="1">
        <f t="shared" si="82"/>
        <v>44</v>
      </c>
      <c r="G354" s="1">
        <v>42</v>
      </c>
      <c r="H354" s="1">
        <v>41</v>
      </c>
      <c r="I354" s="2"/>
      <c r="J354" s="2">
        <f t="shared" si="79"/>
        <v>0.83673469387755106</v>
      </c>
      <c r="K354" s="10">
        <f t="shared" si="80"/>
        <v>2</v>
      </c>
      <c r="L354" s="9">
        <f t="shared" si="89"/>
        <v>3</v>
      </c>
      <c r="M354" s="8">
        <f t="shared" si="90"/>
        <v>1</v>
      </c>
      <c r="N354" s="2">
        <f t="shared" si="85"/>
        <v>0.27272727272727271</v>
      </c>
      <c r="O354" s="2">
        <f t="shared" si="86"/>
        <v>0.25</v>
      </c>
      <c r="P354" s="2">
        <f t="shared" si="87"/>
        <v>0.40909090909090912</v>
      </c>
      <c r="Q354" s="2">
        <f t="shared" si="88"/>
        <v>6.8181818181818177E-2</v>
      </c>
      <c r="R354" s="1">
        <v>12</v>
      </c>
      <c r="S354" s="1">
        <v>11</v>
      </c>
      <c r="T354" s="1">
        <v>18</v>
      </c>
      <c r="V354" s="1">
        <v>3</v>
      </c>
      <c r="Y354" s="1">
        <v>0</v>
      </c>
      <c r="AA354" t="s">
        <v>549</v>
      </c>
      <c r="AD354" s="42"/>
      <c r="AE354" s="42">
        <v>23</v>
      </c>
      <c r="AF354" s="44">
        <v>9</v>
      </c>
      <c r="AG354" s="44">
        <v>73</v>
      </c>
      <c r="AH354" s="48">
        <v>26595</v>
      </c>
      <c r="AI354" s="48">
        <f t="shared" si="83"/>
        <v>23009</v>
      </c>
      <c r="AJ354" t="s">
        <v>1376</v>
      </c>
      <c r="AM354" s="1">
        <f t="shared" si="84"/>
        <v>44</v>
      </c>
      <c r="AN354" s="1">
        <v>5</v>
      </c>
    </row>
    <row r="355" spans="1:40" hidden="1" outlineLevel="1" x14ac:dyDescent="0.2">
      <c r="A355" t="s">
        <v>2703</v>
      </c>
      <c r="B355" s="11" t="s">
        <v>1583</v>
      </c>
      <c r="E355" s="1">
        <f t="shared" si="81"/>
        <v>825</v>
      </c>
      <c r="F355" s="1">
        <f t="shared" si="82"/>
        <v>817</v>
      </c>
      <c r="G355" s="1">
        <v>602</v>
      </c>
      <c r="H355" s="1">
        <v>585</v>
      </c>
      <c r="I355" s="2"/>
      <c r="J355" s="2">
        <f t="shared" si="79"/>
        <v>0.70909090909090911</v>
      </c>
      <c r="K355" s="10">
        <f t="shared" si="80"/>
        <v>1</v>
      </c>
      <c r="L355" s="9">
        <f t="shared" si="89"/>
        <v>3</v>
      </c>
      <c r="M355" s="8">
        <f t="shared" si="90"/>
        <v>2</v>
      </c>
      <c r="N355" s="2">
        <f t="shared" si="85"/>
        <v>0.62913096695226434</v>
      </c>
      <c r="O355" s="2">
        <f t="shared" si="86"/>
        <v>0.12484700122399021</v>
      </c>
      <c r="P355" s="2">
        <f t="shared" si="87"/>
        <v>0.21664626682986537</v>
      </c>
      <c r="Q355" s="2">
        <f t="shared" si="88"/>
        <v>2.937576499388006E-2</v>
      </c>
      <c r="R355" s="1">
        <v>514</v>
      </c>
      <c r="S355" s="1">
        <v>102</v>
      </c>
      <c r="T355" s="1">
        <v>177</v>
      </c>
      <c r="V355" s="1">
        <v>24</v>
      </c>
      <c r="Y355" s="1">
        <v>0</v>
      </c>
      <c r="AA355" t="s">
        <v>2666</v>
      </c>
      <c r="AD355" s="42"/>
      <c r="AE355" s="42">
        <v>23</v>
      </c>
      <c r="AF355" s="44">
        <v>3</v>
      </c>
      <c r="AG355" s="44">
        <v>105</v>
      </c>
      <c r="AH355" s="48">
        <v>26735</v>
      </c>
      <c r="AI355" s="48">
        <f t="shared" si="83"/>
        <v>23003</v>
      </c>
      <c r="AJ355" t="s">
        <v>1376</v>
      </c>
      <c r="AM355" s="1">
        <f t="shared" si="84"/>
        <v>817</v>
      </c>
      <c r="AN355" s="1">
        <v>8</v>
      </c>
    </row>
    <row r="356" spans="1:40" hidden="1" outlineLevel="1" x14ac:dyDescent="0.2">
      <c r="A356" t="s">
        <v>2264</v>
      </c>
      <c r="B356" s="11" t="s">
        <v>1583</v>
      </c>
      <c r="E356" s="1">
        <f t="shared" si="81"/>
        <v>976</v>
      </c>
      <c r="F356" s="1">
        <f t="shared" si="82"/>
        <v>956</v>
      </c>
      <c r="G356" s="1">
        <v>721</v>
      </c>
      <c r="H356" s="1">
        <v>705</v>
      </c>
      <c r="I356" s="2"/>
      <c r="J356" s="2">
        <f t="shared" si="79"/>
        <v>0.7223360655737705</v>
      </c>
      <c r="K356" s="10">
        <f t="shared" si="80"/>
        <v>3</v>
      </c>
      <c r="L356" s="9">
        <f t="shared" si="89"/>
        <v>1</v>
      </c>
      <c r="M356" s="8">
        <f t="shared" si="90"/>
        <v>2</v>
      </c>
      <c r="N356" s="2">
        <f t="shared" si="85"/>
        <v>0.22408376963350785</v>
      </c>
      <c r="O356" s="2">
        <f t="shared" si="86"/>
        <v>0.39476439790575918</v>
      </c>
      <c r="P356" s="2">
        <f t="shared" si="87"/>
        <v>0.33507853403141363</v>
      </c>
      <c r="Q356" s="2">
        <f t="shared" si="88"/>
        <v>4.6073298429319343E-2</v>
      </c>
      <c r="R356" s="1">
        <v>214</v>
      </c>
      <c r="S356" s="1">
        <v>377</v>
      </c>
      <c r="T356" s="1">
        <v>320</v>
      </c>
      <c r="V356" s="1">
        <v>44</v>
      </c>
      <c r="Y356" s="1">
        <v>1</v>
      </c>
      <c r="AA356" t="s">
        <v>1615</v>
      </c>
      <c r="AD356" s="42"/>
      <c r="AE356" s="42">
        <v>23</v>
      </c>
      <c r="AF356" s="44">
        <v>13</v>
      </c>
      <c r="AG356" s="44">
        <v>20</v>
      </c>
      <c r="AH356" s="48">
        <v>26805</v>
      </c>
      <c r="AI356" s="48">
        <f t="shared" si="83"/>
        <v>23013</v>
      </c>
      <c r="AJ356" t="s">
        <v>1376</v>
      </c>
      <c r="AM356" s="1">
        <f t="shared" si="84"/>
        <v>956</v>
      </c>
      <c r="AN356" s="1">
        <v>20</v>
      </c>
    </row>
    <row r="357" spans="1:40" hidden="1" outlineLevel="1" x14ac:dyDescent="0.2">
      <c r="A357" s="19" t="s">
        <v>2305</v>
      </c>
      <c r="B357" s="11" t="s">
        <v>1583</v>
      </c>
      <c r="E357" s="1">
        <f t="shared" si="81"/>
        <v>104</v>
      </c>
      <c r="F357" s="1">
        <f t="shared" si="82"/>
        <v>102</v>
      </c>
      <c r="G357" s="1">
        <v>57</v>
      </c>
      <c r="H357" s="1">
        <v>56</v>
      </c>
      <c r="I357" s="2"/>
      <c r="J357" s="2">
        <f t="shared" si="79"/>
        <v>0.53846153846153844</v>
      </c>
      <c r="K357" s="10">
        <f t="shared" si="80"/>
        <v>3</v>
      </c>
      <c r="L357" s="9">
        <f t="shared" si="89"/>
        <v>2</v>
      </c>
      <c r="M357" s="8">
        <f t="shared" si="90"/>
        <v>1</v>
      </c>
      <c r="N357" s="2">
        <f t="shared" si="85"/>
        <v>0.14705882352941177</v>
      </c>
      <c r="O357" s="2">
        <f t="shared" si="86"/>
        <v>0.3235294117647059</v>
      </c>
      <c r="P357" s="2">
        <f t="shared" si="87"/>
        <v>0.42156862745098039</v>
      </c>
      <c r="Q357" s="2">
        <f t="shared" si="88"/>
        <v>0.10784313725490186</v>
      </c>
      <c r="R357" s="1">
        <v>15</v>
      </c>
      <c r="S357" s="1">
        <v>33</v>
      </c>
      <c r="T357" s="1">
        <v>43</v>
      </c>
      <c r="V357" s="1">
        <v>11</v>
      </c>
      <c r="Y357" s="1">
        <v>0</v>
      </c>
      <c r="AA357" t="s">
        <v>1434</v>
      </c>
      <c r="AD357" s="42"/>
      <c r="AE357" s="42">
        <v>23</v>
      </c>
      <c r="AF357" s="44">
        <v>5</v>
      </c>
      <c r="AG357" s="44">
        <v>43</v>
      </c>
      <c r="AH357" s="48">
        <v>27025</v>
      </c>
      <c r="AI357" s="48">
        <f t="shared" si="83"/>
        <v>23005</v>
      </c>
      <c r="AJ357" t="s">
        <v>1376</v>
      </c>
      <c r="AM357" s="1">
        <f t="shared" si="84"/>
        <v>102</v>
      </c>
      <c r="AN357" s="1">
        <v>2</v>
      </c>
    </row>
    <row r="358" spans="1:40" hidden="1" outlineLevel="1" x14ac:dyDescent="0.2">
      <c r="A358" t="s">
        <v>1986</v>
      </c>
      <c r="B358" s="11" t="s">
        <v>1583</v>
      </c>
      <c r="E358" s="1">
        <f t="shared" si="81"/>
        <v>2864</v>
      </c>
      <c r="F358" s="1">
        <f t="shared" si="82"/>
        <v>2728</v>
      </c>
      <c r="G358" s="1">
        <v>1650</v>
      </c>
      <c r="H358" s="1">
        <v>1625</v>
      </c>
      <c r="I358" s="2"/>
      <c r="J358" s="2">
        <f t="shared" si="79"/>
        <v>0.56738826815642462</v>
      </c>
      <c r="K358" s="10">
        <f t="shared" si="80"/>
        <v>3</v>
      </c>
      <c r="L358" s="9">
        <f t="shared" si="89"/>
        <v>2</v>
      </c>
      <c r="M358" s="8">
        <f t="shared" si="90"/>
        <v>1</v>
      </c>
      <c r="N358" s="2">
        <f t="shared" si="85"/>
        <v>0.22727272727272727</v>
      </c>
      <c r="O358" s="2">
        <f t="shared" si="86"/>
        <v>0.29618768328445749</v>
      </c>
      <c r="P358" s="2">
        <f t="shared" si="87"/>
        <v>0.43475073313782991</v>
      </c>
      <c r="Q358" s="2">
        <f t="shared" si="88"/>
        <v>4.17888563049853E-2</v>
      </c>
      <c r="R358" s="1">
        <v>620</v>
      </c>
      <c r="S358" s="1">
        <v>808</v>
      </c>
      <c r="T358" s="1">
        <v>1186</v>
      </c>
      <c r="V358" s="1">
        <v>114</v>
      </c>
      <c r="Y358" s="1">
        <v>0</v>
      </c>
      <c r="AA358" t="s">
        <v>2234</v>
      </c>
      <c r="AD358" s="42"/>
      <c r="AE358" s="42">
        <v>23</v>
      </c>
      <c r="AF358" s="44">
        <v>17</v>
      </c>
      <c r="AG358" s="44">
        <v>45</v>
      </c>
      <c r="AH358" s="48">
        <v>26910</v>
      </c>
      <c r="AI358" s="48">
        <f t="shared" si="83"/>
        <v>23017</v>
      </c>
      <c r="AJ358" t="s">
        <v>1376</v>
      </c>
      <c r="AM358" s="1">
        <f t="shared" si="84"/>
        <v>2728</v>
      </c>
      <c r="AN358" s="1">
        <v>136</v>
      </c>
    </row>
    <row r="359" spans="1:40" hidden="1" outlineLevel="1" x14ac:dyDescent="0.2">
      <c r="A359" t="s">
        <v>2433</v>
      </c>
      <c r="B359" s="11" t="s">
        <v>1583</v>
      </c>
      <c r="E359" s="1">
        <f t="shared" si="81"/>
        <v>4589</v>
      </c>
      <c r="F359" s="1">
        <f t="shared" si="82"/>
        <v>4419</v>
      </c>
      <c r="G359" s="1">
        <v>3024</v>
      </c>
      <c r="H359" s="1">
        <v>2984</v>
      </c>
      <c r="I359" s="2"/>
      <c r="J359" s="2">
        <f t="shared" si="79"/>
        <v>0.65025059925909789</v>
      </c>
      <c r="K359" s="10">
        <f t="shared" si="80"/>
        <v>2</v>
      </c>
      <c r="L359" s="9">
        <f t="shared" si="89"/>
        <v>3</v>
      </c>
      <c r="M359" s="8">
        <f t="shared" si="90"/>
        <v>1</v>
      </c>
      <c r="N359" s="2">
        <f t="shared" si="85"/>
        <v>0.33650147092102284</v>
      </c>
      <c r="O359" s="2">
        <f t="shared" si="86"/>
        <v>0.26340801086218602</v>
      </c>
      <c r="P359" s="2">
        <f t="shared" si="87"/>
        <v>0.34577958814211363</v>
      </c>
      <c r="Q359" s="2">
        <f t="shared" si="88"/>
        <v>5.4310930074677577E-2</v>
      </c>
      <c r="R359" s="1">
        <v>1487</v>
      </c>
      <c r="S359" s="1">
        <v>1164</v>
      </c>
      <c r="T359" s="1">
        <v>1528</v>
      </c>
      <c r="V359" s="1">
        <v>240</v>
      </c>
      <c r="Y359" s="1">
        <v>0</v>
      </c>
      <c r="AA359" t="s">
        <v>2832</v>
      </c>
      <c r="AD359" s="42"/>
      <c r="AE359" s="42">
        <v>23</v>
      </c>
      <c r="AF359" s="44">
        <v>11</v>
      </c>
      <c r="AG359" s="44">
        <v>50</v>
      </c>
      <c r="AH359" s="48">
        <v>27085</v>
      </c>
      <c r="AI359" s="48">
        <f t="shared" si="83"/>
        <v>23011</v>
      </c>
      <c r="AJ359" t="s">
        <v>1161</v>
      </c>
      <c r="AM359" s="1">
        <f t="shared" si="84"/>
        <v>4419</v>
      </c>
      <c r="AN359" s="1">
        <v>170</v>
      </c>
    </row>
    <row r="360" spans="1:40" hidden="1" outlineLevel="1" x14ac:dyDescent="0.2">
      <c r="A360" t="s">
        <v>2777</v>
      </c>
      <c r="B360" s="11" t="s">
        <v>1583</v>
      </c>
      <c r="E360" s="1">
        <f t="shared" si="81"/>
        <v>61</v>
      </c>
      <c r="F360" s="1">
        <f t="shared" si="82"/>
        <v>61</v>
      </c>
      <c r="G360" s="1">
        <v>51</v>
      </c>
      <c r="H360" s="1">
        <v>51</v>
      </c>
      <c r="I360" s="2"/>
      <c r="J360" s="2">
        <f t="shared" si="79"/>
        <v>0.83606557377049184</v>
      </c>
      <c r="K360" s="10">
        <f t="shared" si="80"/>
        <v>3</v>
      </c>
      <c r="L360" s="9">
        <f t="shared" si="89"/>
        <v>1</v>
      </c>
      <c r="M360" s="8">
        <f t="shared" si="90"/>
        <v>2</v>
      </c>
      <c r="N360" s="2">
        <f t="shared" si="85"/>
        <v>0.16393442622950818</v>
      </c>
      <c r="O360" s="2">
        <f t="shared" si="86"/>
        <v>0.49180327868852458</v>
      </c>
      <c r="P360" s="2">
        <f t="shared" si="87"/>
        <v>0.34426229508196721</v>
      </c>
      <c r="Q360" s="2">
        <f t="shared" si="88"/>
        <v>5.5511151231257827E-17</v>
      </c>
      <c r="R360" s="1">
        <v>10</v>
      </c>
      <c r="S360" s="1">
        <v>30</v>
      </c>
      <c r="T360" s="1">
        <v>21</v>
      </c>
      <c r="V360" s="1">
        <v>0</v>
      </c>
      <c r="Y360" s="1">
        <v>0</v>
      </c>
      <c r="AA360" t="s">
        <v>2666</v>
      </c>
      <c r="AD360" s="42"/>
      <c r="AE360" s="42">
        <v>23</v>
      </c>
      <c r="AF360" s="44">
        <v>3</v>
      </c>
      <c r="AG360" s="44">
        <v>110</v>
      </c>
      <c r="AH360" s="48">
        <v>27120</v>
      </c>
      <c r="AI360" s="48">
        <f t="shared" si="83"/>
        <v>23003</v>
      </c>
      <c r="AJ360" t="s">
        <v>2895</v>
      </c>
      <c r="AM360" s="1">
        <f t="shared" si="84"/>
        <v>61</v>
      </c>
      <c r="AN360" s="1">
        <v>0</v>
      </c>
    </row>
    <row r="361" spans="1:40" hidden="1" outlineLevel="1" x14ac:dyDescent="0.2">
      <c r="A361" t="s">
        <v>591</v>
      </c>
      <c r="B361" s="11" t="s">
        <v>1583</v>
      </c>
      <c r="E361" s="1">
        <f t="shared" si="81"/>
        <v>759</v>
      </c>
      <c r="F361" s="1">
        <f t="shared" si="82"/>
        <v>744</v>
      </c>
      <c r="G361" s="1">
        <v>557</v>
      </c>
      <c r="H361" s="1">
        <v>549</v>
      </c>
      <c r="I361" s="2"/>
      <c r="J361" s="2">
        <f t="shared" si="79"/>
        <v>0.72332015810276684</v>
      </c>
      <c r="K361" s="10">
        <f t="shared" si="80"/>
        <v>3</v>
      </c>
      <c r="L361" s="9">
        <f t="shared" si="89"/>
        <v>2</v>
      </c>
      <c r="M361" s="8">
        <f t="shared" si="90"/>
        <v>1</v>
      </c>
      <c r="N361" s="2">
        <f t="shared" si="85"/>
        <v>0.22311827956989247</v>
      </c>
      <c r="O361" s="2">
        <f t="shared" si="86"/>
        <v>0.31854838709677419</v>
      </c>
      <c r="P361" s="2">
        <f t="shared" si="87"/>
        <v>0.41129032258064518</v>
      </c>
      <c r="Q361" s="2">
        <f t="shared" si="88"/>
        <v>4.704301075268813E-2</v>
      </c>
      <c r="R361" s="1">
        <v>166</v>
      </c>
      <c r="S361" s="1">
        <v>237</v>
      </c>
      <c r="T361" s="1">
        <v>306</v>
      </c>
      <c r="V361" s="1">
        <v>35</v>
      </c>
      <c r="Y361" s="1">
        <v>0</v>
      </c>
      <c r="AA361" t="s">
        <v>2325</v>
      </c>
      <c r="AD361" s="42"/>
      <c r="AE361" s="42">
        <v>23</v>
      </c>
      <c r="AF361" s="44">
        <v>19</v>
      </c>
      <c r="AG361" s="44">
        <v>115</v>
      </c>
      <c r="AH361" s="48">
        <v>27190</v>
      </c>
      <c r="AI361" s="48">
        <f t="shared" si="83"/>
        <v>23019</v>
      </c>
      <c r="AJ361" t="s">
        <v>1376</v>
      </c>
      <c r="AM361" s="1">
        <f t="shared" si="84"/>
        <v>744</v>
      </c>
      <c r="AN361" s="1">
        <v>15</v>
      </c>
    </row>
    <row r="362" spans="1:40" hidden="1" outlineLevel="1" x14ac:dyDescent="0.2">
      <c r="A362" t="s">
        <v>411</v>
      </c>
      <c r="B362" s="11" t="s">
        <v>1583</v>
      </c>
      <c r="E362" s="1">
        <f t="shared" si="81"/>
        <v>938</v>
      </c>
      <c r="F362" s="1">
        <f t="shared" si="82"/>
        <v>912</v>
      </c>
      <c r="G362" s="1">
        <v>740</v>
      </c>
      <c r="H362" s="1">
        <v>734</v>
      </c>
      <c r="I362" s="2"/>
      <c r="J362" s="2">
        <f t="shared" si="79"/>
        <v>0.78251599147121531</v>
      </c>
      <c r="K362" s="10">
        <f t="shared" si="80"/>
        <v>1</v>
      </c>
      <c r="L362" s="9">
        <f t="shared" si="89"/>
        <v>2</v>
      </c>
      <c r="M362" s="8">
        <f t="shared" si="90"/>
        <v>3</v>
      </c>
      <c r="N362" s="2">
        <f t="shared" si="85"/>
        <v>0.36184210526315791</v>
      </c>
      <c r="O362" s="2">
        <f t="shared" si="86"/>
        <v>0.32017543859649122</v>
      </c>
      <c r="P362" s="2">
        <f t="shared" si="87"/>
        <v>0.28399122807017546</v>
      </c>
      <c r="Q362" s="2">
        <f t="shared" si="88"/>
        <v>3.399122807017535E-2</v>
      </c>
      <c r="R362" s="1">
        <v>330</v>
      </c>
      <c r="S362" s="1">
        <v>292</v>
      </c>
      <c r="T362" s="1">
        <v>259</v>
      </c>
      <c r="V362" s="1">
        <v>31</v>
      </c>
      <c r="Y362" s="1">
        <v>0</v>
      </c>
      <c r="AA362" t="s">
        <v>1193</v>
      </c>
      <c r="AD362" s="42"/>
      <c r="AE362" s="42">
        <v>23</v>
      </c>
      <c r="AF362" s="44">
        <v>23</v>
      </c>
      <c r="AG362" s="44">
        <v>25</v>
      </c>
      <c r="AH362" s="48">
        <v>27295</v>
      </c>
      <c r="AI362" s="48">
        <f t="shared" si="83"/>
        <v>23023</v>
      </c>
      <c r="AJ362" t="s">
        <v>1376</v>
      </c>
      <c r="AM362" s="1">
        <f t="shared" si="84"/>
        <v>912</v>
      </c>
      <c r="AN362" s="1">
        <v>26</v>
      </c>
    </row>
    <row r="363" spans="1:40" hidden="1" outlineLevel="1" x14ac:dyDescent="0.2">
      <c r="A363" t="s">
        <v>2718</v>
      </c>
      <c r="B363" s="11" t="s">
        <v>1583</v>
      </c>
      <c r="E363" s="1">
        <f t="shared" si="81"/>
        <v>149</v>
      </c>
      <c r="F363" s="1">
        <f t="shared" si="82"/>
        <v>149</v>
      </c>
      <c r="G363" s="1">
        <v>120</v>
      </c>
      <c r="H363" s="1">
        <v>115</v>
      </c>
      <c r="I363" s="2"/>
      <c r="J363" s="2">
        <f t="shared" si="79"/>
        <v>0.77181208053691275</v>
      </c>
      <c r="K363" s="10">
        <f t="shared" si="80"/>
        <v>2</v>
      </c>
      <c r="L363" s="9">
        <f t="shared" si="89"/>
        <v>3</v>
      </c>
      <c r="M363" s="8">
        <f t="shared" si="90"/>
        <v>1</v>
      </c>
      <c r="N363" s="2">
        <f t="shared" si="85"/>
        <v>0.25503355704697989</v>
      </c>
      <c r="O363" s="2">
        <f t="shared" si="86"/>
        <v>0.2348993288590604</v>
      </c>
      <c r="P363" s="2">
        <f t="shared" si="87"/>
        <v>0.46979865771812079</v>
      </c>
      <c r="Q363" s="2">
        <f t="shared" si="88"/>
        <v>4.0268456375838868E-2</v>
      </c>
      <c r="R363" s="1">
        <v>38</v>
      </c>
      <c r="S363" s="1">
        <v>35</v>
      </c>
      <c r="T363" s="1">
        <v>70</v>
      </c>
      <c r="V363" s="1">
        <v>6</v>
      </c>
      <c r="Y363" s="1">
        <v>0</v>
      </c>
      <c r="AA363" t="s">
        <v>2234</v>
      </c>
      <c r="AD363" s="42"/>
      <c r="AE363" s="42">
        <v>23</v>
      </c>
      <c r="AF363" s="44">
        <v>17</v>
      </c>
      <c r="AG363" s="44">
        <v>50</v>
      </c>
      <c r="AH363" s="48">
        <v>27505</v>
      </c>
      <c r="AI363" s="48">
        <f t="shared" si="83"/>
        <v>23017</v>
      </c>
      <c r="AJ363" t="s">
        <v>1376</v>
      </c>
      <c r="AM363" s="1">
        <f t="shared" si="84"/>
        <v>149</v>
      </c>
      <c r="AN363" s="1">
        <v>0</v>
      </c>
    </row>
    <row r="364" spans="1:40" hidden="1" outlineLevel="1" x14ac:dyDescent="0.2">
      <c r="A364" t="s">
        <v>1697</v>
      </c>
      <c r="B364" s="11" t="s">
        <v>1583</v>
      </c>
      <c r="E364" s="1">
        <f t="shared" si="81"/>
        <v>3253</v>
      </c>
      <c r="F364" s="1">
        <f t="shared" si="82"/>
        <v>3139</v>
      </c>
      <c r="G364" s="1">
        <v>2504</v>
      </c>
      <c r="H364" s="1">
        <v>2459</v>
      </c>
      <c r="I364" s="2"/>
      <c r="J364" s="2">
        <f t="shared" si="79"/>
        <v>0.75591761450968342</v>
      </c>
      <c r="K364" s="10">
        <f t="shared" si="80"/>
        <v>3</v>
      </c>
      <c r="L364" s="9">
        <f t="shared" si="89"/>
        <v>1</v>
      </c>
      <c r="M364" s="8">
        <f t="shared" si="90"/>
        <v>2</v>
      </c>
      <c r="N364" s="2">
        <f t="shared" si="85"/>
        <v>0.26696400127429115</v>
      </c>
      <c r="O364" s="2">
        <f t="shared" si="86"/>
        <v>0.34915578209620901</v>
      </c>
      <c r="P364" s="2">
        <f t="shared" si="87"/>
        <v>0.34788149092067538</v>
      </c>
      <c r="Q364" s="2">
        <f t="shared" si="88"/>
        <v>3.5998725708824508E-2</v>
      </c>
      <c r="R364" s="1">
        <v>838</v>
      </c>
      <c r="S364" s="1">
        <v>1096</v>
      </c>
      <c r="T364" s="1">
        <v>1092</v>
      </c>
      <c r="V364" s="1">
        <v>113</v>
      </c>
      <c r="Y364" s="1">
        <v>0</v>
      </c>
      <c r="AA364" t="s">
        <v>2325</v>
      </c>
      <c r="AD364" s="42"/>
      <c r="AE364" s="42">
        <v>23</v>
      </c>
      <c r="AF364" s="44">
        <v>19</v>
      </c>
      <c r="AG364" s="44">
        <v>120</v>
      </c>
      <c r="AH364" s="48">
        <v>27645</v>
      </c>
      <c r="AI364" s="48">
        <f t="shared" si="83"/>
        <v>23019</v>
      </c>
      <c r="AJ364" t="s">
        <v>1376</v>
      </c>
      <c r="AM364" s="1">
        <f t="shared" si="84"/>
        <v>3139</v>
      </c>
      <c r="AN364" s="1">
        <v>114</v>
      </c>
    </row>
    <row r="365" spans="1:40" hidden="1" outlineLevel="1" x14ac:dyDescent="0.2">
      <c r="A365" t="s">
        <v>82</v>
      </c>
      <c r="B365" s="11" t="s">
        <v>1583</v>
      </c>
      <c r="E365" s="1">
        <f t="shared" si="81"/>
        <v>5</v>
      </c>
      <c r="F365" s="1">
        <f t="shared" si="82"/>
        <v>5</v>
      </c>
      <c r="G365" s="1">
        <v>6</v>
      </c>
      <c r="H365" s="1">
        <v>6</v>
      </c>
      <c r="I365" s="2"/>
      <c r="J365" s="2">
        <f t="shared" ref="J365:J428" si="91">H365/E365</f>
        <v>1.2</v>
      </c>
      <c r="K365" s="10">
        <f t="shared" ref="K365:K428" si="92">IF(R365&gt;0,RANK(R365,$R365:$W365),"")</f>
        <v>1</v>
      </c>
      <c r="L365" s="9">
        <f t="shared" si="89"/>
        <v>2</v>
      </c>
      <c r="M365" s="8" t="str">
        <f t="shared" si="90"/>
        <v/>
      </c>
      <c r="N365" s="2">
        <f t="shared" si="85"/>
        <v>0.8</v>
      </c>
      <c r="O365" s="2">
        <f t="shared" si="86"/>
        <v>0.2</v>
      </c>
      <c r="P365" s="2">
        <f t="shared" si="87"/>
        <v>0</v>
      </c>
      <c r="Q365" s="2">
        <f t="shared" si="88"/>
        <v>-5.5511151231257827E-17</v>
      </c>
      <c r="R365" s="1">
        <v>4</v>
      </c>
      <c r="S365" s="1">
        <v>1</v>
      </c>
      <c r="T365" s="1">
        <v>0</v>
      </c>
      <c r="V365" s="1">
        <v>0</v>
      </c>
      <c r="Y365" s="1">
        <v>0</v>
      </c>
      <c r="AA365" t="s">
        <v>2666</v>
      </c>
      <c r="AD365" s="42"/>
      <c r="AE365" s="42">
        <v>23</v>
      </c>
      <c r="AF365" s="44">
        <v>3</v>
      </c>
      <c r="AG365" s="44">
        <v>115</v>
      </c>
      <c r="AH365" s="48">
        <v>27855</v>
      </c>
      <c r="AI365" s="48">
        <f t="shared" si="83"/>
        <v>23003</v>
      </c>
      <c r="AJ365" t="s">
        <v>2895</v>
      </c>
      <c r="AM365" s="1">
        <f t="shared" si="84"/>
        <v>5</v>
      </c>
      <c r="AN365" s="1">
        <v>0</v>
      </c>
    </row>
    <row r="366" spans="1:40" hidden="1" outlineLevel="1" x14ac:dyDescent="0.2">
      <c r="A366" t="s">
        <v>133</v>
      </c>
      <c r="B366" s="11" t="s">
        <v>1583</v>
      </c>
      <c r="E366" s="1">
        <f t="shared" ref="E366:E429" si="93">AM366+AN366</f>
        <v>12742</v>
      </c>
      <c r="F366" s="1">
        <f t="shared" ref="F366:F429" si="94">SUM(R366:Y366)</f>
        <v>12361</v>
      </c>
      <c r="G366" s="1">
        <v>9141</v>
      </c>
      <c r="H366" s="1">
        <v>9073</v>
      </c>
      <c r="I366" s="2"/>
      <c r="J366" s="2">
        <f t="shared" si="91"/>
        <v>0.71205462250824048</v>
      </c>
      <c r="K366" s="10">
        <f t="shared" si="92"/>
        <v>2</v>
      </c>
      <c r="L366" s="9">
        <f t="shared" si="89"/>
        <v>3</v>
      </c>
      <c r="M366" s="8">
        <f t="shared" si="90"/>
        <v>1</v>
      </c>
      <c r="N366" s="2">
        <f t="shared" si="85"/>
        <v>0.31219157026130573</v>
      </c>
      <c r="O366" s="2">
        <f t="shared" si="86"/>
        <v>0.28517110266159695</v>
      </c>
      <c r="P366" s="2">
        <f t="shared" si="87"/>
        <v>0.35223687403931719</v>
      </c>
      <c r="Q366" s="2">
        <f t="shared" si="88"/>
        <v>5.0400453037780124E-2</v>
      </c>
      <c r="R366" s="1">
        <v>3859</v>
      </c>
      <c r="S366" s="1">
        <v>3525</v>
      </c>
      <c r="T366" s="1">
        <v>4354</v>
      </c>
      <c r="V366" s="1">
        <v>623</v>
      </c>
      <c r="Y366" s="1">
        <v>0</v>
      </c>
      <c r="AA366" t="s">
        <v>1434</v>
      </c>
      <c r="AD366" s="42"/>
      <c r="AE366" s="42">
        <v>23</v>
      </c>
      <c r="AF366" s="44">
        <v>5</v>
      </c>
      <c r="AG366" s="44">
        <v>45</v>
      </c>
      <c r="AH366" s="48">
        <v>28240</v>
      </c>
      <c r="AI366" s="48">
        <f t="shared" ref="AI366:AI429" si="95">AE366*1000+AF366</f>
        <v>23005</v>
      </c>
      <c r="AJ366" t="s">
        <v>1376</v>
      </c>
      <c r="AM366" s="1">
        <f t="shared" ref="AM366:AM429" si="96">F366</f>
        <v>12361</v>
      </c>
      <c r="AN366" s="1">
        <v>381</v>
      </c>
    </row>
    <row r="367" spans="1:40" hidden="1" outlineLevel="1" x14ac:dyDescent="0.2">
      <c r="A367" t="s">
        <v>2259</v>
      </c>
      <c r="B367" s="11" t="s">
        <v>1583</v>
      </c>
      <c r="E367" s="1">
        <f t="shared" si="93"/>
        <v>1604</v>
      </c>
      <c r="F367" s="1">
        <f t="shared" si="94"/>
        <v>1542</v>
      </c>
      <c r="G367" s="1">
        <v>992</v>
      </c>
      <c r="H367" s="1">
        <v>982</v>
      </c>
      <c r="I367" s="2"/>
      <c r="J367" s="2">
        <f t="shared" si="91"/>
        <v>0.61221945137157108</v>
      </c>
      <c r="K367" s="10">
        <f t="shared" si="92"/>
        <v>3</v>
      </c>
      <c r="L367" s="9">
        <f t="shared" si="89"/>
        <v>2</v>
      </c>
      <c r="M367" s="8">
        <f t="shared" si="90"/>
        <v>1</v>
      </c>
      <c r="N367" s="2">
        <f t="shared" ref="N367:N430" si="97">IF(SUM($R367:$W367)=0,"-",R367/SUM($R367:$W367))</f>
        <v>0.24155844155844156</v>
      </c>
      <c r="O367" s="2">
        <f t="shared" ref="O367:O430" si="98">IF(SUM($R367:$W367)=0,"-",S367/SUM($R367:$W367))</f>
        <v>0.33246753246753247</v>
      </c>
      <c r="P367" s="2">
        <f t="shared" ref="P367:P430" si="99">IF(SUM($R367:$W367)=0,"-",T367/SUM($R367:$W367))</f>
        <v>0.37467532467532466</v>
      </c>
      <c r="Q367" s="2">
        <f t="shared" ref="Q367:Q430" si="100">IF(SUM($R367:$W367)=0,"-",(1-N367-O367-P367))</f>
        <v>5.1298701298701344E-2</v>
      </c>
      <c r="R367" s="1">
        <v>372</v>
      </c>
      <c r="S367" s="1">
        <v>512</v>
      </c>
      <c r="T367" s="1">
        <v>577</v>
      </c>
      <c r="V367" s="1">
        <v>79</v>
      </c>
      <c r="Y367" s="1">
        <v>2</v>
      </c>
      <c r="AA367" t="s">
        <v>549</v>
      </c>
      <c r="AD367" s="42"/>
      <c r="AE367" s="42">
        <v>23</v>
      </c>
      <c r="AF367" s="44">
        <v>9</v>
      </c>
      <c r="AG367" s="44">
        <v>75</v>
      </c>
      <c r="AH367" s="48">
        <v>28450</v>
      </c>
      <c r="AI367" s="48">
        <f t="shared" si="95"/>
        <v>23009</v>
      </c>
      <c r="AJ367" t="s">
        <v>1376</v>
      </c>
      <c r="AM367" s="1">
        <f t="shared" si="96"/>
        <v>1542</v>
      </c>
      <c r="AN367" s="1">
        <v>62</v>
      </c>
    </row>
    <row r="368" spans="1:40" hidden="1" outlineLevel="1" x14ac:dyDescent="0.2">
      <c r="A368" t="s">
        <v>2993</v>
      </c>
      <c r="B368" s="11" t="s">
        <v>1583</v>
      </c>
      <c r="E368" s="1">
        <f t="shared" si="93"/>
        <v>328</v>
      </c>
      <c r="F368" s="1">
        <f t="shared" si="94"/>
        <v>321</v>
      </c>
      <c r="G368" s="1">
        <v>242</v>
      </c>
      <c r="H368" s="1">
        <v>233</v>
      </c>
      <c r="I368" s="2"/>
      <c r="J368" s="2">
        <f t="shared" si="91"/>
        <v>0.71036585365853655</v>
      </c>
      <c r="K368" s="10">
        <f t="shared" si="92"/>
        <v>1</v>
      </c>
      <c r="L368" s="9">
        <f t="shared" si="89"/>
        <v>3</v>
      </c>
      <c r="M368" s="8">
        <f t="shared" si="90"/>
        <v>2</v>
      </c>
      <c r="N368" s="2">
        <f t="shared" si="97"/>
        <v>0.67601246105919</v>
      </c>
      <c r="O368" s="2">
        <f t="shared" si="98"/>
        <v>9.9688473520249218E-2</v>
      </c>
      <c r="P368" s="2">
        <f t="shared" si="99"/>
        <v>0.19937694704049844</v>
      </c>
      <c r="Q368" s="2">
        <f t="shared" si="100"/>
        <v>2.4922118380062336E-2</v>
      </c>
      <c r="R368" s="1">
        <v>217</v>
      </c>
      <c r="S368" s="1">
        <v>32</v>
      </c>
      <c r="T368" s="1">
        <v>64</v>
      </c>
      <c r="V368" s="1">
        <v>8</v>
      </c>
      <c r="Y368" s="1">
        <v>0</v>
      </c>
      <c r="AA368" t="s">
        <v>2666</v>
      </c>
      <c r="AD368" s="42"/>
      <c r="AE368" s="42">
        <v>23</v>
      </c>
      <c r="AF368" s="44">
        <v>3</v>
      </c>
      <c r="AG368" s="44">
        <v>120</v>
      </c>
      <c r="AH368" s="48">
        <v>28590</v>
      </c>
      <c r="AI368" s="48">
        <f t="shared" si="95"/>
        <v>23003</v>
      </c>
      <c r="AJ368" t="s">
        <v>1376</v>
      </c>
      <c r="AM368" s="1">
        <f t="shared" si="96"/>
        <v>321</v>
      </c>
      <c r="AN368" s="1">
        <v>7</v>
      </c>
    </row>
    <row r="369" spans="1:40" hidden="1" outlineLevel="1" x14ac:dyDescent="0.2">
      <c r="A369" t="s">
        <v>844</v>
      </c>
      <c r="B369" s="11" t="s">
        <v>1583</v>
      </c>
      <c r="E369" s="1">
        <f t="shared" si="93"/>
        <v>130</v>
      </c>
      <c r="F369" s="1">
        <f t="shared" si="94"/>
        <v>125</v>
      </c>
      <c r="G369" s="1">
        <v>104</v>
      </c>
      <c r="H369" s="1">
        <v>102</v>
      </c>
      <c r="I369" s="2"/>
      <c r="J369" s="2">
        <f t="shared" si="91"/>
        <v>0.7846153846153846</v>
      </c>
      <c r="K369" s="10">
        <f t="shared" si="92"/>
        <v>3</v>
      </c>
      <c r="L369" s="9">
        <f t="shared" si="89"/>
        <v>1</v>
      </c>
      <c r="M369" s="8">
        <f t="shared" si="90"/>
        <v>2</v>
      </c>
      <c r="N369" s="2">
        <f t="shared" si="97"/>
        <v>0.26400000000000001</v>
      </c>
      <c r="O369" s="2">
        <f t="shared" si="98"/>
        <v>0.38400000000000001</v>
      </c>
      <c r="P369" s="2">
        <f t="shared" si="99"/>
        <v>0.27200000000000002</v>
      </c>
      <c r="Q369" s="2">
        <f t="shared" si="100"/>
        <v>7.999999999999996E-2</v>
      </c>
      <c r="R369" s="1">
        <v>33</v>
      </c>
      <c r="S369" s="1">
        <v>48</v>
      </c>
      <c r="T369" s="1">
        <v>34</v>
      </c>
      <c r="V369" s="1">
        <v>10</v>
      </c>
      <c r="Y369" s="1">
        <v>0</v>
      </c>
      <c r="AA369" t="s">
        <v>636</v>
      </c>
      <c r="AD369" s="42"/>
      <c r="AE369" s="42">
        <v>23</v>
      </c>
      <c r="AF369" s="44">
        <v>29</v>
      </c>
      <c r="AG369" s="44">
        <v>105</v>
      </c>
      <c r="AH369" s="48">
        <v>28660</v>
      </c>
      <c r="AI369" s="48">
        <f t="shared" si="95"/>
        <v>23029</v>
      </c>
      <c r="AJ369" t="s">
        <v>2895</v>
      </c>
      <c r="AM369" s="1">
        <f t="shared" si="96"/>
        <v>125</v>
      </c>
      <c r="AN369" s="1">
        <v>5</v>
      </c>
    </row>
    <row r="370" spans="1:40" hidden="1" outlineLevel="1" x14ac:dyDescent="0.2">
      <c r="A370" t="s">
        <v>2068</v>
      </c>
      <c r="B370" s="11" t="s">
        <v>1583</v>
      </c>
      <c r="E370" s="1">
        <f t="shared" si="93"/>
        <v>6165</v>
      </c>
      <c r="F370" s="1">
        <f t="shared" si="94"/>
        <v>5970</v>
      </c>
      <c r="G370" s="1">
        <v>4569</v>
      </c>
      <c r="H370" s="1">
        <v>4530</v>
      </c>
      <c r="I370" s="2"/>
      <c r="J370" s="2">
        <f t="shared" si="91"/>
        <v>0.73479318734793186</v>
      </c>
      <c r="K370" s="10">
        <f t="shared" si="92"/>
        <v>3</v>
      </c>
      <c r="L370" s="9">
        <f t="shared" si="89"/>
        <v>2</v>
      </c>
      <c r="M370" s="8">
        <f t="shared" si="90"/>
        <v>1</v>
      </c>
      <c r="N370" s="2">
        <f t="shared" si="97"/>
        <v>0.24740368509212729</v>
      </c>
      <c r="O370" s="2">
        <f t="shared" si="98"/>
        <v>0.29849246231155779</v>
      </c>
      <c r="P370" s="2">
        <f t="shared" si="99"/>
        <v>0.41842546063651592</v>
      </c>
      <c r="Q370" s="2">
        <f t="shared" si="100"/>
        <v>3.5678391959798994E-2</v>
      </c>
      <c r="R370" s="1">
        <v>1477</v>
      </c>
      <c r="S370" s="1">
        <v>1782</v>
      </c>
      <c r="T370" s="1">
        <v>2498</v>
      </c>
      <c r="V370" s="1">
        <v>213</v>
      </c>
      <c r="Y370" s="1">
        <v>0</v>
      </c>
      <c r="AA370" t="s">
        <v>1434</v>
      </c>
      <c r="AD370" s="42"/>
      <c r="AE370" s="42">
        <v>23</v>
      </c>
      <c r="AF370" s="44">
        <v>5</v>
      </c>
      <c r="AG370" s="44">
        <v>50</v>
      </c>
      <c r="AH370" s="48">
        <v>28870</v>
      </c>
      <c r="AI370" s="48">
        <f t="shared" si="95"/>
        <v>23005</v>
      </c>
      <c r="AJ370" t="s">
        <v>1376</v>
      </c>
      <c r="AM370" s="1">
        <f t="shared" si="96"/>
        <v>5970</v>
      </c>
      <c r="AN370" s="1">
        <v>195</v>
      </c>
    </row>
    <row r="371" spans="1:40" hidden="1" outlineLevel="1" x14ac:dyDescent="0.2">
      <c r="A371" t="s">
        <v>2873</v>
      </c>
      <c r="B371" s="11" t="s">
        <v>1583</v>
      </c>
      <c r="E371" s="1">
        <f t="shared" si="93"/>
        <v>48</v>
      </c>
      <c r="F371" s="1">
        <f t="shared" si="94"/>
        <v>43</v>
      </c>
      <c r="G371" s="1">
        <v>35</v>
      </c>
      <c r="H371" s="1">
        <v>35</v>
      </c>
      <c r="I371" s="2"/>
      <c r="J371" s="2">
        <f t="shared" si="91"/>
        <v>0.72916666666666663</v>
      </c>
      <c r="K371" s="10">
        <f t="shared" si="92"/>
        <v>3</v>
      </c>
      <c r="L371" s="9">
        <f t="shared" si="89"/>
        <v>1</v>
      </c>
      <c r="M371" s="8">
        <f t="shared" si="90"/>
        <v>1</v>
      </c>
      <c r="N371" s="2">
        <f t="shared" si="97"/>
        <v>0.2558139534883721</v>
      </c>
      <c r="O371" s="2">
        <f t="shared" si="98"/>
        <v>0.37209302325581395</v>
      </c>
      <c r="P371" s="2">
        <f t="shared" si="99"/>
        <v>0.37209302325581395</v>
      </c>
      <c r="Q371" s="2">
        <f t="shared" si="100"/>
        <v>0</v>
      </c>
      <c r="R371" s="1">
        <v>11</v>
      </c>
      <c r="S371" s="1">
        <v>16</v>
      </c>
      <c r="T371" s="1">
        <v>16</v>
      </c>
      <c r="V371" s="1">
        <v>0</v>
      </c>
      <c r="Y371" s="1">
        <v>0</v>
      </c>
      <c r="AA371" t="s">
        <v>549</v>
      </c>
      <c r="AD371" s="42"/>
      <c r="AE371" s="42">
        <v>23</v>
      </c>
      <c r="AF371" s="44">
        <v>9</v>
      </c>
      <c r="AG371" s="44">
        <v>77</v>
      </c>
      <c r="AH371" s="48">
        <v>28975</v>
      </c>
      <c r="AI371" s="48">
        <f t="shared" si="95"/>
        <v>23009</v>
      </c>
      <c r="AJ371" t="s">
        <v>1376</v>
      </c>
      <c r="AM371" s="1">
        <f t="shared" si="96"/>
        <v>43</v>
      </c>
      <c r="AN371" s="1">
        <v>5</v>
      </c>
    </row>
    <row r="372" spans="1:40" hidden="1" outlineLevel="1" x14ac:dyDescent="0.2">
      <c r="A372" t="s">
        <v>3092</v>
      </c>
      <c r="B372" s="11" t="s">
        <v>1583</v>
      </c>
      <c r="E372" s="1">
        <f t="shared" si="93"/>
        <v>0</v>
      </c>
      <c r="F372" s="1">
        <f t="shared" si="94"/>
        <v>0</v>
      </c>
      <c r="G372" s="1">
        <v>2</v>
      </c>
      <c r="H372" s="1">
        <v>2</v>
      </c>
      <c r="I372" s="2"/>
      <c r="J372" s="2" t="e">
        <f t="shared" si="91"/>
        <v>#DIV/0!</v>
      </c>
      <c r="K372" s="10" t="str">
        <f t="shared" si="92"/>
        <v/>
      </c>
      <c r="L372" s="9" t="str">
        <f t="shared" si="89"/>
        <v/>
      </c>
      <c r="M372" s="8" t="str">
        <f t="shared" si="90"/>
        <v/>
      </c>
      <c r="N372" s="2" t="str">
        <f t="shared" si="97"/>
        <v>-</v>
      </c>
      <c r="O372" s="2" t="str">
        <f t="shared" si="98"/>
        <v>-</v>
      </c>
      <c r="P372" s="2" t="str">
        <f t="shared" si="99"/>
        <v>-</v>
      </c>
      <c r="Q372" s="2" t="str">
        <f t="shared" si="100"/>
        <v>-</v>
      </c>
      <c r="R372" s="1">
        <v>0</v>
      </c>
      <c r="S372" s="1">
        <v>0</v>
      </c>
      <c r="T372" s="1">
        <v>0</v>
      </c>
      <c r="V372" s="1">
        <v>0</v>
      </c>
      <c r="Y372" s="1">
        <v>0</v>
      </c>
      <c r="AA372" t="s">
        <v>549</v>
      </c>
      <c r="AD372" s="42"/>
      <c r="AE372" s="42">
        <v>23</v>
      </c>
      <c r="AF372" s="44">
        <v>9</v>
      </c>
      <c r="AH372" s="60">
        <v>28976</v>
      </c>
      <c r="AI372" s="48">
        <f t="shared" si="95"/>
        <v>23009</v>
      </c>
      <c r="AJ372" t="s">
        <v>882</v>
      </c>
      <c r="AM372" s="1">
        <f t="shared" si="96"/>
        <v>0</v>
      </c>
      <c r="AN372" s="1">
        <v>0</v>
      </c>
    </row>
    <row r="373" spans="1:40" hidden="1" outlineLevel="1" x14ac:dyDescent="0.2">
      <c r="A373" t="s">
        <v>2187</v>
      </c>
      <c r="B373" s="11" t="s">
        <v>1583</v>
      </c>
      <c r="E373" s="1">
        <f t="shared" si="93"/>
        <v>946</v>
      </c>
      <c r="F373" s="1">
        <f t="shared" si="94"/>
        <v>918</v>
      </c>
      <c r="G373" s="1">
        <v>621</v>
      </c>
      <c r="H373" s="1">
        <v>612</v>
      </c>
      <c r="I373" s="2"/>
      <c r="J373" s="2">
        <f t="shared" si="91"/>
        <v>0.64693446088794926</v>
      </c>
      <c r="K373" s="10">
        <f t="shared" si="92"/>
        <v>3</v>
      </c>
      <c r="L373" s="9">
        <f t="shared" si="89"/>
        <v>2</v>
      </c>
      <c r="M373" s="8">
        <f t="shared" si="90"/>
        <v>1</v>
      </c>
      <c r="N373" s="2">
        <f t="shared" si="97"/>
        <v>0.25925925925925924</v>
      </c>
      <c r="O373" s="2">
        <f t="shared" si="98"/>
        <v>0.29193899782135074</v>
      </c>
      <c r="P373" s="2">
        <f t="shared" si="99"/>
        <v>0.41721132897603486</v>
      </c>
      <c r="Q373" s="2">
        <f t="shared" si="100"/>
        <v>3.15904139433551E-2</v>
      </c>
      <c r="R373" s="1">
        <v>238</v>
      </c>
      <c r="S373" s="1">
        <v>268</v>
      </c>
      <c r="T373" s="1">
        <v>383</v>
      </c>
      <c r="V373" s="1">
        <v>29</v>
      </c>
      <c r="Y373" s="1">
        <v>0</v>
      </c>
      <c r="AA373" t="s">
        <v>2325</v>
      </c>
      <c r="AD373" s="42"/>
      <c r="AE373" s="42">
        <v>23</v>
      </c>
      <c r="AF373" s="44">
        <v>19</v>
      </c>
      <c r="AG373" s="44">
        <v>130</v>
      </c>
      <c r="AH373" s="48">
        <v>29185</v>
      </c>
      <c r="AI373" s="48">
        <f t="shared" si="95"/>
        <v>23019</v>
      </c>
      <c r="AJ373" t="s">
        <v>1376</v>
      </c>
      <c r="AM373" s="1">
        <f t="shared" si="96"/>
        <v>918</v>
      </c>
      <c r="AN373" s="1">
        <v>28</v>
      </c>
    </row>
    <row r="374" spans="1:40" hidden="1" outlineLevel="1" x14ac:dyDescent="0.2">
      <c r="A374" t="s">
        <v>2050</v>
      </c>
      <c r="B374" s="11" t="s">
        <v>1583</v>
      </c>
      <c r="E374" s="1">
        <f t="shared" si="93"/>
        <v>3318</v>
      </c>
      <c r="F374" s="1">
        <f t="shared" si="94"/>
        <v>3213</v>
      </c>
      <c r="G374" s="1">
        <v>2369</v>
      </c>
      <c r="H374" s="1">
        <v>2324</v>
      </c>
      <c r="I374" s="2"/>
      <c r="J374" s="2">
        <f t="shared" si="91"/>
        <v>0.70042194092827004</v>
      </c>
      <c r="K374" s="10">
        <f t="shared" si="92"/>
        <v>2</v>
      </c>
      <c r="L374" s="9">
        <f t="shared" si="89"/>
        <v>3</v>
      </c>
      <c r="M374" s="8">
        <f t="shared" si="90"/>
        <v>1</v>
      </c>
      <c r="N374" s="2">
        <f t="shared" si="97"/>
        <v>0.28540305010893247</v>
      </c>
      <c r="O374" s="2">
        <f t="shared" si="98"/>
        <v>0.26050420168067229</v>
      </c>
      <c r="P374" s="2">
        <f t="shared" si="99"/>
        <v>0.39589169000933705</v>
      </c>
      <c r="Q374" s="2">
        <f t="shared" si="100"/>
        <v>5.8201058201058253E-2</v>
      </c>
      <c r="R374" s="1">
        <v>917</v>
      </c>
      <c r="S374" s="1">
        <v>837</v>
      </c>
      <c r="T374" s="1">
        <v>1272</v>
      </c>
      <c r="V374" s="1">
        <v>187</v>
      </c>
      <c r="Y374" s="1">
        <v>0</v>
      </c>
      <c r="AA374" t="s">
        <v>1037</v>
      </c>
      <c r="AD374" s="42"/>
      <c r="AE374" s="42">
        <v>23</v>
      </c>
      <c r="AF374" s="44">
        <v>1</v>
      </c>
      <c r="AG374" s="44">
        <v>15</v>
      </c>
      <c r="AH374" s="48">
        <v>29255</v>
      </c>
      <c r="AI374" s="48">
        <f t="shared" si="95"/>
        <v>23001</v>
      </c>
      <c r="AJ374" t="s">
        <v>1376</v>
      </c>
      <c r="AM374" s="1">
        <f t="shared" si="96"/>
        <v>3213</v>
      </c>
      <c r="AN374" s="1">
        <v>105</v>
      </c>
    </row>
    <row r="375" spans="1:40" hidden="1" outlineLevel="1" x14ac:dyDescent="0.2">
      <c r="A375" t="s">
        <v>2001</v>
      </c>
      <c r="B375" s="11" t="s">
        <v>1583</v>
      </c>
      <c r="E375" s="1">
        <f t="shared" si="93"/>
        <v>0</v>
      </c>
      <c r="F375" s="1">
        <f t="shared" si="94"/>
        <v>0</v>
      </c>
      <c r="G375" s="1">
        <v>113</v>
      </c>
      <c r="H375" s="1">
        <v>111</v>
      </c>
      <c r="I375" s="2"/>
      <c r="J375" s="2" t="e">
        <f t="shared" si="91"/>
        <v>#DIV/0!</v>
      </c>
      <c r="K375" s="10" t="str">
        <f t="shared" si="92"/>
        <v/>
      </c>
      <c r="L375" s="9" t="str">
        <f t="shared" si="89"/>
        <v/>
      </c>
      <c r="M375" s="8" t="str">
        <f t="shared" si="90"/>
        <v/>
      </c>
      <c r="N375" s="2" t="str">
        <f t="shared" si="97"/>
        <v>-</v>
      </c>
      <c r="O375" s="2" t="str">
        <f t="shared" si="98"/>
        <v>-</v>
      </c>
      <c r="P375" s="2" t="str">
        <f t="shared" si="99"/>
        <v>-</v>
      </c>
      <c r="Q375" s="2" t="str">
        <f t="shared" si="100"/>
        <v>-</v>
      </c>
      <c r="R375" s="1">
        <v>0</v>
      </c>
      <c r="S375" s="1">
        <v>0</v>
      </c>
      <c r="T375" s="1">
        <v>0</v>
      </c>
      <c r="V375" s="1">
        <v>0</v>
      </c>
      <c r="Y375" s="1">
        <v>0</v>
      </c>
      <c r="AA375" t="s">
        <v>2325</v>
      </c>
      <c r="AD375" s="42"/>
      <c r="AE375" s="42">
        <v>23</v>
      </c>
      <c r="AF375" s="44">
        <v>19</v>
      </c>
      <c r="AH375" s="60">
        <v>29520</v>
      </c>
      <c r="AI375" s="48">
        <f t="shared" si="95"/>
        <v>23019</v>
      </c>
      <c r="AJ375" t="s">
        <v>882</v>
      </c>
      <c r="AM375" s="1">
        <f t="shared" si="96"/>
        <v>0</v>
      </c>
      <c r="AN375" s="1">
        <v>0</v>
      </c>
    </row>
    <row r="376" spans="1:40" hidden="1" outlineLevel="1" x14ac:dyDescent="0.2">
      <c r="A376" t="s">
        <v>2331</v>
      </c>
      <c r="B376" s="11" t="s">
        <v>1583</v>
      </c>
      <c r="E376" s="1">
        <f t="shared" si="93"/>
        <v>1666</v>
      </c>
      <c r="F376" s="1">
        <f t="shared" si="94"/>
        <v>1632</v>
      </c>
      <c r="G376" s="1">
        <v>1140</v>
      </c>
      <c r="H376" s="1">
        <v>1122</v>
      </c>
      <c r="I376" s="2"/>
      <c r="J376" s="2">
        <f t="shared" si="91"/>
        <v>0.67346938775510201</v>
      </c>
      <c r="K376" s="10">
        <f t="shared" si="92"/>
        <v>3</v>
      </c>
      <c r="L376" s="9">
        <f t="shared" si="89"/>
        <v>2</v>
      </c>
      <c r="M376" s="8">
        <f t="shared" si="90"/>
        <v>1</v>
      </c>
      <c r="N376" s="2">
        <f t="shared" si="97"/>
        <v>0.24325980392156862</v>
      </c>
      <c r="O376" s="2">
        <f t="shared" si="98"/>
        <v>0.34620098039215685</v>
      </c>
      <c r="P376" s="2">
        <f t="shared" si="99"/>
        <v>0.38051470588235292</v>
      </c>
      <c r="Q376" s="2">
        <f t="shared" si="100"/>
        <v>3.0024509803921573E-2</v>
      </c>
      <c r="R376" s="1">
        <v>397</v>
      </c>
      <c r="S376" s="1">
        <v>565</v>
      </c>
      <c r="T376" s="1">
        <v>621</v>
      </c>
      <c r="V376" s="1">
        <v>49</v>
      </c>
      <c r="Y376" s="1">
        <v>0</v>
      </c>
      <c r="AA376" t="s">
        <v>1831</v>
      </c>
      <c r="AD376" s="42"/>
      <c r="AE376" s="42">
        <v>23</v>
      </c>
      <c r="AF376" s="44">
        <v>21</v>
      </c>
      <c r="AG376" s="44">
        <v>45</v>
      </c>
      <c r="AH376" s="48">
        <v>29535</v>
      </c>
      <c r="AI376" s="48">
        <f t="shared" si="95"/>
        <v>23021</v>
      </c>
      <c r="AJ376" t="s">
        <v>1376</v>
      </c>
      <c r="AM376" s="1">
        <f t="shared" si="96"/>
        <v>1632</v>
      </c>
      <c r="AN376" s="1">
        <v>34</v>
      </c>
    </row>
    <row r="377" spans="1:40" hidden="1" outlineLevel="1" x14ac:dyDescent="0.2">
      <c r="A377" s="19" t="s">
        <v>3093</v>
      </c>
      <c r="B377" s="11" t="s">
        <v>1583</v>
      </c>
      <c r="E377" s="1">
        <f t="shared" si="93"/>
        <v>0</v>
      </c>
      <c r="F377" s="1">
        <f t="shared" si="94"/>
        <v>0</v>
      </c>
      <c r="G377" s="1">
        <v>0</v>
      </c>
      <c r="H377" s="1">
        <v>0</v>
      </c>
      <c r="I377" s="2"/>
      <c r="J377" s="2" t="e">
        <f t="shared" si="91"/>
        <v>#DIV/0!</v>
      </c>
      <c r="K377" s="10" t="str">
        <f t="shared" si="92"/>
        <v/>
      </c>
      <c r="L377" s="9" t="str">
        <f t="shared" si="89"/>
        <v/>
      </c>
      <c r="M377" s="8" t="str">
        <f t="shared" si="90"/>
        <v/>
      </c>
      <c r="N377" s="2" t="str">
        <f t="shared" si="97"/>
        <v>-</v>
      </c>
      <c r="O377" s="2" t="str">
        <f t="shared" si="98"/>
        <v>-</v>
      </c>
      <c r="P377" s="2" t="str">
        <f t="shared" si="99"/>
        <v>-</v>
      </c>
      <c r="Q377" s="2" t="str">
        <f t="shared" si="100"/>
        <v>-</v>
      </c>
      <c r="R377" s="1">
        <v>0</v>
      </c>
      <c r="S377" s="1">
        <v>0</v>
      </c>
      <c r="T377" s="1">
        <v>0</v>
      </c>
      <c r="V377" s="1">
        <v>0</v>
      </c>
      <c r="Y377" s="1">
        <v>0</v>
      </c>
      <c r="AA377" t="s">
        <v>1831</v>
      </c>
      <c r="AD377" s="42"/>
      <c r="AE377" s="42">
        <v>23</v>
      </c>
      <c r="AF377" s="44">
        <v>21</v>
      </c>
      <c r="AH377" s="48">
        <v>29540</v>
      </c>
      <c r="AI377" s="48">
        <f t="shared" si="95"/>
        <v>23021</v>
      </c>
      <c r="AJ377" t="s">
        <v>882</v>
      </c>
      <c r="AM377" s="1">
        <f t="shared" si="96"/>
        <v>0</v>
      </c>
      <c r="AN377" s="1">
        <v>0</v>
      </c>
    </row>
    <row r="378" spans="1:40" hidden="1" outlineLevel="1" x14ac:dyDescent="0.2">
      <c r="A378" t="s">
        <v>598</v>
      </c>
      <c r="B378" s="11" t="s">
        <v>1583</v>
      </c>
      <c r="E378" s="1">
        <f t="shared" si="93"/>
        <v>660</v>
      </c>
      <c r="F378" s="1">
        <f t="shared" si="94"/>
        <v>641</v>
      </c>
      <c r="G378" s="1">
        <v>440</v>
      </c>
      <c r="H378" s="1">
        <v>436</v>
      </c>
      <c r="I378" s="2"/>
      <c r="J378" s="2">
        <f t="shared" si="91"/>
        <v>0.66060606060606064</v>
      </c>
      <c r="K378" s="10">
        <f t="shared" si="92"/>
        <v>3</v>
      </c>
      <c r="L378" s="9">
        <f t="shared" si="89"/>
        <v>2</v>
      </c>
      <c r="M378" s="8">
        <f t="shared" si="90"/>
        <v>1</v>
      </c>
      <c r="N378" s="2">
        <f t="shared" si="97"/>
        <v>0.26053042121684866</v>
      </c>
      <c r="O378" s="2">
        <f t="shared" si="98"/>
        <v>0.26365054602184085</v>
      </c>
      <c r="P378" s="2">
        <f t="shared" si="99"/>
        <v>0.42901716068642748</v>
      </c>
      <c r="Q378" s="2">
        <f t="shared" si="100"/>
        <v>4.6801872074883011E-2</v>
      </c>
      <c r="R378" s="1">
        <v>167</v>
      </c>
      <c r="S378" s="1">
        <v>169</v>
      </c>
      <c r="T378" s="1">
        <v>275</v>
      </c>
      <c r="V378" s="1">
        <v>30</v>
      </c>
      <c r="Y378" s="1">
        <v>0</v>
      </c>
      <c r="AA378" t="s">
        <v>2234</v>
      </c>
      <c r="AD378" s="42"/>
      <c r="AE378" s="42">
        <v>23</v>
      </c>
      <c r="AF378" s="44">
        <v>17</v>
      </c>
      <c r="AG378" s="44">
        <v>55</v>
      </c>
      <c r="AH378" s="48">
        <v>29710</v>
      </c>
      <c r="AI378" s="48">
        <f t="shared" si="95"/>
        <v>23017</v>
      </c>
      <c r="AJ378" t="s">
        <v>1376</v>
      </c>
      <c r="AM378" s="1">
        <f t="shared" si="96"/>
        <v>641</v>
      </c>
      <c r="AN378" s="1">
        <v>19</v>
      </c>
    </row>
    <row r="379" spans="1:40" hidden="1" outlineLevel="1" x14ac:dyDescent="0.2">
      <c r="A379" t="s">
        <v>959</v>
      </c>
      <c r="B379" s="11" t="s">
        <v>1583</v>
      </c>
      <c r="E379" s="1">
        <f t="shared" si="93"/>
        <v>863</v>
      </c>
      <c r="F379" s="1">
        <f t="shared" si="94"/>
        <v>774</v>
      </c>
      <c r="G379" s="1">
        <v>726</v>
      </c>
      <c r="H379" s="1">
        <v>709</v>
      </c>
      <c r="I379" s="2"/>
      <c r="J379" s="2">
        <f t="shared" si="91"/>
        <v>0.82155272305909621</v>
      </c>
      <c r="K379" s="10">
        <f t="shared" si="92"/>
        <v>2</v>
      </c>
      <c r="L379" s="9">
        <f t="shared" si="89"/>
        <v>1</v>
      </c>
      <c r="M379" s="8">
        <f t="shared" si="90"/>
        <v>3</v>
      </c>
      <c r="N379" s="2">
        <f t="shared" si="97"/>
        <v>0.27648578811369506</v>
      </c>
      <c r="O379" s="2">
        <f t="shared" si="98"/>
        <v>0.41860465116279072</v>
      </c>
      <c r="P379" s="2">
        <f t="shared" si="99"/>
        <v>0.26744186046511625</v>
      </c>
      <c r="Q379" s="2">
        <f t="shared" si="100"/>
        <v>3.7467700258397962E-2</v>
      </c>
      <c r="R379" s="1">
        <v>214</v>
      </c>
      <c r="S379" s="1">
        <v>324</v>
      </c>
      <c r="T379" s="1">
        <v>207</v>
      </c>
      <c r="V379" s="1">
        <v>29</v>
      </c>
      <c r="Y379" s="1">
        <v>0</v>
      </c>
      <c r="AA379" t="s">
        <v>1831</v>
      </c>
      <c r="AD379" s="42"/>
      <c r="AE379" s="42">
        <v>23</v>
      </c>
      <c r="AF379" s="44">
        <v>21</v>
      </c>
      <c r="AG379" s="44">
        <v>50</v>
      </c>
      <c r="AH379" s="48">
        <v>30095</v>
      </c>
      <c r="AI379" s="48">
        <f t="shared" si="95"/>
        <v>23021</v>
      </c>
      <c r="AJ379" t="s">
        <v>1376</v>
      </c>
      <c r="AM379" s="1">
        <f t="shared" si="96"/>
        <v>774</v>
      </c>
      <c r="AN379" s="1">
        <v>89</v>
      </c>
    </row>
    <row r="380" spans="1:40" hidden="1" outlineLevel="1" x14ac:dyDescent="0.2">
      <c r="A380" t="s">
        <v>1774</v>
      </c>
      <c r="B380" s="11" t="s">
        <v>1583</v>
      </c>
      <c r="E380" s="1">
        <f t="shared" si="93"/>
        <v>2178</v>
      </c>
      <c r="F380" s="1">
        <f t="shared" si="94"/>
        <v>2097</v>
      </c>
      <c r="G380" s="1">
        <v>1579</v>
      </c>
      <c r="H380" s="1">
        <v>1562</v>
      </c>
      <c r="I380" s="2"/>
      <c r="J380" s="2">
        <f t="shared" si="91"/>
        <v>0.71717171717171713</v>
      </c>
      <c r="K380" s="10">
        <f t="shared" si="92"/>
        <v>1</v>
      </c>
      <c r="L380" s="9">
        <f t="shared" si="89"/>
        <v>3</v>
      </c>
      <c r="M380" s="8">
        <f t="shared" si="90"/>
        <v>2</v>
      </c>
      <c r="N380" s="2">
        <f t="shared" si="97"/>
        <v>0.44773269689737472</v>
      </c>
      <c r="O380" s="2">
        <f t="shared" si="98"/>
        <v>0.2510739856801909</v>
      </c>
      <c r="P380" s="2">
        <f t="shared" si="99"/>
        <v>0.27303102625298331</v>
      </c>
      <c r="Q380" s="2">
        <f t="shared" si="100"/>
        <v>2.816229116945107E-2</v>
      </c>
      <c r="R380" s="1">
        <v>938</v>
      </c>
      <c r="S380" s="1">
        <v>526</v>
      </c>
      <c r="T380" s="1">
        <v>572</v>
      </c>
      <c r="V380" s="1">
        <v>59</v>
      </c>
      <c r="Y380" s="1">
        <v>2</v>
      </c>
      <c r="AA380" t="s">
        <v>2832</v>
      </c>
      <c r="AD380" s="42"/>
      <c r="AE380" s="42">
        <v>23</v>
      </c>
      <c r="AF380" s="44">
        <v>11</v>
      </c>
      <c r="AG380" s="44">
        <v>55</v>
      </c>
      <c r="AH380" s="48">
        <v>30550</v>
      </c>
      <c r="AI380" s="48">
        <f t="shared" si="95"/>
        <v>23011</v>
      </c>
      <c r="AJ380" t="s">
        <v>1161</v>
      </c>
      <c r="AM380" s="1">
        <f t="shared" si="96"/>
        <v>2097</v>
      </c>
      <c r="AN380" s="1">
        <v>81</v>
      </c>
    </row>
    <row r="381" spans="1:40" hidden="1" outlineLevel="1" x14ac:dyDescent="0.2">
      <c r="A381" t="s">
        <v>714</v>
      </c>
      <c r="B381" s="11" t="s">
        <v>1583</v>
      </c>
      <c r="E381" s="1">
        <f t="shared" si="93"/>
        <v>126</v>
      </c>
      <c r="F381" s="1">
        <f t="shared" si="94"/>
        <v>124</v>
      </c>
      <c r="G381" s="1">
        <v>99</v>
      </c>
      <c r="H381" s="1">
        <v>97</v>
      </c>
      <c r="I381" s="2"/>
      <c r="J381" s="2">
        <f t="shared" si="91"/>
        <v>0.76984126984126988</v>
      </c>
      <c r="K381" s="10">
        <f t="shared" si="92"/>
        <v>1</v>
      </c>
      <c r="L381" s="9">
        <f t="shared" si="89"/>
        <v>3</v>
      </c>
      <c r="M381" s="8">
        <f t="shared" si="90"/>
        <v>2</v>
      </c>
      <c r="N381" s="2">
        <f t="shared" si="97"/>
        <v>0.54838709677419351</v>
      </c>
      <c r="O381" s="2">
        <f t="shared" si="98"/>
        <v>0.18548387096774194</v>
      </c>
      <c r="P381" s="2">
        <f t="shared" si="99"/>
        <v>0.25806451612903225</v>
      </c>
      <c r="Q381" s="2">
        <f t="shared" si="100"/>
        <v>8.0645161290323064E-3</v>
      </c>
      <c r="R381" s="1">
        <v>68</v>
      </c>
      <c r="S381" s="1">
        <v>23</v>
      </c>
      <c r="T381" s="1">
        <v>32</v>
      </c>
      <c r="V381" s="1">
        <v>1</v>
      </c>
      <c r="Y381" s="1">
        <v>0</v>
      </c>
      <c r="AA381" t="s">
        <v>2666</v>
      </c>
      <c r="AD381" s="42"/>
      <c r="AE381" s="42">
        <v>23</v>
      </c>
      <c r="AF381" s="44">
        <v>3</v>
      </c>
      <c r="AG381" s="44">
        <v>125</v>
      </c>
      <c r="AH381" s="48">
        <v>30690</v>
      </c>
      <c r="AI381" s="48">
        <f t="shared" si="95"/>
        <v>23003</v>
      </c>
      <c r="AJ381" t="s">
        <v>1376</v>
      </c>
      <c r="AM381" s="1">
        <f t="shared" si="96"/>
        <v>124</v>
      </c>
      <c r="AN381" s="1">
        <v>2</v>
      </c>
    </row>
    <row r="382" spans="1:40" hidden="1" outlineLevel="1" x14ac:dyDescent="0.2">
      <c r="A382" t="s">
        <v>2838</v>
      </c>
      <c r="B382" s="11" t="s">
        <v>1583</v>
      </c>
      <c r="E382" s="1">
        <f t="shared" si="93"/>
        <v>68</v>
      </c>
      <c r="F382" s="1">
        <f t="shared" si="94"/>
        <v>65</v>
      </c>
      <c r="G382" s="1">
        <v>49</v>
      </c>
      <c r="H382" s="1">
        <v>49</v>
      </c>
      <c r="I382" s="2"/>
      <c r="J382" s="2">
        <f t="shared" si="91"/>
        <v>0.72058823529411764</v>
      </c>
      <c r="K382" s="10">
        <f t="shared" si="92"/>
        <v>3</v>
      </c>
      <c r="L382" s="9">
        <f t="shared" si="89"/>
        <v>2</v>
      </c>
      <c r="M382" s="8">
        <f t="shared" si="90"/>
        <v>1</v>
      </c>
      <c r="N382" s="2">
        <f t="shared" si="97"/>
        <v>0.18461538461538463</v>
      </c>
      <c r="O382" s="2">
        <f t="shared" si="98"/>
        <v>0.35384615384615387</v>
      </c>
      <c r="P382" s="2">
        <f t="shared" si="99"/>
        <v>0.44615384615384618</v>
      </c>
      <c r="Q382" s="2">
        <f t="shared" si="100"/>
        <v>1.538461538461533E-2</v>
      </c>
      <c r="R382" s="1">
        <v>12</v>
      </c>
      <c r="S382" s="1">
        <v>23</v>
      </c>
      <c r="T382" s="1">
        <v>29</v>
      </c>
      <c r="V382" s="1">
        <v>1</v>
      </c>
      <c r="Y382" s="1">
        <v>0</v>
      </c>
      <c r="AA382" t="s">
        <v>2666</v>
      </c>
      <c r="AD382" s="42"/>
      <c r="AE382" s="42">
        <v>23</v>
      </c>
      <c r="AF382" s="44">
        <v>3</v>
      </c>
      <c r="AG382" s="44">
        <v>130</v>
      </c>
      <c r="AH382" s="48">
        <v>30725</v>
      </c>
      <c r="AI382" s="48">
        <f t="shared" si="95"/>
        <v>23003</v>
      </c>
      <c r="AJ382" t="s">
        <v>1376</v>
      </c>
      <c r="AM382" s="1">
        <f t="shared" si="96"/>
        <v>65</v>
      </c>
      <c r="AN382" s="1">
        <v>3</v>
      </c>
    </row>
    <row r="383" spans="1:40" hidden="1" outlineLevel="1" x14ac:dyDescent="0.2">
      <c r="A383" t="s">
        <v>2688</v>
      </c>
      <c r="B383" s="11" t="s">
        <v>1583</v>
      </c>
      <c r="E383" s="1">
        <f t="shared" si="93"/>
        <v>5735</v>
      </c>
      <c r="F383" s="1">
        <f t="shared" si="94"/>
        <v>5564</v>
      </c>
      <c r="G383" s="1">
        <v>4229</v>
      </c>
      <c r="H383" s="1">
        <v>4191</v>
      </c>
      <c r="I383" s="2"/>
      <c r="J383" s="2">
        <f t="shared" si="91"/>
        <v>0.73077593722755008</v>
      </c>
      <c r="K383" s="10">
        <f t="shared" si="92"/>
        <v>3</v>
      </c>
      <c r="L383" s="9">
        <f t="shared" si="89"/>
        <v>1</v>
      </c>
      <c r="M383" s="8">
        <f t="shared" si="90"/>
        <v>2</v>
      </c>
      <c r="N383" s="2">
        <f t="shared" si="97"/>
        <v>0.27713874910136593</v>
      </c>
      <c r="O383" s="2">
        <f t="shared" si="98"/>
        <v>0.36466570812365207</v>
      </c>
      <c r="P383" s="2">
        <f t="shared" si="99"/>
        <v>0.32530553558590941</v>
      </c>
      <c r="Q383" s="2">
        <f t="shared" si="100"/>
        <v>3.289000718907259E-2</v>
      </c>
      <c r="R383" s="1">
        <v>1542</v>
      </c>
      <c r="S383" s="1">
        <v>2029</v>
      </c>
      <c r="T383" s="1">
        <v>1810</v>
      </c>
      <c r="V383" s="1">
        <v>183</v>
      </c>
      <c r="Y383" s="1">
        <v>0</v>
      </c>
      <c r="AA383" t="s">
        <v>2325</v>
      </c>
      <c r="AD383" s="42"/>
      <c r="AE383" s="42">
        <v>23</v>
      </c>
      <c r="AF383" s="44">
        <v>19</v>
      </c>
      <c r="AG383" s="44">
        <v>140</v>
      </c>
      <c r="AH383" s="48">
        <v>30795</v>
      </c>
      <c r="AI383" s="48">
        <f t="shared" si="95"/>
        <v>23019</v>
      </c>
      <c r="AJ383" t="s">
        <v>1376</v>
      </c>
      <c r="AM383" s="1">
        <f t="shared" si="96"/>
        <v>5564</v>
      </c>
      <c r="AN383" s="1">
        <v>171</v>
      </c>
    </row>
    <row r="384" spans="1:40" hidden="1" outlineLevel="1" x14ac:dyDescent="0.2">
      <c r="A384" t="s">
        <v>549</v>
      </c>
      <c r="B384" s="11" t="s">
        <v>1583</v>
      </c>
      <c r="E384" s="1">
        <f t="shared" si="93"/>
        <v>1746</v>
      </c>
      <c r="F384" s="1">
        <f t="shared" si="94"/>
        <v>1669</v>
      </c>
      <c r="G384" s="1">
        <v>1241</v>
      </c>
      <c r="H384" s="1">
        <v>1224</v>
      </c>
      <c r="I384" s="2"/>
      <c r="J384" s="2">
        <f t="shared" si="91"/>
        <v>0.7010309278350515</v>
      </c>
      <c r="K384" s="10">
        <f t="shared" si="92"/>
        <v>3</v>
      </c>
      <c r="L384" s="9">
        <f t="shared" si="89"/>
        <v>1</v>
      </c>
      <c r="M384" s="8">
        <f t="shared" si="90"/>
        <v>2</v>
      </c>
      <c r="N384" s="2">
        <f t="shared" si="97"/>
        <v>0.23487118034751348</v>
      </c>
      <c r="O384" s="2">
        <f t="shared" si="98"/>
        <v>0.37687237866986217</v>
      </c>
      <c r="P384" s="2">
        <f t="shared" si="99"/>
        <v>0.35110844817255843</v>
      </c>
      <c r="Q384" s="2">
        <f t="shared" si="100"/>
        <v>3.7147992810065977E-2</v>
      </c>
      <c r="R384" s="1">
        <v>392</v>
      </c>
      <c r="S384" s="1">
        <v>629</v>
      </c>
      <c r="T384" s="1">
        <v>586</v>
      </c>
      <c r="V384" s="1">
        <v>62</v>
      </c>
      <c r="Y384" s="1">
        <v>0</v>
      </c>
      <c r="AA384" t="s">
        <v>549</v>
      </c>
      <c r="AD384" s="42"/>
      <c r="AE384" s="42">
        <v>23</v>
      </c>
      <c r="AF384" s="44">
        <v>9</v>
      </c>
      <c r="AG384" s="44">
        <v>80</v>
      </c>
      <c r="AH384" s="48">
        <v>30970</v>
      </c>
      <c r="AI384" s="48">
        <f t="shared" si="95"/>
        <v>23009</v>
      </c>
      <c r="AJ384" t="s">
        <v>1376</v>
      </c>
      <c r="AM384" s="1">
        <f t="shared" si="96"/>
        <v>1669</v>
      </c>
      <c r="AN384" s="1">
        <v>77</v>
      </c>
    </row>
    <row r="385" spans="1:40" hidden="1" outlineLevel="1" x14ac:dyDescent="0.2">
      <c r="A385" t="s">
        <v>637</v>
      </c>
      <c r="B385" s="11" t="s">
        <v>1583</v>
      </c>
      <c r="E385" s="1">
        <f t="shared" si="93"/>
        <v>221</v>
      </c>
      <c r="F385" s="1">
        <f t="shared" si="94"/>
        <v>217</v>
      </c>
      <c r="G385" s="1">
        <v>164</v>
      </c>
      <c r="H385" s="1">
        <v>162</v>
      </c>
      <c r="I385" s="2"/>
      <c r="J385" s="2">
        <f t="shared" si="91"/>
        <v>0.73303167420814475</v>
      </c>
      <c r="K385" s="10">
        <f t="shared" si="92"/>
        <v>3</v>
      </c>
      <c r="L385" s="9">
        <f t="shared" si="89"/>
        <v>1</v>
      </c>
      <c r="M385" s="8">
        <f t="shared" si="90"/>
        <v>2</v>
      </c>
      <c r="N385" s="2">
        <f t="shared" si="97"/>
        <v>0.1889400921658986</v>
      </c>
      <c r="O385" s="2">
        <f t="shared" si="98"/>
        <v>0.44239631336405533</v>
      </c>
      <c r="P385" s="2">
        <f t="shared" si="99"/>
        <v>0.35483870967741937</v>
      </c>
      <c r="Q385" s="2">
        <f t="shared" si="100"/>
        <v>1.3824884792626724E-2</v>
      </c>
      <c r="R385" s="1">
        <v>41</v>
      </c>
      <c r="S385" s="1">
        <v>96</v>
      </c>
      <c r="T385" s="1">
        <v>77</v>
      </c>
      <c r="V385" s="1">
        <v>3</v>
      </c>
      <c r="Y385" s="1">
        <v>0</v>
      </c>
      <c r="AA385" t="s">
        <v>2234</v>
      </c>
      <c r="AD385" s="42"/>
      <c r="AE385" s="42">
        <v>23</v>
      </c>
      <c r="AF385" s="44">
        <v>17</v>
      </c>
      <c r="AG385" s="44">
        <v>60</v>
      </c>
      <c r="AH385" s="48">
        <v>31110</v>
      </c>
      <c r="AI385" s="48">
        <f t="shared" si="95"/>
        <v>23017</v>
      </c>
      <c r="AJ385" t="s">
        <v>1376</v>
      </c>
      <c r="AM385" s="1">
        <f t="shared" si="96"/>
        <v>217</v>
      </c>
      <c r="AN385" s="1">
        <v>4</v>
      </c>
    </row>
    <row r="386" spans="1:40" hidden="1" outlineLevel="1" x14ac:dyDescent="0.2">
      <c r="A386" t="s">
        <v>2500</v>
      </c>
      <c r="B386" s="11" t="s">
        <v>1583</v>
      </c>
      <c r="E386" s="1">
        <f t="shared" si="93"/>
        <v>729</v>
      </c>
      <c r="F386" s="1">
        <f t="shared" si="94"/>
        <v>708</v>
      </c>
      <c r="G386" s="1">
        <v>455</v>
      </c>
      <c r="H386" s="1">
        <v>451</v>
      </c>
      <c r="I386" s="2"/>
      <c r="J386" s="2">
        <f t="shared" si="91"/>
        <v>0.61865569272976684</v>
      </c>
      <c r="K386" s="10">
        <f t="shared" si="92"/>
        <v>2</v>
      </c>
      <c r="L386" s="9">
        <f t="shared" ref="L386:L449" si="101">IF(S386&gt;0,RANK(S386,$R386:$W386),"")</f>
        <v>3</v>
      </c>
      <c r="M386" s="8">
        <f t="shared" ref="M386:M449" si="102">IF(T386&gt;0,RANK(T386,$R386:$W386),"")</f>
        <v>1</v>
      </c>
      <c r="N386" s="2">
        <f t="shared" si="97"/>
        <v>0.29943502824858759</v>
      </c>
      <c r="O386" s="2">
        <f t="shared" si="98"/>
        <v>0.2923728813559322</v>
      </c>
      <c r="P386" s="2">
        <f t="shared" si="99"/>
        <v>0.37853107344632769</v>
      </c>
      <c r="Q386" s="2">
        <f t="shared" si="100"/>
        <v>2.9661016949152519E-2</v>
      </c>
      <c r="R386" s="1">
        <v>212</v>
      </c>
      <c r="S386" s="1">
        <v>207</v>
      </c>
      <c r="T386" s="1">
        <v>268</v>
      </c>
      <c r="V386" s="1">
        <v>21</v>
      </c>
      <c r="Y386" s="1">
        <v>0</v>
      </c>
      <c r="AA386" t="s">
        <v>1668</v>
      </c>
      <c r="AD386" s="42"/>
      <c r="AE386" s="42">
        <v>23</v>
      </c>
      <c r="AF386" s="44">
        <v>25</v>
      </c>
      <c r="AG386" s="44">
        <v>65</v>
      </c>
      <c r="AH386" s="48">
        <v>31355</v>
      </c>
      <c r="AI386" s="48">
        <f t="shared" si="95"/>
        <v>23025</v>
      </c>
      <c r="AJ386" t="s">
        <v>1376</v>
      </c>
      <c r="AM386" s="1">
        <f t="shared" si="96"/>
        <v>708</v>
      </c>
      <c r="AN386" s="1">
        <v>21</v>
      </c>
    </row>
    <row r="387" spans="1:40" hidden="1" outlineLevel="1" x14ac:dyDescent="0.2">
      <c r="A387" t="s">
        <v>3022</v>
      </c>
      <c r="B387" s="11" t="s">
        <v>1583</v>
      </c>
      <c r="E387" s="1">
        <f t="shared" si="93"/>
        <v>4131</v>
      </c>
      <c r="F387" s="1">
        <f t="shared" si="94"/>
        <v>4059</v>
      </c>
      <c r="G387" s="1">
        <v>3401</v>
      </c>
      <c r="H387" s="1">
        <v>3376</v>
      </c>
      <c r="I387" s="2"/>
      <c r="J387" s="2">
        <f t="shared" si="91"/>
        <v>0.81723553618978451</v>
      </c>
      <c r="K387" s="10">
        <f t="shared" si="92"/>
        <v>2</v>
      </c>
      <c r="L387" s="9">
        <f t="shared" si="101"/>
        <v>3</v>
      </c>
      <c r="M387" s="8">
        <f t="shared" si="102"/>
        <v>1</v>
      </c>
      <c r="N387" s="2">
        <f t="shared" si="97"/>
        <v>0.31756590293175657</v>
      </c>
      <c r="O387" s="2">
        <f t="shared" si="98"/>
        <v>0.2880019709288002</v>
      </c>
      <c r="P387" s="2">
        <f t="shared" si="99"/>
        <v>0.35994087213599407</v>
      </c>
      <c r="Q387" s="2">
        <f t="shared" si="100"/>
        <v>3.4491254003449157E-2</v>
      </c>
      <c r="R387" s="1">
        <v>1289</v>
      </c>
      <c r="S387" s="1">
        <v>1169</v>
      </c>
      <c r="T387" s="1">
        <v>1461</v>
      </c>
      <c r="V387" s="1">
        <v>140</v>
      </c>
      <c r="Y387" s="1">
        <v>0</v>
      </c>
      <c r="AA387" t="s">
        <v>1434</v>
      </c>
      <c r="AD387" s="42"/>
      <c r="AE387" s="42">
        <v>23</v>
      </c>
      <c r="AF387" s="44">
        <v>5</v>
      </c>
      <c r="AG387" s="44">
        <v>55</v>
      </c>
      <c r="AH387" s="48">
        <v>31390</v>
      </c>
      <c r="AI387" s="48">
        <f t="shared" si="95"/>
        <v>23005</v>
      </c>
      <c r="AJ387" t="s">
        <v>1376</v>
      </c>
      <c r="AM387" s="1">
        <f t="shared" si="96"/>
        <v>4059</v>
      </c>
      <c r="AN387" s="1">
        <v>72</v>
      </c>
    </row>
    <row r="388" spans="1:40" hidden="1" outlineLevel="1" x14ac:dyDescent="0.2">
      <c r="A388" t="s">
        <v>2369</v>
      </c>
      <c r="B388" s="11" t="s">
        <v>1583</v>
      </c>
      <c r="E388" s="1">
        <f t="shared" si="93"/>
        <v>707</v>
      </c>
      <c r="F388" s="1">
        <f t="shared" si="94"/>
        <v>688</v>
      </c>
      <c r="G388" s="1">
        <v>459</v>
      </c>
      <c r="H388" s="1">
        <v>456</v>
      </c>
      <c r="I388" s="2"/>
      <c r="J388" s="2">
        <f t="shared" si="91"/>
        <v>0.64497878359264493</v>
      </c>
      <c r="K388" s="10">
        <f t="shared" si="92"/>
        <v>3</v>
      </c>
      <c r="L388" s="9">
        <f t="shared" si="101"/>
        <v>2</v>
      </c>
      <c r="M388" s="8">
        <f t="shared" si="102"/>
        <v>1</v>
      </c>
      <c r="N388" s="2">
        <f t="shared" si="97"/>
        <v>0.25290697674418605</v>
      </c>
      <c r="O388" s="2">
        <f t="shared" si="98"/>
        <v>0.34011627906976744</v>
      </c>
      <c r="P388" s="2">
        <f t="shared" si="99"/>
        <v>0.36773255813953487</v>
      </c>
      <c r="Q388" s="2">
        <f t="shared" si="100"/>
        <v>3.9244186046511642E-2</v>
      </c>
      <c r="R388" s="1">
        <v>174</v>
      </c>
      <c r="S388" s="1">
        <v>234</v>
      </c>
      <c r="T388" s="1">
        <v>253</v>
      </c>
      <c r="V388" s="1">
        <v>27</v>
      </c>
      <c r="Y388" s="1">
        <v>0</v>
      </c>
      <c r="AA388" t="s">
        <v>636</v>
      </c>
      <c r="AD388" s="42"/>
      <c r="AE388" s="42">
        <v>23</v>
      </c>
      <c r="AF388" s="44">
        <v>29</v>
      </c>
      <c r="AG388" s="44">
        <v>110</v>
      </c>
      <c r="AH388" s="48">
        <v>31530</v>
      </c>
      <c r="AI388" s="48">
        <f t="shared" si="95"/>
        <v>23029</v>
      </c>
      <c r="AJ388" t="s">
        <v>1376</v>
      </c>
      <c r="AM388" s="1">
        <f t="shared" si="96"/>
        <v>688</v>
      </c>
      <c r="AN388" s="1">
        <v>19</v>
      </c>
    </row>
    <row r="389" spans="1:40" hidden="1" outlineLevel="1" x14ac:dyDescent="0.2">
      <c r="A389" t="s">
        <v>804</v>
      </c>
      <c r="B389" s="11" t="s">
        <v>1583</v>
      </c>
      <c r="E389" s="1">
        <f t="shared" si="93"/>
        <v>1960</v>
      </c>
      <c r="F389" s="1">
        <f t="shared" si="94"/>
        <v>1904</v>
      </c>
      <c r="G389" s="1">
        <v>1437</v>
      </c>
      <c r="H389" s="1">
        <v>1422</v>
      </c>
      <c r="I389" s="2"/>
      <c r="J389" s="2">
        <f t="shared" si="91"/>
        <v>0.72551020408163269</v>
      </c>
      <c r="K389" s="10">
        <f t="shared" si="92"/>
        <v>3</v>
      </c>
      <c r="L389" s="9">
        <f t="shared" si="101"/>
        <v>2</v>
      </c>
      <c r="M389" s="8">
        <f t="shared" si="102"/>
        <v>1</v>
      </c>
      <c r="N389" s="2">
        <f t="shared" si="97"/>
        <v>0.25525210084033612</v>
      </c>
      <c r="O389" s="2">
        <f t="shared" si="98"/>
        <v>0.31775210084033612</v>
      </c>
      <c r="P389" s="2">
        <f t="shared" si="99"/>
        <v>0.37710084033613445</v>
      </c>
      <c r="Q389" s="2">
        <f t="shared" si="100"/>
        <v>4.9894957983193322E-2</v>
      </c>
      <c r="R389" s="1">
        <v>486</v>
      </c>
      <c r="S389" s="1">
        <v>605</v>
      </c>
      <c r="T389" s="1">
        <v>718</v>
      </c>
      <c r="V389" s="1">
        <v>95</v>
      </c>
      <c r="Y389" s="1">
        <v>0</v>
      </c>
      <c r="AA389" t="s">
        <v>1434</v>
      </c>
      <c r="AD389" s="42"/>
      <c r="AE389" s="42">
        <v>23</v>
      </c>
      <c r="AF389" s="44">
        <v>5</v>
      </c>
      <c r="AG389" s="44">
        <v>60</v>
      </c>
      <c r="AH389" s="48">
        <v>31600</v>
      </c>
      <c r="AI389" s="48">
        <f t="shared" si="95"/>
        <v>23005</v>
      </c>
      <c r="AJ389" t="s">
        <v>1376</v>
      </c>
      <c r="AM389" s="1">
        <f t="shared" si="96"/>
        <v>1904</v>
      </c>
      <c r="AN389" s="1">
        <v>56</v>
      </c>
    </row>
    <row r="390" spans="1:40" hidden="1" outlineLevel="1" x14ac:dyDescent="0.2">
      <c r="A390" t="s">
        <v>1623</v>
      </c>
      <c r="B390" s="11" t="s">
        <v>1583</v>
      </c>
      <c r="E390" s="1">
        <f t="shared" si="93"/>
        <v>855</v>
      </c>
      <c r="F390" s="1">
        <f t="shared" si="94"/>
        <v>845</v>
      </c>
      <c r="G390" s="1">
        <v>590</v>
      </c>
      <c r="H390" s="1">
        <v>586</v>
      </c>
      <c r="I390" s="2"/>
      <c r="J390" s="2">
        <f t="shared" si="91"/>
        <v>0.68538011695906431</v>
      </c>
      <c r="K390" s="10">
        <f t="shared" si="92"/>
        <v>3</v>
      </c>
      <c r="L390" s="9">
        <f t="shared" si="101"/>
        <v>2</v>
      </c>
      <c r="M390" s="8">
        <f t="shared" si="102"/>
        <v>1</v>
      </c>
      <c r="N390" s="2">
        <f t="shared" si="97"/>
        <v>0.23905325443786982</v>
      </c>
      <c r="O390" s="2">
        <f t="shared" si="98"/>
        <v>0.26272189349112424</v>
      </c>
      <c r="P390" s="2">
        <f t="shared" si="99"/>
        <v>0.45088757396449702</v>
      </c>
      <c r="Q390" s="2">
        <f t="shared" si="100"/>
        <v>4.7337278106508895E-2</v>
      </c>
      <c r="R390" s="1">
        <v>202</v>
      </c>
      <c r="S390" s="1">
        <v>222</v>
      </c>
      <c r="T390" s="1">
        <v>381</v>
      </c>
      <c r="V390" s="1">
        <v>40</v>
      </c>
      <c r="Y390" s="1">
        <v>0</v>
      </c>
      <c r="AA390" t="s">
        <v>2234</v>
      </c>
      <c r="AD390" s="42"/>
      <c r="AE390" s="42">
        <v>23</v>
      </c>
      <c r="AF390" s="44">
        <v>17</v>
      </c>
      <c r="AG390" s="44">
        <v>65</v>
      </c>
      <c r="AH390" s="48">
        <v>31670</v>
      </c>
      <c r="AI390" s="48">
        <f t="shared" si="95"/>
        <v>23017</v>
      </c>
      <c r="AJ390" t="s">
        <v>1376</v>
      </c>
      <c r="AM390" s="1">
        <f t="shared" si="96"/>
        <v>845</v>
      </c>
      <c r="AN390" s="1">
        <v>10</v>
      </c>
    </row>
    <row r="391" spans="1:40" hidden="1" outlineLevel="1" x14ac:dyDescent="0.2">
      <c r="A391" t="s">
        <v>2224</v>
      </c>
      <c r="B391" s="11" t="s">
        <v>1583</v>
      </c>
      <c r="E391" s="1">
        <f t="shared" si="93"/>
        <v>1237</v>
      </c>
      <c r="F391" s="1">
        <f t="shared" si="94"/>
        <v>1207</v>
      </c>
      <c r="G391" s="1">
        <v>853</v>
      </c>
      <c r="H391" s="1">
        <v>845</v>
      </c>
      <c r="I391" s="2"/>
      <c r="J391" s="2">
        <f t="shared" si="91"/>
        <v>0.68310428455941796</v>
      </c>
      <c r="K391" s="10">
        <f t="shared" si="92"/>
        <v>2</v>
      </c>
      <c r="L391" s="9">
        <f t="shared" si="101"/>
        <v>1</v>
      </c>
      <c r="M391" s="8">
        <f t="shared" si="102"/>
        <v>3</v>
      </c>
      <c r="N391" s="2">
        <f t="shared" si="97"/>
        <v>0.29577464788732394</v>
      </c>
      <c r="O391" s="2">
        <f t="shared" si="98"/>
        <v>0.39519469759734882</v>
      </c>
      <c r="P391" s="2">
        <f t="shared" si="99"/>
        <v>0.27589063794531898</v>
      </c>
      <c r="Q391" s="2">
        <f t="shared" si="100"/>
        <v>3.3140016570008202E-2</v>
      </c>
      <c r="R391" s="1">
        <v>357</v>
      </c>
      <c r="S391" s="1">
        <v>477</v>
      </c>
      <c r="T391" s="1">
        <v>333</v>
      </c>
      <c r="V391" s="1">
        <v>40</v>
      </c>
      <c r="Y391" s="1">
        <v>0</v>
      </c>
      <c r="AA391" t="s">
        <v>1668</v>
      </c>
      <c r="AD391" s="42"/>
      <c r="AE391" s="42">
        <v>23</v>
      </c>
      <c r="AF391" s="44">
        <v>25</v>
      </c>
      <c r="AG391" s="44">
        <v>70</v>
      </c>
      <c r="AH391" s="48">
        <v>31740</v>
      </c>
      <c r="AI391" s="48">
        <f t="shared" si="95"/>
        <v>23025</v>
      </c>
      <c r="AJ391" t="s">
        <v>1376</v>
      </c>
      <c r="AM391" s="1">
        <f t="shared" si="96"/>
        <v>1207</v>
      </c>
      <c r="AN391" s="1">
        <v>30</v>
      </c>
    </row>
    <row r="392" spans="1:40" hidden="1" outlineLevel="1" x14ac:dyDescent="0.2">
      <c r="A392" t="s">
        <v>2542</v>
      </c>
      <c r="B392" s="11" t="s">
        <v>1583</v>
      </c>
      <c r="E392" s="1">
        <f t="shared" si="93"/>
        <v>87</v>
      </c>
      <c r="F392" s="1">
        <f t="shared" si="94"/>
        <v>78</v>
      </c>
      <c r="G392" s="1">
        <v>60</v>
      </c>
      <c r="H392" s="1">
        <v>58</v>
      </c>
      <c r="I392" s="2"/>
      <c r="J392" s="2">
        <f t="shared" si="91"/>
        <v>0.66666666666666663</v>
      </c>
      <c r="K392" s="10">
        <f t="shared" si="92"/>
        <v>2</v>
      </c>
      <c r="L392" s="9">
        <f t="shared" si="101"/>
        <v>2</v>
      </c>
      <c r="M392" s="8">
        <f t="shared" si="102"/>
        <v>1</v>
      </c>
      <c r="N392" s="2">
        <f t="shared" si="97"/>
        <v>0.30769230769230771</v>
      </c>
      <c r="O392" s="2">
        <f t="shared" si="98"/>
        <v>0.30769230769230771</v>
      </c>
      <c r="P392" s="2">
        <f t="shared" si="99"/>
        <v>0.37179487179487181</v>
      </c>
      <c r="Q392" s="2">
        <f t="shared" si="100"/>
        <v>1.2820512820512775E-2</v>
      </c>
      <c r="R392" s="1">
        <v>24</v>
      </c>
      <c r="S392" s="1">
        <v>24</v>
      </c>
      <c r="T392" s="1">
        <v>29</v>
      </c>
      <c r="V392" s="1">
        <v>1</v>
      </c>
      <c r="Y392" s="1">
        <v>0</v>
      </c>
      <c r="AA392" t="s">
        <v>2666</v>
      </c>
      <c r="AD392" s="42"/>
      <c r="AE392" s="42">
        <v>23</v>
      </c>
      <c r="AF392" s="44">
        <v>3</v>
      </c>
      <c r="AG392" s="44">
        <v>135</v>
      </c>
      <c r="AH392" s="48">
        <v>32195</v>
      </c>
      <c r="AI392" s="48">
        <f t="shared" si="95"/>
        <v>23003</v>
      </c>
      <c r="AJ392" t="s">
        <v>1376</v>
      </c>
      <c r="AM392" s="1">
        <f t="shared" si="96"/>
        <v>78</v>
      </c>
      <c r="AN392" s="1">
        <v>9</v>
      </c>
    </row>
    <row r="393" spans="1:40" hidden="1" outlineLevel="1" x14ac:dyDescent="0.2">
      <c r="A393" t="s">
        <v>900</v>
      </c>
      <c r="B393" s="11" t="s">
        <v>1583</v>
      </c>
      <c r="E393" s="1">
        <f t="shared" si="93"/>
        <v>926</v>
      </c>
      <c r="F393" s="1">
        <f t="shared" si="94"/>
        <v>894</v>
      </c>
      <c r="G393" s="1">
        <v>709</v>
      </c>
      <c r="H393" s="1">
        <v>696</v>
      </c>
      <c r="I393" s="2"/>
      <c r="J393" s="2">
        <f t="shared" si="91"/>
        <v>0.75161987041036715</v>
      </c>
      <c r="K393" s="10">
        <f t="shared" si="92"/>
        <v>3</v>
      </c>
      <c r="L393" s="9">
        <f t="shared" si="101"/>
        <v>2</v>
      </c>
      <c r="M393" s="8">
        <f t="shared" si="102"/>
        <v>1</v>
      </c>
      <c r="N393" s="2">
        <f t="shared" si="97"/>
        <v>0.24832214765100671</v>
      </c>
      <c r="O393" s="2">
        <f t="shared" si="98"/>
        <v>0.31543624161073824</v>
      </c>
      <c r="P393" s="2">
        <f t="shared" si="99"/>
        <v>0.38031319910514544</v>
      </c>
      <c r="Q393" s="2">
        <f t="shared" si="100"/>
        <v>5.5928411633109631E-2</v>
      </c>
      <c r="R393" s="1">
        <v>222</v>
      </c>
      <c r="S393" s="1">
        <v>282</v>
      </c>
      <c r="T393" s="1">
        <v>340</v>
      </c>
      <c r="V393" s="1">
        <v>50</v>
      </c>
      <c r="Y393" s="1">
        <v>0</v>
      </c>
      <c r="AA393" t="s">
        <v>2234</v>
      </c>
      <c r="AD393" s="42"/>
      <c r="AE393" s="42">
        <v>23</v>
      </c>
      <c r="AF393" s="44">
        <v>17</v>
      </c>
      <c r="AG393" s="44">
        <v>70</v>
      </c>
      <c r="AH393" s="48">
        <v>32370</v>
      </c>
      <c r="AI393" s="48">
        <f t="shared" si="95"/>
        <v>23017</v>
      </c>
      <c r="AJ393" t="s">
        <v>1376</v>
      </c>
      <c r="AM393" s="1">
        <f t="shared" si="96"/>
        <v>894</v>
      </c>
      <c r="AN393" s="1">
        <v>32</v>
      </c>
    </row>
    <row r="394" spans="1:40" hidden="1" outlineLevel="1" x14ac:dyDescent="0.2">
      <c r="A394" t="s">
        <v>2999</v>
      </c>
      <c r="B394" s="11" t="s">
        <v>1583</v>
      </c>
      <c r="E394" s="1">
        <f t="shared" si="93"/>
        <v>4321</v>
      </c>
      <c r="F394" s="1">
        <f t="shared" si="94"/>
        <v>4162</v>
      </c>
      <c r="G394" s="1">
        <v>3066</v>
      </c>
      <c r="H394" s="1">
        <v>3033</v>
      </c>
      <c r="I394" s="2"/>
      <c r="J394" s="2">
        <f t="shared" si="91"/>
        <v>0.70192085165470952</v>
      </c>
      <c r="K394" s="10">
        <f t="shared" si="92"/>
        <v>3</v>
      </c>
      <c r="L394" s="9">
        <f t="shared" si="101"/>
        <v>2</v>
      </c>
      <c r="M394" s="8">
        <f t="shared" si="102"/>
        <v>1</v>
      </c>
      <c r="N394" s="2">
        <f t="shared" si="97"/>
        <v>0.23161941374339259</v>
      </c>
      <c r="O394" s="2">
        <f t="shared" si="98"/>
        <v>0.36617011052378662</v>
      </c>
      <c r="P394" s="2">
        <f t="shared" si="99"/>
        <v>0.37073522345026427</v>
      </c>
      <c r="Q394" s="2">
        <f t="shared" si="100"/>
        <v>3.1475252282556543E-2</v>
      </c>
      <c r="R394" s="1">
        <v>964</v>
      </c>
      <c r="S394" s="1">
        <v>1524</v>
      </c>
      <c r="T394" s="1">
        <v>1543</v>
      </c>
      <c r="V394" s="1">
        <v>131</v>
      </c>
      <c r="Y394" s="1">
        <v>0</v>
      </c>
      <c r="AA394" t="s">
        <v>2325</v>
      </c>
      <c r="AD394" s="42"/>
      <c r="AE394" s="42">
        <v>23</v>
      </c>
      <c r="AF394" s="44">
        <v>19</v>
      </c>
      <c r="AG394" s="44">
        <v>145</v>
      </c>
      <c r="AH394" s="48">
        <v>32510</v>
      </c>
      <c r="AI394" s="48">
        <f t="shared" si="95"/>
        <v>23019</v>
      </c>
      <c r="AJ394" t="s">
        <v>1376</v>
      </c>
      <c r="AM394" s="1">
        <f t="shared" si="96"/>
        <v>4162</v>
      </c>
      <c r="AN394" s="1">
        <v>159</v>
      </c>
    </row>
    <row r="395" spans="1:40" hidden="1" outlineLevel="1" x14ac:dyDescent="0.2">
      <c r="A395" t="s">
        <v>2215</v>
      </c>
      <c r="B395" s="11" t="s">
        <v>1583</v>
      </c>
      <c r="E395" s="1">
        <f t="shared" si="93"/>
        <v>53</v>
      </c>
      <c r="F395" s="1">
        <f t="shared" si="94"/>
        <v>51</v>
      </c>
      <c r="G395" s="1">
        <v>35</v>
      </c>
      <c r="H395" s="1">
        <v>32</v>
      </c>
      <c r="I395" s="2"/>
      <c r="J395" s="2">
        <f t="shared" si="91"/>
        <v>0.60377358490566035</v>
      </c>
      <c r="K395" s="10">
        <f t="shared" si="92"/>
        <v>3</v>
      </c>
      <c r="L395" s="9">
        <f t="shared" si="101"/>
        <v>1</v>
      </c>
      <c r="M395" s="8">
        <f t="shared" si="102"/>
        <v>2</v>
      </c>
      <c r="N395" s="2">
        <f t="shared" si="97"/>
        <v>0.15686274509803921</v>
      </c>
      <c r="O395" s="2">
        <f t="shared" si="98"/>
        <v>0.47058823529411764</v>
      </c>
      <c r="P395" s="2">
        <f t="shared" si="99"/>
        <v>0.35294117647058826</v>
      </c>
      <c r="Q395" s="2">
        <f t="shared" si="100"/>
        <v>1.9607843137254888E-2</v>
      </c>
      <c r="R395" s="1">
        <v>8</v>
      </c>
      <c r="S395" s="1">
        <v>24</v>
      </c>
      <c r="T395" s="1">
        <v>18</v>
      </c>
      <c r="V395" s="1">
        <v>1</v>
      </c>
      <c r="Y395" s="1">
        <v>0</v>
      </c>
      <c r="AA395" t="s">
        <v>2666</v>
      </c>
      <c r="AD395" s="42"/>
      <c r="AE395" s="42">
        <v>23</v>
      </c>
      <c r="AF395" s="44">
        <v>3</v>
      </c>
      <c r="AG395" s="44">
        <v>140</v>
      </c>
      <c r="AH395" s="48">
        <v>32685</v>
      </c>
      <c r="AI395" s="48">
        <f t="shared" si="95"/>
        <v>23003</v>
      </c>
      <c r="AJ395" t="s">
        <v>1376</v>
      </c>
      <c r="AM395" s="1">
        <f t="shared" si="96"/>
        <v>51</v>
      </c>
      <c r="AN395" s="1">
        <v>2</v>
      </c>
    </row>
    <row r="396" spans="1:40" hidden="1" outlineLevel="1" x14ac:dyDescent="0.2">
      <c r="A396" t="s">
        <v>1858</v>
      </c>
      <c r="B396" s="11" t="s">
        <v>1583</v>
      </c>
      <c r="E396" s="1">
        <f t="shared" si="93"/>
        <v>143</v>
      </c>
      <c r="F396" s="1">
        <f t="shared" si="94"/>
        <v>138</v>
      </c>
      <c r="G396" s="1">
        <v>108</v>
      </c>
      <c r="H396" s="1">
        <v>107</v>
      </c>
      <c r="I396" s="2"/>
      <c r="J396" s="2">
        <f t="shared" si="91"/>
        <v>0.74825174825174823</v>
      </c>
      <c r="K396" s="10">
        <f t="shared" si="92"/>
        <v>3</v>
      </c>
      <c r="L396" s="9">
        <f t="shared" si="101"/>
        <v>1</v>
      </c>
      <c r="M396" s="8">
        <f t="shared" si="102"/>
        <v>2</v>
      </c>
      <c r="N396" s="2">
        <f t="shared" si="97"/>
        <v>0.18840579710144928</v>
      </c>
      <c r="O396" s="2">
        <f t="shared" si="98"/>
        <v>0.38405797101449274</v>
      </c>
      <c r="P396" s="2">
        <f t="shared" si="99"/>
        <v>0.37681159420289856</v>
      </c>
      <c r="Q396" s="2">
        <f t="shared" si="100"/>
        <v>5.0724637681159479E-2</v>
      </c>
      <c r="R396" s="1">
        <v>26</v>
      </c>
      <c r="S396" s="1">
        <v>53</v>
      </c>
      <c r="T396" s="1">
        <v>52</v>
      </c>
      <c r="V396" s="1">
        <v>7</v>
      </c>
      <c r="Y396" s="1">
        <v>0</v>
      </c>
      <c r="AA396" t="s">
        <v>1668</v>
      </c>
      <c r="AD396" s="42"/>
      <c r="AE396" s="42">
        <v>23</v>
      </c>
      <c r="AF396" s="44">
        <v>25</v>
      </c>
      <c r="AG396" s="44">
        <v>75</v>
      </c>
      <c r="AH396" s="48">
        <v>32895</v>
      </c>
      <c r="AI396" s="48">
        <f t="shared" si="95"/>
        <v>23025</v>
      </c>
      <c r="AJ396" t="s">
        <v>2895</v>
      </c>
      <c r="AM396" s="1">
        <f t="shared" si="96"/>
        <v>138</v>
      </c>
      <c r="AN396" s="1">
        <v>5</v>
      </c>
    </row>
    <row r="397" spans="1:40" hidden="1" outlineLevel="1" x14ac:dyDescent="0.2">
      <c r="A397" t="s">
        <v>3094</v>
      </c>
      <c r="B397" s="11" t="s">
        <v>1583</v>
      </c>
      <c r="E397" s="1">
        <f t="shared" si="93"/>
        <v>0</v>
      </c>
      <c r="F397" s="1">
        <f t="shared" si="94"/>
        <v>0</v>
      </c>
      <c r="G397" s="1">
        <v>0</v>
      </c>
      <c r="H397" s="1">
        <v>0</v>
      </c>
      <c r="I397" s="2"/>
      <c r="J397" s="2" t="e">
        <f t="shared" si="91"/>
        <v>#DIV/0!</v>
      </c>
      <c r="K397" s="10" t="str">
        <f t="shared" si="92"/>
        <v/>
      </c>
      <c r="L397" s="9" t="str">
        <f t="shared" si="101"/>
        <v/>
      </c>
      <c r="M397" s="8" t="str">
        <f t="shared" si="102"/>
        <v/>
      </c>
      <c r="N397" s="2" t="str">
        <f t="shared" si="97"/>
        <v>-</v>
      </c>
      <c r="O397" s="2" t="str">
        <f t="shared" si="98"/>
        <v>-</v>
      </c>
      <c r="P397" s="2" t="str">
        <f t="shared" si="99"/>
        <v>-</v>
      </c>
      <c r="Q397" s="2" t="str">
        <f t="shared" si="100"/>
        <v>-</v>
      </c>
      <c r="R397" s="1">
        <v>0</v>
      </c>
      <c r="S397" s="1">
        <v>0</v>
      </c>
      <c r="T397" s="1">
        <v>0</v>
      </c>
      <c r="V397" s="1">
        <v>0</v>
      </c>
      <c r="Y397" s="1">
        <v>0</v>
      </c>
      <c r="AA397" t="s">
        <v>1668</v>
      </c>
      <c r="AD397" s="42"/>
      <c r="AE397" s="42">
        <v>23</v>
      </c>
      <c r="AF397" s="44">
        <v>25</v>
      </c>
      <c r="AH397" s="60">
        <v>32896</v>
      </c>
      <c r="AI397" s="48">
        <f t="shared" si="95"/>
        <v>23025</v>
      </c>
      <c r="AJ397" t="s">
        <v>882</v>
      </c>
      <c r="AM397" s="1">
        <f t="shared" si="96"/>
        <v>0</v>
      </c>
      <c r="AN397" s="1">
        <v>0</v>
      </c>
    </row>
    <row r="398" spans="1:40" hidden="1" outlineLevel="1" x14ac:dyDescent="0.2">
      <c r="A398" t="s">
        <v>2998</v>
      </c>
      <c r="B398" s="11" t="s">
        <v>1583</v>
      </c>
      <c r="E398" s="1">
        <f t="shared" si="93"/>
        <v>1085</v>
      </c>
      <c r="F398" s="1">
        <f t="shared" si="94"/>
        <v>1029</v>
      </c>
      <c r="G398" s="1">
        <v>738</v>
      </c>
      <c r="H398" s="1">
        <v>729</v>
      </c>
      <c r="I398" s="2"/>
      <c r="J398" s="2">
        <f t="shared" si="91"/>
        <v>0.67188940092165894</v>
      </c>
      <c r="K398" s="10">
        <f t="shared" si="92"/>
        <v>3</v>
      </c>
      <c r="L398" s="9">
        <f t="shared" si="101"/>
        <v>2</v>
      </c>
      <c r="M398" s="8">
        <f t="shared" si="102"/>
        <v>1</v>
      </c>
      <c r="N398" s="2">
        <f t="shared" si="97"/>
        <v>0.25558794946550051</v>
      </c>
      <c r="O398" s="2">
        <f t="shared" si="98"/>
        <v>0.29057337220602525</v>
      </c>
      <c r="P398" s="2">
        <f t="shared" si="99"/>
        <v>0.41107871720116618</v>
      </c>
      <c r="Q398" s="2">
        <f t="shared" si="100"/>
        <v>4.2759961127308121E-2</v>
      </c>
      <c r="R398" s="1">
        <v>263</v>
      </c>
      <c r="S398" s="1">
        <v>299</v>
      </c>
      <c r="T398" s="1">
        <v>423</v>
      </c>
      <c r="V398" s="1">
        <v>44</v>
      </c>
      <c r="Y398" s="1">
        <v>0</v>
      </c>
      <c r="AA398" t="s">
        <v>2234</v>
      </c>
      <c r="AD398" s="42"/>
      <c r="AE398" s="42">
        <v>23</v>
      </c>
      <c r="AF398" s="44">
        <v>17</v>
      </c>
      <c r="AG398" s="44">
        <v>75</v>
      </c>
      <c r="AH398" s="48">
        <v>33315</v>
      </c>
      <c r="AI398" s="48">
        <f t="shared" si="95"/>
        <v>23017</v>
      </c>
      <c r="AJ398" t="s">
        <v>1376</v>
      </c>
      <c r="AM398" s="1">
        <f t="shared" si="96"/>
        <v>1029</v>
      </c>
      <c r="AN398" s="1">
        <v>56</v>
      </c>
    </row>
    <row r="399" spans="1:40" hidden="1" outlineLevel="1" x14ac:dyDescent="0.2">
      <c r="A399" t="s">
        <v>1392</v>
      </c>
      <c r="B399" s="11" t="s">
        <v>1583</v>
      </c>
      <c r="E399" s="1">
        <f t="shared" si="93"/>
        <v>886</v>
      </c>
      <c r="F399" s="1">
        <f t="shared" si="94"/>
        <v>848</v>
      </c>
      <c r="G399" s="1">
        <v>579</v>
      </c>
      <c r="H399" s="1">
        <v>567</v>
      </c>
      <c r="I399" s="2"/>
      <c r="J399" s="2">
        <f t="shared" si="91"/>
        <v>0.63995485327313772</v>
      </c>
      <c r="K399" s="10">
        <f t="shared" si="92"/>
        <v>3</v>
      </c>
      <c r="L399" s="9">
        <f t="shared" si="101"/>
        <v>1</v>
      </c>
      <c r="M399" s="8">
        <f t="shared" si="102"/>
        <v>2</v>
      </c>
      <c r="N399" s="2">
        <f t="shared" si="97"/>
        <v>0.18985849056603774</v>
      </c>
      <c r="O399" s="2">
        <f t="shared" si="98"/>
        <v>0.42688679245283018</v>
      </c>
      <c r="P399" s="2">
        <f t="shared" si="99"/>
        <v>0.35377358490566035</v>
      </c>
      <c r="Q399" s="2">
        <f t="shared" si="100"/>
        <v>2.9481132075471705E-2</v>
      </c>
      <c r="R399" s="1">
        <v>161</v>
      </c>
      <c r="S399" s="1">
        <v>362</v>
      </c>
      <c r="T399" s="1">
        <v>300</v>
      </c>
      <c r="V399" s="1">
        <v>25</v>
      </c>
      <c r="Y399" s="1">
        <v>0</v>
      </c>
      <c r="AA399" t="s">
        <v>2666</v>
      </c>
      <c r="AD399" s="42"/>
      <c r="AE399" s="42">
        <v>23</v>
      </c>
      <c r="AF399" s="44">
        <v>3</v>
      </c>
      <c r="AG399" s="44">
        <v>145</v>
      </c>
      <c r="AH399" s="48">
        <v>33385</v>
      </c>
      <c r="AI399" s="48">
        <f t="shared" si="95"/>
        <v>23003</v>
      </c>
      <c r="AJ399" t="s">
        <v>1376</v>
      </c>
      <c r="AM399" s="1">
        <f t="shared" si="96"/>
        <v>848</v>
      </c>
      <c r="AN399" s="1">
        <v>38</v>
      </c>
    </row>
    <row r="400" spans="1:40" hidden="1" outlineLevel="1" x14ac:dyDescent="0.2">
      <c r="A400" t="s">
        <v>1670</v>
      </c>
      <c r="B400" s="11" t="s">
        <v>1583</v>
      </c>
      <c r="E400" s="1">
        <f t="shared" si="93"/>
        <v>2689</v>
      </c>
      <c r="F400" s="1">
        <f t="shared" si="94"/>
        <v>2580</v>
      </c>
      <c r="G400" s="1">
        <v>1948</v>
      </c>
      <c r="H400" s="1">
        <v>1927</v>
      </c>
      <c r="I400" s="2"/>
      <c r="J400" s="2">
        <f t="shared" si="91"/>
        <v>0.71662328002975084</v>
      </c>
      <c r="K400" s="10">
        <f t="shared" si="92"/>
        <v>3</v>
      </c>
      <c r="L400" s="9">
        <f t="shared" si="101"/>
        <v>1</v>
      </c>
      <c r="M400" s="8">
        <f t="shared" si="102"/>
        <v>2</v>
      </c>
      <c r="N400" s="2">
        <f t="shared" si="97"/>
        <v>0.25116279069767444</v>
      </c>
      <c r="O400" s="2">
        <f t="shared" si="98"/>
        <v>0.39147286821705424</v>
      </c>
      <c r="P400" s="2">
        <f t="shared" si="99"/>
        <v>0.32015503875968992</v>
      </c>
      <c r="Q400" s="2">
        <f t="shared" si="100"/>
        <v>3.7209302325581395E-2</v>
      </c>
      <c r="R400" s="1">
        <v>648</v>
      </c>
      <c r="S400" s="1">
        <v>1010</v>
      </c>
      <c r="T400" s="1">
        <v>826</v>
      </c>
      <c r="V400" s="1">
        <v>96</v>
      </c>
      <c r="Y400" s="1">
        <v>0</v>
      </c>
      <c r="AA400" t="s">
        <v>2325</v>
      </c>
      <c r="AD400" s="42"/>
      <c r="AE400" s="42">
        <v>23</v>
      </c>
      <c r="AF400" s="44">
        <v>19</v>
      </c>
      <c r="AG400" s="44">
        <v>150</v>
      </c>
      <c r="AH400" s="48">
        <v>33490</v>
      </c>
      <c r="AI400" s="48">
        <f t="shared" si="95"/>
        <v>23019</v>
      </c>
      <c r="AJ400" t="s">
        <v>1376</v>
      </c>
      <c r="AM400" s="1">
        <f t="shared" si="96"/>
        <v>2580</v>
      </c>
      <c r="AN400" s="1">
        <v>109</v>
      </c>
    </row>
    <row r="401" spans="1:40" hidden="1" outlineLevel="1" x14ac:dyDescent="0.2">
      <c r="A401" t="s">
        <v>2141</v>
      </c>
      <c r="B401" s="11" t="s">
        <v>1583</v>
      </c>
      <c r="E401" s="1">
        <f t="shared" si="93"/>
        <v>3302</v>
      </c>
      <c r="F401" s="1">
        <f t="shared" si="94"/>
        <v>3185</v>
      </c>
      <c r="G401" s="1">
        <v>2436</v>
      </c>
      <c r="H401" s="1">
        <v>2401</v>
      </c>
      <c r="I401" s="2"/>
      <c r="J401" s="2">
        <f t="shared" si="91"/>
        <v>0.72713506965475472</v>
      </c>
      <c r="K401" s="10">
        <f t="shared" si="92"/>
        <v>3</v>
      </c>
      <c r="L401" s="9">
        <f t="shared" si="101"/>
        <v>2</v>
      </c>
      <c r="M401" s="8">
        <f t="shared" si="102"/>
        <v>1</v>
      </c>
      <c r="N401" s="2">
        <f t="shared" si="97"/>
        <v>0.27064364207221348</v>
      </c>
      <c r="O401" s="2">
        <f t="shared" si="98"/>
        <v>0.30141287284144425</v>
      </c>
      <c r="P401" s="2">
        <f t="shared" si="99"/>
        <v>0.38806907378335948</v>
      </c>
      <c r="Q401" s="2">
        <f t="shared" si="100"/>
        <v>3.9874411302982804E-2</v>
      </c>
      <c r="R401" s="1">
        <v>862</v>
      </c>
      <c r="S401" s="1">
        <v>960</v>
      </c>
      <c r="T401" s="1">
        <v>1236</v>
      </c>
      <c r="V401" s="1">
        <v>127</v>
      </c>
      <c r="Y401" s="1">
        <v>0</v>
      </c>
      <c r="AA401" t="s">
        <v>851</v>
      </c>
      <c r="AD401" s="42"/>
      <c r="AE401" s="42">
        <v>23</v>
      </c>
      <c r="AF401" s="44">
        <v>31</v>
      </c>
      <c r="AG401" s="44">
        <v>50</v>
      </c>
      <c r="AH401" s="48">
        <v>33665</v>
      </c>
      <c r="AI401" s="48">
        <f t="shared" si="95"/>
        <v>23031</v>
      </c>
      <c r="AJ401" t="s">
        <v>1376</v>
      </c>
      <c r="AM401" s="1">
        <f t="shared" si="96"/>
        <v>3185</v>
      </c>
      <c r="AN401" s="1">
        <v>117</v>
      </c>
    </row>
    <row r="402" spans="1:40" hidden="1" outlineLevel="1" x14ac:dyDescent="0.2">
      <c r="A402" t="s">
        <v>2741</v>
      </c>
      <c r="B402" s="11" t="s">
        <v>1583</v>
      </c>
      <c r="E402" s="1">
        <f t="shared" si="93"/>
        <v>1213</v>
      </c>
      <c r="F402" s="1">
        <f t="shared" si="94"/>
        <v>1130</v>
      </c>
      <c r="G402" s="1">
        <v>965</v>
      </c>
      <c r="H402" s="1">
        <v>957</v>
      </c>
      <c r="I402" s="2"/>
      <c r="J402" s="2">
        <f t="shared" si="91"/>
        <v>0.78895300906842536</v>
      </c>
      <c r="K402" s="10">
        <f t="shared" si="92"/>
        <v>3</v>
      </c>
      <c r="L402" s="9">
        <f t="shared" si="101"/>
        <v>1</v>
      </c>
      <c r="M402" s="8">
        <f t="shared" si="102"/>
        <v>1</v>
      </c>
      <c r="N402" s="2">
        <f t="shared" si="97"/>
        <v>0.29166666666666669</v>
      </c>
      <c r="O402" s="2">
        <f t="shared" si="98"/>
        <v>0.32978723404255317</v>
      </c>
      <c r="P402" s="2">
        <f t="shared" si="99"/>
        <v>0.32978723404255317</v>
      </c>
      <c r="Q402" s="2">
        <f t="shared" si="100"/>
        <v>4.8758865248226924E-2</v>
      </c>
      <c r="R402" s="1">
        <v>329</v>
      </c>
      <c r="S402" s="1">
        <v>372</v>
      </c>
      <c r="T402" s="1">
        <v>372</v>
      </c>
      <c r="V402" s="1">
        <v>55</v>
      </c>
      <c r="Y402" s="1">
        <v>2</v>
      </c>
      <c r="AA402" t="s">
        <v>1615</v>
      </c>
      <c r="AD402" s="42"/>
      <c r="AE402" s="42">
        <v>23</v>
      </c>
      <c r="AF402" s="44">
        <v>13</v>
      </c>
      <c r="AG402" s="44">
        <v>25</v>
      </c>
      <c r="AH402" s="48">
        <v>33840</v>
      </c>
      <c r="AI402" s="48">
        <f t="shared" si="95"/>
        <v>23013</v>
      </c>
      <c r="AJ402" t="s">
        <v>1376</v>
      </c>
      <c r="AM402" s="1">
        <f t="shared" si="96"/>
        <v>1130</v>
      </c>
      <c r="AN402" s="1">
        <v>83</v>
      </c>
    </row>
    <row r="403" spans="1:40" hidden="1" outlineLevel="1" x14ac:dyDescent="0.2">
      <c r="A403" t="s">
        <v>2153</v>
      </c>
      <c r="B403" s="11" t="s">
        <v>1583</v>
      </c>
      <c r="E403" s="1">
        <f t="shared" si="93"/>
        <v>3944</v>
      </c>
      <c r="F403" s="1">
        <f t="shared" si="94"/>
        <v>3571</v>
      </c>
      <c r="G403" s="1">
        <v>2575</v>
      </c>
      <c r="H403" s="1">
        <v>2511</v>
      </c>
      <c r="I403" s="2"/>
      <c r="J403" s="2">
        <f t="shared" si="91"/>
        <v>0.63666328600405675</v>
      </c>
      <c r="K403" s="10">
        <f t="shared" si="92"/>
        <v>3</v>
      </c>
      <c r="L403" s="9">
        <f t="shared" si="101"/>
        <v>2</v>
      </c>
      <c r="M403" s="8">
        <f t="shared" si="102"/>
        <v>1</v>
      </c>
      <c r="N403" s="2">
        <f t="shared" si="97"/>
        <v>0.24054886586390367</v>
      </c>
      <c r="O403" s="2">
        <f t="shared" si="98"/>
        <v>0.35032203864463735</v>
      </c>
      <c r="P403" s="2">
        <f t="shared" si="99"/>
        <v>0.37664519742369085</v>
      </c>
      <c r="Q403" s="2">
        <f t="shared" si="100"/>
        <v>3.2483898067768135E-2</v>
      </c>
      <c r="R403" s="1">
        <v>859</v>
      </c>
      <c r="S403" s="1">
        <v>1251</v>
      </c>
      <c r="T403" s="1">
        <v>1345</v>
      </c>
      <c r="V403" s="1">
        <v>116</v>
      </c>
      <c r="Y403" s="1">
        <v>0</v>
      </c>
      <c r="AA403" t="s">
        <v>2666</v>
      </c>
      <c r="AD403" s="42"/>
      <c r="AE403" s="42">
        <v>23</v>
      </c>
      <c r="AF403" s="44">
        <v>3</v>
      </c>
      <c r="AG403" s="44">
        <v>150</v>
      </c>
      <c r="AH403" s="48">
        <v>33980</v>
      </c>
      <c r="AI403" s="48">
        <f t="shared" si="95"/>
        <v>23003</v>
      </c>
      <c r="AJ403" t="s">
        <v>1376</v>
      </c>
      <c r="AM403" s="1">
        <f t="shared" si="96"/>
        <v>3571</v>
      </c>
      <c r="AN403" s="1">
        <v>373</v>
      </c>
    </row>
    <row r="404" spans="1:40" hidden="1" outlineLevel="1" x14ac:dyDescent="0.2">
      <c r="A404" t="s">
        <v>1759</v>
      </c>
      <c r="B404" s="11" t="s">
        <v>1583</v>
      </c>
      <c r="E404" s="1">
        <f t="shared" si="93"/>
        <v>903</v>
      </c>
      <c r="F404" s="1">
        <f t="shared" si="94"/>
        <v>882</v>
      </c>
      <c r="G404" s="1">
        <v>670</v>
      </c>
      <c r="H404" s="1">
        <v>647</v>
      </c>
      <c r="I404" s="2"/>
      <c r="J404" s="2">
        <f t="shared" si="91"/>
        <v>0.71650055370985599</v>
      </c>
      <c r="K404" s="10">
        <f t="shared" si="92"/>
        <v>1</v>
      </c>
      <c r="L404" s="9">
        <f t="shared" si="101"/>
        <v>3</v>
      </c>
      <c r="M404" s="8">
        <f t="shared" si="102"/>
        <v>2</v>
      </c>
      <c r="N404" s="2">
        <f t="shared" si="97"/>
        <v>0.4399092970521542</v>
      </c>
      <c r="O404" s="2">
        <f t="shared" si="98"/>
        <v>0.24036281179138322</v>
      </c>
      <c r="P404" s="2">
        <f t="shared" si="99"/>
        <v>0.28798185941043086</v>
      </c>
      <c r="Q404" s="2">
        <f t="shared" si="100"/>
        <v>3.1746031746031744E-2</v>
      </c>
      <c r="R404" s="1">
        <v>388</v>
      </c>
      <c r="S404" s="1">
        <v>212</v>
      </c>
      <c r="T404" s="1">
        <v>254</v>
      </c>
      <c r="V404" s="1">
        <v>28</v>
      </c>
      <c r="Y404" s="1">
        <v>0</v>
      </c>
      <c r="AA404" t="s">
        <v>2325</v>
      </c>
      <c r="AD404" s="42"/>
      <c r="AE404" s="42">
        <v>23</v>
      </c>
      <c r="AF404" s="44">
        <v>19</v>
      </c>
      <c r="AG404" s="44">
        <v>155</v>
      </c>
      <c r="AH404" s="48">
        <v>34190</v>
      </c>
      <c r="AI404" s="48">
        <f t="shared" si="95"/>
        <v>23019</v>
      </c>
      <c r="AJ404" t="s">
        <v>1376</v>
      </c>
      <c r="AM404" s="1">
        <f t="shared" si="96"/>
        <v>882</v>
      </c>
      <c r="AN404" s="1">
        <v>21</v>
      </c>
    </row>
    <row r="405" spans="1:40" hidden="1" outlineLevel="1" x14ac:dyDescent="0.2">
      <c r="A405" t="s">
        <v>1965</v>
      </c>
      <c r="B405" s="11" t="s">
        <v>1583</v>
      </c>
      <c r="E405" s="1">
        <f t="shared" si="93"/>
        <v>1069</v>
      </c>
      <c r="F405" s="1">
        <f t="shared" si="94"/>
        <v>1025</v>
      </c>
      <c r="G405" s="1">
        <v>749</v>
      </c>
      <c r="H405" s="1">
        <v>741</v>
      </c>
      <c r="I405" s="2"/>
      <c r="J405" s="2">
        <f t="shared" si="91"/>
        <v>0.69317118802619271</v>
      </c>
      <c r="K405" s="10">
        <f t="shared" si="92"/>
        <v>3</v>
      </c>
      <c r="L405" s="9">
        <f t="shared" si="101"/>
        <v>2</v>
      </c>
      <c r="M405" s="8">
        <f t="shared" si="102"/>
        <v>1</v>
      </c>
      <c r="N405" s="2">
        <f t="shared" si="97"/>
        <v>0.23512195121951218</v>
      </c>
      <c r="O405" s="2">
        <f t="shared" si="98"/>
        <v>0.32390243902439025</v>
      </c>
      <c r="P405" s="2">
        <f t="shared" si="99"/>
        <v>0.40487804878048783</v>
      </c>
      <c r="Q405" s="2">
        <f t="shared" si="100"/>
        <v>3.6097560975609733E-2</v>
      </c>
      <c r="R405" s="1">
        <v>241</v>
      </c>
      <c r="S405" s="1">
        <v>332</v>
      </c>
      <c r="T405" s="1">
        <v>415</v>
      </c>
      <c r="V405" s="1">
        <v>37</v>
      </c>
      <c r="Y405" s="1">
        <v>0</v>
      </c>
      <c r="AA405" t="s">
        <v>2325</v>
      </c>
      <c r="AD405" s="42"/>
      <c r="AE405" s="42">
        <v>23</v>
      </c>
      <c r="AF405" s="44">
        <v>19</v>
      </c>
      <c r="AG405" s="44">
        <v>160</v>
      </c>
      <c r="AH405" s="48">
        <v>34365</v>
      </c>
      <c r="AI405" s="48">
        <f t="shared" si="95"/>
        <v>23019</v>
      </c>
      <c r="AJ405" t="s">
        <v>1376</v>
      </c>
      <c r="AM405" s="1">
        <f t="shared" si="96"/>
        <v>1025</v>
      </c>
      <c r="AN405" s="1">
        <v>44</v>
      </c>
    </row>
    <row r="406" spans="1:40" hidden="1" outlineLevel="1" x14ac:dyDescent="0.2">
      <c r="A406" t="s">
        <v>2422</v>
      </c>
      <c r="B406" s="11" t="s">
        <v>1583</v>
      </c>
      <c r="E406" s="1">
        <f t="shared" si="93"/>
        <v>502</v>
      </c>
      <c r="F406" s="1">
        <f t="shared" si="94"/>
        <v>482</v>
      </c>
      <c r="G406" s="1">
        <v>240</v>
      </c>
      <c r="H406" s="1">
        <v>236</v>
      </c>
      <c r="I406" s="2"/>
      <c r="J406" s="2">
        <f t="shared" si="91"/>
        <v>0.47011952191235062</v>
      </c>
      <c r="K406" s="10">
        <f t="shared" si="92"/>
        <v>1</v>
      </c>
      <c r="L406" s="9">
        <f t="shared" si="101"/>
        <v>3</v>
      </c>
      <c r="M406" s="8">
        <f t="shared" si="102"/>
        <v>2</v>
      </c>
      <c r="N406" s="2">
        <f t="shared" si="97"/>
        <v>0.59128630705394192</v>
      </c>
      <c r="O406" s="2">
        <f t="shared" si="98"/>
        <v>9.3360995850622408E-2</v>
      </c>
      <c r="P406" s="2">
        <f t="shared" si="99"/>
        <v>0.28838174273858919</v>
      </c>
      <c r="Q406" s="2">
        <f t="shared" si="100"/>
        <v>2.6970954356846488E-2</v>
      </c>
      <c r="R406" s="1">
        <v>285</v>
      </c>
      <c r="S406" s="1">
        <v>45</v>
      </c>
      <c r="T406" s="1">
        <v>139</v>
      </c>
      <c r="V406" s="1">
        <v>13</v>
      </c>
      <c r="Y406" s="1">
        <v>0</v>
      </c>
      <c r="AA406" t="s">
        <v>636</v>
      </c>
      <c r="AD406" s="42"/>
      <c r="AE406" s="42">
        <v>23</v>
      </c>
      <c r="AF406" s="44">
        <v>29</v>
      </c>
      <c r="AH406" s="48">
        <v>34500</v>
      </c>
      <c r="AI406" s="48">
        <f t="shared" si="95"/>
        <v>23029</v>
      </c>
      <c r="AJ406" t="s">
        <v>2982</v>
      </c>
      <c r="AM406" s="1">
        <f t="shared" si="96"/>
        <v>482</v>
      </c>
      <c r="AN406" s="1">
        <v>20</v>
      </c>
    </row>
    <row r="407" spans="1:40" hidden="1" outlineLevel="1" x14ac:dyDescent="0.2">
      <c r="A407" s="19" t="s">
        <v>95</v>
      </c>
      <c r="B407" s="11" t="s">
        <v>1583</v>
      </c>
      <c r="E407" s="1">
        <f t="shared" si="93"/>
        <v>0</v>
      </c>
      <c r="F407" s="1">
        <f t="shared" si="94"/>
        <v>0</v>
      </c>
      <c r="H407" s="1">
        <v>0</v>
      </c>
      <c r="I407" s="2"/>
      <c r="J407" s="2" t="e">
        <f t="shared" si="91"/>
        <v>#DIV/0!</v>
      </c>
      <c r="K407" s="10" t="str">
        <f t="shared" si="92"/>
        <v/>
      </c>
      <c r="L407" s="9" t="str">
        <f t="shared" si="101"/>
        <v/>
      </c>
      <c r="M407" s="8" t="str">
        <f t="shared" si="102"/>
        <v/>
      </c>
      <c r="N407" s="2" t="str">
        <f t="shared" si="97"/>
        <v>-</v>
      </c>
      <c r="O407" s="2" t="str">
        <f t="shared" si="98"/>
        <v>-</v>
      </c>
      <c r="P407" s="2" t="str">
        <f t="shared" si="99"/>
        <v>-</v>
      </c>
      <c r="Q407" s="2" t="str">
        <f t="shared" si="100"/>
        <v>-</v>
      </c>
      <c r="R407" s="1">
        <v>0</v>
      </c>
      <c r="S407" s="1">
        <v>0</v>
      </c>
      <c r="T407" s="1">
        <v>0</v>
      </c>
      <c r="V407" s="1">
        <v>0</v>
      </c>
      <c r="Y407" s="1">
        <v>0</v>
      </c>
      <c r="AA407" t="s">
        <v>2325</v>
      </c>
      <c r="AD407" s="42"/>
      <c r="AE407" s="42">
        <v>23</v>
      </c>
      <c r="AF407" s="44">
        <v>19</v>
      </c>
      <c r="AH407" s="48">
        <v>34450</v>
      </c>
      <c r="AI407" s="48">
        <f t="shared" si="95"/>
        <v>23019</v>
      </c>
      <c r="AJ407" t="s">
        <v>882</v>
      </c>
      <c r="AM407" s="1">
        <f t="shared" si="96"/>
        <v>0</v>
      </c>
      <c r="AN407" s="1">
        <v>0</v>
      </c>
    </row>
    <row r="408" spans="1:40" hidden="1" outlineLevel="1" x14ac:dyDescent="0.2">
      <c r="A408" t="s">
        <v>1842</v>
      </c>
      <c r="B408" s="11" t="s">
        <v>1583</v>
      </c>
      <c r="E408" s="1">
        <f t="shared" si="93"/>
        <v>723</v>
      </c>
      <c r="F408" s="1">
        <f t="shared" si="94"/>
        <v>704</v>
      </c>
      <c r="G408" s="1">
        <v>456</v>
      </c>
      <c r="H408" s="1">
        <v>451</v>
      </c>
      <c r="I408" s="2"/>
      <c r="J408" s="2">
        <f t="shared" si="91"/>
        <v>0.62378976486860305</v>
      </c>
      <c r="K408" s="10">
        <f t="shared" si="92"/>
        <v>3</v>
      </c>
      <c r="L408" s="9">
        <f t="shared" si="101"/>
        <v>2</v>
      </c>
      <c r="M408" s="8">
        <f t="shared" si="102"/>
        <v>1</v>
      </c>
      <c r="N408" s="2">
        <f t="shared" si="97"/>
        <v>0.22475106685633001</v>
      </c>
      <c r="O408" s="2">
        <f t="shared" si="98"/>
        <v>0.32005689900426743</v>
      </c>
      <c r="P408" s="2">
        <f t="shared" si="99"/>
        <v>0.40825035561877665</v>
      </c>
      <c r="Q408" s="2">
        <f t="shared" si="100"/>
        <v>4.6941678520625973E-2</v>
      </c>
      <c r="R408" s="1">
        <v>158</v>
      </c>
      <c r="S408" s="1">
        <v>225</v>
      </c>
      <c r="T408" s="1">
        <v>287</v>
      </c>
      <c r="V408" s="1">
        <v>33</v>
      </c>
      <c r="Y408" s="1">
        <v>1</v>
      </c>
      <c r="AA408" t="s">
        <v>1057</v>
      </c>
      <c r="AD408" s="42"/>
      <c r="AE408" s="42">
        <v>23</v>
      </c>
      <c r="AF408" s="44">
        <v>7</v>
      </c>
      <c r="AG408" s="44">
        <v>40</v>
      </c>
      <c r="AH408" s="48">
        <v>34820</v>
      </c>
      <c r="AI408" s="48">
        <f t="shared" si="95"/>
        <v>23007</v>
      </c>
      <c r="AJ408" t="s">
        <v>1376</v>
      </c>
      <c r="AM408" s="1">
        <f t="shared" si="96"/>
        <v>704</v>
      </c>
      <c r="AN408" s="1">
        <v>19</v>
      </c>
    </row>
    <row r="409" spans="1:40" hidden="1" outlineLevel="1" x14ac:dyDescent="0.2">
      <c r="A409" t="s">
        <v>2266</v>
      </c>
      <c r="B409" s="11" t="s">
        <v>1583</v>
      </c>
      <c r="E409" s="1">
        <f t="shared" si="93"/>
        <v>628</v>
      </c>
      <c r="F409" s="1">
        <f t="shared" si="94"/>
        <v>606</v>
      </c>
      <c r="G409" s="1">
        <v>434</v>
      </c>
      <c r="H409" s="1">
        <v>421</v>
      </c>
      <c r="I409" s="2"/>
      <c r="J409" s="2">
        <f t="shared" si="91"/>
        <v>0.67038216560509556</v>
      </c>
      <c r="K409" s="10">
        <f t="shared" si="92"/>
        <v>3</v>
      </c>
      <c r="L409" s="9">
        <f t="shared" si="101"/>
        <v>1</v>
      </c>
      <c r="M409" s="8">
        <f t="shared" si="102"/>
        <v>2</v>
      </c>
      <c r="N409" s="2">
        <f t="shared" si="97"/>
        <v>0.27722772277227725</v>
      </c>
      <c r="O409" s="2">
        <f t="shared" si="98"/>
        <v>0.35643564356435642</v>
      </c>
      <c r="P409" s="2">
        <f t="shared" si="99"/>
        <v>0.35313531353135313</v>
      </c>
      <c r="Q409" s="2">
        <f t="shared" si="100"/>
        <v>1.3201320132013195E-2</v>
      </c>
      <c r="R409" s="1">
        <v>168</v>
      </c>
      <c r="S409" s="1">
        <v>216</v>
      </c>
      <c r="T409" s="1">
        <v>214</v>
      </c>
      <c r="V409" s="1">
        <v>8</v>
      </c>
      <c r="Y409" s="1">
        <v>0</v>
      </c>
      <c r="AA409" t="s">
        <v>2666</v>
      </c>
      <c r="AD409" s="42"/>
      <c r="AE409" s="42">
        <v>23</v>
      </c>
      <c r="AF409" s="44">
        <v>3</v>
      </c>
      <c r="AG409" s="44">
        <v>155</v>
      </c>
      <c r="AH409" s="48">
        <v>35065</v>
      </c>
      <c r="AI409" s="48">
        <f t="shared" si="95"/>
        <v>23003</v>
      </c>
      <c r="AJ409" t="s">
        <v>1376</v>
      </c>
      <c r="AM409" s="1">
        <f t="shared" si="96"/>
        <v>606</v>
      </c>
      <c r="AN409" s="1">
        <v>22</v>
      </c>
    </row>
    <row r="410" spans="1:40" hidden="1" outlineLevel="1" x14ac:dyDescent="0.2">
      <c r="A410" t="s">
        <v>855</v>
      </c>
      <c r="B410" s="11" t="s">
        <v>1583</v>
      </c>
      <c r="E410" s="1">
        <f t="shared" si="93"/>
        <v>74</v>
      </c>
      <c r="F410" s="1">
        <f t="shared" si="94"/>
        <v>74</v>
      </c>
      <c r="G410" s="1">
        <v>58</v>
      </c>
      <c r="H410" s="1">
        <v>57</v>
      </c>
      <c r="I410" s="2"/>
      <c r="J410" s="2">
        <f t="shared" si="91"/>
        <v>0.77027027027027029</v>
      </c>
      <c r="K410" s="10">
        <f t="shared" si="92"/>
        <v>1</v>
      </c>
      <c r="L410" s="9">
        <f t="shared" si="101"/>
        <v>3</v>
      </c>
      <c r="M410" s="8">
        <f t="shared" si="102"/>
        <v>2</v>
      </c>
      <c r="N410" s="2">
        <f t="shared" si="97"/>
        <v>0.5</v>
      </c>
      <c r="O410" s="2">
        <f t="shared" si="98"/>
        <v>0.16216216216216217</v>
      </c>
      <c r="P410" s="2">
        <f t="shared" si="99"/>
        <v>0.29729729729729731</v>
      </c>
      <c r="Q410" s="2">
        <f t="shared" si="100"/>
        <v>4.0540540540540515E-2</v>
      </c>
      <c r="R410" s="1">
        <v>37</v>
      </c>
      <c r="S410" s="1">
        <v>12</v>
      </c>
      <c r="T410" s="1">
        <v>22</v>
      </c>
      <c r="V410" s="1">
        <v>3</v>
      </c>
      <c r="Y410" s="1">
        <v>0</v>
      </c>
      <c r="AA410" t="s">
        <v>1615</v>
      </c>
      <c r="AD410" s="42"/>
      <c r="AE410" s="42">
        <v>23</v>
      </c>
      <c r="AF410" s="44">
        <v>13</v>
      </c>
      <c r="AG410" s="44">
        <v>30</v>
      </c>
      <c r="AH410" s="48">
        <v>35135</v>
      </c>
      <c r="AI410" s="48">
        <f t="shared" si="95"/>
        <v>23013</v>
      </c>
      <c r="AJ410" t="s">
        <v>1376</v>
      </c>
      <c r="AM410" s="1">
        <f t="shared" si="96"/>
        <v>74</v>
      </c>
      <c r="AN410" s="1">
        <v>0</v>
      </c>
    </row>
    <row r="411" spans="1:40" hidden="1" outlineLevel="1" x14ac:dyDescent="0.2">
      <c r="A411" t="s">
        <v>1363</v>
      </c>
      <c r="B411" s="11" t="s">
        <v>1583</v>
      </c>
      <c r="E411" s="1">
        <f t="shared" si="93"/>
        <v>565</v>
      </c>
      <c r="F411" s="1">
        <f t="shared" si="94"/>
        <v>550</v>
      </c>
      <c r="G411" s="1">
        <v>425</v>
      </c>
      <c r="H411" s="1">
        <v>420</v>
      </c>
      <c r="I411" s="2"/>
      <c r="J411" s="2">
        <f t="shared" si="91"/>
        <v>0.74336283185840712</v>
      </c>
      <c r="K411" s="10">
        <f t="shared" si="92"/>
        <v>2</v>
      </c>
      <c r="L411" s="9">
        <f t="shared" si="101"/>
        <v>3</v>
      </c>
      <c r="M411" s="8">
        <f t="shared" si="102"/>
        <v>1</v>
      </c>
      <c r="N411" s="2">
        <f t="shared" si="97"/>
        <v>0.37818181818181817</v>
      </c>
      <c r="O411" s="2">
        <f t="shared" si="98"/>
        <v>0.16545454545454547</v>
      </c>
      <c r="P411" s="2">
        <f t="shared" si="99"/>
        <v>0.41636363636363638</v>
      </c>
      <c r="Q411" s="2">
        <f t="shared" si="100"/>
        <v>3.999999999999998E-2</v>
      </c>
      <c r="R411" s="1">
        <v>208</v>
      </c>
      <c r="S411" s="1">
        <v>91</v>
      </c>
      <c r="T411" s="1">
        <v>229</v>
      </c>
      <c r="V411" s="1">
        <v>22</v>
      </c>
      <c r="Y411" s="1">
        <v>0</v>
      </c>
      <c r="AA411" t="s">
        <v>203</v>
      </c>
      <c r="AD411" s="42"/>
      <c r="AE411" s="42">
        <v>23</v>
      </c>
      <c r="AF411" s="44">
        <v>27</v>
      </c>
      <c r="AG411" s="44">
        <v>35</v>
      </c>
      <c r="AH411" s="48">
        <v>35240</v>
      </c>
      <c r="AI411" s="48">
        <f t="shared" si="95"/>
        <v>23027</v>
      </c>
      <c r="AJ411" t="s">
        <v>1376</v>
      </c>
      <c r="AM411" s="1">
        <f t="shared" si="96"/>
        <v>550</v>
      </c>
      <c r="AN411" s="1">
        <v>15</v>
      </c>
    </row>
    <row r="412" spans="1:40" hidden="1" outlineLevel="1" x14ac:dyDescent="0.2">
      <c r="A412" t="s">
        <v>1184</v>
      </c>
      <c r="B412" s="11" t="s">
        <v>1583</v>
      </c>
      <c r="E412" s="1">
        <f t="shared" si="93"/>
        <v>741</v>
      </c>
      <c r="F412" s="1">
        <f t="shared" si="94"/>
        <v>658</v>
      </c>
      <c r="G412" s="1">
        <v>512</v>
      </c>
      <c r="H412" s="1">
        <v>504</v>
      </c>
      <c r="I412" s="2"/>
      <c r="J412" s="2">
        <f t="shared" si="91"/>
        <v>0.68016194331983804</v>
      </c>
      <c r="K412" s="10">
        <f t="shared" si="92"/>
        <v>3</v>
      </c>
      <c r="L412" s="9">
        <f t="shared" si="101"/>
        <v>2</v>
      </c>
      <c r="M412" s="8">
        <f t="shared" si="102"/>
        <v>1</v>
      </c>
      <c r="N412" s="2">
        <f t="shared" si="97"/>
        <v>0.23252279635258358</v>
      </c>
      <c r="O412" s="2">
        <f t="shared" si="98"/>
        <v>0.34498480243161095</v>
      </c>
      <c r="P412" s="2">
        <f t="shared" si="99"/>
        <v>0.41641337386018235</v>
      </c>
      <c r="Q412" s="2">
        <f t="shared" si="100"/>
        <v>6.0790273556231567E-3</v>
      </c>
      <c r="R412" s="1">
        <v>153</v>
      </c>
      <c r="S412" s="1">
        <v>227</v>
      </c>
      <c r="T412" s="1">
        <v>274</v>
      </c>
      <c r="V412" s="1">
        <v>4</v>
      </c>
      <c r="Y412" s="1">
        <v>0</v>
      </c>
      <c r="AA412" t="s">
        <v>1668</v>
      </c>
      <c r="AD412" s="42"/>
      <c r="AE412" s="42">
        <v>23</v>
      </c>
      <c r="AF412" s="44">
        <v>25</v>
      </c>
      <c r="AG412" s="44">
        <v>80</v>
      </c>
      <c r="AH412" s="48">
        <v>35345</v>
      </c>
      <c r="AI412" s="48">
        <f t="shared" si="95"/>
        <v>23025</v>
      </c>
      <c r="AJ412" t="s">
        <v>1376</v>
      </c>
      <c r="AM412" s="1">
        <f t="shared" si="96"/>
        <v>658</v>
      </c>
      <c r="AN412" s="1">
        <v>83</v>
      </c>
    </row>
    <row r="413" spans="1:40" hidden="1" outlineLevel="1" x14ac:dyDescent="0.2">
      <c r="A413" t="s">
        <v>2754</v>
      </c>
      <c r="B413" s="11" t="s">
        <v>1583</v>
      </c>
      <c r="E413" s="1">
        <f t="shared" si="93"/>
        <v>427</v>
      </c>
      <c r="F413" s="1">
        <f t="shared" si="94"/>
        <v>410</v>
      </c>
      <c r="G413" s="1">
        <v>290</v>
      </c>
      <c r="H413" s="1">
        <v>282</v>
      </c>
      <c r="I413" s="2"/>
      <c r="J413" s="2">
        <f t="shared" si="91"/>
        <v>0.66042154566744726</v>
      </c>
      <c r="K413" s="10">
        <f t="shared" si="92"/>
        <v>3</v>
      </c>
      <c r="L413" s="9">
        <f t="shared" si="101"/>
        <v>2</v>
      </c>
      <c r="M413" s="8">
        <f t="shared" si="102"/>
        <v>1</v>
      </c>
      <c r="N413" s="2">
        <f t="shared" si="97"/>
        <v>0.26960784313725489</v>
      </c>
      <c r="O413" s="2">
        <f t="shared" si="98"/>
        <v>0.29656862745098039</v>
      </c>
      <c r="P413" s="2">
        <f t="shared" si="99"/>
        <v>0.39705882352941174</v>
      </c>
      <c r="Q413" s="2">
        <f t="shared" si="100"/>
        <v>3.6764705882353033E-2</v>
      </c>
      <c r="R413" s="1">
        <v>110</v>
      </c>
      <c r="S413" s="1">
        <v>121</v>
      </c>
      <c r="T413" s="1">
        <v>162</v>
      </c>
      <c r="V413" s="1">
        <v>15</v>
      </c>
      <c r="Y413" s="1">
        <v>2</v>
      </c>
      <c r="AA413" t="s">
        <v>203</v>
      </c>
      <c r="AD413" s="42"/>
      <c r="AE413" s="42">
        <v>23</v>
      </c>
      <c r="AF413" s="44">
        <v>27</v>
      </c>
      <c r="AG413" s="44">
        <v>40</v>
      </c>
      <c r="AH413" s="48">
        <v>35450</v>
      </c>
      <c r="AI413" s="48">
        <f t="shared" si="95"/>
        <v>23027</v>
      </c>
      <c r="AJ413" t="s">
        <v>1376</v>
      </c>
      <c r="AM413" s="1">
        <f t="shared" si="96"/>
        <v>410</v>
      </c>
      <c r="AN413" s="1">
        <v>17</v>
      </c>
    </row>
    <row r="414" spans="1:40" hidden="1" outlineLevel="1" x14ac:dyDescent="0.2">
      <c r="A414" t="s">
        <v>1798</v>
      </c>
      <c r="B414" s="11" t="s">
        <v>1583</v>
      </c>
      <c r="E414" s="1">
        <f t="shared" si="93"/>
        <v>3492</v>
      </c>
      <c r="F414" s="1">
        <f t="shared" si="94"/>
        <v>3397</v>
      </c>
      <c r="G414" s="1">
        <v>2569</v>
      </c>
      <c r="H414" s="1">
        <v>2548</v>
      </c>
      <c r="I414" s="2"/>
      <c r="J414" s="2">
        <f t="shared" si="91"/>
        <v>0.72966781214203891</v>
      </c>
      <c r="K414" s="10">
        <f t="shared" si="92"/>
        <v>1</v>
      </c>
      <c r="L414" s="9">
        <f t="shared" si="101"/>
        <v>3</v>
      </c>
      <c r="M414" s="8">
        <f t="shared" si="102"/>
        <v>2</v>
      </c>
      <c r="N414" s="2">
        <f t="shared" si="97"/>
        <v>0.40241389461289373</v>
      </c>
      <c r="O414" s="2">
        <f t="shared" si="98"/>
        <v>0.20665292905504856</v>
      </c>
      <c r="P414" s="2">
        <f t="shared" si="99"/>
        <v>0.3588460406240801</v>
      </c>
      <c r="Q414" s="2">
        <f t="shared" si="100"/>
        <v>3.2087135707977665E-2</v>
      </c>
      <c r="R414" s="1">
        <v>1367</v>
      </c>
      <c r="S414" s="1">
        <v>702</v>
      </c>
      <c r="T414" s="1">
        <v>1219</v>
      </c>
      <c r="V414" s="1">
        <v>109</v>
      </c>
      <c r="Y414" s="1">
        <v>0</v>
      </c>
      <c r="AA414" t="s">
        <v>1057</v>
      </c>
      <c r="AD414" s="42"/>
      <c r="AE414" s="42">
        <v>23</v>
      </c>
      <c r="AF414" s="44">
        <v>7</v>
      </c>
      <c r="AG414" s="44">
        <v>45</v>
      </c>
      <c r="AH414" s="48">
        <v>35625</v>
      </c>
      <c r="AI414" s="48">
        <f t="shared" si="95"/>
        <v>23007</v>
      </c>
      <c r="AJ414" t="s">
        <v>1376</v>
      </c>
      <c r="AM414" s="1">
        <f t="shared" si="96"/>
        <v>3397</v>
      </c>
      <c r="AN414" s="1">
        <v>95</v>
      </c>
    </row>
    <row r="415" spans="1:40" hidden="1" outlineLevel="1" x14ac:dyDescent="0.2">
      <c r="A415" t="s">
        <v>1012</v>
      </c>
      <c r="B415" s="11" t="s">
        <v>1583</v>
      </c>
      <c r="E415" s="1">
        <f t="shared" si="93"/>
        <v>1948</v>
      </c>
      <c r="F415" s="1">
        <f t="shared" si="94"/>
        <v>1895</v>
      </c>
      <c r="G415" s="1">
        <v>1466</v>
      </c>
      <c r="H415" s="1">
        <v>1453</v>
      </c>
      <c r="I415" s="2"/>
      <c r="J415" s="2">
        <f t="shared" si="91"/>
        <v>0.7458932238193019</v>
      </c>
      <c r="K415" s="10">
        <f t="shared" si="92"/>
        <v>3</v>
      </c>
      <c r="L415" s="9">
        <f t="shared" si="101"/>
        <v>1</v>
      </c>
      <c r="M415" s="8">
        <f t="shared" si="102"/>
        <v>2</v>
      </c>
      <c r="N415" s="2">
        <f t="shared" si="97"/>
        <v>0.24116094986807388</v>
      </c>
      <c r="O415" s="2">
        <f t="shared" si="98"/>
        <v>0.36094986807387863</v>
      </c>
      <c r="P415" s="2">
        <f t="shared" si="99"/>
        <v>0.35408970976253296</v>
      </c>
      <c r="Q415" s="2">
        <f t="shared" si="100"/>
        <v>4.3799472295514508E-2</v>
      </c>
      <c r="R415" s="1">
        <v>457</v>
      </c>
      <c r="S415" s="1">
        <v>684</v>
      </c>
      <c r="T415" s="1">
        <v>671</v>
      </c>
      <c r="V415" s="1">
        <v>83</v>
      </c>
      <c r="Y415" s="1">
        <v>0</v>
      </c>
      <c r="AA415" t="s">
        <v>1492</v>
      </c>
      <c r="AD415" s="42"/>
      <c r="AE415" s="42">
        <v>23</v>
      </c>
      <c r="AF415" s="44">
        <v>15</v>
      </c>
      <c r="AG415" s="44">
        <v>50</v>
      </c>
      <c r="AH415" s="48">
        <v>35695</v>
      </c>
      <c r="AI415" s="48">
        <f t="shared" si="95"/>
        <v>23015</v>
      </c>
      <c r="AJ415" t="s">
        <v>1376</v>
      </c>
      <c r="AM415" s="1">
        <f t="shared" si="96"/>
        <v>1895</v>
      </c>
      <c r="AN415" s="1">
        <v>53</v>
      </c>
    </row>
    <row r="416" spans="1:40" hidden="1" outlineLevel="1" x14ac:dyDescent="0.2">
      <c r="A416" t="s">
        <v>2221</v>
      </c>
      <c r="B416" s="11" t="s">
        <v>1583</v>
      </c>
      <c r="E416" s="1">
        <f t="shared" si="93"/>
        <v>407</v>
      </c>
      <c r="F416" s="1">
        <f t="shared" si="94"/>
        <v>396</v>
      </c>
      <c r="G416" s="1">
        <v>293</v>
      </c>
      <c r="H416" s="1">
        <v>292</v>
      </c>
      <c r="I416" s="2"/>
      <c r="J416" s="2">
        <f t="shared" si="91"/>
        <v>0.71744471744471749</v>
      </c>
      <c r="K416" s="10">
        <f t="shared" si="92"/>
        <v>3</v>
      </c>
      <c r="L416" s="9">
        <f t="shared" si="101"/>
        <v>1</v>
      </c>
      <c r="M416" s="8">
        <f t="shared" si="102"/>
        <v>2</v>
      </c>
      <c r="N416" s="2">
        <f t="shared" si="97"/>
        <v>0.28282828282828282</v>
      </c>
      <c r="O416" s="2">
        <f t="shared" si="98"/>
        <v>0.3383838383838384</v>
      </c>
      <c r="P416" s="2">
        <f t="shared" si="99"/>
        <v>0.31818181818181818</v>
      </c>
      <c r="Q416" s="2">
        <f t="shared" si="100"/>
        <v>6.0606060606060552E-2</v>
      </c>
      <c r="R416" s="1">
        <v>112</v>
      </c>
      <c r="S416" s="1">
        <v>134</v>
      </c>
      <c r="T416" s="1">
        <v>126</v>
      </c>
      <c r="V416" s="1">
        <v>24</v>
      </c>
      <c r="Y416" s="1">
        <v>0</v>
      </c>
      <c r="AA416" t="s">
        <v>636</v>
      </c>
      <c r="AD416" s="42"/>
      <c r="AE416" s="42">
        <v>23</v>
      </c>
      <c r="AF416" s="44">
        <v>29</v>
      </c>
      <c r="AG416" s="44">
        <v>115</v>
      </c>
      <c r="AH416" s="48">
        <v>35905</v>
      </c>
      <c r="AI416" s="48">
        <f t="shared" si="95"/>
        <v>23029</v>
      </c>
      <c r="AJ416" t="s">
        <v>1376</v>
      </c>
      <c r="AM416" s="1">
        <f t="shared" si="96"/>
        <v>396</v>
      </c>
      <c r="AN416" s="1">
        <v>11</v>
      </c>
    </row>
    <row r="417" spans="1:40" hidden="1" outlineLevel="1" x14ac:dyDescent="0.2">
      <c r="A417" t="s">
        <v>2368</v>
      </c>
      <c r="B417" s="11" t="s">
        <v>1583</v>
      </c>
      <c r="E417" s="1">
        <f t="shared" si="93"/>
        <v>958</v>
      </c>
      <c r="F417" s="1">
        <f t="shared" si="94"/>
        <v>942</v>
      </c>
      <c r="G417" s="1">
        <v>630</v>
      </c>
      <c r="H417" s="1">
        <v>618</v>
      </c>
      <c r="I417" s="2"/>
      <c r="J417" s="2">
        <f t="shared" si="91"/>
        <v>0.64509394572025047</v>
      </c>
      <c r="K417" s="10">
        <f t="shared" si="92"/>
        <v>1</v>
      </c>
      <c r="L417" s="9">
        <f t="shared" si="101"/>
        <v>2</v>
      </c>
      <c r="M417" s="8">
        <f t="shared" si="102"/>
        <v>3</v>
      </c>
      <c r="N417" s="2">
        <f t="shared" si="97"/>
        <v>0.36199575371549891</v>
      </c>
      <c r="O417" s="2">
        <f t="shared" si="98"/>
        <v>0.3067940552016985</v>
      </c>
      <c r="P417" s="2">
        <f t="shared" si="99"/>
        <v>0.29087048832271761</v>
      </c>
      <c r="Q417" s="2">
        <f t="shared" si="100"/>
        <v>4.0339702760084917E-2</v>
      </c>
      <c r="R417" s="1">
        <v>341</v>
      </c>
      <c r="S417" s="1">
        <v>289</v>
      </c>
      <c r="T417" s="1">
        <v>274</v>
      </c>
      <c r="V417" s="1">
        <v>38</v>
      </c>
      <c r="Y417" s="1">
        <v>0</v>
      </c>
      <c r="AA417" t="s">
        <v>636</v>
      </c>
      <c r="AD417" s="42"/>
      <c r="AE417" s="42">
        <v>23</v>
      </c>
      <c r="AF417" s="44">
        <v>29</v>
      </c>
      <c r="AG417" s="44">
        <v>120</v>
      </c>
      <c r="AH417" s="48">
        <v>36010</v>
      </c>
      <c r="AI417" s="48">
        <f t="shared" si="95"/>
        <v>23029</v>
      </c>
      <c r="AJ417" t="s">
        <v>1376</v>
      </c>
      <c r="AM417" s="1">
        <f t="shared" si="96"/>
        <v>942</v>
      </c>
      <c r="AN417" s="1">
        <v>16</v>
      </c>
    </row>
    <row r="418" spans="1:40" hidden="1" outlineLevel="1" x14ac:dyDescent="0.2">
      <c r="A418" t="s">
        <v>2268</v>
      </c>
      <c r="B418" s="11" t="s">
        <v>1583</v>
      </c>
      <c r="E418" s="1">
        <f t="shared" si="93"/>
        <v>953</v>
      </c>
      <c r="F418" s="1">
        <f t="shared" si="94"/>
        <v>917</v>
      </c>
      <c r="G418" s="1">
        <v>638</v>
      </c>
      <c r="H418" s="1">
        <v>633</v>
      </c>
      <c r="I418" s="2"/>
      <c r="J418" s="2">
        <f t="shared" si="91"/>
        <v>0.66421825813221402</v>
      </c>
      <c r="K418" s="10">
        <f t="shared" si="92"/>
        <v>3</v>
      </c>
      <c r="L418" s="9">
        <f t="shared" si="101"/>
        <v>2</v>
      </c>
      <c r="M418" s="8">
        <f t="shared" si="102"/>
        <v>1</v>
      </c>
      <c r="N418" s="2">
        <f t="shared" si="97"/>
        <v>0.25408942202835333</v>
      </c>
      <c r="O418" s="2">
        <f t="shared" si="98"/>
        <v>0.32606324972737188</v>
      </c>
      <c r="P418" s="2">
        <f t="shared" si="99"/>
        <v>0.38167938931297712</v>
      </c>
      <c r="Q418" s="2">
        <f t="shared" si="100"/>
        <v>3.8167938931297607E-2</v>
      </c>
      <c r="R418" s="1">
        <v>233</v>
      </c>
      <c r="S418" s="1">
        <v>299</v>
      </c>
      <c r="T418" s="1">
        <v>350</v>
      </c>
      <c r="V418" s="1">
        <v>35</v>
      </c>
      <c r="Y418" s="1">
        <v>0</v>
      </c>
      <c r="AA418" t="s">
        <v>2325</v>
      </c>
      <c r="AD418" s="42"/>
      <c r="AE418" s="42">
        <v>23</v>
      </c>
      <c r="AF418" s="44">
        <v>19</v>
      </c>
      <c r="AG418" s="44">
        <v>165</v>
      </c>
      <c r="AH418" s="48">
        <v>36325</v>
      </c>
      <c r="AI418" s="48">
        <f t="shared" si="95"/>
        <v>23019</v>
      </c>
      <c r="AJ418" t="s">
        <v>1376</v>
      </c>
      <c r="AM418" s="1">
        <f t="shared" si="96"/>
        <v>917</v>
      </c>
      <c r="AN418" s="1">
        <v>36</v>
      </c>
    </row>
    <row r="419" spans="1:40" hidden="1" outlineLevel="1" x14ac:dyDescent="0.2">
      <c r="A419" t="s">
        <v>2922</v>
      </c>
      <c r="B419" s="11" t="s">
        <v>1583</v>
      </c>
      <c r="E419" s="1">
        <f t="shared" si="93"/>
        <v>9229</v>
      </c>
      <c r="F419" s="1">
        <f t="shared" si="94"/>
        <v>8864</v>
      </c>
      <c r="G419" s="1">
        <v>6903</v>
      </c>
      <c r="H419" s="1">
        <v>6842</v>
      </c>
      <c r="I419" s="2"/>
      <c r="J419" s="2">
        <f t="shared" si="91"/>
        <v>0.74135876042908222</v>
      </c>
      <c r="K419" s="10">
        <f t="shared" si="92"/>
        <v>3</v>
      </c>
      <c r="L419" s="9">
        <f t="shared" si="101"/>
        <v>2</v>
      </c>
      <c r="M419" s="8">
        <f t="shared" si="102"/>
        <v>1</v>
      </c>
      <c r="N419" s="2">
        <f t="shared" si="97"/>
        <v>0.27273753103136988</v>
      </c>
      <c r="O419" s="2">
        <f t="shared" si="98"/>
        <v>0.28921236741141954</v>
      </c>
      <c r="P419" s="2">
        <f t="shared" si="99"/>
        <v>0.4201083276912661</v>
      </c>
      <c r="Q419" s="2">
        <f t="shared" si="100"/>
        <v>1.7941773865944477E-2</v>
      </c>
      <c r="R419" s="1">
        <v>2417</v>
      </c>
      <c r="S419" s="1">
        <v>2563</v>
      </c>
      <c r="T419" s="1">
        <v>3723</v>
      </c>
      <c r="V419" s="1">
        <v>159</v>
      </c>
      <c r="Y419" s="1">
        <v>2</v>
      </c>
      <c r="AA419" t="s">
        <v>851</v>
      </c>
      <c r="AD419" s="42"/>
      <c r="AE419" s="42">
        <v>23</v>
      </c>
      <c r="AF419" s="44">
        <v>31</v>
      </c>
      <c r="AG419" s="44">
        <v>55</v>
      </c>
      <c r="AH419" s="48">
        <v>36535</v>
      </c>
      <c r="AI419" s="48">
        <f t="shared" si="95"/>
        <v>23031</v>
      </c>
      <c r="AJ419" t="s">
        <v>1376</v>
      </c>
      <c r="AM419" s="1">
        <f t="shared" si="96"/>
        <v>8864</v>
      </c>
      <c r="AN419" s="1">
        <v>365</v>
      </c>
    </row>
    <row r="420" spans="1:40" hidden="1" outlineLevel="1" x14ac:dyDescent="0.2">
      <c r="A420" t="s">
        <v>1315</v>
      </c>
      <c r="B420" s="11" t="s">
        <v>1583</v>
      </c>
      <c r="E420" s="1">
        <f t="shared" si="93"/>
        <v>2708</v>
      </c>
      <c r="F420" s="1">
        <f t="shared" si="94"/>
        <v>2706</v>
      </c>
      <c r="G420" s="1">
        <v>2443</v>
      </c>
      <c r="H420" s="1">
        <v>2430</v>
      </c>
      <c r="I420" s="2"/>
      <c r="J420" s="2">
        <f t="shared" si="91"/>
        <v>0.89734121122599708</v>
      </c>
      <c r="K420" s="10">
        <f t="shared" si="92"/>
        <v>3</v>
      </c>
      <c r="L420" s="9">
        <f t="shared" si="101"/>
        <v>1</v>
      </c>
      <c r="M420" s="8">
        <f t="shared" si="102"/>
        <v>2</v>
      </c>
      <c r="N420" s="2">
        <f t="shared" si="97"/>
        <v>0.28946395563770794</v>
      </c>
      <c r="O420" s="2">
        <f t="shared" si="98"/>
        <v>0.37634011090573011</v>
      </c>
      <c r="P420" s="2">
        <f t="shared" si="99"/>
        <v>0.30979667282809614</v>
      </c>
      <c r="Q420" s="2">
        <f t="shared" si="100"/>
        <v>2.4399260628465869E-2</v>
      </c>
      <c r="R420" s="1">
        <v>783</v>
      </c>
      <c r="S420" s="1">
        <v>1018</v>
      </c>
      <c r="T420" s="1">
        <v>838</v>
      </c>
      <c r="V420" s="1">
        <v>66</v>
      </c>
      <c r="Y420" s="1">
        <v>1</v>
      </c>
      <c r="AA420" t="s">
        <v>851</v>
      </c>
      <c r="AD420" s="42"/>
      <c r="AE420" s="42">
        <v>23</v>
      </c>
      <c r="AF420" s="44">
        <v>31</v>
      </c>
      <c r="AG420" s="44">
        <v>60</v>
      </c>
      <c r="AH420" s="48">
        <v>36745</v>
      </c>
      <c r="AI420" s="48">
        <f t="shared" si="95"/>
        <v>23031</v>
      </c>
      <c r="AJ420" t="s">
        <v>1376</v>
      </c>
      <c r="AM420" s="1">
        <f t="shared" si="96"/>
        <v>2706</v>
      </c>
      <c r="AN420" s="1">
        <v>2</v>
      </c>
    </row>
    <row r="421" spans="1:40" hidden="1" outlineLevel="1" x14ac:dyDescent="0.2">
      <c r="A421" t="s">
        <v>1681</v>
      </c>
      <c r="B421" s="11" t="s">
        <v>1583</v>
      </c>
      <c r="E421" s="1">
        <f t="shared" si="93"/>
        <v>1098</v>
      </c>
      <c r="F421" s="1">
        <f t="shared" si="94"/>
        <v>1082</v>
      </c>
      <c r="G421" s="1">
        <v>637</v>
      </c>
      <c r="H421" s="1">
        <v>623</v>
      </c>
      <c r="I421" s="2"/>
      <c r="J421" s="2">
        <f t="shared" si="91"/>
        <v>0.56739526411657559</v>
      </c>
      <c r="K421" s="10">
        <f t="shared" si="92"/>
        <v>3</v>
      </c>
      <c r="L421" s="9">
        <f t="shared" si="101"/>
        <v>1</v>
      </c>
      <c r="M421" s="8">
        <f t="shared" si="102"/>
        <v>2</v>
      </c>
      <c r="N421" s="2">
        <f t="shared" si="97"/>
        <v>0.19500924214417745</v>
      </c>
      <c r="O421" s="2">
        <f t="shared" si="98"/>
        <v>0.39463955637707948</v>
      </c>
      <c r="P421" s="2">
        <f t="shared" si="99"/>
        <v>0.34842883548983367</v>
      </c>
      <c r="Q421" s="2">
        <f t="shared" si="100"/>
        <v>6.1922365988909378E-2</v>
      </c>
      <c r="R421" s="1">
        <v>211</v>
      </c>
      <c r="S421" s="1">
        <v>427</v>
      </c>
      <c r="T421" s="1">
        <v>377</v>
      </c>
      <c r="V421" s="1">
        <v>67</v>
      </c>
      <c r="Y421" s="1">
        <v>0</v>
      </c>
      <c r="AA421" t="s">
        <v>1057</v>
      </c>
      <c r="AD421" s="42"/>
      <c r="AE421" s="42">
        <v>23</v>
      </c>
      <c r="AF421" s="44">
        <v>7</v>
      </c>
      <c r="AG421" s="44">
        <v>50</v>
      </c>
      <c r="AH421" s="48">
        <v>37025</v>
      </c>
      <c r="AI421" s="48">
        <f t="shared" si="95"/>
        <v>23007</v>
      </c>
      <c r="AJ421" t="s">
        <v>1376</v>
      </c>
      <c r="AM421" s="1">
        <f t="shared" si="96"/>
        <v>1082</v>
      </c>
      <c r="AN421" s="1">
        <v>16</v>
      </c>
    </row>
    <row r="422" spans="1:40" hidden="1" outlineLevel="1" x14ac:dyDescent="0.2">
      <c r="A422" t="s">
        <v>1248</v>
      </c>
      <c r="B422" s="11" t="s">
        <v>1583</v>
      </c>
      <c r="E422" s="1">
        <f t="shared" si="93"/>
        <v>119</v>
      </c>
      <c r="F422" s="1">
        <f t="shared" si="94"/>
        <v>115</v>
      </c>
      <c r="G422" s="1">
        <v>68</v>
      </c>
      <c r="H422" s="1">
        <v>67</v>
      </c>
      <c r="I422" s="2"/>
      <c r="J422" s="2">
        <f t="shared" si="91"/>
        <v>0.56302521008403361</v>
      </c>
      <c r="K422" s="10">
        <f t="shared" si="92"/>
        <v>1</v>
      </c>
      <c r="L422" s="9">
        <f t="shared" si="101"/>
        <v>3</v>
      </c>
      <c r="M422" s="8">
        <f t="shared" si="102"/>
        <v>2</v>
      </c>
      <c r="N422" s="2">
        <f t="shared" si="97"/>
        <v>0.39130434782608697</v>
      </c>
      <c r="O422" s="2">
        <f t="shared" si="98"/>
        <v>0.25217391304347825</v>
      </c>
      <c r="P422" s="2">
        <f t="shared" si="99"/>
        <v>0.29565217391304349</v>
      </c>
      <c r="Q422" s="2">
        <f t="shared" si="100"/>
        <v>6.0869565217391342E-2</v>
      </c>
      <c r="R422" s="1">
        <v>45</v>
      </c>
      <c r="S422" s="1">
        <v>29</v>
      </c>
      <c r="T422" s="1">
        <v>34</v>
      </c>
      <c r="V422" s="1">
        <v>7</v>
      </c>
      <c r="Y422" s="1">
        <v>0</v>
      </c>
      <c r="AA422" t="s">
        <v>2325</v>
      </c>
      <c r="AD422" s="42"/>
      <c r="AE422" s="42">
        <v>23</v>
      </c>
      <c r="AF422" s="44">
        <v>19</v>
      </c>
      <c r="AG422" s="44">
        <v>167</v>
      </c>
      <c r="AH422" s="48">
        <v>37075</v>
      </c>
      <c r="AI422" s="48">
        <f t="shared" si="95"/>
        <v>23019</v>
      </c>
      <c r="AJ422" t="s">
        <v>882</v>
      </c>
      <c r="AM422" s="1">
        <f t="shared" si="96"/>
        <v>115</v>
      </c>
      <c r="AN422" s="1">
        <v>4</v>
      </c>
    </row>
    <row r="423" spans="1:40" hidden="1" outlineLevel="1" x14ac:dyDescent="0.2">
      <c r="A423" t="s">
        <v>605</v>
      </c>
      <c r="B423" s="11" t="s">
        <v>1583</v>
      </c>
      <c r="E423" s="1">
        <f t="shared" si="93"/>
        <v>27</v>
      </c>
      <c r="F423" s="1">
        <f t="shared" si="94"/>
        <v>22</v>
      </c>
      <c r="H423" s="1">
        <v>0</v>
      </c>
      <c r="I423" s="2"/>
      <c r="J423" s="2">
        <f t="shared" si="91"/>
        <v>0</v>
      </c>
      <c r="K423" s="10">
        <f t="shared" si="92"/>
        <v>2</v>
      </c>
      <c r="L423" s="9">
        <f t="shared" si="101"/>
        <v>1</v>
      </c>
      <c r="M423" s="8">
        <f t="shared" si="102"/>
        <v>3</v>
      </c>
      <c r="N423" s="2">
        <f t="shared" si="97"/>
        <v>0.27272727272727271</v>
      </c>
      <c r="O423" s="2">
        <f t="shared" si="98"/>
        <v>0.45454545454545453</v>
      </c>
      <c r="P423" s="2">
        <f t="shared" si="99"/>
        <v>0.18181818181818182</v>
      </c>
      <c r="Q423" s="2">
        <f t="shared" si="100"/>
        <v>9.0909090909090939E-2</v>
      </c>
      <c r="R423" s="1">
        <v>6</v>
      </c>
      <c r="S423" s="1">
        <v>10</v>
      </c>
      <c r="T423" s="1">
        <v>4</v>
      </c>
      <c r="V423" s="1">
        <v>2</v>
      </c>
      <c r="Y423" s="1">
        <v>0</v>
      </c>
      <c r="AA423" t="s">
        <v>1831</v>
      </c>
      <c r="AD423" s="42"/>
      <c r="AE423" s="42">
        <v>23</v>
      </c>
      <c r="AF423" s="44">
        <v>21</v>
      </c>
      <c r="AG423" s="44">
        <v>55</v>
      </c>
      <c r="AH423" s="48">
        <v>37095</v>
      </c>
      <c r="AI423" s="48">
        <f t="shared" si="95"/>
        <v>23021</v>
      </c>
      <c r="AJ423" t="s">
        <v>2895</v>
      </c>
      <c r="AM423" s="1">
        <f t="shared" si="96"/>
        <v>22</v>
      </c>
      <c r="AN423" s="1">
        <v>5</v>
      </c>
    </row>
    <row r="424" spans="1:40" hidden="1" outlineLevel="1" x14ac:dyDescent="0.2">
      <c r="A424" t="s">
        <v>2861</v>
      </c>
      <c r="B424" s="11" t="s">
        <v>1583</v>
      </c>
      <c r="E424" s="1">
        <f t="shared" si="93"/>
        <v>7530</v>
      </c>
      <c r="F424" s="1">
        <f t="shared" si="94"/>
        <v>6845</v>
      </c>
      <c r="G424" s="1">
        <v>5401</v>
      </c>
      <c r="H424" s="1">
        <v>5377</v>
      </c>
      <c r="I424" s="2"/>
      <c r="J424" s="2">
        <f t="shared" si="91"/>
        <v>0.71407702523240368</v>
      </c>
      <c r="K424" s="10">
        <f t="shared" si="92"/>
        <v>2</v>
      </c>
      <c r="L424" s="9">
        <f t="shared" si="101"/>
        <v>3</v>
      </c>
      <c r="M424" s="8">
        <f t="shared" si="102"/>
        <v>1</v>
      </c>
      <c r="N424" s="2">
        <f t="shared" si="97"/>
        <v>0.36099342585829075</v>
      </c>
      <c r="O424" s="2">
        <f t="shared" si="98"/>
        <v>0.24908692476260044</v>
      </c>
      <c r="P424" s="2">
        <f t="shared" si="99"/>
        <v>0.36698319941563184</v>
      </c>
      <c r="Q424" s="2">
        <f t="shared" si="100"/>
        <v>2.293644996347699E-2</v>
      </c>
      <c r="R424" s="1">
        <v>2471</v>
      </c>
      <c r="S424" s="1">
        <v>1705</v>
      </c>
      <c r="T424" s="1">
        <v>2512</v>
      </c>
      <c r="V424" s="1">
        <v>157</v>
      </c>
      <c r="Y424" s="1">
        <v>0</v>
      </c>
      <c r="AA424" t="s">
        <v>851</v>
      </c>
      <c r="AD424" s="42"/>
      <c r="AE424" s="42">
        <v>23</v>
      </c>
      <c r="AF424" s="44">
        <v>31</v>
      </c>
      <c r="AG424" s="44">
        <v>65</v>
      </c>
      <c r="AH424" s="48">
        <v>37270</v>
      </c>
      <c r="AI424" s="48">
        <f t="shared" si="95"/>
        <v>23031</v>
      </c>
      <c r="AJ424" t="s">
        <v>1376</v>
      </c>
      <c r="AM424" s="1">
        <f t="shared" si="96"/>
        <v>6845</v>
      </c>
      <c r="AN424" s="1">
        <v>685</v>
      </c>
    </row>
    <row r="425" spans="1:40" hidden="1" outlineLevel="1" x14ac:dyDescent="0.2">
      <c r="A425" t="s">
        <v>1615</v>
      </c>
      <c r="B425" s="11" t="s">
        <v>1583</v>
      </c>
      <c r="E425" s="1">
        <f t="shared" si="93"/>
        <v>613</v>
      </c>
      <c r="F425" s="1">
        <f t="shared" si="94"/>
        <v>594</v>
      </c>
      <c r="G425" s="1">
        <v>402</v>
      </c>
      <c r="H425" s="1">
        <v>395</v>
      </c>
      <c r="I425" s="2"/>
      <c r="J425" s="2">
        <f t="shared" si="91"/>
        <v>0.64437194127243069</v>
      </c>
      <c r="K425" s="10">
        <f t="shared" si="92"/>
        <v>3</v>
      </c>
      <c r="L425" s="9">
        <f t="shared" si="101"/>
        <v>2</v>
      </c>
      <c r="M425" s="8">
        <f t="shared" si="102"/>
        <v>1</v>
      </c>
      <c r="N425" s="2">
        <f t="shared" si="97"/>
        <v>0.18181818181818182</v>
      </c>
      <c r="O425" s="2">
        <f t="shared" si="98"/>
        <v>0.35858585858585856</v>
      </c>
      <c r="P425" s="2">
        <f t="shared" si="99"/>
        <v>0.41582491582491582</v>
      </c>
      <c r="Q425" s="2">
        <f t="shared" si="100"/>
        <v>4.3771043771043738E-2</v>
      </c>
      <c r="R425" s="1">
        <v>108</v>
      </c>
      <c r="S425" s="1">
        <v>213</v>
      </c>
      <c r="T425" s="1">
        <v>247</v>
      </c>
      <c r="V425" s="1">
        <v>26</v>
      </c>
      <c r="Y425" s="1">
        <v>0</v>
      </c>
      <c r="AA425" t="s">
        <v>203</v>
      </c>
      <c r="AD425" s="42"/>
      <c r="AE425" s="42">
        <v>23</v>
      </c>
      <c r="AF425" s="44">
        <v>27</v>
      </c>
      <c r="AG425" s="44">
        <v>45</v>
      </c>
      <c r="AH425" s="48">
        <v>37585</v>
      </c>
      <c r="AI425" s="48">
        <f t="shared" si="95"/>
        <v>23027</v>
      </c>
      <c r="AJ425" t="s">
        <v>1376</v>
      </c>
      <c r="AM425" s="1">
        <f t="shared" si="96"/>
        <v>594</v>
      </c>
      <c r="AN425" s="1">
        <v>19</v>
      </c>
    </row>
    <row r="426" spans="1:40" hidden="1" outlineLevel="1" x14ac:dyDescent="0.2">
      <c r="A426" t="s">
        <v>2862</v>
      </c>
      <c r="B426" s="11" t="s">
        <v>1583</v>
      </c>
      <c r="E426" s="1">
        <f t="shared" si="93"/>
        <v>522</v>
      </c>
      <c r="F426" s="1">
        <f t="shared" si="94"/>
        <v>505</v>
      </c>
      <c r="G426" s="1">
        <v>333</v>
      </c>
      <c r="H426" s="1">
        <v>323</v>
      </c>
      <c r="I426" s="2"/>
      <c r="J426" s="2">
        <f t="shared" si="91"/>
        <v>0.61877394636015326</v>
      </c>
      <c r="K426" s="10">
        <f t="shared" si="92"/>
        <v>3</v>
      </c>
      <c r="L426" s="9">
        <f t="shared" si="101"/>
        <v>2</v>
      </c>
      <c r="M426" s="8">
        <f t="shared" si="102"/>
        <v>1</v>
      </c>
      <c r="N426" s="2">
        <f t="shared" si="97"/>
        <v>0.22376237623762377</v>
      </c>
      <c r="O426" s="2">
        <f t="shared" si="98"/>
        <v>0.27524752475247527</v>
      </c>
      <c r="P426" s="2">
        <f t="shared" si="99"/>
        <v>0.46732673267326735</v>
      </c>
      <c r="Q426" s="2">
        <f t="shared" si="100"/>
        <v>3.3663366336633638E-2</v>
      </c>
      <c r="R426" s="1">
        <v>113</v>
      </c>
      <c r="S426" s="1">
        <v>139</v>
      </c>
      <c r="T426" s="1">
        <v>236</v>
      </c>
      <c r="V426" s="1">
        <v>17</v>
      </c>
      <c r="Y426" s="1">
        <v>0</v>
      </c>
      <c r="AA426" t="s">
        <v>2325</v>
      </c>
      <c r="AD426" s="42"/>
      <c r="AE426" s="42">
        <v>23</v>
      </c>
      <c r="AF426" s="44">
        <v>19</v>
      </c>
      <c r="AG426" s="44">
        <v>170</v>
      </c>
      <c r="AH426" s="48">
        <v>37760</v>
      </c>
      <c r="AI426" s="48">
        <f t="shared" si="95"/>
        <v>23019</v>
      </c>
      <c r="AJ426" t="s">
        <v>1376</v>
      </c>
      <c r="AM426" s="1">
        <f t="shared" si="96"/>
        <v>505</v>
      </c>
      <c r="AN426" s="1">
        <v>17</v>
      </c>
    </row>
    <row r="427" spans="1:40" hidden="1" outlineLevel="1" x14ac:dyDescent="0.2">
      <c r="A427" t="s">
        <v>688</v>
      </c>
      <c r="B427" s="11" t="s">
        <v>1583</v>
      </c>
      <c r="E427" s="1">
        <f t="shared" si="93"/>
        <v>78</v>
      </c>
      <c r="F427" s="1">
        <f t="shared" si="94"/>
        <v>77</v>
      </c>
      <c r="G427" s="1">
        <v>63</v>
      </c>
      <c r="H427" s="1">
        <v>63</v>
      </c>
      <c r="I427" s="2"/>
      <c r="J427" s="2">
        <f t="shared" si="91"/>
        <v>0.80769230769230771</v>
      </c>
      <c r="K427" s="10">
        <f t="shared" si="92"/>
        <v>2</v>
      </c>
      <c r="L427" s="9">
        <f t="shared" si="101"/>
        <v>3</v>
      </c>
      <c r="M427" s="8">
        <f t="shared" si="102"/>
        <v>1</v>
      </c>
      <c r="N427" s="2">
        <f t="shared" si="97"/>
        <v>0.33766233766233766</v>
      </c>
      <c r="O427" s="2">
        <f t="shared" si="98"/>
        <v>0.27272727272727271</v>
      </c>
      <c r="P427" s="2">
        <f t="shared" si="99"/>
        <v>0.37662337662337664</v>
      </c>
      <c r="Q427" s="2">
        <f t="shared" si="100"/>
        <v>1.2987012987012991E-2</v>
      </c>
      <c r="R427" s="1">
        <v>26</v>
      </c>
      <c r="S427" s="1">
        <v>21</v>
      </c>
      <c r="T427" s="1">
        <v>29</v>
      </c>
      <c r="V427" s="1">
        <v>1</v>
      </c>
      <c r="Y427" s="1">
        <v>0</v>
      </c>
      <c r="AA427" t="s">
        <v>1831</v>
      </c>
      <c r="AD427" s="42"/>
      <c r="AE427" s="42">
        <v>23</v>
      </c>
      <c r="AF427" s="44">
        <v>21</v>
      </c>
      <c r="AG427" s="44">
        <v>60</v>
      </c>
      <c r="AH427" s="48">
        <v>37970</v>
      </c>
      <c r="AI427" s="48">
        <f t="shared" si="95"/>
        <v>23021</v>
      </c>
      <c r="AJ427" t="s">
        <v>2895</v>
      </c>
      <c r="AM427" s="1">
        <f t="shared" si="96"/>
        <v>77</v>
      </c>
      <c r="AN427" s="1">
        <v>1</v>
      </c>
    </row>
    <row r="428" spans="1:40" hidden="1" outlineLevel="1" x14ac:dyDescent="0.2">
      <c r="A428" t="s">
        <v>1891</v>
      </c>
      <c r="B428" s="11" t="s">
        <v>1583</v>
      </c>
      <c r="E428" s="1">
        <f t="shared" si="93"/>
        <v>104</v>
      </c>
      <c r="F428" s="1">
        <f t="shared" si="94"/>
        <v>98</v>
      </c>
      <c r="G428" s="1">
        <v>80</v>
      </c>
      <c r="H428" s="1">
        <v>80</v>
      </c>
      <c r="I428" s="2"/>
      <c r="J428" s="2">
        <f t="shared" si="91"/>
        <v>0.76923076923076927</v>
      </c>
      <c r="K428" s="10">
        <f t="shared" si="92"/>
        <v>3</v>
      </c>
      <c r="L428" s="9">
        <f t="shared" si="101"/>
        <v>2</v>
      </c>
      <c r="M428" s="8">
        <f t="shared" si="102"/>
        <v>1</v>
      </c>
      <c r="N428" s="2">
        <f t="shared" si="97"/>
        <v>0.24489795918367346</v>
      </c>
      <c r="O428" s="2">
        <f t="shared" si="98"/>
        <v>0.30612244897959184</v>
      </c>
      <c r="P428" s="2">
        <f t="shared" si="99"/>
        <v>0.39795918367346939</v>
      </c>
      <c r="Q428" s="2">
        <f t="shared" si="100"/>
        <v>5.1020408163265252E-2</v>
      </c>
      <c r="R428" s="1">
        <v>24</v>
      </c>
      <c r="S428" s="1">
        <v>30</v>
      </c>
      <c r="T428" s="1">
        <v>39</v>
      </c>
      <c r="V428" s="1">
        <v>5</v>
      </c>
      <c r="Y428" s="1">
        <v>0</v>
      </c>
      <c r="AA428" t="s">
        <v>2325</v>
      </c>
      <c r="AD428" s="42"/>
      <c r="AE428" s="42">
        <v>23</v>
      </c>
      <c r="AF428" s="44">
        <v>19</v>
      </c>
      <c r="AG428" s="44">
        <v>175</v>
      </c>
      <c r="AH428" s="48">
        <v>38005</v>
      </c>
      <c r="AI428" s="48">
        <f t="shared" si="95"/>
        <v>23019</v>
      </c>
      <c r="AJ428" t="s">
        <v>1376</v>
      </c>
      <c r="AM428" s="1">
        <f t="shared" si="96"/>
        <v>98</v>
      </c>
      <c r="AN428" s="1">
        <v>6</v>
      </c>
    </row>
    <row r="429" spans="1:40" hidden="1" outlineLevel="1" x14ac:dyDescent="0.2">
      <c r="A429" t="s">
        <v>2756</v>
      </c>
      <c r="B429" s="11" t="s">
        <v>1583</v>
      </c>
      <c r="E429" s="1">
        <f t="shared" si="93"/>
        <v>1478</v>
      </c>
      <c r="F429" s="1">
        <f t="shared" si="94"/>
        <v>1432</v>
      </c>
      <c r="G429" s="1">
        <v>1063</v>
      </c>
      <c r="H429" s="1">
        <v>1059</v>
      </c>
      <c r="I429" s="2"/>
      <c r="J429" s="2">
        <f t="shared" ref="J429:J492" si="103">H429/E429</f>
        <v>0.71650879566982406</v>
      </c>
      <c r="K429" s="10">
        <f t="shared" ref="K429:K492" si="104">IF(R429&gt;0,RANK(R429,$R429:$W429),"")</f>
        <v>3</v>
      </c>
      <c r="L429" s="9">
        <f t="shared" si="101"/>
        <v>1</v>
      </c>
      <c r="M429" s="8">
        <f t="shared" si="102"/>
        <v>2</v>
      </c>
      <c r="N429" s="2">
        <f t="shared" si="97"/>
        <v>0.26606145251396646</v>
      </c>
      <c r="O429" s="2">
        <f t="shared" si="98"/>
        <v>0.37290502793296088</v>
      </c>
      <c r="P429" s="2">
        <f t="shared" si="99"/>
        <v>0.31983240223463688</v>
      </c>
      <c r="Q429" s="2">
        <f t="shared" si="100"/>
        <v>4.1201117318435843E-2</v>
      </c>
      <c r="R429" s="1">
        <v>381</v>
      </c>
      <c r="S429" s="1">
        <v>534</v>
      </c>
      <c r="T429" s="1">
        <v>458</v>
      </c>
      <c r="V429" s="1">
        <v>59</v>
      </c>
      <c r="Y429" s="1">
        <v>0</v>
      </c>
      <c r="AA429" t="s">
        <v>549</v>
      </c>
      <c r="AD429" s="42"/>
      <c r="AE429" s="42">
        <v>23</v>
      </c>
      <c r="AF429" s="44">
        <v>9</v>
      </c>
      <c r="AG429" s="44">
        <v>85</v>
      </c>
      <c r="AH429" s="48">
        <v>38180</v>
      </c>
      <c r="AI429" s="48">
        <f t="shared" si="95"/>
        <v>23009</v>
      </c>
      <c r="AJ429" t="s">
        <v>1376</v>
      </c>
      <c r="AM429" s="1">
        <f t="shared" si="96"/>
        <v>1432</v>
      </c>
      <c r="AN429" s="1">
        <v>46</v>
      </c>
    </row>
    <row r="430" spans="1:40" hidden="1" outlineLevel="1" x14ac:dyDescent="0.2">
      <c r="A430" t="s">
        <v>3095</v>
      </c>
      <c r="B430" s="11" t="s">
        <v>1583</v>
      </c>
      <c r="E430" s="1">
        <f t="shared" ref="E430:E493" si="105">AM430+AN430</f>
        <v>0</v>
      </c>
      <c r="F430" s="1">
        <f t="shared" ref="F430:F493" si="106">SUM(R430:Y430)</f>
        <v>0</v>
      </c>
      <c r="G430" s="1">
        <v>1</v>
      </c>
      <c r="H430" s="1">
        <v>1</v>
      </c>
      <c r="I430" s="2"/>
      <c r="J430" s="2" t="e">
        <f t="shared" si="103"/>
        <v>#DIV/0!</v>
      </c>
      <c r="K430" s="10" t="str">
        <f t="shared" si="104"/>
        <v/>
      </c>
      <c r="L430" s="9" t="str">
        <f t="shared" si="101"/>
        <v/>
      </c>
      <c r="M430" s="8" t="str">
        <f t="shared" si="102"/>
        <v/>
      </c>
      <c r="N430" s="2" t="str">
        <f t="shared" si="97"/>
        <v>-</v>
      </c>
      <c r="O430" s="2" t="str">
        <f t="shared" si="98"/>
        <v>-</v>
      </c>
      <c r="P430" s="2" t="str">
        <f t="shared" si="99"/>
        <v>-</v>
      </c>
      <c r="Q430" s="2" t="str">
        <f t="shared" si="100"/>
        <v>-</v>
      </c>
      <c r="R430" s="1">
        <v>0</v>
      </c>
      <c r="S430" s="1">
        <v>0</v>
      </c>
      <c r="T430" s="1">
        <v>0</v>
      </c>
      <c r="V430" s="1">
        <v>0</v>
      </c>
      <c r="Y430" s="1">
        <v>0</v>
      </c>
      <c r="AA430" t="s">
        <v>1057</v>
      </c>
      <c r="AD430" s="42"/>
      <c r="AE430" s="42">
        <v>23</v>
      </c>
      <c r="AF430" s="44">
        <v>7</v>
      </c>
      <c r="AH430" s="60">
        <v>38195</v>
      </c>
      <c r="AI430" s="48">
        <f t="shared" ref="AI430:AI493" si="107">AE430*1000+AF430</f>
        <v>23007</v>
      </c>
      <c r="AJ430" t="s">
        <v>882</v>
      </c>
      <c r="AM430" s="1">
        <f t="shared" ref="AM430:AM493" si="108">F430</f>
        <v>0</v>
      </c>
      <c r="AN430" s="1">
        <v>0</v>
      </c>
    </row>
    <row r="431" spans="1:40" hidden="1" outlineLevel="1" x14ac:dyDescent="0.2">
      <c r="A431" t="s">
        <v>175</v>
      </c>
      <c r="B431" s="11" t="s">
        <v>1583</v>
      </c>
      <c r="E431" s="1">
        <f t="shared" si="105"/>
        <v>4396</v>
      </c>
      <c r="F431" s="1">
        <f t="shared" si="106"/>
        <v>4170</v>
      </c>
      <c r="G431" s="1">
        <v>2953</v>
      </c>
      <c r="H431" s="1">
        <v>2924</v>
      </c>
      <c r="I431" s="2"/>
      <c r="J431" s="2">
        <f t="shared" si="103"/>
        <v>0.66515013648771615</v>
      </c>
      <c r="K431" s="10">
        <f t="shared" si="104"/>
        <v>3</v>
      </c>
      <c r="L431" s="9">
        <f t="shared" si="101"/>
        <v>2</v>
      </c>
      <c r="M431" s="8">
        <f t="shared" si="102"/>
        <v>1</v>
      </c>
      <c r="N431" s="2">
        <f t="shared" ref="N431:N494" si="109">IF(SUM($R431:$W431)=0,"-",R431/SUM($R431:$W431))</f>
        <v>0.20647482014388488</v>
      </c>
      <c r="O431" s="2">
        <f t="shared" ref="O431:O494" si="110">IF(SUM($R431:$W431)=0,"-",S431/SUM($R431:$W431))</f>
        <v>0.24652278177458034</v>
      </c>
      <c r="P431" s="2">
        <f t="shared" ref="P431:P494" si="111">IF(SUM($R431:$W431)=0,"-",T431/SUM($R431:$W431))</f>
        <v>0.5163069544364508</v>
      </c>
      <c r="Q431" s="2">
        <f t="shared" ref="Q431:Q494" si="112">IF(SUM($R431:$W431)=0,"-",(1-N431-O431-P431))</f>
        <v>3.0695443645084031E-2</v>
      </c>
      <c r="R431" s="1">
        <v>861</v>
      </c>
      <c r="S431" s="1">
        <v>1028</v>
      </c>
      <c r="T431" s="1">
        <v>2153</v>
      </c>
      <c r="V431" s="1">
        <v>128</v>
      </c>
      <c r="Y431" s="1">
        <v>0</v>
      </c>
      <c r="AA431" t="s">
        <v>851</v>
      </c>
      <c r="AD431" s="42"/>
      <c r="AE431" s="42">
        <v>23</v>
      </c>
      <c r="AF431" s="44">
        <v>31</v>
      </c>
      <c r="AG431" s="44">
        <v>70</v>
      </c>
      <c r="AH431" s="48">
        <v>38425</v>
      </c>
      <c r="AI431" s="48">
        <f t="shared" si="107"/>
        <v>23031</v>
      </c>
      <c r="AJ431" t="s">
        <v>1376</v>
      </c>
      <c r="AM431" s="1">
        <f t="shared" si="108"/>
        <v>4170</v>
      </c>
      <c r="AN431" s="1">
        <v>226</v>
      </c>
    </row>
    <row r="432" spans="1:40" hidden="1" outlineLevel="1" x14ac:dyDescent="0.2">
      <c r="A432" t="s">
        <v>88</v>
      </c>
      <c r="B432" s="11" t="s">
        <v>1583</v>
      </c>
      <c r="E432" s="1">
        <f t="shared" si="105"/>
        <v>702</v>
      </c>
      <c r="F432" s="1">
        <f t="shared" si="106"/>
        <v>653</v>
      </c>
      <c r="G432" s="1">
        <v>466</v>
      </c>
      <c r="H432" s="1">
        <v>456</v>
      </c>
      <c r="I432" s="2"/>
      <c r="J432" s="2">
        <f t="shared" si="103"/>
        <v>0.6495726495726496</v>
      </c>
      <c r="K432" s="10">
        <f t="shared" si="104"/>
        <v>3</v>
      </c>
      <c r="L432" s="9">
        <f t="shared" si="101"/>
        <v>2</v>
      </c>
      <c r="M432" s="8">
        <f t="shared" si="102"/>
        <v>1</v>
      </c>
      <c r="N432" s="2">
        <f t="shared" si="109"/>
        <v>0.22664624808575803</v>
      </c>
      <c r="O432" s="2">
        <f t="shared" si="110"/>
        <v>0.37059724349157736</v>
      </c>
      <c r="P432" s="2">
        <f t="shared" si="111"/>
        <v>0.37212863705972438</v>
      </c>
      <c r="Q432" s="2">
        <f t="shared" si="112"/>
        <v>3.0627871362940207E-2</v>
      </c>
      <c r="R432" s="1">
        <v>148</v>
      </c>
      <c r="S432" s="1">
        <v>242</v>
      </c>
      <c r="T432" s="1">
        <v>243</v>
      </c>
      <c r="V432" s="1">
        <v>20</v>
      </c>
      <c r="Y432" s="1">
        <v>0</v>
      </c>
      <c r="AA432" t="s">
        <v>2325</v>
      </c>
      <c r="AD432" s="42"/>
      <c r="AE432" s="42">
        <v>23</v>
      </c>
      <c r="AF432" s="44">
        <v>19</v>
      </c>
      <c r="AG432" s="44">
        <v>180</v>
      </c>
      <c r="AH432" s="48">
        <v>38530</v>
      </c>
      <c r="AI432" s="48">
        <f t="shared" si="107"/>
        <v>23019</v>
      </c>
      <c r="AJ432" t="s">
        <v>1376</v>
      </c>
      <c r="AM432" s="1">
        <f t="shared" si="108"/>
        <v>653</v>
      </c>
      <c r="AN432" s="1">
        <v>49</v>
      </c>
    </row>
    <row r="433" spans="1:40" hidden="1" outlineLevel="1" x14ac:dyDescent="0.2">
      <c r="A433" t="s">
        <v>2726</v>
      </c>
      <c r="B433" s="11" t="s">
        <v>1583</v>
      </c>
      <c r="E433" s="1">
        <f t="shared" si="105"/>
        <v>1763</v>
      </c>
      <c r="F433" s="1">
        <f t="shared" si="106"/>
        <v>1706</v>
      </c>
      <c r="G433" s="1">
        <v>1180</v>
      </c>
      <c r="H433" s="1">
        <v>1170</v>
      </c>
      <c r="I433" s="2"/>
      <c r="J433" s="2">
        <f t="shared" si="103"/>
        <v>0.66364152013613165</v>
      </c>
      <c r="K433" s="10">
        <f t="shared" si="104"/>
        <v>2</v>
      </c>
      <c r="L433" s="9">
        <f t="shared" si="101"/>
        <v>3</v>
      </c>
      <c r="M433" s="8">
        <f t="shared" si="102"/>
        <v>1</v>
      </c>
      <c r="N433" s="2">
        <f t="shared" si="109"/>
        <v>0.28077373974208675</v>
      </c>
      <c r="O433" s="2">
        <f t="shared" si="110"/>
        <v>0.26611957796014069</v>
      </c>
      <c r="P433" s="2">
        <f t="shared" si="111"/>
        <v>0.4015240328253224</v>
      </c>
      <c r="Q433" s="2">
        <f t="shared" si="112"/>
        <v>5.1582649472450171E-2</v>
      </c>
      <c r="R433" s="1">
        <v>479</v>
      </c>
      <c r="S433" s="1">
        <v>454</v>
      </c>
      <c r="T433" s="1">
        <v>685</v>
      </c>
      <c r="V433" s="1">
        <v>88</v>
      </c>
      <c r="Y433" s="1">
        <v>0</v>
      </c>
      <c r="AA433" t="s">
        <v>1037</v>
      </c>
      <c r="AD433" s="42"/>
      <c r="AE433" s="42">
        <v>23</v>
      </c>
      <c r="AF433" s="44">
        <v>1</v>
      </c>
      <c r="AG433" s="44">
        <v>20</v>
      </c>
      <c r="AH433" s="48">
        <v>38565</v>
      </c>
      <c r="AI433" s="48">
        <f t="shared" si="107"/>
        <v>23001</v>
      </c>
      <c r="AJ433" t="s">
        <v>1376</v>
      </c>
      <c r="AM433" s="1">
        <f t="shared" si="108"/>
        <v>1706</v>
      </c>
      <c r="AN433" s="1">
        <v>57</v>
      </c>
    </row>
    <row r="434" spans="1:40" hidden="1" outlineLevel="1" x14ac:dyDescent="0.2">
      <c r="A434" t="s">
        <v>2347</v>
      </c>
      <c r="B434" s="11" t="s">
        <v>1583</v>
      </c>
      <c r="E434" s="1">
        <f t="shared" si="105"/>
        <v>1956</v>
      </c>
      <c r="F434" s="1">
        <f t="shared" si="106"/>
        <v>1879</v>
      </c>
      <c r="G434" s="1">
        <v>1476</v>
      </c>
      <c r="H434" s="1">
        <v>1462</v>
      </c>
      <c r="I434" s="2"/>
      <c r="J434" s="2">
        <f t="shared" si="103"/>
        <v>0.74744376278118607</v>
      </c>
      <c r="K434" s="10">
        <f t="shared" si="104"/>
        <v>3</v>
      </c>
      <c r="L434" s="9">
        <f t="shared" si="101"/>
        <v>1</v>
      </c>
      <c r="M434" s="8">
        <f t="shared" si="102"/>
        <v>2</v>
      </c>
      <c r="N434" s="2">
        <f t="shared" si="109"/>
        <v>0.22884513038850451</v>
      </c>
      <c r="O434" s="2">
        <f t="shared" si="110"/>
        <v>0.37466737626397018</v>
      </c>
      <c r="P434" s="2">
        <f t="shared" si="111"/>
        <v>0.35497605109100583</v>
      </c>
      <c r="Q434" s="2">
        <f t="shared" si="112"/>
        <v>4.1511442256519482E-2</v>
      </c>
      <c r="R434" s="1">
        <v>430</v>
      </c>
      <c r="S434" s="1">
        <v>704</v>
      </c>
      <c r="T434" s="1">
        <v>667</v>
      </c>
      <c r="V434" s="1">
        <v>78</v>
      </c>
      <c r="Y434" s="1">
        <v>0</v>
      </c>
      <c r="AA434" t="s">
        <v>2325</v>
      </c>
      <c r="AD434" s="42"/>
      <c r="AE434" s="42">
        <v>23</v>
      </c>
      <c r="AF434" s="44">
        <v>19</v>
      </c>
      <c r="AG434" s="44">
        <v>185</v>
      </c>
      <c r="AH434" s="48">
        <v>38705</v>
      </c>
      <c r="AI434" s="48">
        <f t="shared" si="107"/>
        <v>23019</v>
      </c>
      <c r="AJ434" t="s">
        <v>1376</v>
      </c>
      <c r="AM434" s="1">
        <f t="shared" si="108"/>
        <v>1879</v>
      </c>
      <c r="AN434" s="1">
        <v>77</v>
      </c>
    </row>
    <row r="435" spans="1:40" hidden="1" outlineLevel="1" x14ac:dyDescent="0.2">
      <c r="A435" t="s">
        <v>1862</v>
      </c>
      <c r="B435" s="11" t="s">
        <v>1583</v>
      </c>
      <c r="E435" s="1">
        <f t="shared" si="105"/>
        <v>25339</v>
      </c>
      <c r="F435" s="1">
        <f t="shared" si="106"/>
        <v>24306</v>
      </c>
      <c r="G435" s="1">
        <v>16257</v>
      </c>
      <c r="H435" s="1">
        <v>15880</v>
      </c>
      <c r="I435" s="2"/>
      <c r="J435" s="2">
        <f t="shared" si="103"/>
        <v>0.62670192193851371</v>
      </c>
      <c r="K435" s="10">
        <f t="shared" si="104"/>
        <v>1</v>
      </c>
      <c r="L435" s="9">
        <f t="shared" si="101"/>
        <v>3</v>
      </c>
      <c r="M435" s="8">
        <f t="shared" si="102"/>
        <v>2</v>
      </c>
      <c r="N435" s="2">
        <f t="shared" si="109"/>
        <v>0.42799539170506912</v>
      </c>
      <c r="O435" s="2">
        <f t="shared" si="110"/>
        <v>0.17318136932192232</v>
      </c>
      <c r="P435" s="2">
        <f t="shared" si="111"/>
        <v>0.34702106649111258</v>
      </c>
      <c r="Q435" s="2">
        <f t="shared" si="112"/>
        <v>5.1802172481895947E-2</v>
      </c>
      <c r="R435" s="1">
        <v>10402</v>
      </c>
      <c r="S435" s="1">
        <v>4209</v>
      </c>
      <c r="T435" s="1">
        <v>8434</v>
      </c>
      <c r="V435" s="1">
        <v>1259</v>
      </c>
      <c r="Y435" s="1">
        <v>2</v>
      </c>
      <c r="AA435" t="s">
        <v>1037</v>
      </c>
      <c r="AD435" s="42"/>
      <c r="AE435" s="42">
        <v>23</v>
      </c>
      <c r="AF435" s="44">
        <v>1</v>
      </c>
      <c r="AG435" s="44">
        <v>25</v>
      </c>
      <c r="AH435" s="48">
        <v>38740</v>
      </c>
      <c r="AI435" s="48">
        <f t="shared" si="107"/>
        <v>23001</v>
      </c>
      <c r="AJ435" t="s">
        <v>1161</v>
      </c>
      <c r="AM435" s="1">
        <f t="shared" si="108"/>
        <v>24306</v>
      </c>
      <c r="AN435" s="1">
        <v>1033</v>
      </c>
    </row>
    <row r="436" spans="1:40" hidden="1" outlineLevel="1" x14ac:dyDescent="0.2">
      <c r="A436" t="s">
        <v>297</v>
      </c>
      <c r="B436" s="11" t="s">
        <v>1583</v>
      </c>
      <c r="E436" s="1">
        <f t="shared" si="105"/>
        <v>679</v>
      </c>
      <c r="F436" s="1">
        <f t="shared" si="106"/>
        <v>659</v>
      </c>
      <c r="G436" s="1">
        <v>498</v>
      </c>
      <c r="H436" s="1">
        <v>492</v>
      </c>
      <c r="I436" s="2"/>
      <c r="J436" s="2">
        <f t="shared" si="103"/>
        <v>0.72459499263622973</v>
      </c>
      <c r="K436" s="10">
        <f t="shared" si="104"/>
        <v>3</v>
      </c>
      <c r="L436" s="9">
        <f t="shared" si="101"/>
        <v>1</v>
      </c>
      <c r="M436" s="8">
        <f t="shared" si="102"/>
        <v>2</v>
      </c>
      <c r="N436" s="2">
        <f t="shared" si="109"/>
        <v>0.28679817905918059</v>
      </c>
      <c r="O436" s="2">
        <f t="shared" si="110"/>
        <v>0.33990895295902884</v>
      </c>
      <c r="P436" s="2">
        <f t="shared" si="111"/>
        <v>0.32473444613050073</v>
      </c>
      <c r="Q436" s="2">
        <f t="shared" si="112"/>
        <v>4.8558421851289835E-2</v>
      </c>
      <c r="R436" s="1">
        <v>189</v>
      </c>
      <c r="S436" s="1">
        <v>224</v>
      </c>
      <c r="T436" s="1">
        <v>214</v>
      </c>
      <c r="V436" s="1">
        <v>32</v>
      </c>
      <c r="Y436" s="1">
        <v>0</v>
      </c>
      <c r="AA436" t="s">
        <v>203</v>
      </c>
      <c r="AD436" s="42"/>
      <c r="AE436" s="42">
        <v>23</v>
      </c>
      <c r="AF436" s="44">
        <v>27</v>
      </c>
      <c r="AG436" s="44">
        <v>50</v>
      </c>
      <c r="AH436" s="48">
        <v>39055</v>
      </c>
      <c r="AI436" s="48">
        <f t="shared" si="107"/>
        <v>23027</v>
      </c>
      <c r="AJ436" t="s">
        <v>1376</v>
      </c>
      <c r="AM436" s="1">
        <f t="shared" si="108"/>
        <v>659</v>
      </c>
      <c r="AN436" s="1">
        <v>20</v>
      </c>
    </row>
    <row r="437" spans="1:40" hidden="1" outlineLevel="1" x14ac:dyDescent="0.2">
      <c r="A437" t="s">
        <v>2385</v>
      </c>
      <c r="B437" s="11" t="s">
        <v>1583</v>
      </c>
      <c r="E437" s="1">
        <f t="shared" si="105"/>
        <v>2028</v>
      </c>
      <c r="F437" s="1">
        <f t="shared" si="106"/>
        <v>1953</v>
      </c>
      <c r="G437" s="1">
        <v>1466</v>
      </c>
      <c r="H437" s="1">
        <v>1440</v>
      </c>
      <c r="I437" s="2"/>
      <c r="J437" s="2">
        <f t="shared" si="103"/>
        <v>0.7100591715976331</v>
      </c>
      <c r="K437" s="10">
        <f t="shared" si="104"/>
        <v>3</v>
      </c>
      <c r="L437" s="9">
        <f t="shared" si="101"/>
        <v>2</v>
      </c>
      <c r="M437" s="8">
        <f t="shared" si="102"/>
        <v>1</v>
      </c>
      <c r="N437" s="2">
        <f t="shared" si="109"/>
        <v>0.25396825396825395</v>
      </c>
      <c r="O437" s="2">
        <f t="shared" si="110"/>
        <v>0.2667690732206861</v>
      </c>
      <c r="P437" s="2">
        <f t="shared" si="111"/>
        <v>0.43625192012288788</v>
      </c>
      <c r="Q437" s="2">
        <f t="shared" si="112"/>
        <v>4.301075268817206E-2</v>
      </c>
      <c r="R437" s="1">
        <v>496</v>
      </c>
      <c r="S437" s="1">
        <v>521</v>
      </c>
      <c r="T437" s="1">
        <v>852</v>
      </c>
      <c r="V437" s="1">
        <v>84</v>
      </c>
      <c r="Y437" s="1">
        <v>0</v>
      </c>
      <c r="AA437" t="s">
        <v>851</v>
      </c>
      <c r="AD437" s="42"/>
      <c r="AE437" s="42">
        <v>23</v>
      </c>
      <c r="AF437" s="44">
        <v>31</v>
      </c>
      <c r="AG437" s="44">
        <v>75</v>
      </c>
      <c r="AH437" s="48">
        <v>39195</v>
      </c>
      <c r="AI437" s="48">
        <f t="shared" si="107"/>
        <v>23031</v>
      </c>
      <c r="AJ437" t="s">
        <v>1376</v>
      </c>
      <c r="AM437" s="1">
        <f t="shared" si="108"/>
        <v>1953</v>
      </c>
      <c r="AN437" s="1">
        <v>75</v>
      </c>
    </row>
    <row r="438" spans="1:40" hidden="1" outlineLevel="1" x14ac:dyDescent="0.2">
      <c r="A438" t="s">
        <v>1245</v>
      </c>
      <c r="B438" s="11" t="s">
        <v>1583</v>
      </c>
      <c r="E438" s="1">
        <f t="shared" si="105"/>
        <v>1800</v>
      </c>
      <c r="F438" s="1">
        <f t="shared" si="106"/>
        <v>1738</v>
      </c>
      <c r="G438" s="1">
        <v>878</v>
      </c>
      <c r="H438" s="1">
        <v>863</v>
      </c>
      <c r="I438" s="2"/>
      <c r="J438" s="2">
        <f t="shared" si="103"/>
        <v>0.47944444444444445</v>
      </c>
      <c r="K438" s="10">
        <f t="shared" si="104"/>
        <v>2</v>
      </c>
      <c r="L438" s="9">
        <f t="shared" si="101"/>
        <v>3</v>
      </c>
      <c r="M438" s="8">
        <f t="shared" si="102"/>
        <v>1</v>
      </c>
      <c r="N438" s="2">
        <f t="shared" si="109"/>
        <v>0.31185270425776757</v>
      </c>
      <c r="O438" s="2">
        <f t="shared" si="110"/>
        <v>0.2289988492520138</v>
      </c>
      <c r="P438" s="2">
        <f t="shared" si="111"/>
        <v>0.42232451093210588</v>
      </c>
      <c r="Q438" s="2">
        <f t="shared" si="112"/>
        <v>3.6823935558112753E-2</v>
      </c>
      <c r="R438" s="1">
        <v>542</v>
      </c>
      <c r="S438" s="1">
        <v>398</v>
      </c>
      <c r="T438" s="1">
        <v>734</v>
      </c>
      <c r="V438" s="1">
        <v>64</v>
      </c>
      <c r="Y438" s="1">
        <v>0</v>
      </c>
      <c r="AA438" t="s">
        <v>2666</v>
      </c>
      <c r="AD438" s="42"/>
      <c r="AE438" s="42">
        <v>23</v>
      </c>
      <c r="AF438" s="44">
        <v>3</v>
      </c>
      <c r="AG438" s="44">
        <v>160</v>
      </c>
      <c r="AH438" s="48">
        <v>39300</v>
      </c>
      <c r="AI438" s="48">
        <f t="shared" si="107"/>
        <v>23003</v>
      </c>
      <c r="AJ438" t="s">
        <v>1376</v>
      </c>
      <c r="AM438" s="1">
        <f t="shared" si="108"/>
        <v>1738</v>
      </c>
      <c r="AN438" s="1">
        <v>62</v>
      </c>
    </row>
    <row r="439" spans="1:40" hidden="1" outlineLevel="1" x14ac:dyDescent="0.2">
      <c r="A439" t="s">
        <v>2969</v>
      </c>
      <c r="B439" s="11" t="s">
        <v>1583</v>
      </c>
      <c r="E439" s="1">
        <f t="shared" si="105"/>
        <v>2425</v>
      </c>
      <c r="F439" s="1">
        <f t="shared" si="106"/>
        <v>2381</v>
      </c>
      <c r="G439" s="1">
        <v>1867</v>
      </c>
      <c r="H439" s="1">
        <v>1851</v>
      </c>
      <c r="I439" s="2"/>
      <c r="J439" s="2">
        <f t="shared" si="103"/>
        <v>0.76329896907216499</v>
      </c>
      <c r="K439" s="10">
        <f t="shared" si="104"/>
        <v>3</v>
      </c>
      <c r="L439" s="9">
        <f t="shared" si="101"/>
        <v>2</v>
      </c>
      <c r="M439" s="8">
        <f t="shared" si="102"/>
        <v>1</v>
      </c>
      <c r="N439" s="2">
        <f t="shared" si="109"/>
        <v>0.24653506929861402</v>
      </c>
      <c r="O439" s="2">
        <f t="shared" si="110"/>
        <v>0.3112137757244855</v>
      </c>
      <c r="P439" s="2">
        <f t="shared" si="111"/>
        <v>0.38135237295254093</v>
      </c>
      <c r="Q439" s="2">
        <f t="shared" si="112"/>
        <v>6.0898782024359555E-2</v>
      </c>
      <c r="R439" s="1">
        <v>587</v>
      </c>
      <c r="S439" s="1">
        <v>741</v>
      </c>
      <c r="T439" s="1">
        <v>908</v>
      </c>
      <c r="V439" s="1">
        <v>145</v>
      </c>
      <c r="Y439" s="1">
        <v>0</v>
      </c>
      <c r="AA439" t="s">
        <v>851</v>
      </c>
      <c r="AD439" s="42"/>
      <c r="AE439" s="42">
        <v>23</v>
      </c>
      <c r="AF439" s="44">
        <v>31</v>
      </c>
      <c r="AG439" s="44">
        <v>80</v>
      </c>
      <c r="AH439" s="48">
        <v>39405</v>
      </c>
      <c r="AI439" s="48">
        <f t="shared" si="107"/>
        <v>23031</v>
      </c>
      <c r="AJ439" t="s">
        <v>1376</v>
      </c>
      <c r="AM439" s="1">
        <f t="shared" si="108"/>
        <v>2381</v>
      </c>
      <c r="AN439" s="1">
        <v>44</v>
      </c>
    </row>
    <row r="440" spans="1:40" hidden="1" outlineLevel="1" x14ac:dyDescent="0.2">
      <c r="A440" t="s">
        <v>1492</v>
      </c>
      <c r="B440" s="11" t="s">
        <v>1583</v>
      </c>
      <c r="E440" s="1">
        <f t="shared" si="105"/>
        <v>3363</v>
      </c>
      <c r="F440" s="1">
        <f t="shared" si="106"/>
        <v>3228</v>
      </c>
      <c r="G440" s="1">
        <v>2494</v>
      </c>
      <c r="H440" s="1">
        <v>2389</v>
      </c>
      <c r="I440" s="2"/>
      <c r="J440" s="2">
        <f t="shared" si="103"/>
        <v>0.71037763901278617</v>
      </c>
      <c r="K440" s="10">
        <f t="shared" si="104"/>
        <v>3</v>
      </c>
      <c r="L440" s="9">
        <f t="shared" si="101"/>
        <v>2</v>
      </c>
      <c r="M440" s="8">
        <f t="shared" si="102"/>
        <v>1</v>
      </c>
      <c r="N440" s="2">
        <f t="shared" si="109"/>
        <v>0.27199504337050806</v>
      </c>
      <c r="O440" s="2">
        <f t="shared" si="110"/>
        <v>0.34851301115241634</v>
      </c>
      <c r="P440" s="2">
        <f t="shared" si="111"/>
        <v>0.35192069392812886</v>
      </c>
      <c r="Q440" s="2">
        <f t="shared" si="112"/>
        <v>2.757125154894674E-2</v>
      </c>
      <c r="R440" s="1">
        <v>878</v>
      </c>
      <c r="S440" s="1">
        <v>1125</v>
      </c>
      <c r="T440" s="1">
        <v>1136</v>
      </c>
      <c r="V440" s="1">
        <v>89</v>
      </c>
      <c r="Y440" s="1">
        <v>0</v>
      </c>
      <c r="AA440" t="s">
        <v>2325</v>
      </c>
      <c r="AD440" s="42"/>
      <c r="AE440" s="42">
        <v>23</v>
      </c>
      <c r="AF440" s="44">
        <v>19</v>
      </c>
      <c r="AG440" s="44">
        <v>190</v>
      </c>
      <c r="AH440" s="48">
        <v>39475</v>
      </c>
      <c r="AI440" s="48">
        <f t="shared" si="107"/>
        <v>23019</v>
      </c>
      <c r="AJ440" t="s">
        <v>1376</v>
      </c>
      <c r="AM440" s="1">
        <f t="shared" si="108"/>
        <v>3228</v>
      </c>
      <c r="AN440" s="1">
        <v>135</v>
      </c>
    </row>
    <row r="441" spans="1:40" hidden="1" outlineLevel="1" x14ac:dyDescent="0.2">
      <c r="A441" t="s">
        <v>1492</v>
      </c>
      <c r="B441" s="11" t="s">
        <v>1583</v>
      </c>
      <c r="E441" s="1">
        <f t="shared" si="105"/>
        <v>33</v>
      </c>
      <c r="F441" s="1">
        <f t="shared" si="106"/>
        <v>32</v>
      </c>
      <c r="G441" s="1">
        <v>27</v>
      </c>
      <c r="H441" s="1">
        <v>27</v>
      </c>
      <c r="I441" s="2"/>
      <c r="J441" s="2">
        <f t="shared" si="103"/>
        <v>0.81818181818181823</v>
      </c>
      <c r="K441" s="10">
        <f t="shared" si="104"/>
        <v>3</v>
      </c>
      <c r="L441" s="9">
        <f t="shared" si="101"/>
        <v>1</v>
      </c>
      <c r="M441" s="8">
        <f t="shared" si="102"/>
        <v>2</v>
      </c>
      <c r="N441" s="2">
        <f t="shared" si="109"/>
        <v>0.15625</v>
      </c>
      <c r="O441" s="2">
        <f t="shared" si="110"/>
        <v>0.5625</v>
      </c>
      <c r="P441" s="2">
        <f t="shared" si="111"/>
        <v>0.1875</v>
      </c>
      <c r="Q441" s="2">
        <f t="shared" si="112"/>
        <v>9.375E-2</v>
      </c>
      <c r="R441" s="1">
        <v>5</v>
      </c>
      <c r="S441" s="1">
        <v>18</v>
      </c>
      <c r="T441" s="1">
        <v>6</v>
      </c>
      <c r="V441" s="1">
        <v>3</v>
      </c>
      <c r="Y441" s="1">
        <v>0</v>
      </c>
      <c r="AA441" t="s">
        <v>2234</v>
      </c>
      <c r="AD441" s="42"/>
      <c r="AE441" s="42">
        <v>23</v>
      </c>
      <c r="AF441" s="44">
        <v>17</v>
      </c>
      <c r="AG441" s="44">
        <v>80</v>
      </c>
      <c r="AH441" s="48">
        <v>39422</v>
      </c>
      <c r="AI441" s="48">
        <f t="shared" si="107"/>
        <v>23017</v>
      </c>
      <c r="AJ441" t="s">
        <v>2895</v>
      </c>
      <c r="AM441" s="1">
        <f t="shared" si="108"/>
        <v>32</v>
      </c>
      <c r="AN441" s="1">
        <v>1</v>
      </c>
    </row>
    <row r="442" spans="1:40" hidden="1" outlineLevel="1" x14ac:dyDescent="0.2">
      <c r="A442" t="s">
        <v>2743</v>
      </c>
      <c r="B442" s="11" t="s">
        <v>1583</v>
      </c>
      <c r="E442" s="1">
        <f t="shared" si="105"/>
        <v>1797</v>
      </c>
      <c r="F442" s="1">
        <f t="shared" si="106"/>
        <v>1771</v>
      </c>
      <c r="G442" s="1">
        <v>1451</v>
      </c>
      <c r="H442" s="1">
        <v>1434</v>
      </c>
      <c r="I442" s="2"/>
      <c r="J442" s="2">
        <f t="shared" si="103"/>
        <v>0.79799666110183642</v>
      </c>
      <c r="K442" s="10">
        <f t="shared" si="104"/>
        <v>2</v>
      </c>
      <c r="L442" s="9">
        <f t="shared" si="101"/>
        <v>3</v>
      </c>
      <c r="M442" s="8">
        <f t="shared" si="102"/>
        <v>1</v>
      </c>
      <c r="N442" s="2">
        <f t="shared" si="109"/>
        <v>0.33427442123094298</v>
      </c>
      <c r="O442" s="2">
        <f t="shared" si="110"/>
        <v>0.2552230378317335</v>
      </c>
      <c r="P442" s="2">
        <f t="shared" si="111"/>
        <v>0.352343308865048</v>
      </c>
      <c r="Q442" s="2">
        <f t="shared" si="112"/>
        <v>5.8159232072275524E-2</v>
      </c>
      <c r="R442" s="1">
        <v>592</v>
      </c>
      <c r="S442" s="1">
        <v>452</v>
      </c>
      <c r="T442" s="1">
        <v>624</v>
      </c>
      <c r="V442" s="1">
        <v>103</v>
      </c>
      <c r="Y442" s="1">
        <v>0</v>
      </c>
      <c r="AA442" t="s">
        <v>203</v>
      </c>
      <c r="AD442" s="42"/>
      <c r="AE442" s="42">
        <v>23</v>
      </c>
      <c r="AF442" s="44">
        <v>27</v>
      </c>
      <c r="AG442" s="44">
        <v>55</v>
      </c>
      <c r="AH442" s="48">
        <v>39755</v>
      </c>
      <c r="AI442" s="48">
        <f t="shared" si="107"/>
        <v>23027</v>
      </c>
      <c r="AJ442" t="s">
        <v>1376</v>
      </c>
      <c r="AM442" s="1">
        <f t="shared" si="108"/>
        <v>1771</v>
      </c>
      <c r="AN442" s="1">
        <v>26</v>
      </c>
    </row>
    <row r="443" spans="1:40" hidden="1" outlineLevel="1" x14ac:dyDescent="0.2">
      <c r="A443" t="s">
        <v>1656</v>
      </c>
      <c r="B443" s="11" t="s">
        <v>1583</v>
      </c>
      <c r="E443" s="1">
        <f t="shared" si="105"/>
        <v>653</v>
      </c>
      <c r="F443" s="1">
        <f t="shared" si="106"/>
        <v>626</v>
      </c>
      <c r="G443" s="1">
        <v>453</v>
      </c>
      <c r="H443" s="1">
        <v>442</v>
      </c>
      <c r="I443" s="2"/>
      <c r="J443" s="2">
        <f t="shared" si="103"/>
        <v>0.67687595712098014</v>
      </c>
      <c r="K443" s="10">
        <f t="shared" si="104"/>
        <v>3</v>
      </c>
      <c r="L443" s="9">
        <f t="shared" si="101"/>
        <v>2</v>
      </c>
      <c r="M443" s="8">
        <f t="shared" si="102"/>
        <v>1</v>
      </c>
      <c r="N443" s="2">
        <f t="shared" si="109"/>
        <v>0.15175718849840256</v>
      </c>
      <c r="O443" s="2">
        <f t="shared" si="110"/>
        <v>0.36261980830670926</v>
      </c>
      <c r="P443" s="2">
        <f t="shared" si="111"/>
        <v>0.46805111821086259</v>
      </c>
      <c r="Q443" s="2">
        <f t="shared" si="112"/>
        <v>1.7571884984025565E-2</v>
      </c>
      <c r="R443" s="1">
        <v>95</v>
      </c>
      <c r="S443" s="1">
        <v>227</v>
      </c>
      <c r="T443" s="1">
        <v>293</v>
      </c>
      <c r="V443" s="1">
        <v>11</v>
      </c>
      <c r="Y443" s="1">
        <v>0</v>
      </c>
      <c r="AA443" t="s">
        <v>2666</v>
      </c>
      <c r="AD443" s="42"/>
      <c r="AE443" s="42">
        <v>23</v>
      </c>
      <c r="AF443" s="44">
        <v>3</v>
      </c>
      <c r="AG443" s="44">
        <v>165</v>
      </c>
      <c r="AH443" s="48">
        <v>39965</v>
      </c>
      <c r="AI443" s="48">
        <f t="shared" si="107"/>
        <v>23003</v>
      </c>
      <c r="AJ443" t="s">
        <v>1376</v>
      </c>
      <c r="AM443" s="1">
        <f t="shared" si="108"/>
        <v>626</v>
      </c>
      <c r="AN443" s="1">
        <v>27</v>
      </c>
    </row>
    <row r="444" spans="1:40" hidden="1" outlineLevel="1" x14ac:dyDescent="0.2">
      <c r="A444" t="s">
        <v>1413</v>
      </c>
      <c r="B444" s="11" t="s">
        <v>1583</v>
      </c>
      <c r="E444" s="1">
        <f t="shared" si="105"/>
        <v>6761</v>
      </c>
      <c r="F444" s="1">
        <f t="shared" si="106"/>
        <v>6483</v>
      </c>
      <c r="G444" s="1">
        <v>4824</v>
      </c>
      <c r="H444" s="1">
        <v>4783</v>
      </c>
      <c r="I444" s="2"/>
      <c r="J444" s="2">
        <f t="shared" si="103"/>
        <v>0.70743972785090958</v>
      </c>
      <c r="K444" s="10">
        <f t="shared" si="104"/>
        <v>3</v>
      </c>
      <c r="L444" s="9">
        <f t="shared" si="101"/>
        <v>2</v>
      </c>
      <c r="M444" s="8">
        <f t="shared" si="102"/>
        <v>1</v>
      </c>
      <c r="N444" s="2">
        <f t="shared" si="109"/>
        <v>0.27734073731297237</v>
      </c>
      <c r="O444" s="2">
        <f t="shared" si="110"/>
        <v>0.27857473391948173</v>
      </c>
      <c r="P444" s="2">
        <f t="shared" si="111"/>
        <v>0.4123091161499306</v>
      </c>
      <c r="Q444" s="2">
        <f t="shared" si="112"/>
        <v>3.1775412617615295E-2</v>
      </c>
      <c r="R444" s="1">
        <v>1798</v>
      </c>
      <c r="S444" s="1">
        <v>1806</v>
      </c>
      <c r="T444" s="1">
        <v>2673</v>
      </c>
      <c r="V444" s="1">
        <v>206</v>
      </c>
      <c r="Y444" s="1">
        <v>0</v>
      </c>
      <c r="AA444" t="s">
        <v>1037</v>
      </c>
      <c r="AD444" s="42"/>
      <c r="AE444" s="42">
        <v>23</v>
      </c>
      <c r="AF444" s="44">
        <v>1</v>
      </c>
      <c r="AG444" s="44">
        <v>30</v>
      </c>
      <c r="AH444" s="48">
        <v>40035</v>
      </c>
      <c r="AI444" s="48">
        <f t="shared" si="107"/>
        <v>23001</v>
      </c>
      <c r="AJ444" t="s">
        <v>1376</v>
      </c>
      <c r="AM444" s="1">
        <f t="shared" si="108"/>
        <v>6483</v>
      </c>
      <c r="AN444" s="1">
        <v>278</v>
      </c>
    </row>
    <row r="445" spans="1:40" hidden="1" outlineLevel="1" x14ac:dyDescent="0.2">
      <c r="A445" t="s">
        <v>1186</v>
      </c>
      <c r="B445" s="11" t="s">
        <v>1583</v>
      </c>
      <c r="E445" s="1">
        <f t="shared" si="105"/>
        <v>2602</v>
      </c>
      <c r="F445" s="1">
        <f t="shared" si="106"/>
        <v>2506</v>
      </c>
      <c r="G445" s="1">
        <v>1914</v>
      </c>
      <c r="H445" s="1">
        <v>1885</v>
      </c>
      <c r="I445" s="2"/>
      <c r="J445" s="2">
        <f t="shared" si="103"/>
        <v>0.72444273635664869</v>
      </c>
      <c r="K445" s="10">
        <f t="shared" si="104"/>
        <v>3</v>
      </c>
      <c r="L445" s="9">
        <f t="shared" si="101"/>
        <v>2</v>
      </c>
      <c r="M445" s="8">
        <f t="shared" si="102"/>
        <v>1</v>
      </c>
      <c r="N445" s="2">
        <f t="shared" si="109"/>
        <v>0.28212290502793297</v>
      </c>
      <c r="O445" s="2">
        <f t="shared" si="110"/>
        <v>0.31245011971268954</v>
      </c>
      <c r="P445" s="2">
        <f t="shared" si="111"/>
        <v>0.34996009577015164</v>
      </c>
      <c r="Q445" s="2">
        <f t="shared" si="112"/>
        <v>5.5466879489225795E-2</v>
      </c>
      <c r="R445" s="1">
        <v>707</v>
      </c>
      <c r="S445" s="1">
        <v>783</v>
      </c>
      <c r="T445" s="1">
        <v>877</v>
      </c>
      <c r="V445" s="1">
        <v>139</v>
      </c>
      <c r="Y445" s="1">
        <v>0</v>
      </c>
      <c r="AA445" t="s">
        <v>2832</v>
      </c>
      <c r="AD445" s="42"/>
      <c r="AE445" s="42">
        <v>23</v>
      </c>
      <c r="AF445" s="44">
        <v>11</v>
      </c>
      <c r="AG445" s="44">
        <v>60</v>
      </c>
      <c r="AH445" s="48">
        <v>40175</v>
      </c>
      <c r="AI445" s="48">
        <f t="shared" si="107"/>
        <v>23011</v>
      </c>
      <c r="AJ445" t="s">
        <v>1376</v>
      </c>
      <c r="AM445" s="1">
        <f t="shared" si="108"/>
        <v>2506</v>
      </c>
      <c r="AN445" s="1">
        <v>96</v>
      </c>
    </row>
    <row r="446" spans="1:40" hidden="1" outlineLevel="1" x14ac:dyDescent="0.2">
      <c r="A446" t="s">
        <v>1662</v>
      </c>
      <c r="B446" s="11" t="s">
        <v>1583</v>
      </c>
      <c r="E446" s="1">
        <f t="shared" si="105"/>
        <v>666</v>
      </c>
      <c r="F446" s="1">
        <f t="shared" si="106"/>
        <v>644</v>
      </c>
      <c r="G446" s="1">
        <v>469</v>
      </c>
      <c r="H446" s="1">
        <v>462</v>
      </c>
      <c r="I446" s="2"/>
      <c r="J446" s="2">
        <f t="shared" si="103"/>
        <v>0.69369369369369371</v>
      </c>
      <c r="K446" s="10">
        <f t="shared" si="104"/>
        <v>3</v>
      </c>
      <c r="L446" s="9">
        <f t="shared" si="101"/>
        <v>2</v>
      </c>
      <c r="M446" s="8">
        <f t="shared" si="102"/>
        <v>1</v>
      </c>
      <c r="N446" s="2">
        <f t="shared" si="109"/>
        <v>0.20031055900621117</v>
      </c>
      <c r="O446" s="2">
        <f t="shared" si="110"/>
        <v>0.35093167701863354</v>
      </c>
      <c r="P446" s="2">
        <f t="shared" si="111"/>
        <v>0.42857142857142855</v>
      </c>
      <c r="Q446" s="2">
        <f t="shared" si="112"/>
        <v>2.0186335403726718E-2</v>
      </c>
      <c r="R446" s="1">
        <v>129</v>
      </c>
      <c r="S446" s="1">
        <v>226</v>
      </c>
      <c r="T446" s="1">
        <v>276</v>
      </c>
      <c r="V446" s="1">
        <v>13</v>
      </c>
      <c r="Y446" s="1">
        <v>0</v>
      </c>
      <c r="AA446" t="s">
        <v>2666</v>
      </c>
      <c r="AD446" s="42"/>
      <c r="AE446" s="42">
        <v>23</v>
      </c>
      <c r="AF446" s="44">
        <v>3</v>
      </c>
      <c r="AG446" s="44">
        <v>170</v>
      </c>
      <c r="AH446" s="48">
        <v>40595</v>
      </c>
      <c r="AI446" s="48">
        <f t="shared" si="107"/>
        <v>23003</v>
      </c>
      <c r="AJ446" t="s">
        <v>1376</v>
      </c>
      <c r="AM446" s="1">
        <f t="shared" si="108"/>
        <v>644</v>
      </c>
      <c r="AN446" s="1">
        <v>22</v>
      </c>
    </row>
    <row r="447" spans="1:40" hidden="1" outlineLevel="1" x14ac:dyDescent="0.2">
      <c r="A447" t="s">
        <v>2182</v>
      </c>
      <c r="B447" s="11" t="s">
        <v>1583</v>
      </c>
      <c r="E447" s="1">
        <f t="shared" si="105"/>
        <v>1832</v>
      </c>
      <c r="F447" s="1">
        <f t="shared" si="106"/>
        <v>1758</v>
      </c>
      <c r="G447" s="1">
        <v>1232</v>
      </c>
      <c r="H447" s="1">
        <v>1213</v>
      </c>
      <c r="I447" s="2"/>
      <c r="J447" s="2">
        <f t="shared" si="103"/>
        <v>0.66211790393013104</v>
      </c>
      <c r="K447" s="10">
        <f t="shared" si="104"/>
        <v>1</v>
      </c>
      <c r="L447" s="9">
        <f t="shared" si="101"/>
        <v>3</v>
      </c>
      <c r="M447" s="8">
        <f t="shared" si="102"/>
        <v>2</v>
      </c>
      <c r="N447" s="2">
        <f t="shared" si="109"/>
        <v>0.363481228668942</v>
      </c>
      <c r="O447" s="2">
        <f t="shared" si="110"/>
        <v>0.26734926052332197</v>
      </c>
      <c r="P447" s="2">
        <f t="shared" si="111"/>
        <v>0.32707622298065986</v>
      </c>
      <c r="Q447" s="2">
        <f t="shared" si="112"/>
        <v>4.209328782707622E-2</v>
      </c>
      <c r="R447" s="1">
        <v>639</v>
      </c>
      <c r="S447" s="1">
        <v>470</v>
      </c>
      <c r="T447" s="1">
        <v>575</v>
      </c>
      <c r="V447" s="1">
        <v>74</v>
      </c>
      <c r="Y447" s="1">
        <v>0</v>
      </c>
      <c r="AA447" t="s">
        <v>1037</v>
      </c>
      <c r="AD447" s="42"/>
      <c r="AE447" s="42">
        <v>23</v>
      </c>
      <c r="AF447" s="44">
        <v>1</v>
      </c>
      <c r="AG447" s="44">
        <v>35</v>
      </c>
      <c r="AH447" s="48">
        <v>40665</v>
      </c>
      <c r="AI447" s="48">
        <f t="shared" si="107"/>
        <v>23001</v>
      </c>
      <c r="AJ447" t="s">
        <v>1376</v>
      </c>
      <c r="AM447" s="1">
        <f t="shared" si="108"/>
        <v>1758</v>
      </c>
      <c r="AN447" s="1">
        <v>74</v>
      </c>
    </row>
    <row r="448" spans="1:40" hidden="1" outlineLevel="1" x14ac:dyDescent="0.2">
      <c r="A448" t="s">
        <v>1761</v>
      </c>
      <c r="B448" s="11" t="s">
        <v>1583</v>
      </c>
      <c r="E448" s="1">
        <f t="shared" si="105"/>
        <v>2002</v>
      </c>
      <c r="F448" s="1">
        <f t="shared" si="106"/>
        <v>1882</v>
      </c>
      <c r="G448" s="1">
        <v>1374</v>
      </c>
      <c r="H448" s="1">
        <v>1357</v>
      </c>
      <c r="I448" s="2"/>
      <c r="J448" s="2">
        <f t="shared" si="103"/>
        <v>0.6778221778221778</v>
      </c>
      <c r="K448" s="10">
        <f t="shared" si="104"/>
        <v>2</v>
      </c>
      <c r="L448" s="9">
        <f t="shared" si="101"/>
        <v>3</v>
      </c>
      <c r="M448" s="8">
        <f t="shared" si="102"/>
        <v>1</v>
      </c>
      <c r="N448" s="2">
        <f t="shared" si="109"/>
        <v>0.346971307120085</v>
      </c>
      <c r="O448" s="2">
        <f t="shared" si="110"/>
        <v>0.19606801275239108</v>
      </c>
      <c r="P448" s="2">
        <f t="shared" si="111"/>
        <v>0.39638682252922425</v>
      </c>
      <c r="Q448" s="2">
        <f t="shared" si="112"/>
        <v>6.0573857598299641E-2</v>
      </c>
      <c r="R448" s="1">
        <v>653</v>
      </c>
      <c r="S448" s="1">
        <v>369</v>
      </c>
      <c r="T448" s="1">
        <v>746</v>
      </c>
      <c r="V448" s="1">
        <v>114</v>
      </c>
      <c r="Y448" s="1">
        <v>0</v>
      </c>
      <c r="AA448" t="s">
        <v>1037</v>
      </c>
      <c r="AD448" s="42"/>
      <c r="AE448" s="42">
        <v>23</v>
      </c>
      <c r="AF448" s="44">
        <v>1</v>
      </c>
      <c r="AG448" s="44">
        <v>40</v>
      </c>
      <c r="AH448" s="48">
        <v>40770</v>
      </c>
      <c r="AI448" s="48">
        <f t="shared" si="107"/>
        <v>23001</v>
      </c>
      <c r="AJ448" t="s">
        <v>1376</v>
      </c>
      <c r="AM448" s="1">
        <f t="shared" si="108"/>
        <v>1882</v>
      </c>
      <c r="AN448" s="1">
        <v>120</v>
      </c>
    </row>
    <row r="449" spans="1:40" hidden="1" outlineLevel="1" x14ac:dyDescent="0.2">
      <c r="A449" s="19" t="s">
        <v>2733</v>
      </c>
      <c r="B449" s="11" t="s">
        <v>1583</v>
      </c>
      <c r="E449" s="1">
        <f t="shared" si="105"/>
        <v>257</v>
      </c>
      <c r="F449" s="1">
        <f t="shared" si="106"/>
        <v>249</v>
      </c>
      <c r="G449" s="1">
        <v>206</v>
      </c>
      <c r="H449" s="1">
        <v>200</v>
      </c>
      <c r="I449" s="2"/>
      <c r="J449" s="2">
        <f t="shared" si="103"/>
        <v>0.77821011673151752</v>
      </c>
      <c r="K449" s="10">
        <f t="shared" si="104"/>
        <v>1</v>
      </c>
      <c r="L449" s="9">
        <f t="shared" si="101"/>
        <v>3</v>
      </c>
      <c r="M449" s="8">
        <f t="shared" si="102"/>
        <v>2</v>
      </c>
      <c r="N449" s="2">
        <f t="shared" si="109"/>
        <v>0.37349397590361444</v>
      </c>
      <c r="O449" s="2">
        <f t="shared" si="110"/>
        <v>0.29317269076305219</v>
      </c>
      <c r="P449" s="2">
        <f t="shared" si="111"/>
        <v>0.30522088353413657</v>
      </c>
      <c r="Q449" s="2">
        <f t="shared" si="112"/>
        <v>2.8112449799196804E-2</v>
      </c>
      <c r="R449" s="1">
        <v>93</v>
      </c>
      <c r="S449" s="1">
        <v>73</v>
      </c>
      <c r="T449" s="1">
        <v>76</v>
      </c>
      <c r="V449" s="1">
        <v>7</v>
      </c>
      <c r="Y449" s="1">
        <v>0</v>
      </c>
      <c r="AA449" t="s">
        <v>1434</v>
      </c>
      <c r="AD449" s="42"/>
      <c r="AE449" s="42">
        <v>23</v>
      </c>
      <c r="AF449" s="44">
        <v>5</v>
      </c>
      <c r="AG449" s="44">
        <v>63</v>
      </c>
      <c r="AH449" s="48">
        <v>41067</v>
      </c>
      <c r="AI449" s="48">
        <f t="shared" si="107"/>
        <v>23005</v>
      </c>
      <c r="AJ449" t="s">
        <v>1376</v>
      </c>
      <c r="AM449" s="1">
        <f t="shared" si="108"/>
        <v>249</v>
      </c>
      <c r="AN449" s="1">
        <v>8</v>
      </c>
    </row>
    <row r="450" spans="1:40" hidden="1" outlineLevel="1" x14ac:dyDescent="0.2">
      <c r="A450" t="s">
        <v>2545</v>
      </c>
      <c r="B450" s="11" t="s">
        <v>1583</v>
      </c>
      <c r="E450" s="1">
        <f t="shared" si="105"/>
        <v>932</v>
      </c>
      <c r="F450" s="1">
        <f t="shared" si="106"/>
        <v>906</v>
      </c>
      <c r="G450" s="1">
        <v>669</v>
      </c>
      <c r="H450" s="1">
        <v>658</v>
      </c>
      <c r="I450" s="2"/>
      <c r="J450" s="2">
        <f t="shared" si="103"/>
        <v>0.70600858369098718</v>
      </c>
      <c r="K450" s="10">
        <f t="shared" si="104"/>
        <v>3</v>
      </c>
      <c r="L450" s="9">
        <f t="shared" ref="L450:L513" si="113">IF(S450&gt;0,RANK(S450,$R450:$W450),"")</f>
        <v>2</v>
      </c>
      <c r="M450" s="8">
        <f t="shared" ref="M450:M513" si="114">IF(T450&gt;0,RANK(T450,$R450:$W450),"")</f>
        <v>1</v>
      </c>
      <c r="N450" s="2">
        <f t="shared" si="109"/>
        <v>0.24282560706401765</v>
      </c>
      <c r="O450" s="2">
        <f t="shared" si="110"/>
        <v>0.31677704194260486</v>
      </c>
      <c r="P450" s="2">
        <f t="shared" si="111"/>
        <v>0.40286975717439294</v>
      </c>
      <c r="Q450" s="2">
        <f t="shared" si="112"/>
        <v>3.7527593818984517E-2</v>
      </c>
      <c r="R450" s="1">
        <v>220</v>
      </c>
      <c r="S450" s="1">
        <v>287</v>
      </c>
      <c r="T450" s="1">
        <v>365</v>
      </c>
      <c r="V450" s="1">
        <v>34</v>
      </c>
      <c r="Y450" s="1">
        <v>0</v>
      </c>
      <c r="AA450" t="s">
        <v>2234</v>
      </c>
      <c r="AD450" s="42"/>
      <c r="AE450" s="42">
        <v>23</v>
      </c>
      <c r="AF450" s="44">
        <v>17</v>
      </c>
      <c r="AG450" s="44">
        <v>85</v>
      </c>
      <c r="AH450" s="48">
        <v>41365</v>
      </c>
      <c r="AI450" s="48">
        <f t="shared" si="107"/>
        <v>23017</v>
      </c>
      <c r="AJ450" t="s">
        <v>1376</v>
      </c>
      <c r="AM450" s="1">
        <f t="shared" si="108"/>
        <v>906</v>
      </c>
      <c r="AN450" s="1">
        <v>26</v>
      </c>
    </row>
    <row r="451" spans="1:40" hidden="1" outlineLevel="1" x14ac:dyDescent="0.2">
      <c r="A451" t="s">
        <v>2690</v>
      </c>
      <c r="B451" s="11" t="s">
        <v>1583</v>
      </c>
      <c r="E451" s="1">
        <f t="shared" si="105"/>
        <v>308</v>
      </c>
      <c r="F451" s="1">
        <f t="shared" si="106"/>
        <v>292</v>
      </c>
      <c r="G451" s="1">
        <v>199</v>
      </c>
      <c r="H451" s="1">
        <v>196</v>
      </c>
      <c r="I451" s="2"/>
      <c r="J451" s="2">
        <f t="shared" si="103"/>
        <v>0.63636363636363635</v>
      </c>
      <c r="K451" s="10">
        <f t="shared" si="104"/>
        <v>2</v>
      </c>
      <c r="L451" s="9">
        <f t="shared" si="113"/>
        <v>1</v>
      </c>
      <c r="M451" s="8">
        <f t="shared" si="114"/>
        <v>3</v>
      </c>
      <c r="N451" s="2">
        <f t="shared" si="109"/>
        <v>0.31164383561643838</v>
      </c>
      <c r="O451" s="2">
        <f t="shared" si="110"/>
        <v>0.36643835616438358</v>
      </c>
      <c r="P451" s="2">
        <f t="shared" si="111"/>
        <v>0.27397260273972601</v>
      </c>
      <c r="Q451" s="2">
        <f t="shared" si="112"/>
        <v>4.7945205479452024E-2</v>
      </c>
      <c r="R451" s="1">
        <v>91</v>
      </c>
      <c r="S451" s="1">
        <v>107</v>
      </c>
      <c r="T451" s="1">
        <v>80</v>
      </c>
      <c r="V451" s="1">
        <v>14</v>
      </c>
      <c r="Y451" s="1">
        <v>0</v>
      </c>
      <c r="AA451" t="s">
        <v>2325</v>
      </c>
      <c r="AD451" s="42"/>
      <c r="AE451" s="42">
        <v>23</v>
      </c>
      <c r="AF451" s="44">
        <v>19</v>
      </c>
      <c r="AG451" s="44">
        <v>195</v>
      </c>
      <c r="AH451" s="48">
        <v>41435</v>
      </c>
      <c r="AI451" s="48">
        <f t="shared" si="107"/>
        <v>23019</v>
      </c>
      <c r="AJ451" t="s">
        <v>1376</v>
      </c>
      <c r="AM451" s="1">
        <f t="shared" si="108"/>
        <v>292</v>
      </c>
      <c r="AN451" s="1">
        <v>16</v>
      </c>
    </row>
    <row r="452" spans="1:40" hidden="1" outlineLevel="1" x14ac:dyDescent="0.2">
      <c r="A452" t="s">
        <v>2538</v>
      </c>
      <c r="B452" s="11" t="s">
        <v>1583</v>
      </c>
      <c r="E452" s="1">
        <f t="shared" si="105"/>
        <v>1212</v>
      </c>
      <c r="F452" s="1">
        <f t="shared" si="106"/>
        <v>1185</v>
      </c>
      <c r="G452" s="1">
        <v>809</v>
      </c>
      <c r="H452" s="1">
        <v>792</v>
      </c>
      <c r="I452" s="2"/>
      <c r="J452" s="2">
        <f t="shared" si="103"/>
        <v>0.65346534653465349</v>
      </c>
      <c r="K452" s="10">
        <f t="shared" si="104"/>
        <v>2</v>
      </c>
      <c r="L452" s="9">
        <f t="shared" si="113"/>
        <v>3</v>
      </c>
      <c r="M452" s="8">
        <f t="shared" si="114"/>
        <v>1</v>
      </c>
      <c r="N452" s="2">
        <f t="shared" si="109"/>
        <v>0.33586497890295358</v>
      </c>
      <c r="O452" s="2">
        <f t="shared" si="110"/>
        <v>0.21687763713080169</v>
      </c>
      <c r="P452" s="2">
        <f t="shared" si="111"/>
        <v>0.4286919831223629</v>
      </c>
      <c r="Q452" s="2">
        <f t="shared" si="112"/>
        <v>1.8565400843881918E-2</v>
      </c>
      <c r="R452" s="1">
        <v>398</v>
      </c>
      <c r="S452" s="1">
        <v>257</v>
      </c>
      <c r="T452" s="1">
        <v>508</v>
      </c>
      <c r="V452" s="1">
        <v>22</v>
      </c>
      <c r="Y452" s="1">
        <v>0</v>
      </c>
      <c r="AA452" t="s">
        <v>636</v>
      </c>
      <c r="AD452" s="42"/>
      <c r="AE452" s="42">
        <v>23</v>
      </c>
      <c r="AF452" s="44">
        <v>29</v>
      </c>
      <c r="AG452" s="44">
        <v>125</v>
      </c>
      <c r="AH452" s="48">
        <v>41610</v>
      </c>
      <c r="AI452" s="48">
        <f t="shared" si="107"/>
        <v>23029</v>
      </c>
      <c r="AJ452" t="s">
        <v>1376</v>
      </c>
      <c r="AM452" s="1">
        <f t="shared" si="108"/>
        <v>1185</v>
      </c>
      <c r="AN452" s="1">
        <v>27</v>
      </c>
    </row>
    <row r="453" spans="1:40" hidden="1" outlineLevel="1" x14ac:dyDescent="0.2">
      <c r="A453" t="s">
        <v>2558</v>
      </c>
      <c r="B453" s="11" t="s">
        <v>1583</v>
      </c>
      <c r="E453" s="1">
        <f t="shared" si="105"/>
        <v>356</v>
      </c>
      <c r="F453" s="1">
        <f t="shared" si="106"/>
        <v>339</v>
      </c>
      <c r="G453" s="1">
        <v>232</v>
      </c>
      <c r="H453" s="1">
        <v>229</v>
      </c>
      <c r="I453" s="2"/>
      <c r="J453" s="2">
        <f t="shared" si="103"/>
        <v>0.6432584269662921</v>
      </c>
      <c r="K453" s="10">
        <f t="shared" si="104"/>
        <v>3</v>
      </c>
      <c r="L453" s="9">
        <f t="shared" si="113"/>
        <v>2</v>
      </c>
      <c r="M453" s="8">
        <f t="shared" si="114"/>
        <v>1</v>
      </c>
      <c r="N453" s="2">
        <f t="shared" si="109"/>
        <v>0.16224188790560473</v>
      </c>
      <c r="O453" s="2">
        <f t="shared" si="110"/>
        <v>0.29203539823008851</v>
      </c>
      <c r="P453" s="2">
        <f t="shared" si="111"/>
        <v>0.51622418879056042</v>
      </c>
      <c r="Q453" s="2">
        <f t="shared" si="112"/>
        <v>2.9498525073746396E-2</v>
      </c>
      <c r="R453" s="1">
        <v>55</v>
      </c>
      <c r="S453" s="1">
        <v>99</v>
      </c>
      <c r="T453" s="1">
        <v>175</v>
      </c>
      <c r="V453" s="1">
        <v>10</v>
      </c>
      <c r="Y453" s="1">
        <v>0</v>
      </c>
      <c r="AA453" t="s">
        <v>2666</v>
      </c>
      <c r="AD453" s="42"/>
      <c r="AE453" s="42">
        <v>23</v>
      </c>
      <c r="AF453" s="44">
        <v>3</v>
      </c>
      <c r="AG453" s="44">
        <v>175</v>
      </c>
      <c r="AH453" s="48">
        <v>41715</v>
      </c>
      <c r="AI453" s="48">
        <f t="shared" si="107"/>
        <v>23003</v>
      </c>
      <c r="AJ453" t="s">
        <v>1376</v>
      </c>
      <c r="AM453" s="1">
        <f t="shared" si="108"/>
        <v>339</v>
      </c>
      <c r="AN453" s="1">
        <v>17</v>
      </c>
    </row>
    <row r="454" spans="1:40" hidden="1" outlineLevel="1" x14ac:dyDescent="0.2">
      <c r="A454" t="s">
        <v>1180</v>
      </c>
      <c r="B454" s="11" t="s">
        <v>1583</v>
      </c>
      <c r="E454" s="1">
        <f t="shared" si="105"/>
        <v>3328</v>
      </c>
      <c r="F454" s="1">
        <f t="shared" si="106"/>
        <v>3233</v>
      </c>
      <c r="G454" s="1">
        <v>2437</v>
      </c>
      <c r="H454" s="1">
        <v>2356</v>
      </c>
      <c r="I454" s="2"/>
      <c r="J454" s="2">
        <f t="shared" si="103"/>
        <v>0.70793269230769229</v>
      </c>
      <c r="K454" s="10">
        <f t="shared" si="104"/>
        <v>2</v>
      </c>
      <c r="L454" s="9">
        <f t="shared" si="113"/>
        <v>3</v>
      </c>
      <c r="M454" s="8">
        <f t="shared" si="114"/>
        <v>1</v>
      </c>
      <c r="N454" s="2">
        <f t="shared" si="109"/>
        <v>0.28332817816269718</v>
      </c>
      <c r="O454" s="2">
        <f t="shared" si="110"/>
        <v>0.27899783482833279</v>
      </c>
      <c r="P454" s="2">
        <f t="shared" si="111"/>
        <v>0.40055675842870397</v>
      </c>
      <c r="Q454" s="2">
        <f t="shared" si="112"/>
        <v>3.711722858026606E-2</v>
      </c>
      <c r="R454" s="1">
        <v>916</v>
      </c>
      <c r="S454" s="1">
        <v>902</v>
      </c>
      <c r="T454" s="1">
        <v>1295</v>
      </c>
      <c r="V454" s="1">
        <v>120</v>
      </c>
      <c r="Y454" s="1">
        <v>0</v>
      </c>
      <c r="AA454" t="s">
        <v>851</v>
      </c>
      <c r="AD454" s="42"/>
      <c r="AE454" s="42">
        <v>23</v>
      </c>
      <c r="AF454" s="44">
        <v>31</v>
      </c>
      <c r="AG454" s="44">
        <v>85</v>
      </c>
      <c r="AH454" s="48">
        <v>41750</v>
      </c>
      <c r="AI454" s="48">
        <f t="shared" si="107"/>
        <v>23031</v>
      </c>
      <c r="AJ454" t="s">
        <v>1376</v>
      </c>
      <c r="AM454" s="1">
        <f t="shared" si="108"/>
        <v>3233</v>
      </c>
      <c r="AN454" s="1">
        <v>95</v>
      </c>
    </row>
    <row r="455" spans="1:40" hidden="1" outlineLevel="1" x14ac:dyDescent="0.2">
      <c r="A455" t="s">
        <v>2940</v>
      </c>
      <c r="B455" s="11" t="s">
        <v>1583</v>
      </c>
      <c r="E455" s="1">
        <f t="shared" si="105"/>
        <v>1492</v>
      </c>
      <c r="F455" s="1">
        <f t="shared" si="106"/>
        <v>1443</v>
      </c>
      <c r="G455" s="1">
        <v>897</v>
      </c>
      <c r="H455" s="1">
        <v>875</v>
      </c>
      <c r="I455" s="2"/>
      <c r="J455" s="2">
        <f t="shared" si="103"/>
        <v>0.58646112600536193</v>
      </c>
      <c r="K455" s="10">
        <f t="shared" si="104"/>
        <v>2</v>
      </c>
      <c r="L455" s="9">
        <f t="shared" si="113"/>
        <v>3</v>
      </c>
      <c r="M455" s="8">
        <f t="shared" si="114"/>
        <v>1</v>
      </c>
      <c r="N455" s="2">
        <f t="shared" si="109"/>
        <v>0.29937629937629939</v>
      </c>
      <c r="O455" s="2">
        <f t="shared" si="110"/>
        <v>0.29175329175329173</v>
      </c>
      <c r="P455" s="2">
        <f t="shared" si="111"/>
        <v>0.36729036729036729</v>
      </c>
      <c r="Q455" s="2">
        <f t="shared" si="112"/>
        <v>4.1580041580041582E-2</v>
      </c>
      <c r="R455" s="1">
        <v>432</v>
      </c>
      <c r="S455" s="1">
        <v>421</v>
      </c>
      <c r="T455" s="1">
        <v>530</v>
      </c>
      <c r="V455" s="1">
        <v>60</v>
      </c>
      <c r="Y455" s="1">
        <v>0</v>
      </c>
      <c r="AA455" t="s">
        <v>636</v>
      </c>
      <c r="AD455" s="42"/>
      <c r="AE455" s="42">
        <v>23</v>
      </c>
      <c r="AF455" s="44">
        <v>29</v>
      </c>
      <c r="AG455" s="44">
        <v>130</v>
      </c>
      <c r="AH455" s="48">
        <v>41960</v>
      </c>
      <c r="AI455" s="48">
        <f t="shared" si="107"/>
        <v>23029</v>
      </c>
      <c r="AJ455" t="s">
        <v>1376</v>
      </c>
      <c r="AM455" s="1">
        <f t="shared" si="108"/>
        <v>1443</v>
      </c>
      <c r="AN455" s="1">
        <v>49</v>
      </c>
    </row>
    <row r="456" spans="1:40" hidden="1" outlineLevel="1" x14ac:dyDescent="0.2">
      <c r="A456" t="s">
        <v>1441</v>
      </c>
      <c r="B456" s="11" t="s">
        <v>1583</v>
      </c>
      <c r="E456" s="1">
        <f t="shared" si="105"/>
        <v>782</v>
      </c>
      <c r="F456" s="1">
        <f t="shared" si="106"/>
        <v>760</v>
      </c>
      <c r="G456" s="1">
        <v>497</v>
      </c>
      <c r="H456" s="1">
        <v>490</v>
      </c>
      <c r="I456" s="2"/>
      <c r="J456" s="2">
        <f t="shared" si="103"/>
        <v>0.62659846547314579</v>
      </c>
      <c r="K456" s="10">
        <f t="shared" si="104"/>
        <v>2</v>
      </c>
      <c r="L456" s="9">
        <f t="shared" si="113"/>
        <v>3</v>
      </c>
      <c r="M456" s="8">
        <f t="shared" si="114"/>
        <v>1</v>
      </c>
      <c r="N456" s="2">
        <f t="shared" si="109"/>
        <v>0.30698287220026349</v>
      </c>
      <c r="O456" s="2">
        <f t="shared" si="110"/>
        <v>0.30566534914360999</v>
      </c>
      <c r="P456" s="2">
        <f t="shared" si="111"/>
        <v>0.36100131752305664</v>
      </c>
      <c r="Q456" s="2">
        <f t="shared" si="112"/>
        <v>2.6350461133069936E-2</v>
      </c>
      <c r="R456" s="1">
        <v>233</v>
      </c>
      <c r="S456" s="1">
        <v>232</v>
      </c>
      <c r="T456" s="1">
        <v>274</v>
      </c>
      <c r="V456" s="1">
        <v>20</v>
      </c>
      <c r="Y456" s="1">
        <v>1</v>
      </c>
      <c r="AA456" t="s">
        <v>636</v>
      </c>
      <c r="AD456" s="42"/>
      <c r="AE456" s="42">
        <v>23</v>
      </c>
      <c r="AF456" s="44">
        <v>29</v>
      </c>
      <c r="AG456" s="44">
        <v>135</v>
      </c>
      <c r="AH456" s="48">
        <v>42100</v>
      </c>
      <c r="AI456" s="48">
        <f t="shared" si="107"/>
        <v>23029</v>
      </c>
      <c r="AJ456" t="s">
        <v>1376</v>
      </c>
      <c r="AM456" s="1">
        <f t="shared" si="108"/>
        <v>760</v>
      </c>
      <c r="AN456" s="1">
        <v>22</v>
      </c>
    </row>
    <row r="457" spans="1:40" hidden="1" outlineLevel="1" x14ac:dyDescent="0.2">
      <c r="A457" t="s">
        <v>689</v>
      </c>
      <c r="B457" s="11" t="s">
        <v>1583</v>
      </c>
      <c r="E457" s="1">
        <f t="shared" si="105"/>
        <v>67</v>
      </c>
      <c r="F457" s="1">
        <f t="shared" si="106"/>
        <v>65</v>
      </c>
      <c r="G457" s="1">
        <v>48</v>
      </c>
      <c r="H457" s="1">
        <v>46</v>
      </c>
      <c r="I457" s="2"/>
      <c r="J457" s="2">
        <f t="shared" si="103"/>
        <v>0.68656716417910446</v>
      </c>
      <c r="K457" s="10">
        <f t="shared" si="104"/>
        <v>1</v>
      </c>
      <c r="L457" s="9">
        <f t="shared" si="113"/>
        <v>3</v>
      </c>
      <c r="M457" s="8">
        <f t="shared" si="114"/>
        <v>2</v>
      </c>
      <c r="N457" s="2">
        <f t="shared" si="109"/>
        <v>0.47692307692307695</v>
      </c>
      <c r="O457" s="2">
        <f t="shared" si="110"/>
        <v>0.1076923076923077</v>
      </c>
      <c r="P457" s="2">
        <f t="shared" si="111"/>
        <v>0.36923076923076925</v>
      </c>
      <c r="Q457" s="2">
        <f t="shared" si="112"/>
        <v>4.6153846153846045E-2</v>
      </c>
      <c r="R457" s="1">
        <v>31</v>
      </c>
      <c r="S457" s="1">
        <v>7</v>
      </c>
      <c r="T457" s="1">
        <v>24</v>
      </c>
      <c r="V457" s="1">
        <v>3</v>
      </c>
      <c r="Y457" s="1">
        <v>0</v>
      </c>
      <c r="AA457" t="s">
        <v>2666</v>
      </c>
      <c r="AD457" s="42"/>
      <c r="AE457" s="42">
        <v>23</v>
      </c>
      <c r="AF457" s="44">
        <v>3</v>
      </c>
      <c r="AG457" s="44">
        <v>180</v>
      </c>
      <c r="AH457" s="48">
        <v>42450</v>
      </c>
      <c r="AI457" s="48">
        <f t="shared" si="107"/>
        <v>23003</v>
      </c>
      <c r="AJ457" t="s">
        <v>2895</v>
      </c>
      <c r="AM457" s="1">
        <f t="shared" si="108"/>
        <v>65</v>
      </c>
      <c r="AN457" s="1">
        <v>2</v>
      </c>
    </row>
    <row r="458" spans="1:40" hidden="1" outlineLevel="1" x14ac:dyDescent="0.2">
      <c r="A458" t="s">
        <v>1735</v>
      </c>
      <c r="B458" s="11" t="s">
        <v>1583</v>
      </c>
      <c r="E458" s="1">
        <f t="shared" si="105"/>
        <v>3064</v>
      </c>
      <c r="F458" s="1">
        <f t="shared" si="106"/>
        <v>2964</v>
      </c>
      <c r="G458" s="1">
        <v>2145</v>
      </c>
      <c r="H458" s="1">
        <v>2092</v>
      </c>
      <c r="I458" s="2"/>
      <c r="J458" s="2">
        <f t="shared" si="103"/>
        <v>0.68276762402088775</v>
      </c>
      <c r="K458" s="10">
        <f t="shared" si="104"/>
        <v>1</v>
      </c>
      <c r="L458" s="9">
        <f t="shared" si="113"/>
        <v>3</v>
      </c>
      <c r="M458" s="8">
        <f t="shared" si="114"/>
        <v>2</v>
      </c>
      <c r="N458" s="2">
        <f t="shared" si="109"/>
        <v>0.62887989203778683</v>
      </c>
      <c r="O458" s="2">
        <f t="shared" si="110"/>
        <v>0.11572199730094467</v>
      </c>
      <c r="P458" s="2">
        <f t="shared" si="111"/>
        <v>0.24089068825910931</v>
      </c>
      <c r="Q458" s="2">
        <f t="shared" si="112"/>
        <v>1.4507422402159187E-2</v>
      </c>
      <c r="R458" s="1">
        <v>1864</v>
      </c>
      <c r="S458" s="1">
        <v>343</v>
      </c>
      <c r="T458" s="1">
        <v>714</v>
      </c>
      <c r="V458" s="1">
        <v>43</v>
      </c>
      <c r="Y458" s="1">
        <v>0</v>
      </c>
      <c r="AA458" t="s">
        <v>2666</v>
      </c>
      <c r="AD458" s="42"/>
      <c r="AE458" s="42">
        <v>23</v>
      </c>
      <c r="AF458" s="44">
        <v>3</v>
      </c>
      <c r="AG458" s="44">
        <v>185</v>
      </c>
      <c r="AH458" s="48">
        <v>42520</v>
      </c>
      <c r="AI458" s="48">
        <f t="shared" si="107"/>
        <v>23003</v>
      </c>
      <c r="AJ458" t="s">
        <v>1376</v>
      </c>
      <c r="AM458" s="1">
        <f t="shared" si="108"/>
        <v>2964</v>
      </c>
      <c r="AN458" s="1">
        <v>100</v>
      </c>
    </row>
    <row r="459" spans="1:40" hidden="1" outlineLevel="1" x14ac:dyDescent="0.2">
      <c r="A459" t="s">
        <v>31</v>
      </c>
      <c r="B459" s="11" t="s">
        <v>1583</v>
      </c>
      <c r="E459" s="1">
        <f t="shared" si="105"/>
        <v>126</v>
      </c>
      <c r="F459" s="1">
        <f t="shared" si="106"/>
        <v>125</v>
      </c>
      <c r="G459" s="1">
        <v>113</v>
      </c>
      <c r="H459" s="1">
        <v>113</v>
      </c>
      <c r="I459" s="2"/>
      <c r="J459" s="2">
        <f t="shared" si="103"/>
        <v>0.89682539682539686</v>
      </c>
      <c r="K459" s="10">
        <f t="shared" si="104"/>
        <v>2</v>
      </c>
      <c r="L459" s="9">
        <f t="shared" si="113"/>
        <v>1</v>
      </c>
      <c r="M459" s="8">
        <f t="shared" si="114"/>
        <v>3</v>
      </c>
      <c r="N459" s="2">
        <f t="shared" si="109"/>
        <v>0.30399999999999999</v>
      </c>
      <c r="O459" s="2">
        <f t="shared" si="110"/>
        <v>0.45600000000000002</v>
      </c>
      <c r="P459" s="2">
        <f t="shared" si="111"/>
        <v>0.23200000000000001</v>
      </c>
      <c r="Q459" s="2">
        <f t="shared" si="112"/>
        <v>7.9999999999999238E-3</v>
      </c>
      <c r="R459" s="1">
        <v>38</v>
      </c>
      <c r="S459" s="1">
        <v>57</v>
      </c>
      <c r="T459" s="1">
        <v>29</v>
      </c>
      <c r="V459" s="1">
        <v>1</v>
      </c>
      <c r="Y459" s="1">
        <v>0</v>
      </c>
      <c r="AA459" t="s">
        <v>2666</v>
      </c>
      <c r="AD459" s="42"/>
      <c r="AE459" s="42">
        <v>23</v>
      </c>
      <c r="AF459" s="44">
        <v>3</v>
      </c>
      <c r="AH459" s="48">
        <v>42550</v>
      </c>
      <c r="AI459" s="48">
        <f t="shared" si="107"/>
        <v>23003</v>
      </c>
      <c r="AJ459" t="s">
        <v>882</v>
      </c>
      <c r="AM459" s="1">
        <f t="shared" si="108"/>
        <v>125</v>
      </c>
      <c r="AN459" s="1">
        <v>1</v>
      </c>
    </row>
    <row r="460" spans="1:40" hidden="1" outlineLevel="1" x14ac:dyDescent="0.2">
      <c r="A460" t="s">
        <v>1542</v>
      </c>
      <c r="B460" s="11" t="s">
        <v>1583</v>
      </c>
      <c r="E460" s="1">
        <f t="shared" si="105"/>
        <v>3188</v>
      </c>
      <c r="F460" s="1">
        <f t="shared" si="106"/>
        <v>3047</v>
      </c>
      <c r="G460" s="1">
        <v>2139</v>
      </c>
      <c r="H460" s="1">
        <v>2100</v>
      </c>
      <c r="I460" s="2"/>
      <c r="J460" s="2">
        <f t="shared" si="103"/>
        <v>0.65872020075282312</v>
      </c>
      <c r="K460" s="10">
        <f t="shared" si="104"/>
        <v>2</v>
      </c>
      <c r="L460" s="9">
        <f t="shared" si="113"/>
        <v>3</v>
      </c>
      <c r="M460" s="8">
        <f t="shared" si="114"/>
        <v>1</v>
      </c>
      <c r="N460" s="2">
        <f t="shared" si="109"/>
        <v>0.32392517230062357</v>
      </c>
      <c r="O460" s="2">
        <f t="shared" si="110"/>
        <v>0.27732195602231702</v>
      </c>
      <c r="P460" s="2">
        <f t="shared" si="111"/>
        <v>0.36002625533311455</v>
      </c>
      <c r="Q460" s="2">
        <f t="shared" si="112"/>
        <v>3.8726616343944864E-2</v>
      </c>
      <c r="R460" s="1">
        <v>987</v>
      </c>
      <c r="S460" s="1">
        <v>845</v>
      </c>
      <c r="T460" s="1">
        <v>1097</v>
      </c>
      <c r="V460" s="1">
        <v>118</v>
      </c>
      <c r="Y460" s="1">
        <v>0</v>
      </c>
      <c r="AA460" t="s">
        <v>1668</v>
      </c>
      <c r="AD460" s="42"/>
      <c r="AE460" s="42">
        <v>23</v>
      </c>
      <c r="AF460" s="44">
        <v>25</v>
      </c>
      <c r="AG460" s="44">
        <v>85</v>
      </c>
      <c r="AH460" s="48">
        <v>42660</v>
      </c>
      <c r="AI460" s="48">
        <f t="shared" si="107"/>
        <v>23025</v>
      </c>
      <c r="AJ460" t="s">
        <v>1376</v>
      </c>
      <c r="AM460" s="1">
        <f t="shared" si="108"/>
        <v>3047</v>
      </c>
      <c r="AN460" s="1">
        <v>141</v>
      </c>
    </row>
    <row r="461" spans="1:40" hidden="1" outlineLevel="1" x14ac:dyDescent="0.2">
      <c r="A461" t="s">
        <v>454</v>
      </c>
      <c r="B461" s="11" t="s">
        <v>1583</v>
      </c>
      <c r="E461" s="1">
        <f t="shared" si="105"/>
        <v>0</v>
      </c>
      <c r="F461" s="1">
        <f t="shared" si="106"/>
        <v>0</v>
      </c>
      <c r="G461" s="1">
        <v>95</v>
      </c>
      <c r="H461" s="1">
        <v>92</v>
      </c>
      <c r="I461" s="2"/>
      <c r="J461" s="2" t="e">
        <f t="shared" si="103"/>
        <v>#DIV/0!</v>
      </c>
      <c r="K461" s="10" t="str">
        <f t="shared" si="104"/>
        <v/>
      </c>
      <c r="L461" s="9" t="str">
        <f t="shared" si="113"/>
        <v/>
      </c>
      <c r="M461" s="8" t="str">
        <f t="shared" si="114"/>
        <v/>
      </c>
      <c r="N461" s="2" t="str">
        <f t="shared" si="109"/>
        <v>-</v>
      </c>
      <c r="O461" s="2" t="str">
        <f t="shared" si="110"/>
        <v>-</v>
      </c>
      <c r="P461" s="2" t="str">
        <f t="shared" si="111"/>
        <v>-</v>
      </c>
      <c r="Q461" s="2" t="str">
        <f t="shared" si="112"/>
        <v>-</v>
      </c>
      <c r="R461" s="1">
        <v>0</v>
      </c>
      <c r="S461" s="1">
        <v>0</v>
      </c>
      <c r="T461" s="1">
        <v>0</v>
      </c>
      <c r="V461" s="1">
        <v>0</v>
      </c>
      <c r="Y461" s="1">
        <v>0</v>
      </c>
      <c r="AA461" t="s">
        <v>1057</v>
      </c>
      <c r="AD461" s="42"/>
      <c r="AE461" s="42">
        <v>23</v>
      </c>
      <c r="AF461" s="44">
        <v>7</v>
      </c>
      <c r="AG461" s="44">
        <v>55</v>
      </c>
      <c r="AH461" s="48">
        <v>42765</v>
      </c>
      <c r="AI461" s="48">
        <f t="shared" si="107"/>
        <v>23007</v>
      </c>
      <c r="AJ461" t="s">
        <v>882</v>
      </c>
      <c r="AM461" s="1">
        <f t="shared" si="108"/>
        <v>0</v>
      </c>
      <c r="AN461" s="1">
        <v>0</v>
      </c>
    </row>
    <row r="462" spans="1:40" hidden="1" outlineLevel="1" x14ac:dyDescent="0.2">
      <c r="A462" t="s">
        <v>1377</v>
      </c>
      <c r="B462" s="11" t="s">
        <v>1583</v>
      </c>
      <c r="E462" s="1">
        <f t="shared" si="105"/>
        <v>32</v>
      </c>
      <c r="F462" s="1">
        <f t="shared" si="106"/>
        <v>32</v>
      </c>
      <c r="G462" s="1">
        <v>14</v>
      </c>
      <c r="H462" s="1">
        <v>14</v>
      </c>
      <c r="I462" s="2"/>
      <c r="J462" s="2">
        <f t="shared" si="103"/>
        <v>0.4375</v>
      </c>
      <c r="K462" s="10">
        <f t="shared" si="104"/>
        <v>3</v>
      </c>
      <c r="L462" s="9">
        <f t="shared" si="113"/>
        <v>1</v>
      </c>
      <c r="M462" s="8">
        <f t="shared" si="114"/>
        <v>2</v>
      </c>
      <c r="N462" s="2">
        <f t="shared" si="109"/>
        <v>9.375E-2</v>
      </c>
      <c r="O462" s="2">
        <f t="shared" si="110"/>
        <v>0.46875</v>
      </c>
      <c r="P462" s="2">
        <f t="shared" si="111"/>
        <v>0.40625</v>
      </c>
      <c r="Q462" s="2">
        <f t="shared" si="112"/>
        <v>3.125E-2</v>
      </c>
      <c r="R462" s="1">
        <v>3</v>
      </c>
      <c r="S462" s="1">
        <v>15</v>
      </c>
      <c r="T462" s="1">
        <v>13</v>
      </c>
      <c r="V462" s="1">
        <v>1</v>
      </c>
      <c r="Y462" s="1">
        <v>0</v>
      </c>
      <c r="AA462" t="s">
        <v>2234</v>
      </c>
      <c r="AD462" s="42"/>
      <c r="AE462" s="42">
        <v>23</v>
      </c>
      <c r="AF462" s="44">
        <v>17</v>
      </c>
      <c r="AG462" s="44">
        <v>90</v>
      </c>
      <c r="AH462" s="48">
        <v>42835</v>
      </c>
      <c r="AI462" s="48">
        <f t="shared" si="107"/>
        <v>23017</v>
      </c>
      <c r="AJ462" t="s">
        <v>2895</v>
      </c>
      <c r="AM462" s="1">
        <f t="shared" si="108"/>
        <v>32</v>
      </c>
      <c r="AN462" s="1">
        <v>0</v>
      </c>
    </row>
    <row r="463" spans="1:40" hidden="1" outlineLevel="1" x14ac:dyDescent="0.2">
      <c r="A463" t="s">
        <v>1856</v>
      </c>
      <c r="B463" s="11" t="s">
        <v>1583</v>
      </c>
      <c r="E463" s="1">
        <f t="shared" si="105"/>
        <v>2137</v>
      </c>
      <c r="F463" s="1">
        <f t="shared" si="106"/>
        <v>2049</v>
      </c>
      <c r="G463" s="1">
        <v>1613</v>
      </c>
      <c r="H463" s="1">
        <v>1597</v>
      </c>
      <c r="I463" s="2"/>
      <c r="J463" s="2">
        <f t="shared" si="103"/>
        <v>0.74730931211979412</v>
      </c>
      <c r="K463" s="10">
        <f t="shared" si="104"/>
        <v>2</v>
      </c>
      <c r="L463" s="9">
        <f t="shared" si="113"/>
        <v>1</v>
      </c>
      <c r="M463" s="8">
        <f t="shared" si="114"/>
        <v>3</v>
      </c>
      <c r="N463" s="2">
        <f t="shared" si="109"/>
        <v>0.30112249877989261</v>
      </c>
      <c r="O463" s="2">
        <f t="shared" si="110"/>
        <v>0.35627135187896536</v>
      </c>
      <c r="P463" s="2">
        <f t="shared" si="111"/>
        <v>0.29526598340653976</v>
      </c>
      <c r="Q463" s="2">
        <f t="shared" si="112"/>
        <v>4.7340165934602274E-2</v>
      </c>
      <c r="R463" s="1">
        <v>617</v>
      </c>
      <c r="S463" s="1">
        <v>730</v>
      </c>
      <c r="T463" s="1">
        <v>605</v>
      </c>
      <c r="V463" s="1">
        <v>97</v>
      </c>
      <c r="Y463" s="1">
        <v>0</v>
      </c>
      <c r="AA463" t="s">
        <v>2832</v>
      </c>
      <c r="AD463" s="42"/>
      <c r="AE463" s="42">
        <v>23</v>
      </c>
      <c r="AF463" s="44">
        <v>11</v>
      </c>
      <c r="AG463" s="44">
        <v>65</v>
      </c>
      <c r="AH463" s="48">
        <v>43080</v>
      </c>
      <c r="AI463" s="48">
        <f t="shared" si="107"/>
        <v>23011</v>
      </c>
      <c r="AJ463" t="s">
        <v>1376</v>
      </c>
      <c r="AM463" s="1">
        <f t="shared" si="108"/>
        <v>2049</v>
      </c>
      <c r="AN463" s="1">
        <v>88</v>
      </c>
    </row>
    <row r="464" spans="1:40" hidden="1" outlineLevel="1" x14ac:dyDescent="0.2">
      <c r="A464" t="s">
        <v>1868</v>
      </c>
      <c r="B464" s="11" t="s">
        <v>1583</v>
      </c>
      <c r="E464" s="1">
        <f t="shared" si="105"/>
        <v>1383</v>
      </c>
      <c r="F464" s="1">
        <f t="shared" si="106"/>
        <v>1361</v>
      </c>
      <c r="G464" s="1">
        <v>1083</v>
      </c>
      <c r="H464" s="1">
        <v>1069</v>
      </c>
      <c r="I464" s="2"/>
      <c r="J464" s="2">
        <f t="shared" si="103"/>
        <v>0.77295733911785969</v>
      </c>
      <c r="K464" s="10">
        <f t="shared" si="104"/>
        <v>3</v>
      </c>
      <c r="L464" s="9">
        <f t="shared" si="113"/>
        <v>1</v>
      </c>
      <c r="M464" s="8">
        <f t="shared" si="114"/>
        <v>2</v>
      </c>
      <c r="N464" s="2">
        <f t="shared" si="109"/>
        <v>0.24099926524614254</v>
      </c>
      <c r="O464" s="2">
        <f t="shared" si="110"/>
        <v>0.3872152828802351</v>
      </c>
      <c r="P464" s="2">
        <f t="shared" si="111"/>
        <v>0.32770022042615726</v>
      </c>
      <c r="Q464" s="2">
        <f t="shared" si="112"/>
        <v>4.4085231447465068E-2</v>
      </c>
      <c r="R464" s="1">
        <v>328</v>
      </c>
      <c r="S464" s="1">
        <v>527</v>
      </c>
      <c r="T464" s="1">
        <v>446</v>
      </c>
      <c r="V464" s="1">
        <v>60</v>
      </c>
      <c r="Y464" s="1">
        <v>0</v>
      </c>
      <c r="AA464" t="s">
        <v>2666</v>
      </c>
      <c r="AD464" s="42"/>
      <c r="AE464" s="42">
        <v>23</v>
      </c>
      <c r="AF464" s="44">
        <v>3</v>
      </c>
      <c r="AG464" s="44">
        <v>190</v>
      </c>
      <c r="AH464" s="48">
        <v>43255</v>
      </c>
      <c r="AI464" s="48">
        <f t="shared" si="107"/>
        <v>23003</v>
      </c>
      <c r="AJ464" t="s">
        <v>1376</v>
      </c>
      <c r="AM464" s="1">
        <f t="shared" si="108"/>
        <v>1361</v>
      </c>
      <c r="AN464" s="1">
        <v>22</v>
      </c>
    </row>
    <row r="465" spans="1:40" hidden="1" outlineLevel="1" x14ac:dyDescent="0.2">
      <c r="A465" t="s">
        <v>1883</v>
      </c>
      <c r="B465" s="11" t="s">
        <v>1583</v>
      </c>
      <c r="E465" s="1">
        <f t="shared" si="105"/>
        <v>374</v>
      </c>
      <c r="F465" s="1">
        <f t="shared" si="106"/>
        <v>364</v>
      </c>
      <c r="G465" s="1">
        <v>281</v>
      </c>
      <c r="H465" s="1">
        <v>281</v>
      </c>
      <c r="I465" s="2"/>
      <c r="J465" s="2">
        <f t="shared" si="103"/>
        <v>0.75133689839572193</v>
      </c>
      <c r="K465" s="10">
        <f t="shared" si="104"/>
        <v>3</v>
      </c>
      <c r="L465" s="9">
        <f t="shared" si="113"/>
        <v>2</v>
      </c>
      <c r="M465" s="8">
        <f t="shared" si="114"/>
        <v>1</v>
      </c>
      <c r="N465" s="2">
        <f t="shared" si="109"/>
        <v>0.19505494505494506</v>
      </c>
      <c r="O465" s="2">
        <f t="shared" si="110"/>
        <v>0.3324175824175824</v>
      </c>
      <c r="P465" s="2">
        <f t="shared" si="111"/>
        <v>0.4175824175824176</v>
      </c>
      <c r="Q465" s="2">
        <f t="shared" si="112"/>
        <v>5.4945054945054972E-2</v>
      </c>
      <c r="R465" s="1">
        <v>71</v>
      </c>
      <c r="S465" s="1">
        <v>121</v>
      </c>
      <c r="T465" s="1">
        <v>152</v>
      </c>
      <c r="V465" s="1">
        <v>20</v>
      </c>
      <c r="Y465" s="1">
        <v>0</v>
      </c>
      <c r="AA465" t="s">
        <v>549</v>
      </c>
      <c r="AD465" s="42"/>
      <c r="AE465" s="42">
        <v>23</v>
      </c>
      <c r="AF465" s="44">
        <v>9</v>
      </c>
      <c r="AG465" s="44">
        <v>95</v>
      </c>
      <c r="AH465" s="48">
        <v>43430</v>
      </c>
      <c r="AI465" s="48">
        <f t="shared" si="107"/>
        <v>23009</v>
      </c>
      <c r="AJ465" t="s">
        <v>1376</v>
      </c>
      <c r="AM465" s="1">
        <f t="shared" si="108"/>
        <v>364</v>
      </c>
      <c r="AN465" s="1">
        <v>10</v>
      </c>
    </row>
    <row r="466" spans="1:40" hidden="1" outlineLevel="1" x14ac:dyDescent="0.2">
      <c r="A466" t="s">
        <v>511</v>
      </c>
      <c r="B466" s="11" t="s">
        <v>1583</v>
      </c>
      <c r="E466" s="1">
        <f t="shared" si="105"/>
        <v>1097</v>
      </c>
      <c r="F466" s="1">
        <f t="shared" si="106"/>
        <v>1069</v>
      </c>
      <c r="G466" s="1">
        <v>773</v>
      </c>
      <c r="H466" s="1">
        <v>766</v>
      </c>
      <c r="I466" s="2"/>
      <c r="J466" s="2">
        <f t="shared" si="103"/>
        <v>0.69826800364630814</v>
      </c>
      <c r="K466" s="10">
        <f t="shared" si="104"/>
        <v>3</v>
      </c>
      <c r="L466" s="9">
        <f t="shared" si="113"/>
        <v>1</v>
      </c>
      <c r="M466" s="8">
        <f t="shared" si="114"/>
        <v>2</v>
      </c>
      <c r="N466" s="2">
        <f t="shared" si="109"/>
        <v>0.21421889616463985</v>
      </c>
      <c r="O466" s="2">
        <f t="shared" si="110"/>
        <v>0.44714686623012162</v>
      </c>
      <c r="P466" s="2">
        <f t="shared" si="111"/>
        <v>0.3077642656688494</v>
      </c>
      <c r="Q466" s="2">
        <f t="shared" si="112"/>
        <v>3.0869971936389129E-2</v>
      </c>
      <c r="R466" s="1">
        <v>229</v>
      </c>
      <c r="S466" s="1">
        <v>478</v>
      </c>
      <c r="T466" s="1">
        <v>329</v>
      </c>
      <c r="V466" s="1">
        <v>33</v>
      </c>
      <c r="Y466" s="1">
        <v>0</v>
      </c>
      <c r="AA466" t="s">
        <v>2666</v>
      </c>
      <c r="AD466" s="42"/>
      <c r="AE466" s="42">
        <v>23</v>
      </c>
      <c r="AF466" s="44">
        <v>3</v>
      </c>
      <c r="AG466" s="44">
        <v>195</v>
      </c>
      <c r="AH466" s="48">
        <v>43710</v>
      </c>
      <c r="AI466" s="48">
        <f t="shared" si="107"/>
        <v>23003</v>
      </c>
      <c r="AJ466" t="s">
        <v>1376</v>
      </c>
      <c r="AM466" s="1">
        <f t="shared" si="108"/>
        <v>1069</v>
      </c>
      <c r="AN466" s="1">
        <v>28</v>
      </c>
    </row>
    <row r="467" spans="1:40" hidden="1" outlineLevel="1" x14ac:dyDescent="0.2">
      <c r="A467" t="s">
        <v>1286</v>
      </c>
      <c r="B467" s="11" t="s">
        <v>1583</v>
      </c>
      <c r="E467" s="1">
        <f t="shared" si="105"/>
        <v>385</v>
      </c>
      <c r="F467" s="1">
        <f t="shared" si="106"/>
        <v>373</v>
      </c>
      <c r="G467" s="1">
        <v>292</v>
      </c>
      <c r="H467" s="1">
        <v>291</v>
      </c>
      <c r="I467" s="2"/>
      <c r="J467" s="2">
        <f t="shared" si="103"/>
        <v>0.75584415584415587</v>
      </c>
      <c r="K467" s="10">
        <f t="shared" si="104"/>
        <v>3</v>
      </c>
      <c r="L467" s="9">
        <f t="shared" si="113"/>
        <v>1</v>
      </c>
      <c r="M467" s="8">
        <f t="shared" si="114"/>
        <v>2</v>
      </c>
      <c r="N467" s="2">
        <f t="shared" si="109"/>
        <v>0.21983914209115282</v>
      </c>
      <c r="O467" s="2">
        <f t="shared" si="110"/>
        <v>0.46648793565683644</v>
      </c>
      <c r="P467" s="2">
        <f t="shared" si="111"/>
        <v>0.289544235924933</v>
      </c>
      <c r="Q467" s="2">
        <f t="shared" si="112"/>
        <v>2.4128686327077709E-2</v>
      </c>
      <c r="R467" s="1">
        <v>82</v>
      </c>
      <c r="S467" s="1">
        <v>174</v>
      </c>
      <c r="T467" s="1">
        <v>108</v>
      </c>
      <c r="V467" s="1">
        <v>9</v>
      </c>
      <c r="Y467" s="1">
        <v>0</v>
      </c>
      <c r="AA467" t="s">
        <v>636</v>
      </c>
      <c r="AD467" s="42"/>
      <c r="AE467" s="42">
        <v>23</v>
      </c>
      <c r="AF467" s="44">
        <v>29</v>
      </c>
      <c r="AG467" s="44">
        <v>140</v>
      </c>
      <c r="AH467" s="48">
        <v>43640</v>
      </c>
      <c r="AI467" s="48">
        <f t="shared" si="107"/>
        <v>23029</v>
      </c>
      <c r="AJ467" t="s">
        <v>1376</v>
      </c>
      <c r="AM467" s="1">
        <f t="shared" si="108"/>
        <v>373</v>
      </c>
      <c r="AN467" s="1">
        <v>12</v>
      </c>
    </row>
    <row r="468" spans="1:40" hidden="1" outlineLevel="1" x14ac:dyDescent="0.2">
      <c r="A468" t="s">
        <v>787</v>
      </c>
      <c r="B468" s="11" t="s">
        <v>1583</v>
      </c>
      <c r="E468" s="1">
        <f t="shared" si="105"/>
        <v>191</v>
      </c>
      <c r="F468" s="1">
        <f t="shared" si="106"/>
        <v>186</v>
      </c>
      <c r="G468" s="1">
        <v>146</v>
      </c>
      <c r="H468" s="1">
        <v>145</v>
      </c>
      <c r="I468" s="2"/>
      <c r="J468" s="2">
        <f t="shared" si="103"/>
        <v>0.75916230366492143</v>
      </c>
      <c r="K468" s="10">
        <f t="shared" si="104"/>
        <v>2</v>
      </c>
      <c r="L468" s="9">
        <f t="shared" si="113"/>
        <v>3</v>
      </c>
      <c r="M468" s="8">
        <f t="shared" si="114"/>
        <v>1</v>
      </c>
      <c r="N468" s="2">
        <f t="shared" si="109"/>
        <v>0.30645161290322581</v>
      </c>
      <c r="O468" s="2">
        <f t="shared" si="110"/>
        <v>0.23118279569892472</v>
      </c>
      <c r="P468" s="2">
        <f t="shared" si="111"/>
        <v>0.42473118279569894</v>
      </c>
      <c r="Q468" s="2">
        <f t="shared" si="112"/>
        <v>3.763440860215056E-2</v>
      </c>
      <c r="R468" s="1">
        <v>57</v>
      </c>
      <c r="S468" s="1">
        <v>43</v>
      </c>
      <c r="T468" s="1">
        <v>79</v>
      </c>
      <c r="V468" s="1">
        <v>7</v>
      </c>
      <c r="Y468" s="1">
        <v>0</v>
      </c>
      <c r="AA468" t="s">
        <v>2666</v>
      </c>
      <c r="AD468" s="42"/>
      <c r="AE468" s="42">
        <v>23</v>
      </c>
      <c r="AF468" s="44">
        <v>3</v>
      </c>
      <c r="AG468" s="44">
        <v>200</v>
      </c>
      <c r="AH468" s="48">
        <v>43990</v>
      </c>
      <c r="AI468" s="48">
        <f t="shared" si="107"/>
        <v>23003</v>
      </c>
      <c r="AJ468" t="s">
        <v>1376</v>
      </c>
      <c r="AM468" s="1">
        <f t="shared" si="108"/>
        <v>186</v>
      </c>
      <c r="AN468" s="1">
        <v>5</v>
      </c>
    </row>
    <row r="469" spans="1:40" hidden="1" outlineLevel="1" x14ac:dyDescent="0.2">
      <c r="A469" t="s">
        <v>1374</v>
      </c>
      <c r="B469" s="11" t="s">
        <v>1583</v>
      </c>
      <c r="E469" s="1">
        <f t="shared" si="105"/>
        <v>98</v>
      </c>
      <c r="F469" s="1">
        <f t="shared" si="106"/>
        <v>97</v>
      </c>
      <c r="G469" s="1">
        <v>51</v>
      </c>
      <c r="H469" s="1">
        <v>51</v>
      </c>
      <c r="I469" s="2"/>
      <c r="J469" s="2">
        <f t="shared" si="103"/>
        <v>0.52040816326530615</v>
      </c>
      <c r="K469" s="10">
        <f t="shared" si="104"/>
        <v>3</v>
      </c>
      <c r="L469" s="9">
        <f t="shared" si="113"/>
        <v>2</v>
      </c>
      <c r="M469" s="8">
        <f t="shared" si="114"/>
        <v>1</v>
      </c>
      <c r="N469" s="2">
        <f t="shared" si="109"/>
        <v>0.25773195876288657</v>
      </c>
      <c r="O469" s="2">
        <f t="shared" si="110"/>
        <v>0.30927835051546393</v>
      </c>
      <c r="P469" s="2">
        <f t="shared" si="111"/>
        <v>0.39175257731958762</v>
      </c>
      <c r="Q469" s="2">
        <f t="shared" si="112"/>
        <v>4.1237113402061876E-2</v>
      </c>
      <c r="R469" s="1">
        <v>25</v>
      </c>
      <c r="S469" s="1">
        <v>30</v>
      </c>
      <c r="T469" s="1">
        <v>38</v>
      </c>
      <c r="V469" s="1">
        <v>4</v>
      </c>
      <c r="Y469" s="1">
        <v>0</v>
      </c>
      <c r="AA469" t="s">
        <v>1615</v>
      </c>
      <c r="AD469" s="42"/>
      <c r="AE469" s="42">
        <v>23</v>
      </c>
      <c r="AF469" s="44">
        <v>13</v>
      </c>
      <c r="AG469" s="44">
        <v>35</v>
      </c>
      <c r="AH469" s="48">
        <v>44165</v>
      </c>
      <c r="AI469" s="48">
        <f t="shared" si="107"/>
        <v>23013</v>
      </c>
      <c r="AJ469" t="s">
        <v>2895</v>
      </c>
      <c r="AM469" s="1">
        <f t="shared" si="108"/>
        <v>97</v>
      </c>
      <c r="AN469" s="1">
        <v>1</v>
      </c>
    </row>
    <row r="470" spans="1:40" hidden="1" outlineLevel="1" x14ac:dyDescent="0.2">
      <c r="A470" t="s">
        <v>3096</v>
      </c>
      <c r="B470" s="11" t="s">
        <v>1583</v>
      </c>
      <c r="E470" s="1">
        <f t="shared" si="105"/>
        <v>0</v>
      </c>
      <c r="F470" s="1">
        <f t="shared" si="106"/>
        <v>0</v>
      </c>
      <c r="G470" s="1">
        <v>39</v>
      </c>
      <c r="H470" s="1">
        <v>38</v>
      </c>
      <c r="I470" s="2"/>
      <c r="J470" s="2" t="e">
        <f t="shared" si="103"/>
        <v>#DIV/0!</v>
      </c>
      <c r="K470" s="10" t="str">
        <f t="shared" si="104"/>
        <v/>
      </c>
      <c r="L470" s="9" t="str">
        <f t="shared" si="113"/>
        <v/>
      </c>
      <c r="M470" s="8" t="str">
        <f t="shared" si="114"/>
        <v/>
      </c>
      <c r="N470" s="2" t="str">
        <f t="shared" si="109"/>
        <v>-</v>
      </c>
      <c r="O470" s="2" t="str">
        <f t="shared" si="110"/>
        <v>-</v>
      </c>
      <c r="P470" s="2" t="str">
        <f t="shared" si="111"/>
        <v>-</v>
      </c>
      <c r="Q470" s="2" t="str">
        <f t="shared" si="112"/>
        <v>-</v>
      </c>
      <c r="R470" s="1">
        <v>0</v>
      </c>
      <c r="S470" s="1">
        <v>0</v>
      </c>
      <c r="T470" s="1">
        <v>0</v>
      </c>
      <c r="V470" s="1">
        <v>0</v>
      </c>
      <c r="Y470" s="1">
        <v>0</v>
      </c>
      <c r="AA470" t="s">
        <v>2325</v>
      </c>
      <c r="AD470" s="42"/>
      <c r="AE470" s="42">
        <v>23</v>
      </c>
      <c r="AF470" s="44">
        <v>19</v>
      </c>
      <c r="AH470" s="60">
        <v>44250</v>
      </c>
      <c r="AI470" s="48">
        <f t="shared" si="107"/>
        <v>23019</v>
      </c>
      <c r="AJ470" t="s">
        <v>882</v>
      </c>
      <c r="AM470" s="1">
        <f t="shared" si="108"/>
        <v>0</v>
      </c>
      <c r="AN470" s="1">
        <v>0</v>
      </c>
    </row>
    <row r="471" spans="1:40" hidden="1" outlineLevel="1" x14ac:dyDescent="0.2">
      <c r="A471" t="s">
        <v>1426</v>
      </c>
      <c r="B471" s="11" t="s">
        <v>1583</v>
      </c>
      <c r="E471" s="1">
        <f t="shared" si="105"/>
        <v>595</v>
      </c>
      <c r="F471" s="1">
        <f t="shared" si="106"/>
        <v>574</v>
      </c>
      <c r="G471" s="1">
        <v>370</v>
      </c>
      <c r="H471" s="1">
        <v>360</v>
      </c>
      <c r="I471" s="2"/>
      <c r="J471" s="2">
        <f t="shared" si="103"/>
        <v>0.60504201680672265</v>
      </c>
      <c r="K471" s="10">
        <f t="shared" si="104"/>
        <v>2</v>
      </c>
      <c r="L471" s="9">
        <f t="shared" si="113"/>
        <v>3</v>
      </c>
      <c r="M471" s="8">
        <f t="shared" si="114"/>
        <v>1</v>
      </c>
      <c r="N471" s="2">
        <f t="shared" si="109"/>
        <v>0.33101045296167247</v>
      </c>
      <c r="O471" s="2">
        <f t="shared" si="110"/>
        <v>0.25261324041811845</v>
      </c>
      <c r="P471" s="2">
        <f t="shared" si="111"/>
        <v>0.37630662020905925</v>
      </c>
      <c r="Q471" s="2">
        <f t="shared" si="112"/>
        <v>4.0069686411149885E-2</v>
      </c>
      <c r="R471" s="1">
        <v>190</v>
      </c>
      <c r="S471" s="1">
        <v>145</v>
      </c>
      <c r="T471" s="1">
        <v>216</v>
      </c>
      <c r="V471" s="1">
        <v>23</v>
      </c>
      <c r="Y471" s="1">
        <v>0</v>
      </c>
      <c r="AA471" t="s">
        <v>2325</v>
      </c>
      <c r="AD471" s="42"/>
      <c r="AE471" s="42">
        <v>23</v>
      </c>
      <c r="AF471" s="44">
        <v>19</v>
      </c>
      <c r="AG471" s="44">
        <v>200</v>
      </c>
      <c r="AH471" s="48">
        <v>44270</v>
      </c>
      <c r="AI471" s="48">
        <f t="shared" si="107"/>
        <v>23019</v>
      </c>
      <c r="AJ471" t="s">
        <v>1376</v>
      </c>
      <c r="AM471" s="1">
        <f t="shared" si="108"/>
        <v>574</v>
      </c>
      <c r="AN471" s="1">
        <v>21</v>
      </c>
    </row>
    <row r="472" spans="1:40" hidden="1" outlineLevel="1" x14ac:dyDescent="0.2">
      <c r="A472" t="s">
        <v>3097</v>
      </c>
      <c r="B472" s="11" t="s">
        <v>1583</v>
      </c>
      <c r="E472" s="1">
        <f t="shared" si="105"/>
        <v>0</v>
      </c>
      <c r="F472" s="1">
        <f t="shared" si="106"/>
        <v>0</v>
      </c>
      <c r="G472" s="1">
        <v>33</v>
      </c>
      <c r="H472" s="1">
        <v>33</v>
      </c>
      <c r="I472" s="2"/>
      <c r="J472" s="2" t="e">
        <f t="shared" si="103"/>
        <v>#DIV/0!</v>
      </c>
      <c r="K472" s="10" t="str">
        <f t="shared" si="104"/>
        <v/>
      </c>
      <c r="L472" s="9" t="str">
        <f t="shared" si="113"/>
        <v/>
      </c>
      <c r="M472" s="8" t="str">
        <f t="shared" si="114"/>
        <v/>
      </c>
      <c r="N472" s="2" t="str">
        <f t="shared" si="109"/>
        <v>-</v>
      </c>
      <c r="O472" s="2" t="str">
        <f t="shared" si="110"/>
        <v>-</v>
      </c>
      <c r="P472" s="2" t="str">
        <f t="shared" si="111"/>
        <v>-</v>
      </c>
      <c r="Q472" s="2" t="str">
        <f t="shared" si="112"/>
        <v>-</v>
      </c>
      <c r="R472" s="1">
        <v>0</v>
      </c>
      <c r="S472" s="1">
        <v>0</v>
      </c>
      <c r="T472" s="1">
        <v>0</v>
      </c>
      <c r="V472" s="1">
        <v>0</v>
      </c>
      <c r="Y472" s="1">
        <v>0</v>
      </c>
      <c r="AA472" t="s">
        <v>2325</v>
      </c>
      <c r="AD472" s="42"/>
      <c r="AE472" s="42">
        <v>23</v>
      </c>
      <c r="AF472" s="44">
        <v>19</v>
      </c>
      <c r="AH472" s="60">
        <v>44271</v>
      </c>
      <c r="AI472" s="48">
        <f t="shared" si="107"/>
        <v>23019</v>
      </c>
      <c r="AJ472" t="s">
        <v>882</v>
      </c>
      <c r="AM472" s="1">
        <f t="shared" si="108"/>
        <v>0</v>
      </c>
      <c r="AN472" s="1">
        <v>0</v>
      </c>
    </row>
    <row r="473" spans="1:40" hidden="1" outlineLevel="1" x14ac:dyDescent="0.2">
      <c r="A473" t="s">
        <v>1082</v>
      </c>
      <c r="B473" s="11" t="s">
        <v>1583</v>
      </c>
      <c r="E473" s="1">
        <f t="shared" si="105"/>
        <v>69</v>
      </c>
      <c r="F473" s="1">
        <f t="shared" si="106"/>
        <v>68</v>
      </c>
      <c r="G473" s="1">
        <v>56</v>
      </c>
      <c r="H473" s="1">
        <v>55</v>
      </c>
      <c r="I473" s="2"/>
      <c r="J473" s="2">
        <f t="shared" si="103"/>
        <v>0.79710144927536231</v>
      </c>
      <c r="K473" s="10">
        <f t="shared" si="104"/>
        <v>3</v>
      </c>
      <c r="L473" s="9">
        <f t="shared" si="113"/>
        <v>1</v>
      </c>
      <c r="M473" s="8">
        <f t="shared" si="114"/>
        <v>2</v>
      </c>
      <c r="N473" s="2">
        <f t="shared" si="109"/>
        <v>0.27941176470588236</v>
      </c>
      <c r="O473" s="2">
        <f t="shared" si="110"/>
        <v>0.39705882352941174</v>
      </c>
      <c r="P473" s="2">
        <f t="shared" si="111"/>
        <v>0.30882352941176472</v>
      </c>
      <c r="Q473" s="2">
        <f t="shared" si="112"/>
        <v>1.470588235294118E-2</v>
      </c>
      <c r="R473" s="1">
        <v>19</v>
      </c>
      <c r="S473" s="1">
        <v>27</v>
      </c>
      <c r="T473" s="1">
        <v>21</v>
      </c>
      <c r="V473" s="1">
        <v>1</v>
      </c>
      <c r="Y473" s="1">
        <v>0</v>
      </c>
      <c r="AA473" t="s">
        <v>2325</v>
      </c>
      <c r="AD473" s="42"/>
      <c r="AE473" s="42">
        <v>23</v>
      </c>
      <c r="AF473" s="44">
        <v>19</v>
      </c>
      <c r="AG473" s="44">
        <v>205</v>
      </c>
      <c r="AH473" s="48">
        <v>44340</v>
      </c>
      <c r="AI473" s="48">
        <f t="shared" si="107"/>
        <v>23019</v>
      </c>
      <c r="AJ473" t="s">
        <v>1376</v>
      </c>
      <c r="AM473" s="1">
        <f t="shared" si="108"/>
        <v>68</v>
      </c>
      <c r="AN473" s="1">
        <v>1</v>
      </c>
    </row>
    <row r="474" spans="1:40" hidden="1" outlineLevel="1" x14ac:dyDescent="0.2">
      <c r="A474" t="s">
        <v>1023</v>
      </c>
      <c r="B474" s="11" t="s">
        <v>1583</v>
      </c>
      <c r="E474" s="1">
        <f t="shared" si="105"/>
        <v>2102</v>
      </c>
      <c r="F474" s="1">
        <f t="shared" si="106"/>
        <v>2029</v>
      </c>
      <c r="G474" s="1">
        <v>1546</v>
      </c>
      <c r="H474" s="1">
        <v>1482</v>
      </c>
      <c r="I474" s="2"/>
      <c r="J474" s="2">
        <f t="shared" si="103"/>
        <v>0.70504281636536636</v>
      </c>
      <c r="K474" s="10">
        <f t="shared" si="104"/>
        <v>2</v>
      </c>
      <c r="L474" s="9">
        <f t="shared" si="113"/>
        <v>3</v>
      </c>
      <c r="M474" s="8">
        <f t="shared" si="114"/>
        <v>1</v>
      </c>
      <c r="N474" s="2">
        <f t="shared" si="109"/>
        <v>0.28881222276983737</v>
      </c>
      <c r="O474" s="2">
        <f t="shared" si="110"/>
        <v>0.26761951700344999</v>
      </c>
      <c r="P474" s="2">
        <f t="shared" si="111"/>
        <v>0.40266140956136026</v>
      </c>
      <c r="Q474" s="2">
        <f t="shared" si="112"/>
        <v>4.0906850665352434E-2</v>
      </c>
      <c r="R474" s="1">
        <v>586</v>
      </c>
      <c r="S474" s="1">
        <v>543</v>
      </c>
      <c r="T474" s="1">
        <v>817</v>
      </c>
      <c r="V474" s="1">
        <v>83</v>
      </c>
      <c r="Y474" s="1">
        <v>0</v>
      </c>
      <c r="AA474" t="s">
        <v>1037</v>
      </c>
      <c r="AD474" s="42"/>
      <c r="AE474" s="42">
        <v>23</v>
      </c>
      <c r="AF474" s="44">
        <v>1</v>
      </c>
      <c r="AG474" s="44">
        <v>45</v>
      </c>
      <c r="AH474" s="48">
        <v>44585</v>
      </c>
      <c r="AI474" s="48">
        <f t="shared" si="107"/>
        <v>23001</v>
      </c>
      <c r="AJ474" t="s">
        <v>1376</v>
      </c>
      <c r="AM474" s="1">
        <f t="shared" si="108"/>
        <v>2029</v>
      </c>
      <c r="AN474" s="1">
        <v>73</v>
      </c>
    </row>
    <row r="475" spans="1:40" hidden="1" outlineLevel="1" x14ac:dyDescent="0.2">
      <c r="A475" t="s">
        <v>2997</v>
      </c>
      <c r="B475" s="11" t="s">
        <v>1583</v>
      </c>
      <c r="E475" s="1">
        <f t="shared" si="105"/>
        <v>118</v>
      </c>
      <c r="F475" s="1">
        <f t="shared" si="106"/>
        <v>118</v>
      </c>
      <c r="G475" s="1">
        <v>96</v>
      </c>
      <c r="H475" s="1">
        <v>93</v>
      </c>
      <c r="I475" s="2"/>
      <c r="J475" s="2">
        <f t="shared" si="103"/>
        <v>0.78813559322033899</v>
      </c>
      <c r="K475" s="10">
        <f t="shared" si="104"/>
        <v>3</v>
      </c>
      <c r="L475" s="9">
        <f t="shared" si="113"/>
        <v>1</v>
      </c>
      <c r="M475" s="8">
        <f t="shared" si="114"/>
        <v>2</v>
      </c>
      <c r="N475" s="2">
        <f t="shared" si="109"/>
        <v>0.25423728813559321</v>
      </c>
      <c r="O475" s="2">
        <f t="shared" si="110"/>
        <v>0.44067796610169491</v>
      </c>
      <c r="P475" s="2">
        <f t="shared" si="111"/>
        <v>0.27966101694915252</v>
      </c>
      <c r="Q475" s="2">
        <f t="shared" si="112"/>
        <v>2.5423728813559365E-2</v>
      </c>
      <c r="R475" s="1">
        <v>30</v>
      </c>
      <c r="S475" s="1">
        <v>52</v>
      </c>
      <c r="T475" s="1">
        <v>33</v>
      </c>
      <c r="V475" s="1">
        <v>3</v>
      </c>
      <c r="Y475" s="1">
        <v>0</v>
      </c>
      <c r="AA475" t="s">
        <v>636</v>
      </c>
      <c r="AD475" s="42"/>
      <c r="AE475" s="42">
        <v>23</v>
      </c>
      <c r="AF475" s="44">
        <v>29</v>
      </c>
      <c r="AG475" s="44">
        <v>145</v>
      </c>
      <c r="AH475" s="48">
        <v>44760</v>
      </c>
      <c r="AI475" s="48">
        <f t="shared" si="107"/>
        <v>23029</v>
      </c>
      <c r="AJ475" t="s">
        <v>1376</v>
      </c>
      <c r="AM475" s="1">
        <f t="shared" si="108"/>
        <v>118</v>
      </c>
      <c r="AN475" s="1">
        <v>0</v>
      </c>
    </row>
    <row r="476" spans="1:40" hidden="1" outlineLevel="1" x14ac:dyDescent="0.2">
      <c r="A476" t="s">
        <v>1320</v>
      </c>
      <c r="B476" s="11" t="s">
        <v>1583</v>
      </c>
      <c r="E476" s="1">
        <f t="shared" si="105"/>
        <v>181</v>
      </c>
      <c r="F476" s="1">
        <f t="shared" si="106"/>
        <v>181</v>
      </c>
      <c r="G476" s="1">
        <v>137</v>
      </c>
      <c r="H476" s="1">
        <v>135</v>
      </c>
      <c r="I476" s="2"/>
      <c r="J476" s="2">
        <f t="shared" si="103"/>
        <v>0.7458563535911602</v>
      </c>
      <c r="K476" s="10">
        <f t="shared" si="104"/>
        <v>3</v>
      </c>
      <c r="L476" s="9">
        <f t="shared" si="113"/>
        <v>2</v>
      </c>
      <c r="M476" s="8">
        <f t="shared" si="114"/>
        <v>1</v>
      </c>
      <c r="N476" s="2">
        <f t="shared" si="109"/>
        <v>0.24309392265193369</v>
      </c>
      <c r="O476" s="2">
        <f t="shared" si="110"/>
        <v>0.33701657458563539</v>
      </c>
      <c r="P476" s="2">
        <f t="shared" si="111"/>
        <v>0.35359116022099446</v>
      </c>
      <c r="Q476" s="2">
        <f t="shared" si="112"/>
        <v>6.6298342541436406E-2</v>
      </c>
      <c r="R476" s="1">
        <v>44</v>
      </c>
      <c r="S476" s="1">
        <v>61</v>
      </c>
      <c r="T476" s="1">
        <v>64</v>
      </c>
      <c r="V476" s="1">
        <v>12</v>
      </c>
      <c r="Y476" s="1">
        <v>0</v>
      </c>
      <c r="AA476" t="s">
        <v>1831</v>
      </c>
      <c r="AD476" s="42"/>
      <c r="AE476" s="42">
        <v>23</v>
      </c>
      <c r="AF476" s="44">
        <v>21</v>
      </c>
      <c r="AG476" s="44">
        <v>62</v>
      </c>
      <c r="AH476" s="48">
        <v>44830</v>
      </c>
      <c r="AI476" s="48">
        <f t="shared" si="107"/>
        <v>23021</v>
      </c>
      <c r="AJ476" t="s">
        <v>1376</v>
      </c>
      <c r="AM476" s="1">
        <f t="shared" si="108"/>
        <v>181</v>
      </c>
      <c r="AN476" s="1">
        <v>0</v>
      </c>
    </row>
    <row r="477" spans="1:40" hidden="1" outlineLevel="1" x14ac:dyDescent="0.2">
      <c r="A477" t="s">
        <v>1123</v>
      </c>
      <c r="B477" s="11" t="s">
        <v>1583</v>
      </c>
      <c r="E477" s="1">
        <f t="shared" si="105"/>
        <v>1101</v>
      </c>
      <c r="F477" s="1">
        <f t="shared" si="106"/>
        <v>1071</v>
      </c>
      <c r="G477" s="1">
        <v>706</v>
      </c>
      <c r="H477" s="1">
        <v>688</v>
      </c>
      <c r="I477" s="2"/>
      <c r="J477" s="2">
        <f t="shared" si="103"/>
        <v>0.62488646684831972</v>
      </c>
      <c r="K477" s="10">
        <f t="shared" si="104"/>
        <v>2</v>
      </c>
      <c r="L477" s="9">
        <f t="shared" si="113"/>
        <v>3</v>
      </c>
      <c r="M477" s="8">
        <f t="shared" si="114"/>
        <v>1</v>
      </c>
      <c r="N477" s="2">
        <f t="shared" si="109"/>
        <v>0.32773109243697479</v>
      </c>
      <c r="O477" s="2">
        <f t="shared" si="110"/>
        <v>0.30532212885154064</v>
      </c>
      <c r="P477" s="2">
        <f t="shared" si="111"/>
        <v>0.33800186741363214</v>
      </c>
      <c r="Q477" s="2">
        <f t="shared" si="112"/>
        <v>2.8944911297852483E-2</v>
      </c>
      <c r="R477" s="1">
        <v>351</v>
      </c>
      <c r="S477" s="1">
        <v>327</v>
      </c>
      <c r="T477" s="1">
        <v>362</v>
      </c>
      <c r="V477" s="1">
        <v>31</v>
      </c>
      <c r="Y477" s="1">
        <v>0</v>
      </c>
      <c r="AA477" t="s">
        <v>2325</v>
      </c>
      <c r="AD477" s="42"/>
      <c r="AE477" s="42">
        <v>23</v>
      </c>
      <c r="AF477" s="44">
        <v>19</v>
      </c>
      <c r="AG477" s="44">
        <v>210</v>
      </c>
      <c r="AH477" s="48">
        <v>45005</v>
      </c>
      <c r="AI477" s="48">
        <f t="shared" si="107"/>
        <v>23019</v>
      </c>
      <c r="AJ477" t="s">
        <v>1376</v>
      </c>
      <c r="AM477" s="1">
        <f t="shared" si="108"/>
        <v>1071</v>
      </c>
      <c r="AN477" s="1">
        <v>30</v>
      </c>
    </row>
    <row r="478" spans="1:40" hidden="1" outlineLevel="1" x14ac:dyDescent="0.2">
      <c r="A478" t="s">
        <v>3098</v>
      </c>
      <c r="B478" s="11" t="s">
        <v>1583</v>
      </c>
      <c r="E478" s="1">
        <f t="shared" si="105"/>
        <v>0</v>
      </c>
      <c r="F478" s="1">
        <f t="shared" si="106"/>
        <v>0</v>
      </c>
      <c r="G478" s="1">
        <v>5</v>
      </c>
      <c r="H478" s="1">
        <v>5</v>
      </c>
      <c r="I478" s="2"/>
      <c r="J478" s="2" t="e">
        <f t="shared" si="103"/>
        <v>#DIV/0!</v>
      </c>
      <c r="K478" s="10" t="str">
        <f t="shared" si="104"/>
        <v/>
      </c>
      <c r="L478" s="9" t="str">
        <f t="shared" si="113"/>
        <v/>
      </c>
      <c r="M478" s="8" t="str">
        <f t="shared" si="114"/>
        <v/>
      </c>
      <c r="N478" s="2" t="str">
        <f t="shared" si="109"/>
        <v>-</v>
      </c>
      <c r="O478" s="2" t="str">
        <f t="shared" si="110"/>
        <v>-</v>
      </c>
      <c r="P478" s="2" t="str">
        <f t="shared" si="111"/>
        <v>-</v>
      </c>
      <c r="Q478" s="2" t="str">
        <f t="shared" si="112"/>
        <v>-</v>
      </c>
      <c r="R478" s="1">
        <v>0</v>
      </c>
      <c r="S478" s="1">
        <v>0</v>
      </c>
      <c r="T478" s="1">
        <v>0</v>
      </c>
      <c r="V478" s="1">
        <v>0</v>
      </c>
      <c r="Y478" s="1">
        <v>0</v>
      </c>
      <c r="AA478" t="s">
        <v>2325</v>
      </c>
      <c r="AD478" s="42"/>
      <c r="AE478" s="42">
        <v>23</v>
      </c>
      <c r="AF478" s="44">
        <v>19</v>
      </c>
      <c r="AH478" s="60">
        <v>45006</v>
      </c>
      <c r="AI478" s="48">
        <f t="shared" si="107"/>
        <v>23019</v>
      </c>
      <c r="AJ478" t="s">
        <v>882</v>
      </c>
      <c r="AM478" s="1">
        <f t="shared" si="108"/>
        <v>0</v>
      </c>
      <c r="AN478" s="1">
        <v>0</v>
      </c>
    </row>
    <row r="479" spans="1:40" hidden="1" outlineLevel="1" x14ac:dyDescent="0.2">
      <c r="A479" t="s">
        <v>3098</v>
      </c>
      <c r="B479" s="11" t="s">
        <v>1583</v>
      </c>
      <c r="E479" s="1">
        <f t="shared" si="105"/>
        <v>0</v>
      </c>
      <c r="F479" s="1">
        <f t="shared" si="106"/>
        <v>0</v>
      </c>
      <c r="G479" s="1">
        <v>27</v>
      </c>
      <c r="H479" s="1">
        <v>26</v>
      </c>
      <c r="I479" s="2"/>
      <c r="J479" s="2" t="e">
        <f t="shared" si="103"/>
        <v>#DIV/0!</v>
      </c>
      <c r="K479" s="10" t="str">
        <f t="shared" si="104"/>
        <v/>
      </c>
      <c r="L479" s="9" t="str">
        <f t="shared" si="113"/>
        <v/>
      </c>
      <c r="M479" s="8" t="str">
        <f t="shared" si="114"/>
        <v/>
      </c>
      <c r="N479" s="2" t="str">
        <f t="shared" si="109"/>
        <v>-</v>
      </c>
      <c r="O479" s="2" t="str">
        <f t="shared" si="110"/>
        <v>-</v>
      </c>
      <c r="P479" s="2" t="str">
        <f t="shared" si="111"/>
        <v>-</v>
      </c>
      <c r="Q479" s="2" t="str">
        <f t="shared" si="112"/>
        <v>-</v>
      </c>
      <c r="R479" s="1">
        <v>0</v>
      </c>
      <c r="S479" s="1">
        <v>0</v>
      </c>
      <c r="T479" s="1">
        <v>0</v>
      </c>
      <c r="V479" s="1">
        <v>0</v>
      </c>
      <c r="Y479" s="1">
        <v>0</v>
      </c>
      <c r="AA479" t="s">
        <v>2325</v>
      </c>
      <c r="AD479" s="42"/>
      <c r="AE479" s="42">
        <v>23</v>
      </c>
      <c r="AF479" s="44">
        <v>19</v>
      </c>
      <c r="AH479" s="60">
        <v>45007</v>
      </c>
      <c r="AI479" s="48">
        <f t="shared" si="107"/>
        <v>23019</v>
      </c>
      <c r="AJ479" t="s">
        <v>882</v>
      </c>
      <c r="AM479" s="1">
        <f t="shared" si="108"/>
        <v>0</v>
      </c>
      <c r="AN479" s="1">
        <v>0</v>
      </c>
    </row>
    <row r="480" spans="1:40" hidden="1" outlineLevel="1" x14ac:dyDescent="0.2">
      <c r="A480" t="s">
        <v>415</v>
      </c>
      <c r="B480" s="11" t="s">
        <v>1583</v>
      </c>
      <c r="E480" s="1">
        <f t="shared" si="105"/>
        <v>491</v>
      </c>
      <c r="F480" s="1">
        <f t="shared" si="106"/>
        <v>486</v>
      </c>
      <c r="G480" s="1">
        <v>375</v>
      </c>
      <c r="H480" s="1">
        <v>365</v>
      </c>
      <c r="I480" s="2"/>
      <c r="J480" s="2">
        <f t="shared" si="103"/>
        <v>0.74338085539714871</v>
      </c>
      <c r="K480" s="10">
        <f t="shared" si="104"/>
        <v>3</v>
      </c>
      <c r="L480" s="9">
        <f t="shared" si="113"/>
        <v>2</v>
      </c>
      <c r="M480" s="8">
        <f t="shared" si="114"/>
        <v>1</v>
      </c>
      <c r="N480" s="2">
        <f t="shared" si="109"/>
        <v>0.24691358024691357</v>
      </c>
      <c r="O480" s="2">
        <f t="shared" si="110"/>
        <v>0.29423868312757201</v>
      </c>
      <c r="P480" s="2">
        <f t="shared" si="111"/>
        <v>0.41975308641975306</v>
      </c>
      <c r="Q480" s="2">
        <f t="shared" si="112"/>
        <v>3.9094650205761361E-2</v>
      </c>
      <c r="R480" s="1">
        <v>120</v>
      </c>
      <c r="S480" s="1">
        <v>143</v>
      </c>
      <c r="T480" s="1">
        <v>204</v>
      </c>
      <c r="V480" s="1">
        <v>19</v>
      </c>
      <c r="Y480" s="1">
        <v>0</v>
      </c>
      <c r="AA480" t="s">
        <v>1668</v>
      </c>
      <c r="AD480" s="42"/>
      <c r="AE480" s="42">
        <v>23</v>
      </c>
      <c r="AF480" s="44">
        <v>25</v>
      </c>
      <c r="AG480" s="44">
        <v>90</v>
      </c>
      <c r="AH480" s="48">
        <v>45110</v>
      </c>
      <c r="AI480" s="48">
        <f t="shared" si="107"/>
        <v>23025</v>
      </c>
      <c r="AJ480" t="s">
        <v>1376</v>
      </c>
      <c r="AM480" s="1">
        <f t="shared" si="108"/>
        <v>486</v>
      </c>
      <c r="AN480" s="1">
        <v>5</v>
      </c>
    </row>
    <row r="481" spans="1:40" hidden="1" outlineLevel="1" x14ac:dyDescent="0.2">
      <c r="A481" t="s">
        <v>2028</v>
      </c>
      <c r="B481" s="11" t="s">
        <v>1583</v>
      </c>
      <c r="E481" s="1">
        <f t="shared" si="105"/>
        <v>179</v>
      </c>
      <c r="F481" s="1">
        <f t="shared" si="106"/>
        <v>178</v>
      </c>
      <c r="G481" s="1">
        <v>131</v>
      </c>
      <c r="H481" s="1">
        <v>128</v>
      </c>
      <c r="I481" s="2"/>
      <c r="J481" s="2">
        <f t="shared" si="103"/>
        <v>0.71508379888268159</v>
      </c>
      <c r="K481" s="10">
        <f t="shared" si="104"/>
        <v>3</v>
      </c>
      <c r="L481" s="9">
        <f t="shared" si="113"/>
        <v>2</v>
      </c>
      <c r="M481" s="8">
        <f t="shared" si="114"/>
        <v>1</v>
      </c>
      <c r="N481" s="2">
        <f t="shared" si="109"/>
        <v>0.2640449438202247</v>
      </c>
      <c r="O481" s="2">
        <f t="shared" si="110"/>
        <v>0.2808988764044944</v>
      </c>
      <c r="P481" s="2">
        <f t="shared" si="111"/>
        <v>0.42134831460674155</v>
      </c>
      <c r="Q481" s="2">
        <f t="shared" si="112"/>
        <v>3.3707865168539353E-2</v>
      </c>
      <c r="R481" s="1">
        <v>47</v>
      </c>
      <c r="S481" s="1">
        <v>50</v>
      </c>
      <c r="T481" s="1">
        <v>75</v>
      </c>
      <c r="V481" s="1">
        <v>6</v>
      </c>
      <c r="Y481" s="1">
        <v>0</v>
      </c>
      <c r="AA481" t="s">
        <v>2666</v>
      </c>
      <c r="AD481" s="42"/>
      <c r="AE481" s="42">
        <v>23</v>
      </c>
      <c r="AF481" s="44">
        <v>3</v>
      </c>
      <c r="AG481" s="44">
        <v>205</v>
      </c>
      <c r="AH481" s="48">
        <v>45180</v>
      </c>
      <c r="AI481" s="48">
        <f t="shared" si="107"/>
        <v>23003</v>
      </c>
      <c r="AJ481" t="s">
        <v>1376</v>
      </c>
      <c r="AM481" s="1">
        <f t="shared" si="108"/>
        <v>178</v>
      </c>
      <c r="AN481" s="1">
        <v>1</v>
      </c>
    </row>
    <row r="482" spans="1:40" hidden="1" outlineLevel="1" x14ac:dyDescent="0.2">
      <c r="A482" t="s">
        <v>2071</v>
      </c>
      <c r="B482" s="11" t="s">
        <v>1583</v>
      </c>
      <c r="E482" s="1">
        <f t="shared" si="105"/>
        <v>1957</v>
      </c>
      <c r="F482" s="1">
        <f t="shared" si="106"/>
        <v>1883</v>
      </c>
      <c r="G482" s="1">
        <v>1332</v>
      </c>
      <c r="H482" s="1">
        <v>1308</v>
      </c>
      <c r="I482" s="2"/>
      <c r="J482" s="2">
        <f t="shared" si="103"/>
        <v>0.66836995401124166</v>
      </c>
      <c r="K482" s="10">
        <f t="shared" si="104"/>
        <v>2</v>
      </c>
      <c r="L482" s="9">
        <f t="shared" si="113"/>
        <v>3</v>
      </c>
      <c r="M482" s="8">
        <f t="shared" si="114"/>
        <v>1</v>
      </c>
      <c r="N482" s="2">
        <f t="shared" si="109"/>
        <v>0.40785979819437068</v>
      </c>
      <c r="O482" s="2">
        <f t="shared" si="110"/>
        <v>0.14551248008497078</v>
      </c>
      <c r="P482" s="2">
        <f t="shared" si="111"/>
        <v>0.41263940520446096</v>
      </c>
      <c r="Q482" s="2">
        <f t="shared" si="112"/>
        <v>3.3988316516197603E-2</v>
      </c>
      <c r="R482" s="1">
        <v>768</v>
      </c>
      <c r="S482" s="1">
        <v>274</v>
      </c>
      <c r="T482" s="1">
        <v>777</v>
      </c>
      <c r="V482" s="1">
        <v>64</v>
      </c>
      <c r="Y482" s="1">
        <v>0</v>
      </c>
      <c r="AA482" t="s">
        <v>2234</v>
      </c>
      <c r="AD482" s="42"/>
      <c r="AE482" s="42">
        <v>23</v>
      </c>
      <c r="AF482" s="44">
        <v>17</v>
      </c>
      <c r="AG482" s="44">
        <v>95</v>
      </c>
      <c r="AH482" s="48">
        <v>45285</v>
      </c>
      <c r="AI482" s="48">
        <f t="shared" si="107"/>
        <v>23017</v>
      </c>
      <c r="AJ482" t="s">
        <v>1376</v>
      </c>
      <c r="AM482" s="1">
        <f t="shared" si="108"/>
        <v>1883</v>
      </c>
      <c r="AN482" s="1">
        <v>74</v>
      </c>
    </row>
    <row r="483" spans="1:40" hidden="1" outlineLevel="1" x14ac:dyDescent="0.2">
      <c r="A483" t="s">
        <v>2226</v>
      </c>
      <c r="B483" s="11" t="s">
        <v>1583</v>
      </c>
      <c r="E483" s="1">
        <f t="shared" si="105"/>
        <v>981</v>
      </c>
      <c r="F483" s="1">
        <f t="shared" si="106"/>
        <v>955</v>
      </c>
      <c r="G483" s="1">
        <v>631</v>
      </c>
      <c r="H483" s="1">
        <v>619</v>
      </c>
      <c r="I483" s="2"/>
      <c r="J483" s="2">
        <f t="shared" si="103"/>
        <v>0.63098878695208971</v>
      </c>
      <c r="K483" s="10">
        <f t="shared" si="104"/>
        <v>3</v>
      </c>
      <c r="L483" s="9">
        <f t="shared" si="113"/>
        <v>2</v>
      </c>
      <c r="M483" s="8">
        <f t="shared" si="114"/>
        <v>1</v>
      </c>
      <c r="N483" s="2">
        <f t="shared" si="109"/>
        <v>0.29947643979057592</v>
      </c>
      <c r="O483" s="2">
        <f t="shared" si="110"/>
        <v>0.32774869109947646</v>
      </c>
      <c r="P483" s="2">
        <f t="shared" si="111"/>
        <v>0.34345549738219894</v>
      </c>
      <c r="Q483" s="2">
        <f t="shared" si="112"/>
        <v>2.9319371727748678E-2</v>
      </c>
      <c r="R483" s="1">
        <v>286</v>
      </c>
      <c r="S483" s="1">
        <v>313</v>
      </c>
      <c r="T483" s="1">
        <v>328</v>
      </c>
      <c r="V483" s="1">
        <v>28</v>
      </c>
      <c r="Y483" s="1">
        <v>0</v>
      </c>
      <c r="AA483" t="s">
        <v>636</v>
      </c>
      <c r="AD483" s="42"/>
      <c r="AE483" s="42">
        <v>23</v>
      </c>
      <c r="AF483" s="44">
        <v>29</v>
      </c>
      <c r="AG483" s="44">
        <v>150</v>
      </c>
      <c r="AH483" s="48">
        <v>45600</v>
      </c>
      <c r="AI483" s="48">
        <f t="shared" si="107"/>
        <v>23029</v>
      </c>
      <c r="AJ483" t="s">
        <v>1376</v>
      </c>
      <c r="AM483" s="1">
        <f t="shared" si="108"/>
        <v>955</v>
      </c>
      <c r="AN483" s="1">
        <v>26</v>
      </c>
    </row>
    <row r="484" spans="1:40" hidden="1" outlineLevel="1" x14ac:dyDescent="0.2">
      <c r="A484" t="s">
        <v>129</v>
      </c>
      <c r="B484" s="11" t="s">
        <v>1583</v>
      </c>
      <c r="E484" s="1">
        <f t="shared" si="105"/>
        <v>2467</v>
      </c>
      <c r="F484" s="1">
        <f t="shared" si="106"/>
        <v>2367</v>
      </c>
      <c r="G484" s="1">
        <v>1544</v>
      </c>
      <c r="H484" s="1">
        <v>1448</v>
      </c>
      <c r="I484" s="2"/>
      <c r="J484" s="2">
        <f t="shared" si="103"/>
        <v>0.58694770976895017</v>
      </c>
      <c r="K484" s="10">
        <f t="shared" si="104"/>
        <v>2</v>
      </c>
      <c r="L484" s="9">
        <f t="shared" si="113"/>
        <v>3</v>
      </c>
      <c r="M484" s="8">
        <f t="shared" si="114"/>
        <v>1</v>
      </c>
      <c r="N484" s="2">
        <f t="shared" si="109"/>
        <v>0.35318969159273339</v>
      </c>
      <c r="O484" s="2">
        <f t="shared" si="110"/>
        <v>0.21546261089987326</v>
      </c>
      <c r="P484" s="2">
        <f t="shared" si="111"/>
        <v>0.38910012674271227</v>
      </c>
      <c r="Q484" s="2">
        <f t="shared" si="112"/>
        <v>4.2247570764681053E-2</v>
      </c>
      <c r="R484" s="1">
        <v>836</v>
      </c>
      <c r="S484" s="1">
        <v>510</v>
      </c>
      <c r="T484" s="1">
        <v>921</v>
      </c>
      <c r="V484" s="1">
        <v>100</v>
      </c>
      <c r="Y484" s="1">
        <v>0</v>
      </c>
      <c r="AA484" t="s">
        <v>2325</v>
      </c>
      <c r="AD484" s="42"/>
      <c r="AE484" s="42">
        <v>23</v>
      </c>
      <c r="AF484" s="44">
        <v>19</v>
      </c>
      <c r="AG484" s="44">
        <v>215</v>
      </c>
      <c r="AH484" s="48">
        <v>45670</v>
      </c>
      <c r="AI484" s="48">
        <f t="shared" si="107"/>
        <v>23019</v>
      </c>
      <c r="AJ484" t="s">
        <v>1376</v>
      </c>
      <c r="AM484" s="1">
        <f t="shared" si="108"/>
        <v>2367</v>
      </c>
      <c r="AN484" s="1">
        <v>100</v>
      </c>
    </row>
    <row r="485" spans="1:40" hidden="1" outlineLevel="1" x14ac:dyDescent="0.2">
      <c r="A485" t="s">
        <v>1936</v>
      </c>
      <c r="B485" s="11" t="s">
        <v>1583</v>
      </c>
      <c r="E485" s="1">
        <f t="shared" si="105"/>
        <v>3651</v>
      </c>
      <c r="F485" s="1">
        <f t="shared" si="106"/>
        <v>3516</v>
      </c>
      <c r="G485" s="1">
        <v>2344</v>
      </c>
      <c r="H485" s="1">
        <v>2311</v>
      </c>
      <c r="I485" s="2"/>
      <c r="J485" s="2">
        <f t="shared" si="103"/>
        <v>0.63297726650232811</v>
      </c>
      <c r="K485" s="10">
        <f t="shared" si="104"/>
        <v>1</v>
      </c>
      <c r="L485" s="9">
        <f t="shared" si="113"/>
        <v>3</v>
      </c>
      <c r="M485" s="8">
        <f t="shared" si="114"/>
        <v>2</v>
      </c>
      <c r="N485" s="2">
        <f t="shared" si="109"/>
        <v>0.38139931740614336</v>
      </c>
      <c r="O485" s="2">
        <f t="shared" si="110"/>
        <v>0.22411831626848691</v>
      </c>
      <c r="P485" s="2">
        <f t="shared" si="111"/>
        <v>0.3782707622298066</v>
      </c>
      <c r="Q485" s="2">
        <f t="shared" si="112"/>
        <v>1.6211604095563104E-2</v>
      </c>
      <c r="R485" s="1">
        <v>1341</v>
      </c>
      <c r="S485" s="1">
        <v>788</v>
      </c>
      <c r="T485" s="1">
        <v>1330</v>
      </c>
      <c r="V485" s="1">
        <v>57</v>
      </c>
      <c r="Y485" s="1">
        <v>0</v>
      </c>
      <c r="AA485" t="s">
        <v>2325</v>
      </c>
      <c r="AD485" s="42"/>
      <c r="AE485" s="42">
        <v>23</v>
      </c>
      <c r="AF485" s="44">
        <v>19</v>
      </c>
      <c r="AG485" s="44">
        <v>220</v>
      </c>
      <c r="AH485" s="48">
        <v>45810</v>
      </c>
      <c r="AI485" s="48">
        <f t="shared" si="107"/>
        <v>23019</v>
      </c>
      <c r="AJ485" t="s">
        <v>1376</v>
      </c>
      <c r="AM485" s="1">
        <f t="shared" si="108"/>
        <v>3516</v>
      </c>
      <c r="AN485" s="1">
        <v>135</v>
      </c>
    </row>
    <row r="486" spans="1:40" hidden="1" outlineLevel="1" x14ac:dyDescent="0.2">
      <c r="A486" t="s">
        <v>3099</v>
      </c>
      <c r="B486" s="11" t="s">
        <v>1583</v>
      </c>
      <c r="E486" s="1">
        <f t="shared" si="105"/>
        <v>0</v>
      </c>
      <c r="F486" s="1">
        <f t="shared" si="106"/>
        <v>0</v>
      </c>
      <c r="G486" s="1">
        <v>125</v>
      </c>
      <c r="H486" s="1">
        <v>124</v>
      </c>
      <c r="I486" s="2"/>
      <c r="J486" s="2" t="e">
        <f t="shared" si="103"/>
        <v>#DIV/0!</v>
      </c>
      <c r="K486" s="10" t="str">
        <f t="shared" si="104"/>
        <v/>
      </c>
      <c r="L486" s="9" t="str">
        <f t="shared" si="113"/>
        <v/>
      </c>
      <c r="M486" s="8" t="str">
        <f t="shared" si="114"/>
        <v/>
      </c>
      <c r="N486" s="2" t="str">
        <f t="shared" si="109"/>
        <v>-</v>
      </c>
      <c r="O486" s="2" t="str">
        <f t="shared" si="110"/>
        <v>-</v>
      </c>
      <c r="P486" s="2" t="str">
        <f t="shared" si="111"/>
        <v>-</v>
      </c>
      <c r="Q486" s="2" t="str">
        <f t="shared" si="112"/>
        <v>-</v>
      </c>
      <c r="R486" s="1">
        <v>0</v>
      </c>
      <c r="S486" s="1">
        <v>0</v>
      </c>
      <c r="T486" s="1">
        <v>0</v>
      </c>
      <c r="V486" s="1">
        <v>0</v>
      </c>
      <c r="Y486" s="1">
        <v>0</v>
      </c>
      <c r="AA486" t="s">
        <v>2325</v>
      </c>
      <c r="AD486" s="42"/>
      <c r="AE486" s="42">
        <v>23</v>
      </c>
      <c r="AF486" s="44">
        <v>19</v>
      </c>
      <c r="AH486" s="60">
        <v>45811</v>
      </c>
      <c r="AI486" s="48">
        <f t="shared" si="107"/>
        <v>23019</v>
      </c>
      <c r="AJ486" t="s">
        <v>882</v>
      </c>
      <c r="AM486" s="1">
        <f t="shared" si="108"/>
        <v>0</v>
      </c>
      <c r="AN486" s="1">
        <v>0</v>
      </c>
    </row>
    <row r="487" spans="1:40" hidden="1" outlineLevel="1" x14ac:dyDescent="0.2">
      <c r="A487" t="s">
        <v>3099</v>
      </c>
      <c r="B487" s="11" t="s">
        <v>1583</v>
      </c>
      <c r="E487" s="1">
        <f t="shared" si="105"/>
        <v>0</v>
      </c>
      <c r="F487" s="1">
        <f t="shared" si="106"/>
        <v>0</v>
      </c>
      <c r="G487" s="1">
        <v>58</v>
      </c>
      <c r="H487" s="1">
        <v>58</v>
      </c>
      <c r="I487" s="2"/>
      <c r="J487" s="2" t="e">
        <f t="shared" si="103"/>
        <v>#DIV/0!</v>
      </c>
      <c r="K487" s="10" t="str">
        <f t="shared" si="104"/>
        <v/>
      </c>
      <c r="L487" s="9" t="str">
        <f t="shared" si="113"/>
        <v/>
      </c>
      <c r="M487" s="8" t="str">
        <f t="shared" si="114"/>
        <v/>
      </c>
      <c r="N487" s="2" t="str">
        <f t="shared" si="109"/>
        <v>-</v>
      </c>
      <c r="O487" s="2" t="str">
        <f t="shared" si="110"/>
        <v>-</v>
      </c>
      <c r="P487" s="2" t="str">
        <f t="shared" si="111"/>
        <v>-</v>
      </c>
      <c r="Q487" s="2" t="str">
        <f t="shared" si="112"/>
        <v>-</v>
      </c>
      <c r="R487" s="1">
        <v>0</v>
      </c>
      <c r="S487" s="1">
        <v>0</v>
      </c>
      <c r="T487" s="1">
        <v>0</v>
      </c>
      <c r="V487" s="1">
        <v>0</v>
      </c>
      <c r="Y487" s="1">
        <v>0</v>
      </c>
      <c r="AA487" t="s">
        <v>2325</v>
      </c>
      <c r="AD487" s="42"/>
      <c r="AE487" s="42">
        <v>23</v>
      </c>
      <c r="AF487" s="44">
        <v>19</v>
      </c>
      <c r="AH487" s="60">
        <v>45812</v>
      </c>
      <c r="AI487" s="48">
        <f t="shared" si="107"/>
        <v>23019</v>
      </c>
      <c r="AJ487" t="s">
        <v>882</v>
      </c>
      <c r="AM487" s="1">
        <f t="shared" si="108"/>
        <v>0</v>
      </c>
      <c r="AN487" s="1">
        <v>0</v>
      </c>
    </row>
    <row r="488" spans="1:40" hidden="1" outlineLevel="1" x14ac:dyDescent="0.2">
      <c r="A488" t="s">
        <v>2208</v>
      </c>
      <c r="B488" s="11" t="s">
        <v>1583</v>
      </c>
      <c r="E488" s="1">
        <f t="shared" si="105"/>
        <v>1885</v>
      </c>
      <c r="F488" s="1">
        <f t="shared" si="106"/>
        <v>1776</v>
      </c>
      <c r="G488" s="1">
        <v>1139</v>
      </c>
      <c r="H488" s="1">
        <v>1124</v>
      </c>
      <c r="I488" s="2"/>
      <c r="J488" s="2">
        <f t="shared" si="103"/>
        <v>0.59628647214854114</v>
      </c>
      <c r="K488" s="10">
        <f t="shared" si="104"/>
        <v>3</v>
      </c>
      <c r="L488" s="9">
        <f t="shared" si="113"/>
        <v>2</v>
      </c>
      <c r="M488" s="8">
        <f t="shared" si="114"/>
        <v>1</v>
      </c>
      <c r="N488" s="2">
        <f t="shared" si="109"/>
        <v>0.3015783540022548</v>
      </c>
      <c r="O488" s="2">
        <f t="shared" si="110"/>
        <v>0.31736189402480269</v>
      </c>
      <c r="P488" s="2">
        <f t="shared" si="111"/>
        <v>0.34441939120631343</v>
      </c>
      <c r="Q488" s="2">
        <f t="shared" si="112"/>
        <v>3.6640360766629132E-2</v>
      </c>
      <c r="R488" s="1">
        <v>535</v>
      </c>
      <c r="S488" s="1">
        <v>563</v>
      </c>
      <c r="T488" s="1">
        <v>611</v>
      </c>
      <c r="V488" s="1">
        <v>65</v>
      </c>
      <c r="Y488" s="1">
        <v>2</v>
      </c>
      <c r="AA488" t="s">
        <v>1831</v>
      </c>
      <c r="AD488" s="42"/>
      <c r="AE488" s="42">
        <v>23</v>
      </c>
      <c r="AF488" s="44">
        <v>21</v>
      </c>
      <c r="AG488" s="44">
        <v>65</v>
      </c>
      <c r="AH488" s="48">
        <v>46020</v>
      </c>
      <c r="AI488" s="48">
        <f t="shared" si="107"/>
        <v>23021</v>
      </c>
      <c r="AJ488" t="s">
        <v>1376</v>
      </c>
      <c r="AM488" s="1">
        <f t="shared" si="108"/>
        <v>1776</v>
      </c>
      <c r="AN488" s="1">
        <v>109</v>
      </c>
    </row>
    <row r="489" spans="1:40" hidden="1" outlineLevel="1" x14ac:dyDescent="0.2">
      <c r="A489" t="s">
        <v>675</v>
      </c>
      <c r="B489" s="11" t="s">
        <v>1583</v>
      </c>
      <c r="E489" s="1">
        <f t="shared" si="105"/>
        <v>0</v>
      </c>
      <c r="F489" s="1">
        <f t="shared" si="106"/>
        <v>0</v>
      </c>
      <c r="G489" s="1">
        <v>79</v>
      </c>
      <c r="H489" s="1">
        <v>78</v>
      </c>
      <c r="I489" s="2"/>
      <c r="J489" s="2" t="e">
        <f t="shared" si="103"/>
        <v>#DIV/0!</v>
      </c>
      <c r="K489" s="10" t="str">
        <f t="shared" si="104"/>
        <v/>
      </c>
      <c r="L489" s="9" t="str">
        <f t="shared" si="113"/>
        <v/>
      </c>
      <c r="M489" s="8" t="str">
        <f t="shared" si="114"/>
        <v/>
      </c>
      <c r="N489" s="2" t="str">
        <f t="shared" si="109"/>
        <v>-</v>
      </c>
      <c r="O489" s="2" t="str">
        <f t="shared" si="110"/>
        <v>-</v>
      </c>
      <c r="P489" s="2" t="str">
        <f t="shared" si="111"/>
        <v>-</v>
      </c>
      <c r="Q489" s="2" t="str">
        <f t="shared" si="112"/>
        <v>-</v>
      </c>
      <c r="R489" s="1">
        <v>0</v>
      </c>
      <c r="S489" s="1">
        <v>0</v>
      </c>
      <c r="T489" s="1">
        <v>0</v>
      </c>
      <c r="V489" s="1">
        <v>0</v>
      </c>
      <c r="Y489" s="1">
        <v>0</v>
      </c>
      <c r="AA489" t="s">
        <v>2234</v>
      </c>
      <c r="AD489" s="42"/>
      <c r="AE489" s="42">
        <v>23</v>
      </c>
      <c r="AF489" s="44">
        <v>17</v>
      </c>
      <c r="AG489" s="44">
        <v>97</v>
      </c>
      <c r="AH489" s="48">
        <v>46105</v>
      </c>
      <c r="AI489" s="48">
        <f t="shared" si="107"/>
        <v>23017</v>
      </c>
      <c r="AJ489" t="s">
        <v>882</v>
      </c>
      <c r="AM489" s="1">
        <f t="shared" si="108"/>
        <v>0</v>
      </c>
      <c r="AN489" s="1">
        <v>0</v>
      </c>
    </row>
    <row r="490" spans="1:40" hidden="1" outlineLevel="1" x14ac:dyDescent="0.2">
      <c r="A490" t="s">
        <v>1705</v>
      </c>
      <c r="B490" s="11" t="s">
        <v>1583</v>
      </c>
      <c r="E490" s="1">
        <f t="shared" si="105"/>
        <v>2074</v>
      </c>
      <c r="F490" s="1">
        <f t="shared" si="106"/>
        <v>1986</v>
      </c>
      <c r="G490" s="1">
        <v>1531</v>
      </c>
      <c r="H490" s="1">
        <v>1514</v>
      </c>
      <c r="I490" s="2"/>
      <c r="J490" s="2">
        <f t="shared" si="103"/>
        <v>0.72999035679845714</v>
      </c>
      <c r="K490" s="10">
        <f t="shared" si="104"/>
        <v>3</v>
      </c>
      <c r="L490" s="9">
        <f t="shared" si="113"/>
        <v>2</v>
      </c>
      <c r="M490" s="8">
        <f t="shared" si="114"/>
        <v>1</v>
      </c>
      <c r="N490" s="2">
        <f t="shared" si="109"/>
        <v>0.24219536757301108</v>
      </c>
      <c r="O490" s="2">
        <f t="shared" si="110"/>
        <v>0.30362537764350456</v>
      </c>
      <c r="P490" s="2">
        <f t="shared" si="111"/>
        <v>0.39929506545820748</v>
      </c>
      <c r="Q490" s="2">
        <f t="shared" si="112"/>
        <v>5.4884189325276889E-2</v>
      </c>
      <c r="R490" s="1">
        <v>481</v>
      </c>
      <c r="S490" s="1">
        <v>603</v>
      </c>
      <c r="T490" s="1">
        <v>793</v>
      </c>
      <c r="V490" s="1">
        <v>109</v>
      </c>
      <c r="Y490" s="1">
        <v>0</v>
      </c>
      <c r="AA490" t="s">
        <v>1037</v>
      </c>
      <c r="AD490" s="42"/>
      <c r="AE490" s="42">
        <v>23</v>
      </c>
      <c r="AF490" s="44">
        <v>1</v>
      </c>
      <c r="AG490" s="44">
        <v>50</v>
      </c>
      <c r="AH490" s="48">
        <v>46160</v>
      </c>
      <c r="AI490" s="48">
        <f t="shared" si="107"/>
        <v>23001</v>
      </c>
      <c r="AJ490" t="s">
        <v>1376</v>
      </c>
      <c r="AM490" s="1">
        <f t="shared" si="108"/>
        <v>1986</v>
      </c>
      <c r="AN490" s="1">
        <v>88</v>
      </c>
    </row>
    <row r="491" spans="1:40" hidden="1" outlineLevel="1" x14ac:dyDescent="0.2">
      <c r="A491" t="s">
        <v>306</v>
      </c>
      <c r="B491" s="11" t="s">
        <v>1583</v>
      </c>
      <c r="E491" s="1">
        <f t="shared" si="105"/>
        <v>67</v>
      </c>
      <c r="F491" s="1">
        <f t="shared" si="106"/>
        <v>67</v>
      </c>
      <c r="G491" s="1">
        <v>56</v>
      </c>
      <c r="H491" s="1">
        <v>55</v>
      </c>
      <c r="I491" s="2"/>
      <c r="J491" s="2">
        <f t="shared" si="103"/>
        <v>0.82089552238805974</v>
      </c>
      <c r="K491" s="10">
        <f t="shared" si="104"/>
        <v>1</v>
      </c>
      <c r="L491" s="9">
        <f t="shared" si="113"/>
        <v>3</v>
      </c>
      <c r="M491" s="8">
        <f t="shared" si="114"/>
        <v>2</v>
      </c>
      <c r="N491" s="2">
        <f t="shared" si="109"/>
        <v>0.41791044776119401</v>
      </c>
      <c r="O491" s="2">
        <f t="shared" si="110"/>
        <v>0.14925373134328357</v>
      </c>
      <c r="P491" s="2">
        <f t="shared" si="111"/>
        <v>0.40298507462686567</v>
      </c>
      <c r="Q491" s="2">
        <f t="shared" si="112"/>
        <v>2.9850746268656747E-2</v>
      </c>
      <c r="R491" s="1">
        <v>28</v>
      </c>
      <c r="S491" s="1">
        <v>10</v>
      </c>
      <c r="T491" s="1">
        <v>27</v>
      </c>
      <c r="V491" s="1">
        <v>2</v>
      </c>
      <c r="Y491" s="1">
        <v>0</v>
      </c>
      <c r="AA491" t="s">
        <v>1492</v>
      </c>
      <c r="AD491" s="42"/>
      <c r="AE491" s="42">
        <v>23</v>
      </c>
      <c r="AF491" s="44">
        <v>15</v>
      </c>
      <c r="AG491" s="44">
        <v>55</v>
      </c>
      <c r="AH491" s="48">
        <v>46335</v>
      </c>
      <c r="AI491" s="48">
        <f t="shared" si="107"/>
        <v>23015</v>
      </c>
      <c r="AJ491" t="s">
        <v>2895</v>
      </c>
      <c r="AM491" s="1">
        <f t="shared" si="108"/>
        <v>67</v>
      </c>
      <c r="AN491" s="1">
        <v>0</v>
      </c>
    </row>
    <row r="492" spans="1:40" hidden="1" outlineLevel="1" x14ac:dyDescent="0.2">
      <c r="A492" t="s">
        <v>2285</v>
      </c>
      <c r="B492" s="11" t="s">
        <v>1583</v>
      </c>
      <c r="E492" s="1">
        <f t="shared" si="105"/>
        <v>3280</v>
      </c>
      <c r="F492" s="1">
        <f t="shared" si="106"/>
        <v>3191</v>
      </c>
      <c r="G492" s="1">
        <v>2329</v>
      </c>
      <c r="H492" s="1">
        <v>2316</v>
      </c>
      <c r="I492" s="2"/>
      <c r="J492" s="2">
        <f t="shared" si="103"/>
        <v>0.70609756097560972</v>
      </c>
      <c r="K492" s="10">
        <f t="shared" si="104"/>
        <v>3</v>
      </c>
      <c r="L492" s="9">
        <f t="shared" si="113"/>
        <v>2</v>
      </c>
      <c r="M492" s="8">
        <f t="shared" si="114"/>
        <v>1</v>
      </c>
      <c r="N492" s="2">
        <f t="shared" si="109"/>
        <v>0.27232842369163274</v>
      </c>
      <c r="O492" s="2">
        <f t="shared" si="110"/>
        <v>0.30805390159824508</v>
      </c>
      <c r="P492" s="2">
        <f t="shared" si="111"/>
        <v>0.37417737386399247</v>
      </c>
      <c r="Q492" s="2">
        <f t="shared" si="112"/>
        <v>4.5440300846129655E-2</v>
      </c>
      <c r="R492" s="1">
        <v>869</v>
      </c>
      <c r="S492" s="1">
        <v>983</v>
      </c>
      <c r="T492" s="1">
        <v>1194</v>
      </c>
      <c r="V492" s="1">
        <v>145</v>
      </c>
      <c r="Y492" s="1">
        <v>0</v>
      </c>
      <c r="AA492" t="s">
        <v>2832</v>
      </c>
      <c r="AD492" s="42"/>
      <c r="AE492" s="42">
        <v>23</v>
      </c>
      <c r="AF492" s="44">
        <v>11</v>
      </c>
      <c r="AG492" s="44">
        <v>70</v>
      </c>
      <c r="AH492" s="48">
        <v>46405</v>
      </c>
      <c r="AI492" s="48">
        <f t="shared" si="107"/>
        <v>23011</v>
      </c>
      <c r="AJ492" t="s">
        <v>1376</v>
      </c>
      <c r="AM492" s="1">
        <f t="shared" si="108"/>
        <v>3191</v>
      </c>
      <c r="AN492" s="1">
        <v>89</v>
      </c>
    </row>
    <row r="493" spans="1:40" hidden="1" outlineLevel="1" x14ac:dyDescent="0.2">
      <c r="A493" t="s">
        <v>590</v>
      </c>
      <c r="B493" s="11" t="s">
        <v>1583</v>
      </c>
      <c r="E493" s="1">
        <f t="shared" si="105"/>
        <v>774</v>
      </c>
      <c r="F493" s="1">
        <f t="shared" si="106"/>
        <v>754</v>
      </c>
      <c r="G493" s="1">
        <v>488</v>
      </c>
      <c r="H493" s="1">
        <v>485</v>
      </c>
      <c r="I493" s="2"/>
      <c r="J493" s="2">
        <f t="shared" ref="J493:J556" si="115">H493/E493</f>
        <v>0.62661498708010333</v>
      </c>
      <c r="K493" s="10">
        <f t="shared" ref="K493:K556" si="116">IF(R493&gt;0,RANK(R493,$R493:$W493),"")</f>
        <v>2</v>
      </c>
      <c r="L493" s="9">
        <f t="shared" si="113"/>
        <v>3</v>
      </c>
      <c r="M493" s="8">
        <f t="shared" si="114"/>
        <v>1</v>
      </c>
      <c r="N493" s="2">
        <f t="shared" si="109"/>
        <v>0.30371352785145889</v>
      </c>
      <c r="O493" s="2">
        <f t="shared" si="110"/>
        <v>0.27851458885941643</v>
      </c>
      <c r="P493" s="2">
        <f t="shared" si="111"/>
        <v>0.34350132625994695</v>
      </c>
      <c r="Q493" s="2">
        <f t="shared" si="112"/>
        <v>7.4270557029177731E-2</v>
      </c>
      <c r="R493" s="1">
        <v>229</v>
      </c>
      <c r="S493" s="1">
        <v>210</v>
      </c>
      <c r="T493" s="1">
        <v>259</v>
      </c>
      <c r="V493" s="1">
        <v>56</v>
      </c>
      <c r="Y493" s="1">
        <v>0</v>
      </c>
      <c r="AA493" t="s">
        <v>203</v>
      </c>
      <c r="AD493" s="42"/>
      <c r="AE493" s="42">
        <v>23</v>
      </c>
      <c r="AF493" s="44">
        <v>27</v>
      </c>
      <c r="AG493" s="44">
        <v>60</v>
      </c>
      <c r="AH493" s="48">
        <v>46475</v>
      </c>
      <c r="AI493" s="48">
        <f t="shared" si="107"/>
        <v>23027</v>
      </c>
      <c r="AJ493" t="s">
        <v>1376</v>
      </c>
      <c r="AM493" s="1">
        <f t="shared" si="108"/>
        <v>754</v>
      </c>
      <c r="AN493" s="1">
        <v>20</v>
      </c>
    </row>
    <row r="494" spans="1:40" hidden="1" outlineLevel="1" x14ac:dyDescent="0.2">
      <c r="A494" t="s">
        <v>414</v>
      </c>
      <c r="B494" s="11" t="s">
        <v>1583</v>
      </c>
      <c r="E494" s="1">
        <f t="shared" ref="E494:E557" si="117">AM494+AN494</f>
        <v>622</v>
      </c>
      <c r="F494" s="1">
        <f t="shared" ref="F494:F557" si="118">SUM(R494:Y494)</f>
        <v>610</v>
      </c>
      <c r="G494" s="1">
        <v>436</v>
      </c>
      <c r="H494" s="1">
        <v>424</v>
      </c>
      <c r="I494" s="2"/>
      <c r="J494" s="2">
        <f t="shared" si="115"/>
        <v>0.68167202572347263</v>
      </c>
      <c r="K494" s="10">
        <f t="shared" si="116"/>
        <v>3</v>
      </c>
      <c r="L494" s="9">
        <f t="shared" si="113"/>
        <v>2</v>
      </c>
      <c r="M494" s="8">
        <f t="shared" si="114"/>
        <v>1</v>
      </c>
      <c r="N494" s="2">
        <f t="shared" si="109"/>
        <v>0.27540983606557379</v>
      </c>
      <c r="O494" s="2">
        <f t="shared" si="110"/>
        <v>0.32459016393442625</v>
      </c>
      <c r="P494" s="2">
        <f t="shared" si="111"/>
        <v>0.33442622950819673</v>
      </c>
      <c r="Q494" s="2">
        <f t="shared" si="112"/>
        <v>6.557377049180324E-2</v>
      </c>
      <c r="R494" s="1">
        <v>168</v>
      </c>
      <c r="S494" s="1">
        <v>198</v>
      </c>
      <c r="T494" s="1">
        <v>204</v>
      </c>
      <c r="V494" s="1">
        <v>40</v>
      </c>
      <c r="Y494" s="1">
        <v>0</v>
      </c>
      <c r="AA494" t="s">
        <v>1831</v>
      </c>
      <c r="AD494" s="42"/>
      <c r="AE494" s="42">
        <v>23</v>
      </c>
      <c r="AF494" s="44">
        <v>21</v>
      </c>
      <c r="AG494" s="44">
        <v>70</v>
      </c>
      <c r="AH494" s="48">
        <v>46580</v>
      </c>
      <c r="AI494" s="48">
        <f t="shared" ref="AI494:AI557" si="119">AE494*1000+AF494</f>
        <v>23021</v>
      </c>
      <c r="AJ494" t="s">
        <v>1376</v>
      </c>
      <c r="AM494" s="1">
        <f t="shared" ref="AM494:AM557" si="120">F494</f>
        <v>610</v>
      </c>
      <c r="AN494" s="1">
        <v>12</v>
      </c>
    </row>
    <row r="495" spans="1:40" hidden="1" outlineLevel="1" x14ac:dyDescent="0.2">
      <c r="A495" t="s">
        <v>792</v>
      </c>
      <c r="B495" s="11" t="s">
        <v>1583</v>
      </c>
      <c r="E495" s="1">
        <f t="shared" si="117"/>
        <v>551</v>
      </c>
      <c r="F495" s="1">
        <f t="shared" si="118"/>
        <v>543</v>
      </c>
      <c r="G495" s="1">
        <v>397</v>
      </c>
      <c r="H495" s="1">
        <v>382</v>
      </c>
      <c r="I495" s="2"/>
      <c r="J495" s="2">
        <f t="shared" si="115"/>
        <v>0.69328493647912881</v>
      </c>
      <c r="K495" s="10">
        <f t="shared" si="116"/>
        <v>3</v>
      </c>
      <c r="L495" s="9">
        <f t="shared" si="113"/>
        <v>2</v>
      </c>
      <c r="M495" s="8">
        <f t="shared" si="114"/>
        <v>1</v>
      </c>
      <c r="N495" s="2">
        <f t="shared" ref="N495:N558" si="121">IF(SUM($R495:$W495)=0,"-",R495/SUM($R495:$W495))</f>
        <v>0.19521178637200737</v>
      </c>
      <c r="O495" s="2">
        <f t="shared" ref="O495:O558" si="122">IF(SUM($R495:$W495)=0,"-",S495/SUM($R495:$W495))</f>
        <v>0.37016574585635359</v>
      </c>
      <c r="P495" s="2">
        <f t="shared" ref="P495:P558" si="123">IF(SUM($R495:$W495)=0,"-",T495/SUM($R495:$W495))</f>
        <v>0.425414364640884</v>
      </c>
      <c r="Q495" s="2">
        <f t="shared" ref="Q495:Q558" si="124">IF(SUM($R495:$W495)=0,"-",(1-N495-O495-P495))</f>
        <v>9.2081031307550965E-3</v>
      </c>
      <c r="R495" s="1">
        <v>106</v>
      </c>
      <c r="S495" s="1">
        <v>201</v>
      </c>
      <c r="T495" s="1">
        <v>231</v>
      </c>
      <c r="V495" s="1">
        <v>5</v>
      </c>
      <c r="Y495" s="1">
        <v>0</v>
      </c>
      <c r="AA495" t="s">
        <v>2666</v>
      </c>
      <c r="AD495" s="42"/>
      <c r="AE495" s="42">
        <v>23</v>
      </c>
      <c r="AF495" s="44">
        <v>3</v>
      </c>
      <c r="AG495" s="44">
        <v>210</v>
      </c>
      <c r="AH495" s="48">
        <v>46685</v>
      </c>
      <c r="AI495" s="48">
        <f t="shared" si="119"/>
        <v>23003</v>
      </c>
      <c r="AJ495" t="s">
        <v>1376</v>
      </c>
      <c r="AM495" s="1">
        <f t="shared" si="120"/>
        <v>543</v>
      </c>
      <c r="AN495" s="1">
        <v>8</v>
      </c>
    </row>
    <row r="496" spans="1:40" hidden="1" outlineLevel="1" x14ac:dyDescent="0.2">
      <c r="A496" t="s">
        <v>1474</v>
      </c>
      <c r="B496" s="11" t="s">
        <v>1583</v>
      </c>
      <c r="E496" s="1">
        <f t="shared" si="117"/>
        <v>755</v>
      </c>
      <c r="F496" s="1">
        <f t="shared" si="118"/>
        <v>744</v>
      </c>
      <c r="G496" s="1">
        <v>552</v>
      </c>
      <c r="H496" s="1">
        <v>549</v>
      </c>
      <c r="I496" s="2"/>
      <c r="J496" s="2">
        <f t="shared" si="115"/>
        <v>0.72715231788079471</v>
      </c>
      <c r="K496" s="10">
        <f t="shared" si="116"/>
        <v>2</v>
      </c>
      <c r="L496" s="9">
        <f t="shared" si="113"/>
        <v>3</v>
      </c>
      <c r="M496" s="8">
        <f t="shared" si="114"/>
        <v>1</v>
      </c>
      <c r="N496" s="2">
        <f t="shared" si="121"/>
        <v>0.2768817204301075</v>
      </c>
      <c r="O496" s="2">
        <f t="shared" si="122"/>
        <v>0.22446236559139784</v>
      </c>
      <c r="P496" s="2">
        <f t="shared" si="123"/>
        <v>0.43682795698924731</v>
      </c>
      <c r="Q496" s="2">
        <f t="shared" si="124"/>
        <v>6.1827956989247312E-2</v>
      </c>
      <c r="R496" s="1">
        <v>206</v>
      </c>
      <c r="S496" s="1">
        <v>167</v>
      </c>
      <c r="T496" s="1">
        <v>325</v>
      </c>
      <c r="V496" s="1">
        <v>46</v>
      </c>
      <c r="Y496" s="1">
        <v>0</v>
      </c>
      <c r="AA496" t="s">
        <v>203</v>
      </c>
      <c r="AD496" s="42"/>
      <c r="AE496" s="42">
        <v>23</v>
      </c>
      <c r="AF496" s="44">
        <v>27</v>
      </c>
      <c r="AG496" s="44">
        <v>65</v>
      </c>
      <c r="AH496" s="48">
        <v>46790</v>
      </c>
      <c r="AI496" s="48">
        <f t="shared" si="119"/>
        <v>23027</v>
      </c>
      <c r="AJ496" t="s">
        <v>1376</v>
      </c>
      <c r="AM496" s="1">
        <f t="shared" si="120"/>
        <v>744</v>
      </c>
      <c r="AN496" s="1">
        <v>11</v>
      </c>
    </row>
    <row r="497" spans="1:40" hidden="1" outlineLevel="1" x14ac:dyDescent="0.2">
      <c r="A497" t="s">
        <v>1630</v>
      </c>
      <c r="B497" s="11" t="s">
        <v>1583</v>
      </c>
      <c r="E497" s="1">
        <f t="shared" si="117"/>
        <v>146</v>
      </c>
      <c r="F497" s="1">
        <f t="shared" si="118"/>
        <v>146</v>
      </c>
      <c r="G497" s="1">
        <v>112</v>
      </c>
      <c r="H497" s="1">
        <v>112</v>
      </c>
      <c r="I497" s="2"/>
      <c r="J497" s="2">
        <f t="shared" si="115"/>
        <v>0.76712328767123283</v>
      </c>
      <c r="K497" s="10">
        <f t="shared" si="116"/>
        <v>3</v>
      </c>
      <c r="L497" s="9">
        <f t="shared" si="113"/>
        <v>1</v>
      </c>
      <c r="M497" s="8">
        <f t="shared" si="114"/>
        <v>2</v>
      </c>
      <c r="N497" s="2">
        <f t="shared" si="121"/>
        <v>0.12328767123287671</v>
      </c>
      <c r="O497" s="2">
        <f t="shared" si="122"/>
        <v>0.47945205479452052</v>
      </c>
      <c r="P497" s="2">
        <f t="shared" si="123"/>
        <v>0.36301369863013699</v>
      </c>
      <c r="Q497" s="2">
        <f t="shared" si="124"/>
        <v>3.4246575342465724E-2</v>
      </c>
      <c r="R497" s="1">
        <v>18</v>
      </c>
      <c r="S497" s="1">
        <v>70</v>
      </c>
      <c r="T497" s="1">
        <v>53</v>
      </c>
      <c r="V497" s="1">
        <v>5</v>
      </c>
      <c r="Y497" s="1">
        <v>0</v>
      </c>
      <c r="AA497" t="s">
        <v>1668</v>
      </c>
      <c r="AD497" s="42"/>
      <c r="AE497" s="42">
        <v>23</v>
      </c>
      <c r="AF497" s="44">
        <v>25</v>
      </c>
      <c r="AG497" s="44">
        <v>95</v>
      </c>
      <c r="AH497" s="48">
        <v>47140</v>
      </c>
      <c r="AI497" s="48">
        <f t="shared" si="119"/>
        <v>23025</v>
      </c>
      <c r="AJ497" t="s">
        <v>1376</v>
      </c>
      <c r="AM497" s="1">
        <f t="shared" si="120"/>
        <v>146</v>
      </c>
      <c r="AN497" s="1">
        <v>0</v>
      </c>
    </row>
    <row r="498" spans="1:40" hidden="1" outlineLevel="1" x14ac:dyDescent="0.2">
      <c r="A498" t="s">
        <v>307</v>
      </c>
      <c r="B498" s="11" t="s">
        <v>1583</v>
      </c>
      <c r="E498" s="1">
        <f t="shared" si="117"/>
        <v>38</v>
      </c>
      <c r="F498" s="1">
        <f t="shared" si="118"/>
        <v>38</v>
      </c>
      <c r="G498" s="1">
        <v>25</v>
      </c>
      <c r="H498" s="1">
        <v>24</v>
      </c>
      <c r="I498" s="2"/>
      <c r="J498" s="2">
        <f t="shared" si="115"/>
        <v>0.63157894736842102</v>
      </c>
      <c r="K498" s="10">
        <f t="shared" si="116"/>
        <v>3</v>
      </c>
      <c r="L498" s="9">
        <f t="shared" si="113"/>
        <v>2</v>
      </c>
      <c r="M498" s="8">
        <f t="shared" si="114"/>
        <v>1</v>
      </c>
      <c r="N498" s="2">
        <f t="shared" si="121"/>
        <v>5.2631578947368418E-2</v>
      </c>
      <c r="O498" s="2">
        <f t="shared" si="122"/>
        <v>0.36842105263157893</v>
      </c>
      <c r="P498" s="2">
        <f t="shared" si="123"/>
        <v>0.57894736842105265</v>
      </c>
      <c r="Q498" s="2">
        <f t="shared" si="124"/>
        <v>0</v>
      </c>
      <c r="R498" s="1">
        <v>2</v>
      </c>
      <c r="S498" s="1">
        <v>14</v>
      </c>
      <c r="T498" s="1">
        <v>22</v>
      </c>
      <c r="V498" s="1">
        <v>0</v>
      </c>
      <c r="Y498" s="1">
        <v>0</v>
      </c>
      <c r="AA498" t="s">
        <v>2666</v>
      </c>
      <c r="AD498" s="42"/>
      <c r="AE498" s="42">
        <v>23</v>
      </c>
      <c r="AF498" s="44">
        <v>3</v>
      </c>
      <c r="AG498" s="44">
        <v>215</v>
      </c>
      <c r="AH498" s="48">
        <v>47175</v>
      </c>
      <c r="AI498" s="48">
        <f t="shared" si="119"/>
        <v>23003</v>
      </c>
      <c r="AJ498" t="s">
        <v>2895</v>
      </c>
      <c r="AM498" s="1">
        <f t="shared" si="120"/>
        <v>38</v>
      </c>
      <c r="AN498" s="1">
        <v>0</v>
      </c>
    </row>
    <row r="499" spans="1:40" hidden="1" outlineLevel="1" x14ac:dyDescent="0.2">
      <c r="A499" t="s">
        <v>3100</v>
      </c>
      <c r="B499" s="11" t="s">
        <v>1583</v>
      </c>
      <c r="E499" s="1">
        <f t="shared" si="117"/>
        <v>0</v>
      </c>
      <c r="F499" s="1">
        <f t="shared" si="118"/>
        <v>0</v>
      </c>
      <c r="G499" s="1">
        <v>2</v>
      </c>
      <c r="H499" s="1">
        <v>2</v>
      </c>
      <c r="I499" s="2"/>
      <c r="J499" s="2" t="e">
        <f t="shared" si="115"/>
        <v>#DIV/0!</v>
      </c>
      <c r="K499" s="10" t="str">
        <f t="shared" si="116"/>
        <v/>
      </c>
      <c r="L499" s="9" t="str">
        <f t="shared" si="113"/>
        <v/>
      </c>
      <c r="M499" s="8" t="str">
        <f t="shared" si="114"/>
        <v/>
      </c>
      <c r="N499" s="2" t="str">
        <f t="shared" si="121"/>
        <v>-</v>
      </c>
      <c r="O499" s="2" t="str">
        <f t="shared" si="122"/>
        <v>-</v>
      </c>
      <c r="P499" s="2" t="str">
        <f t="shared" si="123"/>
        <v>-</v>
      </c>
      <c r="Q499" s="2" t="str">
        <f t="shared" si="124"/>
        <v>-</v>
      </c>
      <c r="R499" s="1">
        <v>0</v>
      </c>
      <c r="S499" s="1">
        <v>0</v>
      </c>
      <c r="T499" s="1">
        <v>0</v>
      </c>
      <c r="V499" s="1">
        <v>0</v>
      </c>
      <c r="Y499" s="1">
        <v>0</v>
      </c>
      <c r="AA499" t="s">
        <v>2666</v>
      </c>
      <c r="AD499" s="42"/>
      <c r="AE499" s="42">
        <v>23</v>
      </c>
      <c r="AF499" s="44">
        <v>3</v>
      </c>
      <c r="AH499" s="60">
        <v>47176</v>
      </c>
      <c r="AI499" s="48">
        <f t="shared" si="119"/>
        <v>23003</v>
      </c>
      <c r="AJ499" t="s">
        <v>882</v>
      </c>
      <c r="AM499" s="1">
        <f t="shared" si="120"/>
        <v>0</v>
      </c>
      <c r="AN499" s="1">
        <v>0</v>
      </c>
    </row>
    <row r="500" spans="1:40" hidden="1" outlineLevel="1" x14ac:dyDescent="0.2">
      <c r="A500" t="s">
        <v>2483</v>
      </c>
      <c r="B500" s="11" t="s">
        <v>1583</v>
      </c>
      <c r="E500" s="1">
        <f t="shared" si="117"/>
        <v>657</v>
      </c>
      <c r="F500" s="1">
        <f t="shared" si="118"/>
        <v>644</v>
      </c>
      <c r="G500" s="1">
        <v>505</v>
      </c>
      <c r="H500" s="1">
        <v>501</v>
      </c>
      <c r="I500" s="2"/>
      <c r="J500" s="2">
        <f t="shared" si="115"/>
        <v>0.76255707762557079</v>
      </c>
      <c r="K500" s="10">
        <f t="shared" si="116"/>
        <v>3</v>
      </c>
      <c r="L500" s="9">
        <f t="shared" si="113"/>
        <v>1</v>
      </c>
      <c r="M500" s="8">
        <f t="shared" si="114"/>
        <v>2</v>
      </c>
      <c r="N500" s="2">
        <f t="shared" si="121"/>
        <v>0.16925465838509315</v>
      </c>
      <c r="O500" s="2">
        <f t="shared" si="122"/>
        <v>0.44099378881987578</v>
      </c>
      <c r="P500" s="2">
        <f t="shared" si="123"/>
        <v>0.33385093167701863</v>
      </c>
      <c r="Q500" s="2">
        <f t="shared" si="124"/>
        <v>5.5900621118012472E-2</v>
      </c>
      <c r="R500" s="1">
        <v>109</v>
      </c>
      <c r="S500" s="1">
        <v>284</v>
      </c>
      <c r="T500" s="1">
        <v>215</v>
      </c>
      <c r="V500" s="1">
        <v>36</v>
      </c>
      <c r="Y500" s="1">
        <v>0</v>
      </c>
      <c r="AA500" t="s">
        <v>203</v>
      </c>
      <c r="AD500" s="42"/>
      <c r="AE500" s="42">
        <v>23</v>
      </c>
      <c r="AF500" s="44">
        <v>27</v>
      </c>
      <c r="AG500" s="44">
        <v>70</v>
      </c>
      <c r="AH500" s="48">
        <v>47245</v>
      </c>
      <c r="AI500" s="48">
        <f t="shared" si="119"/>
        <v>23027</v>
      </c>
      <c r="AJ500" t="s">
        <v>1376</v>
      </c>
      <c r="AM500" s="1">
        <f t="shared" si="120"/>
        <v>644</v>
      </c>
      <c r="AN500" s="1">
        <v>13</v>
      </c>
    </row>
    <row r="501" spans="1:40" hidden="1" outlineLevel="1" x14ac:dyDescent="0.2">
      <c r="A501" t="s">
        <v>2164</v>
      </c>
      <c r="B501" s="11" t="s">
        <v>1583</v>
      </c>
      <c r="E501" s="1">
        <f t="shared" si="117"/>
        <v>365</v>
      </c>
      <c r="F501" s="1">
        <f t="shared" si="118"/>
        <v>362</v>
      </c>
      <c r="G501" s="1">
        <v>254</v>
      </c>
      <c r="H501" s="1">
        <v>249</v>
      </c>
      <c r="I501" s="2"/>
      <c r="J501" s="2">
        <f t="shared" si="115"/>
        <v>0.68219178082191778</v>
      </c>
      <c r="K501" s="10">
        <f t="shared" si="116"/>
        <v>2</v>
      </c>
      <c r="L501" s="9">
        <f t="shared" si="113"/>
        <v>3</v>
      </c>
      <c r="M501" s="8">
        <f t="shared" si="114"/>
        <v>1</v>
      </c>
      <c r="N501" s="2">
        <f t="shared" si="121"/>
        <v>0.32596685082872928</v>
      </c>
      <c r="O501" s="2">
        <f t="shared" si="122"/>
        <v>0.27348066298342544</v>
      </c>
      <c r="P501" s="2">
        <f t="shared" si="123"/>
        <v>0.36187845303867405</v>
      </c>
      <c r="Q501" s="2">
        <f t="shared" si="124"/>
        <v>3.8674033149171283E-2</v>
      </c>
      <c r="R501" s="1">
        <v>118</v>
      </c>
      <c r="S501" s="1">
        <v>99</v>
      </c>
      <c r="T501" s="1">
        <v>131</v>
      </c>
      <c r="V501" s="1">
        <v>14</v>
      </c>
      <c r="Y501" s="1">
        <v>0</v>
      </c>
      <c r="AA501" t="s">
        <v>1668</v>
      </c>
      <c r="AD501" s="42"/>
      <c r="AE501" s="42">
        <v>23</v>
      </c>
      <c r="AF501" s="44">
        <v>25</v>
      </c>
      <c r="AG501" s="44">
        <v>100</v>
      </c>
      <c r="AH501" s="48">
        <v>47455</v>
      </c>
      <c r="AI501" s="48">
        <f t="shared" si="119"/>
        <v>23025</v>
      </c>
      <c r="AJ501" t="s">
        <v>1376</v>
      </c>
      <c r="AM501" s="1">
        <f t="shared" si="120"/>
        <v>362</v>
      </c>
      <c r="AN501" s="1">
        <v>3</v>
      </c>
    </row>
    <row r="502" spans="1:40" hidden="1" outlineLevel="1" x14ac:dyDescent="0.2">
      <c r="A502" t="s">
        <v>227</v>
      </c>
      <c r="B502" s="11" t="s">
        <v>1583</v>
      </c>
      <c r="E502" s="1">
        <f t="shared" si="117"/>
        <v>164</v>
      </c>
      <c r="F502" s="1">
        <f t="shared" si="118"/>
        <v>161</v>
      </c>
      <c r="G502" s="1">
        <v>115</v>
      </c>
      <c r="H502" s="1">
        <v>115</v>
      </c>
      <c r="I502" s="2"/>
      <c r="J502" s="2">
        <f t="shared" si="115"/>
        <v>0.70121951219512191</v>
      </c>
      <c r="K502" s="10">
        <f t="shared" si="116"/>
        <v>3</v>
      </c>
      <c r="L502" s="9">
        <f t="shared" si="113"/>
        <v>2</v>
      </c>
      <c r="M502" s="8">
        <f t="shared" si="114"/>
        <v>1</v>
      </c>
      <c r="N502" s="2">
        <f t="shared" si="121"/>
        <v>0.17391304347826086</v>
      </c>
      <c r="O502" s="2">
        <f t="shared" si="122"/>
        <v>0.36645962732919257</v>
      </c>
      <c r="P502" s="2">
        <f t="shared" si="123"/>
        <v>0.43478260869565216</v>
      </c>
      <c r="Q502" s="2">
        <f t="shared" si="124"/>
        <v>2.4844720496894401E-2</v>
      </c>
      <c r="R502" s="1">
        <v>28</v>
      </c>
      <c r="S502" s="1">
        <v>59</v>
      </c>
      <c r="T502" s="1">
        <v>70</v>
      </c>
      <c r="V502" s="1">
        <v>4</v>
      </c>
      <c r="Y502" s="1">
        <v>0</v>
      </c>
      <c r="AA502" t="s">
        <v>2325</v>
      </c>
      <c r="AD502" s="42"/>
      <c r="AE502" s="42">
        <v>23</v>
      </c>
      <c r="AF502" s="44">
        <v>19</v>
      </c>
      <c r="AG502" s="44">
        <v>225</v>
      </c>
      <c r="AH502" s="48">
        <v>47560</v>
      </c>
      <c r="AI502" s="48">
        <f t="shared" si="119"/>
        <v>23019</v>
      </c>
      <c r="AJ502" t="s">
        <v>1376</v>
      </c>
      <c r="AM502" s="1">
        <f t="shared" si="120"/>
        <v>161</v>
      </c>
      <c r="AN502" s="1">
        <v>3</v>
      </c>
    </row>
    <row r="503" spans="1:40" hidden="1" outlineLevel="1" x14ac:dyDescent="0.2">
      <c r="A503" t="s">
        <v>90</v>
      </c>
      <c r="B503" s="11" t="s">
        <v>1583</v>
      </c>
      <c r="E503" s="1">
        <f t="shared" si="117"/>
        <v>1881</v>
      </c>
      <c r="F503" s="1">
        <f t="shared" si="118"/>
        <v>1819</v>
      </c>
      <c r="G503" s="1">
        <v>1393</v>
      </c>
      <c r="H503" s="1">
        <v>1384</v>
      </c>
      <c r="I503" s="2"/>
      <c r="J503" s="2">
        <f t="shared" si="115"/>
        <v>0.73577884104199898</v>
      </c>
      <c r="K503" s="10">
        <f t="shared" si="116"/>
        <v>1</v>
      </c>
      <c r="L503" s="9">
        <f t="shared" si="113"/>
        <v>3</v>
      </c>
      <c r="M503" s="8">
        <f t="shared" si="114"/>
        <v>2</v>
      </c>
      <c r="N503" s="2">
        <f t="shared" si="121"/>
        <v>0.34524463991203957</v>
      </c>
      <c r="O503" s="2">
        <f t="shared" si="122"/>
        <v>0.29081913139087412</v>
      </c>
      <c r="P503" s="2">
        <f t="shared" si="123"/>
        <v>0.33369983507421658</v>
      </c>
      <c r="Q503" s="2">
        <f t="shared" si="124"/>
        <v>3.0236393622869728E-2</v>
      </c>
      <c r="R503" s="1">
        <v>628</v>
      </c>
      <c r="S503" s="1">
        <v>529</v>
      </c>
      <c r="T503" s="1">
        <v>607</v>
      </c>
      <c r="V503" s="1">
        <v>55</v>
      </c>
      <c r="Y503" s="1">
        <v>0</v>
      </c>
      <c r="AA503" t="s">
        <v>549</v>
      </c>
      <c r="AD503" s="42"/>
      <c r="AE503" s="42">
        <v>23</v>
      </c>
      <c r="AF503" s="44">
        <v>9</v>
      </c>
      <c r="AG503" s="44">
        <v>100</v>
      </c>
      <c r="AH503" s="48">
        <v>47630</v>
      </c>
      <c r="AI503" s="48">
        <f t="shared" si="119"/>
        <v>23009</v>
      </c>
      <c r="AJ503" t="s">
        <v>1376</v>
      </c>
      <c r="AM503" s="1">
        <f t="shared" si="120"/>
        <v>1819</v>
      </c>
      <c r="AN503" s="1">
        <v>62</v>
      </c>
    </row>
    <row r="504" spans="1:40" hidden="1" outlineLevel="1" x14ac:dyDescent="0.2">
      <c r="A504" t="s">
        <v>1132</v>
      </c>
      <c r="B504" s="11" t="s">
        <v>1583</v>
      </c>
      <c r="E504" s="1">
        <f t="shared" si="117"/>
        <v>1358</v>
      </c>
      <c r="F504" s="1">
        <f t="shared" si="118"/>
        <v>1323</v>
      </c>
      <c r="G504" s="1">
        <v>965</v>
      </c>
      <c r="H504" s="1">
        <v>952</v>
      </c>
      <c r="I504" s="2"/>
      <c r="J504" s="2">
        <f t="shared" si="115"/>
        <v>0.7010309278350515</v>
      </c>
      <c r="K504" s="10">
        <f t="shared" si="116"/>
        <v>2</v>
      </c>
      <c r="L504" s="9">
        <f t="shared" si="113"/>
        <v>3</v>
      </c>
      <c r="M504" s="8">
        <f t="shared" si="114"/>
        <v>1</v>
      </c>
      <c r="N504" s="2">
        <f t="shared" si="121"/>
        <v>0.2987897125567322</v>
      </c>
      <c r="O504" s="2">
        <f t="shared" si="122"/>
        <v>0.26777609682299547</v>
      </c>
      <c r="P504" s="2">
        <f t="shared" si="123"/>
        <v>0.37216338880484112</v>
      </c>
      <c r="Q504" s="2">
        <f t="shared" si="124"/>
        <v>6.1270801815431153E-2</v>
      </c>
      <c r="R504" s="1">
        <v>395</v>
      </c>
      <c r="S504" s="1">
        <v>354</v>
      </c>
      <c r="T504" s="1">
        <v>492</v>
      </c>
      <c r="V504" s="1">
        <v>81</v>
      </c>
      <c r="Y504" s="1">
        <v>1</v>
      </c>
      <c r="AA504" t="s">
        <v>2832</v>
      </c>
      <c r="AD504" s="42"/>
      <c r="AE504" s="42">
        <v>23</v>
      </c>
      <c r="AF504" s="44">
        <v>11</v>
      </c>
      <c r="AG504" s="44">
        <v>75</v>
      </c>
      <c r="AH504" s="48">
        <v>47770</v>
      </c>
      <c r="AI504" s="48">
        <f t="shared" si="119"/>
        <v>23011</v>
      </c>
      <c r="AJ504" t="s">
        <v>1376</v>
      </c>
      <c r="AM504" s="1">
        <f t="shared" si="120"/>
        <v>1323</v>
      </c>
      <c r="AN504" s="1">
        <v>35</v>
      </c>
    </row>
    <row r="505" spans="1:40" hidden="1" outlineLevel="1" x14ac:dyDescent="0.2">
      <c r="A505" t="s">
        <v>1928</v>
      </c>
      <c r="B505" s="11" t="s">
        <v>1583</v>
      </c>
      <c r="E505" s="1">
        <f t="shared" si="117"/>
        <v>2997</v>
      </c>
      <c r="F505" s="1">
        <f t="shared" si="118"/>
        <v>2893</v>
      </c>
      <c r="G505" s="1">
        <v>2123</v>
      </c>
      <c r="H505" s="1">
        <v>2098</v>
      </c>
      <c r="I505" s="2"/>
      <c r="J505" s="2">
        <f t="shared" si="115"/>
        <v>0.70003336670003335</v>
      </c>
      <c r="K505" s="10">
        <f t="shared" si="116"/>
        <v>3</v>
      </c>
      <c r="L505" s="9">
        <f t="shared" si="113"/>
        <v>2</v>
      </c>
      <c r="M505" s="8">
        <f t="shared" si="114"/>
        <v>1</v>
      </c>
      <c r="N505" s="2">
        <f t="shared" si="121"/>
        <v>0.25829875518672202</v>
      </c>
      <c r="O505" s="2">
        <f t="shared" si="122"/>
        <v>0.3067081604426003</v>
      </c>
      <c r="P505" s="2">
        <f t="shared" si="123"/>
        <v>0.38001383125864452</v>
      </c>
      <c r="Q505" s="2">
        <f t="shared" si="124"/>
        <v>5.4979253112033222E-2</v>
      </c>
      <c r="R505" s="1">
        <v>747</v>
      </c>
      <c r="S505" s="1">
        <v>887</v>
      </c>
      <c r="T505" s="1">
        <v>1099</v>
      </c>
      <c r="V505" s="1">
        <v>159</v>
      </c>
      <c r="Y505" s="1">
        <v>1</v>
      </c>
      <c r="AA505" t="s">
        <v>1434</v>
      </c>
      <c r="AD505" s="42"/>
      <c r="AE505" s="42">
        <v>23</v>
      </c>
      <c r="AF505" s="44">
        <v>5</v>
      </c>
      <c r="AG505" s="44">
        <v>65</v>
      </c>
      <c r="AH505" s="48">
        <v>48085</v>
      </c>
      <c r="AI505" s="48">
        <f t="shared" si="119"/>
        <v>23005</v>
      </c>
      <c r="AJ505" t="s">
        <v>1376</v>
      </c>
      <c r="AM505" s="1">
        <f t="shared" si="120"/>
        <v>2893</v>
      </c>
      <c r="AN505" s="1">
        <v>104</v>
      </c>
    </row>
    <row r="506" spans="1:40" hidden="1" outlineLevel="1" x14ac:dyDescent="0.2">
      <c r="A506" t="s">
        <v>144</v>
      </c>
      <c r="B506" s="11" t="s">
        <v>1583</v>
      </c>
      <c r="E506" s="1">
        <f t="shared" si="117"/>
        <v>33</v>
      </c>
      <c r="F506" s="1">
        <f t="shared" si="118"/>
        <v>32</v>
      </c>
      <c r="G506" s="1">
        <v>18</v>
      </c>
      <c r="H506" s="1">
        <v>18</v>
      </c>
      <c r="I506" s="2"/>
      <c r="J506" s="2">
        <f t="shared" si="115"/>
        <v>0.54545454545454541</v>
      </c>
      <c r="K506" s="10">
        <f t="shared" si="116"/>
        <v>1</v>
      </c>
      <c r="L506" s="9">
        <f t="shared" si="113"/>
        <v>3</v>
      </c>
      <c r="M506" s="8">
        <f t="shared" si="114"/>
        <v>2</v>
      </c>
      <c r="N506" s="2">
        <f t="shared" si="121"/>
        <v>0.5</v>
      </c>
      <c r="O506" s="2">
        <f t="shared" si="122"/>
        <v>0.125</v>
      </c>
      <c r="P506" s="2">
        <f t="shared" si="123"/>
        <v>0.34375</v>
      </c>
      <c r="Q506" s="2">
        <f t="shared" si="124"/>
        <v>3.125E-2</v>
      </c>
      <c r="R506" s="1">
        <v>16</v>
      </c>
      <c r="S506" s="1">
        <v>4</v>
      </c>
      <c r="T506" s="1">
        <v>11</v>
      </c>
      <c r="V506" s="1">
        <v>1</v>
      </c>
      <c r="Y506" s="1">
        <v>0</v>
      </c>
      <c r="AA506" t="s">
        <v>2666</v>
      </c>
      <c r="AD506" s="42"/>
      <c r="AE506" s="42">
        <v>23</v>
      </c>
      <c r="AF506" s="44">
        <v>3</v>
      </c>
      <c r="AG506" s="44">
        <v>220</v>
      </c>
      <c r="AH506" s="48">
        <v>48120</v>
      </c>
      <c r="AI506" s="48">
        <f t="shared" si="119"/>
        <v>23003</v>
      </c>
      <c r="AJ506" t="s">
        <v>2895</v>
      </c>
      <c r="AM506" s="1">
        <f t="shared" si="120"/>
        <v>32</v>
      </c>
      <c r="AN506" s="1">
        <v>1</v>
      </c>
    </row>
    <row r="507" spans="1:40" hidden="1" outlineLevel="1" x14ac:dyDescent="0.2">
      <c r="A507" t="s">
        <v>2062</v>
      </c>
      <c r="B507" s="11" t="s">
        <v>1583</v>
      </c>
      <c r="E507" s="1">
        <f t="shared" si="117"/>
        <v>355</v>
      </c>
      <c r="F507" s="1">
        <f t="shared" si="118"/>
        <v>347</v>
      </c>
      <c r="G507" s="1">
        <v>262</v>
      </c>
      <c r="H507" s="1">
        <v>258</v>
      </c>
      <c r="I507" s="2"/>
      <c r="J507" s="2">
        <f t="shared" si="115"/>
        <v>0.72676056338028172</v>
      </c>
      <c r="K507" s="10">
        <f t="shared" si="116"/>
        <v>1</v>
      </c>
      <c r="L507" s="9">
        <f t="shared" si="113"/>
        <v>2</v>
      </c>
      <c r="M507" s="8">
        <f t="shared" si="114"/>
        <v>3</v>
      </c>
      <c r="N507" s="2">
        <f t="shared" si="121"/>
        <v>0.48126801152737753</v>
      </c>
      <c r="O507" s="2">
        <f t="shared" si="122"/>
        <v>0.27953890489913547</v>
      </c>
      <c r="P507" s="2">
        <f t="shared" si="123"/>
        <v>0.19596541786743515</v>
      </c>
      <c r="Q507" s="2">
        <f t="shared" si="124"/>
        <v>4.3227665706051854E-2</v>
      </c>
      <c r="R507" s="1">
        <v>167</v>
      </c>
      <c r="S507" s="1">
        <v>97</v>
      </c>
      <c r="T507" s="1">
        <v>68</v>
      </c>
      <c r="V507" s="1">
        <v>15</v>
      </c>
      <c r="Y507" s="1">
        <v>0</v>
      </c>
      <c r="AA507" t="s">
        <v>2666</v>
      </c>
      <c r="AD507" s="42"/>
      <c r="AE507" s="42">
        <v>23</v>
      </c>
      <c r="AF507" s="44">
        <v>3</v>
      </c>
      <c r="AG507" s="44">
        <v>225</v>
      </c>
      <c r="AH507" s="48">
        <v>48575</v>
      </c>
      <c r="AI507" s="48">
        <f t="shared" si="119"/>
        <v>23003</v>
      </c>
      <c r="AJ507" t="s">
        <v>1376</v>
      </c>
      <c r="AM507" s="1">
        <f t="shared" si="120"/>
        <v>347</v>
      </c>
      <c r="AN507" s="1">
        <v>8</v>
      </c>
    </row>
    <row r="508" spans="1:40" hidden="1" outlineLevel="1" x14ac:dyDescent="0.2">
      <c r="A508" t="s">
        <v>1929</v>
      </c>
      <c r="B508" s="11" t="s">
        <v>1583</v>
      </c>
      <c r="E508" s="1">
        <f t="shared" si="117"/>
        <v>4131</v>
      </c>
      <c r="F508" s="1">
        <f t="shared" si="118"/>
        <v>3983</v>
      </c>
      <c r="G508" s="1">
        <v>3231</v>
      </c>
      <c r="H508" s="1">
        <v>3164</v>
      </c>
      <c r="I508" s="2"/>
      <c r="J508" s="2">
        <f t="shared" si="115"/>
        <v>0.76591624304042605</v>
      </c>
      <c r="K508" s="10">
        <f t="shared" si="116"/>
        <v>3</v>
      </c>
      <c r="L508" s="9">
        <f t="shared" si="113"/>
        <v>2</v>
      </c>
      <c r="M508" s="8">
        <f t="shared" si="114"/>
        <v>1</v>
      </c>
      <c r="N508" s="2">
        <f t="shared" si="121"/>
        <v>0.2533266382124027</v>
      </c>
      <c r="O508" s="2">
        <f t="shared" si="122"/>
        <v>0.2927441626914386</v>
      </c>
      <c r="P508" s="2">
        <f t="shared" si="123"/>
        <v>0.40020085362791863</v>
      </c>
      <c r="Q508" s="2">
        <f t="shared" si="124"/>
        <v>5.3728345468240124E-2</v>
      </c>
      <c r="R508" s="1">
        <v>1009</v>
      </c>
      <c r="S508" s="1">
        <v>1166</v>
      </c>
      <c r="T508" s="1">
        <v>1594</v>
      </c>
      <c r="V508" s="1">
        <v>214</v>
      </c>
      <c r="Y508" s="1">
        <v>0</v>
      </c>
      <c r="AA508" t="s">
        <v>1434</v>
      </c>
      <c r="AD508" s="42"/>
      <c r="AE508" s="42">
        <v>23</v>
      </c>
      <c r="AF508" s="44">
        <v>5</v>
      </c>
      <c r="AG508" s="44">
        <v>70</v>
      </c>
      <c r="AH508" s="48">
        <v>48820</v>
      </c>
      <c r="AI508" s="48">
        <f t="shared" si="119"/>
        <v>23005</v>
      </c>
      <c r="AJ508" t="s">
        <v>1376</v>
      </c>
      <c r="AM508" s="1">
        <f t="shared" si="120"/>
        <v>3983</v>
      </c>
      <c r="AN508" s="1">
        <v>148</v>
      </c>
    </row>
    <row r="509" spans="1:40" hidden="1" outlineLevel="1" x14ac:dyDescent="0.2">
      <c r="A509" t="s">
        <v>2776</v>
      </c>
      <c r="B509" s="11" t="s">
        <v>1583</v>
      </c>
      <c r="E509" s="1">
        <f t="shared" si="117"/>
        <v>410</v>
      </c>
      <c r="F509" s="1">
        <f t="shared" si="118"/>
        <v>399</v>
      </c>
      <c r="G509" s="1">
        <v>322</v>
      </c>
      <c r="H509" s="1">
        <v>319</v>
      </c>
      <c r="I509" s="2"/>
      <c r="J509" s="2">
        <f t="shared" si="115"/>
        <v>0.7780487804878049</v>
      </c>
      <c r="K509" s="10">
        <f t="shared" si="116"/>
        <v>3</v>
      </c>
      <c r="L509" s="9">
        <f t="shared" si="113"/>
        <v>1</v>
      </c>
      <c r="M509" s="8">
        <f t="shared" si="114"/>
        <v>2</v>
      </c>
      <c r="N509" s="2">
        <f t="shared" si="121"/>
        <v>0.21303258145363407</v>
      </c>
      <c r="O509" s="2">
        <f t="shared" si="122"/>
        <v>0.47117794486215536</v>
      </c>
      <c r="P509" s="2">
        <f t="shared" si="123"/>
        <v>0.31077694235588971</v>
      </c>
      <c r="Q509" s="2">
        <f t="shared" si="124"/>
        <v>5.0125313283209127E-3</v>
      </c>
      <c r="R509" s="1">
        <v>85</v>
      </c>
      <c r="S509" s="1">
        <v>188</v>
      </c>
      <c r="T509" s="1">
        <v>124</v>
      </c>
      <c r="V509" s="1">
        <v>2</v>
      </c>
      <c r="Y509" s="1">
        <v>0</v>
      </c>
      <c r="AA509" t="s">
        <v>2666</v>
      </c>
      <c r="AD509" s="42"/>
      <c r="AE509" s="42">
        <v>23</v>
      </c>
      <c r="AF509" s="44">
        <v>3</v>
      </c>
      <c r="AG509" s="44">
        <v>230</v>
      </c>
      <c r="AH509" s="48">
        <v>48960</v>
      </c>
      <c r="AI509" s="48">
        <f t="shared" si="119"/>
        <v>23003</v>
      </c>
      <c r="AJ509" t="s">
        <v>1376</v>
      </c>
      <c r="AM509" s="1">
        <f t="shared" si="120"/>
        <v>399</v>
      </c>
      <c r="AN509" s="1">
        <v>11</v>
      </c>
    </row>
    <row r="510" spans="1:40" hidden="1" outlineLevel="1" x14ac:dyDescent="0.2">
      <c r="A510" t="s">
        <v>3018</v>
      </c>
      <c r="B510" s="11" t="s">
        <v>1583</v>
      </c>
      <c r="E510" s="1">
        <f t="shared" si="117"/>
        <v>681</v>
      </c>
      <c r="F510" s="1">
        <f t="shared" si="118"/>
        <v>639</v>
      </c>
      <c r="G510" s="1">
        <v>430</v>
      </c>
      <c r="H510" s="1">
        <v>423</v>
      </c>
      <c r="I510" s="2"/>
      <c r="J510" s="2">
        <f t="shared" si="115"/>
        <v>0.62114537444933926</v>
      </c>
      <c r="K510" s="10">
        <f t="shared" si="116"/>
        <v>3</v>
      </c>
      <c r="L510" s="9">
        <f t="shared" si="113"/>
        <v>2</v>
      </c>
      <c r="M510" s="8">
        <f t="shared" si="114"/>
        <v>1</v>
      </c>
      <c r="N510" s="2">
        <f t="shared" si="121"/>
        <v>0.24413145539906103</v>
      </c>
      <c r="O510" s="2">
        <f t="shared" si="122"/>
        <v>0.28012519561815336</v>
      </c>
      <c r="P510" s="2">
        <f t="shared" si="123"/>
        <v>0.42253521126760563</v>
      </c>
      <c r="Q510" s="2">
        <f t="shared" si="124"/>
        <v>5.3208137715180015E-2</v>
      </c>
      <c r="R510" s="1">
        <v>156</v>
      </c>
      <c r="S510" s="1">
        <v>179</v>
      </c>
      <c r="T510" s="1">
        <v>270</v>
      </c>
      <c r="V510" s="1">
        <v>34</v>
      </c>
      <c r="Y510" s="1">
        <v>0</v>
      </c>
      <c r="AA510" t="s">
        <v>1668</v>
      </c>
      <c r="AD510" s="42"/>
      <c r="AE510" s="42">
        <v>23</v>
      </c>
      <c r="AF510" s="44">
        <v>25</v>
      </c>
      <c r="AG510" s="44">
        <v>105</v>
      </c>
      <c r="AH510" s="48">
        <v>49205</v>
      </c>
      <c r="AI510" s="48">
        <f t="shared" si="119"/>
        <v>23025</v>
      </c>
      <c r="AJ510" t="s">
        <v>1376</v>
      </c>
      <c r="AM510" s="1">
        <f t="shared" si="120"/>
        <v>639</v>
      </c>
      <c r="AN510" s="1">
        <v>42</v>
      </c>
    </row>
    <row r="511" spans="1:40" hidden="1" outlineLevel="1" x14ac:dyDescent="0.2">
      <c r="A511" t="s">
        <v>2629</v>
      </c>
      <c r="B511" s="11" t="s">
        <v>1583</v>
      </c>
      <c r="E511" s="1">
        <f t="shared" si="117"/>
        <v>1178</v>
      </c>
      <c r="F511" s="1">
        <f t="shared" si="118"/>
        <v>1139</v>
      </c>
      <c r="G511" s="1">
        <v>859</v>
      </c>
      <c r="H511" s="1">
        <v>846</v>
      </c>
      <c r="I511" s="2"/>
      <c r="J511" s="2">
        <f t="shared" si="115"/>
        <v>0.71816638370118846</v>
      </c>
      <c r="K511" s="10">
        <f t="shared" si="116"/>
        <v>3</v>
      </c>
      <c r="L511" s="9">
        <f t="shared" si="113"/>
        <v>1</v>
      </c>
      <c r="M511" s="8">
        <f t="shared" si="114"/>
        <v>2</v>
      </c>
      <c r="N511" s="2">
        <f t="shared" si="121"/>
        <v>0.21685689201053557</v>
      </c>
      <c r="O511" s="2">
        <f t="shared" si="122"/>
        <v>0.37137840210711148</v>
      </c>
      <c r="P511" s="2">
        <f t="shared" si="123"/>
        <v>0.37050043898156276</v>
      </c>
      <c r="Q511" s="2">
        <f t="shared" si="124"/>
        <v>4.1264266900790159E-2</v>
      </c>
      <c r="R511" s="1">
        <v>247</v>
      </c>
      <c r="S511" s="1">
        <v>423</v>
      </c>
      <c r="T511" s="1">
        <v>422</v>
      </c>
      <c r="V511" s="1">
        <v>47</v>
      </c>
      <c r="Y511" s="1">
        <v>0</v>
      </c>
      <c r="AA511" t="s">
        <v>1057</v>
      </c>
      <c r="AD511" s="42"/>
      <c r="AE511" s="42">
        <v>23</v>
      </c>
      <c r="AF511" s="44">
        <v>7</v>
      </c>
      <c r="AG511" s="44">
        <v>60</v>
      </c>
      <c r="AH511" s="48">
        <v>49345</v>
      </c>
      <c r="AI511" s="48">
        <f t="shared" si="119"/>
        <v>23007</v>
      </c>
      <c r="AJ511" t="s">
        <v>1376</v>
      </c>
      <c r="AM511" s="1">
        <f t="shared" si="120"/>
        <v>1139</v>
      </c>
      <c r="AN511" s="1">
        <v>39</v>
      </c>
    </row>
    <row r="512" spans="1:40" hidden="1" outlineLevel="1" x14ac:dyDescent="0.2">
      <c r="A512" t="s">
        <v>1458</v>
      </c>
      <c r="B512" s="11" t="s">
        <v>1583</v>
      </c>
      <c r="E512" s="1">
        <f t="shared" si="117"/>
        <v>479</v>
      </c>
      <c r="F512" s="1">
        <f t="shared" si="118"/>
        <v>463</v>
      </c>
      <c r="G512" s="1">
        <v>360</v>
      </c>
      <c r="H512" s="1">
        <v>353</v>
      </c>
      <c r="I512" s="2"/>
      <c r="J512" s="2">
        <f t="shared" si="115"/>
        <v>0.73695198329853862</v>
      </c>
      <c r="K512" s="10">
        <f t="shared" si="116"/>
        <v>3</v>
      </c>
      <c r="L512" s="9">
        <f t="shared" si="113"/>
        <v>2</v>
      </c>
      <c r="M512" s="8">
        <f t="shared" si="114"/>
        <v>1</v>
      </c>
      <c r="N512" s="2">
        <f t="shared" si="121"/>
        <v>0.25917926565874733</v>
      </c>
      <c r="O512" s="2">
        <f t="shared" si="122"/>
        <v>0.30453563714902809</v>
      </c>
      <c r="P512" s="2">
        <f t="shared" si="123"/>
        <v>0.40172786177105829</v>
      </c>
      <c r="Q512" s="2">
        <f t="shared" si="124"/>
        <v>3.4557235421166344E-2</v>
      </c>
      <c r="R512" s="1">
        <v>120</v>
      </c>
      <c r="S512" s="1">
        <v>141</v>
      </c>
      <c r="T512" s="1">
        <v>186</v>
      </c>
      <c r="V512" s="1">
        <v>16</v>
      </c>
      <c r="Y512" s="1">
        <v>0</v>
      </c>
      <c r="AA512" t="s">
        <v>2666</v>
      </c>
      <c r="AD512" s="42"/>
      <c r="AE512" s="42">
        <v>23</v>
      </c>
      <c r="AF512" s="44">
        <v>3</v>
      </c>
      <c r="AG512" s="44">
        <v>235</v>
      </c>
      <c r="AH512" s="48">
        <v>49415</v>
      </c>
      <c r="AI512" s="48">
        <f t="shared" si="119"/>
        <v>23003</v>
      </c>
      <c r="AJ512" t="s">
        <v>1376</v>
      </c>
      <c r="AM512" s="1">
        <f t="shared" si="120"/>
        <v>463</v>
      </c>
      <c r="AN512" s="1">
        <v>16</v>
      </c>
    </row>
    <row r="513" spans="1:40" hidden="1" outlineLevel="1" x14ac:dyDescent="0.2">
      <c r="A513" t="s">
        <v>838</v>
      </c>
      <c r="B513" s="11" t="s">
        <v>1583</v>
      </c>
      <c r="E513" s="1">
        <f t="shared" si="117"/>
        <v>580</v>
      </c>
      <c r="F513" s="1">
        <f t="shared" si="118"/>
        <v>569</v>
      </c>
      <c r="G513" s="1">
        <v>415</v>
      </c>
      <c r="H513" s="1">
        <v>400</v>
      </c>
      <c r="I513" s="2"/>
      <c r="J513" s="2">
        <f t="shared" si="115"/>
        <v>0.68965517241379315</v>
      </c>
      <c r="K513" s="10">
        <f t="shared" si="116"/>
        <v>3</v>
      </c>
      <c r="L513" s="9">
        <f t="shared" si="113"/>
        <v>1</v>
      </c>
      <c r="M513" s="8">
        <f t="shared" si="114"/>
        <v>2</v>
      </c>
      <c r="N513" s="2">
        <f t="shared" si="121"/>
        <v>0.23198594024604569</v>
      </c>
      <c r="O513" s="2">
        <f t="shared" si="122"/>
        <v>0.38488576449912126</v>
      </c>
      <c r="P513" s="2">
        <f t="shared" si="123"/>
        <v>0.33919156414762741</v>
      </c>
      <c r="Q513" s="2">
        <f t="shared" si="124"/>
        <v>4.393673110720564E-2</v>
      </c>
      <c r="R513" s="1">
        <v>132</v>
      </c>
      <c r="S513" s="1">
        <v>219</v>
      </c>
      <c r="T513" s="1">
        <v>193</v>
      </c>
      <c r="V513" s="1">
        <v>25</v>
      </c>
      <c r="Y513" s="1">
        <v>0</v>
      </c>
      <c r="AA513" t="s">
        <v>1057</v>
      </c>
      <c r="AD513" s="42"/>
      <c r="AE513" s="42">
        <v>23</v>
      </c>
      <c r="AF513" s="44">
        <v>7</v>
      </c>
      <c r="AG513" s="44">
        <v>65</v>
      </c>
      <c r="AH513" s="48">
        <v>49520</v>
      </c>
      <c r="AI513" s="48">
        <f t="shared" si="119"/>
        <v>23007</v>
      </c>
      <c r="AJ513" t="s">
        <v>1376</v>
      </c>
      <c r="AM513" s="1">
        <f t="shared" si="120"/>
        <v>569</v>
      </c>
      <c r="AN513" s="1">
        <v>11</v>
      </c>
    </row>
    <row r="514" spans="1:40" hidden="1" outlineLevel="1" x14ac:dyDescent="0.2">
      <c r="A514" t="s">
        <v>2810</v>
      </c>
      <c r="B514" s="11" t="s">
        <v>1583</v>
      </c>
      <c r="E514" s="1">
        <f t="shared" si="117"/>
        <v>1127</v>
      </c>
      <c r="F514" s="1">
        <f t="shared" si="118"/>
        <v>1101</v>
      </c>
      <c r="G514" s="1">
        <v>849</v>
      </c>
      <c r="H514" s="1">
        <v>838</v>
      </c>
      <c r="I514" s="2"/>
      <c r="J514" s="2">
        <f t="shared" si="115"/>
        <v>0.74356699201419696</v>
      </c>
      <c r="K514" s="10">
        <f t="shared" si="116"/>
        <v>3</v>
      </c>
      <c r="L514" s="9">
        <f t="shared" ref="L514:L577" si="125">IF(S514&gt;0,RANK(S514,$R514:$W514),"")</f>
        <v>2</v>
      </c>
      <c r="M514" s="8">
        <f t="shared" ref="M514:M577" si="126">IF(T514&gt;0,RANK(T514,$R514:$W514),"")</f>
        <v>1</v>
      </c>
      <c r="N514" s="2">
        <f t="shared" si="121"/>
        <v>0.24704813805631246</v>
      </c>
      <c r="O514" s="2">
        <f t="shared" si="122"/>
        <v>0.29609445958219799</v>
      </c>
      <c r="P514" s="2">
        <f t="shared" si="123"/>
        <v>0.41871026339691192</v>
      </c>
      <c r="Q514" s="2">
        <f t="shared" si="124"/>
        <v>3.8147138964577665E-2</v>
      </c>
      <c r="R514" s="1">
        <v>272</v>
      </c>
      <c r="S514" s="1">
        <v>326</v>
      </c>
      <c r="T514" s="1">
        <v>461</v>
      </c>
      <c r="V514" s="1">
        <v>42</v>
      </c>
      <c r="Y514" s="1">
        <v>0</v>
      </c>
      <c r="AA514" t="s">
        <v>2325</v>
      </c>
      <c r="AD514" s="42"/>
      <c r="AE514" s="42">
        <v>23</v>
      </c>
      <c r="AF514" s="44">
        <v>19</v>
      </c>
      <c r="AG514" s="44">
        <v>230</v>
      </c>
      <c r="AH514" s="48">
        <v>48505</v>
      </c>
      <c r="AI514" s="48">
        <f t="shared" si="119"/>
        <v>23019</v>
      </c>
      <c r="AJ514" t="s">
        <v>1376</v>
      </c>
      <c r="AM514" s="1">
        <f t="shared" si="120"/>
        <v>1101</v>
      </c>
      <c r="AN514" s="1">
        <v>26</v>
      </c>
    </row>
    <row r="515" spans="1:40" hidden="1" outlineLevel="1" x14ac:dyDescent="0.2">
      <c r="A515" t="s">
        <v>1233</v>
      </c>
      <c r="B515" s="11" t="s">
        <v>1583</v>
      </c>
      <c r="E515" s="1">
        <f t="shared" si="117"/>
        <v>1446</v>
      </c>
      <c r="F515" s="1">
        <f t="shared" si="118"/>
        <v>1429</v>
      </c>
      <c r="G515" s="1">
        <v>1203</v>
      </c>
      <c r="H515" s="1">
        <v>1196</v>
      </c>
      <c r="I515" s="2"/>
      <c r="J515" s="2">
        <f t="shared" si="115"/>
        <v>0.82710926694329179</v>
      </c>
      <c r="K515" s="10">
        <f t="shared" si="116"/>
        <v>1</v>
      </c>
      <c r="L515" s="9">
        <f t="shared" si="125"/>
        <v>3</v>
      </c>
      <c r="M515" s="8">
        <f t="shared" si="126"/>
        <v>2</v>
      </c>
      <c r="N515" s="2">
        <f t="shared" si="121"/>
        <v>0.35199440167949614</v>
      </c>
      <c r="O515" s="2">
        <f t="shared" si="122"/>
        <v>0.28131560531840449</v>
      </c>
      <c r="P515" s="2">
        <f t="shared" si="123"/>
        <v>0.32470258922323303</v>
      </c>
      <c r="Q515" s="2">
        <f t="shared" si="124"/>
        <v>4.1987403778866339E-2</v>
      </c>
      <c r="R515" s="1">
        <v>503</v>
      </c>
      <c r="S515" s="1">
        <v>402</v>
      </c>
      <c r="T515" s="1">
        <v>464</v>
      </c>
      <c r="V515" s="1">
        <v>60</v>
      </c>
      <c r="Y515" s="1">
        <v>0</v>
      </c>
      <c r="AA515" t="s">
        <v>1492</v>
      </c>
      <c r="AD515" s="42"/>
      <c r="AE515" s="42">
        <v>23</v>
      </c>
      <c r="AF515" s="44">
        <v>15</v>
      </c>
      <c r="AG515" s="44">
        <v>60</v>
      </c>
      <c r="AH515" s="48">
        <v>48645</v>
      </c>
      <c r="AI515" s="48">
        <f t="shared" si="119"/>
        <v>23015</v>
      </c>
      <c r="AJ515" t="s">
        <v>1376</v>
      </c>
      <c r="AM515" s="1">
        <f t="shared" si="120"/>
        <v>1429</v>
      </c>
      <c r="AN515" s="1">
        <v>17</v>
      </c>
    </row>
    <row r="516" spans="1:40" hidden="1" outlineLevel="1" x14ac:dyDescent="0.2">
      <c r="A516" t="s">
        <v>1749</v>
      </c>
      <c r="B516" s="11" t="s">
        <v>1583</v>
      </c>
      <c r="E516" s="1">
        <f t="shared" si="117"/>
        <v>1121</v>
      </c>
      <c r="F516" s="1">
        <f t="shared" si="118"/>
        <v>1091</v>
      </c>
      <c r="G516" s="1">
        <v>800</v>
      </c>
      <c r="H516" s="1">
        <v>797</v>
      </c>
      <c r="I516" s="2"/>
      <c r="J516" s="2">
        <f t="shared" si="115"/>
        <v>0.71097234611953608</v>
      </c>
      <c r="K516" s="10">
        <f t="shared" si="116"/>
        <v>3</v>
      </c>
      <c r="L516" s="9">
        <f t="shared" si="125"/>
        <v>2</v>
      </c>
      <c r="M516" s="8">
        <f t="shared" si="126"/>
        <v>1</v>
      </c>
      <c r="N516" s="2">
        <f t="shared" si="121"/>
        <v>0.21906507791017416</v>
      </c>
      <c r="O516" s="2">
        <f t="shared" si="122"/>
        <v>0.30064161319890009</v>
      </c>
      <c r="P516" s="2">
        <f t="shared" si="123"/>
        <v>0.42346471127406049</v>
      </c>
      <c r="Q516" s="2">
        <f t="shared" si="124"/>
        <v>5.6828597616865262E-2</v>
      </c>
      <c r="R516" s="1">
        <v>239</v>
      </c>
      <c r="S516" s="1">
        <v>328</v>
      </c>
      <c r="T516" s="1">
        <v>462</v>
      </c>
      <c r="V516" s="1">
        <v>62</v>
      </c>
      <c r="Y516" s="1">
        <v>0</v>
      </c>
      <c r="AA516" t="s">
        <v>851</v>
      </c>
      <c r="AD516" s="42"/>
      <c r="AE516" s="42">
        <v>23</v>
      </c>
      <c r="AF516" s="44">
        <v>31</v>
      </c>
      <c r="AG516" s="44">
        <v>90</v>
      </c>
      <c r="AH516" s="48">
        <v>48750</v>
      </c>
      <c r="AI516" s="48">
        <f t="shared" si="119"/>
        <v>23031</v>
      </c>
      <c r="AJ516" t="s">
        <v>1376</v>
      </c>
      <c r="AM516" s="1">
        <f t="shared" si="120"/>
        <v>1091</v>
      </c>
      <c r="AN516" s="1">
        <v>30</v>
      </c>
    </row>
    <row r="517" spans="1:40" hidden="1" outlineLevel="1" x14ac:dyDescent="0.2">
      <c r="A517" t="s">
        <v>1879</v>
      </c>
      <c r="B517" s="11" t="s">
        <v>1583</v>
      </c>
      <c r="E517" s="1">
        <f t="shared" si="117"/>
        <v>2301</v>
      </c>
      <c r="F517" s="1">
        <f t="shared" si="118"/>
        <v>2219</v>
      </c>
      <c r="G517" s="1">
        <v>1637</v>
      </c>
      <c r="H517" s="1">
        <v>1615</v>
      </c>
      <c r="I517" s="2"/>
      <c r="J517" s="2">
        <f t="shared" si="115"/>
        <v>0.7018687527162103</v>
      </c>
      <c r="K517" s="10">
        <f t="shared" si="116"/>
        <v>3</v>
      </c>
      <c r="L517" s="9">
        <f t="shared" si="125"/>
        <v>1</v>
      </c>
      <c r="M517" s="8">
        <f t="shared" si="126"/>
        <v>2</v>
      </c>
      <c r="N517" s="2">
        <f t="shared" si="121"/>
        <v>0.26047769265434878</v>
      </c>
      <c r="O517" s="2">
        <f t="shared" si="122"/>
        <v>0.39657503379900855</v>
      </c>
      <c r="P517" s="2">
        <f t="shared" si="123"/>
        <v>0.32717440288418209</v>
      </c>
      <c r="Q517" s="2">
        <f t="shared" si="124"/>
        <v>1.5772870662460525E-2</v>
      </c>
      <c r="R517" s="1">
        <v>578</v>
      </c>
      <c r="S517" s="1">
        <v>880</v>
      </c>
      <c r="T517" s="1">
        <v>726</v>
      </c>
      <c r="V517" s="1">
        <v>35</v>
      </c>
      <c r="Y517" s="1">
        <v>0</v>
      </c>
      <c r="AA517" t="s">
        <v>2325</v>
      </c>
      <c r="AD517" s="42"/>
      <c r="AE517" s="42">
        <v>23</v>
      </c>
      <c r="AF517" s="44">
        <v>19</v>
      </c>
      <c r="AG517" s="44">
        <v>235</v>
      </c>
      <c r="AH517" s="48">
        <v>49065</v>
      </c>
      <c r="AI517" s="48">
        <f t="shared" si="119"/>
        <v>23019</v>
      </c>
      <c r="AJ517" t="s">
        <v>1376</v>
      </c>
      <c r="AM517" s="1">
        <f t="shared" si="120"/>
        <v>2219</v>
      </c>
      <c r="AN517" s="1">
        <v>82</v>
      </c>
    </row>
    <row r="518" spans="1:40" hidden="1" outlineLevel="1" x14ac:dyDescent="0.2">
      <c r="A518" t="s">
        <v>2044</v>
      </c>
      <c r="B518" s="11" t="s">
        <v>1583</v>
      </c>
      <c r="E518" s="1">
        <f t="shared" si="117"/>
        <v>301</v>
      </c>
      <c r="F518" s="1">
        <f t="shared" si="118"/>
        <v>273</v>
      </c>
      <c r="G518" s="1">
        <v>235</v>
      </c>
      <c r="H518" s="1">
        <v>232</v>
      </c>
      <c r="I518" s="2"/>
      <c r="J518" s="2">
        <f t="shared" si="115"/>
        <v>0.77076411960132896</v>
      </c>
      <c r="K518" s="10">
        <f t="shared" si="116"/>
        <v>3</v>
      </c>
      <c r="L518" s="9">
        <f t="shared" si="125"/>
        <v>1</v>
      </c>
      <c r="M518" s="8">
        <f t="shared" si="126"/>
        <v>2</v>
      </c>
      <c r="N518" s="2">
        <f t="shared" si="121"/>
        <v>0.2271062271062271</v>
      </c>
      <c r="O518" s="2">
        <f t="shared" si="122"/>
        <v>0.37362637362637363</v>
      </c>
      <c r="P518" s="2">
        <f t="shared" si="123"/>
        <v>0.36996336996336998</v>
      </c>
      <c r="Q518" s="2">
        <f t="shared" si="124"/>
        <v>2.9304029304029311E-2</v>
      </c>
      <c r="R518" s="1">
        <v>62</v>
      </c>
      <c r="S518" s="1">
        <v>102</v>
      </c>
      <c r="T518" s="1">
        <v>101</v>
      </c>
      <c r="V518" s="1">
        <v>8</v>
      </c>
      <c r="Y518" s="1">
        <v>0</v>
      </c>
      <c r="AA518" t="s">
        <v>2234</v>
      </c>
      <c r="AD518" s="42"/>
      <c r="AE518" s="42">
        <v>23</v>
      </c>
      <c r="AF518" s="44">
        <v>17</v>
      </c>
      <c r="AG518" s="44">
        <v>100</v>
      </c>
      <c r="AH518" s="48">
        <v>49275</v>
      </c>
      <c r="AI518" s="48">
        <f t="shared" si="119"/>
        <v>23017</v>
      </c>
      <c r="AJ518" t="s">
        <v>1376</v>
      </c>
      <c r="AM518" s="1">
        <f t="shared" si="120"/>
        <v>273</v>
      </c>
      <c r="AN518" s="1">
        <v>28</v>
      </c>
    </row>
    <row r="519" spans="1:40" hidden="1" outlineLevel="1" x14ac:dyDescent="0.2">
      <c r="A519" t="s">
        <v>2819</v>
      </c>
      <c r="B519" s="11" t="s">
        <v>1583</v>
      </c>
      <c r="E519" s="1">
        <f t="shared" si="117"/>
        <v>1461</v>
      </c>
      <c r="F519" s="1">
        <f t="shared" si="118"/>
        <v>1416</v>
      </c>
      <c r="G519" s="1">
        <v>1116</v>
      </c>
      <c r="H519" s="1">
        <v>1111</v>
      </c>
      <c r="I519" s="2"/>
      <c r="J519" s="2">
        <f t="shared" si="115"/>
        <v>0.76043805612594118</v>
      </c>
      <c r="K519" s="10">
        <f t="shared" si="116"/>
        <v>3</v>
      </c>
      <c r="L519" s="9">
        <f t="shared" si="125"/>
        <v>1</v>
      </c>
      <c r="M519" s="8">
        <f t="shared" si="126"/>
        <v>2</v>
      </c>
      <c r="N519" s="2">
        <f t="shared" si="121"/>
        <v>0.29096045197740111</v>
      </c>
      <c r="O519" s="2">
        <f t="shared" si="122"/>
        <v>0.35028248587570621</v>
      </c>
      <c r="P519" s="2">
        <f t="shared" si="123"/>
        <v>0.32556497175141241</v>
      </c>
      <c r="Q519" s="2">
        <f t="shared" si="124"/>
        <v>3.3192090395480212E-2</v>
      </c>
      <c r="R519" s="1">
        <v>412</v>
      </c>
      <c r="S519" s="1">
        <v>496</v>
      </c>
      <c r="T519" s="1">
        <v>461</v>
      </c>
      <c r="V519" s="1">
        <v>47</v>
      </c>
      <c r="Y519" s="1">
        <v>0</v>
      </c>
      <c r="AA519" t="s">
        <v>1492</v>
      </c>
      <c r="AD519" s="42"/>
      <c r="AE519" s="42">
        <v>23</v>
      </c>
      <c r="AF519" s="44">
        <v>15</v>
      </c>
      <c r="AG519" s="44">
        <v>62</v>
      </c>
      <c r="AH519" s="48">
        <v>49660</v>
      </c>
      <c r="AI519" s="48">
        <f t="shared" si="119"/>
        <v>23015</v>
      </c>
      <c r="AJ519" t="s">
        <v>1376</v>
      </c>
      <c r="AM519" s="1">
        <f t="shared" si="120"/>
        <v>1416</v>
      </c>
      <c r="AN519" s="1">
        <v>45</v>
      </c>
    </row>
    <row r="520" spans="1:40" hidden="1" outlineLevel="1" x14ac:dyDescent="0.2">
      <c r="A520" t="s">
        <v>2837</v>
      </c>
      <c r="B520" s="11" t="s">
        <v>1583</v>
      </c>
      <c r="E520" s="1">
        <f t="shared" si="117"/>
        <v>2418</v>
      </c>
      <c r="F520" s="1">
        <f t="shared" si="118"/>
        <v>2334</v>
      </c>
      <c r="G520" s="1">
        <v>1693</v>
      </c>
      <c r="H520" s="1">
        <v>1634</v>
      </c>
      <c r="I520" s="2"/>
      <c r="J520" s="2">
        <f t="shared" si="115"/>
        <v>0.67576509511993388</v>
      </c>
      <c r="K520" s="10">
        <f t="shared" si="116"/>
        <v>3</v>
      </c>
      <c r="L520" s="9">
        <f t="shared" si="125"/>
        <v>2</v>
      </c>
      <c r="M520" s="8">
        <f t="shared" si="126"/>
        <v>1</v>
      </c>
      <c r="N520" s="2">
        <f t="shared" si="121"/>
        <v>0.30719794344473006</v>
      </c>
      <c r="O520" s="2">
        <f t="shared" si="122"/>
        <v>0.31491002570694088</v>
      </c>
      <c r="P520" s="2">
        <f t="shared" si="123"/>
        <v>0.33290488431876608</v>
      </c>
      <c r="Q520" s="2">
        <f t="shared" si="124"/>
        <v>4.4987146529562982E-2</v>
      </c>
      <c r="R520" s="1">
        <v>717</v>
      </c>
      <c r="S520" s="1">
        <v>735</v>
      </c>
      <c r="T520" s="1">
        <v>777</v>
      </c>
      <c r="V520" s="1">
        <v>105</v>
      </c>
      <c r="Y520" s="1">
        <v>0</v>
      </c>
      <c r="AA520" t="s">
        <v>1668</v>
      </c>
      <c r="AD520" s="42"/>
      <c r="AE520" s="42">
        <v>23</v>
      </c>
      <c r="AF520" s="44">
        <v>25</v>
      </c>
      <c r="AG520" s="44">
        <v>110</v>
      </c>
      <c r="AH520" s="48">
        <v>49835</v>
      </c>
      <c r="AI520" s="48">
        <f t="shared" si="119"/>
        <v>23025</v>
      </c>
      <c r="AJ520" t="s">
        <v>1376</v>
      </c>
      <c r="AM520" s="1">
        <f t="shared" si="120"/>
        <v>2334</v>
      </c>
      <c r="AN520" s="1">
        <v>84</v>
      </c>
    </row>
    <row r="521" spans="1:40" hidden="1" outlineLevel="1" x14ac:dyDescent="0.2">
      <c r="A521" t="s">
        <v>2314</v>
      </c>
      <c r="B521" s="11" t="s">
        <v>1583</v>
      </c>
      <c r="E521" s="1">
        <f t="shared" si="117"/>
        <v>3693</v>
      </c>
      <c r="F521" s="1">
        <f t="shared" si="118"/>
        <v>3541</v>
      </c>
      <c r="G521" s="1">
        <v>2797</v>
      </c>
      <c r="H521" s="1">
        <v>2767</v>
      </c>
      <c r="I521" s="2"/>
      <c r="J521" s="2">
        <f t="shared" si="115"/>
        <v>0.74925534795559168</v>
      </c>
      <c r="K521" s="10">
        <f t="shared" si="116"/>
        <v>3</v>
      </c>
      <c r="L521" s="9">
        <f t="shared" si="125"/>
        <v>2</v>
      </c>
      <c r="M521" s="8">
        <f t="shared" si="126"/>
        <v>1</v>
      </c>
      <c r="N521" s="2">
        <f t="shared" si="121"/>
        <v>0.23100818977689919</v>
      </c>
      <c r="O521" s="2">
        <f t="shared" si="122"/>
        <v>0.30754024286924597</v>
      </c>
      <c r="P521" s="2">
        <f t="shared" si="123"/>
        <v>0.43208133295679185</v>
      </c>
      <c r="Q521" s="2">
        <f t="shared" si="124"/>
        <v>2.9370234397062989E-2</v>
      </c>
      <c r="R521" s="1">
        <v>818</v>
      </c>
      <c r="S521" s="1">
        <v>1089</v>
      </c>
      <c r="T521" s="1">
        <v>1530</v>
      </c>
      <c r="V521" s="1">
        <v>104</v>
      </c>
      <c r="Y521" s="1">
        <v>0</v>
      </c>
      <c r="AA521" t="s">
        <v>851</v>
      </c>
      <c r="AD521" s="42"/>
      <c r="AE521" s="42">
        <v>23</v>
      </c>
      <c r="AF521" s="44">
        <v>31</v>
      </c>
      <c r="AG521" s="44">
        <v>95</v>
      </c>
      <c r="AH521" s="48">
        <v>50325</v>
      </c>
      <c r="AI521" s="48">
        <f t="shared" si="119"/>
        <v>23031</v>
      </c>
      <c r="AJ521" t="s">
        <v>1376</v>
      </c>
      <c r="AM521" s="1">
        <f t="shared" si="120"/>
        <v>3541</v>
      </c>
      <c r="AN521" s="1">
        <v>152</v>
      </c>
    </row>
    <row r="522" spans="1:40" hidden="1" outlineLevel="1" x14ac:dyDescent="0.2">
      <c r="A522" t="s">
        <v>1981</v>
      </c>
      <c r="B522" s="11" t="s">
        <v>1583</v>
      </c>
      <c r="E522" s="1">
        <f t="shared" si="117"/>
        <v>360</v>
      </c>
      <c r="F522" s="1">
        <f t="shared" si="118"/>
        <v>355</v>
      </c>
      <c r="G522" s="1">
        <v>278</v>
      </c>
      <c r="H522" s="1">
        <v>275</v>
      </c>
      <c r="I522" s="2"/>
      <c r="J522" s="2">
        <f t="shared" si="115"/>
        <v>0.76388888888888884</v>
      </c>
      <c r="K522" s="10">
        <f t="shared" si="116"/>
        <v>1</v>
      </c>
      <c r="L522" s="9">
        <f t="shared" si="125"/>
        <v>3</v>
      </c>
      <c r="M522" s="8">
        <f t="shared" si="126"/>
        <v>2</v>
      </c>
      <c r="N522" s="2">
        <f t="shared" si="121"/>
        <v>0.50140845070422535</v>
      </c>
      <c r="O522" s="2">
        <f t="shared" si="122"/>
        <v>0.18309859154929578</v>
      </c>
      <c r="P522" s="2">
        <f t="shared" si="123"/>
        <v>0.28450704225352114</v>
      </c>
      <c r="Q522" s="2">
        <f t="shared" si="124"/>
        <v>3.0985915492957761E-2</v>
      </c>
      <c r="R522" s="1">
        <v>178</v>
      </c>
      <c r="S522" s="1">
        <v>65</v>
      </c>
      <c r="T522" s="1">
        <v>101</v>
      </c>
      <c r="V522" s="1">
        <v>11</v>
      </c>
      <c r="Y522" s="1">
        <v>0</v>
      </c>
      <c r="AA522" t="s">
        <v>1615</v>
      </c>
      <c r="AD522" s="42"/>
      <c r="AE522" s="42">
        <v>23</v>
      </c>
      <c r="AF522" s="44">
        <v>13</v>
      </c>
      <c r="AG522" s="44">
        <v>40</v>
      </c>
      <c r="AH522" s="48">
        <v>51620</v>
      </c>
      <c r="AI522" s="48">
        <f t="shared" si="119"/>
        <v>23013</v>
      </c>
      <c r="AJ522" t="s">
        <v>1376</v>
      </c>
      <c r="AM522" s="1">
        <f t="shared" si="120"/>
        <v>355</v>
      </c>
      <c r="AN522" s="1">
        <v>5</v>
      </c>
    </row>
    <row r="523" spans="1:40" hidden="1" outlineLevel="1" x14ac:dyDescent="0.2">
      <c r="A523" t="s">
        <v>2147</v>
      </c>
      <c r="B523" s="11" t="s">
        <v>1583</v>
      </c>
      <c r="E523" s="1">
        <f t="shared" si="117"/>
        <v>3170</v>
      </c>
      <c r="F523" s="1">
        <f t="shared" si="118"/>
        <v>3117</v>
      </c>
      <c r="G523" s="1">
        <v>2483</v>
      </c>
      <c r="H523" s="1">
        <v>2464</v>
      </c>
      <c r="I523" s="2"/>
      <c r="J523" s="2">
        <f t="shared" si="115"/>
        <v>0.77728706624605681</v>
      </c>
      <c r="K523" s="10">
        <f t="shared" si="116"/>
        <v>2</v>
      </c>
      <c r="L523" s="9">
        <f t="shared" si="125"/>
        <v>3</v>
      </c>
      <c r="M523" s="8">
        <f t="shared" si="126"/>
        <v>1</v>
      </c>
      <c r="N523" s="2">
        <f t="shared" si="121"/>
        <v>0.32595444337504009</v>
      </c>
      <c r="O523" s="2">
        <f t="shared" si="122"/>
        <v>0.3128007699711261</v>
      </c>
      <c r="P523" s="2">
        <f t="shared" si="123"/>
        <v>0.33140840551812639</v>
      </c>
      <c r="Q523" s="2">
        <f t="shared" si="124"/>
        <v>2.9836381135707413E-2</v>
      </c>
      <c r="R523" s="1">
        <v>1016</v>
      </c>
      <c r="S523" s="1">
        <v>975</v>
      </c>
      <c r="T523" s="1">
        <v>1033</v>
      </c>
      <c r="V523" s="1">
        <v>93</v>
      </c>
      <c r="Y523" s="1">
        <v>0</v>
      </c>
      <c r="AA523" t="s">
        <v>1434</v>
      </c>
      <c r="AD523" s="42"/>
      <c r="AE523" s="42">
        <v>23</v>
      </c>
      <c r="AF523" s="44">
        <v>5</v>
      </c>
      <c r="AG523" s="44">
        <v>75</v>
      </c>
      <c r="AH523" s="48">
        <v>53860</v>
      </c>
      <c r="AI523" s="48">
        <f t="shared" si="119"/>
        <v>23005</v>
      </c>
      <c r="AJ523" t="s">
        <v>1376</v>
      </c>
      <c r="AM523" s="1">
        <f t="shared" si="120"/>
        <v>3117</v>
      </c>
      <c r="AN523" s="1">
        <v>53</v>
      </c>
    </row>
    <row r="524" spans="1:40" hidden="1" outlineLevel="1" x14ac:dyDescent="0.2">
      <c r="A524" t="s">
        <v>2665</v>
      </c>
      <c r="B524" s="11" t="s">
        <v>1583</v>
      </c>
      <c r="E524" s="1">
        <f t="shared" si="117"/>
        <v>127</v>
      </c>
      <c r="F524" s="1">
        <f t="shared" si="118"/>
        <v>116</v>
      </c>
      <c r="G524" s="1">
        <v>95</v>
      </c>
      <c r="H524" s="1">
        <v>95</v>
      </c>
      <c r="I524" s="2"/>
      <c r="J524" s="2">
        <f t="shared" si="115"/>
        <v>0.74803149606299213</v>
      </c>
      <c r="K524" s="10">
        <f t="shared" si="116"/>
        <v>2</v>
      </c>
      <c r="L524" s="9">
        <f t="shared" si="125"/>
        <v>3</v>
      </c>
      <c r="M524" s="8">
        <f t="shared" si="126"/>
        <v>1</v>
      </c>
      <c r="N524" s="2">
        <f t="shared" si="121"/>
        <v>0.31034482758620691</v>
      </c>
      <c r="O524" s="2">
        <f t="shared" si="122"/>
        <v>0.26724137931034481</v>
      </c>
      <c r="P524" s="2">
        <f t="shared" si="123"/>
        <v>0.38793103448275862</v>
      </c>
      <c r="Q524" s="2">
        <f t="shared" si="124"/>
        <v>3.4482758620689724E-2</v>
      </c>
      <c r="R524" s="1">
        <v>36</v>
      </c>
      <c r="S524" s="1">
        <v>31</v>
      </c>
      <c r="T524" s="1">
        <v>45</v>
      </c>
      <c r="V524" s="1">
        <v>4</v>
      </c>
      <c r="Y524" s="1">
        <v>0</v>
      </c>
      <c r="AA524" t="s">
        <v>636</v>
      </c>
      <c r="AD524" s="42"/>
      <c r="AE524" s="42">
        <v>23</v>
      </c>
      <c r="AF524" s="44">
        <v>29</v>
      </c>
      <c r="AG524" s="44">
        <v>155</v>
      </c>
      <c r="AH524" s="48">
        <v>51375</v>
      </c>
      <c r="AI524" s="48">
        <f t="shared" si="119"/>
        <v>23029</v>
      </c>
      <c r="AJ524" t="s">
        <v>1376</v>
      </c>
      <c r="AM524" s="1">
        <f t="shared" si="120"/>
        <v>116</v>
      </c>
      <c r="AN524" s="1">
        <v>11</v>
      </c>
    </row>
    <row r="525" spans="1:40" hidden="1" outlineLevel="1" x14ac:dyDescent="0.2">
      <c r="A525" t="s">
        <v>2601</v>
      </c>
      <c r="B525" s="11" t="s">
        <v>1583</v>
      </c>
      <c r="E525" s="1">
        <f t="shared" si="117"/>
        <v>1234</v>
      </c>
      <c r="F525" s="1">
        <f t="shared" si="118"/>
        <v>1205</v>
      </c>
      <c r="G525" s="1">
        <v>959</v>
      </c>
      <c r="H525" s="1">
        <v>953</v>
      </c>
      <c r="I525" s="2"/>
      <c r="J525" s="2">
        <f t="shared" si="115"/>
        <v>0.77228525121555913</v>
      </c>
      <c r="K525" s="10">
        <f t="shared" si="116"/>
        <v>3</v>
      </c>
      <c r="L525" s="9">
        <f t="shared" si="125"/>
        <v>2</v>
      </c>
      <c r="M525" s="8">
        <f t="shared" si="126"/>
        <v>1</v>
      </c>
      <c r="N525" s="2">
        <f t="shared" si="121"/>
        <v>0.28488372093023256</v>
      </c>
      <c r="O525" s="2">
        <f t="shared" si="122"/>
        <v>0.31478405315614616</v>
      </c>
      <c r="P525" s="2">
        <f t="shared" si="123"/>
        <v>0.35299003322259137</v>
      </c>
      <c r="Q525" s="2">
        <f t="shared" si="124"/>
        <v>4.734219269102985E-2</v>
      </c>
      <c r="R525" s="1">
        <v>343</v>
      </c>
      <c r="S525" s="1">
        <v>379</v>
      </c>
      <c r="T525" s="1">
        <v>425</v>
      </c>
      <c r="V525" s="1">
        <v>57</v>
      </c>
      <c r="Y525" s="1">
        <v>1</v>
      </c>
      <c r="AA525" t="s">
        <v>203</v>
      </c>
      <c r="AD525" s="42"/>
      <c r="AE525" s="42">
        <v>23</v>
      </c>
      <c r="AF525" s="44">
        <v>27</v>
      </c>
      <c r="AG525" s="44">
        <v>75</v>
      </c>
      <c r="AH525" s="48">
        <v>52845</v>
      </c>
      <c r="AI525" s="48">
        <f t="shared" si="119"/>
        <v>23027</v>
      </c>
      <c r="AJ525" t="s">
        <v>1376</v>
      </c>
      <c r="AM525" s="1">
        <f t="shared" si="120"/>
        <v>1205</v>
      </c>
      <c r="AN525" s="1">
        <v>29</v>
      </c>
    </row>
    <row r="526" spans="1:40" hidden="1" outlineLevel="1" x14ac:dyDescent="0.2">
      <c r="A526" t="s">
        <v>1850</v>
      </c>
      <c r="B526" s="11" t="s">
        <v>1583</v>
      </c>
      <c r="E526" s="1">
        <f t="shared" si="117"/>
        <v>3848</v>
      </c>
      <c r="F526" s="1">
        <f t="shared" si="118"/>
        <v>3732</v>
      </c>
      <c r="G526" s="1">
        <v>2519</v>
      </c>
      <c r="H526" s="1">
        <v>2466</v>
      </c>
      <c r="I526" s="2"/>
      <c r="J526" s="2">
        <f t="shared" si="115"/>
        <v>0.64085239085239087</v>
      </c>
      <c r="K526" s="10">
        <f t="shared" si="116"/>
        <v>3</v>
      </c>
      <c r="L526" s="9">
        <f t="shared" si="125"/>
        <v>2</v>
      </c>
      <c r="M526" s="8">
        <f t="shared" si="126"/>
        <v>1</v>
      </c>
      <c r="N526" s="2">
        <f t="shared" si="121"/>
        <v>0.27090032154340837</v>
      </c>
      <c r="O526" s="2">
        <f t="shared" si="122"/>
        <v>0.28510182207931406</v>
      </c>
      <c r="P526" s="2">
        <f t="shared" si="123"/>
        <v>0.39951768488745981</v>
      </c>
      <c r="Q526" s="2">
        <f t="shared" si="124"/>
        <v>4.4480171489817755E-2</v>
      </c>
      <c r="R526" s="1">
        <v>1011</v>
      </c>
      <c r="S526" s="1">
        <v>1064</v>
      </c>
      <c r="T526" s="1">
        <v>1491</v>
      </c>
      <c r="V526" s="1">
        <v>166</v>
      </c>
      <c r="Y526" s="1">
        <v>0</v>
      </c>
      <c r="AA526" t="s">
        <v>2234</v>
      </c>
      <c r="AD526" s="42"/>
      <c r="AE526" s="42">
        <v>23</v>
      </c>
      <c r="AF526" s="44">
        <v>17</v>
      </c>
      <c r="AG526" s="44">
        <v>105</v>
      </c>
      <c r="AH526" s="48">
        <v>54000</v>
      </c>
      <c r="AI526" s="48">
        <f t="shared" si="119"/>
        <v>23017</v>
      </c>
      <c r="AJ526" t="s">
        <v>1376</v>
      </c>
      <c r="AM526" s="1">
        <f t="shared" si="120"/>
        <v>3732</v>
      </c>
      <c r="AN526" s="1">
        <v>116</v>
      </c>
    </row>
    <row r="527" spans="1:40" hidden="1" outlineLevel="1" x14ac:dyDescent="0.2">
      <c r="A527" s="19" t="s">
        <v>1422</v>
      </c>
      <c r="B527" s="11" t="s">
        <v>1583</v>
      </c>
      <c r="E527" s="1">
        <f t="shared" si="117"/>
        <v>0</v>
      </c>
      <c r="F527" s="1">
        <f t="shared" si="118"/>
        <v>0</v>
      </c>
      <c r="H527" s="1">
        <v>0</v>
      </c>
      <c r="I527" s="2"/>
      <c r="J527" s="2" t="e">
        <f t="shared" si="115"/>
        <v>#DIV/0!</v>
      </c>
      <c r="K527" s="10" t="str">
        <f t="shared" si="116"/>
        <v/>
      </c>
      <c r="L527" s="9" t="str">
        <f t="shared" si="125"/>
        <v/>
      </c>
      <c r="M527" s="8" t="str">
        <f t="shared" si="126"/>
        <v/>
      </c>
      <c r="N527" s="2" t="str">
        <f t="shared" si="121"/>
        <v>-</v>
      </c>
      <c r="O527" s="2" t="str">
        <f t="shared" si="122"/>
        <v>-</v>
      </c>
      <c r="P527" s="2" t="str">
        <f t="shared" si="123"/>
        <v>-</v>
      </c>
      <c r="Q527" s="2" t="str">
        <f t="shared" si="124"/>
        <v>-</v>
      </c>
      <c r="R527" s="1">
        <v>0</v>
      </c>
      <c r="S527" s="1">
        <v>0</v>
      </c>
      <c r="T527" s="1">
        <v>0</v>
      </c>
      <c r="V527" s="1">
        <v>0</v>
      </c>
      <c r="Y527" s="1">
        <v>0</v>
      </c>
      <c r="AA527" t="s">
        <v>636</v>
      </c>
      <c r="AD527" s="42"/>
      <c r="AE527" s="42">
        <v>23</v>
      </c>
      <c r="AF527" s="44">
        <v>29</v>
      </c>
      <c r="AH527" s="48">
        <v>54300</v>
      </c>
      <c r="AI527" s="48">
        <f t="shared" si="119"/>
        <v>23029</v>
      </c>
      <c r="AJ527" t="s">
        <v>882</v>
      </c>
      <c r="AM527" s="1">
        <f t="shared" si="120"/>
        <v>0</v>
      </c>
      <c r="AN527" s="1">
        <v>0</v>
      </c>
    </row>
    <row r="528" spans="1:40" hidden="1" outlineLevel="1" x14ac:dyDescent="0.2">
      <c r="A528" t="s">
        <v>2583</v>
      </c>
      <c r="B528" s="11" t="s">
        <v>1583</v>
      </c>
      <c r="E528" s="1">
        <f t="shared" si="117"/>
        <v>572</v>
      </c>
      <c r="F528" s="1">
        <f t="shared" si="118"/>
        <v>563</v>
      </c>
      <c r="G528" s="1">
        <v>379</v>
      </c>
      <c r="H528" s="1">
        <v>360</v>
      </c>
      <c r="I528" s="2"/>
      <c r="J528" s="2">
        <f t="shared" si="115"/>
        <v>0.62937062937062938</v>
      </c>
      <c r="K528" s="10">
        <f t="shared" si="116"/>
        <v>3</v>
      </c>
      <c r="L528" s="9">
        <f t="shared" si="125"/>
        <v>2</v>
      </c>
      <c r="M528" s="8">
        <f t="shared" si="126"/>
        <v>1</v>
      </c>
      <c r="N528" s="2">
        <f t="shared" si="121"/>
        <v>0.25044404973357015</v>
      </c>
      <c r="O528" s="2">
        <f t="shared" si="122"/>
        <v>0.26642984014209592</v>
      </c>
      <c r="P528" s="2">
        <f t="shared" si="123"/>
        <v>0.45115452930728239</v>
      </c>
      <c r="Q528" s="2">
        <f t="shared" si="124"/>
        <v>3.1971580817051537E-2</v>
      </c>
      <c r="R528" s="1">
        <v>141</v>
      </c>
      <c r="S528" s="1">
        <v>150</v>
      </c>
      <c r="T528" s="1">
        <v>254</v>
      </c>
      <c r="V528" s="1">
        <v>18</v>
      </c>
      <c r="Y528" s="1">
        <v>0</v>
      </c>
      <c r="AA528" t="s">
        <v>2666</v>
      </c>
      <c r="AD528" s="42"/>
      <c r="AE528" s="42">
        <v>23</v>
      </c>
      <c r="AF528" s="44">
        <v>3</v>
      </c>
      <c r="AG528" s="44">
        <v>240</v>
      </c>
      <c r="AH528" s="48">
        <v>54385</v>
      </c>
      <c r="AI528" s="48">
        <f t="shared" si="119"/>
        <v>23003</v>
      </c>
      <c r="AJ528" t="s">
        <v>1376</v>
      </c>
      <c r="AM528" s="1">
        <f t="shared" si="120"/>
        <v>563</v>
      </c>
      <c r="AN528" s="1">
        <v>9</v>
      </c>
    </row>
    <row r="529" spans="1:40" hidden="1" outlineLevel="1" x14ac:dyDescent="0.2">
      <c r="A529" t="s">
        <v>2693</v>
      </c>
      <c r="B529" s="11" t="s">
        <v>1583</v>
      </c>
      <c r="E529" s="1">
        <f t="shared" si="117"/>
        <v>4651</v>
      </c>
      <c r="F529" s="1">
        <f t="shared" si="118"/>
        <v>4492</v>
      </c>
      <c r="G529" s="1">
        <v>3259</v>
      </c>
      <c r="H529" s="1">
        <v>3222</v>
      </c>
      <c r="I529" s="2"/>
      <c r="J529" s="2">
        <f t="shared" si="115"/>
        <v>0.69275424639862393</v>
      </c>
      <c r="K529" s="10">
        <f t="shared" si="116"/>
        <v>3</v>
      </c>
      <c r="L529" s="9">
        <f t="shared" si="125"/>
        <v>2</v>
      </c>
      <c r="M529" s="8">
        <f t="shared" si="126"/>
        <v>1</v>
      </c>
      <c r="N529" s="2">
        <f t="shared" si="121"/>
        <v>0.27070347284060553</v>
      </c>
      <c r="O529" s="2">
        <f t="shared" si="122"/>
        <v>0.28762243989314334</v>
      </c>
      <c r="P529" s="2">
        <f t="shared" si="123"/>
        <v>0.41050756901157615</v>
      </c>
      <c r="Q529" s="2">
        <f t="shared" si="124"/>
        <v>3.1166518254675035E-2</v>
      </c>
      <c r="R529" s="1">
        <v>1216</v>
      </c>
      <c r="S529" s="1">
        <v>1292</v>
      </c>
      <c r="T529" s="1">
        <v>1844</v>
      </c>
      <c r="V529" s="1">
        <v>140</v>
      </c>
      <c r="Y529" s="1">
        <v>0</v>
      </c>
      <c r="AA529" t="s">
        <v>2832</v>
      </c>
      <c r="AD529" s="42"/>
      <c r="AE529" s="42">
        <v>23</v>
      </c>
      <c r="AF529" s="44">
        <v>11</v>
      </c>
      <c r="AG529" s="44">
        <v>80</v>
      </c>
      <c r="AH529" s="48">
        <v>54560</v>
      </c>
      <c r="AI529" s="48">
        <f t="shared" si="119"/>
        <v>23011</v>
      </c>
      <c r="AJ529" t="s">
        <v>1376</v>
      </c>
      <c r="AM529" s="1">
        <f t="shared" si="120"/>
        <v>4492</v>
      </c>
      <c r="AN529" s="1">
        <v>159</v>
      </c>
    </row>
    <row r="530" spans="1:40" hidden="1" outlineLevel="1" x14ac:dyDescent="0.2">
      <c r="A530" t="s">
        <v>1673</v>
      </c>
      <c r="B530" s="11" t="s">
        <v>1583</v>
      </c>
      <c r="E530" s="1">
        <f t="shared" si="117"/>
        <v>1157</v>
      </c>
      <c r="F530" s="1">
        <f t="shared" si="118"/>
        <v>1121</v>
      </c>
      <c r="G530" s="1">
        <v>915</v>
      </c>
      <c r="H530" s="1">
        <v>912</v>
      </c>
      <c r="I530" s="2"/>
      <c r="J530" s="2">
        <f t="shared" si="115"/>
        <v>0.78824546240276583</v>
      </c>
      <c r="K530" s="10">
        <f t="shared" si="116"/>
        <v>1</v>
      </c>
      <c r="L530" s="9">
        <f t="shared" si="125"/>
        <v>3</v>
      </c>
      <c r="M530" s="8">
        <f t="shared" si="126"/>
        <v>2</v>
      </c>
      <c r="N530" s="2">
        <f t="shared" si="121"/>
        <v>0.37912578055307761</v>
      </c>
      <c r="O530" s="2">
        <f t="shared" si="122"/>
        <v>0.26315789473684209</v>
      </c>
      <c r="P530" s="2">
        <f t="shared" si="123"/>
        <v>0.33898305084745761</v>
      </c>
      <c r="Q530" s="2">
        <f t="shared" si="124"/>
        <v>1.8733273862622635E-2</v>
      </c>
      <c r="R530" s="1">
        <v>425</v>
      </c>
      <c r="S530" s="1">
        <v>295</v>
      </c>
      <c r="T530" s="1">
        <v>380</v>
      </c>
      <c r="V530" s="1">
        <v>21</v>
      </c>
      <c r="Y530" s="1">
        <v>0</v>
      </c>
      <c r="AA530" t="s">
        <v>851</v>
      </c>
      <c r="AD530" s="42"/>
      <c r="AE530" s="42">
        <v>23</v>
      </c>
      <c r="AF530" s="44">
        <v>31</v>
      </c>
      <c r="AG530" s="44">
        <v>97</v>
      </c>
      <c r="AH530" s="48">
        <v>54980</v>
      </c>
      <c r="AI530" s="48">
        <f t="shared" si="119"/>
        <v>23031</v>
      </c>
      <c r="AJ530" t="s">
        <v>1376</v>
      </c>
      <c r="AM530" s="1">
        <f t="shared" si="120"/>
        <v>1121</v>
      </c>
      <c r="AN530" s="1">
        <v>36</v>
      </c>
    </row>
    <row r="531" spans="1:40" hidden="1" outlineLevel="1" x14ac:dyDescent="0.2">
      <c r="A531" t="s">
        <v>2089</v>
      </c>
      <c r="B531" s="11" t="s">
        <v>1583</v>
      </c>
      <c r="E531" s="1">
        <f t="shared" si="117"/>
        <v>7439</v>
      </c>
      <c r="F531" s="1">
        <f t="shared" si="118"/>
        <v>7087</v>
      </c>
      <c r="G531" s="1">
        <v>5223</v>
      </c>
      <c r="H531" s="1">
        <v>5156</v>
      </c>
      <c r="I531" s="2"/>
      <c r="J531" s="2">
        <f t="shared" si="115"/>
        <v>0.69310391181610431</v>
      </c>
      <c r="K531" s="10">
        <f t="shared" si="116"/>
        <v>1</v>
      </c>
      <c r="L531" s="9">
        <f t="shared" si="125"/>
        <v>3</v>
      </c>
      <c r="M531" s="8">
        <f t="shared" si="126"/>
        <v>2</v>
      </c>
      <c r="N531" s="2">
        <f t="shared" si="121"/>
        <v>0.39062941010443125</v>
      </c>
      <c r="O531" s="2">
        <f t="shared" si="122"/>
        <v>0.2139429861699125</v>
      </c>
      <c r="P531" s="2">
        <f t="shared" si="123"/>
        <v>0.36889641546711827</v>
      </c>
      <c r="Q531" s="2">
        <f t="shared" si="124"/>
        <v>2.6531188258538063E-2</v>
      </c>
      <c r="R531" s="1">
        <v>2768</v>
      </c>
      <c r="S531" s="1">
        <v>1516</v>
      </c>
      <c r="T531" s="1">
        <v>2614</v>
      </c>
      <c r="V531" s="1">
        <v>188</v>
      </c>
      <c r="Y531" s="1">
        <v>1</v>
      </c>
      <c r="AA531" t="s">
        <v>851</v>
      </c>
      <c r="AD531" s="42"/>
      <c r="AE531" s="42">
        <v>23</v>
      </c>
      <c r="AF531" s="44">
        <v>31</v>
      </c>
      <c r="AG531" s="44">
        <v>100</v>
      </c>
      <c r="AH531" s="48">
        <v>55085</v>
      </c>
      <c r="AI531" s="48">
        <f t="shared" si="119"/>
        <v>23031</v>
      </c>
      <c r="AJ531" t="s">
        <v>1376</v>
      </c>
      <c r="AM531" s="1">
        <f t="shared" si="120"/>
        <v>7087</v>
      </c>
      <c r="AN531" s="1">
        <v>352</v>
      </c>
    </row>
    <row r="532" spans="1:40" hidden="1" outlineLevel="1" x14ac:dyDescent="0.2">
      <c r="A532" t="s">
        <v>1973</v>
      </c>
      <c r="B532" s="11" t="s">
        <v>1583</v>
      </c>
      <c r="E532" s="1">
        <f t="shared" si="117"/>
        <v>6559</v>
      </c>
      <c r="F532" s="1">
        <f t="shared" si="118"/>
        <v>5854</v>
      </c>
      <c r="G532" s="1">
        <v>3862</v>
      </c>
      <c r="H532" s="1">
        <v>3801</v>
      </c>
      <c r="I532" s="2"/>
      <c r="J532" s="2">
        <f t="shared" si="115"/>
        <v>0.57950907150480258</v>
      </c>
      <c r="K532" s="10">
        <f t="shared" si="116"/>
        <v>1</v>
      </c>
      <c r="L532" s="9">
        <f t="shared" si="125"/>
        <v>3</v>
      </c>
      <c r="M532" s="8">
        <f t="shared" si="126"/>
        <v>2</v>
      </c>
      <c r="N532" s="2">
        <f t="shared" si="121"/>
        <v>0.36897847625555175</v>
      </c>
      <c r="O532" s="2">
        <f t="shared" si="122"/>
        <v>0.22275367270242569</v>
      </c>
      <c r="P532" s="2">
        <f t="shared" si="123"/>
        <v>0.36624530235736247</v>
      </c>
      <c r="Q532" s="2">
        <f t="shared" si="124"/>
        <v>4.2022548684660155E-2</v>
      </c>
      <c r="R532" s="1">
        <v>2160</v>
      </c>
      <c r="S532" s="1">
        <v>1304</v>
      </c>
      <c r="T532" s="1">
        <v>2144</v>
      </c>
      <c r="V532" s="1">
        <v>246</v>
      </c>
      <c r="Y532" s="1">
        <v>0</v>
      </c>
      <c r="AA532" t="s">
        <v>2325</v>
      </c>
      <c r="AD532" s="42"/>
      <c r="AE532" s="42">
        <v>23</v>
      </c>
      <c r="AF532" s="44">
        <v>19</v>
      </c>
      <c r="AG532" s="44">
        <v>240</v>
      </c>
      <c r="AH532" s="48">
        <v>55225</v>
      </c>
      <c r="AI532" s="48">
        <f t="shared" si="119"/>
        <v>23019</v>
      </c>
      <c r="AJ532" t="s">
        <v>1161</v>
      </c>
      <c r="AM532" s="1">
        <f t="shared" si="120"/>
        <v>5854</v>
      </c>
      <c r="AN532" s="1">
        <v>705</v>
      </c>
    </row>
    <row r="533" spans="1:40" hidden="1" outlineLevel="1" x14ac:dyDescent="0.2">
      <c r="A533" t="s">
        <v>1974</v>
      </c>
      <c r="B533" s="11" t="s">
        <v>1583</v>
      </c>
      <c r="E533" s="1">
        <f t="shared" si="117"/>
        <v>131</v>
      </c>
      <c r="F533" s="1">
        <f t="shared" si="118"/>
        <v>127</v>
      </c>
      <c r="G533" s="1">
        <v>95</v>
      </c>
      <c r="H533" s="1">
        <v>94</v>
      </c>
      <c r="I533" s="2"/>
      <c r="J533" s="2">
        <f t="shared" si="115"/>
        <v>0.71755725190839692</v>
      </c>
      <c r="K533" s="10">
        <f t="shared" si="116"/>
        <v>3</v>
      </c>
      <c r="L533" s="9">
        <f t="shared" si="125"/>
        <v>2</v>
      </c>
      <c r="M533" s="8">
        <f t="shared" si="126"/>
        <v>1</v>
      </c>
      <c r="N533" s="2">
        <f t="shared" si="121"/>
        <v>0.20472440944881889</v>
      </c>
      <c r="O533" s="2">
        <f t="shared" si="122"/>
        <v>0.29133858267716534</v>
      </c>
      <c r="P533" s="2">
        <f t="shared" si="123"/>
        <v>0.47244094488188976</v>
      </c>
      <c r="Q533" s="2">
        <f t="shared" si="124"/>
        <v>3.1496062992125984E-2</v>
      </c>
      <c r="R533" s="1">
        <v>26</v>
      </c>
      <c r="S533" s="1">
        <v>37</v>
      </c>
      <c r="T533" s="1">
        <v>60</v>
      </c>
      <c r="V533" s="1">
        <v>4</v>
      </c>
      <c r="Y533" s="1">
        <v>0</v>
      </c>
      <c r="AA533" t="s">
        <v>2666</v>
      </c>
      <c r="AD533" s="42"/>
      <c r="AE533" s="42">
        <v>23</v>
      </c>
      <c r="AF533" s="44">
        <v>3</v>
      </c>
      <c r="AG533" s="44">
        <v>245</v>
      </c>
      <c r="AH533" s="48">
        <v>55435</v>
      </c>
      <c r="AI533" s="48">
        <f t="shared" si="119"/>
        <v>23003</v>
      </c>
      <c r="AJ533" t="s">
        <v>1376</v>
      </c>
      <c r="AM533" s="1">
        <f t="shared" si="120"/>
        <v>127</v>
      </c>
      <c r="AN533" s="1">
        <v>4</v>
      </c>
    </row>
    <row r="534" spans="1:40" hidden="1" outlineLevel="1" x14ac:dyDescent="0.2">
      <c r="A534" t="s">
        <v>2641</v>
      </c>
      <c r="B534" s="11" t="s">
        <v>1583</v>
      </c>
      <c r="E534" s="1">
        <f t="shared" si="117"/>
        <v>1837</v>
      </c>
      <c r="F534" s="1">
        <f t="shared" si="118"/>
        <v>1644</v>
      </c>
      <c r="G534" s="1">
        <v>1277</v>
      </c>
      <c r="H534" s="1">
        <v>1270</v>
      </c>
      <c r="I534" s="2"/>
      <c r="J534" s="2">
        <f t="shared" si="115"/>
        <v>0.69134458356015238</v>
      </c>
      <c r="K534" s="10">
        <f t="shared" si="116"/>
        <v>2</v>
      </c>
      <c r="L534" s="9">
        <f t="shared" si="125"/>
        <v>3</v>
      </c>
      <c r="M534" s="8">
        <f t="shared" si="126"/>
        <v>1</v>
      </c>
      <c r="N534" s="2">
        <f t="shared" si="121"/>
        <v>0.28345498783454987</v>
      </c>
      <c r="O534" s="2">
        <f t="shared" si="122"/>
        <v>0.26094890510948904</v>
      </c>
      <c r="P534" s="2">
        <f t="shared" si="123"/>
        <v>0.41119221411192214</v>
      </c>
      <c r="Q534" s="2">
        <f t="shared" si="124"/>
        <v>4.4403892944039014E-2</v>
      </c>
      <c r="R534" s="1">
        <v>466</v>
      </c>
      <c r="S534" s="1">
        <v>429</v>
      </c>
      <c r="T534" s="1">
        <v>676</v>
      </c>
      <c r="V534" s="1">
        <v>73</v>
      </c>
      <c r="Y534" s="1">
        <v>0</v>
      </c>
      <c r="AA534" t="s">
        <v>549</v>
      </c>
      <c r="AD534" s="42"/>
      <c r="AE534" s="42">
        <v>23</v>
      </c>
      <c r="AF534" s="44">
        <v>9</v>
      </c>
      <c r="AG534" s="44">
        <v>105</v>
      </c>
      <c r="AH534" s="48">
        <v>55505</v>
      </c>
      <c r="AI534" s="48">
        <f t="shared" si="119"/>
        <v>23009</v>
      </c>
      <c r="AJ534" t="s">
        <v>1376</v>
      </c>
      <c r="AM534" s="1">
        <f t="shared" si="120"/>
        <v>1644</v>
      </c>
      <c r="AN534" s="1">
        <v>193</v>
      </c>
    </row>
    <row r="535" spans="1:40" hidden="1" outlineLevel="1" x14ac:dyDescent="0.2">
      <c r="A535" t="s">
        <v>3101</v>
      </c>
      <c r="B535" s="11" t="s">
        <v>1583</v>
      </c>
      <c r="E535" s="1">
        <f t="shared" si="117"/>
        <v>0</v>
      </c>
      <c r="F535" s="1">
        <f t="shared" si="118"/>
        <v>0</v>
      </c>
      <c r="G535" s="1">
        <v>1</v>
      </c>
      <c r="H535" s="1">
        <v>1</v>
      </c>
      <c r="I535" s="2"/>
      <c r="J535" s="2" t="e">
        <f t="shared" si="115"/>
        <v>#DIV/0!</v>
      </c>
      <c r="K535" s="10" t="str">
        <f t="shared" si="116"/>
        <v/>
      </c>
      <c r="L535" s="9" t="str">
        <f t="shared" si="125"/>
        <v/>
      </c>
      <c r="M535" s="8" t="str">
        <f t="shared" si="126"/>
        <v/>
      </c>
      <c r="N535" s="2" t="str">
        <f t="shared" si="121"/>
        <v>-</v>
      </c>
      <c r="O535" s="2" t="str">
        <f t="shared" si="122"/>
        <v>-</v>
      </c>
      <c r="P535" s="2" t="str">
        <f t="shared" si="123"/>
        <v>-</v>
      </c>
      <c r="Q535" s="2" t="str">
        <f t="shared" si="124"/>
        <v>-</v>
      </c>
      <c r="R535" s="1">
        <v>0</v>
      </c>
      <c r="S535" s="1">
        <v>0</v>
      </c>
      <c r="T535" s="1">
        <v>0</v>
      </c>
      <c r="V535" s="1">
        <v>0</v>
      </c>
      <c r="Y535" s="1">
        <v>0</v>
      </c>
      <c r="AA535" t="s">
        <v>1831</v>
      </c>
      <c r="AD535" s="42"/>
      <c r="AE535" s="42">
        <v>23</v>
      </c>
      <c r="AF535" s="44">
        <v>21</v>
      </c>
      <c r="AH535" s="60">
        <v>55550</v>
      </c>
      <c r="AI535" s="48">
        <f t="shared" si="119"/>
        <v>23021</v>
      </c>
      <c r="AJ535" t="s">
        <v>882</v>
      </c>
      <c r="AM535" s="1">
        <f t="shared" si="120"/>
        <v>0</v>
      </c>
      <c r="AN535" s="1">
        <v>0</v>
      </c>
    </row>
    <row r="536" spans="1:40" hidden="1" outlineLevel="1" x14ac:dyDescent="0.2">
      <c r="A536" t="s">
        <v>1272</v>
      </c>
      <c r="B536" s="11" t="s">
        <v>1583</v>
      </c>
      <c r="E536" s="1">
        <f t="shared" si="117"/>
        <v>9120</v>
      </c>
      <c r="F536" s="1">
        <f t="shared" si="118"/>
        <v>8800</v>
      </c>
      <c r="G536" s="1">
        <v>5495</v>
      </c>
      <c r="H536" s="1">
        <v>5386</v>
      </c>
      <c r="I536" s="2"/>
      <c r="J536" s="2">
        <f t="shared" si="115"/>
        <v>0.59057017543859647</v>
      </c>
      <c r="K536" s="10">
        <f t="shared" si="116"/>
        <v>2</v>
      </c>
      <c r="L536" s="9">
        <f t="shared" si="125"/>
        <v>3</v>
      </c>
      <c r="M536" s="8">
        <f t="shared" si="126"/>
        <v>1</v>
      </c>
      <c r="N536" s="2">
        <f t="shared" si="121"/>
        <v>0.36272727272727273</v>
      </c>
      <c r="O536" s="2">
        <f t="shared" si="122"/>
        <v>0.18511363636363637</v>
      </c>
      <c r="P536" s="2">
        <f t="shared" si="123"/>
        <v>0.39193181818181816</v>
      </c>
      <c r="Q536" s="2">
        <f t="shared" si="124"/>
        <v>6.0227272727272685E-2</v>
      </c>
      <c r="R536" s="1">
        <v>3192</v>
      </c>
      <c r="S536" s="1">
        <v>1629</v>
      </c>
      <c r="T536" s="1">
        <v>3449</v>
      </c>
      <c r="V536" s="1">
        <v>530</v>
      </c>
      <c r="Y536" s="1">
        <v>0</v>
      </c>
      <c r="AA536" t="s">
        <v>2325</v>
      </c>
      <c r="AD536" s="42"/>
      <c r="AE536" s="42">
        <v>23</v>
      </c>
      <c r="AF536" s="44">
        <v>19</v>
      </c>
      <c r="AG536" s="44">
        <v>245</v>
      </c>
      <c r="AH536" s="48">
        <v>55565</v>
      </c>
      <c r="AI536" s="48">
        <f t="shared" si="119"/>
        <v>23019</v>
      </c>
      <c r="AJ536" t="s">
        <v>1376</v>
      </c>
      <c r="AM536" s="1">
        <f t="shared" si="120"/>
        <v>8800</v>
      </c>
      <c r="AN536" s="1">
        <v>320</v>
      </c>
    </row>
    <row r="537" spans="1:40" hidden="1" outlineLevel="1" x14ac:dyDescent="0.2">
      <c r="A537" t="s">
        <v>2856</v>
      </c>
      <c r="B537" s="11" t="s">
        <v>1583</v>
      </c>
      <c r="E537" s="1">
        <f t="shared" si="117"/>
        <v>3003</v>
      </c>
      <c r="F537" s="1">
        <f t="shared" si="118"/>
        <v>2901</v>
      </c>
      <c r="G537" s="1">
        <v>2284</v>
      </c>
      <c r="H537" s="1">
        <v>2222</v>
      </c>
      <c r="I537" s="2"/>
      <c r="J537" s="2">
        <f t="shared" si="115"/>
        <v>0.73992673992673996</v>
      </c>
      <c r="K537" s="10">
        <f t="shared" si="116"/>
        <v>3</v>
      </c>
      <c r="L537" s="9">
        <f t="shared" si="125"/>
        <v>1</v>
      </c>
      <c r="M537" s="8">
        <f t="shared" si="126"/>
        <v>2</v>
      </c>
      <c r="N537" s="2">
        <f t="shared" si="121"/>
        <v>0.24301964839710444</v>
      </c>
      <c r="O537" s="2">
        <f t="shared" si="122"/>
        <v>0.36883833160978974</v>
      </c>
      <c r="P537" s="2">
        <f t="shared" si="123"/>
        <v>0.33884867287142367</v>
      </c>
      <c r="Q537" s="2">
        <f t="shared" si="124"/>
        <v>4.9293347121682152E-2</v>
      </c>
      <c r="R537" s="1">
        <v>705</v>
      </c>
      <c r="S537" s="1">
        <v>1070</v>
      </c>
      <c r="T537" s="1">
        <v>983</v>
      </c>
      <c r="V537" s="1">
        <v>143</v>
      </c>
      <c r="Y537" s="1">
        <v>0</v>
      </c>
      <c r="AA537" t="s">
        <v>2325</v>
      </c>
      <c r="AD537" s="42"/>
      <c r="AE537" s="42">
        <v>23</v>
      </c>
      <c r="AF537" s="44">
        <v>19</v>
      </c>
      <c r="AG537" s="44">
        <v>250</v>
      </c>
      <c r="AH537" s="48">
        <v>55680</v>
      </c>
      <c r="AI537" s="48">
        <f t="shared" si="119"/>
        <v>23019</v>
      </c>
      <c r="AJ537" t="s">
        <v>1376</v>
      </c>
      <c r="AM537" s="1">
        <f t="shared" si="120"/>
        <v>2901</v>
      </c>
      <c r="AN537" s="1">
        <v>102</v>
      </c>
    </row>
    <row r="538" spans="1:40" hidden="1" outlineLevel="1" x14ac:dyDescent="0.2">
      <c r="A538" t="s">
        <v>2521</v>
      </c>
      <c r="B538" s="11" t="s">
        <v>1583</v>
      </c>
      <c r="E538" s="1">
        <f t="shared" si="117"/>
        <v>51</v>
      </c>
      <c r="F538" s="1">
        <f t="shared" si="118"/>
        <v>51</v>
      </c>
      <c r="G538" s="1">
        <v>40</v>
      </c>
      <c r="H538" s="1">
        <v>40</v>
      </c>
      <c r="I538" s="2"/>
      <c r="J538" s="2">
        <f t="shared" si="115"/>
        <v>0.78431372549019607</v>
      </c>
      <c r="K538" s="10">
        <f t="shared" si="116"/>
        <v>2</v>
      </c>
      <c r="L538" s="9">
        <f t="shared" si="125"/>
        <v>1</v>
      </c>
      <c r="M538" s="8">
        <f t="shared" si="126"/>
        <v>3</v>
      </c>
      <c r="N538" s="2">
        <f t="shared" si="121"/>
        <v>0.19607843137254902</v>
      </c>
      <c r="O538" s="2">
        <f t="shared" si="122"/>
        <v>0.66666666666666663</v>
      </c>
      <c r="P538" s="2">
        <f t="shared" si="123"/>
        <v>0.11764705882352941</v>
      </c>
      <c r="Q538" s="2">
        <f t="shared" si="124"/>
        <v>1.9607843137254971E-2</v>
      </c>
      <c r="R538" s="1">
        <v>10</v>
      </c>
      <c r="S538" s="1">
        <v>34</v>
      </c>
      <c r="T538" s="1">
        <v>6</v>
      </c>
      <c r="V538" s="1">
        <v>1</v>
      </c>
      <c r="Y538" s="1">
        <v>0</v>
      </c>
      <c r="AA538" t="s">
        <v>549</v>
      </c>
      <c r="AD538" s="42"/>
      <c r="AE538" s="42">
        <v>23</v>
      </c>
      <c r="AF538" s="44">
        <v>9</v>
      </c>
      <c r="AG538" s="44">
        <v>110</v>
      </c>
      <c r="AH538" s="48">
        <v>55855</v>
      </c>
      <c r="AI538" s="48">
        <f t="shared" si="119"/>
        <v>23009</v>
      </c>
      <c r="AJ538" t="s">
        <v>1376</v>
      </c>
      <c r="AM538" s="1">
        <f t="shared" si="120"/>
        <v>51</v>
      </c>
      <c r="AN538" s="1">
        <v>0</v>
      </c>
    </row>
    <row r="539" spans="1:40" hidden="1" outlineLevel="1" x14ac:dyDescent="0.2">
      <c r="A539" t="s">
        <v>2836</v>
      </c>
      <c r="B539" s="11" t="s">
        <v>1583</v>
      </c>
      <c r="E539" s="1">
        <f t="shared" si="117"/>
        <v>582</v>
      </c>
      <c r="F539" s="1">
        <f t="shared" si="118"/>
        <v>561</v>
      </c>
      <c r="G539" s="1">
        <v>410</v>
      </c>
      <c r="H539" s="1">
        <v>404</v>
      </c>
      <c r="I539" s="2"/>
      <c r="J539" s="2">
        <f t="shared" si="115"/>
        <v>0.69415807560137455</v>
      </c>
      <c r="K539" s="10">
        <f t="shared" si="116"/>
        <v>3</v>
      </c>
      <c r="L539" s="9">
        <f t="shared" si="125"/>
        <v>1</v>
      </c>
      <c r="M539" s="8">
        <f t="shared" si="126"/>
        <v>2</v>
      </c>
      <c r="N539" s="2">
        <f t="shared" si="121"/>
        <v>0.23351158645276293</v>
      </c>
      <c r="O539" s="2">
        <f t="shared" si="122"/>
        <v>0.38146167557932265</v>
      </c>
      <c r="P539" s="2">
        <f t="shared" si="123"/>
        <v>0.33511586452762926</v>
      </c>
      <c r="Q539" s="2">
        <f t="shared" si="124"/>
        <v>4.9910873440285164E-2</v>
      </c>
      <c r="R539" s="1">
        <v>131</v>
      </c>
      <c r="S539" s="1">
        <v>214</v>
      </c>
      <c r="T539" s="1">
        <v>188</v>
      </c>
      <c r="V539" s="1">
        <v>28</v>
      </c>
      <c r="Y539" s="1">
        <v>0</v>
      </c>
      <c r="AA539" t="s">
        <v>549</v>
      </c>
      <c r="AD539" s="42"/>
      <c r="AE539" s="42">
        <v>23</v>
      </c>
      <c r="AF539" s="44">
        <v>9</v>
      </c>
      <c r="AG539" s="44">
        <v>115</v>
      </c>
      <c r="AH539" s="48">
        <v>55890</v>
      </c>
      <c r="AI539" s="48">
        <f t="shared" si="119"/>
        <v>23009</v>
      </c>
      <c r="AJ539" t="s">
        <v>1376</v>
      </c>
      <c r="AM539" s="1">
        <f t="shared" si="120"/>
        <v>561</v>
      </c>
      <c r="AN539" s="1">
        <v>21</v>
      </c>
    </row>
    <row r="540" spans="1:40" hidden="1" outlineLevel="1" x14ac:dyDescent="0.2">
      <c r="A540" t="s">
        <v>1362</v>
      </c>
      <c r="B540" s="11" t="s">
        <v>1583</v>
      </c>
      <c r="E540" s="1">
        <f t="shared" si="117"/>
        <v>1417</v>
      </c>
      <c r="F540" s="1">
        <f t="shared" si="118"/>
        <v>1365</v>
      </c>
      <c r="G540" s="1">
        <v>1005</v>
      </c>
      <c r="H540" s="1">
        <v>990</v>
      </c>
      <c r="I540" s="2"/>
      <c r="J540" s="2">
        <f t="shared" si="115"/>
        <v>0.69865913902611154</v>
      </c>
      <c r="K540" s="10">
        <f t="shared" si="116"/>
        <v>3</v>
      </c>
      <c r="L540" s="9">
        <f t="shared" si="125"/>
        <v>2</v>
      </c>
      <c r="M540" s="8">
        <f t="shared" si="126"/>
        <v>1</v>
      </c>
      <c r="N540" s="2">
        <f t="shared" si="121"/>
        <v>0.24249084249084249</v>
      </c>
      <c r="O540" s="2">
        <f t="shared" si="122"/>
        <v>0.29743589743589743</v>
      </c>
      <c r="P540" s="2">
        <f t="shared" si="123"/>
        <v>0.40952380952380951</v>
      </c>
      <c r="Q540" s="2">
        <f t="shared" si="124"/>
        <v>5.0549450549450536E-2</v>
      </c>
      <c r="R540" s="1">
        <v>331</v>
      </c>
      <c r="S540" s="1">
        <v>406</v>
      </c>
      <c r="T540" s="1">
        <v>559</v>
      </c>
      <c r="V540" s="1">
        <v>69</v>
      </c>
      <c r="Y540" s="1">
        <v>0</v>
      </c>
      <c r="AA540" t="s">
        <v>2234</v>
      </c>
      <c r="AD540" s="42"/>
      <c r="AE540" s="42">
        <v>23</v>
      </c>
      <c r="AF540" s="44">
        <v>17</v>
      </c>
      <c r="AG540" s="44">
        <v>108</v>
      </c>
      <c r="AH540" s="48">
        <v>55960</v>
      </c>
      <c r="AI540" s="48">
        <f t="shared" si="119"/>
        <v>23017</v>
      </c>
      <c r="AJ540" t="s">
        <v>1376</v>
      </c>
      <c r="AM540" s="1">
        <f t="shared" si="120"/>
        <v>1365</v>
      </c>
      <c r="AN540" s="1">
        <v>52</v>
      </c>
    </row>
    <row r="541" spans="1:40" hidden="1" outlineLevel="1" x14ac:dyDescent="0.2">
      <c r="A541" t="s">
        <v>2477</v>
      </c>
      <c r="B541" s="11" t="s">
        <v>1583</v>
      </c>
      <c r="E541" s="1">
        <f t="shared" si="117"/>
        <v>1342</v>
      </c>
      <c r="F541" s="1">
        <f t="shared" si="118"/>
        <v>1287</v>
      </c>
      <c r="G541" s="1">
        <v>989</v>
      </c>
      <c r="H541" s="1">
        <v>975</v>
      </c>
      <c r="I541" s="2"/>
      <c r="J541" s="2">
        <f t="shared" si="115"/>
        <v>0.72652757078986585</v>
      </c>
      <c r="K541" s="10">
        <f t="shared" si="116"/>
        <v>3</v>
      </c>
      <c r="L541" s="9">
        <f t="shared" si="125"/>
        <v>1</v>
      </c>
      <c r="M541" s="8">
        <f t="shared" si="126"/>
        <v>2</v>
      </c>
      <c r="N541" s="2">
        <f t="shared" si="121"/>
        <v>0.28282828282828282</v>
      </c>
      <c r="O541" s="2">
        <f t="shared" si="122"/>
        <v>0.3504273504273504</v>
      </c>
      <c r="P541" s="2">
        <f t="shared" si="123"/>
        <v>0.34421134421134419</v>
      </c>
      <c r="Q541" s="2">
        <f t="shared" si="124"/>
        <v>2.2533022533022529E-2</v>
      </c>
      <c r="R541" s="1">
        <v>364</v>
      </c>
      <c r="S541" s="1">
        <v>451</v>
      </c>
      <c r="T541" s="1">
        <v>443</v>
      </c>
      <c r="V541" s="1">
        <v>29</v>
      </c>
      <c r="Y541" s="1">
        <v>0</v>
      </c>
      <c r="AA541" t="s">
        <v>1615</v>
      </c>
      <c r="AD541" s="42"/>
      <c r="AE541" s="42">
        <v>23</v>
      </c>
      <c r="AF541" s="44">
        <v>13</v>
      </c>
      <c r="AG541" s="44">
        <v>45</v>
      </c>
      <c r="AH541" s="48">
        <v>56135</v>
      </c>
      <c r="AI541" s="48">
        <f t="shared" si="119"/>
        <v>23013</v>
      </c>
      <c r="AJ541" t="s">
        <v>1376</v>
      </c>
      <c r="AM541" s="1">
        <f t="shared" si="120"/>
        <v>1287</v>
      </c>
      <c r="AN541" s="1">
        <v>55</v>
      </c>
    </row>
    <row r="542" spans="1:40" hidden="1" outlineLevel="1" x14ac:dyDescent="0.2">
      <c r="A542" t="s">
        <v>106</v>
      </c>
      <c r="B542" s="11" t="s">
        <v>1583</v>
      </c>
      <c r="E542" s="1">
        <f t="shared" si="117"/>
        <v>67</v>
      </c>
      <c r="F542" s="1">
        <f t="shared" si="118"/>
        <v>65</v>
      </c>
      <c r="G542" s="1">
        <v>46</v>
      </c>
      <c r="H542" s="1">
        <v>45</v>
      </c>
      <c r="I542" s="2"/>
      <c r="J542" s="2">
        <f t="shared" si="115"/>
        <v>0.67164179104477617</v>
      </c>
      <c r="K542" s="10">
        <f t="shared" si="116"/>
        <v>2</v>
      </c>
      <c r="L542" s="9">
        <f t="shared" si="125"/>
        <v>1</v>
      </c>
      <c r="M542" s="8">
        <f t="shared" si="126"/>
        <v>3</v>
      </c>
      <c r="N542" s="2">
        <f t="shared" si="121"/>
        <v>0.24615384615384617</v>
      </c>
      <c r="O542" s="2">
        <f t="shared" si="122"/>
        <v>0.53846153846153844</v>
      </c>
      <c r="P542" s="2">
        <f t="shared" si="123"/>
        <v>0.15384615384615385</v>
      </c>
      <c r="Q542" s="2">
        <f t="shared" si="124"/>
        <v>6.1538461538461542E-2</v>
      </c>
      <c r="R542" s="1">
        <v>16</v>
      </c>
      <c r="S542" s="1">
        <v>35</v>
      </c>
      <c r="T542" s="1">
        <v>10</v>
      </c>
      <c r="V542" s="1">
        <v>4</v>
      </c>
      <c r="Y542" s="1">
        <v>0</v>
      </c>
      <c r="AA542" t="s">
        <v>2666</v>
      </c>
      <c r="AD542" s="42"/>
      <c r="AE542" s="42">
        <v>23</v>
      </c>
      <c r="AF542" s="44">
        <v>3</v>
      </c>
      <c r="AG542" s="44">
        <v>250</v>
      </c>
      <c r="AH542" s="48">
        <v>56205</v>
      </c>
      <c r="AI542" s="48">
        <f t="shared" si="119"/>
        <v>23003</v>
      </c>
      <c r="AJ542" t="s">
        <v>2895</v>
      </c>
      <c r="AM542" s="1">
        <f t="shared" si="120"/>
        <v>65</v>
      </c>
      <c r="AN542" s="1">
        <v>2</v>
      </c>
    </row>
    <row r="543" spans="1:40" hidden="1" outlineLevel="1" x14ac:dyDescent="0.2">
      <c r="A543" t="s">
        <v>2234</v>
      </c>
      <c r="B543" s="11" t="s">
        <v>1583</v>
      </c>
      <c r="E543" s="1">
        <f t="shared" si="117"/>
        <v>3284</v>
      </c>
      <c r="F543" s="1">
        <f t="shared" si="118"/>
        <v>3171</v>
      </c>
      <c r="G543" s="1">
        <v>2050</v>
      </c>
      <c r="H543" s="1">
        <v>2014</v>
      </c>
      <c r="I543" s="2"/>
      <c r="J543" s="2">
        <f t="shared" si="115"/>
        <v>0.61327649208282586</v>
      </c>
      <c r="K543" s="10">
        <f t="shared" si="116"/>
        <v>3</v>
      </c>
      <c r="L543" s="9">
        <f t="shared" si="125"/>
        <v>2</v>
      </c>
      <c r="M543" s="8">
        <f t="shared" si="126"/>
        <v>1</v>
      </c>
      <c r="N543" s="2">
        <f t="shared" si="121"/>
        <v>0.23627760252365931</v>
      </c>
      <c r="O543" s="2">
        <f t="shared" si="122"/>
        <v>0.30473186119873819</v>
      </c>
      <c r="P543" s="2">
        <f t="shared" si="123"/>
        <v>0.42334384858044166</v>
      </c>
      <c r="Q543" s="2">
        <f t="shared" si="124"/>
        <v>3.5646687697160895E-2</v>
      </c>
      <c r="R543" s="1">
        <v>749</v>
      </c>
      <c r="S543" s="1">
        <v>966</v>
      </c>
      <c r="T543" s="1">
        <v>1342</v>
      </c>
      <c r="V543" s="1">
        <v>113</v>
      </c>
      <c r="Y543" s="1">
        <v>1</v>
      </c>
      <c r="AA543" t="s">
        <v>2234</v>
      </c>
      <c r="AD543" s="42"/>
      <c r="AE543" s="42">
        <v>23</v>
      </c>
      <c r="AF543" s="44">
        <v>17</v>
      </c>
      <c r="AG543" s="44">
        <v>110</v>
      </c>
      <c r="AH543" s="48">
        <v>56310</v>
      </c>
      <c r="AI543" s="48">
        <f t="shared" si="119"/>
        <v>23017</v>
      </c>
      <c r="AJ543" t="s">
        <v>1376</v>
      </c>
      <c r="AM543" s="1">
        <f t="shared" si="120"/>
        <v>3171</v>
      </c>
      <c r="AN543" s="1">
        <v>113</v>
      </c>
    </row>
    <row r="544" spans="1:40" hidden="1" outlineLevel="1" x14ac:dyDescent="0.2">
      <c r="A544" t="s">
        <v>437</v>
      </c>
      <c r="B544" s="11" t="s">
        <v>1583</v>
      </c>
      <c r="E544" s="1">
        <f t="shared" si="117"/>
        <v>1098</v>
      </c>
      <c r="F544" s="1">
        <f t="shared" si="118"/>
        <v>1065</v>
      </c>
      <c r="G544" s="1">
        <v>819</v>
      </c>
      <c r="H544" s="1">
        <v>806</v>
      </c>
      <c r="I544" s="2"/>
      <c r="J544" s="2">
        <f t="shared" si="115"/>
        <v>0.73406193078324222</v>
      </c>
      <c r="K544" s="10">
        <f t="shared" si="116"/>
        <v>3</v>
      </c>
      <c r="L544" s="9">
        <f t="shared" si="125"/>
        <v>1</v>
      </c>
      <c r="M544" s="8">
        <f t="shared" si="126"/>
        <v>2</v>
      </c>
      <c r="N544" s="2">
        <f t="shared" si="121"/>
        <v>0.24507042253521127</v>
      </c>
      <c r="O544" s="2">
        <f t="shared" si="122"/>
        <v>0.36056338028169016</v>
      </c>
      <c r="P544" s="2">
        <f t="shared" si="123"/>
        <v>0.31455399061032863</v>
      </c>
      <c r="Q544" s="2">
        <f t="shared" si="124"/>
        <v>7.9812206572769939E-2</v>
      </c>
      <c r="R544" s="1">
        <v>261</v>
      </c>
      <c r="S544" s="1">
        <v>384</v>
      </c>
      <c r="T544" s="1">
        <v>335</v>
      </c>
      <c r="V544" s="1">
        <v>85</v>
      </c>
      <c r="Y544" s="1">
        <v>0</v>
      </c>
      <c r="AA544" t="s">
        <v>203</v>
      </c>
      <c r="AD544" s="42"/>
      <c r="AE544" s="42">
        <v>23</v>
      </c>
      <c r="AF544" s="44">
        <v>27</v>
      </c>
      <c r="AG544" s="44">
        <v>80</v>
      </c>
      <c r="AH544" s="48">
        <v>56450</v>
      </c>
      <c r="AI544" s="48">
        <f t="shared" si="119"/>
        <v>23027</v>
      </c>
      <c r="AJ544" t="s">
        <v>1376</v>
      </c>
      <c r="AM544" s="1">
        <f t="shared" si="120"/>
        <v>1065</v>
      </c>
      <c r="AN544" s="1">
        <v>33</v>
      </c>
    </row>
    <row r="545" spans="1:40" hidden="1" outlineLevel="1" x14ac:dyDescent="0.2">
      <c r="A545" t="s">
        <v>735</v>
      </c>
      <c r="B545" s="11" t="s">
        <v>1583</v>
      </c>
      <c r="E545" s="1">
        <f t="shared" si="117"/>
        <v>1544</v>
      </c>
      <c r="F545" s="1">
        <f t="shared" si="118"/>
        <v>1467</v>
      </c>
      <c r="G545" s="1">
        <v>1051</v>
      </c>
      <c r="H545" s="1">
        <v>1040</v>
      </c>
      <c r="I545" s="2"/>
      <c r="J545" s="2">
        <f t="shared" si="115"/>
        <v>0.67357512953367871</v>
      </c>
      <c r="K545" s="10">
        <f t="shared" si="116"/>
        <v>3</v>
      </c>
      <c r="L545" s="9">
        <f t="shared" si="125"/>
        <v>1</v>
      </c>
      <c r="M545" s="8">
        <f t="shared" si="126"/>
        <v>2</v>
      </c>
      <c r="N545" s="2">
        <f t="shared" si="121"/>
        <v>0.26448534423994546</v>
      </c>
      <c r="O545" s="2">
        <f t="shared" si="122"/>
        <v>0.36605316973415131</v>
      </c>
      <c r="P545" s="2">
        <f t="shared" si="123"/>
        <v>0.33605998636673484</v>
      </c>
      <c r="Q545" s="2">
        <f t="shared" si="124"/>
        <v>3.3401499659168332E-2</v>
      </c>
      <c r="R545" s="1">
        <v>388</v>
      </c>
      <c r="S545" s="1">
        <v>537</v>
      </c>
      <c r="T545" s="1">
        <v>493</v>
      </c>
      <c r="V545" s="1">
        <v>49</v>
      </c>
      <c r="Y545" s="1">
        <v>0</v>
      </c>
      <c r="AA545" t="s">
        <v>1668</v>
      </c>
      <c r="AD545" s="42"/>
      <c r="AE545" s="42">
        <v>23</v>
      </c>
      <c r="AF545" s="44">
        <v>25</v>
      </c>
      <c r="AG545" s="44">
        <v>115</v>
      </c>
      <c r="AH545" s="48">
        <v>56520</v>
      </c>
      <c r="AI545" s="48">
        <f t="shared" si="119"/>
        <v>23025</v>
      </c>
      <c r="AJ545" t="s">
        <v>1376</v>
      </c>
      <c r="AM545" s="1">
        <f t="shared" si="120"/>
        <v>1467</v>
      </c>
      <c r="AN545" s="1">
        <v>77</v>
      </c>
    </row>
    <row r="546" spans="1:40" hidden="1" outlineLevel="1" x14ac:dyDescent="0.2">
      <c r="A546" t="s">
        <v>795</v>
      </c>
      <c r="B546" s="11" t="s">
        <v>1583</v>
      </c>
      <c r="E546" s="1">
        <f t="shared" si="117"/>
        <v>3923</v>
      </c>
      <c r="F546" s="1">
        <f t="shared" si="118"/>
        <v>3735</v>
      </c>
      <c r="G546" s="1">
        <v>2635</v>
      </c>
      <c r="H546" s="1">
        <v>2455</v>
      </c>
      <c r="I546" s="2"/>
      <c r="J546" s="2">
        <f t="shared" si="115"/>
        <v>0.62579658424674989</v>
      </c>
      <c r="K546" s="10">
        <f t="shared" si="116"/>
        <v>3</v>
      </c>
      <c r="L546" s="9">
        <f t="shared" si="125"/>
        <v>2</v>
      </c>
      <c r="M546" s="8">
        <f t="shared" si="126"/>
        <v>1</v>
      </c>
      <c r="N546" s="2">
        <f t="shared" si="121"/>
        <v>0.26532797858099061</v>
      </c>
      <c r="O546" s="2">
        <f t="shared" si="122"/>
        <v>0.28915662650602408</v>
      </c>
      <c r="P546" s="2">
        <f t="shared" si="123"/>
        <v>0.3925033467202142</v>
      </c>
      <c r="Q546" s="2">
        <f t="shared" si="124"/>
        <v>5.3012048192771166E-2</v>
      </c>
      <c r="R546" s="1">
        <v>991</v>
      </c>
      <c r="S546" s="1">
        <v>1080</v>
      </c>
      <c r="T546" s="1">
        <v>1466</v>
      </c>
      <c r="V546" s="1">
        <v>198</v>
      </c>
      <c r="Y546" s="1">
        <v>0</v>
      </c>
      <c r="AA546" t="s">
        <v>2234</v>
      </c>
      <c r="AD546" s="42"/>
      <c r="AE546" s="42">
        <v>23</v>
      </c>
      <c r="AF546" s="44">
        <v>17</v>
      </c>
      <c r="AG546" s="44">
        <v>115</v>
      </c>
      <c r="AH546" s="48">
        <v>56625</v>
      </c>
      <c r="AI546" s="48">
        <f t="shared" si="119"/>
        <v>23017</v>
      </c>
      <c r="AJ546" t="s">
        <v>1376</v>
      </c>
      <c r="AM546" s="1">
        <f t="shared" si="120"/>
        <v>3735</v>
      </c>
      <c r="AN546" s="1">
        <v>188</v>
      </c>
    </row>
    <row r="547" spans="1:40" hidden="1" outlineLevel="1" x14ac:dyDescent="0.2">
      <c r="A547" t="s">
        <v>955</v>
      </c>
      <c r="B547" s="11" t="s">
        <v>1583</v>
      </c>
      <c r="E547" s="1">
        <f t="shared" si="117"/>
        <v>631</v>
      </c>
      <c r="F547" s="1">
        <f t="shared" si="118"/>
        <v>601</v>
      </c>
      <c r="G547" s="1">
        <v>425</v>
      </c>
      <c r="H547" s="1">
        <v>417</v>
      </c>
      <c r="I547" s="2"/>
      <c r="J547" s="2">
        <f t="shared" si="115"/>
        <v>0.66085578446909665</v>
      </c>
      <c r="K547" s="10">
        <f t="shared" si="116"/>
        <v>3</v>
      </c>
      <c r="L547" s="9">
        <f t="shared" si="125"/>
        <v>2</v>
      </c>
      <c r="M547" s="8">
        <f t="shared" si="126"/>
        <v>1</v>
      </c>
      <c r="N547" s="2">
        <f t="shared" si="121"/>
        <v>0.21297836938435941</v>
      </c>
      <c r="O547" s="2">
        <f t="shared" si="122"/>
        <v>0.33777038269550747</v>
      </c>
      <c r="P547" s="2">
        <f t="shared" si="123"/>
        <v>0.42429284525790351</v>
      </c>
      <c r="Q547" s="2">
        <f t="shared" si="124"/>
        <v>2.4958402662229595E-2</v>
      </c>
      <c r="R547" s="1">
        <v>128</v>
      </c>
      <c r="S547" s="1">
        <v>203</v>
      </c>
      <c r="T547" s="1">
        <v>255</v>
      </c>
      <c r="V547" s="1">
        <v>15</v>
      </c>
      <c r="Y547" s="1">
        <v>0</v>
      </c>
      <c r="AA547" t="s">
        <v>1831</v>
      </c>
      <c r="AD547" s="42"/>
      <c r="AE547" s="42">
        <v>23</v>
      </c>
      <c r="AF547" s="44">
        <v>21</v>
      </c>
      <c r="AG547" s="44">
        <v>75</v>
      </c>
      <c r="AH547" s="48">
        <v>56765</v>
      </c>
      <c r="AI547" s="48">
        <f t="shared" si="119"/>
        <v>23021</v>
      </c>
      <c r="AJ547" t="s">
        <v>1376</v>
      </c>
      <c r="AM547" s="1">
        <f t="shared" si="120"/>
        <v>601</v>
      </c>
      <c r="AN547" s="1">
        <v>30</v>
      </c>
    </row>
    <row r="548" spans="1:40" hidden="1" outlineLevel="1" x14ac:dyDescent="0.2">
      <c r="A548" t="s">
        <v>2645</v>
      </c>
      <c r="B548" s="11" t="s">
        <v>1583</v>
      </c>
      <c r="E548" s="1">
        <f t="shared" si="117"/>
        <v>1218</v>
      </c>
      <c r="F548" s="1">
        <f t="shared" si="118"/>
        <v>1178</v>
      </c>
      <c r="G548" s="1">
        <v>889</v>
      </c>
      <c r="H548" s="1">
        <v>871</v>
      </c>
      <c r="I548" s="2"/>
      <c r="J548" s="2">
        <f t="shared" si="115"/>
        <v>0.71510673234811162</v>
      </c>
      <c r="K548" s="10">
        <f t="shared" si="116"/>
        <v>3</v>
      </c>
      <c r="L548" s="9">
        <f t="shared" si="125"/>
        <v>2</v>
      </c>
      <c r="M548" s="8">
        <f t="shared" si="126"/>
        <v>1</v>
      </c>
      <c r="N548" s="2">
        <f t="shared" si="121"/>
        <v>0.27164685908319186</v>
      </c>
      <c r="O548" s="2">
        <f t="shared" si="122"/>
        <v>0.29881154499151102</v>
      </c>
      <c r="P548" s="2">
        <f t="shared" si="123"/>
        <v>0.39134125636672323</v>
      </c>
      <c r="Q548" s="2">
        <f t="shared" si="124"/>
        <v>3.8200339558573881E-2</v>
      </c>
      <c r="R548" s="1">
        <v>320</v>
      </c>
      <c r="S548" s="1">
        <v>352</v>
      </c>
      <c r="T548" s="1">
        <v>461</v>
      </c>
      <c r="V548" s="1">
        <v>45</v>
      </c>
      <c r="Y548" s="1">
        <v>0</v>
      </c>
      <c r="AA548" t="s">
        <v>851</v>
      </c>
      <c r="AD548" s="42"/>
      <c r="AE548" s="42">
        <v>23</v>
      </c>
      <c r="AF548" s="44">
        <v>31</v>
      </c>
      <c r="AG548" s="44">
        <v>105</v>
      </c>
      <c r="AH548" s="48">
        <v>56870</v>
      </c>
      <c r="AI548" s="48">
        <f t="shared" si="119"/>
        <v>23031</v>
      </c>
      <c r="AJ548" t="s">
        <v>1376</v>
      </c>
      <c r="AM548" s="1">
        <f t="shared" si="120"/>
        <v>1178</v>
      </c>
      <c r="AN548" s="1">
        <v>40</v>
      </c>
    </row>
    <row r="549" spans="1:40" hidden="1" outlineLevel="1" x14ac:dyDescent="0.2">
      <c r="A549" t="s">
        <v>1385</v>
      </c>
      <c r="B549" s="11" t="s">
        <v>1583</v>
      </c>
      <c r="E549" s="1">
        <f t="shared" si="117"/>
        <v>309</v>
      </c>
      <c r="F549" s="1">
        <f t="shared" si="118"/>
        <v>296</v>
      </c>
      <c r="G549" s="1">
        <v>199</v>
      </c>
      <c r="H549" s="1">
        <v>195</v>
      </c>
      <c r="I549" s="2"/>
      <c r="J549" s="2">
        <f t="shared" si="115"/>
        <v>0.6310679611650486</v>
      </c>
      <c r="K549" s="10">
        <f t="shared" si="116"/>
        <v>2</v>
      </c>
      <c r="L549" s="9">
        <f t="shared" si="125"/>
        <v>1</v>
      </c>
      <c r="M549" s="8">
        <f t="shared" si="126"/>
        <v>3</v>
      </c>
      <c r="N549" s="2">
        <f t="shared" si="121"/>
        <v>0.32094594594594594</v>
      </c>
      <c r="O549" s="2">
        <f t="shared" si="122"/>
        <v>0.32432432432432434</v>
      </c>
      <c r="P549" s="2">
        <f t="shared" si="123"/>
        <v>0.31756756756756754</v>
      </c>
      <c r="Q549" s="2">
        <f t="shared" si="124"/>
        <v>3.7162162162162171E-2</v>
      </c>
      <c r="R549" s="1">
        <v>95</v>
      </c>
      <c r="S549" s="1">
        <v>96</v>
      </c>
      <c r="T549" s="1">
        <v>94</v>
      </c>
      <c r="V549" s="1">
        <v>11</v>
      </c>
      <c r="Y549" s="1">
        <v>0</v>
      </c>
      <c r="AA549" t="s">
        <v>2325</v>
      </c>
      <c r="AD549" s="42"/>
      <c r="AE549" s="42">
        <v>23</v>
      </c>
      <c r="AF549" s="44">
        <v>19</v>
      </c>
      <c r="AG549" s="44">
        <v>255</v>
      </c>
      <c r="AH549" s="48">
        <v>57045</v>
      </c>
      <c r="AI549" s="48">
        <f t="shared" si="119"/>
        <v>23019</v>
      </c>
      <c r="AJ549" t="s">
        <v>1376</v>
      </c>
      <c r="AM549" s="1">
        <f t="shared" si="120"/>
        <v>296</v>
      </c>
      <c r="AN549" s="1">
        <v>13</v>
      </c>
    </row>
    <row r="550" spans="1:40" hidden="1" outlineLevel="1" x14ac:dyDescent="0.2">
      <c r="A550" t="s">
        <v>1531</v>
      </c>
      <c r="B550" s="11" t="s">
        <v>1583</v>
      </c>
      <c r="E550" s="1">
        <f t="shared" si="117"/>
        <v>719</v>
      </c>
      <c r="F550" s="1">
        <f t="shared" si="118"/>
        <v>655</v>
      </c>
      <c r="G550" s="1">
        <v>514</v>
      </c>
      <c r="H550" s="1">
        <v>503</v>
      </c>
      <c r="I550" s="2"/>
      <c r="J550" s="2">
        <f t="shared" si="115"/>
        <v>0.69958275382475665</v>
      </c>
      <c r="K550" s="10">
        <f t="shared" si="116"/>
        <v>3</v>
      </c>
      <c r="L550" s="9">
        <f t="shared" si="125"/>
        <v>1</v>
      </c>
      <c r="M550" s="8">
        <f t="shared" si="126"/>
        <v>2</v>
      </c>
      <c r="N550" s="2">
        <f t="shared" si="121"/>
        <v>0.21679389312977099</v>
      </c>
      <c r="O550" s="2">
        <f t="shared" si="122"/>
        <v>0.39541984732824426</v>
      </c>
      <c r="P550" s="2">
        <f t="shared" si="123"/>
        <v>0.36641221374045801</v>
      </c>
      <c r="Q550" s="2">
        <f t="shared" si="124"/>
        <v>2.1374045801526687E-2</v>
      </c>
      <c r="R550" s="1">
        <v>142</v>
      </c>
      <c r="S550" s="1">
        <v>259</v>
      </c>
      <c r="T550" s="1">
        <v>240</v>
      </c>
      <c r="V550" s="1">
        <v>14</v>
      </c>
      <c r="Y550" s="1">
        <v>0</v>
      </c>
      <c r="AA550" t="s">
        <v>2325</v>
      </c>
      <c r="AD550" s="42"/>
      <c r="AE550" s="42">
        <v>23</v>
      </c>
      <c r="AF550" s="44">
        <v>19</v>
      </c>
      <c r="AG550" s="44">
        <v>260</v>
      </c>
      <c r="AH550" s="48">
        <v>57150</v>
      </c>
      <c r="AI550" s="48">
        <f t="shared" si="119"/>
        <v>23019</v>
      </c>
      <c r="AJ550" t="s">
        <v>1376</v>
      </c>
      <c r="AM550" s="1">
        <f t="shared" si="120"/>
        <v>655</v>
      </c>
      <c r="AN550" s="1">
        <v>64</v>
      </c>
    </row>
    <row r="551" spans="1:40" hidden="1" outlineLevel="1" x14ac:dyDescent="0.2">
      <c r="A551" t="s">
        <v>1968</v>
      </c>
      <c r="B551" s="11" t="s">
        <v>1583</v>
      </c>
      <c r="E551" s="1">
        <f t="shared" si="117"/>
        <v>621</v>
      </c>
      <c r="F551" s="1">
        <f t="shared" si="118"/>
        <v>615</v>
      </c>
      <c r="G551" s="1">
        <v>462</v>
      </c>
      <c r="H551" s="1">
        <v>452</v>
      </c>
      <c r="I551" s="2"/>
      <c r="J551" s="2">
        <f t="shared" si="115"/>
        <v>0.72785829307568439</v>
      </c>
      <c r="K551" s="10">
        <f t="shared" si="116"/>
        <v>2</v>
      </c>
      <c r="L551" s="9">
        <f t="shared" si="125"/>
        <v>3</v>
      </c>
      <c r="M551" s="8">
        <f t="shared" si="126"/>
        <v>1</v>
      </c>
      <c r="N551" s="2">
        <f t="shared" si="121"/>
        <v>0.31056910569105689</v>
      </c>
      <c r="O551" s="2">
        <f t="shared" si="122"/>
        <v>0.28943089430894309</v>
      </c>
      <c r="P551" s="2">
        <f t="shared" si="123"/>
        <v>0.36747967479674798</v>
      </c>
      <c r="Q551" s="2">
        <f t="shared" si="124"/>
        <v>3.2520325203252043E-2</v>
      </c>
      <c r="R551" s="1">
        <v>191</v>
      </c>
      <c r="S551" s="1">
        <v>178</v>
      </c>
      <c r="T551" s="1">
        <v>226</v>
      </c>
      <c r="V551" s="1">
        <v>20</v>
      </c>
      <c r="Y551" s="1">
        <v>0</v>
      </c>
      <c r="AA551" t="s">
        <v>636</v>
      </c>
      <c r="AD551" s="42"/>
      <c r="AE551" s="42">
        <v>23</v>
      </c>
      <c r="AF551" s="44">
        <v>29</v>
      </c>
      <c r="AG551" s="44">
        <v>160</v>
      </c>
      <c r="AH551" s="48">
        <v>57780</v>
      </c>
      <c r="AI551" s="48">
        <f t="shared" si="119"/>
        <v>23029</v>
      </c>
      <c r="AJ551" t="s">
        <v>1376</v>
      </c>
      <c r="AM551" s="1">
        <f t="shared" si="120"/>
        <v>615</v>
      </c>
      <c r="AN551" s="1">
        <v>6</v>
      </c>
    </row>
    <row r="552" spans="1:40" hidden="1" outlineLevel="1" x14ac:dyDescent="0.2">
      <c r="A552" t="s">
        <v>2325</v>
      </c>
      <c r="B552" s="11" t="s">
        <v>1583</v>
      </c>
      <c r="E552" s="1">
        <f t="shared" si="117"/>
        <v>1044</v>
      </c>
      <c r="F552" s="1">
        <f t="shared" si="118"/>
        <v>1020</v>
      </c>
      <c r="G552" s="1">
        <v>777</v>
      </c>
      <c r="H552" s="1">
        <v>770</v>
      </c>
      <c r="I552" s="2"/>
      <c r="J552" s="2">
        <f t="shared" si="115"/>
        <v>0.73754789272030652</v>
      </c>
      <c r="K552" s="10">
        <f t="shared" si="116"/>
        <v>3</v>
      </c>
      <c r="L552" s="9">
        <f t="shared" si="125"/>
        <v>2</v>
      </c>
      <c r="M552" s="8">
        <f t="shared" si="126"/>
        <v>1</v>
      </c>
      <c r="N552" s="2">
        <f t="shared" si="121"/>
        <v>0.28529411764705881</v>
      </c>
      <c r="O552" s="2">
        <f t="shared" si="122"/>
        <v>0.30098039215686273</v>
      </c>
      <c r="P552" s="2">
        <f t="shared" si="123"/>
        <v>0.3656862745098039</v>
      </c>
      <c r="Q552" s="2">
        <f t="shared" si="124"/>
        <v>4.8039215686274561E-2</v>
      </c>
      <c r="R552" s="1">
        <v>291</v>
      </c>
      <c r="S552" s="1">
        <v>307</v>
      </c>
      <c r="T552" s="1">
        <v>373</v>
      </c>
      <c r="V552" s="1">
        <v>49</v>
      </c>
      <c r="Y552" s="1">
        <v>0</v>
      </c>
      <c r="AA552" t="s">
        <v>549</v>
      </c>
      <c r="AD552" s="42"/>
      <c r="AE552" s="42">
        <v>23</v>
      </c>
      <c r="AF552" s="44">
        <v>9</v>
      </c>
      <c r="AG552" s="44">
        <v>120</v>
      </c>
      <c r="AH552" s="48">
        <v>57920</v>
      </c>
      <c r="AI552" s="48">
        <f t="shared" si="119"/>
        <v>23009</v>
      </c>
      <c r="AJ552" t="s">
        <v>1376</v>
      </c>
      <c r="AM552" s="1">
        <f t="shared" si="120"/>
        <v>1020</v>
      </c>
      <c r="AN552" s="1">
        <v>24</v>
      </c>
    </row>
    <row r="553" spans="1:40" hidden="1" outlineLevel="1" x14ac:dyDescent="0.2">
      <c r="A553" s="19" t="s">
        <v>678</v>
      </c>
      <c r="B553" s="11" t="s">
        <v>1583</v>
      </c>
      <c r="E553" s="1">
        <f t="shared" si="117"/>
        <v>429</v>
      </c>
      <c r="F553" s="1">
        <f t="shared" si="118"/>
        <v>420</v>
      </c>
      <c r="G553" s="1">
        <v>285</v>
      </c>
      <c r="H553" s="1">
        <v>282</v>
      </c>
      <c r="I553" s="2"/>
      <c r="J553" s="2">
        <f t="shared" si="115"/>
        <v>0.65734265734265729</v>
      </c>
      <c r="K553" s="10">
        <f t="shared" si="116"/>
        <v>1</v>
      </c>
      <c r="L553" s="9">
        <f t="shared" si="125"/>
        <v>3</v>
      </c>
      <c r="M553" s="8">
        <f t="shared" si="126"/>
        <v>2</v>
      </c>
      <c r="N553" s="2">
        <f t="shared" si="121"/>
        <v>0.49285714285714288</v>
      </c>
      <c r="O553" s="2">
        <f t="shared" si="122"/>
        <v>9.0476190476190474E-2</v>
      </c>
      <c r="P553" s="2">
        <f t="shared" si="123"/>
        <v>0.36904761904761907</v>
      </c>
      <c r="Q553" s="2">
        <f t="shared" si="124"/>
        <v>4.7619047619047561E-2</v>
      </c>
      <c r="R553" s="1">
        <v>207</v>
      </c>
      <c r="S553" s="1">
        <v>38</v>
      </c>
      <c r="T553" s="1">
        <v>155</v>
      </c>
      <c r="V553" s="1">
        <v>20</v>
      </c>
      <c r="Y553" s="1">
        <v>0</v>
      </c>
      <c r="AA553" t="s">
        <v>2325</v>
      </c>
      <c r="AD553" s="42"/>
      <c r="AE553" s="42">
        <v>23</v>
      </c>
      <c r="AF553" s="44">
        <v>19</v>
      </c>
      <c r="AH553" s="48">
        <v>34400</v>
      </c>
      <c r="AI553" s="48">
        <f t="shared" si="119"/>
        <v>23019</v>
      </c>
      <c r="AJ553" t="s">
        <v>2982</v>
      </c>
      <c r="AM553" s="1">
        <f t="shared" si="120"/>
        <v>420</v>
      </c>
      <c r="AN553" s="1">
        <v>9</v>
      </c>
    </row>
    <row r="554" spans="1:40" hidden="1" outlineLevel="1" x14ac:dyDescent="0.2">
      <c r="A554" t="s">
        <v>439</v>
      </c>
      <c r="B554" s="11" t="s">
        <v>1583</v>
      </c>
      <c r="E554" s="1">
        <f t="shared" si="117"/>
        <v>294</v>
      </c>
      <c r="F554" s="1">
        <f t="shared" si="118"/>
        <v>287</v>
      </c>
      <c r="G554" s="1">
        <v>211</v>
      </c>
      <c r="H554" s="1">
        <v>204</v>
      </c>
      <c r="I554" s="2"/>
      <c r="J554" s="2">
        <f t="shared" si="115"/>
        <v>0.69387755102040816</v>
      </c>
      <c r="K554" s="10">
        <f t="shared" si="116"/>
        <v>3</v>
      </c>
      <c r="L554" s="9">
        <f t="shared" si="125"/>
        <v>1</v>
      </c>
      <c r="M554" s="8">
        <f t="shared" si="126"/>
        <v>2</v>
      </c>
      <c r="N554" s="2">
        <f t="shared" si="121"/>
        <v>0.22996515679442509</v>
      </c>
      <c r="O554" s="2">
        <f t="shared" si="122"/>
        <v>0.39372822299651566</v>
      </c>
      <c r="P554" s="2">
        <f t="shared" si="123"/>
        <v>0.30662020905923343</v>
      </c>
      <c r="Q554" s="2">
        <f t="shared" si="124"/>
        <v>6.9686411149825822E-2</v>
      </c>
      <c r="R554" s="1">
        <v>66</v>
      </c>
      <c r="S554" s="1">
        <v>113</v>
      </c>
      <c r="T554" s="1">
        <v>88</v>
      </c>
      <c r="V554" s="1">
        <v>20</v>
      </c>
      <c r="Y554" s="1">
        <v>0</v>
      </c>
      <c r="AA554" t="s">
        <v>2666</v>
      </c>
      <c r="AD554" s="42"/>
      <c r="AE554" s="42">
        <v>23</v>
      </c>
      <c r="AF554" s="44">
        <v>3</v>
      </c>
      <c r="AG554" s="44">
        <v>255</v>
      </c>
      <c r="AH554" s="48">
        <v>58060</v>
      </c>
      <c r="AI554" s="48">
        <f t="shared" si="119"/>
        <v>23003</v>
      </c>
      <c r="AJ554" t="s">
        <v>1376</v>
      </c>
      <c r="AM554" s="1">
        <f t="shared" si="120"/>
        <v>287</v>
      </c>
      <c r="AN554" s="1">
        <v>7</v>
      </c>
    </row>
    <row r="555" spans="1:40" hidden="1" outlineLevel="1" x14ac:dyDescent="0.2">
      <c r="A555" t="s">
        <v>46</v>
      </c>
      <c r="B555" s="11" t="s">
        <v>1583</v>
      </c>
      <c r="E555" s="1">
        <f t="shared" si="117"/>
        <v>0</v>
      </c>
      <c r="F555" s="1">
        <f t="shared" si="118"/>
        <v>0</v>
      </c>
      <c r="H555" s="1">
        <v>0</v>
      </c>
      <c r="I555" s="2"/>
      <c r="J555" s="2" t="e">
        <f t="shared" si="115"/>
        <v>#DIV/0!</v>
      </c>
      <c r="K555" s="10" t="str">
        <f t="shared" si="116"/>
        <v/>
      </c>
      <c r="L555" s="9" t="str">
        <f t="shared" si="125"/>
        <v/>
      </c>
      <c r="M555" s="8" t="str">
        <f t="shared" si="126"/>
        <v/>
      </c>
      <c r="N555" s="2" t="str">
        <f t="shared" si="121"/>
        <v>-</v>
      </c>
      <c r="O555" s="2" t="str">
        <f t="shared" si="122"/>
        <v>-</v>
      </c>
      <c r="P555" s="2" t="str">
        <f t="shared" si="123"/>
        <v>-</v>
      </c>
      <c r="Q555" s="2" t="str">
        <f t="shared" si="124"/>
        <v>-</v>
      </c>
      <c r="R555" s="1">
        <v>0</v>
      </c>
      <c r="S555" s="1">
        <v>0</v>
      </c>
      <c r="T555" s="1">
        <v>0</v>
      </c>
      <c r="V555" s="1">
        <v>0</v>
      </c>
      <c r="Y555" s="1">
        <v>0</v>
      </c>
      <c r="AA555" t="s">
        <v>1057</v>
      </c>
      <c r="AD555" s="42"/>
      <c r="AE555" s="42">
        <v>23</v>
      </c>
      <c r="AF555" s="44">
        <v>7</v>
      </c>
      <c r="AH555" s="48">
        <v>58100</v>
      </c>
      <c r="AI555" s="48">
        <f t="shared" si="119"/>
        <v>23007</v>
      </c>
      <c r="AJ555" t="s">
        <v>882</v>
      </c>
      <c r="AM555" s="1">
        <f t="shared" si="120"/>
        <v>0</v>
      </c>
      <c r="AN555" s="1">
        <v>0</v>
      </c>
    </row>
    <row r="556" spans="1:40" hidden="1" outlineLevel="1" x14ac:dyDescent="0.2">
      <c r="A556" t="s">
        <v>1982</v>
      </c>
      <c r="B556" s="11" t="s">
        <v>1583</v>
      </c>
      <c r="E556" s="1">
        <f t="shared" si="117"/>
        <v>625</v>
      </c>
      <c r="F556" s="1">
        <f t="shared" si="118"/>
        <v>614</v>
      </c>
      <c r="G556" s="1">
        <v>455</v>
      </c>
      <c r="H556" s="1">
        <v>449</v>
      </c>
      <c r="I556" s="2"/>
      <c r="J556" s="2">
        <f t="shared" si="115"/>
        <v>0.71840000000000004</v>
      </c>
      <c r="K556" s="10">
        <f t="shared" si="116"/>
        <v>3</v>
      </c>
      <c r="L556" s="9">
        <f t="shared" si="125"/>
        <v>2</v>
      </c>
      <c r="M556" s="8">
        <f t="shared" si="126"/>
        <v>1</v>
      </c>
      <c r="N556" s="2">
        <f t="shared" si="121"/>
        <v>0.28338762214983715</v>
      </c>
      <c r="O556" s="2">
        <f t="shared" si="122"/>
        <v>0.33876221498371334</v>
      </c>
      <c r="P556" s="2">
        <f t="shared" si="123"/>
        <v>0.34690553745928338</v>
      </c>
      <c r="Q556" s="2">
        <f t="shared" si="124"/>
        <v>3.0944625407166138E-2</v>
      </c>
      <c r="R556" s="1">
        <v>174</v>
      </c>
      <c r="S556" s="1">
        <v>208</v>
      </c>
      <c r="T556" s="1">
        <v>213</v>
      </c>
      <c r="V556" s="1">
        <v>19</v>
      </c>
      <c r="Y556" s="1">
        <v>0</v>
      </c>
      <c r="AA556" t="s">
        <v>636</v>
      </c>
      <c r="AD556" s="42"/>
      <c r="AE556" s="42">
        <v>23</v>
      </c>
      <c r="AF556" s="44">
        <v>29</v>
      </c>
      <c r="AG556" s="44">
        <v>165</v>
      </c>
      <c r="AH556" s="48">
        <v>58165</v>
      </c>
      <c r="AI556" s="48">
        <f t="shared" si="119"/>
        <v>23029</v>
      </c>
      <c r="AJ556" t="s">
        <v>1376</v>
      </c>
      <c r="AM556" s="1">
        <f t="shared" si="120"/>
        <v>614</v>
      </c>
      <c r="AN556" s="1">
        <v>11</v>
      </c>
    </row>
    <row r="557" spans="1:40" hidden="1" outlineLevel="1" x14ac:dyDescent="0.2">
      <c r="A557" t="s">
        <v>2972</v>
      </c>
      <c r="B557" s="11" t="s">
        <v>1583</v>
      </c>
      <c r="E557" s="1">
        <f t="shared" si="117"/>
        <v>1285</v>
      </c>
      <c r="F557" s="1">
        <f t="shared" si="118"/>
        <v>1232</v>
      </c>
      <c r="G557" s="1">
        <v>907</v>
      </c>
      <c r="H557" s="1">
        <v>886</v>
      </c>
      <c r="I557" s="2"/>
      <c r="J557" s="2">
        <f t="shared" ref="J557:J620" si="127">H557/E557</f>
        <v>0.68949416342412451</v>
      </c>
      <c r="K557" s="10">
        <f t="shared" ref="K557:K620" si="128">IF(R557&gt;0,RANK(R557,$R557:$W557),"")</f>
        <v>2</v>
      </c>
      <c r="L557" s="9">
        <f t="shared" si="125"/>
        <v>3</v>
      </c>
      <c r="M557" s="8">
        <f t="shared" si="126"/>
        <v>1</v>
      </c>
      <c r="N557" s="2">
        <f t="shared" si="121"/>
        <v>0.31655844155844154</v>
      </c>
      <c r="O557" s="2">
        <f t="shared" si="122"/>
        <v>0.21185064935064934</v>
      </c>
      <c r="P557" s="2">
        <f t="shared" si="123"/>
        <v>0.43587662337662336</v>
      </c>
      <c r="Q557" s="2">
        <f t="shared" si="124"/>
        <v>3.5714285714285809E-2</v>
      </c>
      <c r="R557" s="1">
        <v>390</v>
      </c>
      <c r="S557" s="1">
        <v>261</v>
      </c>
      <c r="T557" s="1">
        <v>537</v>
      </c>
      <c r="V557" s="1">
        <v>44</v>
      </c>
      <c r="Y557" s="1">
        <v>0</v>
      </c>
      <c r="AA557" t="s">
        <v>2234</v>
      </c>
      <c r="AD557" s="42"/>
      <c r="AE557" s="42">
        <v>23</v>
      </c>
      <c r="AF557" s="44">
        <v>17</v>
      </c>
      <c r="AG557" s="44">
        <v>120</v>
      </c>
      <c r="AH557" s="48">
        <v>58270</v>
      </c>
      <c r="AI557" s="48">
        <f t="shared" si="119"/>
        <v>23017</v>
      </c>
      <c r="AJ557" t="s">
        <v>1376</v>
      </c>
      <c r="AM557" s="1">
        <f t="shared" si="120"/>
        <v>1232</v>
      </c>
      <c r="AN557" s="1">
        <v>53</v>
      </c>
    </row>
    <row r="558" spans="1:40" hidden="1" outlineLevel="1" x14ac:dyDescent="0.2">
      <c r="A558" t="s">
        <v>2330</v>
      </c>
      <c r="B558" s="11" t="s">
        <v>1583</v>
      </c>
      <c r="E558" s="1">
        <f t="shared" ref="E558:E621" si="129">AM558+AN558</f>
        <v>951</v>
      </c>
      <c r="F558" s="1">
        <f t="shared" ref="F558:F621" si="130">SUM(R558:Y558)</f>
        <v>914</v>
      </c>
      <c r="G558" s="1">
        <v>496</v>
      </c>
      <c r="H558" s="1">
        <v>488</v>
      </c>
      <c r="I558" s="2"/>
      <c r="J558" s="2">
        <f t="shared" si="127"/>
        <v>0.51314405888538384</v>
      </c>
      <c r="K558" s="10">
        <f t="shared" si="128"/>
        <v>3</v>
      </c>
      <c r="L558" s="9">
        <f t="shared" si="125"/>
        <v>2</v>
      </c>
      <c r="M558" s="8">
        <f t="shared" si="126"/>
        <v>1</v>
      </c>
      <c r="N558" s="2">
        <f t="shared" si="121"/>
        <v>0.24288840262582057</v>
      </c>
      <c r="O558" s="2">
        <f t="shared" si="122"/>
        <v>0.29321663019693656</v>
      </c>
      <c r="P558" s="2">
        <f t="shared" si="123"/>
        <v>0.42122538293216633</v>
      </c>
      <c r="Q558" s="2">
        <f t="shared" si="124"/>
        <v>4.2669584245076553E-2</v>
      </c>
      <c r="R558" s="1">
        <v>222</v>
      </c>
      <c r="S558" s="1">
        <v>268</v>
      </c>
      <c r="T558" s="1">
        <v>385</v>
      </c>
      <c r="V558" s="1">
        <v>39</v>
      </c>
      <c r="Y558" s="1">
        <v>0</v>
      </c>
      <c r="AA558" t="s">
        <v>1057</v>
      </c>
      <c r="AD558" s="42"/>
      <c r="AE558" s="42">
        <v>23</v>
      </c>
      <c r="AF558" s="44">
        <v>7</v>
      </c>
      <c r="AG558" s="44">
        <v>70</v>
      </c>
      <c r="AH558" s="48">
        <v>58445</v>
      </c>
      <c r="AI558" s="48">
        <f t="shared" ref="AI558:AI602" si="131">AE558*1000+AF558</f>
        <v>23007</v>
      </c>
      <c r="AJ558" t="s">
        <v>1376</v>
      </c>
      <c r="AM558" s="1">
        <f t="shared" ref="AM558:AM621" si="132">F558</f>
        <v>914</v>
      </c>
      <c r="AN558" s="1">
        <v>37</v>
      </c>
    </row>
    <row r="559" spans="1:40" hidden="1" outlineLevel="1" x14ac:dyDescent="0.2">
      <c r="A559" t="s">
        <v>742</v>
      </c>
      <c r="B559" s="11" t="s">
        <v>1583</v>
      </c>
      <c r="E559" s="1">
        <f t="shared" si="129"/>
        <v>1865</v>
      </c>
      <c r="F559" s="1">
        <f t="shared" si="130"/>
        <v>1820</v>
      </c>
      <c r="G559" s="1">
        <v>1411</v>
      </c>
      <c r="H559" s="1">
        <v>1396</v>
      </c>
      <c r="I559" s="2"/>
      <c r="J559" s="2">
        <f t="shared" si="127"/>
        <v>0.74852546916890084</v>
      </c>
      <c r="K559" s="10">
        <f t="shared" si="128"/>
        <v>3</v>
      </c>
      <c r="L559" s="9">
        <f t="shared" si="125"/>
        <v>2</v>
      </c>
      <c r="M559" s="8">
        <f t="shared" si="126"/>
        <v>1</v>
      </c>
      <c r="N559" s="2">
        <f t="shared" ref="N559:N622" si="133">IF(SUM($R559:$W559)=0,"-",R559/SUM($R559:$W559))</f>
        <v>0.29120879120879123</v>
      </c>
      <c r="O559" s="2">
        <f t="shared" ref="O559:O622" si="134">IF(SUM($R559:$W559)=0,"-",S559/SUM($R559:$W559))</f>
        <v>0.32967032967032966</v>
      </c>
      <c r="P559" s="2">
        <f t="shared" ref="P559:P622" si="135">IF(SUM($R559:$W559)=0,"-",T559/SUM($R559:$W559))</f>
        <v>0.35384615384615387</v>
      </c>
      <c r="Q559" s="2">
        <f t="shared" ref="Q559:Q622" si="136">IF(SUM($R559:$W559)=0,"-",(1-N559-O559-P559))</f>
        <v>2.5274725274725185E-2</v>
      </c>
      <c r="R559" s="1">
        <v>530</v>
      </c>
      <c r="S559" s="1">
        <v>600</v>
      </c>
      <c r="T559" s="1">
        <v>644</v>
      </c>
      <c r="V559" s="1">
        <v>46</v>
      </c>
      <c r="Y559" s="1">
        <v>0</v>
      </c>
      <c r="AA559" t="s">
        <v>1193</v>
      </c>
      <c r="AD559" s="42"/>
      <c r="AE559" s="42">
        <v>23</v>
      </c>
      <c r="AF559" s="44">
        <v>23</v>
      </c>
      <c r="AG559" s="44">
        <v>30</v>
      </c>
      <c r="AH559" s="48">
        <v>58515</v>
      </c>
      <c r="AI559" s="48">
        <f t="shared" si="131"/>
        <v>23023</v>
      </c>
      <c r="AJ559" t="s">
        <v>1376</v>
      </c>
      <c r="AM559" s="1">
        <f t="shared" si="132"/>
        <v>1820</v>
      </c>
      <c r="AN559" s="1">
        <v>45</v>
      </c>
    </row>
    <row r="560" spans="1:40" hidden="1" outlineLevel="1" x14ac:dyDescent="0.2">
      <c r="A560" t="s">
        <v>2918</v>
      </c>
      <c r="B560" s="11" t="s">
        <v>1583</v>
      </c>
      <c r="E560" s="1">
        <f t="shared" si="129"/>
        <v>3132</v>
      </c>
      <c r="F560" s="1">
        <f t="shared" si="130"/>
        <v>3014</v>
      </c>
      <c r="G560" s="1">
        <v>1867</v>
      </c>
      <c r="H560" s="1">
        <v>1848</v>
      </c>
      <c r="I560" s="2"/>
      <c r="J560" s="2">
        <f t="shared" si="127"/>
        <v>0.59003831417624519</v>
      </c>
      <c r="K560" s="10">
        <f t="shared" si="128"/>
        <v>3</v>
      </c>
      <c r="L560" s="9">
        <f t="shared" si="125"/>
        <v>2</v>
      </c>
      <c r="M560" s="8">
        <f t="shared" si="126"/>
        <v>1</v>
      </c>
      <c r="N560" s="2">
        <f t="shared" si="133"/>
        <v>0.27988047808764938</v>
      </c>
      <c r="O560" s="2">
        <f t="shared" si="134"/>
        <v>0.30710491367861886</v>
      </c>
      <c r="P560" s="2">
        <f t="shared" si="135"/>
        <v>0.38379814077025232</v>
      </c>
      <c r="Q560" s="2">
        <f t="shared" si="136"/>
        <v>2.9216467463479445E-2</v>
      </c>
      <c r="R560" s="1">
        <v>843</v>
      </c>
      <c r="S560" s="1">
        <v>925</v>
      </c>
      <c r="T560" s="1">
        <v>1156</v>
      </c>
      <c r="V560" s="1">
        <v>88</v>
      </c>
      <c r="Y560" s="1">
        <v>2</v>
      </c>
      <c r="AA560" t="s">
        <v>1668</v>
      </c>
      <c r="AD560" s="42"/>
      <c r="AE560" s="42">
        <v>23</v>
      </c>
      <c r="AF560" s="44">
        <v>25</v>
      </c>
      <c r="AG560" s="44">
        <v>120</v>
      </c>
      <c r="AH560" s="48">
        <v>59005</v>
      </c>
      <c r="AI560" s="48">
        <f t="shared" si="131"/>
        <v>23025</v>
      </c>
      <c r="AJ560" t="s">
        <v>1376</v>
      </c>
      <c r="AM560" s="1">
        <f t="shared" si="132"/>
        <v>3014</v>
      </c>
      <c r="AN560" s="1">
        <v>118</v>
      </c>
    </row>
    <row r="561" spans="1:40" hidden="1" outlineLevel="1" x14ac:dyDescent="0.2">
      <c r="A561" t="s">
        <v>921</v>
      </c>
      <c r="B561" s="11" t="s">
        <v>1583</v>
      </c>
      <c r="E561" s="1">
        <f t="shared" si="129"/>
        <v>2159</v>
      </c>
      <c r="F561" s="1">
        <f t="shared" si="130"/>
        <v>2102</v>
      </c>
      <c r="G561" s="1">
        <v>1609</v>
      </c>
      <c r="H561" s="1">
        <v>1590</v>
      </c>
      <c r="I561" s="2"/>
      <c r="J561" s="2">
        <f t="shared" si="127"/>
        <v>0.73645206113941641</v>
      </c>
      <c r="K561" s="10">
        <f t="shared" si="128"/>
        <v>3</v>
      </c>
      <c r="L561" s="9">
        <f t="shared" si="125"/>
        <v>2</v>
      </c>
      <c r="M561" s="8">
        <f t="shared" si="126"/>
        <v>1</v>
      </c>
      <c r="N561" s="2">
        <f t="shared" si="133"/>
        <v>0.27021883920076117</v>
      </c>
      <c r="O561" s="2">
        <f t="shared" si="134"/>
        <v>0.33491912464319695</v>
      </c>
      <c r="P561" s="2">
        <f t="shared" si="135"/>
        <v>0.36108468125594673</v>
      </c>
      <c r="Q561" s="2">
        <f t="shared" si="136"/>
        <v>3.3777354900095147E-2</v>
      </c>
      <c r="R561" s="1">
        <v>568</v>
      </c>
      <c r="S561" s="1">
        <v>704</v>
      </c>
      <c r="T561" s="1">
        <v>759</v>
      </c>
      <c r="V561" s="1">
        <v>71</v>
      </c>
      <c r="Y561" s="1">
        <v>0</v>
      </c>
      <c r="AA561" t="s">
        <v>2832</v>
      </c>
      <c r="AD561" s="42"/>
      <c r="AE561" s="42">
        <v>23</v>
      </c>
      <c r="AF561" s="44">
        <v>11</v>
      </c>
      <c r="AG561" s="44">
        <v>85</v>
      </c>
      <c r="AH561" s="48">
        <v>59110</v>
      </c>
      <c r="AI561" s="48">
        <f t="shared" si="131"/>
        <v>23011</v>
      </c>
      <c r="AJ561" t="s">
        <v>1376</v>
      </c>
      <c r="AM561" s="1">
        <f t="shared" si="132"/>
        <v>2102</v>
      </c>
      <c r="AN561" s="1">
        <v>57</v>
      </c>
    </row>
    <row r="562" spans="1:40" hidden="1" outlineLevel="1" x14ac:dyDescent="0.2">
      <c r="A562" t="s">
        <v>616</v>
      </c>
      <c r="B562" s="11" t="s">
        <v>1583</v>
      </c>
      <c r="E562" s="1">
        <f t="shared" si="129"/>
        <v>517</v>
      </c>
      <c r="F562" s="1">
        <f t="shared" si="130"/>
        <v>508</v>
      </c>
      <c r="G562" s="1">
        <v>245</v>
      </c>
      <c r="H562" s="1">
        <v>238</v>
      </c>
      <c r="I562" s="2"/>
      <c r="J562" s="2">
        <f t="shared" si="127"/>
        <v>0.46034816247582205</v>
      </c>
      <c r="K562" s="10">
        <f t="shared" si="128"/>
        <v>1</v>
      </c>
      <c r="L562" s="9">
        <f t="shared" si="125"/>
        <v>3</v>
      </c>
      <c r="M562" s="8">
        <f t="shared" si="126"/>
        <v>2</v>
      </c>
      <c r="N562" s="2">
        <f t="shared" si="133"/>
        <v>0.45866141732283466</v>
      </c>
      <c r="O562" s="2">
        <f t="shared" si="134"/>
        <v>6.1023622047244097E-2</v>
      </c>
      <c r="P562" s="2">
        <f t="shared" si="135"/>
        <v>0.44488188976377951</v>
      </c>
      <c r="Q562" s="2">
        <f t="shared" si="136"/>
        <v>3.5433070866141669E-2</v>
      </c>
      <c r="R562" s="1">
        <v>233</v>
      </c>
      <c r="S562" s="1">
        <v>31</v>
      </c>
      <c r="T562" s="1">
        <v>226</v>
      </c>
      <c r="V562" s="1">
        <v>18</v>
      </c>
      <c r="Y562" s="1">
        <v>0</v>
      </c>
      <c r="AA562" t="s">
        <v>636</v>
      </c>
      <c r="AD562" s="42"/>
      <c r="AE562" s="42">
        <v>23</v>
      </c>
      <c r="AF562" s="44">
        <v>29</v>
      </c>
      <c r="AH562" s="48">
        <v>59600</v>
      </c>
      <c r="AI562" s="48">
        <f t="shared" si="131"/>
        <v>23029</v>
      </c>
      <c r="AJ562" t="s">
        <v>2982</v>
      </c>
      <c r="AM562" s="1">
        <f t="shared" si="132"/>
        <v>508</v>
      </c>
      <c r="AN562" s="1">
        <v>9</v>
      </c>
    </row>
    <row r="563" spans="1:40" hidden="1" outlineLevel="1" x14ac:dyDescent="0.2">
      <c r="A563" t="s">
        <v>1257</v>
      </c>
      <c r="B563" s="11" t="s">
        <v>1583</v>
      </c>
      <c r="E563" s="1">
        <f t="shared" si="129"/>
        <v>70</v>
      </c>
      <c r="F563" s="1">
        <f t="shared" si="130"/>
        <v>70</v>
      </c>
      <c r="G563" s="1">
        <v>52</v>
      </c>
      <c r="H563" s="1">
        <v>51</v>
      </c>
      <c r="I563" s="2"/>
      <c r="J563" s="2">
        <f t="shared" si="127"/>
        <v>0.72857142857142854</v>
      </c>
      <c r="K563" s="10">
        <f t="shared" si="128"/>
        <v>3</v>
      </c>
      <c r="L563" s="9">
        <f t="shared" si="125"/>
        <v>2</v>
      </c>
      <c r="M563" s="8">
        <f t="shared" si="126"/>
        <v>1</v>
      </c>
      <c r="N563" s="2">
        <f t="shared" si="133"/>
        <v>0.3</v>
      </c>
      <c r="O563" s="2">
        <f t="shared" si="134"/>
        <v>0.31428571428571428</v>
      </c>
      <c r="P563" s="2">
        <f t="shared" si="135"/>
        <v>0.37142857142857144</v>
      </c>
      <c r="Q563" s="2">
        <f t="shared" si="136"/>
        <v>1.4285714285714235E-2</v>
      </c>
      <c r="R563" s="1">
        <v>21</v>
      </c>
      <c r="S563" s="1">
        <v>22</v>
      </c>
      <c r="T563" s="1">
        <v>26</v>
      </c>
      <c r="V563" s="1">
        <v>1</v>
      </c>
      <c r="Y563" s="1">
        <v>0</v>
      </c>
      <c r="AA563" t="s">
        <v>1668</v>
      </c>
      <c r="AD563" s="42"/>
      <c r="AE563" s="42">
        <v>23</v>
      </c>
      <c r="AF563" s="44">
        <v>25</v>
      </c>
      <c r="AG563" s="44">
        <v>125</v>
      </c>
      <c r="AH563" s="48">
        <v>59705</v>
      </c>
      <c r="AI563" s="48">
        <f t="shared" si="131"/>
        <v>23025</v>
      </c>
      <c r="AJ563" t="s">
        <v>2895</v>
      </c>
      <c r="AM563" s="1">
        <f t="shared" si="132"/>
        <v>70</v>
      </c>
      <c r="AN563" s="1">
        <v>0</v>
      </c>
    </row>
    <row r="564" spans="1:40" hidden="1" outlineLevel="1" x14ac:dyDescent="0.2">
      <c r="A564" t="s">
        <v>216</v>
      </c>
      <c r="B564" s="11" t="s">
        <v>1583</v>
      </c>
      <c r="E564" s="1">
        <f t="shared" si="129"/>
        <v>1006</v>
      </c>
      <c r="F564" s="1">
        <f t="shared" si="130"/>
        <v>961</v>
      </c>
      <c r="G564" s="1">
        <v>670</v>
      </c>
      <c r="H564" s="1">
        <v>656</v>
      </c>
      <c r="I564" s="2"/>
      <c r="J564" s="2">
        <f t="shared" si="127"/>
        <v>0.65208747514910537</v>
      </c>
      <c r="K564" s="10">
        <f t="shared" si="128"/>
        <v>3</v>
      </c>
      <c r="L564" s="9">
        <f t="shared" si="125"/>
        <v>2</v>
      </c>
      <c r="M564" s="8">
        <f t="shared" si="126"/>
        <v>1</v>
      </c>
      <c r="N564" s="2">
        <f t="shared" si="133"/>
        <v>0.21436004162330904</v>
      </c>
      <c r="O564" s="2">
        <f t="shared" si="134"/>
        <v>0.34963579604578565</v>
      </c>
      <c r="P564" s="2">
        <f t="shared" si="135"/>
        <v>0.41207075962539019</v>
      </c>
      <c r="Q564" s="2">
        <f t="shared" si="136"/>
        <v>2.3933402705515139E-2</v>
      </c>
      <c r="R564" s="1">
        <v>206</v>
      </c>
      <c r="S564" s="1">
        <v>336</v>
      </c>
      <c r="T564" s="1">
        <v>396</v>
      </c>
      <c r="V564" s="1">
        <v>23</v>
      </c>
      <c r="Y564" s="1">
        <v>0</v>
      </c>
      <c r="AA564" t="s">
        <v>2325</v>
      </c>
      <c r="AD564" s="42"/>
      <c r="AE564" s="42">
        <v>23</v>
      </c>
      <c r="AF564" s="44">
        <v>19</v>
      </c>
      <c r="AG564" s="44">
        <v>265</v>
      </c>
      <c r="AH564" s="48">
        <v>59950</v>
      </c>
      <c r="AI564" s="48">
        <f t="shared" si="131"/>
        <v>23019</v>
      </c>
      <c r="AJ564" t="s">
        <v>1376</v>
      </c>
      <c r="AM564" s="1">
        <f t="shared" si="132"/>
        <v>961</v>
      </c>
      <c r="AN564" s="1">
        <v>45</v>
      </c>
    </row>
    <row r="565" spans="1:40" hidden="1" outlineLevel="1" x14ac:dyDescent="0.2">
      <c r="A565" t="s">
        <v>639</v>
      </c>
      <c r="B565" s="11" t="s">
        <v>1583</v>
      </c>
      <c r="E565" s="1">
        <f t="shared" si="129"/>
        <v>4171</v>
      </c>
      <c r="F565" s="1">
        <f t="shared" si="130"/>
        <v>4031</v>
      </c>
      <c r="G565" s="1">
        <v>3068</v>
      </c>
      <c r="H565" s="1">
        <v>3041</v>
      </c>
      <c r="I565" s="2"/>
      <c r="J565" s="2">
        <f t="shared" si="127"/>
        <v>0.72908175497482619</v>
      </c>
      <c r="K565" s="10">
        <f t="shared" si="128"/>
        <v>3</v>
      </c>
      <c r="L565" s="9">
        <f t="shared" si="125"/>
        <v>2</v>
      </c>
      <c r="M565" s="8">
        <f t="shared" si="126"/>
        <v>1</v>
      </c>
      <c r="N565" s="2">
        <f t="shared" si="133"/>
        <v>0.26321012155792606</v>
      </c>
      <c r="O565" s="2">
        <f t="shared" si="134"/>
        <v>0.28901017117340611</v>
      </c>
      <c r="P565" s="2">
        <f t="shared" si="135"/>
        <v>0.39915653683949393</v>
      </c>
      <c r="Q565" s="2">
        <f t="shared" si="136"/>
        <v>4.8623170429173856E-2</v>
      </c>
      <c r="R565" s="1">
        <v>1061</v>
      </c>
      <c r="S565" s="1">
        <v>1165</v>
      </c>
      <c r="T565" s="1">
        <v>1609</v>
      </c>
      <c r="V565" s="1">
        <v>196</v>
      </c>
      <c r="Y565" s="1">
        <v>0</v>
      </c>
      <c r="AA565" t="s">
        <v>1037</v>
      </c>
      <c r="AD565" s="42"/>
      <c r="AE565" s="42">
        <v>23</v>
      </c>
      <c r="AF565" s="44">
        <v>1</v>
      </c>
      <c r="AG565" s="44">
        <v>55</v>
      </c>
      <c r="AH565" s="48">
        <v>60020</v>
      </c>
      <c r="AI565" s="48">
        <f t="shared" si="131"/>
        <v>23001</v>
      </c>
      <c r="AJ565" t="s">
        <v>1376</v>
      </c>
      <c r="AM565" s="1">
        <f t="shared" si="132"/>
        <v>4031</v>
      </c>
      <c r="AN565" s="1">
        <v>140</v>
      </c>
    </row>
    <row r="566" spans="1:40" hidden="1" outlineLevel="1" x14ac:dyDescent="0.2">
      <c r="A566" t="s">
        <v>2140</v>
      </c>
      <c r="B566" s="11" t="s">
        <v>1583</v>
      </c>
      <c r="E566" s="1">
        <f t="shared" si="129"/>
        <v>375</v>
      </c>
      <c r="F566" s="1">
        <f t="shared" si="130"/>
        <v>364</v>
      </c>
      <c r="G566" s="1">
        <v>243</v>
      </c>
      <c r="H566" s="1">
        <v>241</v>
      </c>
      <c r="I566" s="2"/>
      <c r="J566" s="2">
        <f t="shared" si="127"/>
        <v>0.64266666666666672</v>
      </c>
      <c r="K566" s="10">
        <f t="shared" si="128"/>
        <v>1</v>
      </c>
      <c r="L566" s="9">
        <f t="shared" si="125"/>
        <v>3</v>
      </c>
      <c r="M566" s="8">
        <f t="shared" si="126"/>
        <v>2</v>
      </c>
      <c r="N566" s="2">
        <f t="shared" si="133"/>
        <v>0.35164835164835168</v>
      </c>
      <c r="O566" s="2">
        <f t="shared" si="134"/>
        <v>0.28846153846153844</v>
      </c>
      <c r="P566" s="2">
        <f t="shared" si="135"/>
        <v>0.34065934065934067</v>
      </c>
      <c r="Q566" s="2">
        <f t="shared" si="136"/>
        <v>1.9230769230769162E-2</v>
      </c>
      <c r="R566" s="1">
        <v>128</v>
      </c>
      <c r="S566" s="1">
        <v>105</v>
      </c>
      <c r="T566" s="1">
        <v>124</v>
      </c>
      <c r="V566" s="1">
        <v>7</v>
      </c>
      <c r="Y566" s="1">
        <v>0</v>
      </c>
      <c r="AA566" t="s">
        <v>2666</v>
      </c>
      <c r="AD566" s="42"/>
      <c r="AE566" s="42">
        <v>23</v>
      </c>
      <c r="AF566" s="44">
        <v>3</v>
      </c>
      <c r="AG566" s="44">
        <v>260</v>
      </c>
      <c r="AH566" s="48">
        <v>60300</v>
      </c>
      <c r="AI566" s="48">
        <f t="shared" si="131"/>
        <v>23003</v>
      </c>
      <c r="AJ566" t="s">
        <v>1376</v>
      </c>
      <c r="AM566" s="1">
        <f t="shared" si="132"/>
        <v>364</v>
      </c>
      <c r="AN566" s="1">
        <v>11</v>
      </c>
    </row>
    <row r="567" spans="1:40" hidden="1" outlineLevel="1" x14ac:dyDescent="0.2">
      <c r="A567" t="s">
        <v>2090</v>
      </c>
      <c r="B567" s="11" t="s">
        <v>1583</v>
      </c>
      <c r="E567" s="1">
        <f t="shared" si="129"/>
        <v>1044</v>
      </c>
      <c r="F567" s="1">
        <f t="shared" si="130"/>
        <v>997</v>
      </c>
      <c r="G567" s="1">
        <v>756</v>
      </c>
      <c r="H567" s="1">
        <v>745</v>
      </c>
      <c r="I567" s="2"/>
      <c r="J567" s="2">
        <f t="shared" si="127"/>
        <v>0.71360153256704983</v>
      </c>
      <c r="K567" s="10">
        <f t="shared" si="128"/>
        <v>3</v>
      </c>
      <c r="L567" s="9">
        <f t="shared" si="125"/>
        <v>2</v>
      </c>
      <c r="M567" s="8">
        <f t="shared" si="126"/>
        <v>1</v>
      </c>
      <c r="N567" s="2">
        <f t="shared" si="133"/>
        <v>0.21765295887662989</v>
      </c>
      <c r="O567" s="2">
        <f t="shared" si="134"/>
        <v>0.32196589769307926</v>
      </c>
      <c r="P567" s="2">
        <f t="shared" si="135"/>
        <v>0.41524573721163488</v>
      </c>
      <c r="Q567" s="2">
        <f t="shared" si="136"/>
        <v>4.5135406218656027E-2</v>
      </c>
      <c r="R567" s="1">
        <v>217</v>
      </c>
      <c r="S567" s="1">
        <v>321</v>
      </c>
      <c r="T567" s="1">
        <v>414</v>
      </c>
      <c r="V567" s="1">
        <v>45</v>
      </c>
      <c r="Y567" s="1">
        <v>0</v>
      </c>
      <c r="AA567" t="s">
        <v>2234</v>
      </c>
      <c r="AD567" s="42"/>
      <c r="AE567" s="42">
        <v>23</v>
      </c>
      <c r="AF567" s="44">
        <v>17</v>
      </c>
      <c r="AG567" s="44">
        <v>125</v>
      </c>
      <c r="AH567" s="48">
        <v>60405</v>
      </c>
      <c r="AI567" s="48">
        <f t="shared" si="131"/>
        <v>23017</v>
      </c>
      <c r="AJ567" t="s">
        <v>1376</v>
      </c>
      <c r="AM567" s="1">
        <f t="shared" si="132"/>
        <v>997</v>
      </c>
      <c r="AN567" s="1">
        <v>47</v>
      </c>
    </row>
    <row r="568" spans="1:40" hidden="1" outlineLevel="1" x14ac:dyDescent="0.2">
      <c r="A568" t="s">
        <v>1208</v>
      </c>
      <c r="B568" s="11" t="s">
        <v>1583</v>
      </c>
      <c r="E568" s="1">
        <f t="shared" si="129"/>
        <v>54101</v>
      </c>
      <c r="F568" s="1">
        <f t="shared" si="130"/>
        <v>51144</v>
      </c>
      <c r="G568" s="1">
        <v>36648</v>
      </c>
      <c r="H568" s="1">
        <v>36345</v>
      </c>
      <c r="I568" s="2"/>
      <c r="J568" s="2">
        <f t="shared" si="127"/>
        <v>0.67179904253156131</v>
      </c>
      <c r="K568" s="10">
        <f t="shared" si="128"/>
        <v>1</v>
      </c>
      <c r="L568" s="9">
        <f t="shared" si="125"/>
        <v>3</v>
      </c>
      <c r="M568" s="8">
        <f t="shared" si="126"/>
        <v>2</v>
      </c>
      <c r="N568" s="2">
        <f t="shared" si="133"/>
        <v>0.46860517413324471</v>
      </c>
      <c r="O568" s="2">
        <f t="shared" si="134"/>
        <v>0.1411838323002014</v>
      </c>
      <c r="P568" s="2">
        <f t="shared" si="135"/>
        <v>0.33479340620661335</v>
      </c>
      <c r="Q568" s="2">
        <f t="shared" si="136"/>
        <v>5.5417587359940623E-2</v>
      </c>
      <c r="R568" s="1">
        <v>23964</v>
      </c>
      <c r="S568" s="1">
        <v>7220</v>
      </c>
      <c r="T568" s="1">
        <v>17121</v>
      </c>
      <c r="V568" s="1">
        <v>2834</v>
      </c>
      <c r="Y568" s="1">
        <v>5</v>
      </c>
      <c r="AA568" t="s">
        <v>1434</v>
      </c>
      <c r="AD568" s="42"/>
      <c r="AE568" s="42">
        <v>23</v>
      </c>
      <c r="AF568" s="44">
        <v>5</v>
      </c>
      <c r="AG568" s="44">
        <v>85</v>
      </c>
      <c r="AH568" s="48">
        <v>60545</v>
      </c>
      <c r="AI568" s="48">
        <f t="shared" si="131"/>
        <v>23005</v>
      </c>
      <c r="AJ568" t="s">
        <v>1161</v>
      </c>
      <c r="AM568" s="1">
        <f t="shared" si="132"/>
        <v>51144</v>
      </c>
      <c r="AN568" s="1">
        <v>2957</v>
      </c>
    </row>
    <row r="569" spans="1:40" hidden="1" outlineLevel="1" x14ac:dyDescent="0.2">
      <c r="A569" t="s">
        <v>2086</v>
      </c>
      <c r="B569" s="11" t="s">
        <v>1583</v>
      </c>
      <c r="E569" s="1">
        <f t="shared" si="129"/>
        <v>1299</v>
      </c>
      <c r="F569" s="1">
        <f t="shared" si="130"/>
        <v>1273</v>
      </c>
      <c r="G569" s="1">
        <v>1004</v>
      </c>
      <c r="H569" s="1">
        <v>997</v>
      </c>
      <c r="I569" s="2"/>
      <c r="J569" s="2">
        <f t="shared" si="127"/>
        <v>0.76751347190146268</v>
      </c>
      <c r="K569" s="10">
        <f t="shared" si="128"/>
        <v>3</v>
      </c>
      <c r="L569" s="9">
        <f t="shared" si="125"/>
        <v>2</v>
      </c>
      <c r="M569" s="8">
        <f t="shared" si="126"/>
        <v>1</v>
      </c>
      <c r="N569" s="2">
        <f t="shared" si="133"/>
        <v>0.27729772191673213</v>
      </c>
      <c r="O569" s="2">
        <f t="shared" si="134"/>
        <v>0.28043990573448546</v>
      </c>
      <c r="P569" s="2">
        <f t="shared" si="135"/>
        <v>0.40377062058130403</v>
      </c>
      <c r="Q569" s="2">
        <f t="shared" si="136"/>
        <v>3.8491751767478433E-2</v>
      </c>
      <c r="R569" s="1">
        <v>353</v>
      </c>
      <c r="S569" s="1">
        <v>357</v>
      </c>
      <c r="T569" s="1">
        <v>514</v>
      </c>
      <c r="V569" s="1">
        <v>49</v>
      </c>
      <c r="Y569" s="1">
        <v>0</v>
      </c>
      <c r="AA569" t="s">
        <v>1434</v>
      </c>
      <c r="AD569" s="42"/>
      <c r="AE569" s="42">
        <v>23</v>
      </c>
      <c r="AF569" s="44">
        <v>5</v>
      </c>
      <c r="AG569" s="44">
        <v>90</v>
      </c>
      <c r="AH569" s="48">
        <v>60685</v>
      </c>
      <c r="AI569" s="48">
        <f t="shared" si="131"/>
        <v>23005</v>
      </c>
      <c r="AJ569" t="s">
        <v>1376</v>
      </c>
      <c r="AM569" s="1">
        <f t="shared" si="132"/>
        <v>1273</v>
      </c>
      <c r="AN569" s="1">
        <v>26</v>
      </c>
    </row>
    <row r="570" spans="1:40" hidden="1" outlineLevel="1" x14ac:dyDescent="0.2">
      <c r="A570" s="19" t="s">
        <v>424</v>
      </c>
      <c r="B570" s="11" t="s">
        <v>1583</v>
      </c>
      <c r="E570" s="1">
        <f t="shared" si="129"/>
        <v>109</v>
      </c>
      <c r="F570" s="1">
        <f t="shared" si="130"/>
        <v>105</v>
      </c>
      <c r="G570" s="1">
        <v>70</v>
      </c>
      <c r="H570" s="1">
        <v>70</v>
      </c>
      <c r="I570" s="2"/>
      <c r="J570" s="2">
        <f t="shared" si="127"/>
        <v>0.64220183486238536</v>
      </c>
      <c r="K570" s="10">
        <f t="shared" si="128"/>
        <v>2</v>
      </c>
      <c r="L570" s="9">
        <f t="shared" si="125"/>
        <v>1</v>
      </c>
      <c r="M570" s="8">
        <f t="shared" si="126"/>
        <v>3</v>
      </c>
      <c r="N570" s="2">
        <f t="shared" si="133"/>
        <v>0.27619047619047621</v>
      </c>
      <c r="O570" s="2">
        <f t="shared" si="134"/>
        <v>0.35238095238095241</v>
      </c>
      <c r="P570" s="2">
        <f t="shared" si="135"/>
        <v>0.24761904761904763</v>
      </c>
      <c r="Q570" s="2">
        <f t="shared" si="136"/>
        <v>0.12380952380952376</v>
      </c>
      <c r="R570" s="1">
        <v>29</v>
      </c>
      <c r="S570" s="1">
        <v>37</v>
      </c>
      <c r="T570" s="1">
        <v>26</v>
      </c>
      <c r="V570" s="1">
        <v>13</v>
      </c>
      <c r="Y570" s="1">
        <v>0</v>
      </c>
      <c r="AA570" t="s">
        <v>2325</v>
      </c>
      <c r="AD570" s="42"/>
      <c r="AE570" s="42">
        <v>23</v>
      </c>
      <c r="AF570" s="44">
        <v>19</v>
      </c>
      <c r="AG570" s="44">
        <v>270</v>
      </c>
      <c r="AH570" s="48">
        <v>60790</v>
      </c>
      <c r="AI570" s="48">
        <f t="shared" si="131"/>
        <v>23019</v>
      </c>
      <c r="AJ570" t="s">
        <v>882</v>
      </c>
      <c r="AM570" s="1">
        <f t="shared" si="132"/>
        <v>105</v>
      </c>
      <c r="AN570" s="1">
        <v>4</v>
      </c>
    </row>
    <row r="571" spans="1:40" hidden="1" outlineLevel="1" x14ac:dyDescent="0.2">
      <c r="A571" t="s">
        <v>219</v>
      </c>
      <c r="B571" s="11" t="s">
        <v>1583</v>
      </c>
      <c r="E571" s="1">
        <f t="shared" si="129"/>
        <v>6853</v>
      </c>
      <c r="F571" s="1">
        <f t="shared" si="130"/>
        <v>6560</v>
      </c>
      <c r="G571" s="1">
        <v>4310</v>
      </c>
      <c r="H571" s="1">
        <v>4231</v>
      </c>
      <c r="I571" s="2"/>
      <c r="J571" s="2">
        <f t="shared" si="127"/>
        <v>0.61739384211294324</v>
      </c>
      <c r="K571" s="10">
        <f t="shared" si="128"/>
        <v>3</v>
      </c>
      <c r="L571" s="9">
        <f t="shared" si="125"/>
        <v>2</v>
      </c>
      <c r="M571" s="8">
        <f t="shared" si="126"/>
        <v>1</v>
      </c>
      <c r="N571" s="2">
        <f t="shared" si="133"/>
        <v>0.30091463414634145</v>
      </c>
      <c r="O571" s="2">
        <f t="shared" si="134"/>
        <v>0.31432926829268293</v>
      </c>
      <c r="P571" s="2">
        <f t="shared" si="135"/>
        <v>0.35</v>
      </c>
      <c r="Q571" s="2">
        <f t="shared" si="136"/>
        <v>3.4756097560975641E-2</v>
      </c>
      <c r="R571" s="1">
        <v>1974</v>
      </c>
      <c r="S571" s="1">
        <v>2062</v>
      </c>
      <c r="T571" s="1">
        <v>2296</v>
      </c>
      <c r="V571" s="1">
        <v>228</v>
      </c>
      <c r="Y571" s="1">
        <v>0</v>
      </c>
      <c r="AA571" t="s">
        <v>2666</v>
      </c>
      <c r="AD571" s="42"/>
      <c r="AE571" s="42">
        <v>23</v>
      </c>
      <c r="AF571" s="44">
        <v>3</v>
      </c>
      <c r="AG571" s="44">
        <v>265</v>
      </c>
      <c r="AH571" s="48">
        <v>60825</v>
      </c>
      <c r="AI571" s="48">
        <f t="shared" si="131"/>
        <v>23003</v>
      </c>
      <c r="AJ571" t="s">
        <v>1161</v>
      </c>
      <c r="AM571" s="1">
        <f t="shared" si="132"/>
        <v>6560</v>
      </c>
      <c r="AN571" s="1">
        <v>293</v>
      </c>
    </row>
    <row r="572" spans="1:40" hidden="1" outlineLevel="1" x14ac:dyDescent="0.2">
      <c r="A572" t="s">
        <v>2658</v>
      </c>
      <c r="B572" s="11" t="s">
        <v>1583</v>
      </c>
      <c r="E572" s="1">
        <f t="shared" si="129"/>
        <v>697</v>
      </c>
      <c r="F572" s="1">
        <f t="shared" si="130"/>
        <v>682</v>
      </c>
      <c r="G572" s="1">
        <v>473</v>
      </c>
      <c r="H572" s="1">
        <v>466</v>
      </c>
      <c r="I572" s="2"/>
      <c r="J572" s="2">
        <f t="shared" si="127"/>
        <v>0.66857962697274032</v>
      </c>
      <c r="K572" s="10">
        <f t="shared" si="128"/>
        <v>3</v>
      </c>
      <c r="L572" s="9">
        <f t="shared" si="125"/>
        <v>2</v>
      </c>
      <c r="M572" s="8">
        <f t="shared" si="126"/>
        <v>1</v>
      </c>
      <c r="N572" s="2">
        <f t="shared" si="133"/>
        <v>0.27419354838709675</v>
      </c>
      <c r="O572" s="2">
        <f t="shared" si="134"/>
        <v>0.30205278592375367</v>
      </c>
      <c r="P572" s="2">
        <f t="shared" si="135"/>
        <v>0.40029325513196479</v>
      </c>
      <c r="Q572" s="2">
        <f t="shared" si="136"/>
        <v>2.3460410557184785E-2</v>
      </c>
      <c r="R572" s="1">
        <v>187</v>
      </c>
      <c r="S572" s="1">
        <v>206</v>
      </c>
      <c r="T572" s="1">
        <v>273</v>
      </c>
      <c r="V572" s="1">
        <v>16</v>
      </c>
      <c r="Y572" s="1">
        <v>0</v>
      </c>
      <c r="AA572" t="s">
        <v>636</v>
      </c>
      <c r="AD572" s="42"/>
      <c r="AE572" s="42">
        <v>23</v>
      </c>
      <c r="AF572" s="44">
        <v>29</v>
      </c>
      <c r="AG572" s="44">
        <v>180</v>
      </c>
      <c r="AH572" s="48">
        <v>61035</v>
      </c>
      <c r="AI572" s="48">
        <f t="shared" si="131"/>
        <v>23029</v>
      </c>
      <c r="AJ572" t="s">
        <v>1376</v>
      </c>
      <c r="AM572" s="1">
        <f t="shared" si="132"/>
        <v>682</v>
      </c>
      <c r="AN572" s="1">
        <v>15</v>
      </c>
    </row>
    <row r="573" spans="1:40" hidden="1" outlineLevel="1" x14ac:dyDescent="0.2">
      <c r="A573" t="s">
        <v>2212</v>
      </c>
      <c r="B573" s="11" t="s">
        <v>1583</v>
      </c>
      <c r="E573" s="1">
        <f t="shared" si="129"/>
        <v>498</v>
      </c>
      <c r="F573" s="1">
        <f t="shared" si="130"/>
        <v>489</v>
      </c>
      <c r="G573" s="1">
        <v>364</v>
      </c>
      <c r="H573" s="1">
        <v>356</v>
      </c>
      <c r="I573" s="2"/>
      <c r="J573" s="2">
        <f t="shared" si="127"/>
        <v>0.71485943775100402</v>
      </c>
      <c r="K573" s="10">
        <f t="shared" si="128"/>
        <v>3</v>
      </c>
      <c r="L573" s="9">
        <f t="shared" si="125"/>
        <v>2</v>
      </c>
      <c r="M573" s="8">
        <f t="shared" si="126"/>
        <v>1</v>
      </c>
      <c r="N573" s="2">
        <f t="shared" si="133"/>
        <v>0.2556237218813906</v>
      </c>
      <c r="O573" s="2">
        <f t="shared" si="134"/>
        <v>0.30061349693251532</v>
      </c>
      <c r="P573" s="2">
        <f t="shared" si="135"/>
        <v>0.40081799591002043</v>
      </c>
      <c r="Q573" s="2">
        <f t="shared" si="136"/>
        <v>4.2944785276073649E-2</v>
      </c>
      <c r="R573" s="1">
        <v>125</v>
      </c>
      <c r="S573" s="1">
        <v>147</v>
      </c>
      <c r="T573" s="1">
        <v>196</v>
      </c>
      <c r="V573" s="1">
        <v>21</v>
      </c>
      <c r="Y573" s="1">
        <v>0</v>
      </c>
      <c r="AA573" t="s">
        <v>203</v>
      </c>
      <c r="AD573" s="42"/>
      <c r="AE573" s="42">
        <v>23</v>
      </c>
      <c r="AF573" s="44">
        <v>27</v>
      </c>
      <c r="AG573" s="44">
        <v>85</v>
      </c>
      <c r="AH573" s="48">
        <v>61210</v>
      </c>
      <c r="AI573" s="48">
        <f t="shared" si="131"/>
        <v>23027</v>
      </c>
      <c r="AJ573" t="s">
        <v>1376</v>
      </c>
      <c r="AM573" s="1">
        <f t="shared" si="132"/>
        <v>489</v>
      </c>
      <c r="AN573" s="1">
        <v>9</v>
      </c>
    </row>
    <row r="574" spans="1:40" hidden="1" outlineLevel="1" x14ac:dyDescent="0.2">
      <c r="A574" t="s">
        <v>1364</v>
      </c>
      <c r="B574" s="11" t="s">
        <v>1583</v>
      </c>
      <c r="E574" s="1">
        <f t="shared" si="129"/>
        <v>1332</v>
      </c>
      <c r="F574" s="1">
        <f t="shared" si="130"/>
        <v>1281</v>
      </c>
      <c r="G574" s="1">
        <v>971</v>
      </c>
      <c r="H574" s="1">
        <v>950</v>
      </c>
      <c r="I574" s="2"/>
      <c r="J574" s="2">
        <f t="shared" si="127"/>
        <v>0.71321321321321318</v>
      </c>
      <c r="K574" s="10">
        <f t="shared" si="128"/>
        <v>2</v>
      </c>
      <c r="L574" s="9">
        <f t="shared" si="125"/>
        <v>3</v>
      </c>
      <c r="M574" s="8">
        <f t="shared" si="126"/>
        <v>1</v>
      </c>
      <c r="N574" s="2">
        <f t="shared" si="133"/>
        <v>0.33255269320843089</v>
      </c>
      <c r="O574" s="2">
        <f t="shared" si="134"/>
        <v>0.29820452771272443</v>
      </c>
      <c r="P574" s="2">
        <f t="shared" si="135"/>
        <v>0.33567525370804058</v>
      </c>
      <c r="Q574" s="2">
        <f t="shared" si="136"/>
        <v>3.3567525370804152E-2</v>
      </c>
      <c r="R574" s="1">
        <v>426</v>
      </c>
      <c r="S574" s="1">
        <v>382</v>
      </c>
      <c r="T574" s="1">
        <v>430</v>
      </c>
      <c r="V574" s="1">
        <v>43</v>
      </c>
      <c r="Y574" s="1">
        <v>0</v>
      </c>
      <c r="AA574" t="s">
        <v>2832</v>
      </c>
      <c r="AD574" s="42"/>
      <c r="AE574" s="42">
        <v>23</v>
      </c>
      <c r="AF574" s="44">
        <v>11</v>
      </c>
      <c r="AG574" s="44">
        <v>90</v>
      </c>
      <c r="AH574" s="48">
        <v>61700</v>
      </c>
      <c r="AI574" s="48">
        <f t="shared" si="131"/>
        <v>23011</v>
      </c>
      <c r="AJ574" t="s">
        <v>1376</v>
      </c>
      <c r="AM574" s="1">
        <f t="shared" si="132"/>
        <v>1281</v>
      </c>
      <c r="AN574" s="1">
        <v>51</v>
      </c>
    </row>
    <row r="575" spans="1:40" hidden="1" outlineLevel="1" x14ac:dyDescent="0.2">
      <c r="A575" t="s">
        <v>781</v>
      </c>
      <c r="B575" s="11" t="s">
        <v>1583</v>
      </c>
      <c r="E575" s="1">
        <f t="shared" si="129"/>
        <v>1097</v>
      </c>
      <c r="F575" s="1">
        <f t="shared" si="130"/>
        <v>1084</v>
      </c>
      <c r="G575" s="1">
        <v>699</v>
      </c>
      <c r="H575" s="1">
        <v>696</v>
      </c>
      <c r="I575" s="2"/>
      <c r="J575" s="2">
        <f t="shared" si="127"/>
        <v>0.63445761166818593</v>
      </c>
      <c r="K575" s="10">
        <f t="shared" si="128"/>
        <v>3</v>
      </c>
      <c r="L575" s="9">
        <f t="shared" si="125"/>
        <v>2</v>
      </c>
      <c r="M575" s="8">
        <f t="shared" si="126"/>
        <v>1</v>
      </c>
      <c r="N575" s="2">
        <f t="shared" si="133"/>
        <v>0.21863468634686348</v>
      </c>
      <c r="O575" s="2">
        <f t="shared" si="134"/>
        <v>0.34132841328413283</v>
      </c>
      <c r="P575" s="2">
        <f t="shared" si="135"/>
        <v>0.38560885608856088</v>
      </c>
      <c r="Q575" s="2">
        <f t="shared" si="136"/>
        <v>5.4428044280442844E-2</v>
      </c>
      <c r="R575" s="1">
        <v>237</v>
      </c>
      <c r="S575" s="1">
        <v>370</v>
      </c>
      <c r="T575" s="1">
        <v>418</v>
      </c>
      <c r="V575" s="1">
        <v>59</v>
      </c>
      <c r="Y575" s="1">
        <v>0</v>
      </c>
      <c r="AA575" t="s">
        <v>1057</v>
      </c>
      <c r="AD575" s="42"/>
      <c r="AE575" s="42">
        <v>23</v>
      </c>
      <c r="AF575" s="44">
        <v>7</v>
      </c>
      <c r="AG575" s="44">
        <v>80</v>
      </c>
      <c r="AH575" s="48">
        <v>61840</v>
      </c>
      <c r="AI575" s="48">
        <f t="shared" si="131"/>
        <v>23007</v>
      </c>
      <c r="AJ575" t="s">
        <v>1376</v>
      </c>
      <c r="AM575" s="1">
        <f t="shared" si="132"/>
        <v>1084</v>
      </c>
      <c r="AN575" s="1">
        <v>13</v>
      </c>
    </row>
    <row r="576" spans="1:40" hidden="1" outlineLevel="1" x14ac:dyDescent="0.2">
      <c r="A576" t="s">
        <v>3102</v>
      </c>
      <c r="B576" s="11" t="s">
        <v>1583</v>
      </c>
      <c r="E576" s="1">
        <f t="shared" si="129"/>
        <v>0</v>
      </c>
      <c r="F576" s="1">
        <f t="shared" si="130"/>
        <v>0</v>
      </c>
      <c r="G576" s="1">
        <v>9</v>
      </c>
      <c r="H576" s="1">
        <v>9</v>
      </c>
      <c r="I576" s="2"/>
      <c r="J576" s="2" t="e">
        <f t="shared" si="127"/>
        <v>#DIV/0!</v>
      </c>
      <c r="K576" s="10" t="str">
        <f t="shared" si="128"/>
        <v/>
      </c>
      <c r="L576" s="9" t="str">
        <f t="shared" si="125"/>
        <v/>
      </c>
      <c r="M576" s="8" t="str">
        <f t="shared" si="126"/>
        <v/>
      </c>
      <c r="N576" s="2" t="str">
        <f t="shared" si="133"/>
        <v>-</v>
      </c>
      <c r="O576" s="2" t="str">
        <f t="shared" si="134"/>
        <v>-</v>
      </c>
      <c r="P576" s="2" t="str">
        <f t="shared" si="135"/>
        <v>-</v>
      </c>
      <c r="Q576" s="2" t="str">
        <f t="shared" si="136"/>
        <v>-</v>
      </c>
      <c r="R576" s="1">
        <v>0</v>
      </c>
      <c r="S576" s="1">
        <v>0</v>
      </c>
      <c r="T576" s="1">
        <v>0</v>
      </c>
      <c r="V576" s="1">
        <v>0</v>
      </c>
      <c r="Y576" s="1">
        <v>0</v>
      </c>
      <c r="AA576" t="s">
        <v>1057</v>
      </c>
      <c r="AD576" s="42"/>
      <c r="AE576" s="42">
        <v>23</v>
      </c>
      <c r="AF576" s="44">
        <v>7</v>
      </c>
      <c r="AH576" s="60">
        <v>61841</v>
      </c>
      <c r="AI576" s="48">
        <f t="shared" si="131"/>
        <v>23007</v>
      </c>
      <c r="AJ576" t="s">
        <v>882</v>
      </c>
      <c r="AM576" s="1">
        <f t="shared" si="132"/>
        <v>0</v>
      </c>
      <c r="AN576" s="1">
        <v>0</v>
      </c>
    </row>
    <row r="577" spans="1:40" hidden="1" outlineLevel="1" x14ac:dyDescent="0.2">
      <c r="A577" t="s">
        <v>781</v>
      </c>
      <c r="B577" s="11" t="s">
        <v>1583</v>
      </c>
      <c r="E577" s="1">
        <f t="shared" si="129"/>
        <v>180</v>
      </c>
      <c r="F577" s="1">
        <f t="shared" si="130"/>
        <v>180</v>
      </c>
      <c r="G577" s="1">
        <v>147</v>
      </c>
      <c r="H577" s="1">
        <v>144</v>
      </c>
      <c r="I577" s="2"/>
      <c r="J577" s="2">
        <f t="shared" si="127"/>
        <v>0.8</v>
      </c>
      <c r="K577" s="10">
        <f t="shared" si="128"/>
        <v>3</v>
      </c>
      <c r="L577" s="9">
        <f t="shared" si="125"/>
        <v>1</v>
      </c>
      <c r="M577" s="8">
        <f t="shared" si="126"/>
        <v>2</v>
      </c>
      <c r="N577" s="2">
        <f t="shared" si="133"/>
        <v>0.25</v>
      </c>
      <c r="O577" s="2">
        <f t="shared" si="134"/>
        <v>0.36666666666666664</v>
      </c>
      <c r="P577" s="2">
        <f t="shared" si="135"/>
        <v>0.2722222222222222</v>
      </c>
      <c r="Q577" s="2">
        <f t="shared" si="136"/>
        <v>0.11111111111111116</v>
      </c>
      <c r="R577" s="1">
        <v>45</v>
      </c>
      <c r="S577" s="1">
        <v>66</v>
      </c>
      <c r="T577" s="1">
        <v>49</v>
      </c>
      <c r="V577" s="1">
        <v>20</v>
      </c>
      <c r="Y577" s="1">
        <v>0</v>
      </c>
      <c r="AA577" t="s">
        <v>1057</v>
      </c>
      <c r="AD577" s="42"/>
      <c r="AE577" s="42">
        <v>23</v>
      </c>
      <c r="AF577" s="44">
        <v>7</v>
      </c>
      <c r="AG577" s="44">
        <v>75</v>
      </c>
      <c r="AH577" s="48">
        <v>61875</v>
      </c>
      <c r="AI577" s="48">
        <f t="shared" si="131"/>
        <v>23007</v>
      </c>
      <c r="AJ577" t="s">
        <v>2895</v>
      </c>
      <c r="AM577" s="1">
        <f t="shared" si="132"/>
        <v>180</v>
      </c>
      <c r="AN577" s="1">
        <v>0</v>
      </c>
    </row>
    <row r="578" spans="1:40" hidden="1" outlineLevel="1" x14ac:dyDescent="0.2">
      <c r="A578" t="s">
        <v>2842</v>
      </c>
      <c r="B578" s="11" t="s">
        <v>1583</v>
      </c>
      <c r="E578" s="1">
        <f t="shared" si="129"/>
        <v>4049</v>
      </c>
      <c r="F578" s="1">
        <f t="shared" si="130"/>
        <v>3862</v>
      </c>
      <c r="G578" s="1">
        <v>2708</v>
      </c>
      <c r="H578" s="1">
        <v>2687</v>
      </c>
      <c r="I578" s="2"/>
      <c r="J578" s="2">
        <f t="shared" si="127"/>
        <v>0.66362064707335144</v>
      </c>
      <c r="K578" s="10">
        <f t="shared" si="128"/>
        <v>3</v>
      </c>
      <c r="L578" s="9">
        <f t="shared" ref="L578:L641" si="137">IF(S578&gt;0,RANK(S578,$R578:$W578),"")</f>
        <v>2</v>
      </c>
      <c r="M578" s="8">
        <f t="shared" ref="M578:M641" si="138">IF(T578&gt;0,RANK(T578,$R578:$W578),"")</f>
        <v>1</v>
      </c>
      <c r="N578" s="2">
        <f t="shared" si="133"/>
        <v>0.27291558777835317</v>
      </c>
      <c r="O578" s="2">
        <f t="shared" si="134"/>
        <v>0.29854997410668049</v>
      </c>
      <c r="P578" s="2">
        <f t="shared" si="135"/>
        <v>0.39306059036768515</v>
      </c>
      <c r="Q578" s="2">
        <f t="shared" si="136"/>
        <v>3.547384774728124E-2</v>
      </c>
      <c r="R578" s="1">
        <v>1054</v>
      </c>
      <c r="S578" s="1">
        <v>1153</v>
      </c>
      <c r="T578" s="1">
        <v>1518</v>
      </c>
      <c r="V578" s="1">
        <v>137</v>
      </c>
      <c r="Y578" s="1">
        <v>0</v>
      </c>
      <c r="AA578" t="s">
        <v>1434</v>
      </c>
      <c r="AD578" s="42"/>
      <c r="AE578" s="42">
        <v>23</v>
      </c>
      <c r="AF578" s="44">
        <v>5</v>
      </c>
      <c r="AG578" s="44">
        <v>95</v>
      </c>
      <c r="AH578" s="48">
        <v>61945</v>
      </c>
      <c r="AI578" s="48">
        <f t="shared" si="131"/>
        <v>23005</v>
      </c>
      <c r="AJ578" t="s">
        <v>1376</v>
      </c>
      <c r="AM578" s="1">
        <f t="shared" si="132"/>
        <v>3862</v>
      </c>
      <c r="AN578" s="1">
        <v>187</v>
      </c>
    </row>
    <row r="579" spans="1:40" hidden="1" outlineLevel="1" x14ac:dyDescent="0.2">
      <c r="A579" t="s">
        <v>1360</v>
      </c>
      <c r="B579" s="11" t="s">
        <v>1583</v>
      </c>
      <c r="E579" s="1">
        <f t="shared" si="129"/>
        <v>2206</v>
      </c>
      <c r="F579" s="1">
        <f t="shared" si="130"/>
        <v>2150</v>
      </c>
      <c r="G579" s="1">
        <v>1552</v>
      </c>
      <c r="H579" s="1">
        <v>1532</v>
      </c>
      <c r="I579" s="2"/>
      <c r="J579" s="2">
        <f t="shared" si="127"/>
        <v>0.69446962828649139</v>
      </c>
      <c r="K579" s="10">
        <f t="shared" si="128"/>
        <v>1</v>
      </c>
      <c r="L579" s="9">
        <f t="shared" si="137"/>
        <v>3</v>
      </c>
      <c r="M579" s="8">
        <f t="shared" si="138"/>
        <v>2</v>
      </c>
      <c r="N579" s="2">
        <f t="shared" si="133"/>
        <v>0.32930232558139533</v>
      </c>
      <c r="O579" s="2">
        <f t="shared" si="134"/>
        <v>0.31023255813953488</v>
      </c>
      <c r="P579" s="2">
        <f t="shared" si="135"/>
        <v>0.32604651162790699</v>
      </c>
      <c r="Q579" s="2">
        <f t="shared" si="136"/>
        <v>3.4418604651162754E-2</v>
      </c>
      <c r="R579" s="1">
        <v>708</v>
      </c>
      <c r="S579" s="1">
        <v>667</v>
      </c>
      <c r="T579" s="1">
        <v>701</v>
      </c>
      <c r="V579" s="1">
        <v>74</v>
      </c>
      <c r="Y579" s="1">
        <v>0</v>
      </c>
      <c r="AA579" t="s">
        <v>2832</v>
      </c>
      <c r="AD579" s="42"/>
      <c r="AE579" s="42">
        <v>23</v>
      </c>
      <c r="AF579" s="44">
        <v>11</v>
      </c>
      <c r="AG579" s="44">
        <v>95</v>
      </c>
      <c r="AH579" s="48">
        <v>62190</v>
      </c>
      <c r="AI579" s="48">
        <f t="shared" si="131"/>
        <v>23011</v>
      </c>
      <c r="AJ579" t="s">
        <v>1376</v>
      </c>
      <c r="AM579" s="1">
        <f t="shared" si="132"/>
        <v>2150</v>
      </c>
      <c r="AN579" s="1">
        <v>56</v>
      </c>
    </row>
    <row r="580" spans="1:40" hidden="1" outlineLevel="1" x14ac:dyDescent="0.2">
      <c r="A580" t="s">
        <v>739</v>
      </c>
      <c r="B580" s="11" t="s">
        <v>1583</v>
      </c>
      <c r="E580" s="1">
        <f t="shared" si="129"/>
        <v>136</v>
      </c>
      <c r="F580" s="1">
        <f t="shared" si="130"/>
        <v>131</v>
      </c>
      <c r="G580" s="1">
        <v>82</v>
      </c>
      <c r="H580" s="1">
        <v>81</v>
      </c>
      <c r="I580" s="2"/>
      <c r="J580" s="2">
        <f t="shared" si="127"/>
        <v>0.59558823529411764</v>
      </c>
      <c r="K580" s="10">
        <f t="shared" si="128"/>
        <v>3</v>
      </c>
      <c r="L580" s="9">
        <f t="shared" si="137"/>
        <v>2</v>
      </c>
      <c r="M580" s="8">
        <f t="shared" si="138"/>
        <v>1</v>
      </c>
      <c r="N580" s="2">
        <f t="shared" si="133"/>
        <v>0.12977099236641221</v>
      </c>
      <c r="O580" s="2">
        <f t="shared" si="134"/>
        <v>0.38167938931297712</v>
      </c>
      <c r="P580" s="2">
        <f t="shared" si="135"/>
        <v>0.45038167938931295</v>
      </c>
      <c r="Q580" s="2">
        <f t="shared" si="136"/>
        <v>3.8167938931297718E-2</v>
      </c>
      <c r="R580" s="1">
        <v>17</v>
      </c>
      <c r="S580" s="1">
        <v>50</v>
      </c>
      <c r="T580" s="1">
        <v>59</v>
      </c>
      <c r="V580" s="1">
        <v>5</v>
      </c>
      <c r="Y580" s="1">
        <v>0</v>
      </c>
      <c r="AA580" t="s">
        <v>2666</v>
      </c>
      <c r="AD580" s="42"/>
      <c r="AE580" s="42">
        <v>23</v>
      </c>
      <c r="AF580" s="44">
        <v>3</v>
      </c>
      <c r="AG580" s="44">
        <v>270</v>
      </c>
      <c r="AH580" s="48">
        <v>62400</v>
      </c>
      <c r="AI580" s="48">
        <f t="shared" si="131"/>
        <v>23003</v>
      </c>
      <c r="AJ580" t="s">
        <v>2895</v>
      </c>
      <c r="AM580" s="1">
        <f t="shared" si="132"/>
        <v>131</v>
      </c>
      <c r="AN580" s="1">
        <v>5</v>
      </c>
    </row>
    <row r="581" spans="1:40" hidden="1" outlineLevel="1" x14ac:dyDescent="0.2">
      <c r="A581" t="s">
        <v>1758</v>
      </c>
      <c r="B581" s="11" t="s">
        <v>1583</v>
      </c>
      <c r="E581" s="1">
        <f t="shared" si="129"/>
        <v>2554</v>
      </c>
      <c r="F581" s="1">
        <f t="shared" si="130"/>
        <v>2461</v>
      </c>
      <c r="G581" s="1">
        <v>1807</v>
      </c>
      <c r="H581" s="1">
        <v>1771</v>
      </c>
      <c r="I581" s="2"/>
      <c r="J581" s="2">
        <f t="shared" si="127"/>
        <v>0.69342208300704777</v>
      </c>
      <c r="K581" s="10">
        <f t="shared" si="128"/>
        <v>3</v>
      </c>
      <c r="L581" s="9">
        <f t="shared" si="137"/>
        <v>2</v>
      </c>
      <c r="M581" s="8">
        <f t="shared" si="138"/>
        <v>1</v>
      </c>
      <c r="N581" s="2">
        <f t="shared" si="133"/>
        <v>0.28728159284843557</v>
      </c>
      <c r="O581" s="2">
        <f t="shared" si="134"/>
        <v>0.30516050386021942</v>
      </c>
      <c r="P581" s="2">
        <f t="shared" si="135"/>
        <v>0.34538805363673303</v>
      </c>
      <c r="Q581" s="2">
        <f t="shared" si="136"/>
        <v>6.2169849654611975E-2</v>
      </c>
      <c r="R581" s="1">
        <v>707</v>
      </c>
      <c r="S581" s="1">
        <v>751</v>
      </c>
      <c r="T581" s="1">
        <v>850</v>
      </c>
      <c r="V581" s="1">
        <v>153</v>
      </c>
      <c r="Y581" s="1">
        <v>0</v>
      </c>
      <c r="AA581" t="s">
        <v>1193</v>
      </c>
      <c r="AD581" s="42"/>
      <c r="AE581" s="42">
        <v>23</v>
      </c>
      <c r="AF581" s="44">
        <v>23</v>
      </c>
      <c r="AG581" s="44">
        <v>35</v>
      </c>
      <c r="AH581" s="48">
        <v>62645</v>
      </c>
      <c r="AI581" s="48">
        <f t="shared" si="131"/>
        <v>23023</v>
      </c>
      <c r="AJ581" t="s">
        <v>1376</v>
      </c>
      <c r="AM581" s="1">
        <f t="shared" si="132"/>
        <v>2461</v>
      </c>
      <c r="AN581" s="1">
        <v>93</v>
      </c>
    </row>
    <row r="582" spans="1:40" hidden="1" outlineLevel="1" x14ac:dyDescent="0.2">
      <c r="A582" t="s">
        <v>2986</v>
      </c>
      <c r="B582" s="11" t="s">
        <v>1583</v>
      </c>
      <c r="E582" s="1">
        <f t="shared" si="129"/>
        <v>338</v>
      </c>
      <c r="F582" s="1">
        <f t="shared" si="130"/>
        <v>324</v>
      </c>
      <c r="G582" s="1">
        <v>232</v>
      </c>
      <c r="H582" s="1">
        <v>231</v>
      </c>
      <c r="I582" s="2"/>
      <c r="J582" s="2">
        <f t="shared" si="127"/>
        <v>0.68343195266272194</v>
      </c>
      <c r="K582" s="10">
        <f t="shared" si="128"/>
        <v>3</v>
      </c>
      <c r="L582" s="9">
        <f t="shared" si="137"/>
        <v>2</v>
      </c>
      <c r="M582" s="8">
        <f t="shared" si="138"/>
        <v>1</v>
      </c>
      <c r="N582" s="2">
        <f t="shared" si="133"/>
        <v>0.19753086419753085</v>
      </c>
      <c r="O582" s="2">
        <f t="shared" si="134"/>
        <v>0.36419753086419754</v>
      </c>
      <c r="P582" s="2">
        <f t="shared" si="135"/>
        <v>0.39506172839506171</v>
      </c>
      <c r="Q582" s="2">
        <f t="shared" si="136"/>
        <v>4.3209876543209902E-2</v>
      </c>
      <c r="R582" s="1">
        <v>64</v>
      </c>
      <c r="S582" s="1">
        <v>118</v>
      </c>
      <c r="T582" s="1">
        <v>128</v>
      </c>
      <c r="V582" s="1">
        <v>14</v>
      </c>
      <c r="Y582" s="1">
        <v>0</v>
      </c>
      <c r="AA582" t="s">
        <v>1668</v>
      </c>
      <c r="AD582" s="42"/>
      <c r="AE582" s="42">
        <v>23</v>
      </c>
      <c r="AF582" s="44">
        <v>25</v>
      </c>
      <c r="AG582" s="44">
        <v>130</v>
      </c>
      <c r="AH582" s="48">
        <v>62995</v>
      </c>
      <c r="AI582" s="48">
        <f t="shared" si="131"/>
        <v>23025</v>
      </c>
      <c r="AJ582" t="s">
        <v>1376</v>
      </c>
      <c r="AM582" s="1">
        <f t="shared" si="132"/>
        <v>324</v>
      </c>
      <c r="AN582" s="1">
        <v>14</v>
      </c>
    </row>
    <row r="583" spans="1:40" hidden="1" outlineLevel="1" x14ac:dyDescent="0.2">
      <c r="A583" t="s">
        <v>2045</v>
      </c>
      <c r="B583" s="11" t="s">
        <v>1583</v>
      </c>
      <c r="E583" s="1">
        <f t="shared" si="129"/>
        <v>426</v>
      </c>
      <c r="F583" s="1">
        <f t="shared" si="130"/>
        <v>408</v>
      </c>
      <c r="G583" s="1">
        <v>300</v>
      </c>
      <c r="H583" s="1">
        <v>296</v>
      </c>
      <c r="I583" s="2"/>
      <c r="J583" s="2">
        <f t="shared" si="127"/>
        <v>0.69483568075117375</v>
      </c>
      <c r="K583" s="10">
        <f t="shared" si="128"/>
        <v>3</v>
      </c>
      <c r="L583" s="9">
        <f t="shared" si="137"/>
        <v>1</v>
      </c>
      <c r="M583" s="8">
        <f t="shared" si="138"/>
        <v>2</v>
      </c>
      <c r="N583" s="2">
        <f t="shared" si="133"/>
        <v>0.28186274509803921</v>
      </c>
      <c r="O583" s="2">
        <f t="shared" si="134"/>
        <v>0.37009803921568629</v>
      </c>
      <c r="P583" s="2">
        <f t="shared" si="135"/>
        <v>0.31372549019607843</v>
      </c>
      <c r="Q583" s="2">
        <f t="shared" si="136"/>
        <v>3.4313725490196068E-2</v>
      </c>
      <c r="R583" s="1">
        <v>115</v>
      </c>
      <c r="S583" s="1">
        <v>151</v>
      </c>
      <c r="T583" s="1">
        <v>128</v>
      </c>
      <c r="V583" s="1">
        <v>14</v>
      </c>
      <c r="Y583" s="1">
        <v>0</v>
      </c>
      <c r="AA583" t="s">
        <v>636</v>
      </c>
      <c r="AD583" s="42"/>
      <c r="AE583" s="42">
        <v>23</v>
      </c>
      <c r="AF583" s="44">
        <v>29</v>
      </c>
      <c r="AG583" s="44">
        <v>185</v>
      </c>
      <c r="AH583" s="48">
        <v>63275</v>
      </c>
      <c r="AI583" s="48">
        <f t="shared" si="131"/>
        <v>23029</v>
      </c>
      <c r="AJ583" t="s">
        <v>1376</v>
      </c>
      <c r="AM583" s="1">
        <f t="shared" si="132"/>
        <v>408</v>
      </c>
      <c r="AN583" s="1">
        <v>18</v>
      </c>
    </row>
    <row r="584" spans="1:40" hidden="1" outlineLevel="1" x14ac:dyDescent="0.2">
      <c r="A584" t="s">
        <v>493</v>
      </c>
      <c r="B584" s="11" t="s">
        <v>1583</v>
      </c>
      <c r="E584" s="1">
        <f t="shared" si="129"/>
        <v>5044</v>
      </c>
      <c r="F584" s="1">
        <f t="shared" si="130"/>
        <v>4808</v>
      </c>
      <c r="G584" s="1">
        <v>3466</v>
      </c>
      <c r="H584" s="1">
        <v>3360</v>
      </c>
      <c r="I584" s="2"/>
      <c r="J584" s="2">
        <f t="shared" si="127"/>
        <v>0.66613798572561456</v>
      </c>
      <c r="K584" s="10">
        <f t="shared" si="128"/>
        <v>2</v>
      </c>
      <c r="L584" s="9">
        <f t="shared" si="137"/>
        <v>3</v>
      </c>
      <c r="M584" s="8">
        <f t="shared" si="138"/>
        <v>1</v>
      </c>
      <c r="N584" s="2">
        <f t="shared" si="133"/>
        <v>0.32778702163061563</v>
      </c>
      <c r="O584" s="2">
        <f t="shared" si="134"/>
        <v>0.26913477537437602</v>
      </c>
      <c r="P584" s="2">
        <f t="shared" si="135"/>
        <v>0.36023294509151416</v>
      </c>
      <c r="Q584" s="2">
        <f t="shared" si="136"/>
        <v>4.2845257903494249E-2</v>
      </c>
      <c r="R584" s="1">
        <v>1576</v>
      </c>
      <c r="S584" s="1">
        <v>1294</v>
      </c>
      <c r="T584" s="1">
        <v>1732</v>
      </c>
      <c r="V584" s="1">
        <v>206</v>
      </c>
      <c r="Y584" s="1">
        <v>0</v>
      </c>
      <c r="AA584" t="s">
        <v>1615</v>
      </c>
      <c r="AD584" s="42"/>
      <c r="AE584" s="42">
        <v>23</v>
      </c>
      <c r="AF584" s="44">
        <v>13</v>
      </c>
      <c r="AG584" s="44">
        <v>50</v>
      </c>
      <c r="AH584" s="48">
        <v>63590</v>
      </c>
      <c r="AI584" s="48">
        <f t="shared" si="131"/>
        <v>23013</v>
      </c>
      <c r="AJ584" t="s">
        <v>1161</v>
      </c>
      <c r="AM584" s="1">
        <f t="shared" si="132"/>
        <v>4808</v>
      </c>
      <c r="AN584" s="1">
        <v>236</v>
      </c>
    </row>
    <row r="585" spans="1:40" hidden="1" outlineLevel="1" x14ac:dyDescent="0.2">
      <c r="A585" t="s">
        <v>2202</v>
      </c>
      <c r="B585" s="11" t="s">
        <v>1583</v>
      </c>
      <c r="E585" s="1">
        <f t="shared" si="129"/>
        <v>2722</v>
      </c>
      <c r="F585" s="1">
        <f t="shared" si="130"/>
        <v>2625</v>
      </c>
      <c r="G585" s="1">
        <v>2178</v>
      </c>
      <c r="H585" s="1">
        <v>2149</v>
      </c>
      <c r="I585" s="2"/>
      <c r="J585" s="2">
        <f t="shared" si="127"/>
        <v>0.78949301983835418</v>
      </c>
      <c r="K585" s="10">
        <f t="shared" si="128"/>
        <v>1</v>
      </c>
      <c r="L585" s="9">
        <f t="shared" si="137"/>
        <v>2</v>
      </c>
      <c r="M585" s="8">
        <f t="shared" si="138"/>
        <v>3</v>
      </c>
      <c r="N585" s="2">
        <f t="shared" si="133"/>
        <v>0.36228571428571427</v>
      </c>
      <c r="O585" s="2">
        <f t="shared" si="134"/>
        <v>0.32723809523809522</v>
      </c>
      <c r="P585" s="2">
        <f t="shared" si="135"/>
        <v>0.28076190476190477</v>
      </c>
      <c r="Q585" s="2">
        <f t="shared" si="136"/>
        <v>2.9714285714285693E-2</v>
      </c>
      <c r="R585" s="1">
        <v>951</v>
      </c>
      <c r="S585" s="1">
        <v>859</v>
      </c>
      <c r="T585" s="1">
        <v>737</v>
      </c>
      <c r="V585" s="1">
        <v>78</v>
      </c>
      <c r="Y585" s="1">
        <v>0</v>
      </c>
      <c r="AA585" t="s">
        <v>1615</v>
      </c>
      <c r="AD585" s="42"/>
      <c r="AE585" s="42">
        <v>23</v>
      </c>
      <c r="AF585" s="44">
        <v>13</v>
      </c>
      <c r="AG585" s="44">
        <v>55</v>
      </c>
      <c r="AH585" s="48">
        <v>63660</v>
      </c>
      <c r="AI585" s="48">
        <f t="shared" si="131"/>
        <v>23013</v>
      </c>
      <c r="AJ585" t="s">
        <v>1376</v>
      </c>
      <c r="AM585" s="1">
        <f t="shared" si="132"/>
        <v>2625</v>
      </c>
      <c r="AN585" s="1">
        <v>97</v>
      </c>
    </row>
    <row r="586" spans="1:40" hidden="1" outlineLevel="1" x14ac:dyDescent="0.2">
      <c r="A586" t="s">
        <v>919</v>
      </c>
      <c r="B586" s="11" t="s">
        <v>1583</v>
      </c>
      <c r="E586" s="1">
        <f t="shared" si="129"/>
        <v>262</v>
      </c>
      <c r="F586" s="1">
        <f t="shared" si="130"/>
        <v>254</v>
      </c>
      <c r="G586" s="1">
        <v>202</v>
      </c>
      <c r="H586" s="1">
        <v>197</v>
      </c>
      <c r="I586" s="2"/>
      <c r="J586" s="2">
        <f t="shared" si="127"/>
        <v>0.75190839694656486</v>
      </c>
      <c r="K586" s="10">
        <f t="shared" si="128"/>
        <v>3</v>
      </c>
      <c r="L586" s="9">
        <f t="shared" si="137"/>
        <v>1</v>
      </c>
      <c r="M586" s="8">
        <f t="shared" si="138"/>
        <v>2</v>
      </c>
      <c r="N586" s="2">
        <f t="shared" si="133"/>
        <v>0.22047244094488189</v>
      </c>
      <c r="O586" s="2">
        <f t="shared" si="134"/>
        <v>0.42125984251968501</v>
      </c>
      <c r="P586" s="2">
        <f t="shared" si="135"/>
        <v>0.31889763779527558</v>
      </c>
      <c r="Q586" s="2">
        <f t="shared" si="136"/>
        <v>3.9370078740157466E-2</v>
      </c>
      <c r="R586" s="1">
        <v>56</v>
      </c>
      <c r="S586" s="1">
        <v>107</v>
      </c>
      <c r="T586" s="1">
        <v>81</v>
      </c>
      <c r="V586" s="1">
        <v>10</v>
      </c>
      <c r="Y586" s="1">
        <v>0</v>
      </c>
      <c r="AA586" t="s">
        <v>1668</v>
      </c>
      <c r="AD586" s="42"/>
      <c r="AE586" s="42">
        <v>23</v>
      </c>
      <c r="AF586" s="44">
        <v>25</v>
      </c>
      <c r="AH586" s="48">
        <v>63700</v>
      </c>
      <c r="AI586" s="48">
        <f t="shared" si="131"/>
        <v>23025</v>
      </c>
      <c r="AJ586" t="s">
        <v>882</v>
      </c>
      <c r="AM586" s="1">
        <f t="shared" si="132"/>
        <v>254</v>
      </c>
      <c r="AN586" s="1">
        <v>8</v>
      </c>
    </row>
    <row r="587" spans="1:40" hidden="1" outlineLevel="1" x14ac:dyDescent="0.2">
      <c r="A587" t="s">
        <v>1789</v>
      </c>
      <c r="B587" s="11" t="s">
        <v>1583</v>
      </c>
      <c r="E587" s="1">
        <f t="shared" si="129"/>
        <v>906</v>
      </c>
      <c r="F587" s="1">
        <f t="shared" si="130"/>
        <v>860</v>
      </c>
      <c r="G587" s="1">
        <v>591</v>
      </c>
      <c r="H587" s="1">
        <v>578</v>
      </c>
      <c r="I587" s="2"/>
      <c r="J587" s="2">
        <f t="shared" si="127"/>
        <v>0.63796909492273735</v>
      </c>
      <c r="K587" s="10">
        <f t="shared" si="128"/>
        <v>3</v>
      </c>
      <c r="L587" s="9">
        <f t="shared" si="137"/>
        <v>2</v>
      </c>
      <c r="M587" s="8">
        <f t="shared" si="138"/>
        <v>1</v>
      </c>
      <c r="N587" s="2">
        <f t="shared" si="133"/>
        <v>0.2802325581395349</v>
      </c>
      <c r="O587" s="2">
        <f t="shared" si="134"/>
        <v>0.29418604651162789</v>
      </c>
      <c r="P587" s="2">
        <f t="shared" si="135"/>
        <v>0.37674418604651161</v>
      </c>
      <c r="Q587" s="2">
        <f t="shared" si="136"/>
        <v>4.8837209302325657E-2</v>
      </c>
      <c r="R587" s="1">
        <v>241</v>
      </c>
      <c r="S587" s="1">
        <v>253</v>
      </c>
      <c r="T587" s="1">
        <v>324</v>
      </c>
      <c r="V587" s="1">
        <v>42</v>
      </c>
      <c r="Y587" s="1">
        <v>0</v>
      </c>
      <c r="AA587" t="s">
        <v>2832</v>
      </c>
      <c r="AD587" s="42"/>
      <c r="AE587" s="42">
        <v>23</v>
      </c>
      <c r="AF587" s="44">
        <v>11</v>
      </c>
      <c r="AG587" s="44">
        <v>100</v>
      </c>
      <c r="AH587" s="48">
        <v>63835</v>
      </c>
      <c r="AI587" s="48">
        <f t="shared" si="131"/>
        <v>23011</v>
      </c>
      <c r="AJ587" t="s">
        <v>1376</v>
      </c>
      <c r="AM587" s="1">
        <f t="shared" si="132"/>
        <v>860</v>
      </c>
      <c r="AN587" s="1">
        <v>46</v>
      </c>
    </row>
    <row r="588" spans="1:40" hidden="1" outlineLevel="1" x14ac:dyDescent="0.2">
      <c r="A588" t="s">
        <v>2348</v>
      </c>
      <c r="B588" s="11" t="s">
        <v>1583</v>
      </c>
      <c r="E588" s="1">
        <f t="shared" si="129"/>
        <v>223</v>
      </c>
      <c r="F588" s="1">
        <f t="shared" si="130"/>
        <v>216</v>
      </c>
      <c r="G588" s="1">
        <v>154</v>
      </c>
      <c r="H588" s="1">
        <v>154</v>
      </c>
      <c r="I588" s="2"/>
      <c r="J588" s="2">
        <f t="shared" si="127"/>
        <v>0.6905829596412556</v>
      </c>
      <c r="K588" s="10">
        <f t="shared" si="128"/>
        <v>2</v>
      </c>
      <c r="L588" s="9">
        <f t="shared" si="137"/>
        <v>3</v>
      </c>
      <c r="M588" s="8">
        <f t="shared" si="138"/>
        <v>1</v>
      </c>
      <c r="N588" s="2">
        <f t="shared" si="133"/>
        <v>0.29166666666666669</v>
      </c>
      <c r="O588" s="2">
        <f t="shared" si="134"/>
        <v>0.21759259259259259</v>
      </c>
      <c r="P588" s="2">
        <f t="shared" si="135"/>
        <v>0.46759259259259262</v>
      </c>
      <c r="Q588" s="2">
        <f t="shared" si="136"/>
        <v>2.3148148148148084E-2</v>
      </c>
      <c r="R588" s="1">
        <v>63</v>
      </c>
      <c r="S588" s="1">
        <v>47</v>
      </c>
      <c r="T588" s="1">
        <v>101</v>
      </c>
      <c r="V588" s="1">
        <v>5</v>
      </c>
      <c r="Y588" s="1">
        <v>0</v>
      </c>
      <c r="AA588" t="s">
        <v>636</v>
      </c>
      <c r="AD588" s="42"/>
      <c r="AE588" s="42">
        <v>23</v>
      </c>
      <c r="AF588" s="44">
        <v>29</v>
      </c>
      <c r="AG588" s="44">
        <v>190</v>
      </c>
      <c r="AH588" s="48">
        <v>63940</v>
      </c>
      <c r="AI588" s="48">
        <f t="shared" si="131"/>
        <v>23029</v>
      </c>
      <c r="AJ588" t="s">
        <v>1376</v>
      </c>
      <c r="AM588" s="1">
        <f t="shared" si="132"/>
        <v>216</v>
      </c>
      <c r="AN588" s="1">
        <v>7</v>
      </c>
    </row>
    <row r="589" spans="1:40" hidden="1" outlineLevel="1" x14ac:dyDescent="0.2">
      <c r="A589" t="s">
        <v>2555</v>
      </c>
      <c r="B589" s="11" t="s">
        <v>1583</v>
      </c>
      <c r="E589" s="1">
        <f t="shared" si="129"/>
        <v>339</v>
      </c>
      <c r="F589" s="1">
        <f t="shared" si="130"/>
        <v>336</v>
      </c>
      <c r="G589" s="1">
        <v>252</v>
      </c>
      <c r="H589" s="1">
        <v>251</v>
      </c>
      <c r="I589" s="2"/>
      <c r="J589" s="2">
        <f t="shared" si="127"/>
        <v>0.74041297935103245</v>
      </c>
      <c r="K589" s="10">
        <f t="shared" si="128"/>
        <v>1</v>
      </c>
      <c r="L589" s="9">
        <f t="shared" si="137"/>
        <v>3</v>
      </c>
      <c r="M589" s="8">
        <f t="shared" si="138"/>
        <v>2</v>
      </c>
      <c r="N589" s="2">
        <f t="shared" si="133"/>
        <v>0.39583333333333331</v>
      </c>
      <c r="O589" s="2">
        <f t="shared" si="134"/>
        <v>0.22916666666666666</v>
      </c>
      <c r="P589" s="2">
        <f t="shared" si="135"/>
        <v>0.32738095238095238</v>
      </c>
      <c r="Q589" s="2">
        <f t="shared" si="136"/>
        <v>4.7619047619047727E-2</v>
      </c>
      <c r="R589" s="1">
        <v>133</v>
      </c>
      <c r="S589" s="1">
        <v>77</v>
      </c>
      <c r="T589" s="1">
        <v>110</v>
      </c>
      <c r="V589" s="1">
        <v>16</v>
      </c>
      <c r="Y589" s="1">
        <v>0</v>
      </c>
      <c r="AA589" t="s">
        <v>2234</v>
      </c>
      <c r="AD589" s="42"/>
      <c r="AE589" s="42">
        <v>23</v>
      </c>
      <c r="AF589" s="44">
        <v>17</v>
      </c>
      <c r="AG589" s="44">
        <v>130</v>
      </c>
      <c r="AH589" s="48">
        <v>64185</v>
      </c>
      <c r="AI589" s="48">
        <f t="shared" si="131"/>
        <v>23017</v>
      </c>
      <c r="AJ589" t="s">
        <v>1376</v>
      </c>
      <c r="AM589" s="1">
        <f t="shared" si="132"/>
        <v>336</v>
      </c>
      <c r="AN589" s="1">
        <v>3</v>
      </c>
    </row>
    <row r="590" spans="1:40" hidden="1" outlineLevel="1" x14ac:dyDescent="0.2">
      <c r="A590" t="s">
        <v>2994</v>
      </c>
      <c r="B590" s="11" t="s">
        <v>1583</v>
      </c>
      <c r="E590" s="1">
        <f t="shared" si="129"/>
        <v>4586</v>
      </c>
      <c r="F590" s="1">
        <f t="shared" si="130"/>
        <v>4426</v>
      </c>
      <c r="G590" s="1">
        <v>2734</v>
      </c>
      <c r="H590" s="1">
        <v>2678</v>
      </c>
      <c r="I590" s="2"/>
      <c r="J590" s="2">
        <f t="shared" si="127"/>
        <v>0.58395115569123424</v>
      </c>
      <c r="K590" s="10">
        <f t="shared" si="128"/>
        <v>1</v>
      </c>
      <c r="L590" s="9">
        <f t="shared" si="137"/>
        <v>3</v>
      </c>
      <c r="M590" s="8">
        <f t="shared" si="138"/>
        <v>2</v>
      </c>
      <c r="N590" s="2">
        <f t="shared" si="133"/>
        <v>0.42634432896520558</v>
      </c>
      <c r="O590" s="2">
        <f t="shared" si="134"/>
        <v>0.16448260280162674</v>
      </c>
      <c r="P590" s="2">
        <f t="shared" si="135"/>
        <v>0.37279710799819249</v>
      </c>
      <c r="Q590" s="2">
        <f t="shared" si="136"/>
        <v>3.6375960234975191E-2</v>
      </c>
      <c r="R590" s="1">
        <v>1887</v>
      </c>
      <c r="S590" s="1">
        <v>728</v>
      </c>
      <c r="T590" s="1">
        <v>1650</v>
      </c>
      <c r="V590" s="1">
        <v>161</v>
      </c>
      <c r="Y590" s="1">
        <v>0</v>
      </c>
      <c r="AA590" t="s">
        <v>2234</v>
      </c>
      <c r="AD590" s="42"/>
      <c r="AE590" s="42">
        <v>23</v>
      </c>
      <c r="AF590" s="44">
        <v>17</v>
      </c>
      <c r="AG590" s="44">
        <v>135</v>
      </c>
      <c r="AH590" s="48">
        <v>64290</v>
      </c>
      <c r="AI590" s="48">
        <f t="shared" si="131"/>
        <v>23017</v>
      </c>
      <c r="AJ590" t="s">
        <v>1376</v>
      </c>
      <c r="AM590" s="1">
        <f t="shared" si="132"/>
        <v>4426</v>
      </c>
      <c r="AN590" s="1">
        <v>160</v>
      </c>
    </row>
    <row r="591" spans="1:40" hidden="1" outlineLevel="1" x14ac:dyDescent="0.2">
      <c r="A591" t="s">
        <v>2995</v>
      </c>
      <c r="B591" s="11" t="s">
        <v>1583</v>
      </c>
      <c r="E591" s="1">
        <f t="shared" si="129"/>
        <v>3903</v>
      </c>
      <c r="F591" s="1">
        <f t="shared" si="130"/>
        <v>3753</v>
      </c>
      <c r="G591" s="1">
        <v>2722</v>
      </c>
      <c r="H591" s="1">
        <v>2521</v>
      </c>
      <c r="I591" s="2"/>
      <c r="J591" s="2">
        <f t="shared" si="127"/>
        <v>0.64591339994875741</v>
      </c>
      <c r="K591" s="10">
        <f t="shared" si="128"/>
        <v>2</v>
      </c>
      <c r="L591" s="9">
        <f t="shared" si="137"/>
        <v>3</v>
      </c>
      <c r="M591" s="8">
        <f t="shared" si="138"/>
        <v>1</v>
      </c>
      <c r="N591" s="2">
        <f t="shared" si="133"/>
        <v>0.31361577404742874</v>
      </c>
      <c r="O591" s="2">
        <f t="shared" si="134"/>
        <v>0.23474553690381028</v>
      </c>
      <c r="P591" s="2">
        <f t="shared" si="135"/>
        <v>0.39808153477218228</v>
      </c>
      <c r="Q591" s="2">
        <f t="shared" si="136"/>
        <v>5.3557154276578645E-2</v>
      </c>
      <c r="R591" s="1">
        <v>1177</v>
      </c>
      <c r="S591" s="1">
        <v>881</v>
      </c>
      <c r="T591" s="1">
        <v>1494</v>
      </c>
      <c r="V591" s="1">
        <v>201</v>
      </c>
      <c r="Y591" s="1">
        <v>0</v>
      </c>
      <c r="AA591" t="s">
        <v>1037</v>
      </c>
      <c r="AD591" s="42"/>
      <c r="AE591" s="42">
        <v>23</v>
      </c>
      <c r="AF591" s="44">
        <v>1</v>
      </c>
      <c r="AG591" s="44">
        <v>57</v>
      </c>
      <c r="AH591" s="48">
        <v>64570</v>
      </c>
      <c r="AI591" s="48">
        <f t="shared" si="131"/>
        <v>23001</v>
      </c>
      <c r="AJ591" t="s">
        <v>1376</v>
      </c>
      <c r="AM591" s="1">
        <f t="shared" si="132"/>
        <v>3753</v>
      </c>
      <c r="AN591" s="1">
        <v>150</v>
      </c>
    </row>
    <row r="592" spans="1:40" hidden="1" outlineLevel="1" x14ac:dyDescent="0.2">
      <c r="A592" t="s">
        <v>2287</v>
      </c>
      <c r="B592" s="11" t="s">
        <v>1583</v>
      </c>
      <c r="E592" s="1">
        <f t="shared" si="129"/>
        <v>14378</v>
      </c>
      <c r="F592" s="1">
        <f t="shared" si="130"/>
        <v>13843</v>
      </c>
      <c r="G592" s="1">
        <v>10133</v>
      </c>
      <c r="H592" s="1">
        <v>9947</v>
      </c>
      <c r="I592" s="2"/>
      <c r="J592" s="2">
        <f t="shared" si="127"/>
        <v>0.69182083739045763</v>
      </c>
      <c r="K592" s="10">
        <f t="shared" si="128"/>
        <v>1</v>
      </c>
      <c r="L592" s="9">
        <f t="shared" si="137"/>
        <v>3</v>
      </c>
      <c r="M592" s="8">
        <f t="shared" si="138"/>
        <v>2</v>
      </c>
      <c r="N592" s="2">
        <f t="shared" si="133"/>
        <v>0.38161982515714182</v>
      </c>
      <c r="O592" s="2">
        <f t="shared" si="134"/>
        <v>0.22252727404089301</v>
      </c>
      <c r="P592" s="2">
        <f t="shared" si="135"/>
        <v>0.35214218625821836</v>
      </c>
      <c r="Q592" s="2">
        <f t="shared" si="136"/>
        <v>4.3710714543746754E-2</v>
      </c>
      <c r="R592" s="1">
        <v>5282</v>
      </c>
      <c r="S592" s="1">
        <v>3080</v>
      </c>
      <c r="T592" s="1">
        <v>4874</v>
      </c>
      <c r="V592" s="1">
        <v>605</v>
      </c>
      <c r="Y592" s="1">
        <v>2</v>
      </c>
      <c r="AA592" t="s">
        <v>851</v>
      </c>
      <c r="AD592" s="42"/>
      <c r="AE592" s="42">
        <v>23</v>
      </c>
      <c r="AF592" s="44">
        <v>31</v>
      </c>
      <c r="AG592" s="44">
        <v>110</v>
      </c>
      <c r="AH592" s="48">
        <v>64675</v>
      </c>
      <c r="AI592" s="48">
        <f t="shared" si="131"/>
        <v>23031</v>
      </c>
      <c r="AJ592" t="s">
        <v>1161</v>
      </c>
      <c r="AM592" s="1">
        <f t="shared" si="132"/>
        <v>13843</v>
      </c>
      <c r="AN592" s="1">
        <v>535</v>
      </c>
    </row>
    <row r="593" spans="1:40" hidden="1" outlineLevel="1" x14ac:dyDescent="0.2">
      <c r="A593" t="s">
        <v>1966</v>
      </c>
      <c r="B593" s="11" t="s">
        <v>1583</v>
      </c>
      <c r="E593" s="1">
        <f t="shared" si="129"/>
        <v>879</v>
      </c>
      <c r="F593" s="1">
        <f t="shared" si="130"/>
        <v>856</v>
      </c>
      <c r="G593" s="1">
        <v>577</v>
      </c>
      <c r="H593" s="1">
        <v>569</v>
      </c>
      <c r="I593" s="2"/>
      <c r="J593" s="2">
        <f t="shared" si="127"/>
        <v>0.64732650739476683</v>
      </c>
      <c r="K593" s="10">
        <f t="shared" si="128"/>
        <v>1</v>
      </c>
      <c r="L593" s="9">
        <f t="shared" si="137"/>
        <v>3</v>
      </c>
      <c r="M593" s="8">
        <f t="shared" si="138"/>
        <v>2</v>
      </c>
      <c r="N593" s="2">
        <f t="shared" si="133"/>
        <v>0.56959064327485376</v>
      </c>
      <c r="O593" s="2">
        <f t="shared" si="134"/>
        <v>0.1391812865497076</v>
      </c>
      <c r="P593" s="2">
        <f t="shared" si="135"/>
        <v>0.25380116959064325</v>
      </c>
      <c r="Q593" s="2">
        <f t="shared" si="136"/>
        <v>3.7426900584795364E-2</v>
      </c>
      <c r="R593" s="1">
        <v>487</v>
      </c>
      <c r="S593" s="1">
        <v>119</v>
      </c>
      <c r="T593" s="1">
        <v>217</v>
      </c>
      <c r="V593" s="1">
        <v>32</v>
      </c>
      <c r="Y593" s="1">
        <v>1</v>
      </c>
      <c r="AA593" t="s">
        <v>2666</v>
      </c>
      <c r="AD593" s="42"/>
      <c r="AE593" s="42">
        <v>23</v>
      </c>
      <c r="AF593" s="44">
        <v>3</v>
      </c>
      <c r="AG593" s="44">
        <v>275</v>
      </c>
      <c r="AH593" s="48">
        <v>64780</v>
      </c>
      <c r="AI593" s="48">
        <f t="shared" si="131"/>
        <v>23003</v>
      </c>
      <c r="AJ593" t="s">
        <v>1376</v>
      </c>
      <c r="AM593" s="1">
        <f t="shared" si="132"/>
        <v>856</v>
      </c>
      <c r="AN593" s="1">
        <v>23</v>
      </c>
    </row>
    <row r="594" spans="1:40" hidden="1" outlineLevel="1" x14ac:dyDescent="0.2">
      <c r="A594" t="s">
        <v>1252</v>
      </c>
      <c r="B594" s="11" t="s">
        <v>1583</v>
      </c>
      <c r="E594" s="1">
        <f t="shared" si="129"/>
        <v>1421</v>
      </c>
      <c r="F594" s="1">
        <f t="shared" si="130"/>
        <v>1395</v>
      </c>
      <c r="G594" s="1">
        <v>1074</v>
      </c>
      <c r="H594" s="1">
        <v>1056</v>
      </c>
      <c r="I594" s="2"/>
      <c r="J594" s="2">
        <f t="shared" si="127"/>
        <v>0.74313863476425057</v>
      </c>
      <c r="K594" s="10">
        <f t="shared" si="128"/>
        <v>3</v>
      </c>
      <c r="L594" s="9">
        <f t="shared" si="137"/>
        <v>1</v>
      </c>
      <c r="M594" s="8">
        <f t="shared" si="138"/>
        <v>2</v>
      </c>
      <c r="N594" s="2">
        <f t="shared" si="133"/>
        <v>0.24516129032258063</v>
      </c>
      <c r="O594" s="2">
        <f t="shared" si="134"/>
        <v>0.38924731182795697</v>
      </c>
      <c r="P594" s="2">
        <f t="shared" si="135"/>
        <v>0.35197132616487453</v>
      </c>
      <c r="Q594" s="2">
        <f t="shared" si="136"/>
        <v>1.3620071684587898E-2</v>
      </c>
      <c r="R594" s="1">
        <v>342</v>
      </c>
      <c r="S594" s="1">
        <v>543</v>
      </c>
      <c r="T594" s="1">
        <v>491</v>
      </c>
      <c r="V594" s="1">
        <v>19</v>
      </c>
      <c r="Y594" s="1">
        <v>0</v>
      </c>
      <c r="AA594" t="s">
        <v>1668</v>
      </c>
      <c r="AD594" s="42"/>
      <c r="AE594" s="42">
        <v>23</v>
      </c>
      <c r="AF594" s="44">
        <v>25</v>
      </c>
      <c r="AG594" s="44">
        <v>135</v>
      </c>
      <c r="AH594" s="48">
        <v>64850</v>
      </c>
      <c r="AI594" s="48">
        <f t="shared" si="131"/>
        <v>23025</v>
      </c>
      <c r="AJ594" t="s">
        <v>1376</v>
      </c>
      <c r="AM594" s="1">
        <f t="shared" si="132"/>
        <v>1395</v>
      </c>
      <c r="AN594" s="1">
        <v>26</v>
      </c>
    </row>
    <row r="595" spans="1:40" hidden="1" outlineLevel="1" x14ac:dyDescent="0.2">
      <c r="A595" t="s">
        <v>2598</v>
      </c>
      <c r="B595" s="11" t="s">
        <v>1583</v>
      </c>
      <c r="E595" s="1">
        <f t="shared" si="129"/>
        <v>372</v>
      </c>
      <c r="F595" s="1">
        <f t="shared" si="130"/>
        <v>362</v>
      </c>
      <c r="G595" s="1">
        <v>258</v>
      </c>
      <c r="H595" s="1">
        <v>250</v>
      </c>
      <c r="I595" s="2"/>
      <c r="J595" s="2">
        <f t="shared" si="127"/>
        <v>0.67204301075268813</v>
      </c>
      <c r="K595" s="10">
        <f t="shared" si="128"/>
        <v>1</v>
      </c>
      <c r="L595" s="9">
        <f t="shared" si="137"/>
        <v>3</v>
      </c>
      <c r="M595" s="8">
        <f t="shared" si="138"/>
        <v>2</v>
      </c>
      <c r="N595" s="2">
        <f t="shared" si="133"/>
        <v>0.574585635359116</v>
      </c>
      <c r="O595" s="2">
        <f t="shared" si="134"/>
        <v>0.143646408839779</v>
      </c>
      <c r="P595" s="2">
        <f t="shared" si="135"/>
        <v>0.2541436464088398</v>
      </c>
      <c r="Q595" s="2">
        <f t="shared" si="136"/>
        <v>2.7624309392265234E-2</v>
      </c>
      <c r="R595" s="1">
        <v>208</v>
      </c>
      <c r="S595" s="1">
        <v>52</v>
      </c>
      <c r="T595" s="1">
        <v>92</v>
      </c>
      <c r="V595" s="1">
        <v>10</v>
      </c>
      <c r="Y595" s="1">
        <v>0</v>
      </c>
      <c r="AA595" t="s">
        <v>2666</v>
      </c>
      <c r="AD595" s="42"/>
      <c r="AE595" s="42">
        <v>23</v>
      </c>
      <c r="AF595" s="44">
        <v>3</v>
      </c>
      <c r="AG595" s="44">
        <v>280</v>
      </c>
      <c r="AH595" s="48">
        <v>65025</v>
      </c>
      <c r="AI595" s="48">
        <f t="shared" si="131"/>
        <v>23003</v>
      </c>
      <c r="AJ595" t="s">
        <v>1376</v>
      </c>
      <c r="AM595" s="1">
        <f t="shared" si="132"/>
        <v>362</v>
      </c>
      <c r="AN595" s="1">
        <v>10</v>
      </c>
    </row>
    <row r="596" spans="1:40" hidden="1" outlineLevel="1" x14ac:dyDescent="0.2">
      <c r="A596" t="s">
        <v>1137</v>
      </c>
      <c r="B596" s="11" t="s">
        <v>1583</v>
      </c>
      <c r="E596" s="1">
        <f t="shared" si="129"/>
        <v>2062</v>
      </c>
      <c r="F596" s="1">
        <f t="shared" si="130"/>
        <v>2009</v>
      </c>
      <c r="G596" s="1">
        <v>1578</v>
      </c>
      <c r="H596" s="1">
        <v>1561</v>
      </c>
      <c r="I596" s="2"/>
      <c r="J596" s="2">
        <f t="shared" si="127"/>
        <v>0.75703200775945689</v>
      </c>
      <c r="K596" s="10">
        <f t="shared" si="128"/>
        <v>2</v>
      </c>
      <c r="L596" s="9">
        <f t="shared" si="137"/>
        <v>3</v>
      </c>
      <c r="M596" s="8">
        <f t="shared" si="138"/>
        <v>1</v>
      </c>
      <c r="N596" s="2">
        <f t="shared" si="133"/>
        <v>0.34196117471378795</v>
      </c>
      <c r="O596" s="2">
        <f t="shared" si="134"/>
        <v>0.27127924340467896</v>
      </c>
      <c r="P596" s="2">
        <f t="shared" si="135"/>
        <v>0.35042309606769539</v>
      </c>
      <c r="Q596" s="2">
        <f t="shared" si="136"/>
        <v>3.6336485813837693E-2</v>
      </c>
      <c r="R596" s="1">
        <v>687</v>
      </c>
      <c r="S596" s="1">
        <v>545</v>
      </c>
      <c r="T596" s="1">
        <v>704</v>
      </c>
      <c r="V596" s="1">
        <v>73</v>
      </c>
      <c r="Y596" s="1">
        <v>0</v>
      </c>
      <c r="AA596" t="s">
        <v>1615</v>
      </c>
      <c r="AD596" s="42"/>
      <c r="AE596" s="42">
        <v>23</v>
      </c>
      <c r="AF596" s="44">
        <v>13</v>
      </c>
      <c r="AG596" s="44">
        <v>60</v>
      </c>
      <c r="AH596" s="48">
        <v>65130</v>
      </c>
      <c r="AI596" s="48">
        <f t="shared" si="131"/>
        <v>23013</v>
      </c>
      <c r="AJ596" t="s">
        <v>1376</v>
      </c>
      <c r="AM596" s="1">
        <f t="shared" si="132"/>
        <v>2009</v>
      </c>
      <c r="AN596" s="1">
        <v>53</v>
      </c>
    </row>
    <row r="597" spans="1:40" hidden="1" outlineLevel="1" x14ac:dyDescent="0.2">
      <c r="A597" t="s">
        <v>142</v>
      </c>
      <c r="B597" s="11" t="s">
        <v>1583</v>
      </c>
      <c r="E597" s="1">
        <f t="shared" si="129"/>
        <v>218</v>
      </c>
      <c r="F597" s="1">
        <f t="shared" si="130"/>
        <v>213</v>
      </c>
      <c r="G597" s="1">
        <v>146</v>
      </c>
      <c r="H597" s="1">
        <v>143</v>
      </c>
      <c r="I597" s="2"/>
      <c r="J597" s="2">
        <f t="shared" si="127"/>
        <v>0.65596330275229353</v>
      </c>
      <c r="K597" s="10">
        <f t="shared" si="128"/>
        <v>1</v>
      </c>
      <c r="L597" s="9">
        <f t="shared" si="137"/>
        <v>3</v>
      </c>
      <c r="M597" s="8">
        <f t="shared" si="138"/>
        <v>2</v>
      </c>
      <c r="N597" s="2">
        <f t="shared" si="133"/>
        <v>0.53521126760563376</v>
      </c>
      <c r="O597" s="2">
        <f t="shared" si="134"/>
        <v>0.107981220657277</v>
      </c>
      <c r="P597" s="2">
        <f t="shared" si="135"/>
        <v>0.34741784037558687</v>
      </c>
      <c r="Q597" s="2">
        <f t="shared" si="136"/>
        <v>9.3896713615023719E-3</v>
      </c>
      <c r="R597" s="1">
        <v>114</v>
      </c>
      <c r="S597" s="1">
        <v>23</v>
      </c>
      <c r="T597" s="1">
        <v>74</v>
      </c>
      <c r="V597" s="1">
        <v>2</v>
      </c>
      <c r="Y597" s="1">
        <v>0</v>
      </c>
      <c r="AA597" t="s">
        <v>2666</v>
      </c>
      <c r="AD597" s="42"/>
      <c r="AE597" s="42">
        <v>23</v>
      </c>
      <c r="AF597" s="44">
        <v>3</v>
      </c>
      <c r="AG597" s="44">
        <v>285</v>
      </c>
      <c r="AH597" s="48">
        <v>65200</v>
      </c>
      <c r="AI597" s="48">
        <f t="shared" si="131"/>
        <v>23003</v>
      </c>
      <c r="AJ597" t="s">
        <v>2895</v>
      </c>
      <c r="AM597" s="1">
        <f t="shared" si="132"/>
        <v>213</v>
      </c>
      <c r="AN597" s="1">
        <v>5</v>
      </c>
    </row>
    <row r="598" spans="1:40" hidden="1" outlineLevel="1" x14ac:dyDescent="0.2">
      <c r="A598" t="s">
        <v>1554</v>
      </c>
      <c r="B598" s="11" t="s">
        <v>1583</v>
      </c>
      <c r="E598" s="1">
        <f t="shared" si="129"/>
        <v>113</v>
      </c>
      <c r="F598" s="1">
        <f t="shared" si="130"/>
        <v>110</v>
      </c>
      <c r="G598" s="1">
        <v>87</v>
      </c>
      <c r="H598" s="1">
        <v>86</v>
      </c>
      <c r="I598" s="2"/>
      <c r="J598" s="2">
        <f t="shared" si="127"/>
        <v>0.76106194690265483</v>
      </c>
      <c r="K598" s="10">
        <f t="shared" si="128"/>
        <v>3</v>
      </c>
      <c r="L598" s="9">
        <f t="shared" si="137"/>
        <v>2</v>
      </c>
      <c r="M598" s="8">
        <f t="shared" si="138"/>
        <v>1</v>
      </c>
      <c r="N598" s="2">
        <f t="shared" si="133"/>
        <v>0.23636363636363636</v>
      </c>
      <c r="O598" s="2">
        <f t="shared" si="134"/>
        <v>0.30909090909090908</v>
      </c>
      <c r="P598" s="2">
        <f t="shared" si="135"/>
        <v>0.36363636363636365</v>
      </c>
      <c r="Q598" s="2">
        <f t="shared" si="136"/>
        <v>9.0909090909090939E-2</v>
      </c>
      <c r="R598" s="1">
        <v>26</v>
      </c>
      <c r="S598" s="1">
        <v>34</v>
      </c>
      <c r="T598" s="1">
        <v>40</v>
      </c>
      <c r="V598" s="1">
        <v>10</v>
      </c>
      <c r="Y598" s="1">
        <v>0</v>
      </c>
      <c r="AA598" t="s">
        <v>1057</v>
      </c>
      <c r="AD598" s="42"/>
      <c r="AE598" s="42">
        <v>23</v>
      </c>
      <c r="AF598" s="44">
        <v>7</v>
      </c>
      <c r="AG598" s="44">
        <v>85</v>
      </c>
      <c r="AH598" s="48">
        <v>65655</v>
      </c>
      <c r="AI598" s="48">
        <f t="shared" si="131"/>
        <v>23007</v>
      </c>
      <c r="AJ598" t="s">
        <v>2895</v>
      </c>
      <c r="AM598" s="1">
        <f t="shared" si="132"/>
        <v>110</v>
      </c>
      <c r="AN598" s="1">
        <v>3</v>
      </c>
    </row>
    <row r="599" spans="1:40" hidden="1" outlineLevel="1" x14ac:dyDescent="0.2">
      <c r="A599" t="s">
        <v>1861</v>
      </c>
      <c r="B599" s="11" t="s">
        <v>1583</v>
      </c>
      <c r="E599" s="1">
        <f t="shared" si="129"/>
        <v>14278</v>
      </c>
      <c r="F599" s="1">
        <f t="shared" si="130"/>
        <v>13462</v>
      </c>
      <c r="G599" s="1">
        <v>9688</v>
      </c>
      <c r="H599" s="1">
        <v>9575</v>
      </c>
      <c r="I599" s="2"/>
      <c r="J599" s="2">
        <f t="shared" si="127"/>
        <v>0.67061213055049729</v>
      </c>
      <c r="K599" s="10">
        <f t="shared" si="128"/>
        <v>2</v>
      </c>
      <c r="L599" s="9">
        <f t="shared" si="137"/>
        <v>3</v>
      </c>
      <c r="M599" s="8">
        <f t="shared" si="138"/>
        <v>1</v>
      </c>
      <c r="N599" s="2">
        <f t="shared" si="133"/>
        <v>0.33769127915614322</v>
      </c>
      <c r="O599" s="2">
        <f t="shared" si="134"/>
        <v>0.22307235180508098</v>
      </c>
      <c r="P599" s="2">
        <f t="shared" si="135"/>
        <v>0.40826028821868965</v>
      </c>
      <c r="Q599" s="2">
        <f t="shared" si="136"/>
        <v>3.0976080820086072E-2</v>
      </c>
      <c r="R599" s="1">
        <v>4546</v>
      </c>
      <c r="S599" s="1">
        <v>3003</v>
      </c>
      <c r="T599" s="1">
        <v>5496</v>
      </c>
      <c r="V599" s="1">
        <v>417</v>
      </c>
      <c r="Y599" s="1">
        <v>0</v>
      </c>
      <c r="AA599" t="s">
        <v>851</v>
      </c>
      <c r="AD599" s="42"/>
      <c r="AE599" s="42">
        <v>23</v>
      </c>
      <c r="AF599" s="44">
        <v>31</v>
      </c>
      <c r="AG599" s="44">
        <v>115</v>
      </c>
      <c r="AH599" s="48">
        <v>65760</v>
      </c>
      <c r="AI599" s="48">
        <f t="shared" si="131"/>
        <v>23031</v>
      </c>
      <c r="AJ599" t="s">
        <v>1376</v>
      </c>
      <c r="AM599" s="1">
        <f t="shared" si="132"/>
        <v>13462</v>
      </c>
      <c r="AN599" s="1">
        <v>816</v>
      </c>
    </row>
    <row r="600" spans="1:40" hidden="1" outlineLevel="1" x14ac:dyDescent="0.2">
      <c r="A600" t="s">
        <v>2324</v>
      </c>
      <c r="B600" s="11" t="s">
        <v>1583</v>
      </c>
      <c r="E600" s="1">
        <f t="shared" si="129"/>
        <v>999</v>
      </c>
      <c r="F600" s="1">
        <f t="shared" si="130"/>
        <v>971</v>
      </c>
      <c r="G600" s="1">
        <v>676</v>
      </c>
      <c r="H600" s="1">
        <v>669</v>
      </c>
      <c r="I600" s="2"/>
      <c r="J600" s="2">
        <f t="shared" si="127"/>
        <v>0.66966966966966968</v>
      </c>
      <c r="K600" s="10">
        <f t="shared" si="128"/>
        <v>3</v>
      </c>
      <c r="L600" s="9">
        <f t="shared" si="137"/>
        <v>2</v>
      </c>
      <c r="M600" s="8">
        <f t="shared" si="138"/>
        <v>1</v>
      </c>
      <c r="N600" s="2">
        <f t="shared" si="133"/>
        <v>0.2618556701030928</v>
      </c>
      <c r="O600" s="2">
        <f t="shared" si="134"/>
        <v>0.34742268041237112</v>
      </c>
      <c r="P600" s="2">
        <f t="shared" si="135"/>
        <v>0.3577319587628866</v>
      </c>
      <c r="Q600" s="2">
        <f t="shared" si="136"/>
        <v>3.2989690721649534E-2</v>
      </c>
      <c r="R600" s="1">
        <v>254</v>
      </c>
      <c r="S600" s="1">
        <v>337</v>
      </c>
      <c r="T600" s="1">
        <v>347</v>
      </c>
      <c r="V600" s="1">
        <v>32</v>
      </c>
      <c r="Y600" s="1">
        <v>1</v>
      </c>
      <c r="AA600" t="s">
        <v>1831</v>
      </c>
      <c r="AD600" s="42"/>
      <c r="AE600" s="42">
        <v>23</v>
      </c>
      <c r="AF600" s="44">
        <v>21</v>
      </c>
      <c r="AG600" s="44">
        <v>80</v>
      </c>
      <c r="AH600" s="48">
        <v>65865</v>
      </c>
      <c r="AI600" s="48">
        <f t="shared" si="131"/>
        <v>23021</v>
      </c>
      <c r="AJ600" t="s">
        <v>1376</v>
      </c>
      <c r="AM600" s="1">
        <f t="shared" si="132"/>
        <v>971</v>
      </c>
      <c r="AN600" s="1">
        <v>28</v>
      </c>
    </row>
    <row r="601" spans="1:40" hidden="1" outlineLevel="1" x14ac:dyDescent="0.2">
      <c r="A601" t="s">
        <v>2358</v>
      </c>
      <c r="B601" s="11" t="s">
        <v>1583</v>
      </c>
      <c r="E601" s="1">
        <f t="shared" si="129"/>
        <v>15701</v>
      </c>
      <c r="F601" s="1">
        <f t="shared" si="130"/>
        <v>15236</v>
      </c>
      <c r="G601" s="1">
        <v>11838</v>
      </c>
      <c r="H601" s="1">
        <v>11765</v>
      </c>
      <c r="I601" s="2"/>
      <c r="J601" s="2">
        <f t="shared" si="127"/>
        <v>0.74931533023374308</v>
      </c>
      <c r="K601" s="10">
        <f t="shared" si="128"/>
        <v>3</v>
      </c>
      <c r="L601" s="9">
        <f t="shared" si="137"/>
        <v>2</v>
      </c>
      <c r="M601" s="8">
        <f t="shared" si="138"/>
        <v>1</v>
      </c>
      <c r="N601" s="2">
        <f t="shared" si="133"/>
        <v>0.30237595169335785</v>
      </c>
      <c r="O601" s="2">
        <f t="shared" si="134"/>
        <v>0.31609346285114204</v>
      </c>
      <c r="P601" s="2">
        <f t="shared" si="135"/>
        <v>0.35494880546075086</v>
      </c>
      <c r="Q601" s="2">
        <f t="shared" si="136"/>
        <v>2.6581779994749255E-2</v>
      </c>
      <c r="R601" s="1">
        <v>4607</v>
      </c>
      <c r="S601" s="1">
        <v>4816</v>
      </c>
      <c r="T601" s="1">
        <v>5408</v>
      </c>
      <c r="V601" s="1">
        <v>405</v>
      </c>
      <c r="Y601" s="1">
        <v>0</v>
      </c>
      <c r="AA601" t="s">
        <v>1434</v>
      </c>
      <c r="AD601" s="42"/>
      <c r="AE601" s="42">
        <v>23</v>
      </c>
      <c r="AF601" s="44">
        <v>5</v>
      </c>
      <c r="AG601" s="44">
        <v>100</v>
      </c>
      <c r="AH601" s="48">
        <v>66145</v>
      </c>
      <c r="AI601" s="48">
        <f t="shared" si="131"/>
        <v>23005</v>
      </c>
      <c r="AJ601" t="s">
        <v>1376</v>
      </c>
      <c r="AM601" s="1">
        <f t="shared" si="132"/>
        <v>15236</v>
      </c>
      <c r="AN601" s="1">
        <v>465</v>
      </c>
    </row>
    <row r="602" spans="1:40" hidden="1" outlineLevel="1" x14ac:dyDescent="0.2">
      <c r="A602" t="s">
        <v>2824</v>
      </c>
      <c r="B602" s="11" t="s">
        <v>1583</v>
      </c>
      <c r="E602" s="1">
        <f t="shared" si="129"/>
        <v>986</v>
      </c>
      <c r="F602" s="1">
        <f t="shared" si="130"/>
        <v>936</v>
      </c>
      <c r="G602" s="1">
        <v>751</v>
      </c>
      <c r="H602" s="1">
        <v>735</v>
      </c>
      <c r="I602" s="2"/>
      <c r="J602" s="2">
        <f t="shared" si="127"/>
        <v>0.74543610547667338</v>
      </c>
      <c r="K602" s="10">
        <f t="shared" si="128"/>
        <v>2</v>
      </c>
      <c r="L602" s="9">
        <f t="shared" si="137"/>
        <v>3</v>
      </c>
      <c r="M602" s="8">
        <f t="shared" si="138"/>
        <v>1</v>
      </c>
      <c r="N602" s="2">
        <f t="shared" si="133"/>
        <v>0.30128205128205127</v>
      </c>
      <c r="O602" s="2">
        <f t="shared" si="134"/>
        <v>0.28525641025641024</v>
      </c>
      <c r="P602" s="2">
        <f t="shared" si="135"/>
        <v>0.36645299145299143</v>
      </c>
      <c r="Q602" s="2">
        <f t="shared" si="136"/>
        <v>4.7008547008547008E-2</v>
      </c>
      <c r="R602" s="1">
        <v>282</v>
      </c>
      <c r="S602" s="1">
        <v>267</v>
      </c>
      <c r="T602" s="1">
        <v>343</v>
      </c>
      <c r="V602" s="1">
        <v>44</v>
      </c>
      <c r="Y602" s="1">
        <v>0</v>
      </c>
      <c r="AA602" t="s">
        <v>203</v>
      </c>
      <c r="AD602" s="42"/>
      <c r="AE602" s="42">
        <v>23</v>
      </c>
      <c r="AF602" s="44">
        <v>27</v>
      </c>
      <c r="AG602" s="44">
        <v>90</v>
      </c>
      <c r="AH602" s="48">
        <v>66565</v>
      </c>
      <c r="AI602" s="48">
        <f t="shared" si="131"/>
        <v>23027</v>
      </c>
      <c r="AJ602" t="s">
        <v>1376</v>
      </c>
      <c r="AM602" s="1">
        <f t="shared" si="132"/>
        <v>936</v>
      </c>
      <c r="AN602" s="1">
        <v>50</v>
      </c>
    </row>
    <row r="603" spans="1:40" hidden="1" outlineLevel="1" x14ac:dyDescent="0.2">
      <c r="A603" t="s">
        <v>2417</v>
      </c>
      <c r="B603" s="11" t="s">
        <v>1583</v>
      </c>
      <c r="E603" s="1">
        <f t="shared" si="129"/>
        <v>2251</v>
      </c>
      <c r="F603" s="1">
        <f t="shared" si="130"/>
        <v>2166</v>
      </c>
      <c r="G603" s="1">
        <v>1447</v>
      </c>
      <c r="H603" s="1">
        <v>1432</v>
      </c>
      <c r="I603" s="2"/>
      <c r="J603" s="2">
        <f t="shared" si="127"/>
        <v>0.63616170590848509</v>
      </c>
      <c r="K603" s="10">
        <f t="shared" si="128"/>
        <v>3</v>
      </c>
      <c r="L603" s="9">
        <f t="shared" si="137"/>
        <v>2</v>
      </c>
      <c r="M603" s="8">
        <f t="shared" si="138"/>
        <v>1</v>
      </c>
      <c r="N603" s="2">
        <f t="shared" si="133"/>
        <v>0.25346260387811637</v>
      </c>
      <c r="O603" s="2">
        <f t="shared" si="134"/>
        <v>0.31394275161588181</v>
      </c>
      <c r="P603" s="2">
        <f t="shared" si="135"/>
        <v>0.39150507848568789</v>
      </c>
      <c r="Q603" s="2">
        <f t="shared" si="136"/>
        <v>4.1089566020313939E-2</v>
      </c>
      <c r="R603" s="1">
        <v>549</v>
      </c>
      <c r="S603" s="1">
        <v>680</v>
      </c>
      <c r="T603" s="1">
        <v>848</v>
      </c>
      <c r="V603" s="1">
        <v>89</v>
      </c>
      <c r="Y603" s="1">
        <v>0</v>
      </c>
      <c r="AA603" t="s">
        <v>203</v>
      </c>
      <c r="AD603" s="42"/>
      <c r="AE603" s="42">
        <v>23</v>
      </c>
      <c r="AF603" s="44">
        <v>27</v>
      </c>
      <c r="AG603" s="44">
        <v>95</v>
      </c>
      <c r="AH603" s="48">
        <v>66635</v>
      </c>
      <c r="AI603" s="48">
        <f t="shared" ref="AI603:AI674" si="139">AE603*1000+AF603</f>
        <v>23027</v>
      </c>
      <c r="AJ603" t="s">
        <v>1376</v>
      </c>
      <c r="AM603" s="1">
        <f t="shared" si="132"/>
        <v>2166</v>
      </c>
      <c r="AN603" s="1">
        <v>85</v>
      </c>
    </row>
    <row r="604" spans="1:40" hidden="1" outlineLevel="1" x14ac:dyDescent="0.2">
      <c r="A604" t="s">
        <v>2144</v>
      </c>
      <c r="B604" s="11" t="s">
        <v>1583</v>
      </c>
      <c r="E604" s="1">
        <f t="shared" si="129"/>
        <v>1479</v>
      </c>
      <c r="F604" s="1">
        <f t="shared" si="130"/>
        <v>1425</v>
      </c>
      <c r="G604" s="1">
        <v>1030</v>
      </c>
      <c r="H604" s="1">
        <v>1018</v>
      </c>
      <c r="I604" s="2"/>
      <c r="J604" s="2">
        <f t="shared" si="127"/>
        <v>0.68830290736984445</v>
      </c>
      <c r="K604" s="10">
        <f t="shared" si="128"/>
        <v>3</v>
      </c>
      <c r="L604" s="9">
        <f t="shared" si="137"/>
        <v>2</v>
      </c>
      <c r="M604" s="8">
        <f t="shared" si="138"/>
        <v>1</v>
      </c>
      <c r="N604" s="2">
        <f t="shared" si="133"/>
        <v>0.27298245614035088</v>
      </c>
      <c r="O604" s="2">
        <f t="shared" si="134"/>
        <v>0.31298245614035086</v>
      </c>
      <c r="P604" s="2">
        <f t="shared" si="135"/>
        <v>0.37122807017543857</v>
      </c>
      <c r="Q604" s="2">
        <f t="shared" si="136"/>
        <v>4.2807017543859682E-2</v>
      </c>
      <c r="R604" s="1">
        <v>389</v>
      </c>
      <c r="S604" s="1">
        <v>446</v>
      </c>
      <c r="T604" s="1">
        <v>529</v>
      </c>
      <c r="V604" s="1">
        <v>61</v>
      </c>
      <c r="Y604" s="1">
        <v>0</v>
      </c>
      <c r="AA604" t="s">
        <v>1434</v>
      </c>
      <c r="AD604" s="42"/>
      <c r="AE604" s="42">
        <v>23</v>
      </c>
      <c r="AF604" s="44">
        <v>5</v>
      </c>
      <c r="AG604" s="44">
        <v>105</v>
      </c>
      <c r="AH604" s="48">
        <v>66775</v>
      </c>
      <c r="AI604" s="48">
        <f t="shared" si="139"/>
        <v>23005</v>
      </c>
      <c r="AJ604" t="s">
        <v>1376</v>
      </c>
      <c r="AM604" s="1">
        <f t="shared" si="132"/>
        <v>1425</v>
      </c>
      <c r="AN604" s="1">
        <v>54</v>
      </c>
    </row>
    <row r="605" spans="1:40" hidden="1" outlineLevel="1" x14ac:dyDescent="0.2">
      <c r="A605" t="s">
        <v>1221</v>
      </c>
      <c r="B605" s="11" t="s">
        <v>1583</v>
      </c>
      <c r="E605" s="1">
        <f t="shared" si="129"/>
        <v>503</v>
      </c>
      <c r="F605" s="1">
        <f t="shared" si="130"/>
        <v>483</v>
      </c>
      <c r="G605" s="1">
        <v>380</v>
      </c>
      <c r="H605" s="1">
        <v>380</v>
      </c>
      <c r="I605" s="2"/>
      <c r="J605" s="2">
        <f t="shared" si="127"/>
        <v>0.75546719681908547</v>
      </c>
      <c r="K605" s="10">
        <f t="shared" si="128"/>
        <v>3</v>
      </c>
      <c r="L605" s="9">
        <f t="shared" si="137"/>
        <v>1</v>
      </c>
      <c r="M605" s="8">
        <f t="shared" si="138"/>
        <v>2</v>
      </c>
      <c r="N605" s="2">
        <f t="shared" si="133"/>
        <v>0.22567287784679088</v>
      </c>
      <c r="O605" s="2">
        <f t="shared" si="134"/>
        <v>0.41200828157349895</v>
      </c>
      <c r="P605" s="2">
        <f t="shared" si="135"/>
        <v>0.33333333333333331</v>
      </c>
      <c r="Q605" s="2">
        <f t="shared" si="136"/>
        <v>2.8985507246376829E-2</v>
      </c>
      <c r="R605" s="1">
        <v>109</v>
      </c>
      <c r="S605" s="1">
        <v>199</v>
      </c>
      <c r="T605" s="1">
        <v>161</v>
      </c>
      <c r="V605" s="1">
        <v>14</v>
      </c>
      <c r="Y605" s="1">
        <v>0</v>
      </c>
      <c r="AA605" t="s">
        <v>1831</v>
      </c>
      <c r="AD605" s="42"/>
      <c r="AE605" s="42">
        <v>23</v>
      </c>
      <c r="AF605" s="44">
        <v>21</v>
      </c>
      <c r="AG605" s="44">
        <v>85</v>
      </c>
      <c r="AH605" s="48">
        <v>66950</v>
      </c>
      <c r="AI605" s="48">
        <f t="shared" si="139"/>
        <v>23021</v>
      </c>
      <c r="AJ605" t="s">
        <v>1376</v>
      </c>
      <c r="AM605" s="1">
        <f t="shared" si="132"/>
        <v>483</v>
      </c>
      <c r="AN605" s="1">
        <v>20</v>
      </c>
    </row>
    <row r="606" spans="1:40" hidden="1" outlineLevel="1" x14ac:dyDescent="0.2">
      <c r="A606" t="s">
        <v>1555</v>
      </c>
      <c r="B606" s="11" t="s">
        <v>1583</v>
      </c>
      <c r="E606" s="1">
        <f t="shared" si="129"/>
        <v>36</v>
      </c>
      <c r="F606" s="1">
        <f t="shared" si="130"/>
        <v>31</v>
      </c>
      <c r="G606" s="1">
        <v>26</v>
      </c>
      <c r="H606" s="1">
        <v>26</v>
      </c>
      <c r="I606" s="2"/>
      <c r="J606" s="2">
        <f t="shared" si="127"/>
        <v>0.72222222222222221</v>
      </c>
      <c r="K606" s="10">
        <f t="shared" si="128"/>
        <v>2</v>
      </c>
      <c r="L606" s="9">
        <f t="shared" si="137"/>
        <v>1</v>
      </c>
      <c r="M606" s="8">
        <f t="shared" si="138"/>
        <v>3</v>
      </c>
      <c r="N606" s="2">
        <f t="shared" si="133"/>
        <v>0.35483870967741937</v>
      </c>
      <c r="O606" s="2">
        <f t="shared" si="134"/>
        <v>0.41935483870967744</v>
      </c>
      <c r="P606" s="2">
        <f t="shared" si="135"/>
        <v>0.16129032258064516</v>
      </c>
      <c r="Q606" s="2">
        <f t="shared" si="136"/>
        <v>6.4516129032258035E-2</v>
      </c>
      <c r="R606" s="1">
        <v>11</v>
      </c>
      <c r="S606" s="1">
        <v>13</v>
      </c>
      <c r="T606" s="1">
        <v>5</v>
      </c>
      <c r="V606" s="1">
        <v>2</v>
      </c>
      <c r="Y606" s="1">
        <v>0</v>
      </c>
      <c r="AA606" t="s">
        <v>2325</v>
      </c>
      <c r="AD606" s="42"/>
      <c r="AE606" s="42">
        <v>23</v>
      </c>
      <c r="AF606" s="44">
        <v>19</v>
      </c>
      <c r="AG606" s="44">
        <v>275</v>
      </c>
      <c r="AH606" s="48">
        <v>67160</v>
      </c>
      <c r="AI606" s="48">
        <f t="shared" si="139"/>
        <v>23019</v>
      </c>
      <c r="AJ606" t="s">
        <v>2895</v>
      </c>
      <c r="AM606" s="1">
        <f t="shared" si="132"/>
        <v>31</v>
      </c>
      <c r="AN606" s="1">
        <v>5</v>
      </c>
    </row>
    <row r="607" spans="1:40" hidden="1" outlineLevel="1" x14ac:dyDescent="0.2">
      <c r="A607" t="s">
        <v>2668</v>
      </c>
      <c r="B607" s="11" t="s">
        <v>1583</v>
      </c>
      <c r="E607" s="1">
        <f t="shared" si="129"/>
        <v>996</v>
      </c>
      <c r="F607" s="1">
        <f t="shared" si="130"/>
        <v>972</v>
      </c>
      <c r="G607" s="1">
        <v>714</v>
      </c>
      <c r="H607" s="1">
        <v>704</v>
      </c>
      <c r="I607" s="2"/>
      <c r="J607" s="2">
        <f t="shared" si="127"/>
        <v>0.70682730923694781</v>
      </c>
      <c r="K607" s="10">
        <f t="shared" si="128"/>
        <v>1</v>
      </c>
      <c r="L607" s="9">
        <f t="shared" si="137"/>
        <v>3</v>
      </c>
      <c r="M607" s="8">
        <f t="shared" si="138"/>
        <v>2</v>
      </c>
      <c r="N607" s="2">
        <f t="shared" si="133"/>
        <v>0.35493827160493829</v>
      </c>
      <c r="O607" s="2">
        <f t="shared" si="134"/>
        <v>0.24588477366255143</v>
      </c>
      <c r="P607" s="2">
        <f t="shared" si="135"/>
        <v>0.34156378600823045</v>
      </c>
      <c r="Q607" s="2">
        <f t="shared" si="136"/>
        <v>5.7613168724279795E-2</v>
      </c>
      <c r="R607" s="1">
        <v>345</v>
      </c>
      <c r="S607" s="1">
        <v>239</v>
      </c>
      <c r="T607" s="1">
        <v>332</v>
      </c>
      <c r="V607" s="1">
        <v>56</v>
      </c>
      <c r="Y607" s="1">
        <v>0</v>
      </c>
      <c r="AA607" t="s">
        <v>549</v>
      </c>
      <c r="AD607" s="42"/>
      <c r="AE607" s="42">
        <v>23</v>
      </c>
      <c r="AF607" s="44">
        <v>9</v>
      </c>
      <c r="AG607" s="44">
        <v>130</v>
      </c>
      <c r="AH607" s="48">
        <v>67300</v>
      </c>
      <c r="AI607" s="48">
        <f t="shared" si="139"/>
        <v>23009</v>
      </c>
      <c r="AJ607" t="s">
        <v>1376</v>
      </c>
      <c r="AM607" s="1">
        <f t="shared" si="132"/>
        <v>972</v>
      </c>
      <c r="AN607" s="1">
        <v>24</v>
      </c>
    </row>
    <row r="608" spans="1:40" hidden="1" outlineLevel="1" x14ac:dyDescent="0.2">
      <c r="A608" t="s">
        <v>1898</v>
      </c>
      <c r="B608" s="11" t="s">
        <v>1583</v>
      </c>
      <c r="E608" s="1">
        <f t="shared" si="129"/>
        <v>1999</v>
      </c>
      <c r="F608" s="1">
        <f t="shared" si="130"/>
        <v>1885</v>
      </c>
      <c r="G608" s="1">
        <v>1469</v>
      </c>
      <c r="H608" s="1">
        <v>1453</v>
      </c>
      <c r="I608" s="2"/>
      <c r="J608" s="2">
        <f t="shared" si="127"/>
        <v>0.72686343171585788</v>
      </c>
      <c r="K608" s="10">
        <f t="shared" si="128"/>
        <v>3</v>
      </c>
      <c r="L608" s="9">
        <f t="shared" si="137"/>
        <v>2</v>
      </c>
      <c r="M608" s="8">
        <f t="shared" si="138"/>
        <v>1</v>
      </c>
      <c r="N608" s="2">
        <f t="shared" si="133"/>
        <v>0.2572944297082228</v>
      </c>
      <c r="O608" s="2">
        <f t="shared" si="134"/>
        <v>0.29336870026525197</v>
      </c>
      <c r="P608" s="2">
        <f t="shared" si="135"/>
        <v>0.39151193633952253</v>
      </c>
      <c r="Q608" s="2">
        <f t="shared" si="136"/>
        <v>5.78249336870027E-2</v>
      </c>
      <c r="R608" s="1">
        <v>485</v>
      </c>
      <c r="S608" s="1">
        <v>553</v>
      </c>
      <c r="T608" s="1">
        <v>738</v>
      </c>
      <c r="V608" s="1">
        <v>109</v>
      </c>
      <c r="Y608" s="1">
        <v>0</v>
      </c>
      <c r="AA608" t="s">
        <v>851</v>
      </c>
      <c r="AD608" s="42"/>
      <c r="AE608" s="42">
        <v>23</v>
      </c>
      <c r="AF608" s="44">
        <v>31</v>
      </c>
      <c r="AG608" s="44">
        <v>120</v>
      </c>
      <c r="AH608" s="48">
        <v>67475</v>
      </c>
      <c r="AI608" s="48">
        <f t="shared" si="139"/>
        <v>23031</v>
      </c>
      <c r="AJ608" t="s">
        <v>1376</v>
      </c>
      <c r="AM608" s="1">
        <f t="shared" si="132"/>
        <v>1885</v>
      </c>
      <c r="AN608" s="1">
        <v>114</v>
      </c>
    </row>
    <row r="609" spans="1:40" hidden="1" outlineLevel="1" x14ac:dyDescent="0.2">
      <c r="A609" t="s">
        <v>2713</v>
      </c>
      <c r="B609" s="11" t="s">
        <v>1583</v>
      </c>
      <c r="E609" s="1">
        <f t="shared" si="129"/>
        <v>832</v>
      </c>
      <c r="F609" s="1">
        <f t="shared" si="130"/>
        <v>816</v>
      </c>
      <c r="G609" s="1">
        <v>611</v>
      </c>
      <c r="H609" s="1">
        <v>604</v>
      </c>
      <c r="I609" s="2"/>
      <c r="J609" s="2">
        <f t="shared" si="127"/>
        <v>0.72596153846153844</v>
      </c>
      <c r="K609" s="10">
        <f t="shared" si="128"/>
        <v>3</v>
      </c>
      <c r="L609" s="9">
        <f t="shared" si="137"/>
        <v>2</v>
      </c>
      <c r="M609" s="8">
        <f t="shared" si="138"/>
        <v>1</v>
      </c>
      <c r="N609" s="2">
        <f t="shared" si="133"/>
        <v>0.16544117647058823</v>
      </c>
      <c r="O609" s="2">
        <f t="shared" si="134"/>
        <v>0.38725490196078433</v>
      </c>
      <c r="P609" s="2">
        <f t="shared" si="135"/>
        <v>0.41911764705882354</v>
      </c>
      <c r="Q609" s="2">
        <f t="shared" si="136"/>
        <v>2.8186274509803932E-2</v>
      </c>
      <c r="R609" s="1">
        <v>135</v>
      </c>
      <c r="S609" s="1">
        <v>316</v>
      </c>
      <c r="T609" s="1">
        <v>342</v>
      </c>
      <c r="V609" s="1">
        <v>23</v>
      </c>
      <c r="Y609" s="1">
        <v>0</v>
      </c>
      <c r="AA609" t="s">
        <v>2666</v>
      </c>
      <c r="AD609" s="42"/>
      <c r="AE609" s="42">
        <v>23</v>
      </c>
      <c r="AF609" s="44">
        <v>3</v>
      </c>
      <c r="AG609" s="44">
        <v>290</v>
      </c>
      <c r="AH609" s="48">
        <v>67790</v>
      </c>
      <c r="AI609" s="48">
        <f t="shared" si="139"/>
        <v>23003</v>
      </c>
      <c r="AJ609" t="s">
        <v>1376</v>
      </c>
      <c r="AM609" s="1">
        <f t="shared" si="132"/>
        <v>816</v>
      </c>
      <c r="AN609" s="1">
        <v>16</v>
      </c>
    </row>
    <row r="610" spans="1:40" hidden="1" outlineLevel="1" x14ac:dyDescent="0.2">
      <c r="A610" t="s">
        <v>1261</v>
      </c>
      <c r="B610" s="11" t="s">
        <v>1583</v>
      </c>
      <c r="E610" s="1">
        <f t="shared" si="129"/>
        <v>187</v>
      </c>
      <c r="F610" s="1">
        <f t="shared" si="130"/>
        <v>183</v>
      </c>
      <c r="G610" s="1">
        <v>141</v>
      </c>
      <c r="H610" s="1">
        <v>135</v>
      </c>
      <c r="I610" s="2"/>
      <c r="J610" s="2">
        <f t="shared" si="127"/>
        <v>0.72192513368983957</v>
      </c>
      <c r="K610" s="10">
        <f t="shared" si="128"/>
        <v>3</v>
      </c>
      <c r="L610" s="9">
        <f t="shared" si="137"/>
        <v>1</v>
      </c>
      <c r="M610" s="8">
        <f t="shared" si="138"/>
        <v>2</v>
      </c>
      <c r="N610" s="2">
        <f t="shared" si="133"/>
        <v>0.17486338797814208</v>
      </c>
      <c r="O610" s="2">
        <f t="shared" si="134"/>
        <v>0.42622950819672129</v>
      </c>
      <c r="P610" s="2">
        <f t="shared" si="135"/>
        <v>0.36612021857923499</v>
      </c>
      <c r="Q610" s="2">
        <f t="shared" si="136"/>
        <v>3.2786885245901676E-2</v>
      </c>
      <c r="R610" s="1">
        <v>32</v>
      </c>
      <c r="S610" s="1">
        <v>78</v>
      </c>
      <c r="T610" s="1">
        <v>67</v>
      </c>
      <c r="V610" s="1">
        <v>6</v>
      </c>
      <c r="Y610" s="1">
        <v>0</v>
      </c>
      <c r="AA610" t="s">
        <v>1831</v>
      </c>
      <c r="AD610" s="42"/>
      <c r="AE610" s="42">
        <v>23</v>
      </c>
      <c r="AF610" s="44">
        <v>21</v>
      </c>
      <c r="AG610" s="44">
        <v>90</v>
      </c>
      <c r="AH610" s="48">
        <v>68140</v>
      </c>
      <c r="AI610" s="48">
        <f t="shared" si="139"/>
        <v>23021</v>
      </c>
      <c r="AJ610" t="s">
        <v>1376</v>
      </c>
      <c r="AM610" s="1">
        <f t="shared" si="132"/>
        <v>183</v>
      </c>
      <c r="AN610" s="1">
        <v>4</v>
      </c>
    </row>
    <row r="611" spans="1:40" hidden="1" outlineLevel="1" x14ac:dyDescent="0.2">
      <c r="A611" t="s">
        <v>1521</v>
      </c>
      <c r="B611" s="11" t="s">
        <v>1583</v>
      </c>
      <c r="E611" s="1">
        <f t="shared" si="129"/>
        <v>3061</v>
      </c>
      <c r="F611" s="1">
        <f t="shared" si="130"/>
        <v>2962</v>
      </c>
      <c r="G611" s="1">
        <v>2339</v>
      </c>
      <c r="H611" s="1">
        <v>2316</v>
      </c>
      <c r="I611" s="2"/>
      <c r="J611" s="2">
        <f t="shared" si="127"/>
        <v>0.75661548513557664</v>
      </c>
      <c r="K611" s="10">
        <f t="shared" si="128"/>
        <v>3</v>
      </c>
      <c r="L611" s="9">
        <f t="shared" si="137"/>
        <v>2</v>
      </c>
      <c r="M611" s="8">
        <f t="shared" si="138"/>
        <v>1</v>
      </c>
      <c r="N611" s="2">
        <f t="shared" si="133"/>
        <v>0.26704929101958136</v>
      </c>
      <c r="O611" s="2">
        <f t="shared" si="134"/>
        <v>0.34334908845374745</v>
      </c>
      <c r="P611" s="2">
        <f t="shared" si="135"/>
        <v>0.35820391627278864</v>
      </c>
      <c r="Q611" s="2">
        <f t="shared" si="136"/>
        <v>3.1397704253882497E-2</v>
      </c>
      <c r="R611" s="1">
        <v>791</v>
      </c>
      <c r="S611" s="1">
        <v>1017</v>
      </c>
      <c r="T611" s="1">
        <v>1061</v>
      </c>
      <c r="V611" s="1">
        <v>93</v>
      </c>
      <c r="Y611" s="1">
        <v>0</v>
      </c>
      <c r="AA611" t="s">
        <v>2832</v>
      </c>
      <c r="AD611" s="42"/>
      <c r="AE611" s="42">
        <v>23</v>
      </c>
      <c r="AF611" s="44">
        <v>11</v>
      </c>
      <c r="AG611" s="44">
        <v>105</v>
      </c>
      <c r="AH611" s="48">
        <v>68385</v>
      </c>
      <c r="AI611" s="48">
        <f t="shared" si="139"/>
        <v>23011</v>
      </c>
      <c r="AJ611" t="s">
        <v>1376</v>
      </c>
      <c r="AM611" s="1">
        <f t="shared" si="132"/>
        <v>2962</v>
      </c>
      <c r="AN611" s="1">
        <v>99</v>
      </c>
    </row>
    <row r="612" spans="1:40" hidden="1" outlineLevel="1" x14ac:dyDescent="0.2">
      <c r="A612" t="s">
        <v>1820</v>
      </c>
      <c r="B612" s="11" t="s">
        <v>1583</v>
      </c>
      <c r="E612" s="1">
        <f t="shared" si="129"/>
        <v>6333</v>
      </c>
      <c r="F612" s="1">
        <f t="shared" si="130"/>
        <v>6058</v>
      </c>
      <c r="G612" s="1">
        <v>4006</v>
      </c>
      <c r="H612" s="1">
        <v>3909</v>
      </c>
      <c r="I612" s="2"/>
      <c r="J612" s="2">
        <f t="shared" si="127"/>
        <v>0.61724301279014682</v>
      </c>
      <c r="K612" s="10">
        <f t="shared" si="128"/>
        <v>2</v>
      </c>
      <c r="L612" s="9">
        <f t="shared" si="137"/>
        <v>3</v>
      </c>
      <c r="M612" s="8">
        <f t="shared" si="138"/>
        <v>1</v>
      </c>
      <c r="N612" s="2">
        <f t="shared" si="133"/>
        <v>0.3289864641795972</v>
      </c>
      <c r="O612" s="2">
        <f t="shared" si="134"/>
        <v>0.2834268735556289</v>
      </c>
      <c r="P612" s="2">
        <f t="shared" si="135"/>
        <v>0.36084516342027073</v>
      </c>
      <c r="Q612" s="2">
        <f t="shared" si="136"/>
        <v>2.6741498844503164E-2</v>
      </c>
      <c r="R612" s="1">
        <v>1993</v>
      </c>
      <c r="S612" s="1">
        <v>1717</v>
      </c>
      <c r="T612" s="1">
        <v>2186</v>
      </c>
      <c r="V612" s="1">
        <v>162</v>
      </c>
      <c r="Y612" s="1">
        <v>0</v>
      </c>
      <c r="AA612" t="s">
        <v>1668</v>
      </c>
      <c r="AD612" s="42"/>
      <c r="AE612" s="42">
        <v>23</v>
      </c>
      <c r="AF612" s="44">
        <v>25</v>
      </c>
      <c r="AG612" s="44">
        <v>140</v>
      </c>
      <c r="AH612" s="48">
        <v>68910</v>
      </c>
      <c r="AI612" s="48">
        <f t="shared" si="139"/>
        <v>23025</v>
      </c>
      <c r="AJ612" t="s">
        <v>1376</v>
      </c>
      <c r="AM612" s="1">
        <f t="shared" si="132"/>
        <v>6058</v>
      </c>
      <c r="AN612" s="1">
        <v>275</v>
      </c>
    </row>
    <row r="613" spans="1:40" hidden="1" outlineLevel="1" x14ac:dyDescent="0.2">
      <c r="A613" t="s">
        <v>527</v>
      </c>
      <c r="B613" s="11" t="s">
        <v>1583</v>
      </c>
      <c r="E613" s="1">
        <f t="shared" si="129"/>
        <v>748</v>
      </c>
      <c r="F613" s="1">
        <f t="shared" si="130"/>
        <v>739</v>
      </c>
      <c r="G613" s="1">
        <v>577</v>
      </c>
      <c r="H613" s="1">
        <v>572</v>
      </c>
      <c r="I613" s="2"/>
      <c r="J613" s="2">
        <f t="shared" si="127"/>
        <v>0.76470588235294112</v>
      </c>
      <c r="K613" s="10">
        <f t="shared" si="128"/>
        <v>3</v>
      </c>
      <c r="L613" s="9">
        <f t="shared" si="137"/>
        <v>1</v>
      </c>
      <c r="M613" s="8">
        <f t="shared" si="138"/>
        <v>2</v>
      </c>
      <c r="N613" s="2">
        <f t="shared" si="133"/>
        <v>0.26792963464140729</v>
      </c>
      <c r="O613" s="2">
        <f t="shared" si="134"/>
        <v>0.35182679296346414</v>
      </c>
      <c r="P613" s="2">
        <f t="shared" si="135"/>
        <v>0.34776725304465494</v>
      </c>
      <c r="Q613" s="2">
        <f t="shared" si="136"/>
        <v>3.2476319350473626E-2</v>
      </c>
      <c r="R613" s="1">
        <v>198</v>
      </c>
      <c r="S613" s="1">
        <v>260</v>
      </c>
      <c r="T613" s="1">
        <v>257</v>
      </c>
      <c r="V613" s="1">
        <v>24</v>
      </c>
      <c r="Y613" s="1">
        <v>0</v>
      </c>
      <c r="AA613" t="s">
        <v>1668</v>
      </c>
      <c r="AD613" s="42"/>
      <c r="AE613" s="42">
        <v>23</v>
      </c>
      <c r="AF613" s="44">
        <v>25</v>
      </c>
      <c r="AG613" s="44">
        <v>145</v>
      </c>
      <c r="AH613" s="48">
        <v>69155</v>
      </c>
      <c r="AI613" s="48">
        <f t="shared" si="139"/>
        <v>23025</v>
      </c>
      <c r="AJ613" t="s">
        <v>1376</v>
      </c>
      <c r="AM613" s="1">
        <f t="shared" si="132"/>
        <v>739</v>
      </c>
      <c r="AN613" s="1">
        <v>9</v>
      </c>
    </row>
    <row r="614" spans="1:40" hidden="1" outlineLevel="1" x14ac:dyDescent="0.2">
      <c r="A614" t="s">
        <v>2295</v>
      </c>
      <c r="B614" s="11" t="s">
        <v>1583</v>
      </c>
      <c r="E614" s="1">
        <f t="shared" si="129"/>
        <v>198</v>
      </c>
      <c r="F614" s="1">
        <f t="shared" si="130"/>
        <v>197</v>
      </c>
      <c r="G614" s="1">
        <v>129</v>
      </c>
      <c r="H614" s="1">
        <v>127</v>
      </c>
      <c r="I614" s="2"/>
      <c r="J614" s="2">
        <f t="shared" si="127"/>
        <v>0.64141414141414144</v>
      </c>
      <c r="K614" s="10">
        <f t="shared" si="128"/>
        <v>2</v>
      </c>
      <c r="L614" s="9">
        <f t="shared" si="137"/>
        <v>3</v>
      </c>
      <c r="M614" s="8">
        <f t="shared" si="138"/>
        <v>1</v>
      </c>
      <c r="N614" s="2">
        <f t="shared" si="133"/>
        <v>0.28934010152284262</v>
      </c>
      <c r="O614" s="2">
        <f t="shared" si="134"/>
        <v>0.22842639593908629</v>
      </c>
      <c r="P614" s="2">
        <f t="shared" si="135"/>
        <v>0.46700507614213199</v>
      </c>
      <c r="Q614" s="2">
        <f t="shared" si="136"/>
        <v>1.5228426395939076E-2</v>
      </c>
      <c r="R614" s="1">
        <v>57</v>
      </c>
      <c r="S614" s="1">
        <v>45</v>
      </c>
      <c r="T614" s="1">
        <v>92</v>
      </c>
      <c r="V614" s="1">
        <v>3</v>
      </c>
      <c r="Y614" s="1">
        <v>0</v>
      </c>
      <c r="AA614" t="s">
        <v>2666</v>
      </c>
      <c r="AD614" s="42"/>
      <c r="AE614" s="42">
        <v>23</v>
      </c>
      <c r="AF614" s="44">
        <v>3</v>
      </c>
      <c r="AG614" s="44">
        <v>295</v>
      </c>
      <c r="AH614" s="48">
        <v>69260</v>
      </c>
      <c r="AI614" s="48">
        <f t="shared" si="139"/>
        <v>23003</v>
      </c>
      <c r="AJ614" t="s">
        <v>1376</v>
      </c>
      <c r="AM614" s="1">
        <f t="shared" si="132"/>
        <v>197</v>
      </c>
      <c r="AN614" s="1">
        <v>1</v>
      </c>
    </row>
    <row r="615" spans="1:40" hidden="1" outlineLevel="1" x14ac:dyDescent="0.2">
      <c r="A615" t="s">
        <v>2452</v>
      </c>
      <c r="B615" s="11" t="s">
        <v>1583</v>
      </c>
      <c r="E615" s="1">
        <f t="shared" si="129"/>
        <v>832</v>
      </c>
      <c r="F615" s="1">
        <f t="shared" si="130"/>
        <v>786</v>
      </c>
      <c r="G615" s="1">
        <v>564</v>
      </c>
      <c r="H615" s="1">
        <v>554</v>
      </c>
      <c r="I615" s="2"/>
      <c r="J615" s="2">
        <f t="shared" si="127"/>
        <v>0.66586538461538458</v>
      </c>
      <c r="K615" s="10">
        <f t="shared" si="128"/>
        <v>3</v>
      </c>
      <c r="L615" s="9">
        <f t="shared" si="137"/>
        <v>2</v>
      </c>
      <c r="M615" s="8">
        <f t="shared" si="138"/>
        <v>1</v>
      </c>
      <c r="N615" s="2">
        <f t="shared" si="133"/>
        <v>0.25826972010178118</v>
      </c>
      <c r="O615" s="2">
        <f t="shared" si="134"/>
        <v>0.27353689567430023</v>
      </c>
      <c r="P615" s="2">
        <f t="shared" si="135"/>
        <v>0.42239185750636132</v>
      </c>
      <c r="Q615" s="2">
        <f t="shared" si="136"/>
        <v>4.5801526717557273E-2</v>
      </c>
      <c r="R615" s="1">
        <v>203</v>
      </c>
      <c r="S615" s="1">
        <v>215</v>
      </c>
      <c r="T615" s="1">
        <v>332</v>
      </c>
      <c r="V615" s="1">
        <v>36</v>
      </c>
      <c r="Y615" s="1">
        <v>0</v>
      </c>
      <c r="AA615" t="s">
        <v>1668</v>
      </c>
      <c r="AD615" s="42"/>
      <c r="AE615" s="42">
        <v>23</v>
      </c>
      <c r="AF615" s="44">
        <v>25</v>
      </c>
      <c r="AG615" s="44">
        <v>150</v>
      </c>
      <c r="AH615" s="48">
        <v>69505</v>
      </c>
      <c r="AI615" s="48">
        <f t="shared" si="139"/>
        <v>23025</v>
      </c>
      <c r="AJ615" t="s">
        <v>1376</v>
      </c>
      <c r="AM615" s="1">
        <f t="shared" si="132"/>
        <v>786</v>
      </c>
      <c r="AN615" s="1">
        <v>46</v>
      </c>
    </row>
    <row r="616" spans="1:40" hidden="1" outlineLevel="1" x14ac:dyDescent="0.2">
      <c r="A616" t="s">
        <v>2286</v>
      </c>
      <c r="B616" s="11" t="s">
        <v>1583</v>
      </c>
      <c r="E616" s="1">
        <f t="shared" si="129"/>
        <v>389</v>
      </c>
      <c r="F616" s="1">
        <f t="shared" si="130"/>
        <v>383</v>
      </c>
      <c r="G616" s="1">
        <v>279</v>
      </c>
      <c r="H616" s="1">
        <v>275</v>
      </c>
      <c r="I616" s="2"/>
      <c r="J616" s="2">
        <f t="shared" si="127"/>
        <v>0.70694087403598971</v>
      </c>
      <c r="K616" s="10">
        <f t="shared" si="128"/>
        <v>3</v>
      </c>
      <c r="L616" s="9">
        <f t="shared" si="137"/>
        <v>1</v>
      </c>
      <c r="M616" s="8">
        <f t="shared" si="138"/>
        <v>2</v>
      </c>
      <c r="N616" s="2">
        <f t="shared" si="133"/>
        <v>0.25587467362924282</v>
      </c>
      <c r="O616" s="2">
        <f t="shared" si="134"/>
        <v>0.34203655352480417</v>
      </c>
      <c r="P616" s="2">
        <f t="shared" si="135"/>
        <v>0.29503916449086159</v>
      </c>
      <c r="Q616" s="2">
        <f t="shared" si="136"/>
        <v>0.10704960835509147</v>
      </c>
      <c r="R616" s="1">
        <v>98</v>
      </c>
      <c r="S616" s="1">
        <v>131</v>
      </c>
      <c r="T616" s="1">
        <v>113</v>
      </c>
      <c r="V616" s="1">
        <v>41</v>
      </c>
      <c r="Y616" s="1">
        <v>0</v>
      </c>
      <c r="AA616" t="s">
        <v>1492</v>
      </c>
      <c r="AD616" s="42"/>
      <c r="AE616" s="42">
        <v>23</v>
      </c>
      <c r="AF616" s="44">
        <v>15</v>
      </c>
      <c r="AG616" s="44">
        <v>70</v>
      </c>
      <c r="AH616" s="48">
        <v>69645</v>
      </c>
      <c r="AI616" s="48">
        <f t="shared" si="139"/>
        <v>23015</v>
      </c>
      <c r="AJ616" t="s">
        <v>1376</v>
      </c>
      <c r="AM616" s="1">
        <f t="shared" si="132"/>
        <v>383</v>
      </c>
      <c r="AN616" s="1">
        <v>6</v>
      </c>
    </row>
    <row r="617" spans="1:40" hidden="1" outlineLevel="1" x14ac:dyDescent="0.2">
      <c r="A617" t="s">
        <v>1295</v>
      </c>
      <c r="B617" s="11" t="s">
        <v>1583</v>
      </c>
      <c r="E617" s="1">
        <f t="shared" si="129"/>
        <v>272</v>
      </c>
      <c r="F617" s="1">
        <f t="shared" si="130"/>
        <v>265</v>
      </c>
      <c r="G617" s="1">
        <v>196</v>
      </c>
      <c r="H617" s="1">
        <v>193</v>
      </c>
      <c r="I617" s="2"/>
      <c r="J617" s="2">
        <f t="shared" si="127"/>
        <v>0.7095588235294118</v>
      </c>
      <c r="K617" s="10">
        <f t="shared" si="128"/>
        <v>2</v>
      </c>
      <c r="L617" s="9">
        <f t="shared" si="137"/>
        <v>1</v>
      </c>
      <c r="M617" s="8">
        <f t="shared" si="138"/>
        <v>3</v>
      </c>
      <c r="N617" s="2">
        <f t="shared" si="133"/>
        <v>0.32830188679245281</v>
      </c>
      <c r="O617" s="2">
        <f t="shared" si="134"/>
        <v>0.35094339622641507</v>
      </c>
      <c r="P617" s="2">
        <f t="shared" si="135"/>
        <v>0.29056603773584905</v>
      </c>
      <c r="Q617" s="2">
        <f t="shared" si="136"/>
        <v>3.0188679245283123E-2</v>
      </c>
      <c r="R617" s="1">
        <v>87</v>
      </c>
      <c r="S617" s="1">
        <v>93</v>
      </c>
      <c r="T617" s="1">
        <v>77</v>
      </c>
      <c r="V617" s="1">
        <v>8</v>
      </c>
      <c r="Y617" s="1">
        <v>0</v>
      </c>
      <c r="AA617" t="s">
        <v>549</v>
      </c>
      <c r="AD617" s="42"/>
      <c r="AE617" s="42">
        <v>23</v>
      </c>
      <c r="AF617" s="44">
        <v>9</v>
      </c>
      <c r="AG617" s="44">
        <v>135</v>
      </c>
      <c r="AH617" s="48">
        <v>69750</v>
      </c>
      <c r="AI617" s="48">
        <f t="shared" si="139"/>
        <v>23009</v>
      </c>
      <c r="AJ617" t="s">
        <v>1376</v>
      </c>
      <c r="AM617" s="1">
        <f t="shared" si="132"/>
        <v>265</v>
      </c>
      <c r="AN617" s="1">
        <v>7</v>
      </c>
    </row>
    <row r="618" spans="1:40" hidden="1" outlineLevel="1" x14ac:dyDescent="0.2">
      <c r="A618" t="s">
        <v>2709</v>
      </c>
      <c r="B618" s="11" t="s">
        <v>1583</v>
      </c>
      <c r="E618" s="1">
        <f t="shared" si="129"/>
        <v>5307</v>
      </c>
      <c r="F618" s="1">
        <f t="shared" si="130"/>
        <v>5114</v>
      </c>
      <c r="G618" s="1">
        <v>4034</v>
      </c>
      <c r="H618" s="1">
        <v>4006</v>
      </c>
      <c r="I618" s="2"/>
      <c r="J618" s="2">
        <f t="shared" si="127"/>
        <v>0.75485208215564348</v>
      </c>
      <c r="K618" s="10">
        <f t="shared" si="128"/>
        <v>2</v>
      </c>
      <c r="L618" s="9">
        <f t="shared" si="137"/>
        <v>3</v>
      </c>
      <c r="M618" s="8">
        <f t="shared" si="138"/>
        <v>1</v>
      </c>
      <c r="N618" s="2">
        <f t="shared" si="133"/>
        <v>0.31012905748924519</v>
      </c>
      <c r="O618" s="2">
        <f t="shared" si="134"/>
        <v>0.26808760265936643</v>
      </c>
      <c r="P618" s="2">
        <f t="shared" si="135"/>
        <v>0.38854125928822841</v>
      </c>
      <c r="Q618" s="2">
        <f t="shared" si="136"/>
        <v>3.3242080563159915E-2</v>
      </c>
      <c r="R618" s="1">
        <v>1586</v>
      </c>
      <c r="S618" s="1">
        <v>1371</v>
      </c>
      <c r="T618" s="1">
        <v>1987</v>
      </c>
      <c r="V618" s="1">
        <v>170</v>
      </c>
      <c r="Y618" s="1">
        <v>0</v>
      </c>
      <c r="AA618" t="s">
        <v>851</v>
      </c>
      <c r="AD618" s="42"/>
      <c r="AE618" s="42">
        <v>23</v>
      </c>
      <c r="AF618" s="44">
        <v>31</v>
      </c>
      <c r="AG618" s="44">
        <v>125</v>
      </c>
      <c r="AH618" s="48">
        <v>70030</v>
      </c>
      <c r="AI618" s="48">
        <f t="shared" si="139"/>
        <v>23031</v>
      </c>
      <c r="AJ618" t="s">
        <v>1376</v>
      </c>
      <c r="AM618" s="1">
        <f t="shared" si="132"/>
        <v>5114</v>
      </c>
      <c r="AN618" s="1">
        <v>193</v>
      </c>
    </row>
    <row r="619" spans="1:40" hidden="1" outlineLevel="1" x14ac:dyDescent="0.2">
      <c r="A619" t="s">
        <v>1690</v>
      </c>
      <c r="B619" s="11" t="s">
        <v>1583</v>
      </c>
      <c r="E619" s="1">
        <f t="shared" si="129"/>
        <v>807</v>
      </c>
      <c r="F619" s="1">
        <f t="shared" si="130"/>
        <v>795</v>
      </c>
      <c r="G619" s="1">
        <v>629</v>
      </c>
      <c r="H619" s="1">
        <v>620</v>
      </c>
      <c r="I619" s="2"/>
      <c r="J619" s="2">
        <f t="shared" si="127"/>
        <v>0.76827757125154894</v>
      </c>
      <c r="K619" s="10">
        <f t="shared" si="128"/>
        <v>3</v>
      </c>
      <c r="L619" s="9">
        <f t="shared" si="137"/>
        <v>2</v>
      </c>
      <c r="M619" s="8">
        <f t="shared" si="138"/>
        <v>1</v>
      </c>
      <c r="N619" s="2">
        <f t="shared" si="133"/>
        <v>0.28176100628930817</v>
      </c>
      <c r="O619" s="2">
        <f t="shared" si="134"/>
        <v>0.29559748427672955</v>
      </c>
      <c r="P619" s="2">
        <f t="shared" si="135"/>
        <v>0.37484276729559746</v>
      </c>
      <c r="Q619" s="2">
        <f t="shared" si="136"/>
        <v>4.779874213836488E-2</v>
      </c>
      <c r="R619" s="1">
        <v>224</v>
      </c>
      <c r="S619" s="1">
        <v>235</v>
      </c>
      <c r="T619" s="1">
        <v>298</v>
      </c>
      <c r="V619" s="1">
        <v>38</v>
      </c>
      <c r="Y619" s="1">
        <v>0</v>
      </c>
      <c r="AA619" t="s">
        <v>1492</v>
      </c>
      <c r="AD619" s="42"/>
      <c r="AE619" s="42">
        <v>23</v>
      </c>
      <c r="AF619" s="44">
        <v>15</v>
      </c>
      <c r="AG619" s="44">
        <v>75</v>
      </c>
      <c r="AH619" s="48">
        <v>70240</v>
      </c>
      <c r="AI619" s="48">
        <f t="shared" si="139"/>
        <v>23015</v>
      </c>
      <c r="AJ619" t="s">
        <v>1376</v>
      </c>
      <c r="AM619" s="1">
        <f t="shared" si="132"/>
        <v>795</v>
      </c>
      <c r="AN619" s="1">
        <v>12</v>
      </c>
    </row>
    <row r="620" spans="1:40" hidden="1" outlineLevel="1" x14ac:dyDescent="0.2">
      <c r="A620" t="s">
        <v>2736</v>
      </c>
      <c r="B620" s="11" t="s">
        <v>1583</v>
      </c>
      <c r="E620" s="1">
        <f t="shared" si="129"/>
        <v>19830</v>
      </c>
      <c r="F620" s="1">
        <f t="shared" si="130"/>
        <v>18933</v>
      </c>
      <c r="G620" s="1">
        <v>14478</v>
      </c>
      <c r="H620" s="1">
        <v>14383</v>
      </c>
      <c r="I620" s="2"/>
      <c r="J620" s="2">
        <f t="shared" si="127"/>
        <v>0.7253151790216843</v>
      </c>
      <c r="K620" s="10">
        <f t="shared" si="128"/>
        <v>1</v>
      </c>
      <c r="L620" s="9">
        <f t="shared" si="137"/>
        <v>3</v>
      </c>
      <c r="M620" s="8">
        <f t="shared" si="138"/>
        <v>2</v>
      </c>
      <c r="N620" s="2">
        <f t="shared" si="133"/>
        <v>0.41836141778036023</v>
      </c>
      <c r="O620" s="2">
        <f t="shared" si="134"/>
        <v>0.20146849083513813</v>
      </c>
      <c r="P620" s="2">
        <f t="shared" si="135"/>
        <v>0.33828112619512968</v>
      </c>
      <c r="Q620" s="2">
        <f t="shared" si="136"/>
        <v>4.1888965189371907E-2</v>
      </c>
      <c r="R620" s="1">
        <v>7920</v>
      </c>
      <c r="S620" s="1">
        <v>3814</v>
      </c>
      <c r="T620" s="1">
        <v>6404</v>
      </c>
      <c r="V620" s="1">
        <v>793</v>
      </c>
      <c r="Y620" s="1">
        <v>2</v>
      </c>
      <c r="AA620" t="s">
        <v>1434</v>
      </c>
      <c r="AD620" s="42"/>
      <c r="AE620" s="42">
        <v>23</v>
      </c>
      <c r="AF620" s="44">
        <v>5</v>
      </c>
      <c r="AG620" s="44">
        <v>110</v>
      </c>
      <c r="AH620" s="48">
        <v>71990</v>
      </c>
      <c r="AI620" s="48">
        <f t="shared" si="139"/>
        <v>23005</v>
      </c>
      <c r="AJ620" t="s">
        <v>1161</v>
      </c>
      <c r="AM620" s="1">
        <f t="shared" si="132"/>
        <v>18933</v>
      </c>
      <c r="AN620" s="1">
        <v>897</v>
      </c>
    </row>
    <row r="621" spans="1:40" hidden="1" outlineLevel="1" x14ac:dyDescent="0.2">
      <c r="A621" t="s">
        <v>1191</v>
      </c>
      <c r="B621" s="11" t="s">
        <v>1583</v>
      </c>
      <c r="E621" s="1">
        <f t="shared" si="129"/>
        <v>1218</v>
      </c>
      <c r="F621" s="1">
        <f t="shared" si="130"/>
        <v>1192</v>
      </c>
      <c r="G621" s="1">
        <v>889</v>
      </c>
      <c r="H621" s="1">
        <v>875</v>
      </c>
      <c r="I621" s="2"/>
      <c r="J621" s="2">
        <f t="shared" ref="J621:J684" si="140">H621/E621</f>
        <v>0.7183908045977011</v>
      </c>
      <c r="K621" s="10">
        <f t="shared" ref="K621:K684" si="141">IF(R621&gt;0,RANK(R621,$R621:$W621),"")</f>
        <v>3</v>
      </c>
      <c r="L621" s="9">
        <f t="shared" si="137"/>
        <v>2</v>
      </c>
      <c r="M621" s="8">
        <f t="shared" si="138"/>
        <v>1</v>
      </c>
      <c r="N621" s="2">
        <f t="shared" si="133"/>
        <v>0.28859060402684567</v>
      </c>
      <c r="O621" s="2">
        <f t="shared" si="134"/>
        <v>0.3087248322147651</v>
      </c>
      <c r="P621" s="2">
        <f t="shared" si="135"/>
        <v>0.36073825503355705</v>
      </c>
      <c r="Q621" s="2">
        <f t="shared" si="136"/>
        <v>4.1946308724832182E-2</v>
      </c>
      <c r="R621" s="1">
        <v>344</v>
      </c>
      <c r="S621" s="1">
        <v>368</v>
      </c>
      <c r="T621" s="1">
        <v>430</v>
      </c>
      <c r="V621" s="1">
        <v>50</v>
      </c>
      <c r="Y621" s="1">
        <v>0</v>
      </c>
      <c r="AA621" t="s">
        <v>1615</v>
      </c>
      <c r="AD621" s="42"/>
      <c r="AE621" s="42">
        <v>23</v>
      </c>
      <c r="AF621" s="44">
        <v>13</v>
      </c>
      <c r="AG621" s="44">
        <v>65</v>
      </c>
      <c r="AH621" s="48">
        <v>72585</v>
      </c>
      <c r="AI621" s="48">
        <f t="shared" si="139"/>
        <v>23013</v>
      </c>
      <c r="AJ621" t="s">
        <v>1376</v>
      </c>
      <c r="AM621" s="1">
        <f t="shared" si="132"/>
        <v>1192</v>
      </c>
      <c r="AN621" s="1">
        <v>26</v>
      </c>
    </row>
    <row r="622" spans="1:40" hidden="1" outlineLevel="1" x14ac:dyDescent="0.2">
      <c r="A622" t="s">
        <v>2930</v>
      </c>
      <c r="B622" s="11" t="s">
        <v>1583</v>
      </c>
      <c r="E622" s="1">
        <f t="shared" ref="E622:E685" si="142">AM622+AN622</f>
        <v>601</v>
      </c>
      <c r="F622" s="1">
        <f t="shared" ref="F622:F685" si="143">SUM(R622:Y622)</f>
        <v>539</v>
      </c>
      <c r="G622" s="1">
        <v>435</v>
      </c>
      <c r="H622" s="1">
        <v>431</v>
      </c>
      <c r="I622" s="2"/>
      <c r="J622" s="2">
        <f t="shared" si="140"/>
        <v>0.7171381031613977</v>
      </c>
      <c r="K622" s="10">
        <f t="shared" si="141"/>
        <v>2</v>
      </c>
      <c r="L622" s="9">
        <f t="shared" si="137"/>
        <v>1</v>
      </c>
      <c r="M622" s="8">
        <f t="shared" si="138"/>
        <v>3</v>
      </c>
      <c r="N622" s="2">
        <f t="shared" si="133"/>
        <v>0.28385899814471244</v>
      </c>
      <c r="O622" s="2">
        <f t="shared" si="134"/>
        <v>0.4935064935064935</v>
      </c>
      <c r="P622" s="2">
        <f t="shared" si="135"/>
        <v>0.20964749536178107</v>
      </c>
      <c r="Q622" s="2">
        <f t="shared" si="136"/>
        <v>1.2987012987013047E-2</v>
      </c>
      <c r="R622" s="1">
        <v>153</v>
      </c>
      <c r="S622" s="1">
        <v>266</v>
      </c>
      <c r="T622" s="1">
        <v>113</v>
      </c>
      <c r="V622" s="1">
        <v>7</v>
      </c>
      <c r="Y622" s="1">
        <v>0</v>
      </c>
      <c r="AA622" t="s">
        <v>1492</v>
      </c>
      <c r="AD622" s="42"/>
      <c r="AE622" s="42">
        <v>23</v>
      </c>
      <c r="AF622" s="44">
        <v>15</v>
      </c>
      <c r="AG622" s="44">
        <v>80</v>
      </c>
      <c r="AH622" s="48">
        <v>71955</v>
      </c>
      <c r="AI622" s="48">
        <f t="shared" si="139"/>
        <v>23015</v>
      </c>
      <c r="AJ622" t="s">
        <v>1376</v>
      </c>
      <c r="AM622" s="1">
        <f t="shared" ref="AM622:AM685" si="144">F622</f>
        <v>539</v>
      </c>
      <c r="AN622" s="1">
        <v>62</v>
      </c>
    </row>
    <row r="623" spans="1:40" hidden="1" outlineLevel="1" x14ac:dyDescent="0.2">
      <c r="A623" t="s">
        <v>1505</v>
      </c>
      <c r="B623" s="11" t="s">
        <v>1583</v>
      </c>
      <c r="E623" s="1">
        <f t="shared" si="142"/>
        <v>1571</v>
      </c>
      <c r="F623" s="1">
        <f t="shared" si="143"/>
        <v>1525</v>
      </c>
      <c r="G623" s="1">
        <v>1066</v>
      </c>
      <c r="H623" s="1">
        <v>1057</v>
      </c>
      <c r="I623" s="2"/>
      <c r="J623" s="2">
        <f t="shared" si="140"/>
        <v>0.67281985996180782</v>
      </c>
      <c r="K623" s="10">
        <f t="shared" si="141"/>
        <v>2</v>
      </c>
      <c r="L623" s="9">
        <f t="shared" si="137"/>
        <v>3</v>
      </c>
      <c r="M623" s="8">
        <f t="shared" si="138"/>
        <v>1</v>
      </c>
      <c r="N623" s="2">
        <f t="shared" ref="N623:N686" si="145">IF(SUM($R623:$W623)=0,"-",R623/SUM($R623:$W623))</f>
        <v>0.30819672131147541</v>
      </c>
      <c r="O623" s="2">
        <f t="shared" ref="O623:O686" si="146">IF(SUM($R623:$W623)=0,"-",S623/SUM($R623:$W623))</f>
        <v>0.25442622950819671</v>
      </c>
      <c r="P623" s="2">
        <f t="shared" ref="P623:P686" si="147">IF(SUM($R623:$W623)=0,"-",T623/SUM($R623:$W623))</f>
        <v>0.38950819672131148</v>
      </c>
      <c r="Q623" s="2">
        <f t="shared" ref="Q623:Q686" si="148">IF(SUM($R623:$W623)=0,"-",(1-N623-O623-P623))</f>
        <v>4.7868852459016453E-2</v>
      </c>
      <c r="R623" s="1">
        <v>470</v>
      </c>
      <c r="S623" s="1">
        <v>388</v>
      </c>
      <c r="T623" s="1">
        <v>594</v>
      </c>
      <c r="V623" s="1">
        <v>73</v>
      </c>
      <c r="Y623" s="1">
        <v>0</v>
      </c>
      <c r="AA623" t="s">
        <v>549</v>
      </c>
      <c r="AD623" s="42"/>
      <c r="AE623" s="42">
        <v>23</v>
      </c>
      <c r="AF623" s="44">
        <v>9</v>
      </c>
      <c r="AG623" s="44">
        <v>140</v>
      </c>
      <c r="AH623" s="48">
        <v>72865</v>
      </c>
      <c r="AI623" s="48">
        <f t="shared" si="139"/>
        <v>23009</v>
      </c>
      <c r="AJ623" t="s">
        <v>1376</v>
      </c>
      <c r="AM623" s="1">
        <f t="shared" si="144"/>
        <v>1525</v>
      </c>
      <c r="AN623" s="1">
        <v>46</v>
      </c>
    </row>
    <row r="624" spans="1:40" hidden="1" outlineLevel="1" x14ac:dyDescent="0.2">
      <c r="A624" t="s">
        <v>3103</v>
      </c>
      <c r="B624" s="11" t="s">
        <v>1583</v>
      </c>
      <c r="E624" s="1">
        <f t="shared" si="142"/>
        <v>0</v>
      </c>
      <c r="F624" s="1">
        <f t="shared" si="143"/>
        <v>0</v>
      </c>
      <c r="G624" s="1">
        <v>3</v>
      </c>
      <c r="H624" s="1">
        <v>3</v>
      </c>
      <c r="I624" s="2"/>
      <c r="J624" s="2" t="e">
        <f t="shared" si="140"/>
        <v>#DIV/0!</v>
      </c>
      <c r="K624" s="10" t="str">
        <f t="shared" si="141"/>
        <v/>
      </c>
      <c r="L624" s="9" t="str">
        <f t="shared" si="137"/>
        <v/>
      </c>
      <c r="M624" s="8" t="str">
        <f t="shared" si="138"/>
        <v/>
      </c>
      <c r="N624" s="2" t="str">
        <f t="shared" si="145"/>
        <v>-</v>
      </c>
      <c r="O624" s="2" t="str">
        <f t="shared" si="146"/>
        <v>-</v>
      </c>
      <c r="P624" s="2" t="str">
        <f t="shared" si="147"/>
        <v>-</v>
      </c>
      <c r="Q624" s="2" t="str">
        <f t="shared" si="148"/>
        <v>-</v>
      </c>
      <c r="R624" s="1">
        <v>0</v>
      </c>
      <c r="S624" s="1">
        <v>0</v>
      </c>
      <c r="T624" s="1">
        <v>0</v>
      </c>
      <c r="V624" s="1">
        <v>0</v>
      </c>
      <c r="Y624" s="1">
        <v>0</v>
      </c>
      <c r="AA624" t="s">
        <v>1668</v>
      </c>
      <c r="AD624" s="42"/>
      <c r="AE624" s="42">
        <v>23</v>
      </c>
      <c r="AF624" s="44">
        <v>25</v>
      </c>
      <c r="AH624" s="60">
        <v>73200</v>
      </c>
      <c r="AI624" s="48">
        <f t="shared" si="139"/>
        <v>23025</v>
      </c>
      <c r="AJ624" t="s">
        <v>882</v>
      </c>
      <c r="AM624" s="1">
        <f t="shared" si="144"/>
        <v>0</v>
      </c>
      <c r="AN624" s="1">
        <v>0</v>
      </c>
    </row>
    <row r="625" spans="1:40" hidden="1" outlineLevel="1" x14ac:dyDescent="0.2">
      <c r="A625" t="s">
        <v>1867</v>
      </c>
      <c r="B625" s="11" t="s">
        <v>1583</v>
      </c>
      <c r="E625" s="1">
        <f t="shared" si="142"/>
        <v>246</v>
      </c>
      <c r="F625" s="1">
        <f t="shared" si="143"/>
        <v>241</v>
      </c>
      <c r="G625" s="1">
        <v>161</v>
      </c>
      <c r="H625" s="1">
        <v>157</v>
      </c>
      <c r="I625" s="2"/>
      <c r="J625" s="2">
        <f t="shared" si="140"/>
        <v>0.63821138211382111</v>
      </c>
      <c r="K625" s="10">
        <f t="shared" si="141"/>
        <v>2</v>
      </c>
      <c r="L625" s="9">
        <f t="shared" si="137"/>
        <v>3</v>
      </c>
      <c r="M625" s="8">
        <f t="shared" si="138"/>
        <v>1</v>
      </c>
      <c r="N625" s="2">
        <f t="shared" si="145"/>
        <v>0.26970954356846472</v>
      </c>
      <c r="O625" s="2">
        <f t="shared" si="146"/>
        <v>0.18257261410788381</v>
      </c>
      <c r="P625" s="2">
        <f t="shared" si="147"/>
        <v>0.48962655601659749</v>
      </c>
      <c r="Q625" s="2">
        <f t="shared" si="148"/>
        <v>5.8091286307054013E-2</v>
      </c>
      <c r="R625" s="1">
        <v>65</v>
      </c>
      <c r="S625" s="1">
        <v>44</v>
      </c>
      <c r="T625" s="1">
        <v>118</v>
      </c>
      <c r="V625" s="1">
        <v>14</v>
      </c>
      <c r="Y625" s="1">
        <v>0</v>
      </c>
      <c r="AA625" t="s">
        <v>2325</v>
      </c>
      <c r="AD625" s="42"/>
      <c r="AE625" s="42">
        <v>23</v>
      </c>
      <c r="AF625" s="44">
        <v>19</v>
      </c>
      <c r="AG625" s="44">
        <v>280</v>
      </c>
      <c r="AH625" s="48">
        <v>73250</v>
      </c>
      <c r="AI625" s="48">
        <f t="shared" si="139"/>
        <v>23019</v>
      </c>
      <c r="AJ625" t="s">
        <v>1376</v>
      </c>
      <c r="AM625" s="1">
        <f t="shared" si="144"/>
        <v>241</v>
      </c>
      <c r="AN625" s="1">
        <v>5</v>
      </c>
    </row>
    <row r="626" spans="1:40" hidden="1" outlineLevel="1" x14ac:dyDescent="0.2">
      <c r="A626" t="s">
        <v>1199</v>
      </c>
      <c r="B626" s="11" t="s">
        <v>1583</v>
      </c>
      <c r="E626" s="1">
        <f t="shared" si="142"/>
        <v>322</v>
      </c>
      <c r="F626" s="1">
        <f t="shared" si="143"/>
        <v>315</v>
      </c>
      <c r="G626" s="1">
        <v>214</v>
      </c>
      <c r="H626" s="1">
        <v>213</v>
      </c>
      <c r="I626" s="2"/>
      <c r="J626" s="2">
        <f t="shared" si="140"/>
        <v>0.66149068322981364</v>
      </c>
      <c r="K626" s="10">
        <f t="shared" si="141"/>
        <v>3</v>
      </c>
      <c r="L626" s="9">
        <f t="shared" si="137"/>
        <v>2</v>
      </c>
      <c r="M626" s="8">
        <f t="shared" si="138"/>
        <v>1</v>
      </c>
      <c r="N626" s="2">
        <f t="shared" si="145"/>
        <v>0.2253968253968254</v>
      </c>
      <c r="O626" s="2">
        <f t="shared" si="146"/>
        <v>0.30476190476190479</v>
      </c>
      <c r="P626" s="2">
        <f t="shared" si="147"/>
        <v>0.43492063492063493</v>
      </c>
      <c r="Q626" s="2">
        <f t="shared" si="148"/>
        <v>3.4920634920634908E-2</v>
      </c>
      <c r="R626" s="1">
        <v>71</v>
      </c>
      <c r="S626" s="1">
        <v>96</v>
      </c>
      <c r="T626" s="1">
        <v>137</v>
      </c>
      <c r="V626" s="1">
        <v>11</v>
      </c>
      <c r="Y626" s="1">
        <v>0</v>
      </c>
      <c r="AA626" t="s">
        <v>2325</v>
      </c>
      <c r="AD626" s="42"/>
      <c r="AE626" s="42">
        <v>23</v>
      </c>
      <c r="AF626" s="44">
        <v>19</v>
      </c>
      <c r="AG626" s="44">
        <v>285</v>
      </c>
      <c r="AH626" s="48">
        <v>73600</v>
      </c>
      <c r="AI626" s="48">
        <f t="shared" si="139"/>
        <v>23019</v>
      </c>
      <c r="AJ626" t="s">
        <v>1376</v>
      </c>
      <c r="AM626" s="1">
        <f t="shared" si="144"/>
        <v>315</v>
      </c>
      <c r="AN626" s="1">
        <v>7</v>
      </c>
    </row>
    <row r="627" spans="1:40" hidden="1" outlineLevel="1" x14ac:dyDescent="0.2">
      <c r="A627" t="s">
        <v>534</v>
      </c>
      <c r="B627" s="11" t="s">
        <v>1583</v>
      </c>
      <c r="E627" s="1">
        <f t="shared" si="142"/>
        <v>7330</v>
      </c>
      <c r="F627" s="1">
        <f t="shared" si="143"/>
        <v>7085</v>
      </c>
      <c r="G627" s="1">
        <v>5100</v>
      </c>
      <c r="H627" s="1">
        <v>5067</v>
      </c>
      <c r="I627" s="2"/>
      <c r="J627" s="2">
        <f t="shared" si="140"/>
        <v>0.69126875852660297</v>
      </c>
      <c r="K627" s="10">
        <f t="shared" si="141"/>
        <v>3</v>
      </c>
      <c r="L627" s="9">
        <f t="shared" si="137"/>
        <v>2</v>
      </c>
      <c r="M627" s="8">
        <f t="shared" si="138"/>
        <v>1</v>
      </c>
      <c r="N627" s="2">
        <f t="shared" si="145"/>
        <v>0.26595143986448333</v>
      </c>
      <c r="O627" s="2">
        <f t="shared" si="146"/>
        <v>0.30152456239412762</v>
      </c>
      <c r="P627" s="2">
        <f t="shared" si="147"/>
        <v>0.38057594579333709</v>
      </c>
      <c r="Q627" s="2">
        <f t="shared" si="148"/>
        <v>5.1948051948051965E-2</v>
      </c>
      <c r="R627" s="1">
        <v>1884</v>
      </c>
      <c r="S627" s="1">
        <v>2136</v>
      </c>
      <c r="T627" s="1">
        <v>2696</v>
      </c>
      <c r="V627" s="1">
        <v>368</v>
      </c>
      <c r="Y627" s="1">
        <v>1</v>
      </c>
      <c r="AA627" t="s">
        <v>1434</v>
      </c>
      <c r="AD627" s="42"/>
      <c r="AE627" s="42">
        <v>23</v>
      </c>
      <c r="AF627" s="44">
        <v>5</v>
      </c>
      <c r="AG627" s="44">
        <v>115</v>
      </c>
      <c r="AH627" s="48">
        <v>73670</v>
      </c>
      <c r="AI627" s="48">
        <f t="shared" si="139"/>
        <v>23005</v>
      </c>
      <c r="AJ627" t="s">
        <v>1376</v>
      </c>
      <c r="AM627" s="1">
        <f t="shared" si="144"/>
        <v>7085</v>
      </c>
      <c r="AN627" s="1">
        <v>245</v>
      </c>
    </row>
    <row r="628" spans="1:40" hidden="1" outlineLevel="1" x14ac:dyDescent="0.2">
      <c r="A628" t="s">
        <v>1414</v>
      </c>
      <c r="B628" s="11" t="s">
        <v>1583</v>
      </c>
      <c r="E628" s="1">
        <f t="shared" si="142"/>
        <v>532</v>
      </c>
      <c r="F628" s="1">
        <f t="shared" si="143"/>
        <v>518</v>
      </c>
      <c r="G628" s="1">
        <v>322</v>
      </c>
      <c r="H628" s="1">
        <v>318</v>
      </c>
      <c r="I628" s="2"/>
      <c r="J628" s="2">
        <f t="shared" si="140"/>
        <v>0.59774436090225569</v>
      </c>
      <c r="K628" s="10">
        <f t="shared" si="141"/>
        <v>2</v>
      </c>
      <c r="L628" s="9">
        <f t="shared" si="137"/>
        <v>3</v>
      </c>
      <c r="M628" s="8">
        <f t="shared" si="138"/>
        <v>1</v>
      </c>
      <c r="N628" s="2">
        <f t="shared" si="145"/>
        <v>0.24324324324324326</v>
      </c>
      <c r="O628" s="2">
        <f t="shared" si="146"/>
        <v>0.22393822393822393</v>
      </c>
      <c r="P628" s="2">
        <f t="shared" si="147"/>
        <v>0.46718146718146719</v>
      </c>
      <c r="Q628" s="2">
        <f t="shared" si="148"/>
        <v>6.5637065637065672E-2</v>
      </c>
      <c r="R628" s="1">
        <v>126</v>
      </c>
      <c r="S628" s="1">
        <v>116</v>
      </c>
      <c r="T628" s="1">
        <v>242</v>
      </c>
      <c r="V628" s="1">
        <v>34</v>
      </c>
      <c r="Y628" s="1">
        <v>0</v>
      </c>
      <c r="AA628" t="s">
        <v>1668</v>
      </c>
      <c r="AD628" s="42"/>
      <c r="AE628" s="42">
        <v>23</v>
      </c>
      <c r="AF628" s="44">
        <v>25</v>
      </c>
      <c r="AG628" s="44">
        <v>155</v>
      </c>
      <c r="AH628" s="48">
        <v>73845</v>
      </c>
      <c r="AI628" s="48">
        <f t="shared" si="139"/>
        <v>23025</v>
      </c>
      <c r="AJ628" t="s">
        <v>1376</v>
      </c>
      <c r="AM628" s="1">
        <f t="shared" si="144"/>
        <v>518</v>
      </c>
      <c r="AN628" s="1">
        <v>14</v>
      </c>
    </row>
    <row r="629" spans="1:40" hidden="1" outlineLevel="1" x14ac:dyDescent="0.2">
      <c r="A629" t="s">
        <v>2299</v>
      </c>
      <c r="B629" s="11" t="s">
        <v>1583</v>
      </c>
      <c r="E629" s="1">
        <f t="shared" si="142"/>
        <v>991</v>
      </c>
      <c r="F629" s="1">
        <f t="shared" si="143"/>
        <v>951</v>
      </c>
      <c r="G629" s="1">
        <v>665</v>
      </c>
      <c r="H629" s="1">
        <v>657</v>
      </c>
      <c r="I629" s="2"/>
      <c r="J629" s="2">
        <f t="shared" si="140"/>
        <v>0.66296670030272453</v>
      </c>
      <c r="K629" s="10">
        <f t="shared" si="141"/>
        <v>3</v>
      </c>
      <c r="L629" s="9">
        <f t="shared" si="137"/>
        <v>2</v>
      </c>
      <c r="M629" s="8">
        <f t="shared" si="138"/>
        <v>1</v>
      </c>
      <c r="N629" s="2">
        <f t="shared" si="145"/>
        <v>0.19873817034700317</v>
      </c>
      <c r="O629" s="2">
        <f t="shared" si="146"/>
        <v>0.32807570977917982</v>
      </c>
      <c r="P629" s="2">
        <f t="shared" si="147"/>
        <v>0.42691903259726605</v>
      </c>
      <c r="Q629" s="2">
        <f t="shared" si="148"/>
        <v>4.6267087276550989E-2</v>
      </c>
      <c r="R629" s="1">
        <v>189</v>
      </c>
      <c r="S629" s="1">
        <v>312</v>
      </c>
      <c r="T629" s="1">
        <v>406</v>
      </c>
      <c r="V629" s="1">
        <v>44</v>
      </c>
      <c r="Y629" s="1">
        <v>0</v>
      </c>
      <c r="AA629" t="s">
        <v>2325</v>
      </c>
      <c r="AD629" s="42"/>
      <c r="AE629" s="42">
        <v>23</v>
      </c>
      <c r="AF629" s="44">
        <v>19</v>
      </c>
      <c r="AG629" s="44">
        <v>290</v>
      </c>
      <c r="AH629" s="48">
        <v>74055</v>
      </c>
      <c r="AI629" s="48">
        <f t="shared" si="139"/>
        <v>23019</v>
      </c>
      <c r="AJ629" t="s">
        <v>1376</v>
      </c>
      <c r="AM629" s="1">
        <f t="shared" si="144"/>
        <v>951</v>
      </c>
      <c r="AN629" s="1">
        <v>40</v>
      </c>
    </row>
    <row r="630" spans="1:40" hidden="1" outlineLevel="1" x14ac:dyDescent="0.2">
      <c r="A630" t="s">
        <v>150</v>
      </c>
      <c r="B630" s="11" t="s">
        <v>1583</v>
      </c>
      <c r="E630" s="1">
        <f t="shared" si="142"/>
        <v>943</v>
      </c>
      <c r="F630" s="1">
        <f t="shared" si="143"/>
        <v>839</v>
      </c>
      <c r="G630" s="1">
        <v>559</v>
      </c>
      <c r="H630" s="1">
        <v>546</v>
      </c>
      <c r="I630" s="2"/>
      <c r="J630" s="2">
        <f t="shared" si="140"/>
        <v>0.57900318133616113</v>
      </c>
      <c r="K630" s="10">
        <f t="shared" si="141"/>
        <v>3</v>
      </c>
      <c r="L630" s="9">
        <f t="shared" si="137"/>
        <v>2</v>
      </c>
      <c r="M630" s="8">
        <f t="shared" si="138"/>
        <v>1</v>
      </c>
      <c r="N630" s="2">
        <f t="shared" si="145"/>
        <v>0.25744934445768775</v>
      </c>
      <c r="O630" s="2">
        <f t="shared" si="146"/>
        <v>0.29797377830750893</v>
      </c>
      <c r="P630" s="2">
        <f t="shared" si="147"/>
        <v>0.40882002383790228</v>
      </c>
      <c r="Q630" s="2">
        <f t="shared" si="148"/>
        <v>3.5756853396901045E-2</v>
      </c>
      <c r="R630" s="1">
        <v>216</v>
      </c>
      <c r="S630" s="1">
        <v>250</v>
      </c>
      <c r="T630" s="1">
        <v>343</v>
      </c>
      <c r="V630" s="1">
        <v>30</v>
      </c>
      <c r="Y630" s="1">
        <v>0</v>
      </c>
      <c r="AA630" t="s">
        <v>636</v>
      </c>
      <c r="AD630" s="42"/>
      <c r="AE630" s="42">
        <v>23</v>
      </c>
      <c r="AF630" s="44">
        <v>29</v>
      </c>
      <c r="AG630" s="44">
        <v>195</v>
      </c>
      <c r="AH630" s="48">
        <v>74125</v>
      </c>
      <c r="AI630" s="48">
        <f t="shared" si="139"/>
        <v>23029</v>
      </c>
      <c r="AJ630" t="s">
        <v>1376</v>
      </c>
      <c r="AM630" s="1">
        <f t="shared" si="144"/>
        <v>839</v>
      </c>
      <c r="AN630" s="1">
        <v>104</v>
      </c>
    </row>
    <row r="631" spans="1:40" hidden="1" outlineLevel="1" x14ac:dyDescent="0.2">
      <c r="A631" t="s">
        <v>1839</v>
      </c>
      <c r="B631" s="11" t="s">
        <v>1583</v>
      </c>
      <c r="E631" s="1">
        <f t="shared" si="142"/>
        <v>221</v>
      </c>
      <c r="F631" s="1">
        <f t="shared" si="143"/>
        <v>212</v>
      </c>
      <c r="G631" s="1">
        <v>151</v>
      </c>
      <c r="H631" s="1">
        <v>147</v>
      </c>
      <c r="I631" s="2"/>
      <c r="J631" s="2">
        <f t="shared" si="140"/>
        <v>0.66515837104072395</v>
      </c>
      <c r="K631" s="10">
        <f t="shared" si="141"/>
        <v>1</v>
      </c>
      <c r="L631" s="9">
        <f t="shared" si="137"/>
        <v>3</v>
      </c>
      <c r="M631" s="8">
        <f t="shared" si="138"/>
        <v>2</v>
      </c>
      <c r="N631" s="2">
        <f t="shared" si="145"/>
        <v>0.3867924528301887</v>
      </c>
      <c r="O631" s="2">
        <f t="shared" si="146"/>
        <v>0.27830188679245282</v>
      </c>
      <c r="P631" s="2">
        <f t="shared" si="147"/>
        <v>0.29716981132075471</v>
      </c>
      <c r="Q631" s="2">
        <f t="shared" si="148"/>
        <v>3.7735849056603765E-2</v>
      </c>
      <c r="R631" s="1">
        <v>82</v>
      </c>
      <c r="S631" s="1">
        <v>59</v>
      </c>
      <c r="T631" s="1">
        <v>63</v>
      </c>
      <c r="V631" s="1">
        <v>8</v>
      </c>
      <c r="Y631" s="1">
        <v>0</v>
      </c>
      <c r="AA631" t="s">
        <v>2666</v>
      </c>
      <c r="AD631" s="42"/>
      <c r="AE631" s="42">
        <v>23</v>
      </c>
      <c r="AF631" s="44">
        <v>3</v>
      </c>
      <c r="AG631" s="44">
        <v>300</v>
      </c>
      <c r="AH631" s="48">
        <v>74405</v>
      </c>
      <c r="AI631" s="48">
        <f t="shared" si="139"/>
        <v>23003</v>
      </c>
      <c r="AJ631" t="s">
        <v>1376</v>
      </c>
      <c r="AM631" s="1">
        <f t="shared" si="144"/>
        <v>212</v>
      </c>
      <c r="AN631" s="1">
        <v>9</v>
      </c>
    </row>
    <row r="632" spans="1:40" hidden="1" outlineLevel="1" x14ac:dyDescent="0.2">
      <c r="A632" t="s">
        <v>2932</v>
      </c>
      <c r="B632" s="11" t="s">
        <v>1583</v>
      </c>
      <c r="E632" s="1">
        <f t="shared" si="142"/>
        <v>1338</v>
      </c>
      <c r="F632" s="1">
        <f t="shared" si="143"/>
        <v>1289</v>
      </c>
      <c r="G632" s="1">
        <v>965</v>
      </c>
      <c r="H632" s="1">
        <v>948</v>
      </c>
      <c r="I632" s="2"/>
      <c r="J632" s="2">
        <f t="shared" si="140"/>
        <v>0.70852017937219736</v>
      </c>
      <c r="K632" s="10">
        <f t="shared" si="141"/>
        <v>3</v>
      </c>
      <c r="L632" s="9">
        <f t="shared" si="137"/>
        <v>2</v>
      </c>
      <c r="M632" s="8">
        <f t="shared" si="138"/>
        <v>1</v>
      </c>
      <c r="N632" s="2">
        <f t="shared" si="145"/>
        <v>0.25989138867339023</v>
      </c>
      <c r="O632" s="2">
        <f t="shared" si="146"/>
        <v>0.29247478665632271</v>
      </c>
      <c r="P632" s="2">
        <f t="shared" si="147"/>
        <v>0.41272304111714508</v>
      </c>
      <c r="Q632" s="2">
        <f t="shared" si="148"/>
        <v>3.4910783553141977E-2</v>
      </c>
      <c r="R632" s="1">
        <v>335</v>
      </c>
      <c r="S632" s="1">
        <v>377</v>
      </c>
      <c r="T632" s="1">
        <v>532</v>
      </c>
      <c r="V632" s="1">
        <v>45</v>
      </c>
      <c r="Y632" s="1">
        <v>0</v>
      </c>
      <c r="AA632" t="s">
        <v>203</v>
      </c>
      <c r="AD632" s="42"/>
      <c r="AE632" s="42">
        <v>23</v>
      </c>
      <c r="AF632" s="44">
        <v>27</v>
      </c>
      <c r="AG632" s="44">
        <v>100</v>
      </c>
      <c r="AH632" s="48">
        <v>74475</v>
      </c>
      <c r="AI632" s="48">
        <f t="shared" si="139"/>
        <v>23027</v>
      </c>
      <c r="AJ632" t="s">
        <v>1376</v>
      </c>
      <c r="AM632" s="1">
        <f t="shared" si="144"/>
        <v>1289</v>
      </c>
      <c r="AN632" s="1">
        <v>49</v>
      </c>
    </row>
    <row r="633" spans="1:40" hidden="1" outlineLevel="1" x14ac:dyDescent="0.2">
      <c r="A633" t="s">
        <v>1971</v>
      </c>
      <c r="B633" s="11" t="s">
        <v>1583</v>
      </c>
      <c r="E633" s="1">
        <f t="shared" si="142"/>
        <v>230</v>
      </c>
      <c r="F633" s="1">
        <f t="shared" si="143"/>
        <v>219</v>
      </c>
      <c r="G633" s="1">
        <v>156</v>
      </c>
      <c r="H633" s="1">
        <v>155</v>
      </c>
      <c r="I633" s="2"/>
      <c r="J633" s="2">
        <f t="shared" si="140"/>
        <v>0.67391304347826086</v>
      </c>
      <c r="K633" s="10">
        <f t="shared" si="141"/>
        <v>2</v>
      </c>
      <c r="L633" s="9">
        <f t="shared" si="137"/>
        <v>3</v>
      </c>
      <c r="M633" s="8">
        <f t="shared" si="138"/>
        <v>1</v>
      </c>
      <c r="N633" s="2">
        <f t="shared" si="145"/>
        <v>0.27397260273972601</v>
      </c>
      <c r="O633" s="2">
        <f t="shared" si="146"/>
        <v>0.22831050228310501</v>
      </c>
      <c r="P633" s="2">
        <f t="shared" si="147"/>
        <v>0.48401826484018262</v>
      </c>
      <c r="Q633" s="2">
        <f t="shared" si="148"/>
        <v>1.3698630136986356E-2</v>
      </c>
      <c r="R633" s="1">
        <v>60</v>
      </c>
      <c r="S633" s="1">
        <v>50</v>
      </c>
      <c r="T633" s="1">
        <v>106</v>
      </c>
      <c r="V633" s="1">
        <v>3</v>
      </c>
      <c r="Y633" s="1">
        <v>0</v>
      </c>
      <c r="AA633" t="s">
        <v>2234</v>
      </c>
      <c r="AD633" s="42"/>
      <c r="AE633" s="42">
        <v>23</v>
      </c>
      <c r="AF633" s="44">
        <v>17</v>
      </c>
      <c r="AG633" s="44">
        <v>140</v>
      </c>
      <c r="AH633" s="48">
        <v>74510</v>
      </c>
      <c r="AI633" s="48">
        <f t="shared" si="139"/>
        <v>23017</v>
      </c>
      <c r="AJ633" t="s">
        <v>1376</v>
      </c>
      <c r="AM633" s="1">
        <f t="shared" si="144"/>
        <v>219</v>
      </c>
      <c r="AN633" s="1">
        <v>11</v>
      </c>
    </row>
    <row r="634" spans="1:40" hidden="1" outlineLevel="1" x14ac:dyDescent="0.2">
      <c r="A634" t="s">
        <v>991</v>
      </c>
      <c r="B634" s="11" t="s">
        <v>1583</v>
      </c>
      <c r="E634" s="1">
        <f t="shared" si="142"/>
        <v>930</v>
      </c>
      <c r="F634" s="1">
        <f t="shared" si="143"/>
        <v>911</v>
      </c>
      <c r="G634" s="1">
        <v>616</v>
      </c>
      <c r="H634" s="1">
        <v>609</v>
      </c>
      <c r="I634" s="2"/>
      <c r="J634" s="2">
        <f t="shared" si="140"/>
        <v>0.65483870967741931</v>
      </c>
      <c r="K634" s="10">
        <f t="shared" si="141"/>
        <v>2</v>
      </c>
      <c r="L634" s="9">
        <f t="shared" si="137"/>
        <v>3</v>
      </c>
      <c r="M634" s="8">
        <f t="shared" si="138"/>
        <v>1</v>
      </c>
      <c r="N634" s="2">
        <f t="shared" si="145"/>
        <v>0.32052689352360042</v>
      </c>
      <c r="O634" s="2">
        <f t="shared" si="146"/>
        <v>0.19099890230515917</v>
      </c>
      <c r="P634" s="2">
        <f t="shared" si="147"/>
        <v>0.44676180021953898</v>
      </c>
      <c r="Q634" s="2">
        <f t="shared" si="148"/>
        <v>4.1712403951701449E-2</v>
      </c>
      <c r="R634" s="1">
        <v>292</v>
      </c>
      <c r="S634" s="1">
        <v>174</v>
      </c>
      <c r="T634" s="1">
        <v>407</v>
      </c>
      <c r="V634" s="1">
        <v>38</v>
      </c>
      <c r="Y634" s="1">
        <v>0</v>
      </c>
      <c r="AA634" t="s">
        <v>549</v>
      </c>
      <c r="AD634" s="42"/>
      <c r="AE634" s="42">
        <v>23</v>
      </c>
      <c r="AF634" s="44">
        <v>9</v>
      </c>
      <c r="AG634" s="44">
        <v>145</v>
      </c>
      <c r="AH634" s="48">
        <v>74580</v>
      </c>
      <c r="AI634" s="48">
        <f t="shared" si="139"/>
        <v>23009</v>
      </c>
      <c r="AJ634" t="s">
        <v>1376</v>
      </c>
      <c r="AM634" s="1">
        <f t="shared" si="144"/>
        <v>911</v>
      </c>
      <c r="AN634" s="1">
        <v>19</v>
      </c>
    </row>
    <row r="635" spans="1:40" hidden="1" outlineLevel="1" x14ac:dyDescent="0.2">
      <c r="A635" t="s">
        <v>985</v>
      </c>
      <c r="B635" s="11" t="s">
        <v>1583</v>
      </c>
      <c r="E635" s="1">
        <f t="shared" si="142"/>
        <v>255</v>
      </c>
      <c r="F635" s="1">
        <f t="shared" si="143"/>
        <v>252</v>
      </c>
      <c r="G635" s="1">
        <v>195</v>
      </c>
      <c r="H635" s="1">
        <v>192</v>
      </c>
      <c r="I635" s="2"/>
      <c r="J635" s="2">
        <f t="shared" si="140"/>
        <v>0.75294117647058822</v>
      </c>
      <c r="K635" s="10">
        <f t="shared" si="141"/>
        <v>1</v>
      </c>
      <c r="L635" s="9">
        <f t="shared" si="137"/>
        <v>3</v>
      </c>
      <c r="M635" s="8">
        <f t="shared" si="138"/>
        <v>2</v>
      </c>
      <c r="N635" s="2">
        <f t="shared" si="145"/>
        <v>0.34920634920634919</v>
      </c>
      <c r="O635" s="2">
        <f t="shared" si="146"/>
        <v>0.30158730158730157</v>
      </c>
      <c r="P635" s="2">
        <f t="shared" si="147"/>
        <v>0.31349206349206349</v>
      </c>
      <c r="Q635" s="2">
        <f t="shared" si="148"/>
        <v>3.5714285714285754E-2</v>
      </c>
      <c r="R635" s="1">
        <v>88</v>
      </c>
      <c r="S635" s="1">
        <v>76</v>
      </c>
      <c r="T635" s="1">
        <v>79</v>
      </c>
      <c r="V635" s="1">
        <v>9</v>
      </c>
      <c r="Y635" s="1">
        <v>0</v>
      </c>
      <c r="AA635" t="s">
        <v>2234</v>
      </c>
      <c r="AD635" s="42"/>
      <c r="AE635" s="42">
        <v>23</v>
      </c>
      <c r="AF635" s="44">
        <v>17</v>
      </c>
      <c r="AG635" s="44">
        <v>145</v>
      </c>
      <c r="AH635" s="48">
        <v>74685</v>
      </c>
      <c r="AI635" s="48">
        <f t="shared" si="139"/>
        <v>23017</v>
      </c>
      <c r="AJ635" t="s">
        <v>1376</v>
      </c>
      <c r="AM635" s="1">
        <f t="shared" si="144"/>
        <v>252</v>
      </c>
      <c r="AN635" s="1">
        <v>3</v>
      </c>
    </row>
    <row r="636" spans="1:40" hidden="1" outlineLevel="1" x14ac:dyDescent="0.2">
      <c r="A636" t="s">
        <v>1500</v>
      </c>
      <c r="B636" s="11" t="s">
        <v>1583</v>
      </c>
      <c r="E636" s="1">
        <f t="shared" si="142"/>
        <v>995</v>
      </c>
      <c r="F636" s="1">
        <f t="shared" si="143"/>
        <v>978</v>
      </c>
      <c r="G636" s="1">
        <v>714</v>
      </c>
      <c r="H636" s="1">
        <v>702</v>
      </c>
      <c r="I636" s="2"/>
      <c r="J636" s="2">
        <f t="shared" si="140"/>
        <v>0.70552763819095476</v>
      </c>
      <c r="K636" s="10">
        <f t="shared" si="141"/>
        <v>3</v>
      </c>
      <c r="L636" s="9">
        <f t="shared" si="137"/>
        <v>1</v>
      </c>
      <c r="M636" s="8">
        <f t="shared" si="138"/>
        <v>2</v>
      </c>
      <c r="N636" s="2">
        <f t="shared" si="145"/>
        <v>0.24539877300613497</v>
      </c>
      <c r="O636" s="2">
        <f t="shared" si="146"/>
        <v>0.42229038854805728</v>
      </c>
      <c r="P636" s="2">
        <f t="shared" si="147"/>
        <v>0.29959100204498978</v>
      </c>
      <c r="Q636" s="2">
        <f t="shared" si="148"/>
        <v>3.2719836400817937E-2</v>
      </c>
      <c r="R636" s="1">
        <v>240</v>
      </c>
      <c r="S636" s="1">
        <v>413</v>
      </c>
      <c r="T636" s="1">
        <v>293</v>
      </c>
      <c r="V636" s="1">
        <v>32</v>
      </c>
      <c r="Y636" s="1">
        <v>0</v>
      </c>
      <c r="AA636" t="s">
        <v>1057</v>
      </c>
      <c r="AD636" s="42"/>
      <c r="AE636" s="42">
        <v>23</v>
      </c>
      <c r="AF636" s="44">
        <v>7</v>
      </c>
      <c r="AG636" s="44">
        <v>90</v>
      </c>
      <c r="AH636" s="48">
        <v>74825</v>
      </c>
      <c r="AI636" s="48">
        <f t="shared" si="139"/>
        <v>23007</v>
      </c>
      <c r="AJ636" t="s">
        <v>1376</v>
      </c>
      <c r="AM636" s="1">
        <f t="shared" si="144"/>
        <v>978</v>
      </c>
      <c r="AN636" s="1">
        <v>17</v>
      </c>
    </row>
    <row r="637" spans="1:40" hidden="1" outlineLevel="1" x14ac:dyDescent="0.2">
      <c r="A637" t="s">
        <v>963</v>
      </c>
      <c r="B637" s="11" t="s">
        <v>1583</v>
      </c>
      <c r="E637" s="1">
        <f t="shared" si="142"/>
        <v>916</v>
      </c>
      <c r="F637" s="1">
        <f t="shared" si="143"/>
        <v>887</v>
      </c>
      <c r="G637" s="1">
        <v>620</v>
      </c>
      <c r="H637" s="1">
        <v>603</v>
      </c>
      <c r="I637" s="2"/>
      <c r="J637" s="2">
        <f t="shared" si="140"/>
        <v>0.65829694323144106</v>
      </c>
      <c r="K637" s="10">
        <f t="shared" si="141"/>
        <v>3</v>
      </c>
      <c r="L637" s="9">
        <f t="shared" si="137"/>
        <v>2</v>
      </c>
      <c r="M637" s="8">
        <f t="shared" si="138"/>
        <v>1</v>
      </c>
      <c r="N637" s="2">
        <f t="shared" si="145"/>
        <v>0.24577226606538896</v>
      </c>
      <c r="O637" s="2">
        <f t="shared" si="146"/>
        <v>0.29650507328072151</v>
      </c>
      <c r="P637" s="2">
        <f t="shared" si="147"/>
        <v>0.39233370913190529</v>
      </c>
      <c r="Q637" s="2">
        <f t="shared" si="148"/>
        <v>6.5388951521984262E-2</v>
      </c>
      <c r="R637" s="1">
        <v>218</v>
      </c>
      <c r="S637" s="1">
        <v>263</v>
      </c>
      <c r="T637" s="1">
        <v>348</v>
      </c>
      <c r="V637" s="1">
        <v>58</v>
      </c>
      <c r="Y637" s="1">
        <v>0</v>
      </c>
      <c r="AA637" t="s">
        <v>549</v>
      </c>
      <c r="AD637" s="42"/>
      <c r="AE637" s="42">
        <v>23</v>
      </c>
      <c r="AF637" s="44">
        <v>9</v>
      </c>
      <c r="AG637" s="44">
        <v>150</v>
      </c>
      <c r="AH637" s="48">
        <v>74965</v>
      </c>
      <c r="AI637" s="48">
        <f t="shared" si="139"/>
        <v>23009</v>
      </c>
      <c r="AJ637" t="s">
        <v>1376</v>
      </c>
      <c r="AM637" s="1">
        <f t="shared" si="144"/>
        <v>887</v>
      </c>
      <c r="AN637" s="1">
        <v>29</v>
      </c>
    </row>
    <row r="638" spans="1:40" hidden="1" outlineLevel="1" x14ac:dyDescent="0.2">
      <c r="A638" t="s">
        <v>2987</v>
      </c>
      <c r="B638" s="11" t="s">
        <v>1583</v>
      </c>
      <c r="E638" s="1">
        <f t="shared" si="142"/>
        <v>739</v>
      </c>
      <c r="F638" s="1">
        <f t="shared" si="143"/>
        <v>716</v>
      </c>
      <c r="G638" s="1">
        <v>537</v>
      </c>
      <c r="H638" s="1">
        <v>528</v>
      </c>
      <c r="I638" s="2"/>
      <c r="J638" s="2">
        <f t="shared" si="140"/>
        <v>0.71447902571041944</v>
      </c>
      <c r="K638" s="10">
        <f t="shared" si="141"/>
        <v>3</v>
      </c>
      <c r="L638" s="9">
        <f t="shared" si="137"/>
        <v>2</v>
      </c>
      <c r="M638" s="8">
        <f t="shared" si="138"/>
        <v>1</v>
      </c>
      <c r="N638" s="2">
        <f t="shared" si="145"/>
        <v>0.24581005586592178</v>
      </c>
      <c r="O638" s="2">
        <f t="shared" si="146"/>
        <v>0.24860335195530725</v>
      </c>
      <c r="P638" s="2">
        <f t="shared" si="147"/>
        <v>0.4483240223463687</v>
      </c>
      <c r="Q638" s="2">
        <f t="shared" si="148"/>
        <v>5.7262569832402299E-2</v>
      </c>
      <c r="R638" s="1">
        <v>176</v>
      </c>
      <c r="S638" s="1">
        <v>178</v>
      </c>
      <c r="T638" s="1">
        <v>321</v>
      </c>
      <c r="V638" s="1">
        <v>41</v>
      </c>
      <c r="Y638" s="1">
        <v>0</v>
      </c>
      <c r="AA638" t="s">
        <v>2234</v>
      </c>
      <c r="AD638" s="42"/>
      <c r="AE638" s="42">
        <v>23</v>
      </c>
      <c r="AF638" s="44">
        <v>17</v>
      </c>
      <c r="AG638" s="44">
        <v>150</v>
      </c>
      <c r="AH638" s="48">
        <v>75035</v>
      </c>
      <c r="AI638" s="48">
        <f t="shared" si="139"/>
        <v>23017</v>
      </c>
      <c r="AJ638" t="s">
        <v>1376</v>
      </c>
      <c r="AM638" s="1">
        <f t="shared" si="144"/>
        <v>716</v>
      </c>
      <c r="AN638" s="1">
        <v>23</v>
      </c>
    </row>
    <row r="639" spans="1:40" hidden="1" outlineLevel="1" x14ac:dyDescent="0.2">
      <c r="A639" t="s">
        <v>1373</v>
      </c>
      <c r="B639" s="11" t="s">
        <v>1583</v>
      </c>
      <c r="E639" s="1">
        <f t="shared" si="142"/>
        <v>1281</v>
      </c>
      <c r="F639" s="1">
        <f t="shared" si="143"/>
        <v>1242</v>
      </c>
      <c r="G639" s="1">
        <v>974</v>
      </c>
      <c r="H639" s="1">
        <v>958</v>
      </c>
      <c r="I639" s="2"/>
      <c r="J639" s="2">
        <f t="shared" si="140"/>
        <v>0.7478532396565184</v>
      </c>
      <c r="K639" s="10">
        <f t="shared" si="141"/>
        <v>2</v>
      </c>
      <c r="L639" s="9">
        <f t="shared" si="137"/>
        <v>1</v>
      </c>
      <c r="M639" s="8">
        <f t="shared" si="138"/>
        <v>3</v>
      </c>
      <c r="N639" s="2">
        <f t="shared" si="145"/>
        <v>0.30595813204508859</v>
      </c>
      <c r="O639" s="2">
        <f t="shared" si="146"/>
        <v>0.35104669887278583</v>
      </c>
      <c r="P639" s="2">
        <f t="shared" si="147"/>
        <v>0.28985507246376813</v>
      </c>
      <c r="Q639" s="2">
        <f t="shared" si="148"/>
        <v>5.3140096618357446E-2</v>
      </c>
      <c r="R639" s="1">
        <v>380</v>
      </c>
      <c r="S639" s="1">
        <v>436</v>
      </c>
      <c r="T639" s="1">
        <v>360</v>
      </c>
      <c r="V639" s="1">
        <v>66</v>
      </c>
      <c r="Y639" s="1">
        <v>0</v>
      </c>
      <c r="AA639" t="s">
        <v>549</v>
      </c>
      <c r="AD639" s="42"/>
      <c r="AE639" s="42">
        <v>23</v>
      </c>
      <c r="AF639" s="44">
        <v>9</v>
      </c>
      <c r="AG639" s="44">
        <v>155</v>
      </c>
      <c r="AH639" s="48">
        <v>75280</v>
      </c>
      <c r="AI639" s="48">
        <f t="shared" si="139"/>
        <v>23009</v>
      </c>
      <c r="AJ639" t="s">
        <v>1376</v>
      </c>
      <c r="AM639" s="1">
        <f t="shared" si="144"/>
        <v>1242</v>
      </c>
      <c r="AN639" s="1">
        <v>39</v>
      </c>
    </row>
    <row r="640" spans="1:40" hidden="1" outlineLevel="1" x14ac:dyDescent="0.2">
      <c r="A640" t="s">
        <v>889</v>
      </c>
      <c r="B640" s="11" t="s">
        <v>1583</v>
      </c>
      <c r="E640" s="1">
        <f t="shared" si="142"/>
        <v>329</v>
      </c>
      <c r="F640" s="1">
        <f t="shared" si="143"/>
        <v>319</v>
      </c>
      <c r="G640" s="1">
        <v>232</v>
      </c>
      <c r="H640" s="1">
        <v>228</v>
      </c>
      <c r="I640" s="2"/>
      <c r="J640" s="2">
        <f t="shared" si="140"/>
        <v>0.69300911854103342</v>
      </c>
      <c r="K640" s="10">
        <f t="shared" si="141"/>
        <v>3</v>
      </c>
      <c r="L640" s="9">
        <f t="shared" si="137"/>
        <v>1</v>
      </c>
      <c r="M640" s="8">
        <f t="shared" si="138"/>
        <v>2</v>
      </c>
      <c r="N640" s="2">
        <f t="shared" si="145"/>
        <v>0.18808777429467086</v>
      </c>
      <c r="O640" s="2">
        <f t="shared" si="146"/>
        <v>0.37931034482758619</v>
      </c>
      <c r="P640" s="2">
        <f t="shared" si="147"/>
        <v>0.37304075235109718</v>
      </c>
      <c r="Q640" s="2">
        <f t="shared" si="148"/>
        <v>5.9561128526645801E-2</v>
      </c>
      <c r="R640" s="1">
        <v>60</v>
      </c>
      <c r="S640" s="1">
        <v>121</v>
      </c>
      <c r="T640" s="1">
        <v>119</v>
      </c>
      <c r="V640" s="1">
        <v>19</v>
      </c>
      <c r="Y640" s="1">
        <v>0</v>
      </c>
      <c r="AA640" t="s">
        <v>549</v>
      </c>
      <c r="AD640" s="42"/>
      <c r="AE640" s="42">
        <v>23</v>
      </c>
      <c r="AF640" s="44">
        <v>9</v>
      </c>
      <c r="AG640" s="44">
        <v>160</v>
      </c>
      <c r="AH640" s="48">
        <v>75455</v>
      </c>
      <c r="AI640" s="48">
        <f t="shared" si="139"/>
        <v>23009</v>
      </c>
      <c r="AJ640" t="s">
        <v>1376</v>
      </c>
      <c r="AM640" s="1">
        <f t="shared" si="144"/>
        <v>319</v>
      </c>
      <c r="AN640" s="1">
        <v>10</v>
      </c>
    </row>
    <row r="641" spans="1:40" hidden="1" outlineLevel="1" x14ac:dyDescent="0.2">
      <c r="A641" t="s">
        <v>696</v>
      </c>
      <c r="B641" s="11" t="s">
        <v>1583</v>
      </c>
      <c r="E641" s="1">
        <f t="shared" si="142"/>
        <v>1179</v>
      </c>
      <c r="F641" s="1">
        <f t="shared" si="143"/>
        <v>1129</v>
      </c>
      <c r="G641" s="1">
        <v>724</v>
      </c>
      <c r="H641" s="1">
        <v>710</v>
      </c>
      <c r="I641" s="2"/>
      <c r="J641" s="2">
        <f t="shared" si="140"/>
        <v>0.60220525869380837</v>
      </c>
      <c r="K641" s="10">
        <f t="shared" si="141"/>
        <v>3</v>
      </c>
      <c r="L641" s="9">
        <f t="shared" si="137"/>
        <v>2</v>
      </c>
      <c r="M641" s="8">
        <f t="shared" si="138"/>
        <v>1</v>
      </c>
      <c r="N641" s="2">
        <f t="shared" si="145"/>
        <v>0.21346324180690876</v>
      </c>
      <c r="O641" s="2">
        <f t="shared" si="146"/>
        <v>0.23737821080602303</v>
      </c>
      <c r="P641" s="2">
        <f t="shared" si="147"/>
        <v>0.52524357838795399</v>
      </c>
      <c r="Q641" s="2">
        <f t="shared" si="148"/>
        <v>2.3914968999114161E-2</v>
      </c>
      <c r="R641" s="1">
        <v>241</v>
      </c>
      <c r="S641" s="1">
        <v>268</v>
      </c>
      <c r="T641" s="1">
        <v>593</v>
      </c>
      <c r="V641" s="1">
        <v>27</v>
      </c>
      <c r="Y641" s="1">
        <v>0</v>
      </c>
      <c r="AA641" t="s">
        <v>203</v>
      </c>
      <c r="AD641" s="42"/>
      <c r="AE641" s="42">
        <v>23</v>
      </c>
      <c r="AF641" s="44">
        <v>27</v>
      </c>
      <c r="AG641" s="44">
        <v>105</v>
      </c>
      <c r="AH641" s="48">
        <v>75525</v>
      </c>
      <c r="AI641" s="48">
        <f t="shared" si="139"/>
        <v>23027</v>
      </c>
      <c r="AJ641" t="s">
        <v>1376</v>
      </c>
      <c r="AM641" s="1">
        <f t="shared" si="144"/>
        <v>1129</v>
      </c>
      <c r="AN641" s="1">
        <v>50</v>
      </c>
    </row>
    <row r="642" spans="1:40" hidden="1" outlineLevel="1" x14ac:dyDescent="0.2">
      <c r="A642" t="s">
        <v>1512</v>
      </c>
      <c r="B642" s="11" t="s">
        <v>1583</v>
      </c>
      <c r="E642" s="1">
        <f t="shared" si="142"/>
        <v>303</v>
      </c>
      <c r="F642" s="1">
        <f t="shared" si="143"/>
        <v>295</v>
      </c>
      <c r="G642" s="1">
        <v>230</v>
      </c>
      <c r="H642" s="1">
        <v>226</v>
      </c>
      <c r="I642" s="2"/>
      <c r="J642" s="2">
        <f t="shared" si="140"/>
        <v>0.74587458745874591</v>
      </c>
      <c r="K642" s="10">
        <f t="shared" si="141"/>
        <v>3</v>
      </c>
      <c r="L642" s="9">
        <f t="shared" ref="L642:L705" si="149">IF(S642&gt;0,RANK(S642,$R642:$W642),"")</f>
        <v>2</v>
      </c>
      <c r="M642" s="8">
        <f t="shared" ref="M642:M705" si="150">IF(T642&gt;0,RANK(T642,$R642:$W642),"")</f>
        <v>1</v>
      </c>
      <c r="N642" s="2">
        <f t="shared" si="145"/>
        <v>0.22711864406779661</v>
      </c>
      <c r="O642" s="2">
        <f t="shared" si="146"/>
        <v>0.26779661016949152</v>
      </c>
      <c r="P642" s="2">
        <f t="shared" si="147"/>
        <v>0.45084745762711864</v>
      </c>
      <c r="Q642" s="2">
        <f t="shared" si="148"/>
        <v>5.4237288135593253E-2</v>
      </c>
      <c r="R642" s="1">
        <v>67</v>
      </c>
      <c r="S642" s="1">
        <v>79</v>
      </c>
      <c r="T642" s="1">
        <v>133</v>
      </c>
      <c r="V642" s="1">
        <v>16</v>
      </c>
      <c r="Y642" s="1">
        <v>0</v>
      </c>
      <c r="AA642" t="s">
        <v>2234</v>
      </c>
      <c r="AD642" s="42"/>
      <c r="AE642" s="42">
        <v>23</v>
      </c>
      <c r="AF642" s="44">
        <v>17</v>
      </c>
      <c r="AG642" s="44">
        <v>155</v>
      </c>
      <c r="AH642" s="48">
        <v>75595</v>
      </c>
      <c r="AI642" s="48">
        <f t="shared" si="139"/>
        <v>23017</v>
      </c>
      <c r="AJ642" t="s">
        <v>1376</v>
      </c>
      <c r="AM642" s="1">
        <f t="shared" si="144"/>
        <v>295</v>
      </c>
      <c r="AN642" s="1">
        <v>8</v>
      </c>
    </row>
    <row r="643" spans="1:40" hidden="1" outlineLevel="1" x14ac:dyDescent="0.2">
      <c r="A643" t="s">
        <v>2546</v>
      </c>
      <c r="B643" s="11" t="s">
        <v>1583</v>
      </c>
      <c r="E643" s="1">
        <f t="shared" si="142"/>
        <v>0</v>
      </c>
      <c r="F643" s="1">
        <f t="shared" si="143"/>
        <v>0</v>
      </c>
      <c r="H643" s="1">
        <v>0</v>
      </c>
      <c r="I643" s="2"/>
      <c r="J643" s="2" t="e">
        <f t="shared" si="140"/>
        <v>#DIV/0!</v>
      </c>
      <c r="K643" s="10" t="str">
        <f t="shared" si="141"/>
        <v/>
      </c>
      <c r="L643" s="9" t="str">
        <f t="shared" si="149"/>
        <v/>
      </c>
      <c r="M643" s="8" t="str">
        <f t="shared" si="150"/>
        <v/>
      </c>
      <c r="N643" s="2" t="str">
        <f t="shared" si="145"/>
        <v>-</v>
      </c>
      <c r="O643" s="2" t="str">
        <f t="shared" si="146"/>
        <v>-</v>
      </c>
      <c r="P643" s="2" t="str">
        <f t="shared" si="147"/>
        <v>-</v>
      </c>
      <c r="Q643" s="2" t="str">
        <f t="shared" si="148"/>
        <v>-</v>
      </c>
      <c r="R643" s="1">
        <v>0</v>
      </c>
      <c r="S643" s="1">
        <v>0</v>
      </c>
      <c r="T643" s="1">
        <v>0</v>
      </c>
      <c r="V643" s="1">
        <v>0</v>
      </c>
      <c r="Y643" s="1">
        <v>0</v>
      </c>
      <c r="AA643" t="s">
        <v>1831</v>
      </c>
      <c r="AD643" s="42"/>
      <c r="AE643" s="42">
        <v>23</v>
      </c>
      <c r="AF643" s="44">
        <v>21</v>
      </c>
      <c r="AH643" s="48">
        <v>75619</v>
      </c>
      <c r="AI643" s="48">
        <f t="shared" si="139"/>
        <v>23021</v>
      </c>
      <c r="AJ643" t="s">
        <v>882</v>
      </c>
      <c r="AM643" s="1">
        <f t="shared" si="144"/>
        <v>0</v>
      </c>
      <c r="AN643" s="1">
        <v>0</v>
      </c>
    </row>
    <row r="644" spans="1:40" hidden="1" outlineLevel="1" x14ac:dyDescent="0.2">
      <c r="A644" t="s">
        <v>2004</v>
      </c>
      <c r="B644" s="11" t="s">
        <v>1583</v>
      </c>
      <c r="E644" s="1">
        <f t="shared" si="142"/>
        <v>0</v>
      </c>
      <c r="F644" s="1">
        <f t="shared" si="143"/>
        <v>0</v>
      </c>
      <c r="G644" s="1">
        <v>6</v>
      </c>
      <c r="H644" s="1">
        <v>6</v>
      </c>
      <c r="I644" s="2"/>
      <c r="J644" s="2" t="e">
        <f t="shared" si="140"/>
        <v>#DIV/0!</v>
      </c>
      <c r="K644" s="10" t="str">
        <f t="shared" si="141"/>
        <v/>
      </c>
      <c r="L644" s="9" t="str">
        <f t="shared" si="149"/>
        <v/>
      </c>
      <c r="M644" s="8" t="str">
        <f t="shared" si="150"/>
        <v/>
      </c>
      <c r="N644" s="2" t="str">
        <f t="shared" si="145"/>
        <v>-</v>
      </c>
      <c r="O644" s="2" t="str">
        <f t="shared" si="146"/>
        <v>-</v>
      </c>
      <c r="P644" s="2" t="str">
        <f t="shared" si="147"/>
        <v>-</v>
      </c>
      <c r="Q644" s="2" t="str">
        <f t="shared" si="148"/>
        <v>-</v>
      </c>
      <c r="R644" s="1">
        <v>0</v>
      </c>
      <c r="S644" s="1">
        <v>0</v>
      </c>
      <c r="T644" s="1">
        <v>0</v>
      </c>
      <c r="V644" s="1">
        <v>0</v>
      </c>
      <c r="Y644" s="1">
        <v>0</v>
      </c>
      <c r="AA644" t="s">
        <v>549</v>
      </c>
      <c r="AD644" s="42"/>
      <c r="AE644" s="42">
        <v>23</v>
      </c>
      <c r="AF644" s="44">
        <v>9</v>
      </c>
      <c r="AH644" s="48">
        <v>75630</v>
      </c>
      <c r="AI644" s="48">
        <f>AE644*1000+AF644</f>
        <v>23009</v>
      </c>
      <c r="AJ644" t="s">
        <v>882</v>
      </c>
      <c r="AM644" s="1">
        <f t="shared" si="144"/>
        <v>0</v>
      </c>
      <c r="AN644" s="1">
        <v>0</v>
      </c>
    </row>
    <row r="645" spans="1:40" hidden="1" outlineLevel="1" x14ac:dyDescent="0.2">
      <c r="A645" t="s">
        <v>3108</v>
      </c>
      <c r="B645" s="11" t="s">
        <v>1583</v>
      </c>
      <c r="E645" s="1">
        <f t="shared" si="142"/>
        <v>0</v>
      </c>
      <c r="F645" s="1">
        <f t="shared" si="143"/>
        <v>0</v>
      </c>
      <c r="G645" s="1">
        <v>5</v>
      </c>
      <c r="H645" s="1">
        <v>5</v>
      </c>
      <c r="I645" s="2"/>
      <c r="J645" s="2" t="e">
        <f t="shared" si="140"/>
        <v>#DIV/0!</v>
      </c>
      <c r="K645" s="10" t="str">
        <f t="shared" si="141"/>
        <v/>
      </c>
      <c r="L645" s="9" t="str">
        <f t="shared" si="149"/>
        <v/>
      </c>
      <c r="M645" s="8" t="str">
        <f t="shared" si="150"/>
        <v/>
      </c>
      <c r="N645" s="2" t="str">
        <f t="shared" si="145"/>
        <v>-</v>
      </c>
      <c r="O645" s="2" t="str">
        <f t="shared" si="146"/>
        <v>-</v>
      </c>
      <c r="P645" s="2" t="str">
        <f t="shared" si="147"/>
        <v>-</v>
      </c>
      <c r="Q645" s="2" t="str">
        <f t="shared" si="148"/>
        <v>-</v>
      </c>
      <c r="R645" s="1">
        <v>0</v>
      </c>
      <c r="S645" s="1">
        <v>0</v>
      </c>
      <c r="T645" s="1">
        <v>0</v>
      </c>
      <c r="V645" s="1">
        <v>0</v>
      </c>
      <c r="Y645" s="1">
        <v>0</v>
      </c>
      <c r="AA645" t="s">
        <v>549</v>
      </c>
      <c r="AD645" s="42"/>
      <c r="AE645" s="42">
        <v>23</v>
      </c>
      <c r="AF645" s="44">
        <v>9</v>
      </c>
      <c r="AH645" s="60">
        <v>75670</v>
      </c>
      <c r="AI645" s="48">
        <f>AE645*1000+AF645</f>
        <v>23009</v>
      </c>
      <c r="AJ645" t="s">
        <v>882</v>
      </c>
      <c r="AM645" s="1">
        <f t="shared" si="144"/>
        <v>0</v>
      </c>
      <c r="AN645" s="1">
        <v>0</v>
      </c>
    </row>
    <row r="646" spans="1:40" hidden="1" outlineLevel="1" x14ac:dyDescent="0.2">
      <c r="A646" t="s">
        <v>3110</v>
      </c>
      <c r="B646" s="11" t="s">
        <v>1583</v>
      </c>
      <c r="E646" s="1">
        <f t="shared" si="142"/>
        <v>0</v>
      </c>
      <c r="F646" s="1">
        <f t="shared" si="143"/>
        <v>0</v>
      </c>
      <c r="G646" s="1">
        <v>12</v>
      </c>
      <c r="H646" s="1">
        <v>12</v>
      </c>
      <c r="I646" s="2"/>
      <c r="J646" s="2" t="e">
        <f t="shared" si="140"/>
        <v>#DIV/0!</v>
      </c>
      <c r="K646" s="10" t="str">
        <f t="shared" si="141"/>
        <v/>
      </c>
      <c r="L646" s="9" t="str">
        <f t="shared" si="149"/>
        <v/>
      </c>
      <c r="M646" s="8" t="str">
        <f t="shared" si="150"/>
        <v/>
      </c>
      <c r="N646" s="2" t="str">
        <f t="shared" si="145"/>
        <v>-</v>
      </c>
      <c r="O646" s="2" t="str">
        <f t="shared" si="146"/>
        <v>-</v>
      </c>
      <c r="P646" s="2" t="str">
        <f t="shared" si="147"/>
        <v>-</v>
      </c>
      <c r="Q646" s="2" t="str">
        <f t="shared" si="148"/>
        <v>-</v>
      </c>
      <c r="R646" s="1">
        <v>0</v>
      </c>
      <c r="S646" s="1">
        <v>0</v>
      </c>
      <c r="T646" s="1">
        <v>0</v>
      </c>
      <c r="V646" s="1">
        <v>0</v>
      </c>
      <c r="Y646" s="1">
        <v>0</v>
      </c>
      <c r="AA646" t="s">
        <v>636</v>
      </c>
      <c r="AD646" s="42"/>
      <c r="AE646" s="42">
        <v>23</v>
      </c>
      <c r="AF646" s="44">
        <v>29</v>
      </c>
      <c r="AH646" s="60">
        <v>93010</v>
      </c>
      <c r="AI646" s="48">
        <f t="shared" ref="AI646:AI650" si="151">AE646*1000+AF646</f>
        <v>23029</v>
      </c>
      <c r="AJ646" t="s">
        <v>882</v>
      </c>
      <c r="AM646" s="1">
        <f t="shared" si="144"/>
        <v>0</v>
      </c>
      <c r="AN646" s="1">
        <v>0</v>
      </c>
    </row>
    <row r="647" spans="1:40" hidden="1" outlineLevel="1" x14ac:dyDescent="0.2">
      <c r="A647" s="19" t="s">
        <v>3111</v>
      </c>
      <c r="B647" s="11" t="s">
        <v>1583</v>
      </c>
      <c r="E647" s="1">
        <f t="shared" si="142"/>
        <v>0</v>
      </c>
      <c r="F647" s="1">
        <f t="shared" si="143"/>
        <v>0</v>
      </c>
      <c r="G647" s="1">
        <v>20</v>
      </c>
      <c r="H647" s="1">
        <v>20</v>
      </c>
      <c r="I647" s="2"/>
      <c r="J647" s="2" t="e">
        <f t="shared" si="140"/>
        <v>#DIV/0!</v>
      </c>
      <c r="K647" s="10" t="str">
        <f t="shared" si="141"/>
        <v/>
      </c>
      <c r="L647" s="9" t="str">
        <f t="shared" si="149"/>
        <v/>
      </c>
      <c r="M647" s="8" t="str">
        <f t="shared" si="150"/>
        <v/>
      </c>
      <c r="N647" s="2" t="str">
        <f t="shared" si="145"/>
        <v>-</v>
      </c>
      <c r="O647" s="2" t="str">
        <f t="shared" si="146"/>
        <v>-</v>
      </c>
      <c r="P647" s="2" t="str">
        <f t="shared" si="147"/>
        <v>-</v>
      </c>
      <c r="Q647" s="2" t="str">
        <f t="shared" si="148"/>
        <v>-</v>
      </c>
      <c r="R647" s="1">
        <v>0</v>
      </c>
      <c r="S647" s="1">
        <v>0</v>
      </c>
      <c r="T647" s="1">
        <v>0</v>
      </c>
      <c r="V647" s="1">
        <v>0</v>
      </c>
      <c r="Y647" s="1">
        <v>0</v>
      </c>
      <c r="AA647" t="s">
        <v>2666</v>
      </c>
      <c r="AD647" s="42"/>
      <c r="AE647" s="42">
        <v>23</v>
      </c>
      <c r="AF647" s="44">
        <v>3</v>
      </c>
      <c r="AH647" s="60">
        <v>91104</v>
      </c>
      <c r="AI647" s="48">
        <f t="shared" si="151"/>
        <v>23003</v>
      </c>
      <c r="AJ647" t="s">
        <v>882</v>
      </c>
      <c r="AM647" s="1">
        <f t="shared" si="144"/>
        <v>0</v>
      </c>
      <c r="AN647" s="1">
        <v>0</v>
      </c>
    </row>
    <row r="648" spans="1:40" hidden="1" outlineLevel="1" x14ac:dyDescent="0.2">
      <c r="A648" s="19" t="s">
        <v>3112</v>
      </c>
      <c r="B648" s="11" t="s">
        <v>1583</v>
      </c>
      <c r="E648" s="1">
        <f t="shared" si="142"/>
        <v>0</v>
      </c>
      <c r="F648" s="1">
        <f t="shared" si="143"/>
        <v>0</v>
      </c>
      <c r="G648" s="1">
        <v>4</v>
      </c>
      <c r="H648" s="1">
        <v>4</v>
      </c>
      <c r="I648" s="2"/>
      <c r="J648" s="2" t="e">
        <f t="shared" si="140"/>
        <v>#DIV/0!</v>
      </c>
      <c r="K648" s="10" t="str">
        <f t="shared" si="141"/>
        <v/>
      </c>
      <c r="L648" s="9" t="str">
        <f t="shared" si="149"/>
        <v/>
      </c>
      <c r="M648" s="8" t="str">
        <f t="shared" si="150"/>
        <v/>
      </c>
      <c r="N648" s="2" t="str">
        <f t="shared" si="145"/>
        <v>-</v>
      </c>
      <c r="O648" s="2" t="str">
        <f t="shared" si="146"/>
        <v>-</v>
      </c>
      <c r="P648" s="2" t="str">
        <f t="shared" si="147"/>
        <v>-</v>
      </c>
      <c r="Q648" s="2" t="str">
        <f t="shared" si="148"/>
        <v>-</v>
      </c>
      <c r="R648" s="1">
        <v>0</v>
      </c>
      <c r="S648" s="1">
        <v>0</v>
      </c>
      <c r="T648" s="1">
        <v>0</v>
      </c>
      <c r="V648" s="1">
        <v>0</v>
      </c>
      <c r="Y648" s="1">
        <v>0</v>
      </c>
      <c r="AA648" t="s">
        <v>2666</v>
      </c>
      <c r="AD648" s="42"/>
      <c r="AE648" s="42">
        <v>23</v>
      </c>
      <c r="AF648" s="44">
        <v>3</v>
      </c>
      <c r="AH648" s="60">
        <v>91213</v>
      </c>
      <c r="AI648" s="48">
        <f t="shared" si="151"/>
        <v>23003</v>
      </c>
      <c r="AJ648" t="s">
        <v>882</v>
      </c>
      <c r="AM648" s="1">
        <f t="shared" si="144"/>
        <v>0</v>
      </c>
      <c r="AN648" s="1">
        <v>0</v>
      </c>
    </row>
    <row r="649" spans="1:40" hidden="1" outlineLevel="1" x14ac:dyDescent="0.2">
      <c r="A649" s="19" t="s">
        <v>3113</v>
      </c>
      <c r="B649" s="11" t="s">
        <v>1583</v>
      </c>
      <c r="E649" s="1">
        <f t="shared" si="142"/>
        <v>0</v>
      </c>
      <c r="F649" s="1">
        <f t="shared" si="143"/>
        <v>0</v>
      </c>
      <c r="G649" s="1">
        <v>6</v>
      </c>
      <c r="H649" s="1">
        <v>5</v>
      </c>
      <c r="I649" s="2"/>
      <c r="J649" s="2" t="e">
        <f t="shared" si="140"/>
        <v>#DIV/0!</v>
      </c>
      <c r="K649" s="10" t="str">
        <f t="shared" si="141"/>
        <v/>
      </c>
      <c r="L649" s="9" t="str">
        <f t="shared" si="149"/>
        <v/>
      </c>
      <c r="M649" s="8" t="str">
        <f t="shared" si="150"/>
        <v/>
      </c>
      <c r="N649" s="2" t="str">
        <f t="shared" si="145"/>
        <v>-</v>
      </c>
      <c r="O649" s="2" t="str">
        <f t="shared" si="146"/>
        <v>-</v>
      </c>
      <c r="P649" s="2" t="str">
        <f t="shared" si="147"/>
        <v>-</v>
      </c>
      <c r="Q649" s="2" t="str">
        <f t="shared" si="148"/>
        <v>-</v>
      </c>
      <c r="R649" s="1">
        <v>0</v>
      </c>
      <c r="S649" s="1">
        <v>0</v>
      </c>
      <c r="T649" s="1">
        <v>0</v>
      </c>
      <c r="V649" s="1">
        <v>0</v>
      </c>
      <c r="Y649" s="1">
        <v>0</v>
      </c>
      <c r="AA649" t="s">
        <v>2666</v>
      </c>
      <c r="AD649" s="42"/>
      <c r="AE649" s="42">
        <v>23</v>
      </c>
      <c r="AF649" s="44">
        <v>3</v>
      </c>
      <c r="AH649" s="60">
        <v>91506</v>
      </c>
      <c r="AI649" s="48">
        <f t="shared" si="151"/>
        <v>23003</v>
      </c>
      <c r="AJ649" t="s">
        <v>882</v>
      </c>
      <c r="AM649" s="1">
        <f t="shared" si="144"/>
        <v>0</v>
      </c>
      <c r="AN649" s="1">
        <v>0</v>
      </c>
    </row>
    <row r="650" spans="1:40" hidden="1" outlineLevel="1" x14ac:dyDescent="0.2">
      <c r="A650" s="19" t="s">
        <v>3114</v>
      </c>
      <c r="B650" s="11" t="s">
        <v>1583</v>
      </c>
      <c r="E650" s="1">
        <f t="shared" si="142"/>
        <v>0</v>
      </c>
      <c r="F650" s="1">
        <f t="shared" si="143"/>
        <v>0</v>
      </c>
      <c r="G650" s="1">
        <v>1</v>
      </c>
      <c r="H650" s="1">
        <v>1</v>
      </c>
      <c r="I650" s="2"/>
      <c r="J650" s="2" t="e">
        <f t="shared" si="140"/>
        <v>#DIV/0!</v>
      </c>
      <c r="K650" s="10" t="str">
        <f t="shared" si="141"/>
        <v/>
      </c>
      <c r="L650" s="9" t="str">
        <f t="shared" si="149"/>
        <v/>
      </c>
      <c r="M650" s="8" t="str">
        <f t="shared" si="150"/>
        <v/>
      </c>
      <c r="N650" s="2" t="str">
        <f t="shared" si="145"/>
        <v>-</v>
      </c>
      <c r="O650" s="2" t="str">
        <f t="shared" si="146"/>
        <v>-</v>
      </c>
      <c r="P650" s="2" t="str">
        <f t="shared" si="147"/>
        <v>-</v>
      </c>
      <c r="Q650" s="2" t="str">
        <f t="shared" si="148"/>
        <v>-</v>
      </c>
      <c r="R650" s="1">
        <v>0</v>
      </c>
      <c r="S650" s="1">
        <v>0</v>
      </c>
      <c r="T650" s="1">
        <v>0</v>
      </c>
      <c r="V650" s="1">
        <v>0</v>
      </c>
      <c r="Y650" s="1">
        <v>0</v>
      </c>
      <c r="AA650" t="s">
        <v>2666</v>
      </c>
      <c r="AD650" s="42"/>
      <c r="AE650" s="42">
        <v>23</v>
      </c>
      <c r="AF650" s="44">
        <v>3</v>
      </c>
      <c r="AH650" s="60">
        <v>91509</v>
      </c>
      <c r="AI650" s="48">
        <f t="shared" si="151"/>
        <v>23003</v>
      </c>
      <c r="AJ650" t="s">
        <v>882</v>
      </c>
      <c r="AM650" s="1">
        <f t="shared" si="144"/>
        <v>0</v>
      </c>
      <c r="AN650" s="1">
        <v>0</v>
      </c>
    </row>
    <row r="651" spans="1:40" hidden="1" outlineLevel="1" x14ac:dyDescent="0.2">
      <c r="A651" t="s">
        <v>2220</v>
      </c>
      <c r="B651" s="11" t="s">
        <v>1583</v>
      </c>
      <c r="E651" s="1">
        <f t="shared" si="142"/>
        <v>45</v>
      </c>
      <c r="F651" s="1">
        <f t="shared" si="143"/>
        <v>43</v>
      </c>
      <c r="G651" s="1">
        <v>33</v>
      </c>
      <c r="H651" s="1">
        <v>33</v>
      </c>
      <c r="I651" s="2"/>
      <c r="J651" s="2">
        <f t="shared" si="140"/>
        <v>0.73333333333333328</v>
      </c>
      <c r="K651" s="10">
        <f t="shared" si="141"/>
        <v>3</v>
      </c>
      <c r="L651" s="9">
        <f t="shared" si="149"/>
        <v>1</v>
      </c>
      <c r="M651" s="8">
        <f t="shared" si="150"/>
        <v>2</v>
      </c>
      <c r="N651" s="2">
        <f t="shared" si="145"/>
        <v>0.2558139534883721</v>
      </c>
      <c r="O651" s="2">
        <f t="shared" si="146"/>
        <v>0.34883720930232559</v>
      </c>
      <c r="P651" s="2">
        <f t="shared" si="147"/>
        <v>0.32558139534883723</v>
      </c>
      <c r="Q651" s="2">
        <f t="shared" si="148"/>
        <v>6.9767441860465074E-2</v>
      </c>
      <c r="R651" s="1">
        <v>11</v>
      </c>
      <c r="S651" s="1">
        <v>15</v>
      </c>
      <c r="T651" s="1">
        <v>14</v>
      </c>
      <c r="V651" s="1">
        <v>3</v>
      </c>
      <c r="Y651" s="1">
        <v>0</v>
      </c>
      <c r="AA651" t="s">
        <v>636</v>
      </c>
      <c r="AD651" s="42"/>
      <c r="AE651" s="42">
        <v>23</v>
      </c>
      <c r="AF651" s="44">
        <v>29</v>
      </c>
      <c r="AG651" s="44">
        <v>200</v>
      </c>
      <c r="AH651" s="48">
        <v>75770</v>
      </c>
      <c r="AI651" s="48">
        <f t="shared" si="139"/>
        <v>23029</v>
      </c>
      <c r="AJ651" t="s">
        <v>1376</v>
      </c>
      <c r="AM651" s="1">
        <f t="shared" si="144"/>
        <v>43</v>
      </c>
      <c r="AN651" s="1">
        <v>2</v>
      </c>
    </row>
    <row r="652" spans="1:40" hidden="1" outlineLevel="1" x14ac:dyDescent="0.2">
      <c r="A652" t="s">
        <v>3109</v>
      </c>
      <c r="B652" s="11" t="s">
        <v>1583</v>
      </c>
      <c r="E652" s="1">
        <f t="shared" si="142"/>
        <v>0</v>
      </c>
      <c r="F652" s="1">
        <f t="shared" si="143"/>
        <v>0</v>
      </c>
      <c r="G652" s="1">
        <v>3</v>
      </c>
      <c r="H652" s="1">
        <v>3</v>
      </c>
      <c r="I652" s="2"/>
      <c r="J652" s="2" t="e">
        <f t="shared" si="140"/>
        <v>#DIV/0!</v>
      </c>
      <c r="K652" s="10" t="str">
        <f t="shared" si="141"/>
        <v/>
      </c>
      <c r="L652" s="9" t="str">
        <f t="shared" si="149"/>
        <v/>
      </c>
      <c r="M652" s="8" t="str">
        <f t="shared" si="150"/>
        <v/>
      </c>
      <c r="N652" s="2" t="str">
        <f t="shared" si="145"/>
        <v>-</v>
      </c>
      <c r="O652" s="2" t="str">
        <f t="shared" si="146"/>
        <v>-</v>
      </c>
      <c r="P652" s="2" t="str">
        <f t="shared" si="147"/>
        <v>-</v>
      </c>
      <c r="Q652" s="2" t="str">
        <f t="shared" si="148"/>
        <v>-</v>
      </c>
      <c r="R652" s="1">
        <v>0</v>
      </c>
      <c r="S652" s="1">
        <v>0</v>
      </c>
      <c r="T652" s="1">
        <v>0</v>
      </c>
      <c r="V652" s="1">
        <v>0</v>
      </c>
      <c r="Y652" s="1">
        <v>0</v>
      </c>
      <c r="AA652" t="s">
        <v>2666</v>
      </c>
      <c r="AD652" s="42"/>
      <c r="AE652" s="42">
        <v>23</v>
      </c>
      <c r="AF652" s="44">
        <v>3</v>
      </c>
      <c r="AH652" s="60">
        <v>89702</v>
      </c>
      <c r="AI652" s="48">
        <f t="shared" si="139"/>
        <v>23003</v>
      </c>
      <c r="AJ652" t="s">
        <v>882</v>
      </c>
      <c r="AM652" s="1">
        <f t="shared" si="144"/>
        <v>0</v>
      </c>
      <c r="AN652" s="1">
        <v>0</v>
      </c>
    </row>
    <row r="653" spans="1:40" hidden="1" outlineLevel="1" x14ac:dyDescent="0.2">
      <c r="A653" t="s">
        <v>3026</v>
      </c>
      <c r="B653" s="11" t="s">
        <v>1583</v>
      </c>
      <c r="E653" s="1">
        <f t="shared" si="142"/>
        <v>463</v>
      </c>
      <c r="F653" s="1">
        <f t="shared" si="143"/>
        <v>442</v>
      </c>
      <c r="G653" s="1">
        <v>318</v>
      </c>
      <c r="H653" s="1">
        <v>316</v>
      </c>
      <c r="I653" s="2"/>
      <c r="J653" s="2">
        <f t="shared" si="140"/>
        <v>0.68250539956803458</v>
      </c>
      <c r="K653" s="10">
        <f t="shared" si="141"/>
        <v>2</v>
      </c>
      <c r="L653" s="9">
        <f t="shared" si="149"/>
        <v>3</v>
      </c>
      <c r="M653" s="8">
        <f t="shared" si="150"/>
        <v>1</v>
      </c>
      <c r="N653" s="2">
        <f t="shared" si="145"/>
        <v>0.33710407239819007</v>
      </c>
      <c r="O653" s="2">
        <f t="shared" si="146"/>
        <v>0.25791855203619912</v>
      </c>
      <c r="P653" s="2">
        <f t="shared" si="147"/>
        <v>0.33936651583710409</v>
      </c>
      <c r="Q653" s="2">
        <f t="shared" si="148"/>
        <v>6.5610859728506721E-2</v>
      </c>
      <c r="R653" s="1">
        <v>149</v>
      </c>
      <c r="S653" s="1">
        <v>114</v>
      </c>
      <c r="T653" s="1">
        <v>150</v>
      </c>
      <c r="V653" s="1">
        <v>29</v>
      </c>
      <c r="Y653" s="1">
        <v>0</v>
      </c>
      <c r="AA653" t="s">
        <v>1057</v>
      </c>
      <c r="AD653" s="42"/>
      <c r="AE653" s="42">
        <v>23</v>
      </c>
      <c r="AF653" s="44">
        <v>7</v>
      </c>
      <c r="AG653" s="44">
        <v>95</v>
      </c>
      <c r="AH653" s="48">
        <v>75980</v>
      </c>
      <c r="AI653" s="48">
        <f t="shared" si="139"/>
        <v>23007</v>
      </c>
      <c r="AJ653" t="s">
        <v>1376</v>
      </c>
      <c r="AM653" s="1">
        <f t="shared" si="144"/>
        <v>442</v>
      </c>
      <c r="AN653" s="1">
        <v>21</v>
      </c>
    </row>
    <row r="654" spans="1:40" hidden="1" outlineLevel="1" x14ac:dyDescent="0.2">
      <c r="A654" t="s">
        <v>1556</v>
      </c>
      <c r="B654" s="11" t="s">
        <v>1583</v>
      </c>
      <c r="E654" s="1">
        <f t="shared" si="142"/>
        <v>68</v>
      </c>
      <c r="F654" s="1">
        <f t="shared" si="143"/>
        <v>66</v>
      </c>
      <c r="G654" s="1">
        <v>44</v>
      </c>
      <c r="H654" s="1">
        <v>44</v>
      </c>
      <c r="I654" s="2"/>
      <c r="J654" s="2">
        <f t="shared" si="140"/>
        <v>0.6470588235294118</v>
      </c>
      <c r="K654" s="10">
        <f t="shared" si="141"/>
        <v>3</v>
      </c>
      <c r="L654" s="9">
        <f t="shared" si="149"/>
        <v>2</v>
      </c>
      <c r="M654" s="8">
        <f t="shared" si="150"/>
        <v>1</v>
      </c>
      <c r="N654" s="2">
        <f t="shared" si="145"/>
        <v>0.13636363636363635</v>
      </c>
      <c r="O654" s="2">
        <f t="shared" si="146"/>
        <v>0.37878787878787878</v>
      </c>
      <c r="P654" s="2">
        <f t="shared" si="147"/>
        <v>0.39393939393939392</v>
      </c>
      <c r="Q654" s="2">
        <f t="shared" si="148"/>
        <v>9.0909090909090939E-2</v>
      </c>
      <c r="R654" s="1">
        <v>9</v>
      </c>
      <c r="S654" s="1">
        <v>25</v>
      </c>
      <c r="T654" s="1">
        <v>26</v>
      </c>
      <c r="V654" s="1">
        <v>6</v>
      </c>
      <c r="Y654" s="1">
        <v>0</v>
      </c>
      <c r="AA654" t="s">
        <v>1668</v>
      </c>
      <c r="AD654" s="42"/>
      <c r="AE654" s="42">
        <v>23</v>
      </c>
      <c r="AF654" s="44">
        <v>25</v>
      </c>
      <c r="AG654" s="44">
        <v>160</v>
      </c>
      <c r="AH654" s="48">
        <v>76190</v>
      </c>
      <c r="AI654" s="48">
        <f t="shared" si="139"/>
        <v>23025</v>
      </c>
      <c r="AJ654" t="s">
        <v>2895</v>
      </c>
      <c r="AM654" s="1">
        <f t="shared" si="144"/>
        <v>66</v>
      </c>
      <c r="AN654" s="1">
        <v>2</v>
      </c>
    </row>
    <row r="655" spans="1:40" hidden="1" outlineLevel="1" x14ac:dyDescent="0.2">
      <c r="A655" t="s">
        <v>2365</v>
      </c>
      <c r="B655" s="11" t="s">
        <v>1583</v>
      </c>
      <c r="E655" s="1">
        <f t="shared" si="142"/>
        <v>1982</v>
      </c>
      <c r="F655" s="1">
        <f t="shared" si="143"/>
        <v>1932</v>
      </c>
      <c r="G655" s="1">
        <v>1434</v>
      </c>
      <c r="H655" s="1">
        <v>1412</v>
      </c>
      <c r="I655" s="2"/>
      <c r="J655" s="2">
        <f t="shared" si="140"/>
        <v>0.71241170534813325</v>
      </c>
      <c r="K655" s="10">
        <f t="shared" si="141"/>
        <v>2</v>
      </c>
      <c r="L655" s="9">
        <f t="shared" si="149"/>
        <v>3</v>
      </c>
      <c r="M655" s="8">
        <f t="shared" si="150"/>
        <v>1</v>
      </c>
      <c r="N655" s="2">
        <f t="shared" si="145"/>
        <v>0.31952356292076645</v>
      </c>
      <c r="O655" s="2">
        <f t="shared" si="146"/>
        <v>0.29104091144484723</v>
      </c>
      <c r="P655" s="2">
        <f t="shared" si="147"/>
        <v>0.33195235629207664</v>
      </c>
      <c r="Q655" s="2">
        <f t="shared" si="148"/>
        <v>5.7483169342309681E-2</v>
      </c>
      <c r="R655" s="1">
        <v>617</v>
      </c>
      <c r="S655" s="1">
        <v>562</v>
      </c>
      <c r="T655" s="1">
        <v>641</v>
      </c>
      <c r="V655" s="1">
        <v>111</v>
      </c>
      <c r="Y655" s="1">
        <v>1</v>
      </c>
      <c r="AA655" t="s">
        <v>1615</v>
      </c>
      <c r="AD655" s="42"/>
      <c r="AE655" s="42">
        <v>23</v>
      </c>
      <c r="AF655" s="44">
        <v>13</v>
      </c>
      <c r="AG655" s="44">
        <v>70</v>
      </c>
      <c r="AH655" s="48">
        <v>76365</v>
      </c>
      <c r="AI655" s="48">
        <f t="shared" si="139"/>
        <v>23013</v>
      </c>
      <c r="AJ655" t="s">
        <v>1376</v>
      </c>
      <c r="AM655" s="1">
        <f t="shared" si="144"/>
        <v>1932</v>
      </c>
      <c r="AN655" s="1">
        <v>50</v>
      </c>
    </row>
    <row r="656" spans="1:40" hidden="1" outlineLevel="1" x14ac:dyDescent="0.2">
      <c r="A656" t="s">
        <v>2453</v>
      </c>
      <c r="B656" s="11" t="s">
        <v>1583</v>
      </c>
      <c r="E656" s="1">
        <f t="shared" si="142"/>
        <v>598</v>
      </c>
      <c r="F656" s="1">
        <f t="shared" si="143"/>
        <v>581</v>
      </c>
      <c r="G656" s="1">
        <v>391</v>
      </c>
      <c r="H656" s="1">
        <v>383</v>
      </c>
      <c r="I656" s="2"/>
      <c r="J656" s="2">
        <f t="shared" si="140"/>
        <v>0.64046822742474918</v>
      </c>
      <c r="K656" s="10">
        <f t="shared" si="141"/>
        <v>3</v>
      </c>
      <c r="L656" s="9">
        <f t="shared" si="149"/>
        <v>2</v>
      </c>
      <c r="M656" s="8">
        <f t="shared" si="150"/>
        <v>1</v>
      </c>
      <c r="N656" s="2">
        <f t="shared" si="145"/>
        <v>0.23580034423407917</v>
      </c>
      <c r="O656" s="2">
        <f t="shared" si="146"/>
        <v>0.30120481927710846</v>
      </c>
      <c r="P656" s="2">
        <f t="shared" si="147"/>
        <v>0.35283993115318418</v>
      </c>
      <c r="Q656" s="2">
        <f t="shared" si="148"/>
        <v>0.11015490533562822</v>
      </c>
      <c r="R656" s="1">
        <v>137</v>
      </c>
      <c r="S656" s="1">
        <v>175</v>
      </c>
      <c r="T656" s="1">
        <v>205</v>
      </c>
      <c r="V656" s="1">
        <v>64</v>
      </c>
      <c r="Y656" s="1">
        <v>0</v>
      </c>
      <c r="AA656" t="s">
        <v>203</v>
      </c>
      <c r="AD656" s="42"/>
      <c r="AE656" s="42">
        <v>23</v>
      </c>
      <c r="AF656" s="44">
        <v>27</v>
      </c>
      <c r="AG656" s="44">
        <v>110</v>
      </c>
      <c r="AH656" s="48">
        <v>76610</v>
      </c>
      <c r="AI656" s="48">
        <f t="shared" si="139"/>
        <v>23027</v>
      </c>
      <c r="AJ656" t="s">
        <v>1376</v>
      </c>
      <c r="AM656" s="1">
        <f t="shared" si="144"/>
        <v>581</v>
      </c>
      <c r="AN656" s="1">
        <v>17</v>
      </c>
    </row>
    <row r="657" spans="1:40" hidden="1" outlineLevel="1" x14ac:dyDescent="0.2">
      <c r="A657" t="s">
        <v>827</v>
      </c>
      <c r="B657" s="11" t="s">
        <v>1583</v>
      </c>
      <c r="E657" s="1">
        <f t="shared" si="142"/>
        <v>186</v>
      </c>
      <c r="F657" s="1">
        <f t="shared" si="143"/>
        <v>175</v>
      </c>
      <c r="G657" s="1">
        <v>114</v>
      </c>
      <c r="H657" s="1">
        <v>114</v>
      </c>
      <c r="I657" s="2"/>
      <c r="J657" s="2">
        <f t="shared" si="140"/>
        <v>0.61290322580645162</v>
      </c>
      <c r="K657" s="10">
        <f t="shared" si="141"/>
        <v>3</v>
      </c>
      <c r="L657" s="9">
        <f t="shared" si="149"/>
        <v>2</v>
      </c>
      <c r="M657" s="8">
        <f t="shared" si="150"/>
        <v>1</v>
      </c>
      <c r="N657" s="2">
        <f t="shared" si="145"/>
        <v>0.19428571428571428</v>
      </c>
      <c r="O657" s="2">
        <f t="shared" si="146"/>
        <v>0.31428571428571428</v>
      </c>
      <c r="P657" s="2">
        <f t="shared" si="147"/>
        <v>0.48571428571428571</v>
      </c>
      <c r="Q657" s="2">
        <f t="shared" si="148"/>
        <v>5.7142857142857273E-3</v>
      </c>
      <c r="R657" s="1">
        <v>34</v>
      </c>
      <c r="S657" s="1">
        <v>55</v>
      </c>
      <c r="T657" s="1">
        <v>85</v>
      </c>
      <c r="V657" s="1">
        <v>1</v>
      </c>
      <c r="Y657" s="1">
        <v>0</v>
      </c>
      <c r="AA657" t="s">
        <v>636</v>
      </c>
      <c r="AD657" s="42"/>
      <c r="AE657" s="42">
        <v>23</v>
      </c>
      <c r="AF657" s="44">
        <v>29</v>
      </c>
      <c r="AG657" s="44">
        <v>202</v>
      </c>
      <c r="AH657" s="48">
        <v>76895</v>
      </c>
      <c r="AI657" s="48">
        <f t="shared" si="139"/>
        <v>23029</v>
      </c>
      <c r="AJ657" t="s">
        <v>1376</v>
      </c>
      <c r="AM657" s="1">
        <f t="shared" si="144"/>
        <v>175</v>
      </c>
      <c r="AN657" s="1">
        <v>11</v>
      </c>
    </row>
    <row r="658" spans="1:40" hidden="1" outlineLevel="1" x14ac:dyDescent="0.2">
      <c r="A658" t="s">
        <v>901</v>
      </c>
      <c r="B658" s="11" t="s">
        <v>1583</v>
      </c>
      <c r="E658" s="1">
        <f t="shared" si="142"/>
        <v>7108</v>
      </c>
      <c r="F658" s="1">
        <f t="shared" si="143"/>
        <v>6882</v>
      </c>
      <c r="G658" s="1">
        <v>5681</v>
      </c>
      <c r="H658" s="1">
        <v>5532</v>
      </c>
      <c r="I658" s="2"/>
      <c r="J658" s="2">
        <f t="shared" si="140"/>
        <v>0.77827799662352282</v>
      </c>
      <c r="K658" s="10">
        <f t="shared" si="141"/>
        <v>2</v>
      </c>
      <c r="L658" s="9">
        <f t="shared" si="149"/>
        <v>3</v>
      </c>
      <c r="M658" s="8">
        <f t="shared" si="150"/>
        <v>1</v>
      </c>
      <c r="N658" s="2">
        <f t="shared" si="145"/>
        <v>0.27881959587149296</v>
      </c>
      <c r="O658" s="2">
        <f t="shared" si="146"/>
        <v>0.27053350777729324</v>
      </c>
      <c r="P658" s="2">
        <f t="shared" si="147"/>
        <v>0.42767844163395841</v>
      </c>
      <c r="Q658" s="2">
        <f t="shared" si="148"/>
        <v>2.2968454717255393E-2</v>
      </c>
      <c r="R658" s="1">
        <v>1918</v>
      </c>
      <c r="S658" s="1">
        <v>1861</v>
      </c>
      <c r="T658" s="1">
        <v>2942</v>
      </c>
      <c r="V658" s="1">
        <v>158</v>
      </c>
      <c r="Y658" s="1">
        <v>3</v>
      </c>
      <c r="AA658" t="s">
        <v>1193</v>
      </c>
      <c r="AD658" s="42"/>
      <c r="AE658" s="42">
        <v>23</v>
      </c>
      <c r="AF658" s="44">
        <v>23</v>
      </c>
      <c r="AG658" s="44">
        <v>40</v>
      </c>
      <c r="AH658" s="48">
        <v>76960</v>
      </c>
      <c r="AI658" s="48">
        <f t="shared" si="139"/>
        <v>23023</v>
      </c>
      <c r="AJ658" t="s">
        <v>1376</v>
      </c>
      <c r="AM658" s="1">
        <f t="shared" si="144"/>
        <v>6882</v>
      </c>
      <c r="AN658" s="1">
        <v>226</v>
      </c>
    </row>
    <row r="659" spans="1:40" hidden="1" outlineLevel="1" x14ac:dyDescent="0.2">
      <c r="A659" t="s">
        <v>1172</v>
      </c>
      <c r="B659" s="11" t="s">
        <v>1583</v>
      </c>
      <c r="E659" s="1">
        <f t="shared" si="142"/>
        <v>1196</v>
      </c>
      <c r="F659" s="1">
        <f t="shared" si="143"/>
        <v>1172</v>
      </c>
      <c r="G659" s="1">
        <v>890</v>
      </c>
      <c r="H659" s="1">
        <v>879</v>
      </c>
      <c r="I659" s="2"/>
      <c r="J659" s="2">
        <f t="shared" si="140"/>
        <v>0.73494983277591974</v>
      </c>
      <c r="K659" s="10">
        <f t="shared" si="141"/>
        <v>2</v>
      </c>
      <c r="L659" s="9">
        <f t="shared" si="149"/>
        <v>3</v>
      </c>
      <c r="M659" s="8">
        <f t="shared" si="150"/>
        <v>1</v>
      </c>
      <c r="N659" s="2">
        <f t="shared" si="145"/>
        <v>0.30802047781569963</v>
      </c>
      <c r="O659" s="2">
        <f t="shared" si="146"/>
        <v>0.2696245733788396</v>
      </c>
      <c r="P659" s="2">
        <f t="shared" si="147"/>
        <v>0.39249146757679182</v>
      </c>
      <c r="Q659" s="2">
        <f t="shared" si="148"/>
        <v>2.9863481228668942E-2</v>
      </c>
      <c r="R659" s="1">
        <v>361</v>
      </c>
      <c r="S659" s="1">
        <v>316</v>
      </c>
      <c r="T659" s="1">
        <v>460</v>
      </c>
      <c r="V659" s="1">
        <v>35</v>
      </c>
      <c r="Y659" s="1">
        <v>0</v>
      </c>
      <c r="AA659" t="s">
        <v>549</v>
      </c>
      <c r="AD659" s="42"/>
      <c r="AE659" s="42">
        <v>23</v>
      </c>
      <c r="AF659" s="44">
        <v>9</v>
      </c>
      <c r="AG659" s="44">
        <v>165</v>
      </c>
      <c r="AH659" s="48">
        <v>77345</v>
      </c>
      <c r="AI659" s="48">
        <f t="shared" si="139"/>
        <v>23009</v>
      </c>
      <c r="AJ659" t="s">
        <v>1376</v>
      </c>
      <c r="AM659" s="1">
        <f t="shared" si="144"/>
        <v>1172</v>
      </c>
      <c r="AN659" s="1">
        <v>24</v>
      </c>
    </row>
    <row r="660" spans="1:40" hidden="1" outlineLevel="1" x14ac:dyDescent="0.2">
      <c r="A660" t="s">
        <v>2553</v>
      </c>
      <c r="B660" s="11" t="s">
        <v>1583</v>
      </c>
      <c r="E660" s="1">
        <f t="shared" si="142"/>
        <v>1164</v>
      </c>
      <c r="F660" s="1">
        <f t="shared" si="143"/>
        <v>1122</v>
      </c>
      <c r="G660" s="1">
        <v>800</v>
      </c>
      <c r="H660" s="1">
        <v>797</v>
      </c>
      <c r="I660" s="2"/>
      <c r="J660" s="2">
        <f t="shared" si="140"/>
        <v>0.68470790378006874</v>
      </c>
      <c r="K660" s="10">
        <f t="shared" si="141"/>
        <v>3</v>
      </c>
      <c r="L660" s="9">
        <f t="shared" si="149"/>
        <v>2</v>
      </c>
      <c r="M660" s="8">
        <f t="shared" si="150"/>
        <v>1</v>
      </c>
      <c r="N660" s="2">
        <f t="shared" si="145"/>
        <v>0.25311942959001782</v>
      </c>
      <c r="O660" s="2">
        <f t="shared" si="146"/>
        <v>0.32085561497326204</v>
      </c>
      <c r="P660" s="2">
        <f t="shared" si="147"/>
        <v>0.37878787878787878</v>
      </c>
      <c r="Q660" s="2">
        <f t="shared" si="148"/>
        <v>4.7237076648841303E-2</v>
      </c>
      <c r="R660" s="1">
        <v>284</v>
      </c>
      <c r="S660" s="1">
        <v>360</v>
      </c>
      <c r="T660" s="1">
        <v>425</v>
      </c>
      <c r="V660" s="1">
        <v>53</v>
      </c>
      <c r="Y660" s="1">
        <v>0</v>
      </c>
      <c r="AA660" t="s">
        <v>549</v>
      </c>
      <c r="AD660" s="42"/>
      <c r="AE660" s="42">
        <v>23</v>
      </c>
      <c r="AF660" s="44">
        <v>9</v>
      </c>
      <c r="AG660" s="44">
        <v>170</v>
      </c>
      <c r="AH660" s="48">
        <v>77415</v>
      </c>
      <c r="AI660" s="48">
        <f t="shared" si="139"/>
        <v>23009</v>
      </c>
      <c r="AJ660" t="s">
        <v>1376</v>
      </c>
      <c r="AM660" s="1">
        <f t="shared" si="144"/>
        <v>1122</v>
      </c>
      <c r="AN660" s="1">
        <v>42</v>
      </c>
    </row>
    <row r="661" spans="1:40" hidden="1" outlineLevel="1" x14ac:dyDescent="0.2">
      <c r="A661" t="s">
        <v>89</v>
      </c>
      <c r="B661" s="11" t="s">
        <v>1583</v>
      </c>
      <c r="E661" s="1">
        <f t="shared" si="142"/>
        <v>744</v>
      </c>
      <c r="F661" s="1">
        <f t="shared" si="143"/>
        <v>706</v>
      </c>
      <c r="G661" s="1">
        <v>531</v>
      </c>
      <c r="H661" s="1">
        <v>527</v>
      </c>
      <c r="I661" s="2"/>
      <c r="J661" s="2">
        <f t="shared" si="140"/>
        <v>0.70833333333333337</v>
      </c>
      <c r="K661" s="10">
        <f t="shared" si="141"/>
        <v>3</v>
      </c>
      <c r="L661" s="9">
        <f t="shared" si="149"/>
        <v>2</v>
      </c>
      <c r="M661" s="8">
        <f t="shared" si="150"/>
        <v>1</v>
      </c>
      <c r="N661" s="2">
        <f t="shared" si="145"/>
        <v>0.20963172804532579</v>
      </c>
      <c r="O661" s="2">
        <f t="shared" si="146"/>
        <v>0.30878186968838528</v>
      </c>
      <c r="P661" s="2">
        <f t="shared" si="147"/>
        <v>0.40934844192634562</v>
      </c>
      <c r="Q661" s="2">
        <f t="shared" si="148"/>
        <v>7.2237960339943286E-2</v>
      </c>
      <c r="R661" s="1">
        <v>148</v>
      </c>
      <c r="S661" s="1">
        <v>218</v>
      </c>
      <c r="T661" s="1">
        <v>289</v>
      </c>
      <c r="V661" s="1">
        <v>51</v>
      </c>
      <c r="Y661" s="1">
        <v>0</v>
      </c>
      <c r="AA661" t="s">
        <v>203</v>
      </c>
      <c r="AD661" s="42"/>
      <c r="AE661" s="42">
        <v>23</v>
      </c>
      <c r="AF661" s="44">
        <v>27</v>
      </c>
      <c r="AG661" s="44">
        <v>115</v>
      </c>
      <c r="AH661" s="48">
        <v>77625</v>
      </c>
      <c r="AI661" s="48">
        <f t="shared" si="139"/>
        <v>23027</v>
      </c>
      <c r="AJ661" t="s">
        <v>1376</v>
      </c>
      <c r="AM661" s="1">
        <f t="shared" si="144"/>
        <v>706</v>
      </c>
      <c r="AN661" s="1">
        <v>38</v>
      </c>
    </row>
    <row r="662" spans="1:40" hidden="1" outlineLevel="1" x14ac:dyDescent="0.2">
      <c r="A662" t="s">
        <v>1567</v>
      </c>
      <c r="B662" s="11" t="s">
        <v>1583</v>
      </c>
      <c r="E662" s="1">
        <f t="shared" si="142"/>
        <v>4157</v>
      </c>
      <c r="F662" s="1">
        <f t="shared" si="143"/>
        <v>4031</v>
      </c>
      <c r="G662" s="1">
        <v>3234</v>
      </c>
      <c r="H662" s="1">
        <v>3100</v>
      </c>
      <c r="I662" s="2"/>
      <c r="J662" s="2">
        <f t="shared" si="140"/>
        <v>0.74573009381765698</v>
      </c>
      <c r="K662" s="10">
        <f t="shared" si="141"/>
        <v>3</v>
      </c>
      <c r="L662" s="9">
        <f t="shared" si="149"/>
        <v>2</v>
      </c>
      <c r="M662" s="8">
        <f t="shared" si="150"/>
        <v>1</v>
      </c>
      <c r="N662" s="2">
        <f t="shared" si="145"/>
        <v>0.25452741255271644</v>
      </c>
      <c r="O662" s="2">
        <f t="shared" si="146"/>
        <v>0.32051600099230959</v>
      </c>
      <c r="P662" s="2">
        <f t="shared" si="147"/>
        <v>0.39270652443562393</v>
      </c>
      <c r="Q662" s="2">
        <f t="shared" si="148"/>
        <v>3.2250062019350101E-2</v>
      </c>
      <c r="R662" s="1">
        <v>1026</v>
      </c>
      <c r="S662" s="1">
        <v>1292</v>
      </c>
      <c r="T662" s="1">
        <v>1583</v>
      </c>
      <c r="V662" s="1">
        <v>130</v>
      </c>
      <c r="Y662" s="1">
        <v>0</v>
      </c>
      <c r="AA662" t="s">
        <v>1037</v>
      </c>
      <c r="AD662" s="42"/>
      <c r="AE662" s="42">
        <v>23</v>
      </c>
      <c r="AF662" s="44">
        <v>1</v>
      </c>
      <c r="AG662" s="44">
        <v>60</v>
      </c>
      <c r="AH662" s="48">
        <v>77800</v>
      </c>
      <c r="AI662" s="48">
        <f t="shared" si="139"/>
        <v>23001</v>
      </c>
      <c r="AJ662" t="s">
        <v>1376</v>
      </c>
      <c r="AM662" s="1">
        <f t="shared" si="144"/>
        <v>4031</v>
      </c>
      <c r="AN662" s="1">
        <v>126</v>
      </c>
    </row>
    <row r="663" spans="1:40" hidden="1" outlineLevel="1" x14ac:dyDescent="0.2">
      <c r="A663" t="s">
        <v>1416</v>
      </c>
      <c r="B663" s="11" t="s">
        <v>1583</v>
      </c>
      <c r="E663" s="1">
        <f t="shared" si="142"/>
        <v>1781</v>
      </c>
      <c r="F663" s="1">
        <f t="shared" si="143"/>
        <v>1719</v>
      </c>
      <c r="G663" s="1">
        <v>1375</v>
      </c>
      <c r="H663" s="1">
        <v>1358</v>
      </c>
      <c r="I663" s="2"/>
      <c r="J663" s="2">
        <f t="shared" si="140"/>
        <v>0.76249298147108369</v>
      </c>
      <c r="K663" s="10">
        <f t="shared" si="141"/>
        <v>3</v>
      </c>
      <c r="L663" s="9">
        <f t="shared" si="149"/>
        <v>1</v>
      </c>
      <c r="M663" s="8">
        <f t="shared" si="150"/>
        <v>2</v>
      </c>
      <c r="N663" s="2">
        <f t="shared" si="145"/>
        <v>0.23036649214659685</v>
      </c>
      <c r="O663" s="2">
        <f t="shared" si="146"/>
        <v>0.38452588714368818</v>
      </c>
      <c r="P663" s="2">
        <f t="shared" si="147"/>
        <v>0.3310063990692263</v>
      </c>
      <c r="Q663" s="2">
        <f t="shared" si="148"/>
        <v>5.4101221640488639E-2</v>
      </c>
      <c r="R663" s="1">
        <v>396</v>
      </c>
      <c r="S663" s="1">
        <v>661</v>
      </c>
      <c r="T663" s="1">
        <v>569</v>
      </c>
      <c r="V663" s="1">
        <v>93</v>
      </c>
      <c r="Y663" s="1">
        <v>0</v>
      </c>
      <c r="AA663" t="s">
        <v>1615</v>
      </c>
      <c r="AD663" s="42"/>
      <c r="AE663" s="42">
        <v>23</v>
      </c>
      <c r="AF663" s="44">
        <v>13</v>
      </c>
      <c r="AG663" s="44">
        <v>75</v>
      </c>
      <c r="AH663" s="48">
        <v>78115</v>
      </c>
      <c r="AI663" s="48">
        <f t="shared" si="139"/>
        <v>23013</v>
      </c>
      <c r="AJ663" t="s">
        <v>1376</v>
      </c>
      <c r="AM663" s="1">
        <f t="shared" si="144"/>
        <v>1719</v>
      </c>
      <c r="AN663" s="1">
        <v>62</v>
      </c>
    </row>
    <row r="664" spans="1:40" hidden="1" outlineLevel="1" x14ac:dyDescent="0.2">
      <c r="A664" t="s">
        <v>2936</v>
      </c>
      <c r="B664" s="11" t="s">
        <v>1583</v>
      </c>
      <c r="E664" s="1">
        <f t="shared" si="142"/>
        <v>1580</v>
      </c>
      <c r="F664" s="1">
        <f t="shared" si="143"/>
        <v>1546</v>
      </c>
      <c r="G664" s="1">
        <v>989</v>
      </c>
      <c r="H664" s="1">
        <v>976</v>
      </c>
      <c r="I664" s="2"/>
      <c r="J664" s="2">
        <f t="shared" si="140"/>
        <v>0.61772151898734173</v>
      </c>
      <c r="K664" s="10">
        <f t="shared" si="141"/>
        <v>3</v>
      </c>
      <c r="L664" s="9">
        <f t="shared" si="149"/>
        <v>2</v>
      </c>
      <c r="M664" s="8">
        <f t="shared" si="150"/>
        <v>1</v>
      </c>
      <c r="N664" s="2">
        <f t="shared" si="145"/>
        <v>0.24126778783958602</v>
      </c>
      <c r="O664" s="2">
        <f t="shared" si="146"/>
        <v>0.2833117723156533</v>
      </c>
      <c r="P664" s="2">
        <f t="shared" si="147"/>
        <v>0.39068564036222508</v>
      </c>
      <c r="Q664" s="2">
        <f t="shared" si="148"/>
        <v>8.4734799482535594E-2</v>
      </c>
      <c r="R664" s="1">
        <v>373</v>
      </c>
      <c r="S664" s="1">
        <v>438</v>
      </c>
      <c r="T664" s="1">
        <v>604</v>
      </c>
      <c r="V664" s="1">
        <v>131</v>
      </c>
      <c r="Y664" s="1">
        <v>0</v>
      </c>
      <c r="AA664" t="s">
        <v>203</v>
      </c>
      <c r="AD664" s="42"/>
      <c r="AE664" s="42">
        <v>23</v>
      </c>
      <c r="AF664" s="44">
        <v>27</v>
      </c>
      <c r="AG664" s="44">
        <v>120</v>
      </c>
      <c r="AH664" s="48">
        <v>78255</v>
      </c>
      <c r="AI664" s="48">
        <f t="shared" si="139"/>
        <v>23027</v>
      </c>
      <c r="AJ664" t="s">
        <v>1376</v>
      </c>
      <c r="AM664" s="1">
        <f t="shared" si="144"/>
        <v>1546</v>
      </c>
      <c r="AN664" s="1">
        <v>34</v>
      </c>
    </row>
    <row r="665" spans="1:40" hidden="1" outlineLevel="1" x14ac:dyDescent="0.2">
      <c r="A665" t="s">
        <v>1889</v>
      </c>
      <c r="B665" s="11" t="s">
        <v>1583</v>
      </c>
      <c r="E665" s="1">
        <f t="shared" si="142"/>
        <v>79</v>
      </c>
      <c r="F665" s="1">
        <f t="shared" si="143"/>
        <v>77</v>
      </c>
      <c r="G665" s="1">
        <v>61</v>
      </c>
      <c r="H665" s="1">
        <v>60</v>
      </c>
      <c r="I665" s="2"/>
      <c r="J665" s="2">
        <f t="shared" si="140"/>
        <v>0.759493670886076</v>
      </c>
      <c r="K665" s="10">
        <f t="shared" si="141"/>
        <v>3</v>
      </c>
      <c r="L665" s="9">
        <f t="shared" si="149"/>
        <v>2</v>
      </c>
      <c r="M665" s="8">
        <f t="shared" si="150"/>
        <v>1</v>
      </c>
      <c r="N665" s="2">
        <f t="shared" si="145"/>
        <v>0.23376623376623376</v>
      </c>
      <c r="O665" s="2">
        <f t="shared" si="146"/>
        <v>0.36363636363636365</v>
      </c>
      <c r="P665" s="2">
        <f t="shared" si="147"/>
        <v>0.38961038961038963</v>
      </c>
      <c r="Q665" s="2">
        <f t="shared" si="148"/>
        <v>1.2987012987012991E-2</v>
      </c>
      <c r="R665" s="1">
        <v>18</v>
      </c>
      <c r="S665" s="1">
        <v>28</v>
      </c>
      <c r="T665" s="1">
        <v>30</v>
      </c>
      <c r="V665" s="1">
        <v>1</v>
      </c>
      <c r="Y665" s="1">
        <v>0</v>
      </c>
      <c r="AA665" t="s">
        <v>2234</v>
      </c>
      <c r="AD665" s="42"/>
      <c r="AE665" s="42">
        <v>23</v>
      </c>
      <c r="AF665" s="44">
        <v>17</v>
      </c>
      <c r="AG665" s="44">
        <v>160</v>
      </c>
      <c r="AH665" s="48">
        <v>78465</v>
      </c>
      <c r="AI665" s="48">
        <f t="shared" si="139"/>
        <v>23017</v>
      </c>
      <c r="AJ665" t="s">
        <v>1376</v>
      </c>
      <c r="AM665" s="1">
        <f t="shared" si="144"/>
        <v>77</v>
      </c>
      <c r="AN665" s="1">
        <v>2</v>
      </c>
    </row>
    <row r="666" spans="1:40" hidden="1" outlineLevel="1" x14ac:dyDescent="0.2">
      <c r="A666" t="s">
        <v>1493</v>
      </c>
      <c r="B666" s="11" t="s">
        <v>1583</v>
      </c>
      <c r="E666" s="1">
        <f t="shared" si="142"/>
        <v>1558</v>
      </c>
      <c r="F666" s="1">
        <f t="shared" si="143"/>
        <v>1460</v>
      </c>
      <c r="G666" s="1">
        <v>928</v>
      </c>
      <c r="H666" s="1">
        <v>914</v>
      </c>
      <c r="I666" s="2"/>
      <c r="J666" s="2">
        <f t="shared" si="140"/>
        <v>0.58664955070603342</v>
      </c>
      <c r="K666" s="10">
        <f t="shared" si="141"/>
        <v>1</v>
      </c>
      <c r="L666" s="9">
        <f t="shared" si="149"/>
        <v>3</v>
      </c>
      <c r="M666" s="8">
        <f t="shared" si="150"/>
        <v>2</v>
      </c>
      <c r="N666" s="2">
        <f t="shared" si="145"/>
        <v>0.5746575342465754</v>
      </c>
      <c r="O666" s="2">
        <f t="shared" si="146"/>
        <v>0.11849315068493151</v>
      </c>
      <c r="P666" s="2">
        <f t="shared" si="147"/>
        <v>0.27945205479452057</v>
      </c>
      <c r="Q666" s="2">
        <f t="shared" si="148"/>
        <v>2.7397260273972546E-2</v>
      </c>
      <c r="R666" s="1">
        <v>839</v>
      </c>
      <c r="S666" s="1">
        <v>173</v>
      </c>
      <c r="T666" s="1">
        <v>408</v>
      </c>
      <c r="V666" s="1">
        <v>40</v>
      </c>
      <c r="Y666" s="1">
        <v>0</v>
      </c>
      <c r="AA666" t="s">
        <v>2666</v>
      </c>
      <c r="AD666" s="42"/>
      <c r="AE666" s="42">
        <v>23</v>
      </c>
      <c r="AF666" s="44">
        <v>3</v>
      </c>
      <c r="AG666" s="44">
        <v>305</v>
      </c>
      <c r="AH666" s="48">
        <v>78570</v>
      </c>
      <c r="AI666" s="48">
        <f t="shared" si="139"/>
        <v>23003</v>
      </c>
      <c r="AJ666" t="s">
        <v>1376</v>
      </c>
      <c r="AM666" s="1">
        <f t="shared" si="144"/>
        <v>1460</v>
      </c>
      <c r="AN666" s="1">
        <v>98</v>
      </c>
    </row>
    <row r="667" spans="1:40" hidden="1" outlineLevel="1" x14ac:dyDescent="0.2">
      <c r="A667" t="s">
        <v>3107</v>
      </c>
      <c r="B667" s="11" t="s">
        <v>1583</v>
      </c>
      <c r="E667" s="1">
        <f t="shared" si="142"/>
        <v>0</v>
      </c>
      <c r="F667" s="1">
        <f t="shared" si="143"/>
        <v>0</v>
      </c>
      <c r="G667" s="1">
        <v>18</v>
      </c>
      <c r="H667" s="1">
        <v>17</v>
      </c>
      <c r="I667" s="2"/>
      <c r="J667" s="2" t="e">
        <f t="shared" si="140"/>
        <v>#DIV/0!</v>
      </c>
      <c r="K667" s="10" t="str">
        <f t="shared" si="141"/>
        <v/>
      </c>
      <c r="L667" s="9" t="str">
        <f t="shared" si="149"/>
        <v/>
      </c>
      <c r="M667" s="8" t="str">
        <f t="shared" si="150"/>
        <v/>
      </c>
      <c r="N667" s="2" t="str">
        <f t="shared" si="145"/>
        <v>-</v>
      </c>
      <c r="O667" s="2" t="str">
        <f t="shared" si="146"/>
        <v>-</v>
      </c>
      <c r="P667" s="2" t="str">
        <f t="shared" si="147"/>
        <v>-</v>
      </c>
      <c r="Q667" s="2" t="str">
        <f t="shared" si="148"/>
        <v>-</v>
      </c>
      <c r="R667" s="1">
        <v>0</v>
      </c>
      <c r="S667" s="1">
        <v>0</v>
      </c>
      <c r="T667" s="1">
        <v>0</v>
      </c>
      <c r="V667" s="1">
        <v>0</v>
      </c>
      <c r="Y667" s="1">
        <v>0</v>
      </c>
      <c r="AA667" t="s">
        <v>2666</v>
      </c>
      <c r="AD667" s="42"/>
      <c r="AE667" s="42">
        <v>23</v>
      </c>
      <c r="AF667" s="44">
        <v>3</v>
      </c>
      <c r="AI667" s="48">
        <f t="shared" si="139"/>
        <v>23003</v>
      </c>
      <c r="AJ667" t="s">
        <v>882</v>
      </c>
      <c r="AM667" s="1">
        <f t="shared" si="144"/>
        <v>0</v>
      </c>
      <c r="AN667" s="1">
        <v>0</v>
      </c>
    </row>
    <row r="668" spans="1:40" hidden="1" outlineLevel="1" x14ac:dyDescent="0.2">
      <c r="A668" t="s">
        <v>2412</v>
      </c>
      <c r="B668" s="11" t="s">
        <v>1583</v>
      </c>
      <c r="E668" s="1">
        <f t="shared" si="142"/>
        <v>151</v>
      </c>
      <c r="F668" s="1">
        <f t="shared" si="143"/>
        <v>151</v>
      </c>
      <c r="G668" s="1">
        <v>106</v>
      </c>
      <c r="H668" s="1">
        <v>105</v>
      </c>
      <c r="I668" s="2"/>
      <c r="J668" s="2">
        <f t="shared" si="140"/>
        <v>0.69536423841059603</v>
      </c>
      <c r="K668" s="10">
        <f t="shared" si="141"/>
        <v>2</v>
      </c>
      <c r="L668" s="9">
        <f t="shared" si="149"/>
        <v>3</v>
      </c>
      <c r="M668" s="8">
        <f t="shared" si="150"/>
        <v>1</v>
      </c>
      <c r="N668" s="2">
        <f t="shared" si="145"/>
        <v>0.3443708609271523</v>
      </c>
      <c r="O668" s="2">
        <f t="shared" si="146"/>
        <v>0.23178807947019867</v>
      </c>
      <c r="P668" s="2">
        <f t="shared" si="147"/>
        <v>0.41059602649006621</v>
      </c>
      <c r="Q668" s="2">
        <f t="shared" si="148"/>
        <v>1.3245033112582849E-2</v>
      </c>
      <c r="R668" s="1">
        <v>52</v>
      </c>
      <c r="S668" s="1">
        <v>35</v>
      </c>
      <c r="T668" s="1">
        <v>62</v>
      </c>
      <c r="V668" s="1">
        <v>2</v>
      </c>
      <c r="Y668" s="1">
        <v>0</v>
      </c>
      <c r="AA668" t="s">
        <v>636</v>
      </c>
      <c r="AD668" s="42"/>
      <c r="AE668" s="42">
        <v>23</v>
      </c>
      <c r="AF668" s="44">
        <v>29</v>
      </c>
      <c r="AG668" s="44">
        <v>205</v>
      </c>
      <c r="AH668" s="48">
        <v>78675</v>
      </c>
      <c r="AI668" s="48">
        <f t="shared" si="139"/>
        <v>23029</v>
      </c>
      <c r="AJ668" t="s">
        <v>1376</v>
      </c>
      <c r="AM668" s="1">
        <f t="shared" si="144"/>
        <v>151</v>
      </c>
      <c r="AN668" s="1">
        <v>0</v>
      </c>
    </row>
    <row r="669" spans="1:40" hidden="1" outlineLevel="1" x14ac:dyDescent="0.2">
      <c r="A669" t="s">
        <v>2354</v>
      </c>
      <c r="B669" s="11" t="s">
        <v>1583</v>
      </c>
      <c r="E669" s="1">
        <f t="shared" si="142"/>
        <v>3138</v>
      </c>
      <c r="F669" s="1">
        <f t="shared" si="143"/>
        <v>3060</v>
      </c>
      <c r="G669" s="1">
        <v>2337</v>
      </c>
      <c r="H669" s="1">
        <v>2323</v>
      </c>
      <c r="I669" s="2"/>
      <c r="J669" s="2">
        <f t="shared" si="140"/>
        <v>0.74028043339706817</v>
      </c>
      <c r="K669" s="10">
        <f t="shared" si="141"/>
        <v>2</v>
      </c>
      <c r="L669" s="9">
        <f t="shared" si="149"/>
        <v>3</v>
      </c>
      <c r="M669" s="8">
        <f t="shared" si="150"/>
        <v>1</v>
      </c>
      <c r="N669" s="2">
        <f t="shared" si="145"/>
        <v>0.32189542483660133</v>
      </c>
      <c r="O669" s="2">
        <f t="shared" si="146"/>
        <v>0.28562091503267972</v>
      </c>
      <c r="P669" s="2">
        <f t="shared" si="147"/>
        <v>0.35</v>
      </c>
      <c r="Q669" s="2">
        <f t="shared" si="148"/>
        <v>4.2483660130719025E-2</v>
      </c>
      <c r="R669" s="1">
        <v>985</v>
      </c>
      <c r="S669" s="1">
        <v>874</v>
      </c>
      <c r="T669" s="1">
        <v>1071</v>
      </c>
      <c r="V669" s="1">
        <v>130</v>
      </c>
      <c r="Y669" s="1">
        <v>0</v>
      </c>
      <c r="AA669" t="s">
        <v>2832</v>
      </c>
      <c r="AD669" s="42"/>
      <c r="AE669" s="42">
        <v>23</v>
      </c>
      <c r="AF669" s="44">
        <v>11</v>
      </c>
      <c r="AG669" s="44">
        <v>110</v>
      </c>
      <c r="AH669" s="48">
        <v>78745</v>
      </c>
      <c r="AI669" s="48">
        <f t="shared" si="139"/>
        <v>23011</v>
      </c>
      <c r="AJ669" t="s">
        <v>1376</v>
      </c>
      <c r="AM669" s="1">
        <f t="shared" si="144"/>
        <v>3060</v>
      </c>
      <c r="AN669" s="1">
        <v>78</v>
      </c>
    </row>
    <row r="670" spans="1:40" hidden="1" outlineLevel="1" x14ac:dyDescent="0.2">
      <c r="A670" t="s">
        <v>1526</v>
      </c>
      <c r="B670" s="11" t="s">
        <v>1583</v>
      </c>
      <c r="E670" s="1">
        <f t="shared" si="142"/>
        <v>1407</v>
      </c>
      <c r="F670" s="1">
        <f t="shared" si="143"/>
        <v>1361</v>
      </c>
      <c r="G670" s="1">
        <v>1101</v>
      </c>
      <c r="H670" s="1">
        <v>1087</v>
      </c>
      <c r="I670" s="2"/>
      <c r="J670" s="2">
        <f t="shared" si="140"/>
        <v>0.77256574271499645</v>
      </c>
      <c r="K670" s="10">
        <f t="shared" si="141"/>
        <v>3</v>
      </c>
      <c r="L670" s="9">
        <f t="shared" si="149"/>
        <v>2</v>
      </c>
      <c r="M670" s="8">
        <f t="shared" si="150"/>
        <v>1</v>
      </c>
      <c r="N670" s="2">
        <f t="shared" si="145"/>
        <v>0.31080088170462894</v>
      </c>
      <c r="O670" s="2">
        <f t="shared" si="146"/>
        <v>0.32623071271124171</v>
      </c>
      <c r="P670" s="2">
        <f t="shared" si="147"/>
        <v>0.32770022042615726</v>
      </c>
      <c r="Q670" s="2">
        <f t="shared" si="148"/>
        <v>3.5268185157972087E-2</v>
      </c>
      <c r="R670" s="1">
        <v>423</v>
      </c>
      <c r="S670" s="1">
        <v>444</v>
      </c>
      <c r="T670" s="1">
        <v>446</v>
      </c>
      <c r="V670" s="1">
        <v>48</v>
      </c>
      <c r="Y670" s="1">
        <v>0</v>
      </c>
      <c r="AA670" t="s">
        <v>2325</v>
      </c>
      <c r="AD670" s="42"/>
      <c r="AE670" s="42">
        <v>23</v>
      </c>
      <c r="AF670" s="44">
        <v>19</v>
      </c>
      <c r="AG670" s="44">
        <v>295</v>
      </c>
      <c r="AH670" s="48">
        <v>78780</v>
      </c>
      <c r="AI670" s="48">
        <f t="shared" si="139"/>
        <v>23019</v>
      </c>
      <c r="AJ670" t="s">
        <v>1376</v>
      </c>
      <c r="AM670" s="1">
        <f t="shared" si="144"/>
        <v>1361</v>
      </c>
      <c r="AN670" s="1">
        <v>46</v>
      </c>
    </row>
    <row r="671" spans="1:40" hidden="1" outlineLevel="1" x14ac:dyDescent="0.2">
      <c r="A671" t="s">
        <v>302</v>
      </c>
      <c r="B671" s="11" t="s">
        <v>1583</v>
      </c>
      <c r="E671" s="1">
        <f t="shared" si="142"/>
        <v>449</v>
      </c>
      <c r="F671" s="1">
        <f t="shared" si="143"/>
        <v>437</v>
      </c>
      <c r="G671" s="1">
        <v>319</v>
      </c>
      <c r="H671" s="1">
        <v>313</v>
      </c>
      <c r="I671" s="2"/>
      <c r="J671" s="2">
        <f t="shared" si="140"/>
        <v>0.69710467706013368</v>
      </c>
      <c r="K671" s="10">
        <f t="shared" si="141"/>
        <v>2</v>
      </c>
      <c r="L671" s="9">
        <f t="shared" si="149"/>
        <v>1</v>
      </c>
      <c r="M671" s="8">
        <f t="shared" si="150"/>
        <v>2</v>
      </c>
      <c r="N671" s="2">
        <f t="shared" si="145"/>
        <v>0.32036613272311215</v>
      </c>
      <c r="O671" s="2">
        <f t="shared" si="146"/>
        <v>0.32951945080091533</v>
      </c>
      <c r="P671" s="2">
        <f t="shared" si="147"/>
        <v>0.32036613272311215</v>
      </c>
      <c r="Q671" s="2">
        <f t="shared" si="148"/>
        <v>2.9748283752860316E-2</v>
      </c>
      <c r="R671" s="1">
        <v>140</v>
      </c>
      <c r="S671" s="1">
        <v>144</v>
      </c>
      <c r="T671" s="1">
        <v>140</v>
      </c>
      <c r="V671" s="1">
        <v>13</v>
      </c>
      <c r="Y671" s="1">
        <v>0</v>
      </c>
      <c r="AA671" t="s">
        <v>549</v>
      </c>
      <c r="AD671" s="42"/>
      <c r="AE671" s="42">
        <v>23</v>
      </c>
      <c r="AF671" s="44">
        <v>9</v>
      </c>
      <c r="AG671" s="44">
        <v>175</v>
      </c>
      <c r="AH671" s="48">
        <v>78920</v>
      </c>
      <c r="AI671" s="48">
        <f t="shared" si="139"/>
        <v>23009</v>
      </c>
      <c r="AJ671" t="s">
        <v>1376</v>
      </c>
      <c r="AM671" s="1">
        <f t="shared" si="144"/>
        <v>437</v>
      </c>
      <c r="AN671" s="1">
        <v>12</v>
      </c>
    </row>
    <row r="672" spans="1:40" hidden="1" outlineLevel="1" x14ac:dyDescent="0.2">
      <c r="A672" t="s">
        <v>2131</v>
      </c>
      <c r="B672" s="11" t="s">
        <v>1583</v>
      </c>
      <c r="E672" s="1">
        <f t="shared" si="142"/>
        <v>462</v>
      </c>
      <c r="F672" s="1">
        <f t="shared" si="143"/>
        <v>453</v>
      </c>
      <c r="G672" s="1">
        <v>359</v>
      </c>
      <c r="H672" s="1">
        <v>354</v>
      </c>
      <c r="I672" s="2"/>
      <c r="J672" s="2">
        <f t="shared" si="140"/>
        <v>0.76623376623376627</v>
      </c>
      <c r="K672" s="10">
        <f t="shared" si="141"/>
        <v>2</v>
      </c>
      <c r="L672" s="9">
        <f t="shared" si="149"/>
        <v>3</v>
      </c>
      <c r="M672" s="8">
        <f t="shared" si="150"/>
        <v>1</v>
      </c>
      <c r="N672" s="2">
        <f t="shared" si="145"/>
        <v>0.31125827814569534</v>
      </c>
      <c r="O672" s="2">
        <f t="shared" si="146"/>
        <v>0.25827814569536423</v>
      </c>
      <c r="P672" s="2">
        <f t="shared" si="147"/>
        <v>0.36644591611479027</v>
      </c>
      <c r="Q672" s="2">
        <f t="shared" si="148"/>
        <v>6.4017660044150104E-2</v>
      </c>
      <c r="R672" s="1">
        <v>141</v>
      </c>
      <c r="S672" s="1">
        <v>117</v>
      </c>
      <c r="T672" s="1">
        <v>166</v>
      </c>
      <c r="V672" s="1">
        <v>29</v>
      </c>
      <c r="Y672" s="1">
        <v>0</v>
      </c>
      <c r="AA672" t="s">
        <v>2832</v>
      </c>
      <c r="AD672" s="42"/>
      <c r="AE672" s="42">
        <v>23</v>
      </c>
      <c r="AF672" s="44">
        <v>11</v>
      </c>
      <c r="AG672" s="44">
        <v>115</v>
      </c>
      <c r="AH672" s="48">
        <v>79025</v>
      </c>
      <c r="AI672" s="48">
        <f t="shared" si="139"/>
        <v>23011</v>
      </c>
      <c r="AJ672" t="s">
        <v>1376</v>
      </c>
      <c r="AM672" s="1">
        <f t="shared" si="144"/>
        <v>453</v>
      </c>
      <c r="AN672" s="1">
        <v>9</v>
      </c>
    </row>
    <row r="673" spans="1:40" hidden="1" outlineLevel="1" x14ac:dyDescent="0.2">
      <c r="A673" t="s">
        <v>947</v>
      </c>
      <c r="B673" s="11" t="s">
        <v>1583</v>
      </c>
      <c r="E673" s="1">
        <f t="shared" si="142"/>
        <v>1024</v>
      </c>
      <c r="F673" s="1">
        <f t="shared" si="143"/>
        <v>957</v>
      </c>
      <c r="G673" s="1">
        <v>723</v>
      </c>
      <c r="H673" s="1">
        <v>712</v>
      </c>
      <c r="I673" s="2"/>
      <c r="J673" s="2">
        <f t="shared" si="140"/>
        <v>0.6953125</v>
      </c>
      <c r="K673" s="10">
        <f t="shared" si="141"/>
        <v>2</v>
      </c>
      <c r="L673" s="9">
        <f t="shared" si="149"/>
        <v>3</v>
      </c>
      <c r="M673" s="8">
        <f t="shared" si="150"/>
        <v>1</v>
      </c>
      <c r="N673" s="2">
        <f t="shared" si="145"/>
        <v>0.36468129571577845</v>
      </c>
      <c r="O673" s="2">
        <f t="shared" si="146"/>
        <v>0.19122257053291536</v>
      </c>
      <c r="P673" s="2">
        <f t="shared" si="147"/>
        <v>0.41170323928944619</v>
      </c>
      <c r="Q673" s="2">
        <f t="shared" si="148"/>
        <v>3.239289446186E-2</v>
      </c>
      <c r="R673" s="1">
        <v>349</v>
      </c>
      <c r="S673" s="1">
        <v>183</v>
      </c>
      <c r="T673" s="1">
        <v>394</v>
      </c>
      <c r="V673" s="1">
        <v>31</v>
      </c>
      <c r="Y673" s="1">
        <v>0</v>
      </c>
      <c r="AA673" t="s">
        <v>1615</v>
      </c>
      <c r="AD673" s="42"/>
      <c r="AE673" s="42">
        <v>23</v>
      </c>
      <c r="AF673" s="44">
        <v>13</v>
      </c>
      <c r="AG673" s="44">
        <v>80</v>
      </c>
      <c r="AH673" s="48">
        <v>79130</v>
      </c>
      <c r="AI673" s="48">
        <f t="shared" si="139"/>
        <v>23013</v>
      </c>
      <c r="AJ673" t="s">
        <v>1376</v>
      </c>
      <c r="AM673" s="1">
        <f t="shared" si="144"/>
        <v>957</v>
      </c>
      <c r="AN673" s="1">
        <v>67</v>
      </c>
    </row>
    <row r="674" spans="1:40" hidden="1" outlineLevel="1" x14ac:dyDescent="0.2">
      <c r="A674" t="s">
        <v>873</v>
      </c>
      <c r="B674" s="11" t="s">
        <v>1583</v>
      </c>
      <c r="E674" s="1">
        <f t="shared" si="142"/>
        <v>209</v>
      </c>
      <c r="F674" s="1">
        <f t="shared" si="143"/>
        <v>203</v>
      </c>
      <c r="G674" s="1">
        <v>137</v>
      </c>
      <c r="H674" s="1">
        <v>129</v>
      </c>
      <c r="I674" s="2"/>
      <c r="J674" s="2">
        <f t="shared" si="140"/>
        <v>0.61722488038277512</v>
      </c>
      <c r="K674" s="10">
        <f t="shared" si="141"/>
        <v>3</v>
      </c>
      <c r="L674" s="9">
        <f t="shared" si="149"/>
        <v>1</v>
      </c>
      <c r="M674" s="8">
        <f t="shared" si="150"/>
        <v>2</v>
      </c>
      <c r="N674" s="2">
        <f t="shared" si="145"/>
        <v>0.24630541871921183</v>
      </c>
      <c r="O674" s="2">
        <f t="shared" si="146"/>
        <v>0.39901477832512317</v>
      </c>
      <c r="P674" s="2">
        <f t="shared" si="147"/>
        <v>0.31034482758620691</v>
      </c>
      <c r="Q674" s="2">
        <f t="shared" si="148"/>
        <v>4.4334975369458074E-2</v>
      </c>
      <c r="R674" s="1">
        <v>50</v>
      </c>
      <c r="S674" s="1">
        <v>81</v>
      </c>
      <c r="T674" s="1">
        <v>63</v>
      </c>
      <c r="V674" s="1">
        <v>9</v>
      </c>
      <c r="Y674" s="1">
        <v>0</v>
      </c>
      <c r="AA674" t="s">
        <v>2666</v>
      </c>
      <c r="AD674" s="42"/>
      <c r="AE674" s="42">
        <v>23</v>
      </c>
      <c r="AF674" s="44">
        <v>3</v>
      </c>
      <c r="AG674" s="44">
        <v>310</v>
      </c>
      <c r="AH674" s="48">
        <v>79270</v>
      </c>
      <c r="AI674" s="48">
        <f t="shared" si="139"/>
        <v>23003</v>
      </c>
      <c r="AJ674" t="s">
        <v>1376</v>
      </c>
      <c r="AM674" s="1">
        <f t="shared" si="144"/>
        <v>203</v>
      </c>
      <c r="AN674" s="1">
        <v>6</v>
      </c>
    </row>
    <row r="675" spans="1:40" hidden="1" outlineLevel="1" x14ac:dyDescent="0.2">
      <c r="A675" t="s">
        <v>213</v>
      </c>
      <c r="B675" s="11" t="s">
        <v>1583</v>
      </c>
      <c r="E675" s="1">
        <f t="shared" si="142"/>
        <v>56</v>
      </c>
      <c r="F675" s="1">
        <f t="shared" si="143"/>
        <v>56</v>
      </c>
      <c r="G675" s="1">
        <v>58</v>
      </c>
      <c r="H675" s="1">
        <v>58</v>
      </c>
      <c r="I675" s="2"/>
      <c r="J675" s="2">
        <f t="shared" si="140"/>
        <v>1.0357142857142858</v>
      </c>
      <c r="K675" s="10">
        <f t="shared" si="141"/>
        <v>1</v>
      </c>
      <c r="L675" s="9">
        <f t="shared" si="149"/>
        <v>2</v>
      </c>
      <c r="M675" s="8">
        <f t="shared" si="150"/>
        <v>3</v>
      </c>
      <c r="N675" s="2">
        <f t="shared" si="145"/>
        <v>0.39285714285714285</v>
      </c>
      <c r="O675" s="2">
        <f t="shared" si="146"/>
        <v>0.32142857142857145</v>
      </c>
      <c r="P675" s="2">
        <f t="shared" si="147"/>
        <v>0.2857142857142857</v>
      </c>
      <c r="Q675" s="2">
        <f t="shared" si="148"/>
        <v>5.5511151231257827E-17</v>
      </c>
      <c r="R675" s="1">
        <v>22</v>
      </c>
      <c r="S675" s="1">
        <v>18</v>
      </c>
      <c r="T675" s="1">
        <v>16</v>
      </c>
      <c r="V675" s="1">
        <v>0</v>
      </c>
      <c r="Y675" s="1">
        <v>0</v>
      </c>
      <c r="AA675" t="s">
        <v>636</v>
      </c>
      <c r="AD675" s="42"/>
      <c r="AE675" s="42">
        <v>23</v>
      </c>
      <c r="AF675" s="44">
        <v>29</v>
      </c>
      <c r="AG675" s="44">
        <v>210</v>
      </c>
      <c r="AH675" s="48">
        <v>79375</v>
      </c>
      <c r="AI675" s="48">
        <f t="shared" ref="AI675:AI725" si="152">AE675*1000+AF675</f>
        <v>23029</v>
      </c>
      <c r="AJ675" t="s">
        <v>1376</v>
      </c>
      <c r="AM675" s="1">
        <f t="shared" si="144"/>
        <v>56</v>
      </c>
      <c r="AN675" s="1">
        <v>0</v>
      </c>
    </row>
    <row r="676" spans="1:40" hidden="1" outlineLevel="1" x14ac:dyDescent="0.2">
      <c r="A676" t="s">
        <v>203</v>
      </c>
      <c r="B676" s="11" t="s">
        <v>1583</v>
      </c>
      <c r="E676" s="1">
        <f t="shared" si="142"/>
        <v>592</v>
      </c>
      <c r="F676" s="1">
        <f t="shared" si="143"/>
        <v>566</v>
      </c>
      <c r="G676" s="1">
        <v>431</v>
      </c>
      <c r="H676" s="1">
        <v>424</v>
      </c>
      <c r="I676" s="2"/>
      <c r="J676" s="2">
        <f t="shared" si="140"/>
        <v>0.71621621621621623</v>
      </c>
      <c r="K676" s="10">
        <f t="shared" si="141"/>
        <v>3</v>
      </c>
      <c r="L676" s="9">
        <f t="shared" si="149"/>
        <v>2</v>
      </c>
      <c r="M676" s="8">
        <f t="shared" si="150"/>
        <v>1</v>
      </c>
      <c r="N676" s="2">
        <f t="shared" si="145"/>
        <v>0.22261484098939929</v>
      </c>
      <c r="O676" s="2">
        <f t="shared" si="146"/>
        <v>0.31802120141342755</v>
      </c>
      <c r="P676" s="2">
        <f t="shared" si="147"/>
        <v>0.38692579505300351</v>
      </c>
      <c r="Q676" s="2">
        <f t="shared" si="148"/>
        <v>7.2438162544169626E-2</v>
      </c>
      <c r="R676" s="1">
        <v>126</v>
      </c>
      <c r="S676" s="1">
        <v>180</v>
      </c>
      <c r="T676" s="1">
        <v>219</v>
      </c>
      <c r="V676" s="1">
        <v>41</v>
      </c>
      <c r="Y676" s="1">
        <v>0</v>
      </c>
      <c r="AA676" t="s">
        <v>203</v>
      </c>
      <c r="AD676" s="42"/>
      <c r="AE676" s="42">
        <v>23</v>
      </c>
      <c r="AF676" s="44">
        <v>27</v>
      </c>
      <c r="AG676" s="44">
        <v>125</v>
      </c>
      <c r="AH676" s="48">
        <v>79480</v>
      </c>
      <c r="AI676" s="48">
        <f t="shared" si="152"/>
        <v>23027</v>
      </c>
      <c r="AJ676" t="s">
        <v>1376</v>
      </c>
      <c r="AM676" s="1">
        <f t="shared" si="144"/>
        <v>566</v>
      </c>
      <c r="AN676" s="1">
        <v>26</v>
      </c>
    </row>
    <row r="677" spans="1:40" hidden="1" outlineLevel="1" x14ac:dyDescent="0.2">
      <c r="A677" t="s">
        <v>418</v>
      </c>
      <c r="B677" s="11" t="s">
        <v>1583</v>
      </c>
      <c r="E677" s="1">
        <f t="shared" si="142"/>
        <v>3807</v>
      </c>
      <c r="F677" s="1">
        <f t="shared" si="143"/>
        <v>3707</v>
      </c>
      <c r="G677" s="1">
        <v>2617</v>
      </c>
      <c r="H677" s="1">
        <v>2573</v>
      </c>
      <c r="I677" s="2"/>
      <c r="J677" s="2">
        <f t="shared" si="140"/>
        <v>0.67586025742054112</v>
      </c>
      <c r="K677" s="10">
        <f t="shared" si="141"/>
        <v>3</v>
      </c>
      <c r="L677" s="9">
        <f t="shared" si="149"/>
        <v>2</v>
      </c>
      <c r="M677" s="8">
        <f t="shared" si="150"/>
        <v>1</v>
      </c>
      <c r="N677" s="2">
        <f t="shared" si="145"/>
        <v>0.27044534412955468</v>
      </c>
      <c r="O677" s="2">
        <f t="shared" si="146"/>
        <v>0.33468286099865047</v>
      </c>
      <c r="P677" s="2">
        <f t="shared" si="147"/>
        <v>0.3554655870445344</v>
      </c>
      <c r="Q677" s="2">
        <f t="shared" si="148"/>
        <v>3.9406207827260453E-2</v>
      </c>
      <c r="R677" s="1">
        <v>1002</v>
      </c>
      <c r="S677" s="1">
        <v>1240</v>
      </c>
      <c r="T677" s="1">
        <v>1317</v>
      </c>
      <c r="V677" s="1">
        <v>146</v>
      </c>
      <c r="Y677" s="1">
        <v>2</v>
      </c>
      <c r="AA677" t="s">
        <v>1492</v>
      </c>
      <c r="AD677" s="42"/>
      <c r="AE677" s="42">
        <v>23</v>
      </c>
      <c r="AF677" s="44">
        <v>15</v>
      </c>
      <c r="AG677" s="44">
        <v>85</v>
      </c>
      <c r="AH677" s="48">
        <v>79550</v>
      </c>
      <c r="AI677" s="48">
        <f t="shared" si="152"/>
        <v>23015</v>
      </c>
      <c r="AJ677" t="s">
        <v>1376</v>
      </c>
      <c r="AM677" s="1">
        <f t="shared" si="144"/>
        <v>3707</v>
      </c>
      <c r="AN677" s="1">
        <v>100</v>
      </c>
    </row>
    <row r="678" spans="1:40" hidden="1" outlineLevel="1" x14ac:dyDescent="0.2">
      <c r="A678" t="s">
        <v>2605</v>
      </c>
      <c r="B678" s="11" t="s">
        <v>1583</v>
      </c>
      <c r="E678" s="1">
        <f t="shared" si="142"/>
        <v>1259</v>
      </c>
      <c r="F678" s="1">
        <f t="shared" si="143"/>
        <v>1177</v>
      </c>
      <c r="G678" s="1">
        <v>849</v>
      </c>
      <c r="H678" s="1">
        <v>837</v>
      </c>
      <c r="I678" s="2"/>
      <c r="J678" s="2">
        <f t="shared" si="140"/>
        <v>0.66481334392374902</v>
      </c>
      <c r="K678" s="10">
        <f t="shared" si="141"/>
        <v>3</v>
      </c>
      <c r="L678" s="9">
        <f t="shared" si="149"/>
        <v>2</v>
      </c>
      <c r="M678" s="8">
        <f t="shared" si="150"/>
        <v>1</v>
      </c>
      <c r="N678" s="2">
        <f t="shared" si="145"/>
        <v>0.21665250637213254</v>
      </c>
      <c r="O678" s="2">
        <f t="shared" si="146"/>
        <v>0.27357689039932032</v>
      </c>
      <c r="P678" s="2">
        <f t="shared" si="147"/>
        <v>0.443500424808836</v>
      </c>
      <c r="Q678" s="2">
        <f t="shared" si="148"/>
        <v>6.6270178419711168E-2</v>
      </c>
      <c r="R678" s="1">
        <v>255</v>
      </c>
      <c r="S678" s="1">
        <v>322</v>
      </c>
      <c r="T678" s="1">
        <v>522</v>
      </c>
      <c r="V678" s="1">
        <v>78</v>
      </c>
      <c r="Y678" s="1">
        <v>0</v>
      </c>
      <c r="AA678" t="s">
        <v>1037</v>
      </c>
      <c r="AD678" s="42"/>
      <c r="AE678" s="42">
        <v>23</v>
      </c>
      <c r="AF678" s="44">
        <v>1</v>
      </c>
      <c r="AG678" s="44">
        <v>65</v>
      </c>
      <c r="AH678" s="48">
        <v>79585</v>
      </c>
      <c r="AI678" s="48">
        <f t="shared" si="152"/>
        <v>23001</v>
      </c>
      <c r="AJ678" t="s">
        <v>1376</v>
      </c>
      <c r="AM678" s="1">
        <f t="shared" si="144"/>
        <v>1177</v>
      </c>
      <c r="AN678" s="1">
        <v>82</v>
      </c>
    </row>
    <row r="679" spans="1:40" hidden="1" outlineLevel="1" x14ac:dyDescent="0.2">
      <c r="A679" t="s">
        <v>445</v>
      </c>
      <c r="B679" s="11" t="s">
        <v>1583</v>
      </c>
      <c r="E679" s="1">
        <f t="shared" si="142"/>
        <v>393</v>
      </c>
      <c r="F679" s="1">
        <f t="shared" si="143"/>
        <v>383</v>
      </c>
      <c r="G679" s="1">
        <v>290</v>
      </c>
      <c r="H679" s="1">
        <v>284</v>
      </c>
      <c r="I679" s="2"/>
      <c r="J679" s="2">
        <f t="shared" si="140"/>
        <v>0.72264631043256999</v>
      </c>
      <c r="K679" s="10">
        <f t="shared" si="141"/>
        <v>1</v>
      </c>
      <c r="L679" s="9">
        <f t="shared" si="149"/>
        <v>3</v>
      </c>
      <c r="M679" s="8">
        <f t="shared" si="150"/>
        <v>2</v>
      </c>
      <c r="N679" s="2">
        <f t="shared" si="145"/>
        <v>0.56657963446475201</v>
      </c>
      <c r="O679" s="2">
        <f t="shared" si="146"/>
        <v>9.921671018276762E-2</v>
      </c>
      <c r="P679" s="2">
        <f t="shared" si="147"/>
        <v>0.29765013054830286</v>
      </c>
      <c r="Q679" s="2">
        <f t="shared" si="148"/>
        <v>3.6553524804177506E-2</v>
      </c>
      <c r="R679" s="1">
        <v>217</v>
      </c>
      <c r="S679" s="1">
        <v>38</v>
      </c>
      <c r="T679" s="1">
        <v>114</v>
      </c>
      <c r="V679" s="1">
        <v>14</v>
      </c>
      <c r="Y679" s="1">
        <v>0</v>
      </c>
      <c r="AA679" t="s">
        <v>2666</v>
      </c>
      <c r="AD679" s="42"/>
      <c r="AE679" s="42">
        <v>23</v>
      </c>
      <c r="AF679" s="44">
        <v>3</v>
      </c>
      <c r="AG679" s="44">
        <v>315</v>
      </c>
      <c r="AH679" s="48">
        <v>79865</v>
      </c>
      <c r="AI679" s="48">
        <f t="shared" si="152"/>
        <v>23003</v>
      </c>
      <c r="AJ679" t="s">
        <v>1376</v>
      </c>
      <c r="AM679" s="1">
        <f t="shared" si="144"/>
        <v>383</v>
      </c>
      <c r="AN679" s="1">
        <v>10</v>
      </c>
    </row>
    <row r="680" spans="1:40" hidden="1" outlineLevel="1" x14ac:dyDescent="0.2">
      <c r="A680" t="s">
        <v>788</v>
      </c>
      <c r="B680" s="11" t="s">
        <v>1583</v>
      </c>
      <c r="E680" s="1">
        <f t="shared" si="142"/>
        <v>270</v>
      </c>
      <c r="F680" s="1">
        <f t="shared" si="143"/>
        <v>260</v>
      </c>
      <c r="G680" s="1">
        <v>184</v>
      </c>
      <c r="H680" s="1">
        <v>183</v>
      </c>
      <c r="I680" s="2"/>
      <c r="J680" s="2">
        <f t="shared" si="140"/>
        <v>0.67777777777777781</v>
      </c>
      <c r="K680" s="10">
        <f t="shared" si="141"/>
        <v>3</v>
      </c>
      <c r="L680" s="9">
        <f t="shared" si="149"/>
        <v>1</v>
      </c>
      <c r="M680" s="8">
        <f t="shared" si="150"/>
        <v>2</v>
      </c>
      <c r="N680" s="2">
        <f t="shared" si="145"/>
        <v>0.18076923076923077</v>
      </c>
      <c r="O680" s="2">
        <f t="shared" si="146"/>
        <v>0.52307692307692311</v>
      </c>
      <c r="P680" s="2">
        <f t="shared" si="147"/>
        <v>0.26538461538461539</v>
      </c>
      <c r="Q680" s="2">
        <f t="shared" si="148"/>
        <v>3.0769230769230715E-2</v>
      </c>
      <c r="R680" s="1">
        <v>47</v>
      </c>
      <c r="S680" s="1">
        <v>136</v>
      </c>
      <c r="T680" s="1">
        <v>69</v>
      </c>
      <c r="V680" s="1">
        <v>8</v>
      </c>
      <c r="Y680" s="1">
        <v>0</v>
      </c>
      <c r="AA680" t="s">
        <v>549</v>
      </c>
      <c r="AD680" s="42"/>
      <c r="AE680" s="42">
        <v>23</v>
      </c>
      <c r="AF680" s="44">
        <v>9</v>
      </c>
      <c r="AG680" s="44">
        <v>180</v>
      </c>
      <c r="AH680" s="48">
        <v>80040</v>
      </c>
      <c r="AI680" s="48">
        <f t="shared" si="152"/>
        <v>23009</v>
      </c>
      <c r="AJ680" t="s">
        <v>1376</v>
      </c>
      <c r="AM680" s="1">
        <f t="shared" si="144"/>
        <v>260</v>
      </c>
      <c r="AN680" s="1">
        <v>10</v>
      </c>
    </row>
    <row r="681" spans="1:40" hidden="1" outlineLevel="1" x14ac:dyDescent="0.2">
      <c r="A681" t="s">
        <v>390</v>
      </c>
      <c r="B681" s="11" t="s">
        <v>1583</v>
      </c>
      <c r="E681" s="1">
        <f t="shared" si="142"/>
        <v>2694</v>
      </c>
      <c r="F681" s="1">
        <f t="shared" si="143"/>
        <v>2595</v>
      </c>
      <c r="G681" s="1">
        <v>1968</v>
      </c>
      <c r="H681" s="1">
        <v>1961</v>
      </c>
      <c r="I681" s="2"/>
      <c r="J681" s="2">
        <f t="shared" si="140"/>
        <v>0.7279138827023014</v>
      </c>
      <c r="K681" s="10">
        <f t="shared" si="141"/>
        <v>3</v>
      </c>
      <c r="L681" s="9">
        <f t="shared" si="149"/>
        <v>2</v>
      </c>
      <c r="M681" s="8">
        <f t="shared" si="150"/>
        <v>1</v>
      </c>
      <c r="N681" s="2">
        <f t="shared" si="145"/>
        <v>0.21117533718689788</v>
      </c>
      <c r="O681" s="2">
        <f t="shared" si="146"/>
        <v>0.33063583815028902</v>
      </c>
      <c r="P681" s="2">
        <f t="shared" si="147"/>
        <v>0.4300578034682081</v>
      </c>
      <c r="Q681" s="2">
        <f t="shared" si="148"/>
        <v>2.8131021194605033E-2</v>
      </c>
      <c r="R681" s="1">
        <v>548</v>
      </c>
      <c r="S681" s="1">
        <v>858</v>
      </c>
      <c r="T681" s="1">
        <v>1116</v>
      </c>
      <c r="V681" s="1">
        <v>73</v>
      </c>
      <c r="Y681" s="1">
        <v>0</v>
      </c>
      <c r="AA681" t="s">
        <v>1615</v>
      </c>
      <c r="AD681" s="42"/>
      <c r="AE681" s="42">
        <v>23</v>
      </c>
      <c r="AF681" s="44">
        <v>13</v>
      </c>
      <c r="AG681" s="44">
        <v>85</v>
      </c>
      <c r="AH681" s="48">
        <v>80215</v>
      </c>
      <c r="AI681" s="48">
        <f t="shared" si="152"/>
        <v>23013</v>
      </c>
      <c r="AJ681" t="s">
        <v>1376</v>
      </c>
      <c r="AM681" s="1">
        <f t="shared" si="144"/>
        <v>2595</v>
      </c>
      <c r="AN681" s="1">
        <v>99</v>
      </c>
    </row>
    <row r="682" spans="1:40" hidden="1" outlineLevel="1" x14ac:dyDescent="0.2">
      <c r="A682" t="s">
        <v>100</v>
      </c>
      <c r="B682" s="11" t="s">
        <v>1583</v>
      </c>
      <c r="E682" s="1">
        <f t="shared" si="142"/>
        <v>1045</v>
      </c>
      <c r="F682" s="1">
        <f t="shared" si="143"/>
        <v>957</v>
      </c>
      <c r="G682" s="1">
        <v>792</v>
      </c>
      <c r="H682" s="1">
        <v>778</v>
      </c>
      <c r="I682" s="2"/>
      <c r="J682" s="2">
        <f t="shared" si="140"/>
        <v>0.74449760765550244</v>
      </c>
      <c r="K682" s="10">
        <f t="shared" si="141"/>
        <v>3</v>
      </c>
      <c r="L682" s="9">
        <f t="shared" si="149"/>
        <v>1</v>
      </c>
      <c r="M682" s="8">
        <f t="shared" si="150"/>
        <v>2</v>
      </c>
      <c r="N682" s="2">
        <f t="shared" si="145"/>
        <v>0.28422152560083597</v>
      </c>
      <c r="O682" s="2">
        <f t="shared" si="146"/>
        <v>0.39707419017763845</v>
      </c>
      <c r="P682" s="2">
        <f t="shared" si="147"/>
        <v>0.2936259143155695</v>
      </c>
      <c r="Q682" s="2">
        <f t="shared" si="148"/>
        <v>2.5078369905956022E-2</v>
      </c>
      <c r="R682" s="1">
        <v>272</v>
      </c>
      <c r="S682" s="1">
        <v>380</v>
      </c>
      <c r="T682" s="1">
        <v>281</v>
      </c>
      <c r="V682" s="1">
        <v>24</v>
      </c>
      <c r="Y682" s="1">
        <v>0</v>
      </c>
      <c r="AA682" t="s">
        <v>2666</v>
      </c>
      <c r="AD682" s="42"/>
      <c r="AE682" s="42">
        <v>23</v>
      </c>
      <c r="AF682" s="44">
        <v>3</v>
      </c>
      <c r="AG682" s="44">
        <v>320</v>
      </c>
      <c r="AH682" s="48">
        <v>80285</v>
      </c>
      <c r="AI682" s="48">
        <f t="shared" si="152"/>
        <v>23003</v>
      </c>
      <c r="AJ682" t="s">
        <v>1376</v>
      </c>
      <c r="AM682" s="1">
        <f t="shared" si="144"/>
        <v>957</v>
      </c>
      <c r="AN682" s="1">
        <v>88</v>
      </c>
    </row>
    <row r="683" spans="1:40" hidden="1" outlineLevel="1" x14ac:dyDescent="0.2">
      <c r="A683" t="s">
        <v>636</v>
      </c>
      <c r="B683" s="11" t="s">
        <v>1583</v>
      </c>
      <c r="E683" s="1">
        <f t="shared" si="142"/>
        <v>1209</v>
      </c>
      <c r="F683" s="1">
        <f t="shared" si="143"/>
        <v>1208</v>
      </c>
      <c r="G683" s="1">
        <v>889</v>
      </c>
      <c r="H683" s="1">
        <v>871</v>
      </c>
      <c r="I683" s="2"/>
      <c r="J683" s="2">
        <f t="shared" si="140"/>
        <v>0.72043010752688175</v>
      </c>
      <c r="K683" s="10">
        <f t="shared" si="141"/>
        <v>3</v>
      </c>
      <c r="L683" s="9">
        <f t="shared" si="149"/>
        <v>2</v>
      </c>
      <c r="M683" s="8">
        <f t="shared" si="150"/>
        <v>1</v>
      </c>
      <c r="N683" s="2">
        <f t="shared" si="145"/>
        <v>0.25331125827814571</v>
      </c>
      <c r="O683" s="2">
        <f t="shared" si="146"/>
        <v>0.30960264900662254</v>
      </c>
      <c r="P683" s="2">
        <f t="shared" si="147"/>
        <v>0.39817880794701987</v>
      </c>
      <c r="Q683" s="2">
        <f t="shared" si="148"/>
        <v>3.8907284768211869E-2</v>
      </c>
      <c r="R683" s="1">
        <v>306</v>
      </c>
      <c r="S683" s="1">
        <v>374</v>
      </c>
      <c r="T683" s="1">
        <v>481</v>
      </c>
      <c r="V683" s="1">
        <v>47</v>
      </c>
      <c r="Y683" s="1">
        <v>0</v>
      </c>
      <c r="AA683" t="s">
        <v>1615</v>
      </c>
      <c r="AD683" s="42"/>
      <c r="AE683" s="42">
        <v>23</v>
      </c>
      <c r="AF683" s="44">
        <v>13</v>
      </c>
      <c r="AG683" s="44">
        <v>90</v>
      </c>
      <c r="AH683" s="48">
        <v>80425</v>
      </c>
      <c r="AI683" s="48">
        <f t="shared" si="152"/>
        <v>23013</v>
      </c>
      <c r="AJ683" t="s">
        <v>1376</v>
      </c>
      <c r="AM683" s="1">
        <f t="shared" si="144"/>
        <v>1208</v>
      </c>
      <c r="AN683" s="1">
        <v>1</v>
      </c>
    </row>
    <row r="684" spans="1:40" hidden="1" outlineLevel="1" x14ac:dyDescent="0.2">
      <c r="A684" t="s">
        <v>147</v>
      </c>
      <c r="B684" s="11" t="s">
        <v>1583</v>
      </c>
      <c r="E684" s="1">
        <f t="shared" si="142"/>
        <v>5001</v>
      </c>
      <c r="F684" s="1">
        <f t="shared" si="143"/>
        <v>4796</v>
      </c>
      <c r="G684" s="1">
        <v>3637</v>
      </c>
      <c r="H684" s="1">
        <v>3530</v>
      </c>
      <c r="I684" s="2"/>
      <c r="J684" s="2">
        <f t="shared" si="140"/>
        <v>0.70585882823435309</v>
      </c>
      <c r="K684" s="10">
        <f t="shared" si="141"/>
        <v>3</v>
      </c>
      <c r="L684" s="9">
        <f t="shared" si="149"/>
        <v>2</v>
      </c>
      <c r="M684" s="8">
        <f t="shared" si="150"/>
        <v>1</v>
      </c>
      <c r="N684" s="2">
        <f t="shared" si="145"/>
        <v>0.26542952460383651</v>
      </c>
      <c r="O684" s="2">
        <f t="shared" si="146"/>
        <v>0.29065888240200166</v>
      </c>
      <c r="P684" s="2">
        <f t="shared" si="147"/>
        <v>0.38969974979149291</v>
      </c>
      <c r="Q684" s="2">
        <f t="shared" si="148"/>
        <v>5.4211843202668919E-2</v>
      </c>
      <c r="R684" s="1">
        <v>1273</v>
      </c>
      <c r="S684" s="1">
        <v>1394</v>
      </c>
      <c r="T684" s="1">
        <v>1869</v>
      </c>
      <c r="V684" s="1">
        <v>260</v>
      </c>
      <c r="Y684" s="1">
        <v>0</v>
      </c>
      <c r="AA684" t="s">
        <v>851</v>
      </c>
      <c r="AD684" s="42"/>
      <c r="AE684" s="42">
        <v>23</v>
      </c>
      <c r="AF684" s="44">
        <v>31</v>
      </c>
      <c r="AG684" s="44">
        <v>130</v>
      </c>
      <c r="AH684" s="48">
        <v>80530</v>
      </c>
      <c r="AI684" s="48">
        <f t="shared" si="152"/>
        <v>23031</v>
      </c>
      <c r="AJ684" t="s">
        <v>1376</v>
      </c>
      <c r="AM684" s="1">
        <f t="shared" si="144"/>
        <v>4796</v>
      </c>
      <c r="AN684" s="1">
        <v>205</v>
      </c>
    </row>
    <row r="685" spans="1:40" hidden="1" outlineLevel="1" x14ac:dyDescent="0.2">
      <c r="A685" t="s">
        <v>980</v>
      </c>
      <c r="B685" s="11" t="s">
        <v>1583</v>
      </c>
      <c r="E685" s="1">
        <f t="shared" si="142"/>
        <v>1123</v>
      </c>
      <c r="F685" s="1">
        <f t="shared" si="143"/>
        <v>1103</v>
      </c>
      <c r="G685" s="1">
        <v>900</v>
      </c>
      <c r="H685" s="1">
        <v>890</v>
      </c>
      <c r="I685" s="2"/>
      <c r="J685" s="2">
        <f t="shared" ref="J685:J748" si="153">H685/E685</f>
        <v>0.79252003561887796</v>
      </c>
      <c r="K685" s="10">
        <f t="shared" ref="K685:K748" si="154">IF(R685&gt;0,RANK(R685,$R685:$W685),"")</f>
        <v>3</v>
      </c>
      <c r="L685" s="9">
        <f t="shared" si="149"/>
        <v>2</v>
      </c>
      <c r="M685" s="8">
        <f t="shared" si="150"/>
        <v>1</v>
      </c>
      <c r="N685" s="2">
        <f t="shared" si="145"/>
        <v>0.25838621940163192</v>
      </c>
      <c r="O685" s="2">
        <f t="shared" si="146"/>
        <v>0.34088848594741616</v>
      </c>
      <c r="P685" s="2">
        <f t="shared" si="147"/>
        <v>0.35267452402538529</v>
      </c>
      <c r="Q685" s="2">
        <f t="shared" si="148"/>
        <v>4.8050770625566563E-2</v>
      </c>
      <c r="R685" s="1">
        <v>285</v>
      </c>
      <c r="S685" s="1">
        <v>376</v>
      </c>
      <c r="T685" s="1">
        <v>389</v>
      </c>
      <c r="V685" s="1">
        <v>53</v>
      </c>
      <c r="Y685" s="1">
        <v>0</v>
      </c>
      <c r="AA685" t="s">
        <v>2234</v>
      </c>
      <c r="AD685" s="42"/>
      <c r="AE685" s="42">
        <v>23</v>
      </c>
      <c r="AF685" s="44">
        <v>17</v>
      </c>
      <c r="AG685" s="44">
        <v>165</v>
      </c>
      <c r="AH685" s="48">
        <v>80635</v>
      </c>
      <c r="AI685" s="48">
        <f t="shared" si="152"/>
        <v>23017</v>
      </c>
      <c r="AJ685" t="s">
        <v>1376</v>
      </c>
      <c r="AM685" s="1">
        <f t="shared" si="144"/>
        <v>1103</v>
      </c>
      <c r="AN685" s="1">
        <v>20</v>
      </c>
    </row>
    <row r="686" spans="1:40" hidden="1" outlineLevel="1" x14ac:dyDescent="0.2">
      <c r="A686" t="s">
        <v>389</v>
      </c>
      <c r="B686" s="11" t="s">
        <v>1583</v>
      </c>
      <c r="E686" s="1">
        <f t="shared" ref="E686:E725" si="155">AM686+AN686</f>
        <v>12141</v>
      </c>
      <c r="F686" s="1">
        <f t="shared" ref="F686:F725" si="156">SUM(R686:Y686)</f>
        <v>11648</v>
      </c>
      <c r="G686" s="1">
        <v>7143</v>
      </c>
      <c r="H686" s="1">
        <v>6998</v>
      </c>
      <c r="I686" s="2"/>
      <c r="J686" s="2">
        <f t="shared" si="153"/>
        <v>0.57639403673503009</v>
      </c>
      <c r="K686" s="10">
        <f t="shared" si="154"/>
        <v>1</v>
      </c>
      <c r="L686" s="9">
        <f t="shared" si="149"/>
        <v>3</v>
      </c>
      <c r="M686" s="8">
        <f t="shared" si="150"/>
        <v>2</v>
      </c>
      <c r="N686" s="2">
        <f t="shared" si="145"/>
        <v>0.41370427614631633</v>
      </c>
      <c r="O686" s="2">
        <f t="shared" si="146"/>
        <v>0.17679890091018374</v>
      </c>
      <c r="P686" s="2">
        <f t="shared" si="147"/>
        <v>0.37781212433453548</v>
      </c>
      <c r="Q686" s="2">
        <f t="shared" si="148"/>
        <v>3.1684698608964446E-2</v>
      </c>
      <c r="R686" s="1">
        <v>4818</v>
      </c>
      <c r="S686" s="1">
        <v>2059</v>
      </c>
      <c r="T686" s="1">
        <v>4400</v>
      </c>
      <c r="V686" s="1">
        <v>369</v>
      </c>
      <c r="Y686" s="1">
        <v>2</v>
      </c>
      <c r="AA686" t="s">
        <v>2832</v>
      </c>
      <c r="AD686" s="42"/>
      <c r="AE686" s="42">
        <v>23</v>
      </c>
      <c r="AF686" s="44">
        <v>11</v>
      </c>
      <c r="AG686" s="44">
        <v>120</v>
      </c>
      <c r="AH686" s="48">
        <v>80740</v>
      </c>
      <c r="AI686" s="48">
        <f t="shared" si="152"/>
        <v>23011</v>
      </c>
      <c r="AJ686" t="s">
        <v>1161</v>
      </c>
      <c r="AM686" s="1">
        <f t="shared" ref="AM686:AM725" si="157">F686</f>
        <v>11648</v>
      </c>
      <c r="AN686" s="1">
        <v>493</v>
      </c>
    </row>
    <row r="687" spans="1:40" hidden="1" outlineLevel="1" x14ac:dyDescent="0.2">
      <c r="A687" t="s">
        <v>391</v>
      </c>
      <c r="B687" s="11" t="s">
        <v>1583</v>
      </c>
      <c r="E687" s="1">
        <f t="shared" si="155"/>
        <v>995</v>
      </c>
      <c r="F687" s="1">
        <f t="shared" si="156"/>
        <v>963</v>
      </c>
      <c r="G687" s="1">
        <v>769</v>
      </c>
      <c r="H687" s="1">
        <v>735</v>
      </c>
      <c r="I687" s="2"/>
      <c r="J687" s="2">
        <f t="shared" si="153"/>
        <v>0.7386934673366834</v>
      </c>
      <c r="K687" s="10">
        <f t="shared" si="154"/>
        <v>1</v>
      </c>
      <c r="L687" s="9">
        <f t="shared" si="149"/>
        <v>3</v>
      </c>
      <c r="M687" s="8">
        <f t="shared" si="150"/>
        <v>2</v>
      </c>
      <c r="N687" s="2">
        <f t="shared" ref="N687:N725" si="158">IF(SUM($R687:$W687)=0,"-",R687/SUM($R687:$W687))</f>
        <v>0.33229491173416409</v>
      </c>
      <c r="O687" s="2">
        <f t="shared" ref="O687:O725" si="159">IF(SUM($R687:$W687)=0,"-",S687/SUM($R687:$W687))</f>
        <v>0.29906542056074764</v>
      </c>
      <c r="P687" s="2">
        <f t="shared" ref="P687:P725" si="160">IF(SUM($R687:$W687)=0,"-",T687/SUM($R687:$W687))</f>
        <v>0.3291796469366563</v>
      </c>
      <c r="Q687" s="2">
        <f t="shared" ref="Q687:Q725" si="161">IF(SUM($R687:$W687)=0,"-",(1-N687-O687-P687))</f>
        <v>3.9460020768432025E-2</v>
      </c>
      <c r="R687" s="1">
        <v>320</v>
      </c>
      <c r="S687" s="1">
        <v>288</v>
      </c>
      <c r="T687" s="1">
        <v>317</v>
      </c>
      <c r="V687" s="1">
        <v>38</v>
      </c>
      <c r="Y687" s="1">
        <v>0</v>
      </c>
      <c r="AA687" t="s">
        <v>2832</v>
      </c>
      <c r="AD687" s="42"/>
      <c r="AE687" s="42">
        <v>23</v>
      </c>
      <c r="AF687" s="44">
        <v>11</v>
      </c>
      <c r="AG687" s="44">
        <v>125</v>
      </c>
      <c r="AH687" s="48">
        <v>80880</v>
      </c>
      <c r="AI687" s="48">
        <f t="shared" si="152"/>
        <v>23011</v>
      </c>
      <c r="AJ687" t="s">
        <v>1376</v>
      </c>
      <c r="AM687" s="1">
        <f t="shared" si="157"/>
        <v>963</v>
      </c>
      <c r="AN687" s="1">
        <v>32</v>
      </c>
    </row>
    <row r="688" spans="1:40" hidden="1" outlineLevel="1" x14ac:dyDescent="0.2">
      <c r="A688" t="s">
        <v>641</v>
      </c>
      <c r="B688" s="11" t="s">
        <v>1583</v>
      </c>
      <c r="E688" s="1">
        <f t="shared" si="155"/>
        <v>51</v>
      </c>
      <c r="F688" s="1">
        <f t="shared" si="156"/>
        <v>50</v>
      </c>
      <c r="G688" s="1">
        <v>23</v>
      </c>
      <c r="H688" s="1">
        <v>23</v>
      </c>
      <c r="I688" s="2"/>
      <c r="J688" s="2">
        <f t="shared" si="153"/>
        <v>0.45098039215686275</v>
      </c>
      <c r="K688" s="10">
        <f t="shared" si="154"/>
        <v>2</v>
      </c>
      <c r="L688" s="9">
        <f t="shared" si="149"/>
        <v>1</v>
      </c>
      <c r="M688" s="8">
        <f t="shared" si="150"/>
        <v>2</v>
      </c>
      <c r="N688" s="2">
        <f t="shared" si="158"/>
        <v>0.28000000000000003</v>
      </c>
      <c r="O688" s="2">
        <f t="shared" si="159"/>
        <v>0.3</v>
      </c>
      <c r="P688" s="2">
        <f t="shared" si="160"/>
        <v>0.28000000000000003</v>
      </c>
      <c r="Q688" s="2">
        <f t="shared" si="161"/>
        <v>0.13999999999999996</v>
      </c>
      <c r="R688" s="1">
        <v>14</v>
      </c>
      <c r="S688" s="1">
        <v>15</v>
      </c>
      <c r="T688" s="1">
        <v>14</v>
      </c>
      <c r="V688" s="1">
        <v>7</v>
      </c>
      <c r="Y688" s="1">
        <v>0</v>
      </c>
      <c r="AA688" t="s">
        <v>2325</v>
      </c>
      <c r="AD688" s="42"/>
      <c r="AE688" s="42">
        <v>23</v>
      </c>
      <c r="AF688" s="44">
        <v>19</v>
      </c>
      <c r="AG688" s="44">
        <v>300</v>
      </c>
      <c r="AH688" s="48">
        <v>81055</v>
      </c>
      <c r="AI688" s="48">
        <f t="shared" si="152"/>
        <v>23019</v>
      </c>
      <c r="AJ688" t="s">
        <v>2895</v>
      </c>
      <c r="AM688" s="1">
        <f t="shared" si="157"/>
        <v>50</v>
      </c>
      <c r="AN688" s="1">
        <v>1</v>
      </c>
    </row>
    <row r="689" spans="1:40" hidden="1" outlineLevel="1" x14ac:dyDescent="0.2">
      <c r="A689" t="s">
        <v>707</v>
      </c>
      <c r="B689" s="11" t="s">
        <v>1583</v>
      </c>
      <c r="E689" s="1">
        <f t="shared" si="155"/>
        <v>378</v>
      </c>
      <c r="F689" s="1">
        <f t="shared" si="156"/>
        <v>367</v>
      </c>
      <c r="G689" s="1">
        <v>284</v>
      </c>
      <c r="H689" s="1">
        <v>279</v>
      </c>
      <c r="I689" s="2"/>
      <c r="J689" s="2">
        <f t="shared" si="153"/>
        <v>0.73809523809523814</v>
      </c>
      <c r="K689" s="10">
        <f t="shared" si="154"/>
        <v>3</v>
      </c>
      <c r="L689" s="9">
        <f t="shared" si="149"/>
        <v>2</v>
      </c>
      <c r="M689" s="8">
        <f t="shared" si="150"/>
        <v>1</v>
      </c>
      <c r="N689" s="2">
        <f t="shared" si="158"/>
        <v>0.28337874659400547</v>
      </c>
      <c r="O689" s="2">
        <f t="shared" si="159"/>
        <v>0.30790190735694822</v>
      </c>
      <c r="P689" s="2">
        <f t="shared" si="160"/>
        <v>0.36239782016348776</v>
      </c>
      <c r="Q689" s="2">
        <f t="shared" si="161"/>
        <v>4.6321525885558601E-2</v>
      </c>
      <c r="R689" s="1">
        <v>104</v>
      </c>
      <c r="S689" s="1">
        <v>113</v>
      </c>
      <c r="T689" s="1">
        <v>133</v>
      </c>
      <c r="V689" s="1">
        <v>17</v>
      </c>
      <c r="Y689" s="1">
        <v>0</v>
      </c>
      <c r="AA689" t="s">
        <v>1057</v>
      </c>
      <c r="AD689" s="42"/>
      <c r="AE689" s="42">
        <v>23</v>
      </c>
      <c r="AF689" s="44">
        <v>7</v>
      </c>
      <c r="AG689" s="44">
        <v>100</v>
      </c>
      <c r="AH689" s="48">
        <v>81300</v>
      </c>
      <c r="AI689" s="48">
        <f t="shared" si="152"/>
        <v>23007</v>
      </c>
      <c r="AJ689" t="s">
        <v>1376</v>
      </c>
      <c r="AM689" s="1">
        <f t="shared" si="157"/>
        <v>367</v>
      </c>
      <c r="AN689" s="1">
        <v>11</v>
      </c>
    </row>
    <row r="690" spans="1:40" hidden="1" outlineLevel="1" x14ac:dyDescent="0.2">
      <c r="A690" t="s">
        <v>3106</v>
      </c>
      <c r="B690" s="11" t="s">
        <v>1583</v>
      </c>
      <c r="E690" s="1">
        <f t="shared" si="155"/>
        <v>0</v>
      </c>
      <c r="F690" s="1">
        <f t="shared" si="156"/>
        <v>0</v>
      </c>
      <c r="G690" s="1">
        <v>10</v>
      </c>
      <c r="H690" s="1">
        <v>10</v>
      </c>
      <c r="I690" s="2"/>
      <c r="J690" s="2" t="e">
        <f t="shared" si="153"/>
        <v>#DIV/0!</v>
      </c>
      <c r="K690" s="10" t="str">
        <f t="shared" si="154"/>
        <v/>
      </c>
      <c r="L690" s="9" t="str">
        <f t="shared" si="149"/>
        <v/>
      </c>
      <c r="M690" s="8" t="str">
        <f t="shared" si="150"/>
        <v/>
      </c>
      <c r="N690" s="2" t="str">
        <f t="shared" si="158"/>
        <v>-</v>
      </c>
      <c r="O690" s="2" t="str">
        <f t="shared" si="159"/>
        <v>-</v>
      </c>
      <c r="P690" s="2" t="str">
        <f t="shared" si="160"/>
        <v>-</v>
      </c>
      <c r="Q690" s="2" t="str">
        <f t="shared" si="161"/>
        <v>-</v>
      </c>
      <c r="R690" s="1">
        <v>0</v>
      </c>
      <c r="S690" s="1">
        <v>0</v>
      </c>
      <c r="T690" s="1">
        <v>0</v>
      </c>
      <c r="V690" s="1">
        <v>0</v>
      </c>
      <c r="Y690" s="1">
        <v>0</v>
      </c>
      <c r="AA690" t="s">
        <v>1057</v>
      </c>
      <c r="AD690" s="42"/>
      <c r="AE690" s="42">
        <v>23</v>
      </c>
      <c r="AF690" s="44">
        <v>7</v>
      </c>
      <c r="AH690" s="60">
        <v>81301</v>
      </c>
      <c r="AI690" s="48">
        <f t="shared" si="152"/>
        <v>23007</v>
      </c>
      <c r="AJ690" t="s">
        <v>882</v>
      </c>
      <c r="AM690" s="1">
        <f t="shared" si="157"/>
        <v>0</v>
      </c>
      <c r="AN690" s="1">
        <v>0</v>
      </c>
    </row>
    <row r="691" spans="1:40" hidden="1" outlineLevel="1" x14ac:dyDescent="0.2">
      <c r="A691" t="s">
        <v>747</v>
      </c>
      <c r="B691" s="11" t="s">
        <v>1583</v>
      </c>
      <c r="E691" s="1">
        <f t="shared" si="155"/>
        <v>199</v>
      </c>
      <c r="F691" s="1">
        <f t="shared" si="156"/>
        <v>190</v>
      </c>
      <c r="G691" s="1">
        <v>126</v>
      </c>
      <c r="H691" s="1">
        <v>124</v>
      </c>
      <c r="I691" s="2"/>
      <c r="J691" s="2">
        <f t="shared" si="153"/>
        <v>0.62311557788944727</v>
      </c>
      <c r="K691" s="10">
        <f t="shared" si="154"/>
        <v>1</v>
      </c>
      <c r="L691" s="9">
        <f t="shared" si="149"/>
        <v>3</v>
      </c>
      <c r="M691" s="8">
        <f t="shared" si="150"/>
        <v>2</v>
      </c>
      <c r="N691" s="2">
        <f t="shared" si="158"/>
        <v>0.4</v>
      </c>
      <c r="O691" s="2">
        <f t="shared" si="159"/>
        <v>0.18421052631578946</v>
      </c>
      <c r="P691" s="2">
        <f t="shared" si="160"/>
        <v>0.37368421052631579</v>
      </c>
      <c r="Q691" s="2">
        <f t="shared" si="161"/>
        <v>4.2105263157894701E-2</v>
      </c>
      <c r="R691" s="1">
        <v>76</v>
      </c>
      <c r="S691" s="1">
        <v>35</v>
      </c>
      <c r="T691" s="1">
        <v>71</v>
      </c>
      <c r="V691" s="1">
        <v>8</v>
      </c>
      <c r="Y691" s="1">
        <v>0</v>
      </c>
      <c r="AA691" t="s">
        <v>1831</v>
      </c>
      <c r="AD691" s="42"/>
      <c r="AE691" s="42">
        <v>23</v>
      </c>
      <c r="AF691" s="44">
        <v>21</v>
      </c>
      <c r="AG691" s="44">
        <v>95</v>
      </c>
      <c r="AH691" s="48">
        <v>81405</v>
      </c>
      <c r="AI691" s="48">
        <f t="shared" si="152"/>
        <v>23021</v>
      </c>
      <c r="AJ691" t="s">
        <v>1376</v>
      </c>
      <c r="AM691" s="1">
        <f t="shared" si="157"/>
        <v>190</v>
      </c>
      <c r="AN691" s="1">
        <v>9</v>
      </c>
    </row>
    <row r="692" spans="1:40" hidden="1" outlineLevel="1" x14ac:dyDescent="0.2">
      <c r="A692" t="s">
        <v>661</v>
      </c>
      <c r="B692" s="11" t="s">
        <v>1583</v>
      </c>
      <c r="E692" s="1">
        <f t="shared" si="155"/>
        <v>8027</v>
      </c>
      <c r="F692" s="1">
        <f t="shared" si="156"/>
        <v>7777</v>
      </c>
      <c r="G692" s="1">
        <v>5949</v>
      </c>
      <c r="H692" s="1">
        <v>5906</v>
      </c>
      <c r="I692" s="2"/>
      <c r="J692" s="2">
        <f t="shared" si="153"/>
        <v>0.73576678709355925</v>
      </c>
      <c r="K692" s="10">
        <f t="shared" si="154"/>
        <v>3</v>
      </c>
      <c r="L692" s="9">
        <f t="shared" si="149"/>
        <v>2</v>
      </c>
      <c r="M692" s="8">
        <f t="shared" si="150"/>
        <v>1</v>
      </c>
      <c r="N692" s="2">
        <f t="shared" si="158"/>
        <v>0.24701041532724702</v>
      </c>
      <c r="O692" s="2">
        <f t="shared" si="159"/>
        <v>0.27594187990227592</v>
      </c>
      <c r="P692" s="2">
        <f t="shared" si="160"/>
        <v>0.46611804037546611</v>
      </c>
      <c r="Q692" s="2">
        <f t="shared" si="161"/>
        <v>1.0929664395010974E-2</v>
      </c>
      <c r="R692" s="1">
        <v>1921</v>
      </c>
      <c r="S692" s="1">
        <v>2146</v>
      </c>
      <c r="T692" s="1">
        <v>3625</v>
      </c>
      <c r="V692" s="1">
        <v>85</v>
      </c>
      <c r="Y692" s="1">
        <v>0</v>
      </c>
      <c r="AA692" t="s">
        <v>851</v>
      </c>
      <c r="AD692" s="42"/>
      <c r="AE692" s="42">
        <v>23</v>
      </c>
      <c r="AF692" s="44">
        <v>31</v>
      </c>
      <c r="AG692" s="44">
        <v>135</v>
      </c>
      <c r="AH692" s="48">
        <v>81475</v>
      </c>
      <c r="AI692" s="48">
        <f t="shared" si="152"/>
        <v>23031</v>
      </c>
      <c r="AJ692" t="s">
        <v>1376</v>
      </c>
      <c r="AM692" s="1">
        <f t="shared" si="157"/>
        <v>7777</v>
      </c>
      <c r="AN692" s="1">
        <v>250</v>
      </c>
    </row>
    <row r="693" spans="1:40" hidden="1" outlineLevel="1" x14ac:dyDescent="0.2">
      <c r="A693" t="s">
        <v>833</v>
      </c>
      <c r="B693" s="11" t="s">
        <v>1583</v>
      </c>
      <c r="E693" s="1">
        <f t="shared" si="155"/>
        <v>112</v>
      </c>
      <c r="F693" s="1">
        <f t="shared" si="156"/>
        <v>109</v>
      </c>
      <c r="G693" s="1">
        <v>74</v>
      </c>
      <c r="H693" s="1">
        <v>72</v>
      </c>
      <c r="I693" s="2"/>
      <c r="J693" s="2">
        <f t="shared" si="153"/>
        <v>0.6428571428571429</v>
      </c>
      <c r="K693" s="10">
        <f t="shared" si="154"/>
        <v>3</v>
      </c>
      <c r="L693" s="9">
        <f t="shared" si="149"/>
        <v>2</v>
      </c>
      <c r="M693" s="8">
        <f t="shared" si="150"/>
        <v>1</v>
      </c>
      <c r="N693" s="2">
        <f t="shared" si="158"/>
        <v>0.22018348623853212</v>
      </c>
      <c r="O693" s="2">
        <f t="shared" si="159"/>
        <v>0.30275229357798167</v>
      </c>
      <c r="P693" s="2">
        <f t="shared" si="160"/>
        <v>0.42201834862385323</v>
      </c>
      <c r="Q693" s="2">
        <f t="shared" si="161"/>
        <v>5.5045871559632975E-2</v>
      </c>
      <c r="R693" s="1">
        <v>24</v>
      </c>
      <c r="S693" s="1">
        <v>33</v>
      </c>
      <c r="T693" s="1">
        <v>46</v>
      </c>
      <c r="V693" s="1">
        <v>6</v>
      </c>
      <c r="Y693" s="1">
        <v>0</v>
      </c>
      <c r="AA693" t="s">
        <v>636</v>
      </c>
      <c r="AD693" s="42"/>
      <c r="AE693" s="42">
        <v>23</v>
      </c>
      <c r="AF693" s="44">
        <v>29</v>
      </c>
      <c r="AG693" s="44">
        <v>215</v>
      </c>
      <c r="AH693" s="48">
        <v>81685</v>
      </c>
      <c r="AI693" s="48">
        <f t="shared" si="152"/>
        <v>23029</v>
      </c>
      <c r="AJ693" t="s">
        <v>1376</v>
      </c>
      <c r="AM693" s="1">
        <f t="shared" si="157"/>
        <v>109</v>
      </c>
      <c r="AN693" s="1">
        <v>3</v>
      </c>
    </row>
    <row r="694" spans="1:40" hidden="1" outlineLevel="1" x14ac:dyDescent="0.2">
      <c r="A694" t="s">
        <v>3105</v>
      </c>
      <c r="B694" s="11" t="s">
        <v>1583</v>
      </c>
      <c r="E694" s="1">
        <f t="shared" si="155"/>
        <v>0</v>
      </c>
      <c r="F694" s="1">
        <f t="shared" si="156"/>
        <v>0</v>
      </c>
      <c r="G694" s="1">
        <v>5</v>
      </c>
      <c r="H694" s="1">
        <v>5</v>
      </c>
      <c r="I694" s="2"/>
      <c r="J694" s="2" t="e">
        <f t="shared" si="153"/>
        <v>#DIV/0!</v>
      </c>
      <c r="K694" s="10" t="str">
        <f t="shared" si="154"/>
        <v/>
      </c>
      <c r="L694" s="9" t="str">
        <f t="shared" si="149"/>
        <v/>
      </c>
      <c r="M694" s="8" t="str">
        <f t="shared" si="150"/>
        <v/>
      </c>
      <c r="N694" s="2" t="str">
        <f t="shared" si="158"/>
        <v>-</v>
      </c>
      <c r="O694" s="2" t="str">
        <f t="shared" si="159"/>
        <v>-</v>
      </c>
      <c r="P694" s="2" t="str">
        <f t="shared" si="160"/>
        <v>-</v>
      </c>
      <c r="Q694" s="2" t="str">
        <f t="shared" si="161"/>
        <v>-</v>
      </c>
      <c r="R694" s="1">
        <v>0</v>
      </c>
      <c r="S694" s="1">
        <v>0</v>
      </c>
      <c r="T694" s="1">
        <v>0</v>
      </c>
      <c r="V694" s="1">
        <v>0</v>
      </c>
      <c r="Y694" s="1">
        <v>0</v>
      </c>
      <c r="AA694" t="s">
        <v>636</v>
      </c>
      <c r="AD694" s="42"/>
      <c r="AE694" s="42">
        <v>23</v>
      </c>
      <c r="AF694" s="44">
        <v>29</v>
      </c>
      <c r="AH694" s="60">
        <v>81686</v>
      </c>
      <c r="AI694" s="48">
        <f t="shared" si="152"/>
        <v>23029</v>
      </c>
      <c r="AJ694" t="s">
        <v>882</v>
      </c>
      <c r="AM694" s="1">
        <f t="shared" si="157"/>
        <v>0</v>
      </c>
      <c r="AN694" s="1">
        <v>0</v>
      </c>
    </row>
    <row r="695" spans="1:40" hidden="1" outlineLevel="1" x14ac:dyDescent="0.2">
      <c r="A695" t="s">
        <v>2436</v>
      </c>
      <c r="B695" s="11" t="s">
        <v>1583</v>
      </c>
      <c r="E695" s="1">
        <f t="shared" si="155"/>
        <v>1582</v>
      </c>
      <c r="F695" s="1">
        <f t="shared" si="156"/>
        <v>1531</v>
      </c>
      <c r="G695" s="1">
        <v>1223</v>
      </c>
      <c r="H695" s="1">
        <v>1215</v>
      </c>
      <c r="I695" s="2"/>
      <c r="J695" s="2">
        <f t="shared" si="153"/>
        <v>0.76801517067003788</v>
      </c>
      <c r="K695" s="10">
        <f t="shared" si="154"/>
        <v>2</v>
      </c>
      <c r="L695" s="9">
        <f t="shared" si="149"/>
        <v>3</v>
      </c>
      <c r="M695" s="8">
        <f t="shared" si="150"/>
        <v>1</v>
      </c>
      <c r="N695" s="2">
        <f t="shared" si="158"/>
        <v>0.30372305682560419</v>
      </c>
      <c r="O695" s="2">
        <f t="shared" si="159"/>
        <v>0.29457870672762898</v>
      </c>
      <c r="P695" s="2">
        <f t="shared" si="160"/>
        <v>0.35532331809274986</v>
      </c>
      <c r="Q695" s="2">
        <f t="shared" si="161"/>
        <v>4.637491835401697E-2</v>
      </c>
      <c r="R695" s="1">
        <v>465</v>
      </c>
      <c r="S695" s="1">
        <v>451</v>
      </c>
      <c r="T695" s="1">
        <v>544</v>
      </c>
      <c r="V695" s="1">
        <v>71</v>
      </c>
      <c r="Y695" s="1">
        <v>0</v>
      </c>
      <c r="AA695" t="s">
        <v>1193</v>
      </c>
      <c r="AD695" s="42"/>
      <c r="AE695" s="42">
        <v>23</v>
      </c>
      <c r="AF695" s="44">
        <v>23</v>
      </c>
      <c r="AG695" s="44">
        <v>45</v>
      </c>
      <c r="AH695" s="48">
        <v>81930</v>
      </c>
      <c r="AI695" s="48">
        <f t="shared" si="152"/>
        <v>23023</v>
      </c>
      <c r="AJ695" t="s">
        <v>1376</v>
      </c>
      <c r="AM695" s="1">
        <f t="shared" si="157"/>
        <v>1531</v>
      </c>
      <c r="AN695" s="1">
        <v>51</v>
      </c>
    </row>
    <row r="696" spans="1:40" hidden="1" outlineLevel="1" x14ac:dyDescent="0.2">
      <c r="A696" t="s">
        <v>1054</v>
      </c>
      <c r="B696" s="11" t="s">
        <v>1583</v>
      </c>
      <c r="E696" s="1">
        <f t="shared" si="155"/>
        <v>63</v>
      </c>
      <c r="F696" s="1">
        <f t="shared" si="156"/>
        <v>61</v>
      </c>
      <c r="G696" s="1">
        <v>47</v>
      </c>
      <c r="H696" s="1">
        <v>47</v>
      </c>
      <c r="I696" s="2"/>
      <c r="J696" s="2">
        <f t="shared" si="153"/>
        <v>0.74603174603174605</v>
      </c>
      <c r="K696" s="10">
        <f t="shared" si="154"/>
        <v>3</v>
      </c>
      <c r="L696" s="9">
        <f t="shared" si="149"/>
        <v>1</v>
      </c>
      <c r="M696" s="8">
        <f t="shared" si="150"/>
        <v>2</v>
      </c>
      <c r="N696" s="2">
        <f t="shared" si="158"/>
        <v>0.26229508196721313</v>
      </c>
      <c r="O696" s="2">
        <f t="shared" si="159"/>
        <v>0.36065573770491804</v>
      </c>
      <c r="P696" s="2">
        <f t="shared" si="160"/>
        <v>0.31147540983606559</v>
      </c>
      <c r="Q696" s="2">
        <f t="shared" si="161"/>
        <v>6.5573770491803185E-2</v>
      </c>
      <c r="R696" s="1">
        <v>16</v>
      </c>
      <c r="S696" s="1">
        <v>22</v>
      </c>
      <c r="T696" s="1">
        <v>19</v>
      </c>
      <c r="V696" s="1">
        <v>4</v>
      </c>
      <c r="Y696" s="1">
        <v>0</v>
      </c>
      <c r="AA696" t="s">
        <v>1668</v>
      </c>
      <c r="AD696" s="42"/>
      <c r="AE696" s="42">
        <v>23</v>
      </c>
      <c r="AF696" s="44">
        <v>25</v>
      </c>
      <c r="AG696" s="44">
        <v>165</v>
      </c>
      <c r="AH696" s="48">
        <v>82840</v>
      </c>
      <c r="AI696" s="48">
        <f t="shared" si="152"/>
        <v>23025</v>
      </c>
      <c r="AJ696" t="s">
        <v>2895</v>
      </c>
      <c r="AM696" s="1">
        <f t="shared" si="157"/>
        <v>61</v>
      </c>
      <c r="AN696" s="1">
        <v>2</v>
      </c>
    </row>
    <row r="697" spans="1:40" hidden="1" outlineLevel="1" x14ac:dyDescent="0.2">
      <c r="A697" t="s">
        <v>1863</v>
      </c>
      <c r="B697" s="11" t="s">
        <v>1583</v>
      </c>
      <c r="E697" s="1">
        <f t="shared" si="155"/>
        <v>2839</v>
      </c>
      <c r="F697" s="1">
        <f t="shared" si="156"/>
        <v>2763</v>
      </c>
      <c r="G697" s="1">
        <v>2063</v>
      </c>
      <c r="H697" s="1">
        <v>2035</v>
      </c>
      <c r="I697" s="2"/>
      <c r="J697" s="2">
        <f t="shared" si="153"/>
        <v>0.71680169073617472</v>
      </c>
      <c r="K697" s="10">
        <f t="shared" si="154"/>
        <v>3</v>
      </c>
      <c r="L697" s="9">
        <f t="shared" si="149"/>
        <v>2</v>
      </c>
      <c r="M697" s="8">
        <f t="shared" si="150"/>
        <v>1</v>
      </c>
      <c r="N697" s="2">
        <f t="shared" si="158"/>
        <v>0.26818675352877308</v>
      </c>
      <c r="O697" s="2">
        <f t="shared" si="159"/>
        <v>0.30872240318494393</v>
      </c>
      <c r="P697" s="2">
        <f t="shared" si="160"/>
        <v>0.37205935577271082</v>
      </c>
      <c r="Q697" s="2">
        <f t="shared" si="161"/>
        <v>5.1031487513572171E-2</v>
      </c>
      <c r="R697" s="1">
        <v>741</v>
      </c>
      <c r="S697" s="1">
        <v>853</v>
      </c>
      <c r="T697" s="1">
        <v>1028</v>
      </c>
      <c r="V697" s="1">
        <v>141</v>
      </c>
      <c r="Y697" s="1">
        <v>0</v>
      </c>
      <c r="AA697" t="s">
        <v>2832</v>
      </c>
      <c r="AD697" s="42"/>
      <c r="AE697" s="42">
        <v>23</v>
      </c>
      <c r="AF697" s="44">
        <v>11</v>
      </c>
      <c r="AG697" s="44">
        <v>130</v>
      </c>
      <c r="AH697" s="48">
        <v>82945</v>
      </c>
      <c r="AI697" s="48">
        <f t="shared" si="152"/>
        <v>23011</v>
      </c>
      <c r="AJ697" t="s">
        <v>1376</v>
      </c>
      <c r="AM697" s="1">
        <f t="shared" si="157"/>
        <v>2763</v>
      </c>
      <c r="AN697" s="1">
        <v>76</v>
      </c>
    </row>
    <row r="698" spans="1:40" hidden="1" outlineLevel="1" x14ac:dyDescent="0.2">
      <c r="A698" t="s">
        <v>1411</v>
      </c>
      <c r="B698" s="11" t="s">
        <v>1583</v>
      </c>
      <c r="E698" s="1">
        <f t="shared" si="155"/>
        <v>1279</v>
      </c>
      <c r="F698" s="1">
        <f t="shared" si="156"/>
        <v>1229</v>
      </c>
      <c r="G698" s="1">
        <v>888</v>
      </c>
      <c r="H698" s="1">
        <v>864</v>
      </c>
      <c r="I698" s="2"/>
      <c r="J698" s="2">
        <f t="shared" si="153"/>
        <v>0.67552775605942139</v>
      </c>
      <c r="K698" s="10">
        <f t="shared" si="154"/>
        <v>3</v>
      </c>
      <c r="L698" s="9">
        <f t="shared" si="149"/>
        <v>2</v>
      </c>
      <c r="M698" s="8">
        <f t="shared" si="150"/>
        <v>1</v>
      </c>
      <c r="N698" s="2">
        <f t="shared" si="158"/>
        <v>0.2449145646867372</v>
      </c>
      <c r="O698" s="2">
        <f t="shared" si="159"/>
        <v>0.29048006509357199</v>
      </c>
      <c r="P698" s="2">
        <f t="shared" si="160"/>
        <v>0.43368592351505286</v>
      </c>
      <c r="Q698" s="2">
        <f t="shared" si="161"/>
        <v>3.0919446704637921E-2</v>
      </c>
      <c r="R698" s="1">
        <v>301</v>
      </c>
      <c r="S698" s="1">
        <v>357</v>
      </c>
      <c r="T698" s="1">
        <v>533</v>
      </c>
      <c r="V698" s="1">
        <v>38</v>
      </c>
      <c r="Y698" s="1">
        <v>0</v>
      </c>
      <c r="AA698" t="s">
        <v>2234</v>
      </c>
      <c r="AD698" s="42"/>
      <c r="AE698" s="42">
        <v>23</v>
      </c>
      <c r="AF698" s="44">
        <v>17</v>
      </c>
      <c r="AG698" s="44">
        <v>170</v>
      </c>
      <c r="AH698" s="48">
        <v>83890</v>
      </c>
      <c r="AI698" s="48">
        <f t="shared" si="152"/>
        <v>23017</v>
      </c>
      <c r="AJ698" t="s">
        <v>1376</v>
      </c>
      <c r="AM698" s="1">
        <f t="shared" si="157"/>
        <v>1229</v>
      </c>
      <c r="AN698" s="1">
        <v>50</v>
      </c>
    </row>
    <row r="699" spans="1:40" hidden="1" outlineLevel="1" x14ac:dyDescent="0.2">
      <c r="A699" t="s">
        <v>429</v>
      </c>
      <c r="B699" s="11" t="s">
        <v>1583</v>
      </c>
      <c r="E699" s="1">
        <f t="shared" si="155"/>
        <v>13827</v>
      </c>
      <c r="F699" s="1">
        <f t="shared" si="156"/>
        <v>11905</v>
      </c>
      <c r="G699" s="1">
        <v>9255</v>
      </c>
      <c r="H699" s="1">
        <v>8823</v>
      </c>
      <c r="I699" s="2"/>
      <c r="J699" s="2">
        <f t="shared" si="153"/>
        <v>0.63809937079626822</v>
      </c>
      <c r="K699" s="10">
        <f t="shared" si="154"/>
        <v>1</v>
      </c>
      <c r="L699" s="9">
        <f t="shared" si="149"/>
        <v>3</v>
      </c>
      <c r="M699" s="8">
        <f t="shared" si="150"/>
        <v>2</v>
      </c>
      <c r="N699" s="2">
        <f t="shared" si="158"/>
        <v>0.37946391059574824</v>
      </c>
      <c r="O699" s="2">
        <f t="shared" si="159"/>
        <v>0.23140912528358962</v>
      </c>
      <c r="P699" s="2">
        <f t="shared" si="160"/>
        <v>0.34501302411562051</v>
      </c>
      <c r="Q699" s="2">
        <f t="shared" si="161"/>
        <v>4.4113940005041652E-2</v>
      </c>
      <c r="R699" s="1">
        <v>4516</v>
      </c>
      <c r="S699" s="1">
        <v>2754</v>
      </c>
      <c r="T699" s="1">
        <v>4106</v>
      </c>
      <c r="V699" s="1">
        <v>525</v>
      </c>
      <c r="Y699" s="1">
        <v>4</v>
      </c>
      <c r="AA699" t="s">
        <v>1434</v>
      </c>
      <c r="AD699" s="42"/>
      <c r="AE699" s="42">
        <v>23</v>
      </c>
      <c r="AF699" s="44">
        <v>5</v>
      </c>
      <c r="AG699" s="44">
        <v>120</v>
      </c>
      <c r="AH699" s="48">
        <v>82105</v>
      </c>
      <c r="AI699" s="48">
        <f t="shared" si="152"/>
        <v>23005</v>
      </c>
      <c r="AJ699" t="s">
        <v>1161</v>
      </c>
      <c r="AM699" s="1">
        <f t="shared" si="157"/>
        <v>11905</v>
      </c>
      <c r="AN699" s="1">
        <v>1922</v>
      </c>
    </row>
    <row r="700" spans="1:40" hidden="1" outlineLevel="1" x14ac:dyDescent="0.2">
      <c r="A700" t="s">
        <v>2882</v>
      </c>
      <c r="B700" s="11" t="s">
        <v>1583</v>
      </c>
      <c r="E700" s="1">
        <f t="shared" si="155"/>
        <v>399</v>
      </c>
      <c r="F700" s="1">
        <f t="shared" si="156"/>
        <v>384</v>
      </c>
      <c r="G700" s="1">
        <v>274</v>
      </c>
      <c r="H700" s="1">
        <v>269</v>
      </c>
      <c r="I700" s="2"/>
      <c r="J700" s="2">
        <f t="shared" si="153"/>
        <v>0.67418546365914789</v>
      </c>
      <c r="K700" s="10">
        <f t="shared" si="154"/>
        <v>3</v>
      </c>
      <c r="L700" s="9">
        <f t="shared" si="149"/>
        <v>2</v>
      </c>
      <c r="M700" s="8">
        <f t="shared" si="150"/>
        <v>1</v>
      </c>
      <c r="N700" s="2">
        <f t="shared" si="158"/>
        <v>0.23958333333333334</v>
      </c>
      <c r="O700" s="2">
        <f t="shared" si="159"/>
        <v>0.33072916666666669</v>
      </c>
      <c r="P700" s="2">
        <f t="shared" si="160"/>
        <v>0.36979166666666669</v>
      </c>
      <c r="Q700" s="2">
        <f t="shared" si="161"/>
        <v>5.9895833333333259E-2</v>
      </c>
      <c r="R700" s="1">
        <v>92</v>
      </c>
      <c r="S700" s="1">
        <v>127</v>
      </c>
      <c r="T700" s="1">
        <v>142</v>
      </c>
      <c r="V700" s="1">
        <v>23</v>
      </c>
      <c r="Y700" s="1">
        <v>0</v>
      </c>
      <c r="AA700" t="s">
        <v>2666</v>
      </c>
      <c r="AD700" s="42"/>
      <c r="AE700" s="42">
        <v>23</v>
      </c>
      <c r="AF700" s="44">
        <v>3</v>
      </c>
      <c r="AG700" s="44">
        <v>325</v>
      </c>
      <c r="AH700" s="48">
        <v>82770</v>
      </c>
      <c r="AI700" s="48">
        <f t="shared" si="152"/>
        <v>23003</v>
      </c>
      <c r="AJ700" t="s">
        <v>1376</v>
      </c>
      <c r="AM700" s="1">
        <f t="shared" si="157"/>
        <v>384</v>
      </c>
      <c r="AN700" s="1">
        <v>15</v>
      </c>
    </row>
    <row r="701" spans="1:40" hidden="1" outlineLevel="1" x14ac:dyDescent="0.2">
      <c r="A701" t="s">
        <v>3013</v>
      </c>
      <c r="B701" s="11" t="s">
        <v>1583</v>
      </c>
      <c r="E701" s="1">
        <f t="shared" si="155"/>
        <v>55</v>
      </c>
      <c r="F701" s="1">
        <f t="shared" si="156"/>
        <v>50</v>
      </c>
      <c r="G701" s="1">
        <v>43</v>
      </c>
      <c r="H701" s="1">
        <v>43</v>
      </c>
      <c r="I701" s="2"/>
      <c r="J701" s="2">
        <f t="shared" si="153"/>
        <v>0.78181818181818186</v>
      </c>
      <c r="K701" s="10">
        <f t="shared" si="154"/>
        <v>3</v>
      </c>
      <c r="L701" s="9">
        <f t="shared" si="149"/>
        <v>1</v>
      </c>
      <c r="M701" s="8">
        <f t="shared" si="150"/>
        <v>2</v>
      </c>
      <c r="N701" s="2">
        <f t="shared" si="158"/>
        <v>0.14000000000000001</v>
      </c>
      <c r="O701" s="2">
        <f t="shared" si="159"/>
        <v>0.38</v>
      </c>
      <c r="P701" s="2">
        <f t="shared" si="160"/>
        <v>0.34</v>
      </c>
      <c r="Q701" s="2">
        <f t="shared" si="161"/>
        <v>0.13999999999999996</v>
      </c>
      <c r="R701" s="1">
        <v>7</v>
      </c>
      <c r="S701" s="1">
        <v>19</v>
      </c>
      <c r="T701" s="1">
        <v>17</v>
      </c>
      <c r="V701" s="1">
        <v>7</v>
      </c>
      <c r="Y701" s="1">
        <v>0</v>
      </c>
      <c r="AA701" t="s">
        <v>2666</v>
      </c>
      <c r="AD701" s="42"/>
      <c r="AE701" s="42">
        <v>23</v>
      </c>
      <c r="AF701" s="44">
        <v>3</v>
      </c>
      <c r="AG701" s="44">
        <v>330</v>
      </c>
      <c r="AH701" s="48">
        <v>83540</v>
      </c>
      <c r="AI701" s="48">
        <f t="shared" si="152"/>
        <v>23003</v>
      </c>
      <c r="AJ701" t="s">
        <v>1376</v>
      </c>
      <c r="AM701" s="1">
        <f t="shared" si="157"/>
        <v>50</v>
      </c>
      <c r="AN701" s="1">
        <v>5</v>
      </c>
    </row>
    <row r="702" spans="1:40" hidden="1" outlineLevel="1" x14ac:dyDescent="0.2">
      <c r="A702" t="s">
        <v>1335</v>
      </c>
      <c r="B702" s="11" t="s">
        <v>1583</v>
      </c>
      <c r="E702" s="1">
        <f t="shared" si="155"/>
        <v>184</v>
      </c>
      <c r="F702" s="1">
        <f t="shared" si="156"/>
        <v>183</v>
      </c>
      <c r="G702" s="1">
        <v>136</v>
      </c>
      <c r="H702" s="1">
        <v>135</v>
      </c>
      <c r="I702" s="2"/>
      <c r="J702" s="2">
        <f t="shared" si="153"/>
        <v>0.73369565217391308</v>
      </c>
      <c r="K702" s="10">
        <f t="shared" si="154"/>
        <v>3</v>
      </c>
      <c r="L702" s="9">
        <f t="shared" si="149"/>
        <v>1</v>
      </c>
      <c r="M702" s="8">
        <f t="shared" si="150"/>
        <v>2</v>
      </c>
      <c r="N702" s="2">
        <f t="shared" si="158"/>
        <v>0.20765027322404372</v>
      </c>
      <c r="O702" s="2">
        <f t="shared" si="159"/>
        <v>0.39890710382513661</v>
      </c>
      <c r="P702" s="2">
        <f t="shared" si="160"/>
        <v>0.36612021857923499</v>
      </c>
      <c r="Q702" s="2">
        <f t="shared" si="161"/>
        <v>2.7322404371584674E-2</v>
      </c>
      <c r="R702" s="1">
        <v>38</v>
      </c>
      <c r="S702" s="1">
        <v>73</v>
      </c>
      <c r="T702" s="1">
        <v>67</v>
      </c>
      <c r="V702" s="1">
        <v>5</v>
      </c>
      <c r="Y702" s="1">
        <v>0</v>
      </c>
      <c r="AA702" t="s">
        <v>2666</v>
      </c>
      <c r="AD702" s="42"/>
      <c r="AE702" s="42">
        <v>23</v>
      </c>
      <c r="AF702" s="44">
        <v>3</v>
      </c>
      <c r="AG702" s="44">
        <v>335</v>
      </c>
      <c r="AH702" s="48">
        <v>83785</v>
      </c>
      <c r="AI702" s="48">
        <f t="shared" si="152"/>
        <v>23003</v>
      </c>
      <c r="AJ702" t="s">
        <v>1376</v>
      </c>
      <c r="AM702" s="1">
        <f t="shared" si="157"/>
        <v>183</v>
      </c>
      <c r="AN702" s="1">
        <v>1</v>
      </c>
    </row>
    <row r="703" spans="1:40" hidden="1" outlineLevel="1" x14ac:dyDescent="0.2">
      <c r="A703" t="s">
        <v>524</v>
      </c>
      <c r="B703" s="11" t="s">
        <v>1583</v>
      </c>
      <c r="E703" s="1">
        <f t="shared" si="155"/>
        <v>640</v>
      </c>
      <c r="F703" s="1">
        <f t="shared" si="156"/>
        <v>617</v>
      </c>
      <c r="G703" s="1">
        <v>489</v>
      </c>
      <c r="H703" s="1">
        <v>486</v>
      </c>
      <c r="I703" s="2"/>
      <c r="J703" s="2">
        <f t="shared" si="153"/>
        <v>0.75937500000000002</v>
      </c>
      <c r="K703" s="10">
        <f t="shared" si="154"/>
        <v>3</v>
      </c>
      <c r="L703" s="9">
        <f t="shared" si="149"/>
        <v>1</v>
      </c>
      <c r="M703" s="8">
        <f t="shared" si="150"/>
        <v>2</v>
      </c>
      <c r="N703" s="2">
        <f t="shared" si="158"/>
        <v>0.25121555915721233</v>
      </c>
      <c r="O703" s="2">
        <f t="shared" si="159"/>
        <v>0.3565640194489465</v>
      </c>
      <c r="P703" s="2">
        <f t="shared" si="160"/>
        <v>0.34683954619124796</v>
      </c>
      <c r="Q703" s="2">
        <f t="shared" si="161"/>
        <v>4.5380875202593263E-2</v>
      </c>
      <c r="R703" s="1">
        <v>155</v>
      </c>
      <c r="S703" s="1">
        <v>220</v>
      </c>
      <c r="T703" s="1">
        <v>214</v>
      </c>
      <c r="V703" s="1">
        <v>28</v>
      </c>
      <c r="Y703" s="1">
        <v>0</v>
      </c>
      <c r="AA703" t="s">
        <v>1492</v>
      </c>
      <c r="AD703" s="42"/>
      <c r="AE703" s="42">
        <v>23</v>
      </c>
      <c r="AF703" s="44">
        <v>15</v>
      </c>
      <c r="AG703" s="44">
        <v>92</v>
      </c>
      <c r="AH703" s="48">
        <v>84135</v>
      </c>
      <c r="AI703" s="48">
        <f t="shared" si="152"/>
        <v>23015</v>
      </c>
      <c r="AJ703" t="s">
        <v>1376</v>
      </c>
      <c r="AM703" s="1">
        <f t="shared" si="157"/>
        <v>617</v>
      </c>
      <c r="AN703" s="1">
        <v>23</v>
      </c>
    </row>
    <row r="704" spans="1:40" hidden="1" outlineLevel="1" x14ac:dyDescent="0.2">
      <c r="A704" t="s">
        <v>856</v>
      </c>
      <c r="B704" s="11" t="s">
        <v>1583</v>
      </c>
      <c r="E704" s="1">
        <f t="shared" si="155"/>
        <v>1705</v>
      </c>
      <c r="F704" s="1">
        <f t="shared" si="156"/>
        <v>1615</v>
      </c>
      <c r="G704" s="1">
        <v>1277</v>
      </c>
      <c r="H704" s="1">
        <v>1263</v>
      </c>
      <c r="I704" s="2"/>
      <c r="J704" s="2">
        <f t="shared" si="153"/>
        <v>0.74076246334310847</v>
      </c>
      <c r="K704" s="10">
        <f t="shared" si="154"/>
        <v>3</v>
      </c>
      <c r="L704" s="9">
        <f t="shared" si="149"/>
        <v>2</v>
      </c>
      <c r="M704" s="8">
        <f t="shared" si="150"/>
        <v>1</v>
      </c>
      <c r="N704" s="2">
        <f t="shared" si="158"/>
        <v>0.28111455108359135</v>
      </c>
      <c r="O704" s="2">
        <f t="shared" si="159"/>
        <v>0.30526315789473685</v>
      </c>
      <c r="P704" s="2">
        <f t="shared" si="160"/>
        <v>0.36718266253869969</v>
      </c>
      <c r="Q704" s="2">
        <f t="shared" si="161"/>
        <v>4.6439628482972173E-2</v>
      </c>
      <c r="R704" s="1">
        <v>454</v>
      </c>
      <c r="S704" s="1">
        <v>493</v>
      </c>
      <c r="T704" s="1">
        <v>593</v>
      </c>
      <c r="V704" s="1">
        <v>75</v>
      </c>
      <c r="Y704" s="1">
        <v>0</v>
      </c>
      <c r="AA704" t="s">
        <v>1492</v>
      </c>
      <c r="AD704" s="42"/>
      <c r="AE704" s="42">
        <v>23</v>
      </c>
      <c r="AF704" s="44">
        <v>15</v>
      </c>
      <c r="AG704" s="44">
        <v>95</v>
      </c>
      <c r="AH704" s="48">
        <v>85010</v>
      </c>
      <c r="AI704" s="48">
        <f t="shared" si="152"/>
        <v>23015</v>
      </c>
      <c r="AJ704" t="s">
        <v>1376</v>
      </c>
      <c r="AM704" s="1">
        <f t="shared" si="157"/>
        <v>1615</v>
      </c>
      <c r="AN704" s="1">
        <v>90</v>
      </c>
    </row>
    <row r="705" spans="1:40" hidden="1" outlineLevel="1" x14ac:dyDescent="0.2">
      <c r="A705" t="s">
        <v>2320</v>
      </c>
      <c r="B705" s="11" t="s">
        <v>1583</v>
      </c>
      <c r="E705" s="1">
        <f t="shared" si="155"/>
        <v>415</v>
      </c>
      <c r="F705" s="1">
        <f t="shared" si="156"/>
        <v>413</v>
      </c>
      <c r="G705" s="1">
        <v>344</v>
      </c>
      <c r="H705" s="1">
        <v>338</v>
      </c>
      <c r="I705" s="2"/>
      <c r="J705" s="2">
        <f t="shared" si="153"/>
        <v>0.81445783132530125</v>
      </c>
      <c r="K705" s="10">
        <f t="shared" si="154"/>
        <v>1</v>
      </c>
      <c r="L705" s="9">
        <f t="shared" si="149"/>
        <v>2</v>
      </c>
      <c r="M705" s="8">
        <f t="shared" si="150"/>
        <v>2</v>
      </c>
      <c r="N705" s="2">
        <f t="shared" si="158"/>
        <v>0.34624697336561744</v>
      </c>
      <c r="O705" s="2">
        <f t="shared" si="159"/>
        <v>0.31234866828087166</v>
      </c>
      <c r="P705" s="2">
        <f t="shared" si="160"/>
        <v>0.31234866828087166</v>
      </c>
      <c r="Q705" s="2">
        <f t="shared" si="161"/>
        <v>2.9055690072639195E-2</v>
      </c>
      <c r="R705" s="1">
        <v>143</v>
      </c>
      <c r="S705" s="1">
        <v>129</v>
      </c>
      <c r="T705" s="1">
        <v>129</v>
      </c>
      <c r="V705" s="1">
        <v>12</v>
      </c>
      <c r="Y705" s="1">
        <v>0</v>
      </c>
      <c r="AA705" t="s">
        <v>636</v>
      </c>
      <c r="AD705" s="42"/>
      <c r="AE705" s="42">
        <v>23</v>
      </c>
      <c r="AF705" s="44">
        <v>29</v>
      </c>
      <c r="AG705" s="44">
        <v>220</v>
      </c>
      <c r="AH705" s="48">
        <v>85185</v>
      </c>
      <c r="AI705" s="48">
        <f t="shared" si="152"/>
        <v>23029</v>
      </c>
      <c r="AJ705" t="s">
        <v>1376</v>
      </c>
      <c r="AM705" s="1">
        <f t="shared" si="157"/>
        <v>413</v>
      </c>
      <c r="AN705" s="1">
        <v>2</v>
      </c>
    </row>
    <row r="706" spans="1:40" hidden="1" outlineLevel="1" x14ac:dyDescent="0.2">
      <c r="A706" t="s">
        <v>554</v>
      </c>
      <c r="B706" s="11" t="s">
        <v>1583</v>
      </c>
      <c r="E706" s="1">
        <f t="shared" si="155"/>
        <v>164</v>
      </c>
      <c r="F706" s="1">
        <f t="shared" si="156"/>
        <v>159</v>
      </c>
      <c r="G706" s="1">
        <v>110</v>
      </c>
      <c r="H706" s="1">
        <v>110</v>
      </c>
      <c r="I706" s="2"/>
      <c r="J706" s="2">
        <f t="shared" si="153"/>
        <v>0.67073170731707321</v>
      </c>
      <c r="K706" s="10">
        <f t="shared" si="154"/>
        <v>2</v>
      </c>
      <c r="L706" s="9">
        <f t="shared" ref="L706:L769" si="162">IF(S706&gt;0,RANK(S706,$R706:$W706),"")</f>
        <v>3</v>
      </c>
      <c r="M706" s="8">
        <f t="shared" ref="M706:M769" si="163">IF(T706&gt;0,RANK(T706,$R706:$W706),"")</f>
        <v>1</v>
      </c>
      <c r="N706" s="2">
        <f t="shared" si="158"/>
        <v>0.28301886792452829</v>
      </c>
      <c r="O706" s="2">
        <f t="shared" si="159"/>
        <v>0.25157232704402516</v>
      </c>
      <c r="P706" s="2">
        <f t="shared" si="160"/>
        <v>0.44025157232704404</v>
      </c>
      <c r="Q706" s="2">
        <f t="shared" si="161"/>
        <v>2.5157232704402566E-2</v>
      </c>
      <c r="R706" s="1">
        <v>45</v>
      </c>
      <c r="S706" s="1">
        <v>40</v>
      </c>
      <c r="T706" s="1">
        <v>70</v>
      </c>
      <c r="V706" s="1">
        <v>4</v>
      </c>
      <c r="Y706" s="1">
        <v>0</v>
      </c>
      <c r="AA706" t="s">
        <v>636</v>
      </c>
      <c r="AD706" s="42"/>
      <c r="AE706" s="42">
        <v>23</v>
      </c>
      <c r="AF706" s="44">
        <v>29</v>
      </c>
      <c r="AG706" s="44">
        <v>225</v>
      </c>
      <c r="AH706" s="48">
        <v>85290</v>
      </c>
      <c r="AI706" s="48">
        <f t="shared" si="152"/>
        <v>23029</v>
      </c>
      <c r="AJ706" t="s">
        <v>1376</v>
      </c>
      <c r="AM706" s="1">
        <f t="shared" si="157"/>
        <v>159</v>
      </c>
      <c r="AN706" s="1">
        <v>5</v>
      </c>
    </row>
    <row r="707" spans="1:40" hidden="1" outlineLevel="1" x14ac:dyDescent="0.2">
      <c r="A707" t="s">
        <v>1763</v>
      </c>
      <c r="B707" s="11" t="s">
        <v>1583</v>
      </c>
      <c r="E707" s="1">
        <f t="shared" si="155"/>
        <v>126</v>
      </c>
      <c r="F707" s="1">
        <f t="shared" si="156"/>
        <v>119</v>
      </c>
      <c r="G707" s="1">
        <v>83</v>
      </c>
      <c r="H707" s="1">
        <v>82</v>
      </c>
      <c r="I707" s="2"/>
      <c r="J707" s="2">
        <f t="shared" si="153"/>
        <v>0.65079365079365081</v>
      </c>
      <c r="K707" s="10">
        <f t="shared" si="154"/>
        <v>3</v>
      </c>
      <c r="L707" s="9">
        <f t="shared" si="162"/>
        <v>2</v>
      </c>
      <c r="M707" s="8">
        <f t="shared" si="163"/>
        <v>1</v>
      </c>
      <c r="N707" s="2">
        <f t="shared" si="158"/>
        <v>0.14285714285714285</v>
      </c>
      <c r="O707" s="2">
        <f t="shared" si="159"/>
        <v>0.40336134453781514</v>
      </c>
      <c r="P707" s="2">
        <f t="shared" si="160"/>
        <v>0.42857142857142855</v>
      </c>
      <c r="Q707" s="2">
        <f t="shared" si="161"/>
        <v>2.5210084033613522E-2</v>
      </c>
      <c r="R707" s="1">
        <v>17</v>
      </c>
      <c r="S707" s="1">
        <v>48</v>
      </c>
      <c r="T707" s="1">
        <v>51</v>
      </c>
      <c r="V707" s="1">
        <v>3</v>
      </c>
      <c r="Y707" s="1">
        <v>0</v>
      </c>
      <c r="AA707" t="s">
        <v>1831</v>
      </c>
      <c r="AD707" s="42"/>
      <c r="AE707" s="42">
        <v>23</v>
      </c>
      <c r="AF707" s="44">
        <v>21</v>
      </c>
      <c r="AG707" s="44">
        <v>100</v>
      </c>
      <c r="AH707" s="48">
        <v>85710</v>
      </c>
      <c r="AI707" s="48">
        <f t="shared" si="152"/>
        <v>23021</v>
      </c>
      <c r="AJ707" t="s">
        <v>1376</v>
      </c>
      <c r="AM707" s="1">
        <f t="shared" si="157"/>
        <v>119</v>
      </c>
      <c r="AN707" s="1">
        <v>7</v>
      </c>
    </row>
    <row r="708" spans="1:40" hidden="1" outlineLevel="1" x14ac:dyDescent="0.2">
      <c r="A708" t="s">
        <v>1942</v>
      </c>
      <c r="B708" s="11" t="s">
        <v>1583</v>
      </c>
      <c r="E708" s="1">
        <f t="shared" si="155"/>
        <v>2960</v>
      </c>
      <c r="F708" s="1">
        <f t="shared" si="156"/>
        <v>2920</v>
      </c>
      <c r="G708" s="1">
        <v>2305</v>
      </c>
      <c r="H708" s="1">
        <v>2241</v>
      </c>
      <c r="I708" s="2"/>
      <c r="J708" s="2">
        <f t="shared" si="153"/>
        <v>0.75709459459459461</v>
      </c>
      <c r="K708" s="10">
        <f t="shared" si="154"/>
        <v>3</v>
      </c>
      <c r="L708" s="9">
        <f t="shared" si="162"/>
        <v>2</v>
      </c>
      <c r="M708" s="8">
        <f t="shared" si="163"/>
        <v>1</v>
      </c>
      <c r="N708" s="2">
        <f t="shared" si="158"/>
        <v>0.29530661185337442</v>
      </c>
      <c r="O708" s="2">
        <f t="shared" si="159"/>
        <v>0.32648167180541282</v>
      </c>
      <c r="P708" s="2">
        <f t="shared" si="160"/>
        <v>0.34395340870161012</v>
      </c>
      <c r="Q708" s="2">
        <f t="shared" si="161"/>
        <v>3.4258307639602581E-2</v>
      </c>
      <c r="R708" s="1">
        <v>862</v>
      </c>
      <c r="S708" s="1">
        <v>953</v>
      </c>
      <c r="T708" s="1">
        <v>1004</v>
      </c>
      <c r="V708" s="1">
        <v>100</v>
      </c>
      <c r="Y708" s="1">
        <v>1</v>
      </c>
      <c r="AA708" t="s">
        <v>1057</v>
      </c>
      <c r="AD708" s="42"/>
      <c r="AE708" s="42">
        <v>23</v>
      </c>
      <c r="AF708" s="44">
        <v>7</v>
      </c>
      <c r="AG708" s="44">
        <v>105</v>
      </c>
      <c r="AH708" s="48">
        <v>85850</v>
      </c>
      <c r="AI708" s="48">
        <f t="shared" si="152"/>
        <v>23007</v>
      </c>
      <c r="AJ708" t="s">
        <v>1376</v>
      </c>
      <c r="AM708" s="1">
        <f t="shared" si="157"/>
        <v>2920</v>
      </c>
      <c r="AN708" s="1">
        <v>40</v>
      </c>
    </row>
    <row r="709" spans="1:40" hidden="1" outlineLevel="1" x14ac:dyDescent="0.2">
      <c r="A709" t="s">
        <v>3104</v>
      </c>
      <c r="B709" s="11" t="s">
        <v>1583</v>
      </c>
      <c r="E709" s="1">
        <f t="shared" si="155"/>
        <v>0</v>
      </c>
      <c r="F709" s="1">
        <f t="shared" si="156"/>
        <v>0</v>
      </c>
      <c r="G709" s="1">
        <v>24</v>
      </c>
      <c r="H709" s="1">
        <v>24</v>
      </c>
      <c r="I709" s="2"/>
      <c r="J709" s="2" t="e">
        <f t="shared" si="153"/>
        <v>#DIV/0!</v>
      </c>
      <c r="K709" s="10" t="str">
        <f t="shared" si="154"/>
        <v/>
      </c>
      <c r="L709" s="9" t="str">
        <f t="shared" si="162"/>
        <v/>
      </c>
      <c r="M709" s="8" t="str">
        <f t="shared" si="163"/>
        <v/>
      </c>
      <c r="N709" s="2" t="str">
        <f t="shared" si="158"/>
        <v>-</v>
      </c>
      <c r="O709" s="2" t="str">
        <f t="shared" si="159"/>
        <v>-</v>
      </c>
      <c r="P709" s="2" t="str">
        <f t="shared" si="160"/>
        <v>-</v>
      </c>
      <c r="Q709" s="2" t="str">
        <f t="shared" si="161"/>
        <v>-</v>
      </c>
      <c r="R709" s="1">
        <v>0</v>
      </c>
      <c r="S709" s="1">
        <v>0</v>
      </c>
      <c r="T709" s="1">
        <v>0</v>
      </c>
      <c r="V709" s="1">
        <v>0</v>
      </c>
      <c r="Y709" s="1">
        <v>0</v>
      </c>
      <c r="AA709" t="s">
        <v>1057</v>
      </c>
      <c r="AD709" s="42"/>
      <c r="AE709" s="42">
        <v>23</v>
      </c>
      <c r="AF709" s="44">
        <v>7</v>
      </c>
      <c r="AH709" s="60">
        <v>85851</v>
      </c>
      <c r="AI709" s="48">
        <f t="shared" si="152"/>
        <v>23007</v>
      </c>
      <c r="AJ709" t="s">
        <v>882</v>
      </c>
      <c r="AM709" s="1">
        <f t="shared" si="157"/>
        <v>0</v>
      </c>
      <c r="AN709" s="1">
        <v>0</v>
      </c>
    </row>
    <row r="710" spans="1:40" hidden="1" outlineLevel="1" x14ac:dyDescent="0.2">
      <c r="A710" t="s">
        <v>1993</v>
      </c>
      <c r="B710" s="11" t="s">
        <v>1583</v>
      </c>
      <c r="E710" s="1">
        <f t="shared" si="155"/>
        <v>12236</v>
      </c>
      <c r="F710" s="1">
        <f t="shared" si="156"/>
        <v>11885</v>
      </c>
      <c r="G710" s="1">
        <v>9124</v>
      </c>
      <c r="H710" s="1">
        <v>9041</v>
      </c>
      <c r="I710" s="2"/>
      <c r="J710" s="2">
        <f t="shared" si="153"/>
        <v>0.73888525661981042</v>
      </c>
      <c r="K710" s="10">
        <f t="shared" si="154"/>
        <v>2</v>
      </c>
      <c r="L710" s="9">
        <f t="shared" si="162"/>
        <v>3</v>
      </c>
      <c r="M710" s="8">
        <f t="shared" si="163"/>
        <v>1</v>
      </c>
      <c r="N710" s="2">
        <f t="shared" si="158"/>
        <v>0.28862335913833725</v>
      </c>
      <c r="O710" s="2">
        <f t="shared" si="159"/>
        <v>0.28727701110737125</v>
      </c>
      <c r="P710" s="2">
        <f t="shared" si="160"/>
        <v>0.38749579266240325</v>
      </c>
      <c r="Q710" s="2">
        <f t="shared" si="161"/>
        <v>3.6603837091888247E-2</v>
      </c>
      <c r="R710" s="1">
        <v>3430</v>
      </c>
      <c r="S710" s="1">
        <v>3414</v>
      </c>
      <c r="T710" s="1">
        <v>4605</v>
      </c>
      <c r="V710" s="1">
        <v>435</v>
      </c>
      <c r="Y710" s="1">
        <v>1</v>
      </c>
      <c r="AA710" t="s">
        <v>1434</v>
      </c>
      <c r="AD710" s="42"/>
      <c r="AE710" s="42">
        <v>23</v>
      </c>
      <c r="AF710" s="44">
        <v>5</v>
      </c>
      <c r="AG710" s="44">
        <v>125</v>
      </c>
      <c r="AH710" s="48">
        <v>86025</v>
      </c>
      <c r="AI710" s="48">
        <f t="shared" si="152"/>
        <v>23005</v>
      </c>
      <c r="AJ710" t="s">
        <v>1376</v>
      </c>
      <c r="AM710" s="1">
        <f t="shared" si="157"/>
        <v>11885</v>
      </c>
      <c r="AN710" s="1">
        <v>351</v>
      </c>
    </row>
    <row r="711" spans="1:40" hidden="1" outlineLevel="1" x14ac:dyDescent="0.2">
      <c r="A711" t="s">
        <v>2136</v>
      </c>
      <c r="B711" s="11" t="s">
        <v>1583</v>
      </c>
      <c r="E711" s="1">
        <f t="shared" si="155"/>
        <v>1806</v>
      </c>
      <c r="F711" s="1">
        <f t="shared" si="156"/>
        <v>1745</v>
      </c>
      <c r="G711" s="1">
        <v>1247</v>
      </c>
      <c r="H711" s="1">
        <v>1234</v>
      </c>
      <c r="I711" s="2"/>
      <c r="J711" s="2">
        <f t="shared" si="153"/>
        <v>0.68327796234772975</v>
      </c>
      <c r="K711" s="10">
        <f t="shared" si="154"/>
        <v>3</v>
      </c>
      <c r="L711" s="9">
        <f t="shared" si="162"/>
        <v>1</v>
      </c>
      <c r="M711" s="8">
        <f t="shared" si="163"/>
        <v>1</v>
      </c>
      <c r="N711" s="2">
        <f t="shared" si="158"/>
        <v>0.26949541284403672</v>
      </c>
      <c r="O711" s="2">
        <f t="shared" si="159"/>
        <v>0.33658256880733944</v>
      </c>
      <c r="P711" s="2">
        <f t="shared" si="160"/>
        <v>0.33658256880733944</v>
      </c>
      <c r="Q711" s="2">
        <f t="shared" si="161"/>
        <v>5.7339449541284337E-2</v>
      </c>
      <c r="R711" s="1">
        <v>470</v>
      </c>
      <c r="S711" s="1">
        <v>587</v>
      </c>
      <c r="T711" s="1">
        <v>587</v>
      </c>
      <c r="V711" s="1">
        <v>100</v>
      </c>
      <c r="Y711" s="1">
        <v>1</v>
      </c>
      <c r="AA711" t="s">
        <v>2832</v>
      </c>
      <c r="AD711" s="42"/>
      <c r="AE711" s="42">
        <v>23</v>
      </c>
      <c r="AF711" s="44">
        <v>11</v>
      </c>
      <c r="AG711" s="44">
        <v>135</v>
      </c>
      <c r="AH711" s="48">
        <v>86165</v>
      </c>
      <c r="AI711" s="48">
        <f t="shared" si="152"/>
        <v>23011</v>
      </c>
      <c r="AJ711" t="s">
        <v>1376</v>
      </c>
      <c r="AM711" s="1">
        <f t="shared" si="157"/>
        <v>1745</v>
      </c>
      <c r="AN711" s="1">
        <v>61</v>
      </c>
    </row>
    <row r="712" spans="1:40" hidden="1" outlineLevel="1" x14ac:dyDescent="0.2">
      <c r="A712" t="s">
        <v>1347</v>
      </c>
      <c r="B712" s="11" t="s">
        <v>1583</v>
      </c>
      <c r="E712" s="1">
        <f t="shared" si="155"/>
        <v>270</v>
      </c>
      <c r="F712" s="1">
        <f t="shared" si="156"/>
        <v>264</v>
      </c>
      <c r="G712" s="1">
        <v>186</v>
      </c>
      <c r="H712" s="1">
        <v>178</v>
      </c>
      <c r="I712" s="2"/>
      <c r="J712" s="2">
        <f t="shared" si="153"/>
        <v>0.65925925925925921</v>
      </c>
      <c r="K712" s="10">
        <f t="shared" si="154"/>
        <v>3</v>
      </c>
      <c r="L712" s="9">
        <f t="shared" si="162"/>
        <v>2</v>
      </c>
      <c r="M712" s="8">
        <f t="shared" si="163"/>
        <v>1</v>
      </c>
      <c r="N712" s="2">
        <f t="shared" si="158"/>
        <v>0.28030303030303028</v>
      </c>
      <c r="O712" s="2">
        <f t="shared" si="159"/>
        <v>0.32575757575757575</v>
      </c>
      <c r="P712" s="2">
        <f t="shared" si="160"/>
        <v>0.375</v>
      </c>
      <c r="Q712" s="2">
        <f t="shared" si="161"/>
        <v>1.8939393939393978E-2</v>
      </c>
      <c r="R712" s="1">
        <v>74</v>
      </c>
      <c r="S712" s="1">
        <v>86</v>
      </c>
      <c r="T712" s="1">
        <v>99</v>
      </c>
      <c r="V712" s="1">
        <v>5</v>
      </c>
      <c r="Y712" s="1">
        <v>0</v>
      </c>
      <c r="AA712" t="s">
        <v>2325</v>
      </c>
      <c r="AD712" s="42"/>
      <c r="AE712" s="42">
        <v>23</v>
      </c>
      <c r="AF712" s="44">
        <v>19</v>
      </c>
      <c r="AG712" s="44">
        <v>305</v>
      </c>
      <c r="AH712" s="48">
        <v>86305</v>
      </c>
      <c r="AI712" s="48">
        <f t="shared" si="152"/>
        <v>23019</v>
      </c>
      <c r="AJ712" t="s">
        <v>1376</v>
      </c>
      <c r="AM712" s="1">
        <f t="shared" si="157"/>
        <v>264</v>
      </c>
      <c r="AN712" s="1">
        <v>6</v>
      </c>
    </row>
    <row r="713" spans="1:40" hidden="1" outlineLevel="1" x14ac:dyDescent="0.2">
      <c r="A713" t="s">
        <v>1246</v>
      </c>
      <c r="B713" s="11" t="s">
        <v>1583</v>
      </c>
      <c r="E713" s="1">
        <f t="shared" si="155"/>
        <v>6093</v>
      </c>
      <c r="F713" s="1">
        <f t="shared" si="156"/>
        <v>5930</v>
      </c>
      <c r="G713" s="1">
        <v>4313</v>
      </c>
      <c r="H713" s="1">
        <v>4090</v>
      </c>
      <c r="I713" s="2"/>
      <c r="J713" s="2">
        <f t="shared" si="153"/>
        <v>0.67126210405383224</v>
      </c>
      <c r="K713" s="10">
        <f t="shared" si="154"/>
        <v>2</v>
      </c>
      <c r="L713" s="9">
        <f t="shared" si="162"/>
        <v>3</v>
      </c>
      <c r="M713" s="8">
        <f t="shared" si="163"/>
        <v>1</v>
      </c>
      <c r="N713" s="2">
        <f t="shared" si="158"/>
        <v>0.34047217537942664</v>
      </c>
      <c r="O713" s="2">
        <f t="shared" si="159"/>
        <v>0.25733558178752108</v>
      </c>
      <c r="P713" s="2">
        <f t="shared" si="160"/>
        <v>0.37318718381112986</v>
      </c>
      <c r="Q713" s="2">
        <f t="shared" si="161"/>
        <v>2.9005059021922408E-2</v>
      </c>
      <c r="R713" s="1">
        <v>2019</v>
      </c>
      <c r="S713" s="1">
        <v>1526</v>
      </c>
      <c r="T713" s="1">
        <v>2213</v>
      </c>
      <c r="V713" s="1">
        <v>172</v>
      </c>
      <c r="Y713" s="1">
        <v>0</v>
      </c>
      <c r="AA713" t="s">
        <v>2832</v>
      </c>
      <c r="AD713" s="42"/>
      <c r="AE713" s="42">
        <v>23</v>
      </c>
      <c r="AF713" s="44">
        <v>11</v>
      </c>
      <c r="AG713" s="44">
        <v>140</v>
      </c>
      <c r="AH713" s="48">
        <v>86515</v>
      </c>
      <c r="AI713" s="48">
        <f t="shared" si="152"/>
        <v>23011</v>
      </c>
      <c r="AJ713" t="s">
        <v>1376</v>
      </c>
      <c r="AM713" s="1">
        <f t="shared" si="157"/>
        <v>5930</v>
      </c>
      <c r="AN713" s="1">
        <v>163</v>
      </c>
    </row>
    <row r="714" spans="1:40" hidden="1" outlineLevel="1" x14ac:dyDescent="0.2">
      <c r="A714" t="s">
        <v>2746</v>
      </c>
      <c r="B714" s="11" t="s">
        <v>1583</v>
      </c>
      <c r="E714" s="1">
        <f t="shared" si="155"/>
        <v>449</v>
      </c>
      <c r="F714" s="1">
        <f t="shared" si="156"/>
        <v>434</v>
      </c>
      <c r="G714" s="1">
        <v>278</v>
      </c>
      <c r="H714" s="1">
        <v>275</v>
      </c>
      <c r="I714" s="2"/>
      <c r="J714" s="2">
        <f t="shared" si="153"/>
        <v>0.61247216035634744</v>
      </c>
      <c r="K714" s="10">
        <f t="shared" si="154"/>
        <v>3</v>
      </c>
      <c r="L714" s="9">
        <f t="shared" si="162"/>
        <v>1</v>
      </c>
      <c r="M714" s="8">
        <f t="shared" si="163"/>
        <v>2</v>
      </c>
      <c r="N714" s="2">
        <f t="shared" si="158"/>
        <v>0.21889400921658986</v>
      </c>
      <c r="O714" s="2">
        <f t="shared" si="159"/>
        <v>0.39170506912442399</v>
      </c>
      <c r="P714" s="2">
        <f t="shared" si="160"/>
        <v>0.35944700460829493</v>
      </c>
      <c r="Q714" s="2">
        <f t="shared" si="161"/>
        <v>2.9953917050691226E-2</v>
      </c>
      <c r="R714" s="1">
        <v>95</v>
      </c>
      <c r="S714" s="1">
        <v>170</v>
      </c>
      <c r="T714" s="1">
        <v>156</v>
      </c>
      <c r="V714" s="1">
        <v>13</v>
      </c>
      <c r="Y714" s="1">
        <v>0</v>
      </c>
      <c r="AA714" t="s">
        <v>549</v>
      </c>
      <c r="AD714" s="42"/>
      <c r="AE714" s="42">
        <v>23</v>
      </c>
      <c r="AF714" s="44">
        <v>9</v>
      </c>
      <c r="AG714" s="44">
        <v>185</v>
      </c>
      <c r="AH714" s="48">
        <v>86655</v>
      </c>
      <c r="AI714" s="48">
        <f t="shared" si="152"/>
        <v>23009</v>
      </c>
      <c r="AJ714" t="s">
        <v>1376</v>
      </c>
      <c r="AM714" s="1">
        <f t="shared" si="157"/>
        <v>434</v>
      </c>
      <c r="AN714" s="1">
        <v>15</v>
      </c>
    </row>
    <row r="715" spans="1:40" hidden="1" outlineLevel="1" x14ac:dyDescent="0.2">
      <c r="A715" t="s">
        <v>127</v>
      </c>
      <c r="B715" s="11" t="s">
        <v>1583</v>
      </c>
      <c r="E715" s="1">
        <f t="shared" si="155"/>
        <v>3112</v>
      </c>
      <c r="F715" s="1">
        <f t="shared" si="156"/>
        <v>2989</v>
      </c>
      <c r="G715" s="1">
        <v>2120</v>
      </c>
      <c r="H715" s="1">
        <v>2099</v>
      </c>
      <c r="I715" s="2"/>
      <c r="J715" s="2">
        <f t="shared" si="153"/>
        <v>0.6744858611825193</v>
      </c>
      <c r="K715" s="10">
        <f t="shared" si="154"/>
        <v>3</v>
      </c>
      <c r="L715" s="9">
        <f t="shared" si="162"/>
        <v>2</v>
      </c>
      <c r="M715" s="8">
        <f t="shared" si="163"/>
        <v>1</v>
      </c>
      <c r="N715" s="2">
        <f t="shared" si="158"/>
        <v>0.26564068250250922</v>
      </c>
      <c r="O715" s="2">
        <f t="shared" si="159"/>
        <v>0.32251589160254268</v>
      </c>
      <c r="P715" s="2">
        <f t="shared" si="160"/>
        <v>0.3663432586149214</v>
      </c>
      <c r="Q715" s="2">
        <f t="shared" si="161"/>
        <v>4.5500167280026649E-2</v>
      </c>
      <c r="R715" s="1">
        <v>794</v>
      </c>
      <c r="S715" s="1">
        <v>964</v>
      </c>
      <c r="T715" s="1">
        <v>1095</v>
      </c>
      <c r="V715" s="1">
        <v>136</v>
      </c>
      <c r="Y715" s="1">
        <v>0</v>
      </c>
      <c r="AA715" t="s">
        <v>203</v>
      </c>
      <c r="AD715" s="42"/>
      <c r="AE715" s="42">
        <v>23</v>
      </c>
      <c r="AF715" s="44">
        <v>27</v>
      </c>
      <c r="AG715" s="44">
        <v>130</v>
      </c>
      <c r="AH715" s="48">
        <v>86760</v>
      </c>
      <c r="AI715" s="48">
        <f t="shared" si="152"/>
        <v>23027</v>
      </c>
      <c r="AJ715" t="s">
        <v>1376</v>
      </c>
      <c r="AM715" s="1">
        <f t="shared" si="157"/>
        <v>2989</v>
      </c>
      <c r="AN715" s="1">
        <v>123</v>
      </c>
    </row>
    <row r="716" spans="1:40" hidden="1" outlineLevel="1" x14ac:dyDescent="0.2">
      <c r="A716" t="s">
        <v>232</v>
      </c>
      <c r="B716" s="11" t="s">
        <v>1583</v>
      </c>
      <c r="E716" s="1">
        <f t="shared" si="155"/>
        <v>199</v>
      </c>
      <c r="F716" s="1">
        <f t="shared" si="156"/>
        <v>195</v>
      </c>
      <c r="G716" s="1">
        <v>135</v>
      </c>
      <c r="H716" s="1">
        <v>132</v>
      </c>
      <c r="I716" s="2"/>
      <c r="J716" s="2">
        <f t="shared" si="153"/>
        <v>0.66331658291457285</v>
      </c>
      <c r="K716" s="10">
        <f t="shared" si="154"/>
        <v>1</v>
      </c>
      <c r="L716" s="9">
        <f t="shared" si="162"/>
        <v>3</v>
      </c>
      <c r="M716" s="8">
        <f t="shared" si="163"/>
        <v>2</v>
      </c>
      <c r="N716" s="2">
        <f t="shared" si="158"/>
        <v>0.49230769230769234</v>
      </c>
      <c r="O716" s="2">
        <f t="shared" si="159"/>
        <v>0.17948717948717949</v>
      </c>
      <c r="P716" s="2">
        <f t="shared" si="160"/>
        <v>0.23589743589743589</v>
      </c>
      <c r="Q716" s="2">
        <f t="shared" si="161"/>
        <v>9.2307692307692257E-2</v>
      </c>
      <c r="R716" s="1">
        <v>96</v>
      </c>
      <c r="S716" s="1">
        <v>35</v>
      </c>
      <c r="T716" s="1">
        <v>46</v>
      </c>
      <c r="V716" s="1">
        <v>18</v>
      </c>
      <c r="Y716" s="1">
        <v>0</v>
      </c>
      <c r="AA716" t="s">
        <v>2666</v>
      </c>
      <c r="AD716" s="42"/>
      <c r="AE716" s="42">
        <v>23</v>
      </c>
      <c r="AF716" s="44">
        <v>3</v>
      </c>
      <c r="AG716" s="44">
        <v>340</v>
      </c>
      <c r="AH716" s="48">
        <v>86865</v>
      </c>
      <c r="AI716" s="48">
        <f t="shared" si="152"/>
        <v>23003</v>
      </c>
      <c r="AJ716" t="s">
        <v>2895</v>
      </c>
      <c r="AM716" s="1">
        <f t="shared" si="157"/>
        <v>195</v>
      </c>
      <c r="AN716" s="1">
        <v>4</v>
      </c>
    </row>
    <row r="717" spans="1:40" hidden="1" outlineLevel="1" x14ac:dyDescent="0.2">
      <c r="A717" t="s">
        <v>1231</v>
      </c>
      <c r="B717" s="11" t="s">
        <v>1583</v>
      </c>
      <c r="E717" s="1">
        <f t="shared" si="155"/>
        <v>5048</v>
      </c>
      <c r="F717" s="1">
        <f t="shared" si="156"/>
        <v>4873</v>
      </c>
      <c r="G717" s="1">
        <v>3499</v>
      </c>
      <c r="H717" s="1">
        <v>3466</v>
      </c>
      <c r="I717" s="2"/>
      <c r="J717" s="2">
        <f t="shared" si="153"/>
        <v>0.68660855784469099</v>
      </c>
      <c r="K717" s="10">
        <f t="shared" si="154"/>
        <v>3</v>
      </c>
      <c r="L717" s="9">
        <f t="shared" si="162"/>
        <v>2</v>
      </c>
      <c r="M717" s="8">
        <f t="shared" si="163"/>
        <v>1</v>
      </c>
      <c r="N717" s="2">
        <f t="shared" si="158"/>
        <v>0.30371434434639855</v>
      </c>
      <c r="O717" s="2">
        <f t="shared" si="159"/>
        <v>0.30556125589985633</v>
      </c>
      <c r="P717" s="2">
        <f t="shared" si="160"/>
        <v>0.35009234557767288</v>
      </c>
      <c r="Q717" s="2">
        <f t="shared" si="161"/>
        <v>4.0632054176072241E-2</v>
      </c>
      <c r="R717" s="1">
        <v>1480</v>
      </c>
      <c r="S717" s="1">
        <v>1489</v>
      </c>
      <c r="T717" s="1">
        <v>1706</v>
      </c>
      <c r="V717" s="1">
        <v>198</v>
      </c>
      <c r="Y717" s="1">
        <v>0</v>
      </c>
      <c r="AA717" t="s">
        <v>2832</v>
      </c>
      <c r="AD717" s="42"/>
      <c r="AE717" s="42">
        <v>23</v>
      </c>
      <c r="AF717" s="44">
        <v>11</v>
      </c>
      <c r="AG717" s="44">
        <v>145</v>
      </c>
      <c r="AH717" s="48">
        <v>86970</v>
      </c>
      <c r="AI717" s="48">
        <f t="shared" si="152"/>
        <v>23011</v>
      </c>
      <c r="AJ717" t="s">
        <v>1376</v>
      </c>
      <c r="AM717" s="1">
        <f t="shared" si="157"/>
        <v>4873</v>
      </c>
      <c r="AN717" s="1">
        <v>175</v>
      </c>
    </row>
    <row r="718" spans="1:40" hidden="1" outlineLevel="1" x14ac:dyDescent="0.2">
      <c r="A718" t="s">
        <v>2145</v>
      </c>
      <c r="B718" s="11" t="s">
        <v>1583</v>
      </c>
      <c r="E718" s="1">
        <f t="shared" si="155"/>
        <v>2944</v>
      </c>
      <c r="F718" s="1">
        <f t="shared" si="156"/>
        <v>2685</v>
      </c>
      <c r="G718" s="1">
        <v>2076</v>
      </c>
      <c r="H718" s="1">
        <v>2054</v>
      </c>
      <c r="I718" s="2"/>
      <c r="J718" s="2">
        <f t="shared" si="153"/>
        <v>0.69769021739130432</v>
      </c>
      <c r="K718" s="10">
        <f t="shared" si="154"/>
        <v>3</v>
      </c>
      <c r="L718" s="9">
        <f t="shared" si="162"/>
        <v>2</v>
      </c>
      <c r="M718" s="8">
        <f t="shared" si="163"/>
        <v>1</v>
      </c>
      <c r="N718" s="2">
        <f t="shared" si="158"/>
        <v>0.2472998137802607</v>
      </c>
      <c r="O718" s="2">
        <f t="shared" si="159"/>
        <v>0.34338919925512107</v>
      </c>
      <c r="P718" s="2">
        <f t="shared" si="160"/>
        <v>0.37839851024208565</v>
      </c>
      <c r="Q718" s="2">
        <f t="shared" si="161"/>
        <v>3.0912476722532611E-2</v>
      </c>
      <c r="R718" s="1">
        <v>664</v>
      </c>
      <c r="S718" s="1">
        <v>922</v>
      </c>
      <c r="T718" s="1">
        <v>1016</v>
      </c>
      <c r="V718" s="1">
        <v>83</v>
      </c>
      <c r="Y718" s="1">
        <v>0</v>
      </c>
      <c r="AA718" t="s">
        <v>1492</v>
      </c>
      <c r="AD718" s="42"/>
      <c r="AE718" s="42">
        <v>23</v>
      </c>
      <c r="AF718" s="44">
        <v>15</v>
      </c>
      <c r="AG718" s="44">
        <v>100</v>
      </c>
      <c r="AH718" s="48">
        <v>87075</v>
      </c>
      <c r="AI718" s="48">
        <f t="shared" si="152"/>
        <v>23015</v>
      </c>
      <c r="AJ718" t="s">
        <v>1376</v>
      </c>
      <c r="AM718" s="1">
        <f t="shared" si="157"/>
        <v>2685</v>
      </c>
      <c r="AN718" s="1">
        <v>259</v>
      </c>
    </row>
    <row r="719" spans="1:40" hidden="1" outlineLevel="1" x14ac:dyDescent="0.2">
      <c r="A719" t="s">
        <v>1823</v>
      </c>
      <c r="B719" s="11" t="s">
        <v>1583</v>
      </c>
      <c r="E719" s="1">
        <f t="shared" si="155"/>
        <v>1003</v>
      </c>
      <c r="F719" s="1">
        <f t="shared" si="156"/>
        <v>953</v>
      </c>
      <c r="G719" s="1">
        <v>625</v>
      </c>
      <c r="H719" s="1">
        <v>621</v>
      </c>
      <c r="I719" s="2"/>
      <c r="J719" s="2">
        <f t="shared" si="153"/>
        <v>0.61914257228315051</v>
      </c>
      <c r="K719" s="10">
        <f t="shared" si="154"/>
        <v>3</v>
      </c>
      <c r="L719" s="9">
        <f t="shared" si="162"/>
        <v>1</v>
      </c>
      <c r="M719" s="8">
        <f t="shared" si="163"/>
        <v>2</v>
      </c>
      <c r="N719" s="2">
        <f t="shared" si="158"/>
        <v>0.23924449108079748</v>
      </c>
      <c r="O719" s="2">
        <f t="shared" si="159"/>
        <v>0.37145855194123817</v>
      </c>
      <c r="P719" s="2">
        <f t="shared" si="160"/>
        <v>0.35152151101783841</v>
      </c>
      <c r="Q719" s="2">
        <f t="shared" si="161"/>
        <v>3.7775445960125942E-2</v>
      </c>
      <c r="R719" s="1">
        <v>228</v>
      </c>
      <c r="S719" s="1">
        <v>354</v>
      </c>
      <c r="T719" s="1">
        <v>335</v>
      </c>
      <c r="V719" s="1">
        <v>36</v>
      </c>
      <c r="Y719" s="1">
        <v>0</v>
      </c>
      <c r="AA719" t="s">
        <v>2666</v>
      </c>
      <c r="AD719" s="42"/>
      <c r="AE719" s="42">
        <v>23</v>
      </c>
      <c r="AF719" s="44">
        <v>3</v>
      </c>
      <c r="AG719" s="44">
        <v>345</v>
      </c>
      <c r="AH719" s="48">
        <v>87215</v>
      </c>
      <c r="AI719" s="48">
        <f t="shared" si="152"/>
        <v>23003</v>
      </c>
      <c r="AJ719" t="s">
        <v>1376</v>
      </c>
      <c r="AM719" s="1">
        <f t="shared" si="157"/>
        <v>953</v>
      </c>
      <c r="AN719" s="1">
        <v>50</v>
      </c>
    </row>
    <row r="720" spans="1:40" hidden="1" outlineLevel="1" x14ac:dyDescent="0.2">
      <c r="A720" t="s">
        <v>1595</v>
      </c>
      <c r="B720" s="11" t="s">
        <v>1583</v>
      </c>
      <c r="E720" s="1">
        <f t="shared" si="155"/>
        <v>1123</v>
      </c>
      <c r="F720" s="1">
        <f t="shared" si="156"/>
        <v>1094</v>
      </c>
      <c r="G720" s="1">
        <v>724</v>
      </c>
      <c r="H720" s="1">
        <v>716</v>
      </c>
      <c r="I720" s="2"/>
      <c r="J720" s="2">
        <f t="shared" si="153"/>
        <v>0.63757791629563665</v>
      </c>
      <c r="K720" s="10">
        <f t="shared" si="154"/>
        <v>3</v>
      </c>
      <c r="L720" s="9">
        <f t="shared" si="162"/>
        <v>2</v>
      </c>
      <c r="M720" s="8">
        <f t="shared" si="163"/>
        <v>1</v>
      </c>
      <c r="N720" s="2">
        <f t="shared" si="158"/>
        <v>0.2340036563071298</v>
      </c>
      <c r="O720" s="2">
        <f t="shared" si="159"/>
        <v>0.30712979890310788</v>
      </c>
      <c r="P720" s="2">
        <f t="shared" si="160"/>
        <v>0.40493601462522855</v>
      </c>
      <c r="Q720" s="2">
        <f t="shared" si="161"/>
        <v>5.3930530164533752E-2</v>
      </c>
      <c r="R720" s="1">
        <v>256</v>
      </c>
      <c r="S720" s="1">
        <v>336</v>
      </c>
      <c r="T720" s="1">
        <v>443</v>
      </c>
      <c r="V720" s="1">
        <v>59</v>
      </c>
      <c r="Y720" s="1">
        <v>0</v>
      </c>
      <c r="AA720" t="s">
        <v>2234</v>
      </c>
      <c r="AD720" s="42"/>
      <c r="AE720" s="42">
        <v>23</v>
      </c>
      <c r="AF720" s="44">
        <v>17</v>
      </c>
      <c r="AG720" s="44">
        <v>175</v>
      </c>
      <c r="AH720" s="48">
        <v>87355</v>
      </c>
      <c r="AI720" s="48">
        <f t="shared" si="152"/>
        <v>23017</v>
      </c>
      <c r="AJ720" t="s">
        <v>1376</v>
      </c>
      <c r="AM720" s="1">
        <f t="shared" si="157"/>
        <v>1094</v>
      </c>
      <c r="AN720" s="1">
        <v>29</v>
      </c>
    </row>
    <row r="721" spans="1:67" hidden="1" outlineLevel="1" x14ac:dyDescent="0.2">
      <c r="A721" t="s">
        <v>1794</v>
      </c>
      <c r="B721" s="11" t="s">
        <v>1583</v>
      </c>
      <c r="E721" s="1">
        <f t="shared" si="155"/>
        <v>171</v>
      </c>
      <c r="F721" s="1">
        <f t="shared" si="156"/>
        <v>168</v>
      </c>
      <c r="G721" s="1">
        <v>130</v>
      </c>
      <c r="H721" s="1">
        <v>125</v>
      </c>
      <c r="I721" s="2"/>
      <c r="J721" s="2">
        <f t="shared" si="153"/>
        <v>0.73099415204678364</v>
      </c>
      <c r="K721" s="10">
        <f t="shared" si="154"/>
        <v>1</v>
      </c>
      <c r="L721" s="9">
        <f t="shared" si="162"/>
        <v>2</v>
      </c>
      <c r="M721" s="8">
        <f t="shared" si="163"/>
        <v>2</v>
      </c>
      <c r="N721" s="2">
        <f t="shared" si="158"/>
        <v>0.36309523809523808</v>
      </c>
      <c r="O721" s="2">
        <f t="shared" si="159"/>
        <v>0.30357142857142855</v>
      </c>
      <c r="P721" s="2">
        <f t="shared" si="160"/>
        <v>0.30357142857142855</v>
      </c>
      <c r="Q721" s="2">
        <f t="shared" si="161"/>
        <v>2.9761904761904767E-2</v>
      </c>
      <c r="R721" s="1">
        <v>61</v>
      </c>
      <c r="S721" s="1">
        <v>51</v>
      </c>
      <c r="T721" s="1">
        <v>51</v>
      </c>
      <c r="V721" s="1">
        <v>5</v>
      </c>
      <c r="Y721" s="1">
        <v>0</v>
      </c>
      <c r="AA721" t="s">
        <v>2325</v>
      </c>
      <c r="AD721" s="42"/>
      <c r="AE721" s="42">
        <v>23</v>
      </c>
      <c r="AF721" s="44">
        <v>19</v>
      </c>
      <c r="AG721" s="44">
        <v>310</v>
      </c>
      <c r="AH721" s="48">
        <v>87390</v>
      </c>
      <c r="AI721" s="48">
        <f t="shared" si="152"/>
        <v>23019</v>
      </c>
      <c r="AJ721" t="s">
        <v>1376</v>
      </c>
      <c r="AM721" s="1">
        <f t="shared" si="157"/>
        <v>168</v>
      </c>
      <c r="AN721" s="1">
        <v>3</v>
      </c>
    </row>
    <row r="722" spans="1:67" hidden="1" outlineLevel="1" x14ac:dyDescent="0.2">
      <c r="A722" t="s">
        <v>1423</v>
      </c>
      <c r="B722" s="11" t="s">
        <v>1583</v>
      </c>
      <c r="E722" s="1">
        <f t="shared" si="155"/>
        <v>2589</v>
      </c>
      <c r="F722" s="1">
        <f t="shared" si="156"/>
        <v>2500</v>
      </c>
      <c r="G722" s="1">
        <v>1935</v>
      </c>
      <c r="H722" s="1">
        <v>1918</v>
      </c>
      <c r="I722" s="2"/>
      <c r="J722" s="2">
        <f t="shared" si="153"/>
        <v>0.74082657396678253</v>
      </c>
      <c r="K722" s="10">
        <f t="shared" si="154"/>
        <v>3</v>
      </c>
      <c r="L722" s="9">
        <f t="shared" si="162"/>
        <v>2</v>
      </c>
      <c r="M722" s="8">
        <f t="shared" si="163"/>
        <v>1</v>
      </c>
      <c r="N722" s="2">
        <f t="shared" si="158"/>
        <v>0.28560000000000002</v>
      </c>
      <c r="O722" s="2">
        <f t="shared" si="159"/>
        <v>0.32240000000000002</v>
      </c>
      <c r="P722" s="2">
        <f t="shared" si="160"/>
        <v>0.33960000000000001</v>
      </c>
      <c r="Q722" s="2">
        <f t="shared" si="161"/>
        <v>5.2399999999999891E-2</v>
      </c>
      <c r="R722" s="1">
        <v>714</v>
      </c>
      <c r="S722" s="1">
        <v>806</v>
      </c>
      <c r="T722" s="1">
        <v>849</v>
      </c>
      <c r="V722" s="1">
        <v>131</v>
      </c>
      <c r="Y722" s="1">
        <v>0</v>
      </c>
      <c r="AA722" t="s">
        <v>1193</v>
      </c>
      <c r="AD722" s="42"/>
      <c r="AE722" s="42">
        <v>23</v>
      </c>
      <c r="AF722" s="44">
        <v>23</v>
      </c>
      <c r="AG722" s="44">
        <v>50</v>
      </c>
      <c r="AH722" s="48">
        <v>87460</v>
      </c>
      <c r="AI722" s="48">
        <f t="shared" si="152"/>
        <v>23023</v>
      </c>
      <c r="AJ722" t="s">
        <v>1376</v>
      </c>
      <c r="AM722" s="1">
        <f t="shared" si="157"/>
        <v>2500</v>
      </c>
      <c r="AN722" s="1">
        <v>89</v>
      </c>
    </row>
    <row r="723" spans="1:67" hidden="1" outlineLevel="1" x14ac:dyDescent="0.2">
      <c r="A723" t="s">
        <v>3027</v>
      </c>
      <c r="B723" s="11" t="s">
        <v>1583</v>
      </c>
      <c r="E723" s="1">
        <f t="shared" si="155"/>
        <v>7332</v>
      </c>
      <c r="F723" s="1">
        <f t="shared" si="156"/>
        <v>7057</v>
      </c>
      <c r="G723" s="1">
        <v>5618</v>
      </c>
      <c r="H723" s="1">
        <v>5576</v>
      </c>
      <c r="I723" s="2"/>
      <c r="J723" s="2">
        <f t="shared" si="153"/>
        <v>0.7605019094380796</v>
      </c>
      <c r="K723" s="10">
        <f t="shared" si="154"/>
        <v>1</v>
      </c>
      <c r="L723" s="9">
        <f t="shared" si="162"/>
        <v>3</v>
      </c>
      <c r="M723" s="8">
        <f t="shared" si="163"/>
        <v>2</v>
      </c>
      <c r="N723" s="2">
        <f t="shared" si="158"/>
        <v>0.34731472297010063</v>
      </c>
      <c r="O723" s="2">
        <f t="shared" si="159"/>
        <v>0.30537055405979879</v>
      </c>
      <c r="P723" s="2">
        <f t="shared" si="160"/>
        <v>0.30650418024656367</v>
      </c>
      <c r="Q723" s="2">
        <f t="shared" si="161"/>
        <v>4.0810542723536958E-2</v>
      </c>
      <c r="R723" s="1">
        <v>2451</v>
      </c>
      <c r="S723" s="1">
        <v>2155</v>
      </c>
      <c r="T723" s="1">
        <v>2163</v>
      </c>
      <c r="V723" s="1">
        <v>288</v>
      </c>
      <c r="Y723" s="1">
        <v>0</v>
      </c>
      <c r="AA723" t="s">
        <v>1434</v>
      </c>
      <c r="AD723" s="42"/>
      <c r="AE723" s="42">
        <v>23</v>
      </c>
      <c r="AF723" s="44">
        <v>5</v>
      </c>
      <c r="AG723" s="44">
        <v>130</v>
      </c>
      <c r="AH723" s="48">
        <v>87845</v>
      </c>
      <c r="AI723" s="48">
        <f t="shared" si="152"/>
        <v>23005</v>
      </c>
      <c r="AJ723" t="s">
        <v>1376</v>
      </c>
      <c r="AM723" s="1">
        <f t="shared" si="157"/>
        <v>7057</v>
      </c>
      <c r="AN723" s="1">
        <v>275</v>
      </c>
    </row>
    <row r="724" spans="1:67" hidden="1" outlineLevel="1" x14ac:dyDescent="0.2">
      <c r="A724" t="s">
        <v>851</v>
      </c>
      <c r="B724" s="11" t="s">
        <v>1583</v>
      </c>
      <c r="E724" s="1">
        <f t="shared" si="155"/>
        <v>11262</v>
      </c>
      <c r="F724" s="1">
        <f t="shared" si="156"/>
        <v>10954</v>
      </c>
      <c r="G724" s="1">
        <v>8638</v>
      </c>
      <c r="H724" s="1">
        <v>8569</v>
      </c>
      <c r="I724" s="2"/>
      <c r="J724" s="2">
        <f t="shared" si="153"/>
        <v>0.76087728645000885</v>
      </c>
      <c r="K724" s="10">
        <f t="shared" si="154"/>
        <v>2</v>
      </c>
      <c r="L724" s="9">
        <f t="shared" si="162"/>
        <v>3</v>
      </c>
      <c r="M724" s="8">
        <f t="shared" si="163"/>
        <v>1</v>
      </c>
      <c r="N724" s="2">
        <f t="shared" si="158"/>
        <v>0.29459558152273141</v>
      </c>
      <c r="O724" s="2">
        <f t="shared" si="159"/>
        <v>0.27761548292861055</v>
      </c>
      <c r="P724" s="2">
        <f t="shared" si="160"/>
        <v>0.40597042176373926</v>
      </c>
      <c r="Q724" s="2">
        <f t="shared" si="161"/>
        <v>2.1818513784918725E-2</v>
      </c>
      <c r="R724" s="1">
        <v>3227</v>
      </c>
      <c r="S724" s="1">
        <v>3041</v>
      </c>
      <c r="T724" s="1">
        <v>4447</v>
      </c>
      <c r="V724" s="1">
        <v>239</v>
      </c>
      <c r="Y724" s="1">
        <v>0</v>
      </c>
      <c r="AA724" t="s">
        <v>851</v>
      </c>
      <c r="AD724" s="42"/>
      <c r="AE724" s="42">
        <v>23</v>
      </c>
      <c r="AF724" s="44">
        <v>31</v>
      </c>
      <c r="AG724" s="44">
        <v>140</v>
      </c>
      <c r="AH724" s="48">
        <v>87985</v>
      </c>
      <c r="AI724" s="48">
        <f t="shared" si="152"/>
        <v>23031</v>
      </c>
      <c r="AJ724" t="s">
        <v>1376</v>
      </c>
      <c r="AM724" s="1">
        <f t="shared" si="157"/>
        <v>10954</v>
      </c>
      <c r="AN724" s="1">
        <v>308</v>
      </c>
    </row>
    <row r="725" spans="1:67" hidden="1" outlineLevel="1" x14ac:dyDescent="0.2">
      <c r="A725" t="s">
        <v>2540</v>
      </c>
      <c r="B725" s="11" t="s">
        <v>1583</v>
      </c>
      <c r="E725" s="1">
        <f t="shared" si="155"/>
        <v>0</v>
      </c>
      <c r="F725" s="1">
        <f t="shared" si="156"/>
        <v>0</v>
      </c>
      <c r="G725" s="1">
        <v>3067</v>
      </c>
      <c r="H725" s="1">
        <v>3054</v>
      </c>
      <c r="I725" s="2"/>
      <c r="J725" s="2" t="e">
        <f t="shared" si="153"/>
        <v>#DIV/0!</v>
      </c>
      <c r="K725" s="10" t="str">
        <f t="shared" si="154"/>
        <v/>
      </c>
      <c r="L725" s="9" t="str">
        <f t="shared" si="162"/>
        <v/>
      </c>
      <c r="M725" s="8" t="str">
        <f t="shared" si="163"/>
        <v/>
      </c>
      <c r="N725" s="2" t="str">
        <f t="shared" si="158"/>
        <v>-</v>
      </c>
      <c r="O725" s="2" t="str">
        <f t="shared" si="159"/>
        <v>-</v>
      </c>
      <c r="P725" s="2" t="str">
        <f t="shared" si="160"/>
        <v>-</v>
      </c>
      <c r="Q725" s="2" t="str">
        <f t="shared" si="161"/>
        <v>-</v>
      </c>
      <c r="R725" s="1">
        <v>0</v>
      </c>
      <c r="S725" s="1">
        <v>0</v>
      </c>
      <c r="T725" s="1">
        <v>0</v>
      </c>
      <c r="V725" s="1">
        <v>0</v>
      </c>
      <c r="Y725" s="1">
        <v>0</v>
      </c>
      <c r="AD725" s="42"/>
      <c r="AE725" s="42">
        <v>23</v>
      </c>
      <c r="AF725" s="44">
        <v>99</v>
      </c>
      <c r="AH725" s="48">
        <v>99000</v>
      </c>
      <c r="AI725" s="48">
        <f t="shared" si="152"/>
        <v>23099</v>
      </c>
      <c r="AJ725" t="s">
        <v>3115</v>
      </c>
      <c r="AM725" s="1">
        <f t="shared" si="157"/>
        <v>0</v>
      </c>
      <c r="AN725" s="1">
        <v>0</v>
      </c>
    </row>
    <row r="726" spans="1:67" collapsed="1" x14ac:dyDescent="0.2">
      <c r="A726" s="11" t="s">
        <v>2989</v>
      </c>
      <c r="B726" s="11" t="s">
        <v>502</v>
      </c>
      <c r="E726" s="1">
        <f>SUM(E174:E725)</f>
        <v>1025444</v>
      </c>
      <c r="F726" s="1">
        <f>SUM(F174:F725)</f>
        <v>984220</v>
      </c>
      <c r="G726" s="1">
        <f>SUM(G174:G725)</f>
        <v>724758</v>
      </c>
      <c r="H726" s="1">
        <v>713180</v>
      </c>
      <c r="I726" s="2"/>
      <c r="J726" s="2">
        <f t="shared" si="153"/>
        <v>0.6954841024960895</v>
      </c>
      <c r="K726" s="10">
        <f t="shared" si="154"/>
        <v>2</v>
      </c>
      <c r="L726" s="9">
        <f t="shared" si="162"/>
        <v>3</v>
      </c>
      <c r="M726" s="8">
        <f t="shared" si="163"/>
        <v>1</v>
      </c>
      <c r="N726" s="2">
        <f t="shared" ref="N726" si="164">IF(SUM($R726:$W726)=0,"-",R726/SUM($R726:$W726))</f>
        <v>0.3200683234042207</v>
      </c>
      <c r="O726" s="2">
        <f t="shared" ref="O726" si="165">IF(SUM($R726:$W726)=0,"-",S726/SUM($R726:$W726))</f>
        <v>0.2739327516427999</v>
      </c>
      <c r="P726" s="2">
        <f t="shared" ref="P726" si="166">IF(SUM($R726:$W726)=0,"-",T726/SUM($R726:$W726))</f>
        <v>0.36762645265982685</v>
      </c>
      <c r="Q726" s="2">
        <f t="shared" ref="Q726" si="167">IF(SUM($R726:$W726)=0,"-",(1-N726-O726-P726))</f>
        <v>3.8372472293152493E-2</v>
      </c>
      <c r="R726" s="1">
        <f>SUM(R174:R725)</f>
        <v>314993</v>
      </c>
      <c r="S726" s="1">
        <f>SUM(S174:S725)</f>
        <v>269589</v>
      </c>
      <c r="T726" s="1">
        <f>SUM(T174:T725)</f>
        <v>361797</v>
      </c>
      <c r="V726" s="1">
        <f>SUM(V174:V725)</f>
        <v>37764</v>
      </c>
      <c r="Y726" s="1">
        <f>SUM(Y174:Y725)</f>
        <v>77</v>
      </c>
      <c r="AD726" s="42"/>
      <c r="AE726" s="42">
        <v>23</v>
      </c>
      <c r="AI726" s="42">
        <v>23</v>
      </c>
      <c r="AJ726" t="s">
        <v>655</v>
      </c>
      <c r="AM726" s="1">
        <f>SUM(AM174:AM725)</f>
        <v>984220</v>
      </c>
      <c r="AN726" s="1">
        <f>SUM(AN174:AN725)</f>
        <v>41224</v>
      </c>
    </row>
    <row r="727" spans="1:67" x14ac:dyDescent="0.2">
      <c r="A727" s="11"/>
      <c r="B727" s="11"/>
      <c r="C727" s="28"/>
      <c r="D727" s="28"/>
      <c r="F727" s="28"/>
      <c r="G727" s="25"/>
      <c r="H727" s="1"/>
      <c r="I727" s="2"/>
      <c r="J727" s="2"/>
      <c r="AA727" s="27"/>
      <c r="AB727" s="27"/>
      <c r="AJ727" s="27"/>
      <c r="AT727" s="1" t="s">
        <v>3126</v>
      </c>
      <c r="AU727" s="1" t="s">
        <v>2243</v>
      </c>
      <c r="AV727" s="1" t="s">
        <v>3127</v>
      </c>
      <c r="AW727" s="1" t="s">
        <v>2967</v>
      </c>
      <c r="AX727" s="1" t="s">
        <v>3128</v>
      </c>
      <c r="AY727" t="s">
        <v>276</v>
      </c>
      <c r="AZ727" t="s">
        <v>3129</v>
      </c>
      <c r="BA727" t="s">
        <v>875</v>
      </c>
      <c r="BB727" t="s">
        <v>1384</v>
      </c>
      <c r="BC727" t="s">
        <v>3130</v>
      </c>
      <c r="BD727" t="s">
        <v>3131</v>
      </c>
      <c r="BE727" t="s">
        <v>425</v>
      </c>
      <c r="BF727" t="s">
        <v>2036</v>
      </c>
      <c r="BG727" t="s">
        <v>3132</v>
      </c>
      <c r="BH727" t="s">
        <v>3028</v>
      </c>
      <c r="BI727" t="s">
        <v>3133</v>
      </c>
      <c r="BJ727" t="s">
        <v>3134</v>
      </c>
      <c r="BK727" t="s">
        <v>3135</v>
      </c>
      <c r="BL727" t="s">
        <v>3136</v>
      </c>
      <c r="BM727" t="s">
        <v>3137</v>
      </c>
      <c r="BN727" t="s">
        <v>3138</v>
      </c>
      <c r="BO727" t="s">
        <v>3139</v>
      </c>
    </row>
    <row r="728" spans="1:67" hidden="1" outlineLevel="1" x14ac:dyDescent="0.2">
      <c r="A728" s="26" t="s">
        <v>2043</v>
      </c>
      <c r="B728" s="11" t="s">
        <v>1230</v>
      </c>
      <c r="E728" s="1">
        <f t="shared" ref="E728:E791" si="168">SUM(Q728:Y728)</f>
        <v>10902.005503577326</v>
      </c>
      <c r="G728" s="1">
        <v>8343</v>
      </c>
      <c r="H728" s="1">
        <v>8315</v>
      </c>
      <c r="I728" s="2"/>
      <c r="J728" s="2">
        <f t="shared" si="153"/>
        <v>0.76270370596231674</v>
      </c>
      <c r="K728" s="10">
        <f t="shared" si="154"/>
        <v>2</v>
      </c>
      <c r="L728" s="9">
        <f t="shared" si="162"/>
        <v>3</v>
      </c>
      <c r="M728" s="8">
        <f t="shared" si="163"/>
        <v>1</v>
      </c>
      <c r="N728" s="2">
        <f t="shared" ref="N728:N791" si="169">IF(SUM($R728:$W728)=0,"-",R728/SUM($R728:$W728))</f>
        <v>0.27627958172812328</v>
      </c>
      <c r="O728" s="2">
        <f t="shared" ref="O728:O791" si="170">IF(SUM($R728:$W728)=0,"-",S728/SUM($R728:$W728))</f>
        <v>0.11126398825903504</v>
      </c>
      <c r="P728" s="2">
        <f t="shared" ref="P728:P791" si="171">IF(SUM($R728:$W728)=0,"-",T728/SUM($R728:$W728))</f>
        <v>0.60695285268758026</v>
      </c>
      <c r="Q728" s="2">
        <f t="shared" ref="Q728:Q791" si="172">IF(SUM($R728:$W728)=0,"-",(1-N728-O728-P728))</f>
        <v>5.5035773252614106E-3</v>
      </c>
      <c r="R728" s="1">
        <v>3012</v>
      </c>
      <c r="S728" s="1">
        <v>1213</v>
      </c>
      <c r="T728" s="1">
        <v>6617</v>
      </c>
      <c r="U728" s="1">
        <v>42</v>
      </c>
      <c r="V728" s="1">
        <v>6</v>
      </c>
      <c r="W728" s="1">
        <f t="shared" ref="W728:W791" si="173">SUM(AT728:BO728)</f>
        <v>12</v>
      </c>
      <c r="AA728" t="s">
        <v>216</v>
      </c>
      <c r="AE728" s="42">
        <v>25</v>
      </c>
      <c r="AF728" s="44">
        <v>23</v>
      </c>
      <c r="AG728" s="44">
        <v>5</v>
      </c>
      <c r="AH728" s="48">
        <v>170</v>
      </c>
      <c r="AI728" s="48">
        <f t="shared" ref="AI728:AI742" si="174">AE728*1000+AF728</f>
        <v>25023</v>
      </c>
      <c r="AJ728" t="s">
        <v>1376</v>
      </c>
      <c r="AT728" s="1">
        <v>0</v>
      </c>
      <c r="AU728" s="1">
        <v>1</v>
      </c>
      <c r="AV728" s="1">
        <v>0</v>
      </c>
      <c r="AW728" s="1">
        <v>0</v>
      </c>
      <c r="AX728" s="1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</v>
      </c>
      <c r="BH728">
        <v>4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</row>
    <row r="729" spans="1:67" hidden="1" outlineLevel="1" x14ac:dyDescent="0.2">
      <c r="A729" s="26" t="s">
        <v>1901</v>
      </c>
      <c r="B729" s="11" t="s">
        <v>1230</v>
      </c>
      <c r="E729" s="1">
        <f t="shared" si="168"/>
        <v>14398.003472704542</v>
      </c>
      <c r="G729" s="1">
        <v>12022</v>
      </c>
      <c r="H729" s="1">
        <v>11983</v>
      </c>
      <c r="I729" s="2"/>
      <c r="J729" s="2">
        <f t="shared" si="153"/>
        <v>0.83226816986932528</v>
      </c>
      <c r="K729" s="10">
        <f t="shared" si="154"/>
        <v>2</v>
      </c>
      <c r="L729" s="9">
        <f t="shared" si="162"/>
        <v>3</v>
      </c>
      <c r="M729" s="8">
        <f t="shared" si="163"/>
        <v>1</v>
      </c>
      <c r="N729" s="2">
        <f t="shared" si="169"/>
        <v>0.28059452701764132</v>
      </c>
      <c r="O729" s="2">
        <f t="shared" si="170"/>
        <v>0.11070982080844562</v>
      </c>
      <c r="P729" s="2">
        <f t="shared" si="171"/>
        <v>0.60522294763161555</v>
      </c>
      <c r="Q729" s="2">
        <f t="shared" si="172"/>
        <v>3.4727045422975333E-3</v>
      </c>
      <c r="R729" s="1">
        <v>4040</v>
      </c>
      <c r="S729" s="1">
        <v>1594</v>
      </c>
      <c r="T729" s="1">
        <v>8714</v>
      </c>
      <c r="U729" s="1">
        <v>19</v>
      </c>
      <c r="V729" s="1">
        <v>16</v>
      </c>
      <c r="W729" s="1">
        <f t="shared" si="173"/>
        <v>15</v>
      </c>
      <c r="AA729" t="s">
        <v>464</v>
      </c>
      <c r="AE729" s="42">
        <v>25</v>
      </c>
      <c r="AF729" s="44">
        <v>17</v>
      </c>
      <c r="AG729" s="44">
        <v>5</v>
      </c>
      <c r="AH729" s="48">
        <v>380</v>
      </c>
      <c r="AI729" s="48">
        <f t="shared" si="174"/>
        <v>25017</v>
      </c>
      <c r="AJ729" t="s">
        <v>1376</v>
      </c>
      <c r="AT729" s="1">
        <v>0</v>
      </c>
      <c r="AU729" s="1">
        <v>3</v>
      </c>
      <c r="AV729" s="1">
        <v>0</v>
      </c>
      <c r="AW729" s="1">
        <v>0</v>
      </c>
      <c r="AX729" s="1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4</v>
      </c>
      <c r="BH729">
        <v>6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</row>
    <row r="730" spans="1:67" hidden="1" outlineLevel="1" x14ac:dyDescent="0.2">
      <c r="A730" s="26" t="s">
        <v>2608</v>
      </c>
      <c r="B730" s="11" t="s">
        <v>1230</v>
      </c>
      <c r="E730" s="1">
        <f t="shared" si="168"/>
        <v>7478.0045466702322</v>
      </c>
      <c r="G730" s="1">
        <v>5398</v>
      </c>
      <c r="H730" s="1">
        <v>5345</v>
      </c>
      <c r="I730" s="2"/>
      <c r="J730" s="2">
        <f t="shared" si="153"/>
        <v>0.71476287111646575</v>
      </c>
      <c r="K730" s="10">
        <f t="shared" si="154"/>
        <v>2</v>
      </c>
      <c r="L730" s="9">
        <f t="shared" si="162"/>
        <v>3</v>
      </c>
      <c r="M730" s="8">
        <f t="shared" si="163"/>
        <v>1</v>
      </c>
      <c r="N730" s="2">
        <f t="shared" si="169"/>
        <v>0.34594811446910939</v>
      </c>
      <c r="O730" s="2">
        <f t="shared" si="170"/>
        <v>7.5153784434340731E-2</v>
      </c>
      <c r="P730" s="2">
        <f t="shared" si="171"/>
        <v>0.57435143086386731</v>
      </c>
      <c r="Q730" s="2">
        <f t="shared" si="172"/>
        <v>4.5466702326825148E-3</v>
      </c>
      <c r="R730" s="1">
        <v>2587</v>
      </c>
      <c r="S730" s="1">
        <v>562</v>
      </c>
      <c r="T730" s="1">
        <v>4295</v>
      </c>
      <c r="U730" s="1">
        <v>25</v>
      </c>
      <c r="V730" s="1">
        <v>6</v>
      </c>
      <c r="W730" s="1">
        <f t="shared" si="173"/>
        <v>3</v>
      </c>
      <c r="AA730" t="s">
        <v>2076</v>
      </c>
      <c r="AE730" s="42">
        <v>25</v>
      </c>
      <c r="AF730" s="44">
        <v>5</v>
      </c>
      <c r="AG730" s="44">
        <v>5</v>
      </c>
      <c r="AH730" s="48">
        <v>520</v>
      </c>
      <c r="AI730" s="48">
        <f t="shared" si="174"/>
        <v>25005</v>
      </c>
      <c r="AJ730" t="s">
        <v>1376</v>
      </c>
      <c r="AT730" s="1">
        <v>0</v>
      </c>
      <c r="AU730" s="1">
        <v>0</v>
      </c>
      <c r="AV730" s="1">
        <v>1</v>
      </c>
      <c r="AW730" s="1">
        <v>0</v>
      </c>
      <c r="AX730" s="1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</row>
    <row r="731" spans="1:67" hidden="1" outlineLevel="1" x14ac:dyDescent="0.2">
      <c r="A731" s="26" t="s">
        <v>949</v>
      </c>
      <c r="B731" s="11" t="s">
        <v>1230</v>
      </c>
      <c r="E731" s="1">
        <f t="shared" si="168"/>
        <v>5980.0073578595311</v>
      </c>
      <c r="G731" s="1">
        <v>3931</v>
      </c>
      <c r="H731" s="1">
        <v>3919</v>
      </c>
      <c r="I731" s="2"/>
      <c r="J731" s="2">
        <f t="shared" si="153"/>
        <v>0.65535036421807302</v>
      </c>
      <c r="K731" s="10">
        <f t="shared" si="154"/>
        <v>2</v>
      </c>
      <c r="L731" s="9">
        <f t="shared" si="162"/>
        <v>3</v>
      </c>
      <c r="M731" s="8">
        <f t="shared" si="163"/>
        <v>1</v>
      </c>
      <c r="N731" s="2">
        <f t="shared" si="169"/>
        <v>0.35685618729096991</v>
      </c>
      <c r="O731" s="2">
        <f t="shared" si="170"/>
        <v>7.2240802675585289E-2</v>
      </c>
      <c r="P731" s="2">
        <f t="shared" si="171"/>
        <v>0.5635451505016722</v>
      </c>
      <c r="Q731" s="2">
        <f t="shared" si="172"/>
        <v>7.3578595317725926E-3</v>
      </c>
      <c r="R731" s="1">
        <v>2134</v>
      </c>
      <c r="S731" s="1">
        <v>432</v>
      </c>
      <c r="T731" s="1">
        <v>3370</v>
      </c>
      <c r="U731" s="1">
        <v>30</v>
      </c>
      <c r="V731" s="1">
        <v>8</v>
      </c>
      <c r="W731" s="1">
        <f t="shared" si="173"/>
        <v>6</v>
      </c>
      <c r="AA731" t="s">
        <v>2166</v>
      </c>
      <c r="AE731" s="42">
        <v>25</v>
      </c>
      <c r="AF731" s="44">
        <v>3</v>
      </c>
      <c r="AG731" s="44">
        <v>5</v>
      </c>
      <c r="AH731" s="48">
        <v>555</v>
      </c>
      <c r="AI731" s="48">
        <f t="shared" si="174"/>
        <v>25003</v>
      </c>
      <c r="AJ731" t="s">
        <v>1376</v>
      </c>
      <c r="AT731" s="1">
        <v>0</v>
      </c>
      <c r="AU731" s="1">
        <v>3</v>
      </c>
      <c r="AV731" s="1">
        <v>2</v>
      </c>
      <c r="AW731" s="1">
        <v>0</v>
      </c>
      <c r="AX731" s="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</row>
    <row r="732" spans="1:67" hidden="1" outlineLevel="1" x14ac:dyDescent="0.2">
      <c r="A732" s="26" t="s">
        <v>2046</v>
      </c>
      <c r="B732" s="11" t="s">
        <v>1230</v>
      </c>
      <c r="E732" s="1">
        <f t="shared" si="168"/>
        <v>21365.006318745611</v>
      </c>
      <c r="G732" s="1">
        <v>14443</v>
      </c>
      <c r="H732" s="1">
        <v>14387</v>
      </c>
      <c r="I732" s="2"/>
      <c r="J732" s="2">
        <f t="shared" si="153"/>
        <v>0.67339086098827305</v>
      </c>
      <c r="K732" s="10">
        <f t="shared" si="154"/>
        <v>2</v>
      </c>
      <c r="L732" s="9">
        <f t="shared" si="162"/>
        <v>3</v>
      </c>
      <c r="M732" s="8">
        <f t="shared" si="163"/>
        <v>1</v>
      </c>
      <c r="N732" s="2">
        <f t="shared" si="169"/>
        <v>0.29084952024338873</v>
      </c>
      <c r="O732" s="2">
        <f t="shared" si="170"/>
        <v>0.15511350339340041</v>
      </c>
      <c r="P732" s="2">
        <f t="shared" si="171"/>
        <v>0.54771823075122861</v>
      </c>
      <c r="Q732" s="2">
        <f t="shared" si="172"/>
        <v>6.3187456119823127E-3</v>
      </c>
      <c r="R732" s="1">
        <v>6214</v>
      </c>
      <c r="S732" s="1">
        <v>3314</v>
      </c>
      <c r="T732" s="1">
        <v>11702</v>
      </c>
      <c r="U732" s="1">
        <v>90</v>
      </c>
      <c r="V732" s="1">
        <v>22</v>
      </c>
      <c r="W732" s="1">
        <f t="shared" si="173"/>
        <v>23</v>
      </c>
      <c r="AA732" t="s">
        <v>2688</v>
      </c>
      <c r="AE732" s="42">
        <v>25</v>
      </c>
      <c r="AF732" s="44">
        <v>13</v>
      </c>
      <c r="AG732" s="44">
        <v>5</v>
      </c>
      <c r="AH732" s="48">
        <v>765</v>
      </c>
      <c r="AI732" s="48">
        <f t="shared" si="174"/>
        <v>25013</v>
      </c>
      <c r="AJ732" t="s">
        <v>1161</v>
      </c>
      <c r="AT732" s="1">
        <v>1</v>
      </c>
      <c r="AU732" s="1">
        <v>3</v>
      </c>
      <c r="AV732" s="1">
        <v>1</v>
      </c>
      <c r="AW732" s="1">
        <v>0</v>
      </c>
      <c r="AX732" s="1">
        <v>0</v>
      </c>
      <c r="AY732">
        <v>8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4</v>
      </c>
      <c r="BH732">
        <v>4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</row>
    <row r="733" spans="1:67" hidden="1" outlineLevel="1" x14ac:dyDescent="0.2">
      <c r="A733" s="26" t="s">
        <v>2848</v>
      </c>
      <c r="B733" s="11" t="s">
        <v>1230</v>
      </c>
      <c r="E733" s="1">
        <f t="shared" si="168"/>
        <v>372.00268817204301</v>
      </c>
      <c r="G733" s="1">
        <v>306</v>
      </c>
      <c r="H733" s="1">
        <v>304</v>
      </c>
      <c r="I733" s="2"/>
      <c r="J733" s="2">
        <f t="shared" si="153"/>
        <v>0.8171983957798894</v>
      </c>
      <c r="K733" s="10">
        <f t="shared" si="154"/>
        <v>2</v>
      </c>
      <c r="L733" s="9">
        <f t="shared" si="162"/>
        <v>3</v>
      </c>
      <c r="M733" s="8">
        <f t="shared" si="163"/>
        <v>1</v>
      </c>
      <c r="N733" s="2">
        <f t="shared" si="169"/>
        <v>0.38440860215053763</v>
      </c>
      <c r="O733" s="2">
        <f t="shared" si="170"/>
        <v>8.6021505376344093E-2</v>
      </c>
      <c r="P733" s="2">
        <f t="shared" si="171"/>
        <v>0.5268817204301075</v>
      </c>
      <c r="Q733" s="2">
        <f t="shared" si="172"/>
        <v>2.6881720430107503E-3</v>
      </c>
      <c r="R733" s="1">
        <v>143</v>
      </c>
      <c r="S733" s="1">
        <v>32</v>
      </c>
      <c r="T733" s="1">
        <v>196</v>
      </c>
      <c r="U733" s="1">
        <v>1</v>
      </c>
      <c r="V733" s="1">
        <v>0</v>
      </c>
      <c r="W733" s="1">
        <f t="shared" si="173"/>
        <v>0</v>
      </c>
      <c r="AA733" t="s">
        <v>2166</v>
      </c>
      <c r="AE733" s="42">
        <v>25</v>
      </c>
      <c r="AF733" s="44">
        <v>3</v>
      </c>
      <c r="AG733" s="44">
        <v>10</v>
      </c>
      <c r="AH733" s="48">
        <v>975</v>
      </c>
      <c r="AI733" s="48">
        <f t="shared" si="174"/>
        <v>25003</v>
      </c>
      <c r="AJ733" t="s">
        <v>1376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</row>
    <row r="734" spans="1:67" hidden="1" outlineLevel="1" x14ac:dyDescent="0.2">
      <c r="A734" s="26" t="s">
        <v>1127</v>
      </c>
      <c r="B734" s="11" t="s">
        <v>1230</v>
      </c>
      <c r="E734" s="1">
        <f t="shared" si="168"/>
        <v>11203.008122824243</v>
      </c>
      <c r="G734" s="1">
        <v>8523</v>
      </c>
      <c r="H734" s="1">
        <v>8446</v>
      </c>
      <c r="I734" s="2"/>
      <c r="J734" s="2">
        <f t="shared" si="153"/>
        <v>0.75390465733865675</v>
      </c>
      <c r="K734" s="10">
        <f t="shared" si="154"/>
        <v>2</v>
      </c>
      <c r="L734" s="9">
        <f t="shared" si="162"/>
        <v>3</v>
      </c>
      <c r="M734" s="8">
        <f t="shared" si="163"/>
        <v>1</v>
      </c>
      <c r="N734" s="2">
        <f t="shared" si="169"/>
        <v>0.27331964652325269</v>
      </c>
      <c r="O734" s="2">
        <f t="shared" si="170"/>
        <v>0.13237525662768901</v>
      </c>
      <c r="P734" s="2">
        <f t="shared" si="171"/>
        <v>0.58618227260555211</v>
      </c>
      <c r="Q734" s="2">
        <f t="shared" si="172"/>
        <v>8.1228242435061881E-3</v>
      </c>
      <c r="R734" s="1">
        <v>3062</v>
      </c>
      <c r="S734" s="1">
        <v>1483</v>
      </c>
      <c r="T734" s="1">
        <v>6567</v>
      </c>
      <c r="U734" s="1">
        <v>53</v>
      </c>
      <c r="V734" s="1">
        <v>25</v>
      </c>
      <c r="W734" s="1">
        <f t="shared" si="173"/>
        <v>13</v>
      </c>
      <c r="AA734" t="s">
        <v>774</v>
      </c>
      <c r="AE734" s="42">
        <v>25</v>
      </c>
      <c r="AF734" s="44">
        <v>9</v>
      </c>
      <c r="AG734" s="44">
        <v>5</v>
      </c>
      <c r="AH734" s="48">
        <v>1185</v>
      </c>
      <c r="AI734" s="48">
        <f t="shared" si="174"/>
        <v>25009</v>
      </c>
      <c r="AJ734" t="s">
        <v>1376</v>
      </c>
      <c r="AT734" s="1">
        <v>1</v>
      </c>
      <c r="AU734" s="1">
        <v>2</v>
      </c>
      <c r="AV734" s="1">
        <v>0</v>
      </c>
      <c r="AW734" s="1">
        <v>0</v>
      </c>
      <c r="AX734" s="1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3</v>
      </c>
      <c r="BH734">
        <v>7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</row>
    <row r="735" spans="1:67" hidden="1" outlineLevel="1" x14ac:dyDescent="0.2">
      <c r="A735" s="26" t="s">
        <v>2318</v>
      </c>
      <c r="B735" s="11" t="s">
        <v>1230</v>
      </c>
      <c r="E735" s="1">
        <f t="shared" si="168"/>
        <v>22425.009676700112</v>
      </c>
      <c r="G735" s="1">
        <v>15520</v>
      </c>
      <c r="H735" s="1">
        <v>15484</v>
      </c>
      <c r="I735" s="2"/>
      <c r="J735" s="2">
        <f t="shared" si="153"/>
        <v>0.69047907774541939</v>
      </c>
      <c r="K735" s="10">
        <f t="shared" si="154"/>
        <v>2</v>
      </c>
      <c r="L735" s="9">
        <f t="shared" si="162"/>
        <v>3</v>
      </c>
      <c r="M735" s="8">
        <f t="shared" si="163"/>
        <v>1</v>
      </c>
      <c r="N735" s="2">
        <f t="shared" si="169"/>
        <v>0.46037904124860646</v>
      </c>
      <c r="O735" s="2">
        <f t="shared" si="170"/>
        <v>5.4358974358974362E-2</v>
      </c>
      <c r="P735" s="2">
        <f t="shared" si="171"/>
        <v>0.47558528428093644</v>
      </c>
      <c r="Q735" s="2">
        <f t="shared" si="172"/>
        <v>9.6767001114828055E-3</v>
      </c>
      <c r="R735" s="1">
        <v>10324</v>
      </c>
      <c r="S735" s="1">
        <v>1219</v>
      </c>
      <c r="T735" s="1">
        <v>10665</v>
      </c>
      <c r="U735" s="1">
        <v>60</v>
      </c>
      <c r="V735" s="1">
        <v>133</v>
      </c>
      <c r="W735" s="1">
        <f t="shared" si="173"/>
        <v>24</v>
      </c>
      <c r="AA735" t="s">
        <v>2039</v>
      </c>
      <c r="AE735" s="42">
        <v>25</v>
      </c>
      <c r="AF735" s="44">
        <v>15</v>
      </c>
      <c r="AG735" s="44">
        <v>5</v>
      </c>
      <c r="AH735" s="48">
        <v>1325</v>
      </c>
      <c r="AI735" s="48">
        <f t="shared" si="174"/>
        <v>25015</v>
      </c>
      <c r="AJ735" t="s">
        <v>1376</v>
      </c>
      <c r="AT735" s="1">
        <v>2</v>
      </c>
      <c r="AU735" s="1">
        <v>8</v>
      </c>
      <c r="AV735" s="1">
        <v>0</v>
      </c>
      <c r="AW735" s="1">
        <v>0</v>
      </c>
      <c r="AX735" s="1">
        <v>0</v>
      </c>
      <c r="AY735">
        <v>1</v>
      </c>
      <c r="AZ735">
        <v>2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9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1</v>
      </c>
      <c r="BN735">
        <v>0</v>
      </c>
      <c r="BO735">
        <v>0</v>
      </c>
    </row>
    <row r="736" spans="1:67" hidden="1" outlineLevel="1" x14ac:dyDescent="0.2">
      <c r="A736" s="26" t="s">
        <v>710</v>
      </c>
      <c r="B736" s="11" t="s">
        <v>1230</v>
      </c>
      <c r="E736" s="1">
        <f t="shared" si="168"/>
        <v>23490.002979991485</v>
      </c>
      <c r="G736" s="1">
        <v>18830</v>
      </c>
      <c r="H736" s="1">
        <v>18760</v>
      </c>
      <c r="I736" s="2"/>
      <c r="J736" s="2">
        <f t="shared" si="153"/>
        <v>0.79863761686107715</v>
      </c>
      <c r="K736" s="10">
        <f t="shared" si="154"/>
        <v>2</v>
      </c>
      <c r="L736" s="9">
        <f t="shared" si="162"/>
        <v>3</v>
      </c>
      <c r="M736" s="8">
        <f t="shared" si="163"/>
        <v>1</v>
      </c>
      <c r="N736" s="2">
        <f t="shared" si="169"/>
        <v>0.25610898254576414</v>
      </c>
      <c r="O736" s="2">
        <f t="shared" si="170"/>
        <v>0.16206896551724137</v>
      </c>
      <c r="P736" s="2">
        <f t="shared" si="171"/>
        <v>0.57884206045125586</v>
      </c>
      <c r="Q736" s="2">
        <f t="shared" si="172"/>
        <v>2.9799914857386867E-3</v>
      </c>
      <c r="R736" s="1">
        <v>6016</v>
      </c>
      <c r="S736" s="1">
        <v>3807</v>
      </c>
      <c r="T736" s="1">
        <v>13597</v>
      </c>
      <c r="U736" s="1">
        <v>45</v>
      </c>
      <c r="V736" s="1">
        <v>19</v>
      </c>
      <c r="W736" s="1">
        <f t="shared" si="173"/>
        <v>6</v>
      </c>
      <c r="AA736" t="s">
        <v>774</v>
      </c>
      <c r="AE736" s="42">
        <v>25</v>
      </c>
      <c r="AF736" s="44">
        <v>9</v>
      </c>
      <c r="AG736" s="44">
        <v>10</v>
      </c>
      <c r="AH736" s="48">
        <v>1465</v>
      </c>
      <c r="AI736" s="48">
        <f t="shared" si="174"/>
        <v>25009</v>
      </c>
      <c r="AJ736" t="s">
        <v>1376</v>
      </c>
      <c r="AT736" s="1">
        <v>0</v>
      </c>
      <c r="AU736" s="1">
        <v>1</v>
      </c>
      <c r="AV736" s="1">
        <v>1</v>
      </c>
      <c r="AW736" s="1">
        <v>0</v>
      </c>
      <c r="AX736" s="1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2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</row>
    <row r="737" spans="1:67" hidden="1" outlineLevel="1" x14ac:dyDescent="0.2">
      <c r="A737" s="26" t="s">
        <v>635</v>
      </c>
      <c r="B737" s="11" t="s">
        <v>1230</v>
      </c>
      <c r="E737" s="1">
        <f t="shared" si="168"/>
        <v>398.0025125628141</v>
      </c>
      <c r="G737" s="1">
        <v>299</v>
      </c>
      <c r="H737" s="1">
        <v>298</v>
      </c>
      <c r="I737" s="2"/>
      <c r="J737" s="2">
        <f t="shared" si="153"/>
        <v>0.7487389918247529</v>
      </c>
      <c r="K737" s="10">
        <f t="shared" si="154"/>
        <v>2</v>
      </c>
      <c r="L737" s="9">
        <f t="shared" si="162"/>
        <v>3</v>
      </c>
      <c r="M737" s="8">
        <f t="shared" si="163"/>
        <v>1</v>
      </c>
      <c r="N737" s="2">
        <f t="shared" si="169"/>
        <v>0.37939698492462309</v>
      </c>
      <c r="O737" s="2">
        <f t="shared" si="170"/>
        <v>3.2663316582914576E-2</v>
      </c>
      <c r="P737" s="2">
        <f t="shared" si="171"/>
        <v>0.585427135678392</v>
      </c>
      <c r="Q737" s="2">
        <f t="shared" si="172"/>
        <v>2.5125628140704181E-3</v>
      </c>
      <c r="R737" s="1">
        <v>151</v>
      </c>
      <c r="S737" s="1">
        <v>13</v>
      </c>
      <c r="T737" s="1">
        <v>233</v>
      </c>
      <c r="U737" s="1">
        <v>0</v>
      </c>
      <c r="V737" s="1">
        <v>1</v>
      </c>
      <c r="W737" s="1">
        <f t="shared" si="173"/>
        <v>0</v>
      </c>
      <c r="AA737" t="s">
        <v>2857</v>
      </c>
      <c r="AE737" s="42">
        <v>25</v>
      </c>
      <c r="AF737" s="44">
        <v>7</v>
      </c>
      <c r="AG737" s="44">
        <v>3</v>
      </c>
      <c r="AH737" s="48">
        <v>1585</v>
      </c>
      <c r="AI737" s="48">
        <f t="shared" si="174"/>
        <v>25007</v>
      </c>
      <c r="AJ737" t="s">
        <v>1376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</row>
    <row r="738" spans="1:67" hidden="1" outlineLevel="1" x14ac:dyDescent="0.2">
      <c r="A738" s="26" t="s">
        <v>1698</v>
      </c>
      <c r="B738" s="11" t="s">
        <v>1230</v>
      </c>
      <c r="E738" s="1">
        <f t="shared" si="168"/>
        <v>30616.004115495165</v>
      </c>
      <c r="G738" s="1">
        <v>26253</v>
      </c>
      <c r="H738" s="1">
        <v>26159</v>
      </c>
      <c r="I738" s="2"/>
      <c r="J738" s="2">
        <f t="shared" si="153"/>
        <v>0.85442240931632829</v>
      </c>
      <c r="K738" s="10">
        <f t="shared" si="154"/>
        <v>1</v>
      </c>
      <c r="L738" s="9">
        <f t="shared" si="162"/>
        <v>3</v>
      </c>
      <c r="M738" s="8">
        <f t="shared" si="163"/>
        <v>2</v>
      </c>
      <c r="N738" s="2">
        <f t="shared" si="169"/>
        <v>0.46309119414685129</v>
      </c>
      <c r="O738" s="2">
        <f t="shared" si="170"/>
        <v>7.0812646981970206E-2</v>
      </c>
      <c r="P738" s="2">
        <f t="shared" si="171"/>
        <v>0.46198066370525215</v>
      </c>
      <c r="Q738" s="2">
        <f t="shared" si="172"/>
        <v>4.1154951659263528E-3</v>
      </c>
      <c r="R738" s="1">
        <v>14178</v>
      </c>
      <c r="S738" s="1">
        <v>2168</v>
      </c>
      <c r="T738" s="1">
        <v>14144</v>
      </c>
      <c r="U738" s="1">
        <v>63</v>
      </c>
      <c r="V738" s="1">
        <v>46</v>
      </c>
      <c r="W738" s="1">
        <f t="shared" si="173"/>
        <v>17</v>
      </c>
      <c r="AA738" t="s">
        <v>464</v>
      </c>
      <c r="AE738" s="42">
        <v>25</v>
      </c>
      <c r="AF738" s="44">
        <v>17</v>
      </c>
      <c r="AG738" s="44">
        <v>10</v>
      </c>
      <c r="AH738" s="48">
        <v>1605</v>
      </c>
      <c r="AI738" s="48">
        <f t="shared" si="174"/>
        <v>25017</v>
      </c>
      <c r="AJ738" t="s">
        <v>1376</v>
      </c>
      <c r="AT738" s="1">
        <v>0</v>
      </c>
      <c r="AU738" s="1">
        <v>3</v>
      </c>
      <c r="AV738" s="1">
        <v>0</v>
      </c>
      <c r="AW738" s="1">
        <v>0</v>
      </c>
      <c r="AX738" s="1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6</v>
      </c>
      <c r="BH738">
        <v>5</v>
      </c>
      <c r="BI738">
        <v>0</v>
      </c>
      <c r="BJ738">
        <v>0</v>
      </c>
      <c r="BK738">
        <v>0</v>
      </c>
      <c r="BL738">
        <v>2</v>
      </c>
      <c r="BM738">
        <v>0</v>
      </c>
      <c r="BN738">
        <v>0</v>
      </c>
      <c r="BO738">
        <v>0</v>
      </c>
    </row>
    <row r="739" spans="1:67" hidden="1" outlineLevel="1" x14ac:dyDescent="0.2">
      <c r="A739" s="26" t="s">
        <v>1128</v>
      </c>
      <c r="B739" s="11" t="s">
        <v>1230</v>
      </c>
      <c r="E739" s="1">
        <f t="shared" si="168"/>
        <v>4266.0112517580874</v>
      </c>
      <c r="G739" s="1">
        <v>3254</v>
      </c>
      <c r="H739" s="1">
        <v>3247</v>
      </c>
      <c r="I739" s="2"/>
      <c r="J739" s="2">
        <f t="shared" si="153"/>
        <v>0.7611325447540398</v>
      </c>
      <c r="K739" s="10">
        <f t="shared" si="154"/>
        <v>2</v>
      </c>
      <c r="L739" s="9">
        <f t="shared" si="162"/>
        <v>3</v>
      </c>
      <c r="M739" s="8">
        <f t="shared" si="163"/>
        <v>1</v>
      </c>
      <c r="N739" s="2">
        <f t="shared" si="169"/>
        <v>0.23323956868260665</v>
      </c>
      <c r="O739" s="2">
        <f t="shared" si="170"/>
        <v>0.13642756680731363</v>
      </c>
      <c r="P739" s="2">
        <f t="shared" si="171"/>
        <v>0.61908110642287861</v>
      </c>
      <c r="Q739" s="2">
        <f t="shared" si="172"/>
        <v>1.1251758087201136E-2</v>
      </c>
      <c r="R739" s="1">
        <v>995</v>
      </c>
      <c r="S739" s="1">
        <v>582</v>
      </c>
      <c r="T739" s="1">
        <v>2641</v>
      </c>
      <c r="U739" s="1">
        <v>29</v>
      </c>
      <c r="V739" s="1">
        <v>6</v>
      </c>
      <c r="W739" s="1">
        <f t="shared" si="173"/>
        <v>13</v>
      </c>
      <c r="AA739" s="11" t="s">
        <v>1655</v>
      </c>
      <c r="AB739" s="11"/>
      <c r="AE739" s="42">
        <v>25</v>
      </c>
      <c r="AF739" s="44">
        <v>27</v>
      </c>
      <c r="AG739" s="44">
        <v>5</v>
      </c>
      <c r="AH739" s="48">
        <v>1885</v>
      </c>
      <c r="AI739" s="48">
        <f t="shared" si="174"/>
        <v>25027</v>
      </c>
      <c r="AJ739" t="s">
        <v>1376</v>
      </c>
      <c r="AT739" s="1">
        <v>0</v>
      </c>
      <c r="AU739" s="1">
        <v>1</v>
      </c>
      <c r="AV739" s="1">
        <v>1</v>
      </c>
      <c r="AW739" s="1">
        <v>0</v>
      </c>
      <c r="AX739" s="1">
        <v>0</v>
      </c>
      <c r="AY739">
        <v>1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5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2</v>
      </c>
      <c r="BO739">
        <v>0</v>
      </c>
    </row>
    <row r="740" spans="1:67" hidden="1" outlineLevel="1" x14ac:dyDescent="0.2">
      <c r="A740" s="26" t="s">
        <v>2525</v>
      </c>
      <c r="B740" s="11" t="s">
        <v>1230</v>
      </c>
      <c r="E740" s="1">
        <f t="shared" si="168"/>
        <v>2375.0046315789473</v>
      </c>
      <c r="G740" s="1">
        <v>1843</v>
      </c>
      <c r="H740" s="1">
        <v>1835</v>
      </c>
      <c r="I740" s="2"/>
      <c r="J740" s="2">
        <f t="shared" si="153"/>
        <v>0.7726300722117152</v>
      </c>
      <c r="K740" s="10">
        <f t="shared" si="154"/>
        <v>2</v>
      </c>
      <c r="L740" s="9">
        <f t="shared" si="162"/>
        <v>3</v>
      </c>
      <c r="M740" s="8">
        <f t="shared" si="163"/>
        <v>1</v>
      </c>
      <c r="N740" s="2">
        <f t="shared" si="169"/>
        <v>0.15031578947368421</v>
      </c>
      <c r="O740" s="2">
        <f t="shared" si="170"/>
        <v>0.14484210526315788</v>
      </c>
      <c r="P740" s="2">
        <f t="shared" si="171"/>
        <v>0.70021052631578951</v>
      </c>
      <c r="Q740" s="2">
        <f t="shared" si="172"/>
        <v>4.631578947368431E-3</v>
      </c>
      <c r="R740" s="1">
        <v>357</v>
      </c>
      <c r="S740" s="1">
        <v>344</v>
      </c>
      <c r="T740" s="1">
        <v>1663</v>
      </c>
      <c r="U740" s="1">
        <v>4</v>
      </c>
      <c r="V740" s="1">
        <v>4</v>
      </c>
      <c r="W740" s="1">
        <f t="shared" si="173"/>
        <v>3</v>
      </c>
      <c r="AA740" t="s">
        <v>464</v>
      </c>
      <c r="AE740" s="42">
        <v>25</v>
      </c>
      <c r="AF740" s="44">
        <v>17</v>
      </c>
      <c r="AG740" s="44">
        <v>15</v>
      </c>
      <c r="AH740" s="48">
        <v>1955</v>
      </c>
      <c r="AI740" s="48">
        <f t="shared" si="174"/>
        <v>25017</v>
      </c>
      <c r="AJ740" t="s">
        <v>1376</v>
      </c>
      <c r="AT740" s="1">
        <v>0</v>
      </c>
      <c r="AU740" s="1">
        <v>0</v>
      </c>
      <c r="AV740" s="1">
        <v>1</v>
      </c>
      <c r="AW740" s="1">
        <v>0</v>
      </c>
      <c r="AX740" s="1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0</v>
      </c>
    </row>
    <row r="741" spans="1:67" hidden="1" outlineLevel="1" x14ac:dyDescent="0.2">
      <c r="A741" s="26" t="s">
        <v>2539</v>
      </c>
      <c r="B741" s="11" t="s">
        <v>1230</v>
      </c>
      <c r="E741" s="1">
        <f t="shared" si="168"/>
        <v>1359.0095658572479</v>
      </c>
      <c r="G741" s="1">
        <v>1130</v>
      </c>
      <c r="H741" s="1">
        <v>1122</v>
      </c>
      <c r="I741" s="2"/>
      <c r="J741" s="2">
        <f t="shared" si="153"/>
        <v>0.82560125269777263</v>
      </c>
      <c r="K741" s="10">
        <f t="shared" si="154"/>
        <v>2</v>
      </c>
      <c r="L741" s="9">
        <f t="shared" si="162"/>
        <v>3</v>
      </c>
      <c r="M741" s="8">
        <f t="shared" si="163"/>
        <v>1</v>
      </c>
      <c r="N741" s="2">
        <f t="shared" si="169"/>
        <v>0.32303164091243564</v>
      </c>
      <c r="O741" s="2">
        <f t="shared" si="170"/>
        <v>6.8432671081677707E-2</v>
      </c>
      <c r="P741" s="2">
        <f t="shared" si="171"/>
        <v>0.59896983075791022</v>
      </c>
      <c r="Q741" s="2">
        <f t="shared" si="172"/>
        <v>9.5658572479764281E-3</v>
      </c>
      <c r="R741" s="1">
        <v>439</v>
      </c>
      <c r="S741" s="1">
        <v>93</v>
      </c>
      <c r="T741" s="1">
        <v>814</v>
      </c>
      <c r="U741" s="1">
        <v>3</v>
      </c>
      <c r="V741" s="1">
        <v>6</v>
      </c>
      <c r="W741" s="1">
        <f t="shared" si="173"/>
        <v>4</v>
      </c>
      <c r="AA741" t="s">
        <v>1057</v>
      </c>
      <c r="AE741" s="42">
        <v>25</v>
      </c>
      <c r="AF741" s="44">
        <v>11</v>
      </c>
      <c r="AG741" s="44">
        <v>5</v>
      </c>
      <c r="AH741" s="48">
        <v>2095</v>
      </c>
      <c r="AI741" s="48">
        <f t="shared" si="174"/>
        <v>25011</v>
      </c>
      <c r="AJ741" t="s">
        <v>1376</v>
      </c>
      <c r="AT741" s="1">
        <v>0</v>
      </c>
      <c r="AU741" s="1">
        <v>2</v>
      </c>
      <c r="AV741" s="1">
        <v>0</v>
      </c>
      <c r="AW741" s="1">
        <v>0</v>
      </c>
      <c r="AX741" s="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</row>
    <row r="742" spans="1:67" hidden="1" outlineLevel="1" x14ac:dyDescent="0.2">
      <c r="A742" s="26" t="s">
        <v>183</v>
      </c>
      <c r="B742" s="11" t="s">
        <v>1230</v>
      </c>
      <c r="E742" s="1">
        <f t="shared" si="168"/>
        <v>10735.002980903586</v>
      </c>
      <c r="G742" s="1">
        <v>8575</v>
      </c>
      <c r="H742" s="1">
        <v>8548</v>
      </c>
      <c r="I742" s="2"/>
      <c r="J742" s="2">
        <f t="shared" si="153"/>
        <v>0.79627364940708178</v>
      </c>
      <c r="K742" s="10">
        <f t="shared" si="154"/>
        <v>2</v>
      </c>
      <c r="L742" s="9">
        <f t="shared" si="162"/>
        <v>3</v>
      </c>
      <c r="M742" s="8">
        <f t="shared" si="163"/>
        <v>1</v>
      </c>
      <c r="N742" s="2">
        <f t="shared" si="169"/>
        <v>0.27731718677224032</v>
      </c>
      <c r="O742" s="2">
        <f t="shared" si="170"/>
        <v>0.12296227293898462</v>
      </c>
      <c r="P742" s="2">
        <f t="shared" si="171"/>
        <v>0.5967396367023754</v>
      </c>
      <c r="Q742" s="2">
        <f t="shared" si="172"/>
        <v>2.9809035863995748E-3</v>
      </c>
      <c r="R742" s="1">
        <v>2977</v>
      </c>
      <c r="S742" s="1">
        <v>1320</v>
      </c>
      <c r="T742" s="1">
        <v>6406</v>
      </c>
      <c r="U742" s="1">
        <v>24</v>
      </c>
      <c r="V742" s="1">
        <v>6</v>
      </c>
      <c r="W742" s="1">
        <f t="shared" si="173"/>
        <v>2</v>
      </c>
      <c r="AA742" t="s">
        <v>464</v>
      </c>
      <c r="AE742" s="42">
        <v>25</v>
      </c>
      <c r="AF742" s="44">
        <v>17</v>
      </c>
      <c r="AG742" s="44">
        <v>20</v>
      </c>
      <c r="AH742" s="48">
        <v>2130</v>
      </c>
      <c r="AI742" s="48">
        <f t="shared" si="174"/>
        <v>25017</v>
      </c>
      <c r="AJ742" t="s">
        <v>1376</v>
      </c>
      <c r="AT742" s="1">
        <v>0</v>
      </c>
      <c r="AU742" s="1">
        <v>0</v>
      </c>
      <c r="AV742" s="1">
        <v>0</v>
      </c>
      <c r="AW742" s="1">
        <v>1</v>
      </c>
      <c r="AX742" s="1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</row>
    <row r="743" spans="1:67" hidden="1" outlineLevel="1" x14ac:dyDescent="0.2">
      <c r="A743" s="26" t="s">
        <v>1266</v>
      </c>
      <c r="B743" s="11" t="s">
        <v>1230</v>
      </c>
      <c r="E743" s="1">
        <f t="shared" si="168"/>
        <v>6661.0085572736825</v>
      </c>
      <c r="G743" s="1">
        <v>4770</v>
      </c>
      <c r="H743" s="1">
        <v>4755</v>
      </c>
      <c r="I743" s="2"/>
      <c r="J743" s="2">
        <f t="shared" si="153"/>
        <v>0.71385586118300948</v>
      </c>
      <c r="K743" s="10">
        <f t="shared" si="154"/>
        <v>2</v>
      </c>
      <c r="L743" s="9">
        <f t="shared" si="162"/>
        <v>3</v>
      </c>
      <c r="M743" s="8">
        <f t="shared" si="163"/>
        <v>1</v>
      </c>
      <c r="N743" s="2">
        <f t="shared" si="169"/>
        <v>0.21588350097582945</v>
      </c>
      <c r="O743" s="2">
        <f t="shared" si="170"/>
        <v>0.1199519591652905</v>
      </c>
      <c r="P743" s="2">
        <f t="shared" si="171"/>
        <v>0.65560726617624976</v>
      </c>
      <c r="Q743" s="2">
        <f t="shared" si="172"/>
        <v>8.557273682630262E-3</v>
      </c>
      <c r="R743" s="1">
        <v>1438</v>
      </c>
      <c r="S743" s="1">
        <v>799</v>
      </c>
      <c r="T743" s="1">
        <v>4367</v>
      </c>
      <c r="U743" s="1">
        <v>29</v>
      </c>
      <c r="V743" s="1">
        <v>16</v>
      </c>
      <c r="W743" s="1">
        <f t="shared" si="173"/>
        <v>12</v>
      </c>
      <c r="AA743" s="11" t="s">
        <v>1655</v>
      </c>
      <c r="AB743" s="11"/>
      <c r="AE743" s="42">
        <v>25</v>
      </c>
      <c r="AF743" s="44">
        <v>27</v>
      </c>
      <c r="AG743" s="44">
        <v>10</v>
      </c>
      <c r="AH743" s="48">
        <v>2480</v>
      </c>
      <c r="AI743" s="48">
        <f t="shared" ref="AI743:AI806" si="175">AE743*1000+AF743</f>
        <v>25027</v>
      </c>
      <c r="AJ743" t="s">
        <v>1376</v>
      </c>
      <c r="AT743" s="1">
        <v>1</v>
      </c>
      <c r="AU743" s="1">
        <v>0</v>
      </c>
      <c r="AV743" s="1">
        <v>2</v>
      </c>
      <c r="AW743" s="1">
        <v>0</v>
      </c>
      <c r="AX743" s="1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7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</row>
    <row r="744" spans="1:67" hidden="1" outlineLevel="1" x14ac:dyDescent="0.2">
      <c r="A744" s="26" t="s">
        <v>1515</v>
      </c>
      <c r="B744" s="11" t="s">
        <v>1230</v>
      </c>
      <c r="E744" s="1">
        <f t="shared" si="168"/>
        <v>27280.007844574779</v>
      </c>
      <c r="G744" s="1">
        <v>19429</v>
      </c>
      <c r="H744" s="1">
        <v>19384</v>
      </c>
      <c r="I744" s="2"/>
      <c r="J744" s="2">
        <f t="shared" si="153"/>
        <v>0.71055698042458326</v>
      </c>
      <c r="K744" s="10">
        <f t="shared" si="154"/>
        <v>2</v>
      </c>
      <c r="L744" s="9">
        <f t="shared" si="162"/>
        <v>3</v>
      </c>
      <c r="M744" s="8">
        <f t="shared" si="163"/>
        <v>1</v>
      </c>
      <c r="N744" s="2">
        <f t="shared" si="169"/>
        <v>0.25263929618768327</v>
      </c>
      <c r="O744" s="2">
        <f t="shared" si="170"/>
        <v>0.12265395894428152</v>
      </c>
      <c r="P744" s="2">
        <f t="shared" si="171"/>
        <v>0.6168621700879765</v>
      </c>
      <c r="Q744" s="2">
        <f t="shared" si="172"/>
        <v>7.8445747800586219E-3</v>
      </c>
      <c r="R744" s="1">
        <v>6892</v>
      </c>
      <c r="S744" s="1">
        <v>3346</v>
      </c>
      <c r="T744" s="1">
        <v>16828</v>
      </c>
      <c r="U744" s="1">
        <v>120</v>
      </c>
      <c r="V744" s="1">
        <v>48</v>
      </c>
      <c r="W744" s="1">
        <f t="shared" si="173"/>
        <v>46</v>
      </c>
      <c r="AA744" t="s">
        <v>2076</v>
      </c>
      <c r="AE744" s="42">
        <v>25</v>
      </c>
      <c r="AF744" s="44">
        <v>5</v>
      </c>
      <c r="AG744" s="44">
        <v>10</v>
      </c>
      <c r="AH744" s="48">
        <v>2690</v>
      </c>
      <c r="AI744" s="48">
        <f t="shared" si="175"/>
        <v>25005</v>
      </c>
      <c r="AJ744" t="s">
        <v>1161</v>
      </c>
      <c r="AT744" s="1">
        <v>0</v>
      </c>
      <c r="AU744" s="1">
        <v>4</v>
      </c>
      <c r="AV744" s="1">
        <v>2</v>
      </c>
      <c r="AW744" s="1">
        <v>0</v>
      </c>
      <c r="AX744" s="1">
        <v>0</v>
      </c>
      <c r="AY744">
        <v>2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1</v>
      </c>
      <c r="BG744">
        <v>21</v>
      </c>
      <c r="BH744">
        <v>7</v>
      </c>
      <c r="BI744">
        <v>0</v>
      </c>
      <c r="BJ744">
        <v>0</v>
      </c>
      <c r="BK744">
        <v>0</v>
      </c>
      <c r="BL744">
        <v>1</v>
      </c>
      <c r="BM744">
        <v>7</v>
      </c>
      <c r="BN744">
        <v>0</v>
      </c>
      <c r="BO744">
        <v>0</v>
      </c>
    </row>
    <row r="745" spans="1:67" hidden="1" outlineLevel="1" x14ac:dyDescent="0.2">
      <c r="A745" s="26" t="s">
        <v>1253</v>
      </c>
      <c r="B745" s="11" t="s">
        <v>1230</v>
      </c>
      <c r="E745" s="1">
        <f t="shared" si="168"/>
        <v>11784.004327902239</v>
      </c>
      <c r="G745" s="1">
        <v>8872</v>
      </c>
      <c r="H745" s="1">
        <v>8828</v>
      </c>
      <c r="I745" s="2"/>
      <c r="J745" s="2">
        <f t="shared" si="153"/>
        <v>0.74915111657732558</v>
      </c>
      <c r="K745" s="10">
        <f t="shared" si="154"/>
        <v>2</v>
      </c>
      <c r="L745" s="9">
        <f t="shared" si="162"/>
        <v>3</v>
      </c>
      <c r="M745" s="8">
        <f t="shared" si="163"/>
        <v>1</v>
      </c>
      <c r="N745" s="2">
        <f t="shared" si="169"/>
        <v>0.28699932111337406</v>
      </c>
      <c r="O745" s="2">
        <f t="shared" si="170"/>
        <v>0.11311948404616429</v>
      </c>
      <c r="P745" s="2">
        <f t="shared" si="171"/>
        <v>0.59555329260013579</v>
      </c>
      <c r="Q745" s="2">
        <f t="shared" si="172"/>
        <v>4.3279022403258649E-3</v>
      </c>
      <c r="R745" s="1">
        <v>3382</v>
      </c>
      <c r="S745" s="1">
        <v>1333</v>
      </c>
      <c r="T745" s="1">
        <v>7018</v>
      </c>
      <c r="U745" s="1">
        <v>39</v>
      </c>
      <c r="V745" s="1">
        <v>9</v>
      </c>
      <c r="W745" s="1">
        <f t="shared" si="173"/>
        <v>3</v>
      </c>
      <c r="AA745" s="11" t="s">
        <v>1655</v>
      </c>
      <c r="AB745" s="11"/>
      <c r="AE745" s="42">
        <v>25</v>
      </c>
      <c r="AF745" s="44">
        <v>27</v>
      </c>
      <c r="AG745" s="44">
        <v>15</v>
      </c>
      <c r="AH745" s="48">
        <v>2760</v>
      </c>
      <c r="AI745" s="48">
        <f t="shared" si="175"/>
        <v>25027</v>
      </c>
      <c r="AJ745" t="s">
        <v>1376</v>
      </c>
      <c r="AT745" s="1">
        <v>0</v>
      </c>
      <c r="AU745" s="1">
        <v>2</v>
      </c>
      <c r="AV745" s="1">
        <v>0</v>
      </c>
      <c r="AW745" s="1">
        <v>0</v>
      </c>
      <c r="AX745" s="1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</row>
    <row r="746" spans="1:67" hidden="1" outlineLevel="1" x14ac:dyDescent="0.2">
      <c r="A746" s="26" t="s">
        <v>229</v>
      </c>
      <c r="B746" s="11" t="s">
        <v>1230</v>
      </c>
      <c r="E746" s="1">
        <f t="shared" si="168"/>
        <v>3065.003915171289</v>
      </c>
      <c r="G746" s="1">
        <v>2413</v>
      </c>
      <c r="H746" s="1">
        <v>2395</v>
      </c>
      <c r="I746" s="2"/>
      <c r="J746" s="2">
        <f t="shared" si="153"/>
        <v>0.78140193823085358</v>
      </c>
      <c r="K746" s="10">
        <f t="shared" si="154"/>
        <v>2</v>
      </c>
      <c r="L746" s="9">
        <f t="shared" si="162"/>
        <v>3</v>
      </c>
      <c r="M746" s="8">
        <f t="shared" si="163"/>
        <v>1</v>
      </c>
      <c r="N746" s="2">
        <f t="shared" si="169"/>
        <v>0.32495921696574226</v>
      </c>
      <c r="O746" s="2">
        <f t="shared" si="170"/>
        <v>0.100163132137031</v>
      </c>
      <c r="P746" s="2">
        <f t="shared" si="171"/>
        <v>0.5709624796084829</v>
      </c>
      <c r="Q746" s="2">
        <f t="shared" si="172"/>
        <v>3.9151712887438572E-3</v>
      </c>
      <c r="R746" s="1">
        <v>996</v>
      </c>
      <c r="S746" s="1">
        <v>307</v>
      </c>
      <c r="T746" s="1">
        <v>1750</v>
      </c>
      <c r="U746" s="1">
        <v>7</v>
      </c>
      <c r="V746" s="1">
        <v>2</v>
      </c>
      <c r="W746" s="1">
        <f t="shared" si="173"/>
        <v>3</v>
      </c>
      <c r="AA746" t="s">
        <v>693</v>
      </c>
      <c r="AE746" s="42">
        <v>25</v>
      </c>
      <c r="AF746" s="44">
        <v>21</v>
      </c>
      <c r="AG746" s="44">
        <v>5</v>
      </c>
      <c r="AH746" s="48">
        <v>2935</v>
      </c>
      <c r="AI746" s="48">
        <f t="shared" si="175"/>
        <v>25021</v>
      </c>
      <c r="AJ746" t="s">
        <v>1376</v>
      </c>
      <c r="AT746" s="1">
        <v>0</v>
      </c>
      <c r="AU746" s="1">
        <v>1</v>
      </c>
      <c r="AV746" s="1">
        <v>0</v>
      </c>
      <c r="AW746" s="1">
        <v>0</v>
      </c>
      <c r="AX746" s="1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</row>
    <row r="747" spans="1:67" hidden="1" outlineLevel="1" x14ac:dyDescent="0.2">
      <c r="A747" s="26" t="s">
        <v>1202</v>
      </c>
      <c r="B747" s="11" t="s">
        <v>1230</v>
      </c>
      <c r="E747" s="1">
        <f t="shared" si="168"/>
        <v>4961.0088691796009</v>
      </c>
      <c r="G747" s="1">
        <v>3668</v>
      </c>
      <c r="H747" s="1">
        <v>3653</v>
      </c>
      <c r="I747" s="2"/>
      <c r="J747" s="2">
        <f t="shared" si="153"/>
        <v>0.73634216271903064</v>
      </c>
      <c r="K747" s="10">
        <f t="shared" si="154"/>
        <v>2</v>
      </c>
      <c r="L747" s="9">
        <f t="shared" si="162"/>
        <v>3</v>
      </c>
      <c r="M747" s="8">
        <f t="shared" si="163"/>
        <v>1</v>
      </c>
      <c r="N747" s="2">
        <f t="shared" si="169"/>
        <v>0.24994960693408588</v>
      </c>
      <c r="O747" s="2">
        <f t="shared" si="170"/>
        <v>0.13787542834106026</v>
      </c>
      <c r="P747" s="2">
        <f t="shared" si="171"/>
        <v>0.60330578512396693</v>
      </c>
      <c r="Q747" s="2">
        <f t="shared" si="172"/>
        <v>8.8691796008869561E-3</v>
      </c>
      <c r="R747" s="1">
        <v>1240</v>
      </c>
      <c r="S747" s="1">
        <v>684</v>
      </c>
      <c r="T747" s="1">
        <v>2993</v>
      </c>
      <c r="U747" s="1">
        <v>20</v>
      </c>
      <c r="V747" s="1">
        <v>11</v>
      </c>
      <c r="W747" s="1">
        <f t="shared" si="173"/>
        <v>13</v>
      </c>
      <c r="AA747" t="s">
        <v>464</v>
      </c>
      <c r="AE747" s="42">
        <v>25</v>
      </c>
      <c r="AF747" s="44">
        <v>17</v>
      </c>
      <c r="AG747" s="44">
        <v>25</v>
      </c>
      <c r="AH747" s="48">
        <v>3005</v>
      </c>
      <c r="AI747" s="48">
        <f t="shared" si="175"/>
        <v>25017</v>
      </c>
      <c r="AJ747" t="s">
        <v>1376</v>
      </c>
      <c r="AT747" s="1">
        <v>1</v>
      </c>
      <c r="AU747" s="1">
        <v>1</v>
      </c>
      <c r="AV747" s="1">
        <v>0</v>
      </c>
      <c r="AW747" s="1">
        <v>0</v>
      </c>
      <c r="AX747" s="1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2</v>
      </c>
      <c r="BH747">
        <v>6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2</v>
      </c>
      <c r="BO747">
        <v>0</v>
      </c>
    </row>
    <row r="748" spans="1:67" hidden="1" outlineLevel="1" x14ac:dyDescent="0.2">
      <c r="A748" s="26" t="s">
        <v>2258</v>
      </c>
      <c r="B748" s="11" t="s">
        <v>1230</v>
      </c>
      <c r="E748" s="1">
        <f t="shared" si="168"/>
        <v>32923.005376180787</v>
      </c>
      <c r="G748" s="1">
        <v>25734</v>
      </c>
      <c r="H748" s="1">
        <v>25611</v>
      </c>
      <c r="I748" s="2"/>
      <c r="J748" s="2">
        <f t="shared" si="153"/>
        <v>0.77790589611630978</v>
      </c>
      <c r="K748" s="10">
        <f t="shared" si="154"/>
        <v>2</v>
      </c>
      <c r="L748" s="9">
        <f t="shared" si="162"/>
        <v>3</v>
      </c>
      <c r="M748" s="8">
        <f t="shared" si="163"/>
        <v>1</v>
      </c>
      <c r="N748" s="2">
        <f t="shared" si="169"/>
        <v>0.24715244661786592</v>
      </c>
      <c r="O748" s="2">
        <f t="shared" si="170"/>
        <v>0.17015460316496067</v>
      </c>
      <c r="P748" s="2">
        <f t="shared" si="171"/>
        <v>0.57731676943170429</v>
      </c>
      <c r="Q748" s="2">
        <f t="shared" si="172"/>
        <v>5.3761807854690868E-3</v>
      </c>
      <c r="R748" s="1">
        <v>8137</v>
      </c>
      <c r="S748" s="1">
        <v>5602</v>
      </c>
      <c r="T748" s="1">
        <v>19007</v>
      </c>
      <c r="U748" s="1">
        <v>98</v>
      </c>
      <c r="V748" s="1">
        <v>52</v>
      </c>
      <c r="W748" s="1">
        <f t="shared" si="173"/>
        <v>27</v>
      </c>
      <c r="AA748" t="s">
        <v>2258</v>
      </c>
      <c r="AE748" s="42">
        <v>25</v>
      </c>
      <c r="AF748" s="44">
        <v>1</v>
      </c>
      <c r="AG748" s="44">
        <v>5</v>
      </c>
      <c r="AH748" s="48">
        <v>3600</v>
      </c>
      <c r="AI748" s="48">
        <f t="shared" si="175"/>
        <v>25001</v>
      </c>
      <c r="AJ748" t="s">
        <v>1161</v>
      </c>
      <c r="AT748" s="1">
        <v>0</v>
      </c>
      <c r="AU748" s="1">
        <v>4</v>
      </c>
      <c r="AV748" s="1">
        <v>2</v>
      </c>
      <c r="AW748" s="1">
        <v>2</v>
      </c>
      <c r="AX748" s="1">
        <v>0</v>
      </c>
      <c r="AY748">
        <v>6</v>
      </c>
      <c r="AZ748">
        <v>0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3</v>
      </c>
      <c r="BH748">
        <v>6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</row>
    <row r="749" spans="1:67" hidden="1" outlineLevel="1" x14ac:dyDescent="0.2">
      <c r="A749" s="26" t="s">
        <v>848</v>
      </c>
      <c r="B749" s="11" t="s">
        <v>1230</v>
      </c>
      <c r="E749" s="1">
        <f t="shared" si="168"/>
        <v>3518.009948834565</v>
      </c>
      <c r="G749" s="1">
        <v>2708</v>
      </c>
      <c r="H749" s="1">
        <v>2696</v>
      </c>
      <c r="I749" s="2"/>
      <c r="J749" s="2">
        <f t="shared" ref="J749:J812" si="176">H749/E749</f>
        <v>0.76634234672733725</v>
      </c>
      <c r="K749" s="10">
        <f t="shared" ref="K749:K812" si="177">IF(R749&gt;0,RANK(R749,$R749:$W749),"")</f>
        <v>2</v>
      </c>
      <c r="L749" s="9">
        <f t="shared" si="162"/>
        <v>3</v>
      </c>
      <c r="M749" s="8">
        <f t="shared" si="163"/>
        <v>1</v>
      </c>
      <c r="N749" s="2">
        <f t="shared" si="169"/>
        <v>0.24332006822057989</v>
      </c>
      <c r="O749" s="2">
        <f t="shared" si="170"/>
        <v>0.14553723706651506</v>
      </c>
      <c r="P749" s="2">
        <f t="shared" si="171"/>
        <v>0.60119386014781129</v>
      </c>
      <c r="Q749" s="2">
        <f t="shared" si="172"/>
        <v>9.9488345650937671E-3</v>
      </c>
      <c r="R749" s="1">
        <v>856</v>
      </c>
      <c r="S749" s="1">
        <v>512</v>
      </c>
      <c r="T749" s="1">
        <v>2115</v>
      </c>
      <c r="U749" s="1">
        <v>19</v>
      </c>
      <c r="V749" s="1">
        <v>10</v>
      </c>
      <c r="W749" s="1">
        <f t="shared" si="173"/>
        <v>6</v>
      </c>
      <c r="AA749" s="11" t="s">
        <v>1655</v>
      </c>
      <c r="AB749" s="11"/>
      <c r="AE749" s="42">
        <v>25</v>
      </c>
      <c r="AF749" s="44">
        <v>27</v>
      </c>
      <c r="AG749" s="44">
        <v>20</v>
      </c>
      <c r="AH749" s="48">
        <v>3740</v>
      </c>
      <c r="AI749" s="48">
        <f t="shared" si="175"/>
        <v>25027</v>
      </c>
      <c r="AJ749" t="s">
        <v>1376</v>
      </c>
      <c r="AT749" s="1">
        <v>0</v>
      </c>
      <c r="AU749" s="1">
        <v>1</v>
      </c>
      <c r="AV749" s="1">
        <v>0</v>
      </c>
      <c r="AW749" s="1">
        <v>0</v>
      </c>
      <c r="AX749" s="1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  <c r="BH749">
        <v>3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</row>
    <row r="750" spans="1:67" hidden="1" outlineLevel="1" x14ac:dyDescent="0.2">
      <c r="A750" s="26" t="s">
        <v>2914</v>
      </c>
      <c r="B750" s="11" t="s">
        <v>1230</v>
      </c>
      <c r="E750" s="1">
        <f t="shared" si="168"/>
        <v>1354.006646971935</v>
      </c>
      <c r="G750" s="1">
        <v>975</v>
      </c>
      <c r="H750" s="1">
        <v>970</v>
      </c>
      <c r="I750" s="2"/>
      <c r="J750" s="2">
        <f t="shared" si="176"/>
        <v>0.71639234723794198</v>
      </c>
      <c r="K750" s="10">
        <f t="shared" si="177"/>
        <v>2</v>
      </c>
      <c r="L750" s="9">
        <f t="shared" si="162"/>
        <v>3</v>
      </c>
      <c r="M750" s="8">
        <f t="shared" si="163"/>
        <v>1</v>
      </c>
      <c r="N750" s="2">
        <f t="shared" si="169"/>
        <v>0.28877400295420974</v>
      </c>
      <c r="O750" s="2">
        <f t="shared" si="170"/>
        <v>0.1189069423929099</v>
      </c>
      <c r="P750" s="2">
        <f t="shared" si="171"/>
        <v>0.58567208271787297</v>
      </c>
      <c r="Q750" s="2">
        <f t="shared" si="172"/>
        <v>6.6469719350074064E-3</v>
      </c>
      <c r="R750" s="1">
        <v>391</v>
      </c>
      <c r="S750" s="1">
        <v>161</v>
      </c>
      <c r="T750" s="1">
        <v>793</v>
      </c>
      <c r="U750" s="1">
        <v>1</v>
      </c>
      <c r="V750" s="1">
        <v>6</v>
      </c>
      <c r="W750" s="1">
        <f t="shared" si="173"/>
        <v>2</v>
      </c>
      <c r="AA750" t="s">
        <v>2166</v>
      </c>
      <c r="AE750" s="42">
        <v>25</v>
      </c>
      <c r="AF750" s="44">
        <v>3</v>
      </c>
      <c r="AG750" s="44">
        <v>15</v>
      </c>
      <c r="AH750" s="48">
        <v>4545</v>
      </c>
      <c r="AI750" s="48">
        <f t="shared" si="175"/>
        <v>25003</v>
      </c>
      <c r="AJ750" t="s">
        <v>1376</v>
      </c>
      <c r="AT750" s="1">
        <v>0</v>
      </c>
      <c r="AU750" s="1">
        <v>1</v>
      </c>
      <c r="AV750" s="1">
        <v>0</v>
      </c>
      <c r="AW750" s="1">
        <v>0</v>
      </c>
      <c r="AX750" s="1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</row>
    <row r="751" spans="1:67" hidden="1" outlineLevel="1" x14ac:dyDescent="0.2">
      <c r="A751" s="26" t="s">
        <v>1649</v>
      </c>
      <c r="B751" s="11" t="s">
        <v>1230</v>
      </c>
      <c r="E751" s="1">
        <f t="shared" si="168"/>
        <v>9842.0031497663076</v>
      </c>
      <c r="G751" s="1">
        <v>7719</v>
      </c>
      <c r="H751" s="1">
        <v>7698</v>
      </c>
      <c r="I751" s="2"/>
      <c r="J751" s="2">
        <f t="shared" si="176"/>
        <v>0.78215784763112828</v>
      </c>
      <c r="K751" s="10">
        <f t="shared" si="177"/>
        <v>2</v>
      </c>
      <c r="L751" s="9">
        <f t="shared" si="162"/>
        <v>3</v>
      </c>
      <c r="M751" s="8">
        <f t="shared" si="163"/>
        <v>1</v>
      </c>
      <c r="N751" s="2">
        <f t="shared" si="169"/>
        <v>0.27331843121316807</v>
      </c>
      <c r="O751" s="2">
        <f t="shared" si="170"/>
        <v>0.13401747612273929</v>
      </c>
      <c r="P751" s="2">
        <f t="shared" si="171"/>
        <v>0.58951432635643164</v>
      </c>
      <c r="Q751" s="2">
        <f t="shared" si="172"/>
        <v>3.1497663076610616E-3</v>
      </c>
      <c r="R751" s="1">
        <v>2690</v>
      </c>
      <c r="S751" s="1">
        <v>1319</v>
      </c>
      <c r="T751" s="1">
        <v>5802</v>
      </c>
      <c r="U751" s="1">
        <v>20</v>
      </c>
      <c r="V751" s="1">
        <v>9</v>
      </c>
      <c r="W751" s="1">
        <f t="shared" si="173"/>
        <v>2</v>
      </c>
      <c r="AA751" t="s">
        <v>464</v>
      </c>
      <c r="AE751" s="42">
        <v>25</v>
      </c>
      <c r="AF751" s="44">
        <v>17</v>
      </c>
      <c r="AG751" s="44">
        <v>30</v>
      </c>
      <c r="AH751" s="48">
        <v>4615</v>
      </c>
      <c r="AI751" s="48">
        <f t="shared" si="175"/>
        <v>25017</v>
      </c>
      <c r="AJ751" t="s">
        <v>1376</v>
      </c>
      <c r="AT751" s="1">
        <v>1</v>
      </c>
      <c r="AU751" s="1">
        <v>0</v>
      </c>
      <c r="AV751" s="1">
        <v>0</v>
      </c>
      <c r="AW751" s="1">
        <v>0</v>
      </c>
      <c r="AX751" s="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hidden="1" outlineLevel="1" x14ac:dyDescent="0.2">
      <c r="A752" s="26" t="s">
        <v>1887</v>
      </c>
      <c r="B752" s="11" t="s">
        <v>1230</v>
      </c>
      <c r="E752" s="1">
        <f t="shared" si="168"/>
        <v>9732.0070900123301</v>
      </c>
      <c r="G752" s="1">
        <v>7705</v>
      </c>
      <c r="H752" s="1">
        <v>7683</v>
      </c>
      <c r="I752" s="2"/>
      <c r="J752" s="2">
        <f t="shared" si="176"/>
        <v>0.78945688478636999</v>
      </c>
      <c r="K752" s="10">
        <f t="shared" si="177"/>
        <v>2</v>
      </c>
      <c r="L752" s="9">
        <f t="shared" si="162"/>
        <v>3</v>
      </c>
      <c r="M752" s="8">
        <f t="shared" si="163"/>
        <v>1</v>
      </c>
      <c r="N752" s="2">
        <f t="shared" si="169"/>
        <v>0.28339498561446774</v>
      </c>
      <c r="O752" s="2">
        <f t="shared" si="170"/>
        <v>0.1415947390053432</v>
      </c>
      <c r="P752" s="2">
        <f t="shared" si="171"/>
        <v>0.56792026304973287</v>
      </c>
      <c r="Q752" s="2">
        <f t="shared" si="172"/>
        <v>7.0900123304562523E-3</v>
      </c>
      <c r="R752" s="1">
        <v>2758</v>
      </c>
      <c r="S752" s="1">
        <v>1378</v>
      </c>
      <c r="T752" s="1">
        <v>5527</v>
      </c>
      <c r="U752" s="1">
        <v>38</v>
      </c>
      <c r="V752" s="1">
        <v>27</v>
      </c>
      <c r="W752" s="1">
        <f t="shared" si="173"/>
        <v>4</v>
      </c>
      <c r="AA752" t="s">
        <v>2039</v>
      </c>
      <c r="AE752" s="42">
        <v>25</v>
      </c>
      <c r="AF752" s="44">
        <v>15</v>
      </c>
      <c r="AG752" s="44">
        <v>10</v>
      </c>
      <c r="AH752" s="48">
        <v>4825</v>
      </c>
      <c r="AI752" s="48">
        <f t="shared" si="175"/>
        <v>25015</v>
      </c>
      <c r="AJ752" t="s">
        <v>1376</v>
      </c>
      <c r="AT752" s="1">
        <v>0</v>
      </c>
      <c r="AU752" s="1">
        <v>0</v>
      </c>
      <c r="AV752" s="1">
        <v>1</v>
      </c>
      <c r="AW752" s="1">
        <v>0</v>
      </c>
      <c r="AX752" s="1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</row>
    <row r="753" spans="1:67" hidden="1" outlineLevel="1" x14ac:dyDescent="0.2">
      <c r="A753" s="26" t="s">
        <v>1528</v>
      </c>
      <c r="B753" s="11" t="s">
        <v>1230</v>
      </c>
      <c r="E753" s="1">
        <f t="shared" si="168"/>
        <v>10795.005187586845</v>
      </c>
      <c r="G753" s="1">
        <v>8584</v>
      </c>
      <c r="H753" s="1">
        <v>8560</v>
      </c>
      <c r="I753" s="2"/>
      <c r="J753" s="2">
        <f t="shared" si="176"/>
        <v>0.79295932250622048</v>
      </c>
      <c r="K753" s="10">
        <f t="shared" si="177"/>
        <v>2</v>
      </c>
      <c r="L753" s="9">
        <f t="shared" si="162"/>
        <v>3</v>
      </c>
      <c r="M753" s="8">
        <f t="shared" si="163"/>
        <v>1</v>
      </c>
      <c r="N753" s="2">
        <f t="shared" si="169"/>
        <v>0.26289949050486339</v>
      </c>
      <c r="O753" s="2">
        <f t="shared" si="170"/>
        <v>0.13209819360815192</v>
      </c>
      <c r="P753" s="2">
        <f t="shared" si="171"/>
        <v>0.59981472904122279</v>
      </c>
      <c r="Q753" s="2">
        <f t="shared" si="172"/>
        <v>5.1875868457619267E-3</v>
      </c>
      <c r="R753" s="1">
        <v>2838</v>
      </c>
      <c r="S753" s="1">
        <v>1426</v>
      </c>
      <c r="T753" s="1">
        <v>6475</v>
      </c>
      <c r="U753" s="1">
        <v>43</v>
      </c>
      <c r="V753" s="1">
        <v>8</v>
      </c>
      <c r="W753" s="1">
        <f t="shared" si="173"/>
        <v>5</v>
      </c>
      <c r="AA753" t="s">
        <v>693</v>
      </c>
      <c r="AE753" s="42">
        <v>25</v>
      </c>
      <c r="AF753" s="44">
        <v>21</v>
      </c>
      <c r="AG753" s="44">
        <v>10</v>
      </c>
      <c r="AH753" s="48">
        <v>4930</v>
      </c>
      <c r="AI753" s="48">
        <f t="shared" si="175"/>
        <v>25021</v>
      </c>
      <c r="AJ753" t="s">
        <v>1376</v>
      </c>
      <c r="AT753" s="1">
        <v>0</v>
      </c>
      <c r="AU753" s="1">
        <v>1</v>
      </c>
      <c r="AV753" s="1">
        <v>1</v>
      </c>
      <c r="AW753" s="1">
        <v>0</v>
      </c>
      <c r="AX753" s="1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3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</row>
    <row r="754" spans="1:67" hidden="1" outlineLevel="1" x14ac:dyDescent="0.2">
      <c r="A754" s="26" t="s">
        <v>826</v>
      </c>
      <c r="B754" s="11" t="s">
        <v>1230</v>
      </c>
      <c r="E754" s="1">
        <f t="shared" si="168"/>
        <v>17821.00291790584</v>
      </c>
      <c r="G754" s="1">
        <v>14390</v>
      </c>
      <c r="H754" s="1">
        <v>14341</v>
      </c>
      <c r="I754" s="2"/>
      <c r="J754" s="2">
        <f t="shared" si="176"/>
        <v>0.80472463115926707</v>
      </c>
      <c r="K754" s="10">
        <f t="shared" si="177"/>
        <v>2</v>
      </c>
      <c r="L754" s="9">
        <f t="shared" si="162"/>
        <v>3</v>
      </c>
      <c r="M754" s="8">
        <f t="shared" si="163"/>
        <v>1</v>
      </c>
      <c r="N754" s="2">
        <f t="shared" si="169"/>
        <v>0.36081028000673365</v>
      </c>
      <c r="O754" s="2">
        <f t="shared" si="170"/>
        <v>9.1689579709331684E-2</v>
      </c>
      <c r="P754" s="2">
        <f t="shared" si="171"/>
        <v>0.54458223444251164</v>
      </c>
      <c r="Q754" s="2">
        <f t="shared" si="172"/>
        <v>2.9179058414230408E-3</v>
      </c>
      <c r="R754" s="1">
        <v>6430</v>
      </c>
      <c r="S754" s="1">
        <v>1634</v>
      </c>
      <c r="T754" s="1">
        <v>9705</v>
      </c>
      <c r="U754" s="1">
        <v>24</v>
      </c>
      <c r="V754" s="1">
        <v>19</v>
      </c>
      <c r="W754" s="1">
        <f t="shared" si="173"/>
        <v>9</v>
      </c>
      <c r="AA754" t="s">
        <v>464</v>
      </c>
      <c r="AE754" s="42">
        <v>25</v>
      </c>
      <c r="AF754" s="44">
        <v>17</v>
      </c>
      <c r="AG754" s="44">
        <v>35</v>
      </c>
      <c r="AH754" s="48">
        <v>5070</v>
      </c>
      <c r="AI754" s="48">
        <f t="shared" si="175"/>
        <v>25017</v>
      </c>
      <c r="AJ754" t="s">
        <v>1376</v>
      </c>
      <c r="AT754" s="1">
        <v>0</v>
      </c>
      <c r="AU754" s="1">
        <v>1</v>
      </c>
      <c r="AV754" s="1">
        <v>0</v>
      </c>
      <c r="AW754" s="1">
        <v>0</v>
      </c>
      <c r="AX754" s="1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2</v>
      </c>
      <c r="BH754">
        <v>2</v>
      </c>
      <c r="BI754">
        <v>0</v>
      </c>
      <c r="BJ754">
        <v>1</v>
      </c>
      <c r="BK754">
        <v>0</v>
      </c>
      <c r="BL754">
        <v>0</v>
      </c>
      <c r="BM754">
        <v>2</v>
      </c>
      <c r="BN754">
        <v>0</v>
      </c>
      <c r="BO754">
        <v>0</v>
      </c>
    </row>
    <row r="755" spans="1:67" hidden="1" outlineLevel="1" x14ac:dyDescent="0.2">
      <c r="A755" s="26" t="s">
        <v>1219</v>
      </c>
      <c r="B755" s="11" t="s">
        <v>1230</v>
      </c>
      <c r="E755" s="1">
        <f t="shared" si="168"/>
        <v>4424.0067811934896</v>
      </c>
      <c r="G755" s="1">
        <v>3338</v>
      </c>
      <c r="H755" s="1">
        <v>3320</v>
      </c>
      <c r="I755" s="2"/>
      <c r="J755" s="2">
        <f t="shared" si="176"/>
        <v>0.75045092926018175</v>
      </c>
      <c r="K755" s="10">
        <f t="shared" si="177"/>
        <v>2</v>
      </c>
      <c r="L755" s="9">
        <f t="shared" si="162"/>
        <v>3</v>
      </c>
      <c r="M755" s="8">
        <f t="shared" si="163"/>
        <v>1</v>
      </c>
      <c r="N755" s="2">
        <f t="shared" si="169"/>
        <v>0.22784810126582278</v>
      </c>
      <c r="O755" s="2">
        <f t="shared" si="170"/>
        <v>0.12432188065099457</v>
      </c>
      <c r="P755" s="2">
        <f t="shared" si="171"/>
        <v>0.6410488245931284</v>
      </c>
      <c r="Q755" s="2">
        <f t="shared" si="172"/>
        <v>6.7811934900542381E-3</v>
      </c>
      <c r="R755" s="1">
        <v>1008</v>
      </c>
      <c r="S755" s="1">
        <v>550</v>
      </c>
      <c r="T755" s="1">
        <v>2836</v>
      </c>
      <c r="U755" s="1">
        <v>21</v>
      </c>
      <c r="V755" s="1">
        <v>2</v>
      </c>
      <c r="W755" s="1">
        <f t="shared" si="173"/>
        <v>7</v>
      </c>
      <c r="AA755" t="s">
        <v>2076</v>
      </c>
      <c r="AE755" s="42">
        <v>25</v>
      </c>
      <c r="AF755" s="44">
        <v>5</v>
      </c>
      <c r="AG755" s="44">
        <v>15</v>
      </c>
      <c r="AH755" s="48">
        <v>5280</v>
      </c>
      <c r="AI755" s="48">
        <f t="shared" si="175"/>
        <v>25005</v>
      </c>
      <c r="AJ755" t="s">
        <v>1376</v>
      </c>
      <c r="AT755" s="1">
        <v>0</v>
      </c>
      <c r="AU755" s="1">
        <v>0</v>
      </c>
      <c r="AV755" s="1">
        <v>2</v>
      </c>
      <c r="AW755" s="1">
        <v>0</v>
      </c>
      <c r="AX755" s="1">
        <v>0</v>
      </c>
      <c r="AY755">
        <v>0</v>
      </c>
      <c r="AZ755">
        <v>0</v>
      </c>
      <c r="BA755">
        <v>0</v>
      </c>
      <c r="BB755">
        <v>1</v>
      </c>
      <c r="BC755">
        <v>2</v>
      </c>
      <c r="BD755">
        <v>0</v>
      </c>
      <c r="BE755">
        <v>0</v>
      </c>
      <c r="BF755">
        <v>1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</row>
    <row r="756" spans="1:67" hidden="1" outlineLevel="1" x14ac:dyDescent="0.2">
      <c r="A756" s="26" t="s">
        <v>340</v>
      </c>
      <c r="B756" s="11" t="s">
        <v>1230</v>
      </c>
      <c r="E756" s="1">
        <f t="shared" si="168"/>
        <v>2103.007132667618</v>
      </c>
      <c r="G756" s="1">
        <v>1814</v>
      </c>
      <c r="H756" s="1">
        <v>1807</v>
      </c>
      <c r="I756" s="2"/>
      <c r="J756" s="2">
        <f t="shared" si="176"/>
        <v>0.85924577807202229</v>
      </c>
      <c r="K756" s="10">
        <f t="shared" si="177"/>
        <v>2</v>
      </c>
      <c r="L756" s="9">
        <f t="shared" si="162"/>
        <v>3</v>
      </c>
      <c r="M756" s="8">
        <f t="shared" si="163"/>
        <v>1</v>
      </c>
      <c r="N756" s="2">
        <f t="shared" si="169"/>
        <v>0.19353304802662863</v>
      </c>
      <c r="O756" s="2">
        <f t="shared" si="170"/>
        <v>0.14360437470280552</v>
      </c>
      <c r="P756" s="2">
        <f t="shared" si="171"/>
        <v>0.65572990965287681</v>
      </c>
      <c r="Q756" s="2">
        <f t="shared" si="172"/>
        <v>7.132667617689048E-3</v>
      </c>
      <c r="R756" s="1">
        <v>407</v>
      </c>
      <c r="S756" s="1">
        <v>302</v>
      </c>
      <c r="T756" s="1">
        <v>1379</v>
      </c>
      <c r="U756" s="1">
        <v>7</v>
      </c>
      <c r="V756" s="1">
        <v>6</v>
      </c>
      <c r="W756" s="1">
        <f t="shared" si="173"/>
        <v>2</v>
      </c>
      <c r="AA756" s="11" t="s">
        <v>1655</v>
      </c>
      <c r="AB756" s="11"/>
      <c r="AE756" s="42">
        <v>25</v>
      </c>
      <c r="AF756" s="44">
        <v>27</v>
      </c>
      <c r="AG756" s="44">
        <v>25</v>
      </c>
      <c r="AH756" s="48">
        <v>5490</v>
      </c>
      <c r="AI756" s="48">
        <f t="shared" si="175"/>
        <v>25027</v>
      </c>
      <c r="AJ756" t="s">
        <v>1376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</row>
    <row r="757" spans="1:67" hidden="1" outlineLevel="1" x14ac:dyDescent="0.2">
      <c r="A757" s="26" t="s">
        <v>2213</v>
      </c>
      <c r="B757" s="11" t="s">
        <v>1230</v>
      </c>
      <c r="E757" s="1">
        <f t="shared" si="168"/>
        <v>1504.0039893617022</v>
      </c>
      <c r="G757" s="1">
        <v>1181</v>
      </c>
      <c r="H757" s="1">
        <v>1174</v>
      </c>
      <c r="I757" s="2"/>
      <c r="J757" s="2">
        <f t="shared" si="176"/>
        <v>0.78058303588559252</v>
      </c>
      <c r="K757" s="10">
        <f t="shared" si="177"/>
        <v>2</v>
      </c>
      <c r="L757" s="9">
        <f t="shared" si="162"/>
        <v>3</v>
      </c>
      <c r="M757" s="8">
        <f t="shared" si="163"/>
        <v>1</v>
      </c>
      <c r="N757" s="2">
        <f t="shared" si="169"/>
        <v>0.18617021276595744</v>
      </c>
      <c r="O757" s="2">
        <f t="shared" si="170"/>
        <v>0.11037234042553191</v>
      </c>
      <c r="P757" s="2">
        <f t="shared" si="171"/>
        <v>0.69946808510638303</v>
      </c>
      <c r="Q757" s="2">
        <f t="shared" si="172"/>
        <v>3.9893617021276029E-3</v>
      </c>
      <c r="R757" s="1">
        <v>280</v>
      </c>
      <c r="S757" s="1">
        <v>166</v>
      </c>
      <c r="T757" s="1">
        <v>1052</v>
      </c>
      <c r="U757" s="1">
        <v>4</v>
      </c>
      <c r="V757" s="1">
        <v>0</v>
      </c>
      <c r="W757" s="1">
        <f t="shared" si="173"/>
        <v>2</v>
      </c>
      <c r="AA757" t="s">
        <v>1057</v>
      </c>
      <c r="AE757" s="42">
        <v>25</v>
      </c>
      <c r="AF757" s="44">
        <v>11</v>
      </c>
      <c r="AG757" s="44">
        <v>10</v>
      </c>
      <c r="AH757" s="48">
        <v>5560</v>
      </c>
      <c r="AI757" s="48">
        <f t="shared" si="175"/>
        <v>25011</v>
      </c>
      <c r="AJ757" t="s">
        <v>1376</v>
      </c>
      <c r="AT757" s="1">
        <v>0</v>
      </c>
      <c r="AU757" s="1">
        <v>1</v>
      </c>
      <c r="AV757" s="1">
        <v>0</v>
      </c>
      <c r="AW757" s="1">
        <v>0</v>
      </c>
      <c r="AX757" s="1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</row>
    <row r="758" spans="1:67" hidden="1" outlineLevel="1" x14ac:dyDescent="0.2">
      <c r="A758" s="26" t="s">
        <v>2198</v>
      </c>
      <c r="B758" s="11" t="s">
        <v>1230</v>
      </c>
      <c r="E758" s="1">
        <f t="shared" si="168"/>
        <v>25780.006051202483</v>
      </c>
      <c r="G758" s="1">
        <v>21020</v>
      </c>
      <c r="H758" s="1">
        <v>20916</v>
      </c>
      <c r="I758" s="2"/>
      <c r="J758" s="2">
        <f t="shared" si="176"/>
        <v>0.81132641933667793</v>
      </c>
      <c r="K758" s="10">
        <f t="shared" si="177"/>
        <v>2</v>
      </c>
      <c r="L758" s="9">
        <f t="shared" si="162"/>
        <v>3</v>
      </c>
      <c r="M758" s="8">
        <f t="shared" si="163"/>
        <v>1</v>
      </c>
      <c r="N758" s="2">
        <f t="shared" si="169"/>
        <v>0.27032583397982934</v>
      </c>
      <c r="O758" s="2">
        <f t="shared" si="170"/>
        <v>0.11532195500387897</v>
      </c>
      <c r="P758" s="2">
        <f t="shared" si="171"/>
        <v>0.60830100853374713</v>
      </c>
      <c r="Q758" s="2">
        <f t="shared" si="172"/>
        <v>6.0512024825445376E-3</v>
      </c>
      <c r="R758" s="1">
        <v>6969</v>
      </c>
      <c r="S758" s="1">
        <v>2973</v>
      </c>
      <c r="T758" s="1">
        <v>15682</v>
      </c>
      <c r="U758" s="1">
        <v>89</v>
      </c>
      <c r="V758" s="1">
        <v>37</v>
      </c>
      <c r="W758" s="1">
        <f t="shared" si="173"/>
        <v>30</v>
      </c>
      <c r="AA758" t="s">
        <v>774</v>
      </c>
      <c r="AE758" s="42">
        <v>25</v>
      </c>
      <c r="AF758" s="44">
        <v>9</v>
      </c>
      <c r="AG758" s="44">
        <v>15</v>
      </c>
      <c r="AH758" s="48">
        <v>5595</v>
      </c>
      <c r="AI758" s="48">
        <f t="shared" si="175"/>
        <v>25009</v>
      </c>
      <c r="AJ758" t="s">
        <v>1161</v>
      </c>
      <c r="AT758" s="1">
        <v>0</v>
      </c>
      <c r="AU758" s="1">
        <v>2</v>
      </c>
      <c r="AV758" s="1">
        <v>0</v>
      </c>
      <c r="AW758" s="1">
        <v>1</v>
      </c>
      <c r="AX758" s="1">
        <v>0</v>
      </c>
      <c r="AY758">
        <v>0</v>
      </c>
      <c r="AZ758">
        <v>1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2</v>
      </c>
      <c r="BG758">
        <v>18</v>
      </c>
      <c r="BH758">
        <v>3</v>
      </c>
      <c r="BI758">
        <v>0</v>
      </c>
      <c r="BJ758">
        <v>0</v>
      </c>
      <c r="BK758">
        <v>0</v>
      </c>
      <c r="BL758">
        <v>0</v>
      </c>
      <c r="BM758">
        <v>2</v>
      </c>
      <c r="BN758">
        <v>0</v>
      </c>
      <c r="BO758">
        <v>0</v>
      </c>
    </row>
    <row r="759" spans="1:67" hidden="1" outlineLevel="1" x14ac:dyDescent="0.2">
      <c r="A759" s="26" t="s">
        <v>2638</v>
      </c>
      <c r="B759" s="11" t="s">
        <v>1230</v>
      </c>
      <c r="E759" s="1">
        <f t="shared" si="168"/>
        <v>26216.004501068048</v>
      </c>
      <c r="G759" s="1">
        <v>20246</v>
      </c>
      <c r="H759" s="1">
        <v>20164</v>
      </c>
      <c r="I759" s="2"/>
      <c r="J759" s="2">
        <f t="shared" si="176"/>
        <v>0.76914847947857623</v>
      </c>
      <c r="K759" s="10">
        <f t="shared" si="177"/>
        <v>2</v>
      </c>
      <c r="L759" s="9">
        <f t="shared" si="162"/>
        <v>3</v>
      </c>
      <c r="M759" s="8">
        <f t="shared" si="163"/>
        <v>1</v>
      </c>
      <c r="N759" s="2">
        <f t="shared" si="169"/>
        <v>0.28421574610924627</v>
      </c>
      <c r="O759" s="2">
        <f t="shared" si="170"/>
        <v>0.12240616417454989</v>
      </c>
      <c r="P759" s="2">
        <f t="shared" si="171"/>
        <v>0.58887702166615807</v>
      </c>
      <c r="Q759" s="2">
        <f t="shared" si="172"/>
        <v>4.5010680500457978E-3</v>
      </c>
      <c r="R759" s="1">
        <v>7451</v>
      </c>
      <c r="S759" s="1">
        <v>3209</v>
      </c>
      <c r="T759" s="1">
        <v>15438</v>
      </c>
      <c r="U759" s="1">
        <v>71</v>
      </c>
      <c r="V759" s="1">
        <v>23</v>
      </c>
      <c r="W759" s="1">
        <f t="shared" si="173"/>
        <v>24</v>
      </c>
      <c r="AA759" t="s">
        <v>464</v>
      </c>
      <c r="AE759" s="42">
        <v>25</v>
      </c>
      <c r="AF759" s="44">
        <v>17</v>
      </c>
      <c r="AG759" s="44">
        <v>40</v>
      </c>
      <c r="AH759" s="48">
        <v>5805</v>
      </c>
      <c r="AI759" s="48">
        <f t="shared" si="175"/>
        <v>25017</v>
      </c>
      <c r="AJ759" t="s">
        <v>1376</v>
      </c>
      <c r="AT759" s="1">
        <v>0</v>
      </c>
      <c r="AU759" s="1">
        <v>3</v>
      </c>
      <c r="AV759" s="1">
        <v>1</v>
      </c>
      <c r="AW759" s="1">
        <v>0</v>
      </c>
      <c r="AX759" s="1">
        <v>0</v>
      </c>
      <c r="AY759">
        <v>2</v>
      </c>
      <c r="AZ759">
        <v>1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2</v>
      </c>
      <c r="BG759">
        <v>8</v>
      </c>
      <c r="BH759">
        <v>3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</row>
    <row r="760" spans="1:67" hidden="1" outlineLevel="1" x14ac:dyDescent="0.2">
      <c r="A760" s="26" t="s">
        <v>2451</v>
      </c>
      <c r="B760" s="11" t="s">
        <v>1230</v>
      </c>
      <c r="E760" s="1">
        <f t="shared" si="168"/>
        <v>6273.0063765343539</v>
      </c>
      <c r="G760" s="1">
        <v>4344</v>
      </c>
      <c r="H760" s="1">
        <v>4325</v>
      </c>
      <c r="I760" s="2"/>
      <c r="J760" s="2">
        <f t="shared" si="176"/>
        <v>0.68946207613922939</v>
      </c>
      <c r="K760" s="10">
        <f t="shared" si="177"/>
        <v>2</v>
      </c>
      <c r="L760" s="9">
        <f t="shared" si="162"/>
        <v>3</v>
      </c>
      <c r="M760" s="8">
        <f t="shared" si="163"/>
        <v>1</v>
      </c>
      <c r="N760" s="2">
        <f t="shared" si="169"/>
        <v>0.26972740315638449</v>
      </c>
      <c r="O760" s="2">
        <f t="shared" si="170"/>
        <v>0.10983580424039535</v>
      </c>
      <c r="P760" s="2">
        <f t="shared" si="171"/>
        <v>0.61406025824964128</v>
      </c>
      <c r="Q760" s="2">
        <f t="shared" si="172"/>
        <v>6.3765343535788777E-3</v>
      </c>
      <c r="R760" s="1">
        <v>1692</v>
      </c>
      <c r="S760" s="1">
        <v>689</v>
      </c>
      <c r="T760" s="1">
        <v>3852</v>
      </c>
      <c r="U760" s="1">
        <v>23</v>
      </c>
      <c r="V760" s="1">
        <v>10</v>
      </c>
      <c r="W760" s="1">
        <f t="shared" si="173"/>
        <v>7</v>
      </c>
      <c r="AA760" s="11" t="s">
        <v>1655</v>
      </c>
      <c r="AB760" s="11"/>
      <c r="AE760" s="42">
        <v>25</v>
      </c>
      <c r="AF760" s="44">
        <v>27</v>
      </c>
      <c r="AG760" s="44">
        <v>30</v>
      </c>
      <c r="AH760" s="48">
        <v>6015</v>
      </c>
      <c r="AI760" s="48">
        <f t="shared" si="175"/>
        <v>25027</v>
      </c>
      <c r="AJ760" t="s">
        <v>1376</v>
      </c>
      <c r="AT760" s="1">
        <v>0</v>
      </c>
      <c r="AU760" s="1">
        <v>2</v>
      </c>
      <c r="AV760" s="1">
        <v>1</v>
      </c>
      <c r="AW760" s="1">
        <v>0</v>
      </c>
      <c r="AX760" s="1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</row>
    <row r="761" spans="1:67" hidden="1" outlineLevel="1" x14ac:dyDescent="0.2">
      <c r="A761" s="26" t="s">
        <v>2661</v>
      </c>
      <c r="B761" s="11" t="s">
        <v>1230</v>
      </c>
      <c r="E761" s="1">
        <f t="shared" si="168"/>
        <v>842.00831353919239</v>
      </c>
      <c r="G761" s="1">
        <v>667</v>
      </c>
      <c r="H761" s="1">
        <v>661</v>
      </c>
      <c r="I761" s="2"/>
      <c r="J761" s="2">
        <f t="shared" si="176"/>
        <v>0.78502787843226307</v>
      </c>
      <c r="K761" s="10">
        <f t="shared" si="177"/>
        <v>3</v>
      </c>
      <c r="L761" s="9">
        <f t="shared" si="162"/>
        <v>2</v>
      </c>
      <c r="M761" s="8">
        <f t="shared" si="163"/>
        <v>1</v>
      </c>
      <c r="N761" s="2">
        <f t="shared" si="169"/>
        <v>0.16983372921615203</v>
      </c>
      <c r="O761" s="2">
        <f t="shared" si="170"/>
        <v>0.19714964370546317</v>
      </c>
      <c r="P761" s="2">
        <f t="shared" si="171"/>
        <v>0.62470308788598572</v>
      </c>
      <c r="Q761" s="2">
        <f t="shared" si="172"/>
        <v>8.3135391923990776E-3</v>
      </c>
      <c r="R761" s="1">
        <v>143</v>
      </c>
      <c r="S761" s="1">
        <v>166</v>
      </c>
      <c r="T761" s="1">
        <v>526</v>
      </c>
      <c r="U761" s="1">
        <v>3</v>
      </c>
      <c r="V761" s="1">
        <v>1</v>
      </c>
      <c r="W761" s="1">
        <f t="shared" si="173"/>
        <v>3</v>
      </c>
      <c r="AA761" t="s">
        <v>2688</v>
      </c>
      <c r="AE761" s="42">
        <v>25</v>
      </c>
      <c r="AF761" s="44">
        <v>13</v>
      </c>
      <c r="AG761" s="44">
        <v>10</v>
      </c>
      <c r="AH761" s="48">
        <v>6085</v>
      </c>
      <c r="AI761" s="48">
        <f t="shared" si="175"/>
        <v>25013</v>
      </c>
      <c r="AJ761" t="s">
        <v>1376</v>
      </c>
      <c r="AT761" s="1">
        <v>1</v>
      </c>
      <c r="AU761" s="1">
        <v>1</v>
      </c>
      <c r="AV761" s="1">
        <v>0</v>
      </c>
      <c r="AW761" s="1">
        <v>0</v>
      </c>
      <c r="AX761" s="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0</v>
      </c>
      <c r="BO761">
        <v>0</v>
      </c>
    </row>
    <row r="762" spans="1:67" hidden="1" outlineLevel="1" x14ac:dyDescent="0.2">
      <c r="A762" s="26" t="s">
        <v>49</v>
      </c>
      <c r="B762" s="11" t="s">
        <v>1230</v>
      </c>
      <c r="E762" s="1">
        <f t="shared" si="168"/>
        <v>3519.0014208581983</v>
      </c>
      <c r="G762" s="1">
        <v>3086</v>
      </c>
      <c r="H762" s="1">
        <v>3076</v>
      </c>
      <c r="I762" s="2"/>
      <c r="J762" s="2">
        <f t="shared" si="176"/>
        <v>0.87411161068807952</v>
      </c>
      <c r="K762" s="10">
        <f t="shared" si="177"/>
        <v>2</v>
      </c>
      <c r="L762" s="9">
        <f t="shared" si="162"/>
        <v>3</v>
      </c>
      <c r="M762" s="8">
        <f t="shared" si="163"/>
        <v>1</v>
      </c>
      <c r="N762" s="2">
        <f t="shared" si="169"/>
        <v>0.19806763285024154</v>
      </c>
      <c r="O762" s="2">
        <f t="shared" si="170"/>
        <v>0.19266837169650469</v>
      </c>
      <c r="P762" s="2">
        <f t="shared" si="171"/>
        <v>0.60784313725490191</v>
      </c>
      <c r="Q762" s="2">
        <f t="shared" si="172"/>
        <v>1.4208581983518043E-3</v>
      </c>
      <c r="R762" s="1">
        <v>697</v>
      </c>
      <c r="S762" s="1">
        <v>678</v>
      </c>
      <c r="T762" s="1">
        <v>2139</v>
      </c>
      <c r="U762" s="1">
        <v>2</v>
      </c>
      <c r="V762" s="1">
        <v>3</v>
      </c>
      <c r="W762" s="1">
        <f t="shared" si="173"/>
        <v>0</v>
      </c>
      <c r="AA762" s="11" t="s">
        <v>1655</v>
      </c>
      <c r="AB762" s="11"/>
      <c r="AE762" s="42">
        <v>25</v>
      </c>
      <c r="AF762" s="44">
        <v>27</v>
      </c>
      <c r="AG762" s="44">
        <v>35</v>
      </c>
      <c r="AH762" s="48">
        <v>6365</v>
      </c>
      <c r="AI762" s="48">
        <f t="shared" si="175"/>
        <v>25027</v>
      </c>
      <c r="AJ762" t="s">
        <v>1376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</row>
    <row r="763" spans="1:67" hidden="1" outlineLevel="1" x14ac:dyDescent="0.2">
      <c r="A763" s="26" t="s">
        <v>2887</v>
      </c>
      <c r="B763" s="11" t="s">
        <v>1230</v>
      </c>
      <c r="E763" s="1">
        <f t="shared" si="168"/>
        <v>387040.00534053327</v>
      </c>
      <c r="G763" s="1">
        <v>255021</v>
      </c>
      <c r="H763" s="1">
        <v>253889</v>
      </c>
      <c r="I763" s="2"/>
      <c r="J763" s="2">
        <f t="shared" si="176"/>
        <v>0.65597611744713136</v>
      </c>
      <c r="K763" s="10">
        <f t="shared" si="177"/>
        <v>1</v>
      </c>
      <c r="L763" s="9">
        <f t="shared" si="162"/>
        <v>3</v>
      </c>
      <c r="M763" s="8">
        <f t="shared" si="163"/>
        <v>2</v>
      </c>
      <c r="N763" s="2">
        <f t="shared" si="169"/>
        <v>0.54582730467135177</v>
      </c>
      <c r="O763" s="2">
        <f t="shared" si="170"/>
        <v>6.6925899131872676E-2</v>
      </c>
      <c r="P763" s="2">
        <f t="shared" si="171"/>
        <v>0.38190626291856139</v>
      </c>
      <c r="Q763" s="2">
        <f t="shared" si="172"/>
        <v>5.3405332782141546E-3</v>
      </c>
      <c r="R763" s="1">
        <v>211257</v>
      </c>
      <c r="S763" s="1">
        <v>25903</v>
      </c>
      <c r="T763" s="1">
        <v>147813</v>
      </c>
      <c r="U763" s="1">
        <v>1065</v>
      </c>
      <c r="V763" s="1">
        <v>686</v>
      </c>
      <c r="W763" s="1">
        <f t="shared" si="173"/>
        <v>316</v>
      </c>
      <c r="AA763" t="s">
        <v>1372</v>
      </c>
      <c r="AE763" s="42">
        <v>25</v>
      </c>
      <c r="AF763" s="44">
        <v>25</v>
      </c>
      <c r="AG763" s="44">
        <v>5</v>
      </c>
      <c r="AH763" s="48">
        <v>7000</v>
      </c>
      <c r="AI763" s="48">
        <f t="shared" si="175"/>
        <v>25025</v>
      </c>
      <c r="AJ763" t="s">
        <v>1161</v>
      </c>
      <c r="AT763" s="1">
        <v>2</v>
      </c>
      <c r="AU763" s="1">
        <v>79</v>
      </c>
      <c r="AV763" s="1">
        <v>8</v>
      </c>
      <c r="AW763" s="1">
        <v>1</v>
      </c>
      <c r="AX763" s="1">
        <v>0</v>
      </c>
      <c r="AY763">
        <v>2</v>
      </c>
      <c r="AZ763">
        <v>19</v>
      </c>
      <c r="BA763">
        <v>2</v>
      </c>
      <c r="BB763">
        <v>8</v>
      </c>
      <c r="BC763">
        <v>5</v>
      </c>
      <c r="BD763">
        <v>0</v>
      </c>
      <c r="BE763">
        <v>1</v>
      </c>
      <c r="BF763">
        <v>44</v>
      </c>
      <c r="BG763">
        <v>64</v>
      </c>
      <c r="BH763">
        <v>54</v>
      </c>
      <c r="BI763">
        <v>1</v>
      </c>
      <c r="BJ763">
        <v>0</v>
      </c>
      <c r="BK763">
        <v>3</v>
      </c>
      <c r="BL763">
        <v>11</v>
      </c>
      <c r="BM763">
        <v>10</v>
      </c>
      <c r="BN763">
        <v>0</v>
      </c>
      <c r="BO763">
        <v>2</v>
      </c>
    </row>
    <row r="764" spans="1:67" hidden="1" outlineLevel="1" x14ac:dyDescent="0.2">
      <c r="A764" s="26" t="s">
        <v>2889</v>
      </c>
      <c r="B764" s="11" t="s">
        <v>1230</v>
      </c>
      <c r="E764" s="1">
        <f t="shared" si="168"/>
        <v>13645.004397215096</v>
      </c>
      <c r="G764" s="1">
        <v>10274</v>
      </c>
      <c r="H764" s="1">
        <v>10244</v>
      </c>
      <c r="I764" s="2"/>
      <c r="J764" s="2">
        <f t="shared" si="176"/>
        <v>0.75075094897666494</v>
      </c>
      <c r="K764" s="10">
        <f t="shared" si="177"/>
        <v>2</v>
      </c>
      <c r="L764" s="9">
        <f t="shared" si="162"/>
        <v>3</v>
      </c>
      <c r="M764" s="8">
        <f t="shared" si="163"/>
        <v>1</v>
      </c>
      <c r="N764" s="2">
        <f t="shared" si="169"/>
        <v>0.22315866617808722</v>
      </c>
      <c r="O764" s="2">
        <f t="shared" si="170"/>
        <v>0.16042506412605351</v>
      </c>
      <c r="P764" s="2">
        <f t="shared" si="171"/>
        <v>0.61201905459875416</v>
      </c>
      <c r="Q764" s="2">
        <f t="shared" si="172"/>
        <v>4.3972150971051116E-3</v>
      </c>
      <c r="R764" s="1">
        <v>3045</v>
      </c>
      <c r="S764" s="1">
        <v>2189</v>
      </c>
      <c r="T764" s="1">
        <v>8351</v>
      </c>
      <c r="U764" s="1">
        <v>41</v>
      </c>
      <c r="V764" s="1">
        <v>11</v>
      </c>
      <c r="W764" s="1">
        <f t="shared" si="173"/>
        <v>8</v>
      </c>
      <c r="AA764" t="s">
        <v>2258</v>
      </c>
      <c r="AE764" s="42">
        <v>25</v>
      </c>
      <c r="AF764" s="44">
        <v>1</v>
      </c>
      <c r="AG764" s="44">
        <v>10</v>
      </c>
      <c r="AH764" s="48">
        <v>7175</v>
      </c>
      <c r="AI764" s="48">
        <f t="shared" si="175"/>
        <v>25001</v>
      </c>
      <c r="AJ764" t="s">
        <v>1376</v>
      </c>
      <c r="AT764" s="1">
        <v>0</v>
      </c>
      <c r="AU764" s="1">
        <v>2</v>
      </c>
      <c r="AV764" s="1">
        <v>1</v>
      </c>
      <c r="AW764" s="1">
        <v>0</v>
      </c>
      <c r="AX764" s="1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3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</row>
    <row r="765" spans="1:67" hidden="1" outlineLevel="1" x14ac:dyDescent="0.2">
      <c r="A765" s="26" t="s">
        <v>2581</v>
      </c>
      <c r="B765" s="11" t="s">
        <v>1230</v>
      </c>
      <c r="E765" s="1">
        <f t="shared" si="168"/>
        <v>3582.0047459519819</v>
      </c>
      <c r="G765" s="1">
        <v>2965</v>
      </c>
      <c r="H765" s="1">
        <v>2951</v>
      </c>
      <c r="I765" s="2"/>
      <c r="J765" s="2">
        <f t="shared" si="176"/>
        <v>0.82384033782616306</v>
      </c>
      <c r="K765" s="10">
        <f t="shared" si="177"/>
        <v>2</v>
      </c>
      <c r="L765" s="9">
        <f t="shared" si="162"/>
        <v>3</v>
      </c>
      <c r="M765" s="8">
        <f t="shared" si="163"/>
        <v>1</v>
      </c>
      <c r="N765" s="2">
        <f t="shared" si="169"/>
        <v>0.23255164712451146</v>
      </c>
      <c r="O765" s="2">
        <f t="shared" si="170"/>
        <v>0.13539921831379118</v>
      </c>
      <c r="P765" s="2">
        <f t="shared" si="171"/>
        <v>0.62730318257956452</v>
      </c>
      <c r="Q765" s="2">
        <f t="shared" si="172"/>
        <v>4.74595198213279E-3</v>
      </c>
      <c r="R765" s="1">
        <v>833</v>
      </c>
      <c r="S765" s="1">
        <v>485</v>
      </c>
      <c r="T765" s="1">
        <v>2247</v>
      </c>
      <c r="U765" s="1">
        <v>9</v>
      </c>
      <c r="V765" s="1">
        <v>4</v>
      </c>
      <c r="W765" s="1">
        <f t="shared" si="173"/>
        <v>4</v>
      </c>
      <c r="AA765" t="s">
        <v>464</v>
      </c>
      <c r="AE765" s="42">
        <v>25</v>
      </c>
      <c r="AF765" s="44">
        <v>17</v>
      </c>
      <c r="AG765" s="44">
        <v>45</v>
      </c>
      <c r="AH765" s="48">
        <v>7350</v>
      </c>
      <c r="AI765" s="48">
        <f t="shared" si="175"/>
        <v>25017</v>
      </c>
      <c r="AJ765" t="s">
        <v>1376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2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0</v>
      </c>
    </row>
    <row r="766" spans="1:67" hidden="1" outlineLevel="1" x14ac:dyDescent="0.2">
      <c r="A766" s="26" t="s">
        <v>1187</v>
      </c>
      <c r="B766" s="11" t="s">
        <v>1230</v>
      </c>
      <c r="E766" s="1">
        <f t="shared" si="168"/>
        <v>6030.0026533996679</v>
      </c>
      <c r="G766" s="1">
        <v>5193</v>
      </c>
      <c r="H766" s="1">
        <v>5175</v>
      </c>
      <c r="I766" s="2"/>
      <c r="J766" s="2">
        <f t="shared" si="176"/>
        <v>0.85820857758368907</v>
      </c>
      <c r="K766" s="10">
        <f t="shared" si="177"/>
        <v>3</v>
      </c>
      <c r="L766" s="9">
        <f t="shared" si="162"/>
        <v>2</v>
      </c>
      <c r="M766" s="8">
        <f t="shared" si="163"/>
        <v>1</v>
      </c>
      <c r="N766" s="2">
        <f t="shared" si="169"/>
        <v>0.15290215588723052</v>
      </c>
      <c r="O766" s="2">
        <f t="shared" si="170"/>
        <v>0.23034825870646766</v>
      </c>
      <c r="P766" s="2">
        <f t="shared" si="171"/>
        <v>0.61409618573797675</v>
      </c>
      <c r="Q766" s="2">
        <f t="shared" si="172"/>
        <v>2.6533996683250072E-3</v>
      </c>
      <c r="R766" s="1">
        <v>922</v>
      </c>
      <c r="S766" s="1">
        <v>1389</v>
      </c>
      <c r="T766" s="1">
        <v>3703</v>
      </c>
      <c r="U766" s="1">
        <v>12</v>
      </c>
      <c r="V766" s="1">
        <v>2</v>
      </c>
      <c r="W766" s="1">
        <f t="shared" si="173"/>
        <v>2</v>
      </c>
      <c r="AA766" t="s">
        <v>774</v>
      </c>
      <c r="AE766" s="42">
        <v>25</v>
      </c>
      <c r="AF766" s="44">
        <v>9</v>
      </c>
      <c r="AG766" s="44">
        <v>20</v>
      </c>
      <c r="AH766" s="48">
        <v>7420</v>
      </c>
      <c r="AI766" s="48">
        <f t="shared" si="175"/>
        <v>25009</v>
      </c>
      <c r="AJ766" t="s">
        <v>1376</v>
      </c>
      <c r="AT766" s="1">
        <v>0</v>
      </c>
      <c r="AU766" s="1">
        <v>1</v>
      </c>
      <c r="AV766" s="1">
        <v>0</v>
      </c>
      <c r="AW766" s="1">
        <v>0</v>
      </c>
      <c r="AX766" s="1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</row>
    <row r="767" spans="1:67" hidden="1" outlineLevel="1" x14ac:dyDescent="0.2">
      <c r="A767" s="26" t="s">
        <v>1988</v>
      </c>
      <c r="B767" s="11" t="s">
        <v>1230</v>
      </c>
      <c r="E767" s="1">
        <f t="shared" si="168"/>
        <v>3162.0041113219481</v>
      </c>
      <c r="G767" s="1">
        <v>2693</v>
      </c>
      <c r="H767" s="1">
        <v>2687</v>
      </c>
      <c r="I767" s="2"/>
      <c r="J767" s="2">
        <f t="shared" si="176"/>
        <v>0.84977751622107733</v>
      </c>
      <c r="K767" s="10">
        <f t="shared" si="177"/>
        <v>2</v>
      </c>
      <c r="L767" s="9">
        <f t="shared" si="162"/>
        <v>3</v>
      </c>
      <c r="M767" s="8">
        <f t="shared" si="163"/>
        <v>1</v>
      </c>
      <c r="N767" s="2">
        <f t="shared" si="169"/>
        <v>0.19386464263124606</v>
      </c>
      <c r="O767" s="2">
        <f t="shared" si="170"/>
        <v>0.14389626818469323</v>
      </c>
      <c r="P767" s="2">
        <f t="shared" si="171"/>
        <v>0.65812776723592659</v>
      </c>
      <c r="Q767" s="2">
        <f t="shared" si="172"/>
        <v>4.1113219481341279E-3</v>
      </c>
      <c r="R767" s="1">
        <v>613</v>
      </c>
      <c r="S767" s="1">
        <v>455</v>
      </c>
      <c r="T767" s="1">
        <v>2081</v>
      </c>
      <c r="U767" s="1">
        <v>6</v>
      </c>
      <c r="V767" s="1">
        <v>2</v>
      </c>
      <c r="W767" s="1">
        <f t="shared" si="173"/>
        <v>5</v>
      </c>
      <c r="AA767" s="11" t="s">
        <v>1655</v>
      </c>
      <c r="AB767" s="11"/>
      <c r="AE767" s="42">
        <v>25</v>
      </c>
      <c r="AF767" s="44">
        <v>27</v>
      </c>
      <c r="AG767" s="44">
        <v>40</v>
      </c>
      <c r="AH767" s="48">
        <v>7525</v>
      </c>
      <c r="AI767" s="48">
        <f t="shared" si="175"/>
        <v>25027</v>
      </c>
      <c r="AJ767" t="s">
        <v>1376</v>
      </c>
      <c r="AT767" s="1">
        <v>0</v>
      </c>
      <c r="AU767" s="1">
        <v>1</v>
      </c>
      <c r="AV767" s="1">
        <v>1</v>
      </c>
      <c r="AW767" s="1">
        <v>0</v>
      </c>
      <c r="AX767" s="1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2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</row>
    <row r="768" spans="1:67" hidden="1" outlineLevel="1" x14ac:dyDescent="0.2">
      <c r="A768" s="26" t="s">
        <v>225</v>
      </c>
      <c r="B768" s="11" t="s">
        <v>1230</v>
      </c>
      <c r="E768" s="1">
        <f t="shared" si="168"/>
        <v>25124.004975322401</v>
      </c>
      <c r="G768" s="1">
        <v>19671</v>
      </c>
      <c r="H768" s="1">
        <v>19574</v>
      </c>
      <c r="I768" s="2"/>
      <c r="J768" s="2">
        <f t="shared" si="176"/>
        <v>0.77909553111560859</v>
      </c>
      <c r="K768" s="10">
        <f t="shared" si="177"/>
        <v>2</v>
      </c>
      <c r="L768" s="9">
        <f t="shared" si="162"/>
        <v>3</v>
      </c>
      <c r="M768" s="8">
        <f t="shared" si="163"/>
        <v>1</v>
      </c>
      <c r="N768" s="2">
        <f t="shared" si="169"/>
        <v>0.36252189141856395</v>
      </c>
      <c r="O768" s="2">
        <f t="shared" si="170"/>
        <v>0.11311893010667091</v>
      </c>
      <c r="P768" s="2">
        <f t="shared" si="171"/>
        <v>0.51938385607387361</v>
      </c>
      <c r="Q768" s="2">
        <f t="shared" si="172"/>
        <v>4.9753224008914909E-3</v>
      </c>
      <c r="R768" s="1">
        <v>9108</v>
      </c>
      <c r="S768" s="1">
        <v>2842</v>
      </c>
      <c r="T768" s="1">
        <v>13049</v>
      </c>
      <c r="U768" s="1">
        <v>73</v>
      </c>
      <c r="V768" s="1">
        <v>27</v>
      </c>
      <c r="W768" s="1">
        <f t="shared" si="173"/>
        <v>25</v>
      </c>
      <c r="AA768" t="s">
        <v>693</v>
      </c>
      <c r="AE768" s="42">
        <v>25</v>
      </c>
      <c r="AF768" s="44">
        <v>21</v>
      </c>
      <c r="AG768" s="44">
        <v>15</v>
      </c>
      <c r="AH768" s="48">
        <v>7665</v>
      </c>
      <c r="AI768" s="48">
        <f t="shared" si="175"/>
        <v>25021</v>
      </c>
      <c r="AJ768" t="s">
        <v>1376</v>
      </c>
      <c r="AT768" s="1">
        <v>0</v>
      </c>
      <c r="AU768" s="1">
        <v>1</v>
      </c>
      <c r="AV768" s="1">
        <v>1</v>
      </c>
      <c r="AW768" s="1">
        <v>0</v>
      </c>
      <c r="AX768" s="1">
        <v>0</v>
      </c>
      <c r="AY768">
        <v>6</v>
      </c>
      <c r="AZ768">
        <v>0</v>
      </c>
      <c r="BA768">
        <v>2</v>
      </c>
      <c r="BB768">
        <v>0</v>
      </c>
      <c r="BC768">
        <v>7</v>
      </c>
      <c r="BD768">
        <v>0</v>
      </c>
      <c r="BE768">
        <v>0</v>
      </c>
      <c r="BF768">
        <v>1</v>
      </c>
      <c r="BG768">
        <v>5</v>
      </c>
      <c r="BH768">
        <v>2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</row>
    <row r="769" spans="1:67" hidden="1" outlineLevel="1" x14ac:dyDescent="0.2">
      <c r="A769" s="26" t="s">
        <v>1660</v>
      </c>
      <c r="B769" s="11" t="s">
        <v>1230</v>
      </c>
      <c r="E769" s="1">
        <f t="shared" si="168"/>
        <v>8198.0069529153443</v>
      </c>
      <c r="G769" s="1">
        <v>6579</v>
      </c>
      <c r="H769" s="1">
        <v>6543</v>
      </c>
      <c r="I769" s="2"/>
      <c r="J769" s="2">
        <f t="shared" si="176"/>
        <v>0.79812081614217256</v>
      </c>
      <c r="K769" s="10">
        <f t="shared" si="177"/>
        <v>2</v>
      </c>
      <c r="L769" s="9">
        <f t="shared" si="162"/>
        <v>3</v>
      </c>
      <c r="M769" s="8">
        <f t="shared" si="163"/>
        <v>1</v>
      </c>
      <c r="N769" s="2">
        <f t="shared" si="169"/>
        <v>0.25298853378872893</v>
      </c>
      <c r="O769" s="2">
        <f t="shared" si="170"/>
        <v>0.16406440595267138</v>
      </c>
      <c r="P769" s="2">
        <f t="shared" si="171"/>
        <v>0.57599414491339351</v>
      </c>
      <c r="Q769" s="2">
        <f t="shared" si="172"/>
        <v>6.9529153452061454E-3</v>
      </c>
      <c r="R769" s="1">
        <v>2074</v>
      </c>
      <c r="S769" s="1">
        <v>1345</v>
      </c>
      <c r="T769" s="1">
        <v>4722</v>
      </c>
      <c r="U769" s="1">
        <v>26</v>
      </c>
      <c r="V769" s="1">
        <v>21</v>
      </c>
      <c r="W769" s="1">
        <f t="shared" si="173"/>
        <v>10</v>
      </c>
      <c r="AA769" t="s">
        <v>2258</v>
      </c>
      <c r="AE769" s="42">
        <v>25</v>
      </c>
      <c r="AF769" s="44">
        <v>1</v>
      </c>
      <c r="AG769" s="44">
        <v>15</v>
      </c>
      <c r="AH769" s="48">
        <v>7980</v>
      </c>
      <c r="AI769" s="48">
        <f t="shared" si="175"/>
        <v>25001</v>
      </c>
      <c r="AJ769" t="s">
        <v>1376</v>
      </c>
      <c r="AT769" s="1">
        <v>0</v>
      </c>
      <c r="AU769" s="1">
        <v>2</v>
      </c>
      <c r="AV769" s="1">
        <v>0</v>
      </c>
      <c r="AW769" s="1">
        <v>0</v>
      </c>
      <c r="AX769" s="1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3</v>
      </c>
      <c r="BH769">
        <v>4</v>
      </c>
      <c r="BI769">
        <v>0</v>
      </c>
      <c r="BJ769">
        <v>0</v>
      </c>
      <c r="BK769">
        <v>0</v>
      </c>
      <c r="BL769">
        <v>0</v>
      </c>
      <c r="BM769">
        <v>1</v>
      </c>
      <c r="BN769">
        <v>0</v>
      </c>
      <c r="BO769">
        <v>0</v>
      </c>
    </row>
    <row r="770" spans="1:67" hidden="1" outlineLevel="1" x14ac:dyDescent="0.2">
      <c r="A770" s="26" t="s">
        <v>740</v>
      </c>
      <c r="B770" s="11" t="s">
        <v>1230</v>
      </c>
      <c r="E770" s="1">
        <f t="shared" si="168"/>
        <v>15787.005637549883</v>
      </c>
      <c r="G770" s="1">
        <v>12115</v>
      </c>
      <c r="H770" s="1">
        <v>12060</v>
      </c>
      <c r="I770" s="2"/>
      <c r="J770" s="2">
        <f t="shared" si="176"/>
        <v>0.76391940795377411</v>
      </c>
      <c r="K770" s="10">
        <f t="shared" si="177"/>
        <v>2</v>
      </c>
      <c r="L770" s="9">
        <f t="shared" ref="L770:L833" si="178">IF(S770&gt;0,RANK(S770,$R770:$W770),"")</f>
        <v>3</v>
      </c>
      <c r="M770" s="8">
        <f t="shared" ref="M770:M833" si="179">IF(T770&gt;0,RANK(T770,$R770:$W770),"")</f>
        <v>1</v>
      </c>
      <c r="N770" s="2">
        <f t="shared" si="169"/>
        <v>0.25970735415215052</v>
      </c>
      <c r="O770" s="2">
        <f t="shared" si="170"/>
        <v>0.12953696079052385</v>
      </c>
      <c r="P770" s="2">
        <f t="shared" si="171"/>
        <v>0.60511813517451063</v>
      </c>
      <c r="Q770" s="2">
        <f t="shared" si="172"/>
        <v>5.6375498828150628E-3</v>
      </c>
      <c r="R770" s="1">
        <v>4100</v>
      </c>
      <c r="S770" s="1">
        <v>2045</v>
      </c>
      <c r="T770" s="1">
        <v>9553</v>
      </c>
      <c r="U770" s="1">
        <v>55</v>
      </c>
      <c r="V770" s="1">
        <v>22</v>
      </c>
      <c r="W770" s="1">
        <f t="shared" si="173"/>
        <v>12</v>
      </c>
      <c r="AA770" t="s">
        <v>216</v>
      </c>
      <c r="AE770" s="42">
        <v>25</v>
      </c>
      <c r="AF770" s="44">
        <v>23</v>
      </c>
      <c r="AG770" s="44">
        <v>10</v>
      </c>
      <c r="AH770" s="48">
        <v>8085</v>
      </c>
      <c r="AI770" s="48">
        <f t="shared" si="175"/>
        <v>25023</v>
      </c>
      <c r="AJ770" t="s">
        <v>1376</v>
      </c>
      <c r="AT770" s="1">
        <v>0</v>
      </c>
      <c r="AU770" s="1">
        <v>1</v>
      </c>
      <c r="AV770" s="1">
        <v>0</v>
      </c>
      <c r="AW770" s="1">
        <v>0</v>
      </c>
      <c r="AX770" s="1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7</v>
      </c>
      <c r="BH770">
        <v>2</v>
      </c>
      <c r="BI770">
        <v>0</v>
      </c>
      <c r="BJ770">
        <v>0</v>
      </c>
      <c r="BK770">
        <v>0</v>
      </c>
      <c r="BL770">
        <v>0</v>
      </c>
      <c r="BM770">
        <v>2</v>
      </c>
      <c r="BN770">
        <v>0</v>
      </c>
      <c r="BO770">
        <v>0</v>
      </c>
    </row>
    <row r="771" spans="1:67" hidden="1" outlineLevel="1" x14ac:dyDescent="0.2">
      <c r="A771" s="26" t="s">
        <v>2859</v>
      </c>
      <c r="B771" s="11" t="s">
        <v>1230</v>
      </c>
      <c r="E771" s="1">
        <f t="shared" si="168"/>
        <v>2618.0076394194039</v>
      </c>
      <c r="G771" s="1">
        <v>2054</v>
      </c>
      <c r="H771" s="1">
        <v>2046</v>
      </c>
      <c r="I771" s="2"/>
      <c r="J771" s="2">
        <f t="shared" si="176"/>
        <v>0.78151032456641034</v>
      </c>
      <c r="K771" s="10">
        <f t="shared" si="177"/>
        <v>2</v>
      </c>
      <c r="L771" s="9">
        <f t="shared" si="178"/>
        <v>3</v>
      </c>
      <c r="M771" s="8">
        <f t="shared" si="179"/>
        <v>1</v>
      </c>
      <c r="N771" s="2">
        <f t="shared" si="169"/>
        <v>0.20244461420932008</v>
      </c>
      <c r="O771" s="2">
        <f t="shared" si="170"/>
        <v>0.17379679144385027</v>
      </c>
      <c r="P771" s="2">
        <f t="shared" si="171"/>
        <v>0.61611917494270441</v>
      </c>
      <c r="Q771" s="2">
        <f t="shared" si="172"/>
        <v>7.6394194041251584E-3</v>
      </c>
      <c r="R771" s="1">
        <v>530</v>
      </c>
      <c r="S771" s="1">
        <v>455</v>
      </c>
      <c r="T771" s="1">
        <v>1613</v>
      </c>
      <c r="U771" s="1">
        <v>15</v>
      </c>
      <c r="V771" s="1">
        <v>3</v>
      </c>
      <c r="W771" s="1">
        <f t="shared" si="173"/>
        <v>2</v>
      </c>
      <c r="AA771" t="s">
        <v>2688</v>
      </c>
      <c r="AE771" s="42">
        <v>25</v>
      </c>
      <c r="AF771" s="44">
        <v>13</v>
      </c>
      <c r="AG771" s="44">
        <v>15</v>
      </c>
      <c r="AH771" s="48">
        <v>8470</v>
      </c>
      <c r="AI771" s="48">
        <f t="shared" si="175"/>
        <v>25013</v>
      </c>
      <c r="AJ771" t="s">
        <v>1376</v>
      </c>
      <c r="AT771" s="1">
        <v>0</v>
      </c>
      <c r="AU771" s="1">
        <v>1</v>
      </c>
      <c r="AV771" s="1">
        <v>0</v>
      </c>
      <c r="AW771" s="1">
        <v>0</v>
      </c>
      <c r="AX771" s="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</row>
    <row r="772" spans="1:67" hidden="1" outlineLevel="1" x14ac:dyDescent="0.2">
      <c r="A772" s="26" t="s">
        <v>2053</v>
      </c>
      <c r="B772" s="11" t="s">
        <v>1230</v>
      </c>
      <c r="E772" s="1">
        <f t="shared" si="168"/>
        <v>55039.00545068043</v>
      </c>
      <c r="G772" s="1">
        <v>34485</v>
      </c>
      <c r="H772" s="1">
        <v>34334</v>
      </c>
      <c r="I772" s="2"/>
      <c r="J772" s="2">
        <f t="shared" si="176"/>
        <v>0.62381214411234498</v>
      </c>
      <c r="K772" s="10">
        <f t="shared" si="177"/>
        <v>1</v>
      </c>
      <c r="L772" s="9">
        <f t="shared" si="178"/>
        <v>3</v>
      </c>
      <c r="M772" s="8">
        <f t="shared" si="179"/>
        <v>2</v>
      </c>
      <c r="N772" s="2">
        <f t="shared" si="169"/>
        <v>0.51728774141972056</v>
      </c>
      <c r="O772" s="2">
        <f t="shared" si="170"/>
        <v>7.7635858209633174E-2</v>
      </c>
      <c r="P772" s="2">
        <f t="shared" si="171"/>
        <v>0.39962571994403967</v>
      </c>
      <c r="Q772" s="2">
        <f t="shared" si="172"/>
        <v>5.4506804266066244E-3</v>
      </c>
      <c r="R772" s="1">
        <v>28471</v>
      </c>
      <c r="S772" s="1">
        <v>4273</v>
      </c>
      <c r="T772" s="1">
        <v>21995</v>
      </c>
      <c r="U772" s="1">
        <v>203</v>
      </c>
      <c r="V772" s="1">
        <v>50</v>
      </c>
      <c r="W772" s="1">
        <f t="shared" si="173"/>
        <v>47</v>
      </c>
      <c r="AA772" t="s">
        <v>216</v>
      </c>
      <c r="AE772" s="42">
        <v>25</v>
      </c>
      <c r="AF772" s="44">
        <v>23</v>
      </c>
      <c r="AG772" s="44">
        <v>15</v>
      </c>
      <c r="AH772" s="48">
        <v>9000</v>
      </c>
      <c r="AI772" s="48">
        <f t="shared" si="175"/>
        <v>25023</v>
      </c>
      <c r="AJ772" t="s">
        <v>1161</v>
      </c>
      <c r="AT772" s="1">
        <v>0</v>
      </c>
      <c r="AU772" s="1">
        <v>3</v>
      </c>
      <c r="AV772" s="1">
        <v>0</v>
      </c>
      <c r="AW772" s="1">
        <v>1</v>
      </c>
      <c r="AX772" s="1">
        <v>1</v>
      </c>
      <c r="AY772">
        <v>4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5</v>
      </c>
      <c r="BG772">
        <v>21</v>
      </c>
      <c r="BH772">
        <v>7</v>
      </c>
      <c r="BI772">
        <v>0</v>
      </c>
      <c r="BJ772">
        <v>0</v>
      </c>
      <c r="BK772">
        <v>0</v>
      </c>
      <c r="BL772">
        <v>0</v>
      </c>
      <c r="BM772">
        <v>5</v>
      </c>
      <c r="BN772">
        <v>0</v>
      </c>
      <c r="BO772">
        <v>0</v>
      </c>
    </row>
    <row r="773" spans="1:67" hidden="1" outlineLevel="1" x14ac:dyDescent="0.2">
      <c r="A773" s="26" t="s">
        <v>841</v>
      </c>
      <c r="B773" s="11" t="s">
        <v>1230</v>
      </c>
      <c r="E773" s="1">
        <f t="shared" si="168"/>
        <v>2261.0066342326404</v>
      </c>
      <c r="G773" s="1">
        <v>1743</v>
      </c>
      <c r="H773" s="1">
        <v>1738</v>
      </c>
      <c r="I773" s="2"/>
      <c r="J773" s="2">
        <f t="shared" si="176"/>
        <v>0.76868416646192517</v>
      </c>
      <c r="K773" s="10">
        <f t="shared" si="177"/>
        <v>2</v>
      </c>
      <c r="L773" s="9">
        <f t="shared" si="178"/>
        <v>3</v>
      </c>
      <c r="M773" s="8">
        <f t="shared" si="179"/>
        <v>1</v>
      </c>
      <c r="N773" s="2">
        <f t="shared" si="169"/>
        <v>0.19991154356479435</v>
      </c>
      <c r="O773" s="2">
        <f t="shared" si="170"/>
        <v>0.13047324192835028</v>
      </c>
      <c r="P773" s="2">
        <f t="shared" si="171"/>
        <v>0.66298098186643073</v>
      </c>
      <c r="Q773" s="2">
        <f t="shared" si="172"/>
        <v>6.6342326404246199E-3</v>
      </c>
      <c r="R773" s="1">
        <v>452</v>
      </c>
      <c r="S773" s="1">
        <v>295</v>
      </c>
      <c r="T773" s="1">
        <v>1499</v>
      </c>
      <c r="U773" s="1">
        <v>5</v>
      </c>
      <c r="V773" s="1">
        <v>6</v>
      </c>
      <c r="W773" s="1">
        <f t="shared" si="173"/>
        <v>4</v>
      </c>
      <c r="AA773" s="11" t="s">
        <v>1655</v>
      </c>
      <c r="AB773" s="11"/>
      <c r="AE773" s="42">
        <v>25</v>
      </c>
      <c r="AF773" s="44">
        <v>27</v>
      </c>
      <c r="AG773" s="44">
        <v>45</v>
      </c>
      <c r="AH773" s="48">
        <v>9105</v>
      </c>
      <c r="AI773" s="48">
        <f t="shared" si="175"/>
        <v>25027</v>
      </c>
      <c r="AJ773" t="s">
        <v>1376</v>
      </c>
      <c r="AT773" s="1">
        <v>0</v>
      </c>
      <c r="AU773" s="1">
        <v>2</v>
      </c>
      <c r="AV773" s="1">
        <v>0</v>
      </c>
      <c r="AW773" s="1">
        <v>0</v>
      </c>
      <c r="AX773" s="1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</row>
    <row r="774" spans="1:67" hidden="1" outlineLevel="1" x14ac:dyDescent="0.2">
      <c r="A774" s="26" t="s">
        <v>1460</v>
      </c>
      <c r="B774" s="11" t="s">
        <v>1230</v>
      </c>
      <c r="E774" s="1">
        <f t="shared" si="168"/>
        <v>40353.004386290981</v>
      </c>
      <c r="G774" s="1">
        <v>28789</v>
      </c>
      <c r="H774" s="1">
        <v>28653</v>
      </c>
      <c r="I774" s="2"/>
      <c r="J774" s="2">
        <f t="shared" si="176"/>
        <v>0.71005865451084504</v>
      </c>
      <c r="K774" s="10">
        <f t="shared" si="177"/>
        <v>1</v>
      </c>
      <c r="L774" s="9">
        <f t="shared" si="178"/>
        <v>3</v>
      </c>
      <c r="M774" s="8">
        <f t="shared" si="179"/>
        <v>2</v>
      </c>
      <c r="N774" s="2">
        <f t="shared" si="169"/>
        <v>0.48120338016999975</v>
      </c>
      <c r="O774" s="2">
        <f t="shared" si="170"/>
        <v>7.1122345302703643E-2</v>
      </c>
      <c r="P774" s="2">
        <f t="shared" si="171"/>
        <v>0.44328798354521348</v>
      </c>
      <c r="Q774" s="2">
        <f t="shared" si="172"/>
        <v>4.3862909820830964E-3</v>
      </c>
      <c r="R774" s="1">
        <v>19418</v>
      </c>
      <c r="S774" s="1">
        <v>2870</v>
      </c>
      <c r="T774" s="1">
        <v>17888</v>
      </c>
      <c r="U774" s="1">
        <v>83</v>
      </c>
      <c r="V774" s="1">
        <v>56</v>
      </c>
      <c r="W774" s="1">
        <f t="shared" si="173"/>
        <v>38</v>
      </c>
      <c r="AA774" t="s">
        <v>693</v>
      </c>
      <c r="AE774" s="42">
        <v>25</v>
      </c>
      <c r="AF774" s="44">
        <v>21</v>
      </c>
      <c r="AG774" s="44">
        <v>20</v>
      </c>
      <c r="AH774" s="48">
        <v>9175</v>
      </c>
      <c r="AI774" s="48">
        <f t="shared" si="175"/>
        <v>25021</v>
      </c>
      <c r="AJ774" t="s">
        <v>1376</v>
      </c>
      <c r="AT774" s="1">
        <v>1</v>
      </c>
      <c r="AU774" s="1">
        <v>13</v>
      </c>
      <c r="AV774" s="1">
        <v>2</v>
      </c>
      <c r="AW774" s="1">
        <v>1</v>
      </c>
      <c r="AX774" s="1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3</v>
      </c>
      <c r="BG774">
        <v>5</v>
      </c>
      <c r="BH774">
        <v>10</v>
      </c>
      <c r="BI774">
        <v>0</v>
      </c>
      <c r="BJ774">
        <v>0</v>
      </c>
      <c r="BK774">
        <v>0</v>
      </c>
      <c r="BL774">
        <v>1</v>
      </c>
      <c r="BM774">
        <v>1</v>
      </c>
      <c r="BN774">
        <v>0</v>
      </c>
      <c r="BO774">
        <v>0</v>
      </c>
    </row>
    <row r="775" spans="1:67" hidden="1" outlineLevel="1" x14ac:dyDescent="0.2">
      <c r="A775" s="26" t="s">
        <v>2509</v>
      </c>
      <c r="B775" s="11" t="s">
        <v>1230</v>
      </c>
      <c r="E775" s="1">
        <f t="shared" si="168"/>
        <v>1330.0067669172931</v>
      </c>
      <c r="G775" s="1">
        <v>1055</v>
      </c>
      <c r="H775" s="1">
        <v>1034</v>
      </c>
      <c r="I775" s="2"/>
      <c r="J775" s="2">
        <f t="shared" si="176"/>
        <v>0.77743965348132671</v>
      </c>
      <c r="K775" s="10">
        <f t="shared" si="177"/>
        <v>2</v>
      </c>
      <c r="L775" s="9">
        <f t="shared" si="178"/>
        <v>3</v>
      </c>
      <c r="M775" s="8">
        <f t="shared" si="179"/>
        <v>1</v>
      </c>
      <c r="N775" s="2">
        <f t="shared" si="169"/>
        <v>0.27518796992481204</v>
      </c>
      <c r="O775" s="2">
        <f t="shared" si="170"/>
        <v>7.9699248120300756E-2</v>
      </c>
      <c r="P775" s="2">
        <f t="shared" si="171"/>
        <v>0.63834586466165411</v>
      </c>
      <c r="Q775" s="2">
        <f t="shared" si="172"/>
        <v>6.7669172932330879E-3</v>
      </c>
      <c r="R775" s="1">
        <v>366</v>
      </c>
      <c r="S775" s="1">
        <v>106</v>
      </c>
      <c r="T775" s="1">
        <v>849</v>
      </c>
      <c r="U775" s="1">
        <v>3</v>
      </c>
      <c r="V775" s="1">
        <v>5</v>
      </c>
      <c r="W775" s="1">
        <f t="shared" si="173"/>
        <v>1</v>
      </c>
      <c r="AA775" t="s">
        <v>1057</v>
      </c>
      <c r="AE775" s="42">
        <v>25</v>
      </c>
      <c r="AF775" s="44">
        <v>11</v>
      </c>
      <c r="AG775" s="44">
        <v>15</v>
      </c>
      <c r="AH775" s="48">
        <v>9595</v>
      </c>
      <c r="AI775" s="48">
        <f t="shared" si="175"/>
        <v>25011</v>
      </c>
      <c r="AJ775" t="s">
        <v>1376</v>
      </c>
      <c r="AT775" s="1">
        <v>0</v>
      </c>
      <c r="AU775" s="1">
        <v>1</v>
      </c>
      <c r="AV775" s="1">
        <v>0</v>
      </c>
      <c r="AW775" s="1">
        <v>0</v>
      </c>
      <c r="AX775" s="1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</row>
    <row r="776" spans="1:67" hidden="1" outlineLevel="1" x14ac:dyDescent="0.2">
      <c r="A776" s="26" t="s">
        <v>2404</v>
      </c>
      <c r="B776" s="11" t="s">
        <v>1230</v>
      </c>
      <c r="E776" s="1">
        <f t="shared" si="168"/>
        <v>17123.003270454945</v>
      </c>
      <c r="G776" s="1">
        <v>13408</v>
      </c>
      <c r="H776" s="1">
        <v>13360</v>
      </c>
      <c r="I776" s="2"/>
      <c r="J776" s="2">
        <f t="shared" si="176"/>
        <v>0.78023695895988898</v>
      </c>
      <c r="K776" s="10">
        <f t="shared" si="177"/>
        <v>2</v>
      </c>
      <c r="L776" s="9">
        <f t="shared" si="178"/>
        <v>3</v>
      </c>
      <c r="M776" s="8">
        <f t="shared" si="179"/>
        <v>1</v>
      </c>
      <c r="N776" s="2">
        <f t="shared" si="169"/>
        <v>0.29656018221106112</v>
      </c>
      <c r="O776" s="2">
        <f t="shared" si="170"/>
        <v>0.11096186415931787</v>
      </c>
      <c r="P776" s="2">
        <f t="shared" si="171"/>
        <v>0.58920749868597788</v>
      </c>
      <c r="Q776" s="2">
        <f t="shared" si="172"/>
        <v>3.2704549436431973E-3</v>
      </c>
      <c r="R776" s="1">
        <v>5078</v>
      </c>
      <c r="S776" s="1">
        <v>1900</v>
      </c>
      <c r="T776" s="1">
        <v>10089</v>
      </c>
      <c r="U776" s="1">
        <v>45</v>
      </c>
      <c r="V776" s="1">
        <v>7</v>
      </c>
      <c r="W776" s="1">
        <f t="shared" si="173"/>
        <v>4</v>
      </c>
      <c r="AA776" t="s">
        <v>464</v>
      </c>
      <c r="AE776" s="42">
        <v>25</v>
      </c>
      <c r="AF776" s="44">
        <v>17</v>
      </c>
      <c r="AG776" s="44">
        <v>50</v>
      </c>
      <c r="AH776" s="48">
        <v>9840</v>
      </c>
      <c r="AI776" s="48">
        <f t="shared" si="175"/>
        <v>25017</v>
      </c>
      <c r="AJ776" t="s">
        <v>1376</v>
      </c>
      <c r="AT776" s="1">
        <v>0</v>
      </c>
      <c r="AU776" s="1">
        <v>2</v>
      </c>
      <c r="AV776" s="1">
        <v>0</v>
      </c>
      <c r="AW776" s="1">
        <v>0</v>
      </c>
      <c r="AX776" s="1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0</v>
      </c>
      <c r="BO776">
        <v>1</v>
      </c>
    </row>
    <row r="777" spans="1:67" hidden="1" outlineLevel="1" x14ac:dyDescent="0.2">
      <c r="A777" s="26" t="s">
        <v>2405</v>
      </c>
      <c r="B777" s="11" t="s">
        <v>1230</v>
      </c>
      <c r="E777" s="1">
        <f t="shared" si="168"/>
        <v>69357.008679729508</v>
      </c>
      <c r="G777" s="1">
        <v>50749</v>
      </c>
      <c r="H777" s="1">
        <v>50619</v>
      </c>
      <c r="I777" s="2"/>
      <c r="J777" s="2">
        <f t="shared" si="176"/>
        <v>0.72983251388109627</v>
      </c>
      <c r="K777" s="10">
        <f t="shared" si="177"/>
        <v>1</v>
      </c>
      <c r="L777" s="9">
        <f t="shared" si="178"/>
        <v>3</v>
      </c>
      <c r="M777" s="8">
        <f t="shared" si="179"/>
        <v>2</v>
      </c>
      <c r="N777" s="2">
        <f t="shared" si="169"/>
        <v>0.57068500656026067</v>
      </c>
      <c r="O777" s="2">
        <f t="shared" si="170"/>
        <v>4.5330680392750552E-2</v>
      </c>
      <c r="P777" s="2">
        <f t="shared" si="171"/>
        <v>0.37530458353158297</v>
      </c>
      <c r="Q777" s="2">
        <f t="shared" si="172"/>
        <v>8.6797295154057985E-3</v>
      </c>
      <c r="R777" s="1">
        <v>39581</v>
      </c>
      <c r="S777" s="1">
        <v>3144</v>
      </c>
      <c r="T777" s="1">
        <v>26030</v>
      </c>
      <c r="U777" s="1">
        <v>188</v>
      </c>
      <c r="V777" s="1">
        <v>316</v>
      </c>
      <c r="W777" s="1">
        <f t="shared" si="173"/>
        <v>98</v>
      </c>
      <c r="AA777" t="s">
        <v>464</v>
      </c>
      <c r="AE777" s="42">
        <v>25</v>
      </c>
      <c r="AF777" s="44">
        <v>17</v>
      </c>
      <c r="AG777" s="44">
        <v>55</v>
      </c>
      <c r="AH777" s="48">
        <v>11000</v>
      </c>
      <c r="AI777" s="48">
        <f t="shared" si="175"/>
        <v>25017</v>
      </c>
      <c r="AJ777" t="s">
        <v>1161</v>
      </c>
      <c r="AT777" s="1">
        <v>1</v>
      </c>
      <c r="AU777" s="1">
        <v>14</v>
      </c>
      <c r="AV777" s="1">
        <v>4</v>
      </c>
      <c r="AW777" s="1">
        <v>0</v>
      </c>
      <c r="AX777" s="1">
        <v>0</v>
      </c>
      <c r="AY777">
        <v>0</v>
      </c>
      <c r="AZ777">
        <v>1</v>
      </c>
      <c r="BA777">
        <v>2</v>
      </c>
      <c r="BB777">
        <v>0</v>
      </c>
      <c r="BC777">
        <v>0</v>
      </c>
      <c r="BD777">
        <v>0</v>
      </c>
      <c r="BE777">
        <v>1</v>
      </c>
      <c r="BF777">
        <v>12</v>
      </c>
      <c r="BG777">
        <v>31</v>
      </c>
      <c r="BH777">
        <v>20</v>
      </c>
      <c r="BI777">
        <v>0</v>
      </c>
      <c r="BJ777">
        <v>0</v>
      </c>
      <c r="BK777">
        <v>1</v>
      </c>
      <c r="BL777">
        <v>10</v>
      </c>
      <c r="BM777">
        <v>1</v>
      </c>
      <c r="BN777">
        <v>0</v>
      </c>
      <c r="BO777">
        <v>0</v>
      </c>
    </row>
    <row r="778" spans="1:67" hidden="1" outlineLevel="1" x14ac:dyDescent="0.2">
      <c r="A778" s="26" t="s">
        <v>2747</v>
      </c>
      <c r="B778" s="11" t="s">
        <v>1230</v>
      </c>
      <c r="E778" s="1">
        <f t="shared" si="168"/>
        <v>15506.003611505224</v>
      </c>
      <c r="G778" s="1">
        <v>12471</v>
      </c>
      <c r="H778" s="1">
        <v>12419</v>
      </c>
      <c r="I778" s="2"/>
      <c r="J778" s="2">
        <f t="shared" si="176"/>
        <v>0.80091558799749574</v>
      </c>
      <c r="K778" s="10">
        <f t="shared" si="177"/>
        <v>2</v>
      </c>
      <c r="L778" s="9">
        <f t="shared" si="178"/>
        <v>3</v>
      </c>
      <c r="M778" s="8">
        <f t="shared" si="179"/>
        <v>1</v>
      </c>
      <c r="N778" s="2">
        <f t="shared" si="169"/>
        <v>0.32909841351734814</v>
      </c>
      <c r="O778" s="2">
        <f t="shared" si="170"/>
        <v>0.12098542499677545</v>
      </c>
      <c r="P778" s="2">
        <f t="shared" si="171"/>
        <v>0.54630465626209213</v>
      </c>
      <c r="Q778" s="2">
        <f t="shared" si="172"/>
        <v>3.6115052237842837E-3</v>
      </c>
      <c r="R778" s="1">
        <v>5103</v>
      </c>
      <c r="S778" s="1">
        <v>1876</v>
      </c>
      <c r="T778" s="1">
        <v>8471</v>
      </c>
      <c r="U778" s="1">
        <v>42</v>
      </c>
      <c r="V778" s="1">
        <v>6</v>
      </c>
      <c r="W778" s="1">
        <f t="shared" si="173"/>
        <v>8</v>
      </c>
      <c r="AA778" t="s">
        <v>693</v>
      </c>
      <c r="AE778" s="42">
        <v>25</v>
      </c>
      <c r="AF778" s="44">
        <v>21</v>
      </c>
      <c r="AG778" s="44">
        <v>25</v>
      </c>
      <c r="AH778" s="48">
        <v>11315</v>
      </c>
      <c r="AI778" s="48">
        <f t="shared" si="175"/>
        <v>25021</v>
      </c>
      <c r="AJ778" t="s">
        <v>1376</v>
      </c>
      <c r="AT778" s="1">
        <v>1</v>
      </c>
      <c r="AU778" s="1">
        <v>0</v>
      </c>
      <c r="AV778" s="1">
        <v>0</v>
      </c>
      <c r="AW778" s="1">
        <v>0</v>
      </c>
      <c r="AX778" s="1">
        <v>0</v>
      </c>
      <c r="AY778">
        <v>0</v>
      </c>
      <c r="AZ778">
        <v>0</v>
      </c>
      <c r="BA778">
        <v>1</v>
      </c>
      <c r="BB778">
        <v>1</v>
      </c>
      <c r="BC778">
        <v>1</v>
      </c>
      <c r="BD778">
        <v>0</v>
      </c>
      <c r="BE778">
        <v>0</v>
      </c>
      <c r="BF778">
        <v>0</v>
      </c>
      <c r="BG778">
        <v>1</v>
      </c>
      <c r="BH778">
        <v>2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</row>
    <row r="779" spans="1:67" hidden="1" outlineLevel="1" x14ac:dyDescent="0.2">
      <c r="A779" s="26" t="s">
        <v>467</v>
      </c>
      <c r="B779" s="11" t="s">
        <v>1230</v>
      </c>
      <c r="E779" s="1">
        <f t="shared" si="168"/>
        <v>3933.0038138825325</v>
      </c>
      <c r="G779" s="1">
        <v>3374</v>
      </c>
      <c r="H779" s="1">
        <v>3364</v>
      </c>
      <c r="I779" s="2"/>
      <c r="J779" s="2">
        <f t="shared" si="176"/>
        <v>0.85532589318268915</v>
      </c>
      <c r="K779" s="10">
        <f t="shared" si="177"/>
        <v>2</v>
      </c>
      <c r="L779" s="9">
        <f t="shared" si="178"/>
        <v>3</v>
      </c>
      <c r="M779" s="8">
        <f t="shared" si="179"/>
        <v>1</v>
      </c>
      <c r="N779" s="2">
        <f t="shared" si="169"/>
        <v>0.25298754131706075</v>
      </c>
      <c r="O779" s="2">
        <f t="shared" si="170"/>
        <v>0.14899567759979659</v>
      </c>
      <c r="P779" s="2">
        <f t="shared" si="171"/>
        <v>0.59420289855072461</v>
      </c>
      <c r="Q779" s="2">
        <f t="shared" si="172"/>
        <v>3.8138825324179892E-3</v>
      </c>
      <c r="R779" s="1">
        <v>995</v>
      </c>
      <c r="S779" s="1">
        <v>586</v>
      </c>
      <c r="T779" s="1">
        <v>2337</v>
      </c>
      <c r="U779" s="1">
        <v>8</v>
      </c>
      <c r="V779" s="1">
        <v>7</v>
      </c>
      <c r="W779" s="1">
        <f t="shared" si="173"/>
        <v>0</v>
      </c>
      <c r="AA779" t="s">
        <v>464</v>
      </c>
      <c r="AE779" s="42">
        <v>25</v>
      </c>
      <c r="AF779" s="44">
        <v>17</v>
      </c>
      <c r="AG779" s="44">
        <v>60</v>
      </c>
      <c r="AH779" s="48">
        <v>11525</v>
      </c>
      <c r="AI779" s="48">
        <f t="shared" si="175"/>
        <v>25017</v>
      </c>
      <c r="AJ779" t="s">
        <v>1376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</row>
    <row r="780" spans="1:67" hidden="1" outlineLevel="1" x14ac:dyDescent="0.2">
      <c r="A780" s="26" t="s">
        <v>70</v>
      </c>
      <c r="B780" s="11" t="s">
        <v>1230</v>
      </c>
      <c r="E780" s="1">
        <f t="shared" si="168"/>
        <v>8176.0051369863013</v>
      </c>
      <c r="G780" s="1">
        <v>6086</v>
      </c>
      <c r="H780" s="1">
        <v>6065</v>
      </c>
      <c r="I780" s="2"/>
      <c r="J780" s="2">
        <f t="shared" si="176"/>
        <v>0.74180481768087247</v>
      </c>
      <c r="K780" s="10">
        <f t="shared" si="177"/>
        <v>2</v>
      </c>
      <c r="L780" s="9">
        <f t="shared" si="178"/>
        <v>3</v>
      </c>
      <c r="M780" s="8">
        <f t="shared" si="179"/>
        <v>1</v>
      </c>
      <c r="N780" s="2">
        <f t="shared" si="169"/>
        <v>0.23263209393346379</v>
      </c>
      <c r="O780" s="2">
        <f t="shared" si="170"/>
        <v>0.13637475538160471</v>
      </c>
      <c r="P780" s="2">
        <f t="shared" si="171"/>
        <v>0.62585616438356162</v>
      </c>
      <c r="Q780" s="2">
        <f t="shared" si="172"/>
        <v>5.136986301369828E-3</v>
      </c>
      <c r="R780" s="1">
        <v>1902</v>
      </c>
      <c r="S780" s="1">
        <v>1115</v>
      </c>
      <c r="T780" s="1">
        <v>5117</v>
      </c>
      <c r="U780" s="1">
        <v>28</v>
      </c>
      <c r="V780" s="1">
        <v>7</v>
      </c>
      <c r="W780" s="1">
        <f t="shared" si="173"/>
        <v>7</v>
      </c>
      <c r="AA780" t="s">
        <v>216</v>
      </c>
      <c r="AE780" s="42">
        <v>25</v>
      </c>
      <c r="AF780" s="44">
        <v>23</v>
      </c>
      <c r="AG780" s="44">
        <v>20</v>
      </c>
      <c r="AH780" s="48">
        <v>11665</v>
      </c>
      <c r="AI780" s="48">
        <f t="shared" si="175"/>
        <v>25023</v>
      </c>
      <c r="AJ780" t="s">
        <v>1376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</v>
      </c>
      <c r="BG780">
        <v>3</v>
      </c>
      <c r="BH780">
        <v>2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</row>
    <row r="781" spans="1:67" hidden="1" outlineLevel="1" x14ac:dyDescent="0.2">
      <c r="A781" s="26" t="s">
        <v>1341</v>
      </c>
      <c r="B781" s="11" t="s">
        <v>1230</v>
      </c>
      <c r="E781" s="1">
        <f t="shared" si="168"/>
        <v>800.00250000000005</v>
      </c>
      <c r="G781" s="1">
        <v>643</v>
      </c>
      <c r="H781" s="1">
        <v>639</v>
      </c>
      <c r="I781" s="2"/>
      <c r="J781" s="2">
        <f t="shared" si="176"/>
        <v>0.79874750391405025</v>
      </c>
      <c r="K781" s="10">
        <f t="shared" si="177"/>
        <v>2</v>
      </c>
      <c r="L781" s="9">
        <f t="shared" si="178"/>
        <v>3</v>
      </c>
      <c r="M781" s="8">
        <f t="shared" si="179"/>
        <v>1</v>
      </c>
      <c r="N781" s="2">
        <f t="shared" si="169"/>
        <v>0.22750000000000001</v>
      </c>
      <c r="O781" s="2">
        <f t="shared" si="170"/>
        <v>8.2500000000000004E-2</v>
      </c>
      <c r="P781" s="2">
        <f t="shared" si="171"/>
        <v>0.6875</v>
      </c>
      <c r="Q781" s="2">
        <f t="shared" si="172"/>
        <v>2.4999999999999467E-3</v>
      </c>
      <c r="R781" s="1">
        <v>182</v>
      </c>
      <c r="S781" s="1">
        <v>66</v>
      </c>
      <c r="T781" s="1">
        <v>550</v>
      </c>
      <c r="U781" s="1">
        <v>1</v>
      </c>
      <c r="V781" s="1">
        <v>1</v>
      </c>
      <c r="W781" s="1">
        <f t="shared" si="173"/>
        <v>0</v>
      </c>
      <c r="AA781" t="s">
        <v>1057</v>
      </c>
      <c r="AE781" s="42">
        <v>25</v>
      </c>
      <c r="AF781" s="44">
        <v>11</v>
      </c>
      <c r="AG781" s="44">
        <v>20</v>
      </c>
      <c r="AH781" s="48">
        <v>12505</v>
      </c>
      <c r="AI781" s="48">
        <f t="shared" si="175"/>
        <v>25011</v>
      </c>
      <c r="AJ781" t="s">
        <v>1376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</row>
    <row r="782" spans="1:67" hidden="1" outlineLevel="1" x14ac:dyDescent="0.2">
      <c r="A782" s="26" t="s">
        <v>335</v>
      </c>
      <c r="B782" s="11" t="s">
        <v>1230</v>
      </c>
      <c r="E782" s="1">
        <f t="shared" si="168"/>
        <v>9514.0065167122139</v>
      </c>
      <c r="G782" s="1">
        <v>6746</v>
      </c>
      <c r="H782" s="1">
        <v>6724</v>
      </c>
      <c r="I782" s="2"/>
      <c r="J782" s="2">
        <f t="shared" si="176"/>
        <v>0.70674746629495</v>
      </c>
      <c r="K782" s="10">
        <f t="shared" si="177"/>
        <v>2</v>
      </c>
      <c r="L782" s="9">
        <f t="shared" si="178"/>
        <v>3</v>
      </c>
      <c r="M782" s="8">
        <f t="shared" si="179"/>
        <v>1</v>
      </c>
      <c r="N782" s="2">
        <f t="shared" si="169"/>
        <v>0.19466050031532478</v>
      </c>
      <c r="O782" s="2">
        <f t="shared" si="170"/>
        <v>0.1608156401093126</v>
      </c>
      <c r="P782" s="2">
        <f t="shared" si="171"/>
        <v>0.63800714736178266</v>
      </c>
      <c r="Q782" s="2">
        <f t="shared" si="172"/>
        <v>6.5167122135799671E-3</v>
      </c>
      <c r="R782" s="1">
        <v>1852</v>
      </c>
      <c r="S782" s="1">
        <v>1530</v>
      </c>
      <c r="T782" s="1">
        <v>6070</v>
      </c>
      <c r="U782" s="1">
        <v>39</v>
      </c>
      <c r="V782" s="1">
        <v>16</v>
      </c>
      <c r="W782" s="1">
        <f t="shared" si="173"/>
        <v>7</v>
      </c>
      <c r="AA782" s="11" t="s">
        <v>1655</v>
      </c>
      <c r="AB782" s="11"/>
      <c r="AE782" s="42">
        <v>25</v>
      </c>
      <c r="AF782" s="44">
        <v>27</v>
      </c>
      <c r="AG782" s="44">
        <v>50</v>
      </c>
      <c r="AH782" s="48">
        <v>12715</v>
      </c>
      <c r="AI782" s="48">
        <f t="shared" si="175"/>
        <v>25027</v>
      </c>
      <c r="AJ782" t="s">
        <v>1376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>
        <v>1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1</v>
      </c>
      <c r="BG782">
        <v>2</v>
      </c>
      <c r="BH782">
        <v>2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</row>
    <row r="783" spans="1:67" hidden="1" outlineLevel="1" x14ac:dyDescent="0.2">
      <c r="A783" s="26" t="s">
        <v>245</v>
      </c>
      <c r="B783" s="11" t="s">
        <v>1230</v>
      </c>
      <c r="E783" s="1">
        <f t="shared" si="168"/>
        <v>5603.0058897019453</v>
      </c>
      <c r="G783" s="1">
        <v>4654</v>
      </c>
      <c r="H783" s="1">
        <v>4638</v>
      </c>
      <c r="I783" s="2"/>
      <c r="J783" s="2">
        <f t="shared" si="176"/>
        <v>0.82776996692515004</v>
      </c>
      <c r="K783" s="10">
        <f t="shared" si="177"/>
        <v>3</v>
      </c>
      <c r="L783" s="9">
        <f t="shared" si="178"/>
        <v>2</v>
      </c>
      <c r="M783" s="8">
        <f t="shared" si="179"/>
        <v>1</v>
      </c>
      <c r="N783" s="2">
        <f t="shared" si="169"/>
        <v>0.20328395502409424</v>
      </c>
      <c r="O783" s="2">
        <f t="shared" si="170"/>
        <v>0.21934677851151169</v>
      </c>
      <c r="P783" s="2">
        <f t="shared" si="171"/>
        <v>0.57147956451900772</v>
      </c>
      <c r="Q783" s="2">
        <f t="shared" si="172"/>
        <v>5.8897019453864052E-3</v>
      </c>
      <c r="R783" s="1">
        <v>1139</v>
      </c>
      <c r="S783" s="1">
        <v>1229</v>
      </c>
      <c r="T783" s="1">
        <v>3202</v>
      </c>
      <c r="U783" s="1">
        <v>19</v>
      </c>
      <c r="V783" s="1">
        <v>5</v>
      </c>
      <c r="W783" s="1">
        <f t="shared" si="173"/>
        <v>9</v>
      </c>
      <c r="AA783" t="s">
        <v>2258</v>
      </c>
      <c r="AE783" s="42">
        <v>25</v>
      </c>
      <c r="AF783" s="44">
        <v>1</v>
      </c>
      <c r="AG783" s="44">
        <v>20</v>
      </c>
      <c r="AH783" s="48">
        <v>12995</v>
      </c>
      <c r="AI783" s="48">
        <f t="shared" si="175"/>
        <v>25001</v>
      </c>
      <c r="AJ783" t="s">
        <v>1376</v>
      </c>
      <c r="AT783" s="1">
        <v>0</v>
      </c>
      <c r="AU783" s="1">
        <v>2</v>
      </c>
      <c r="AV783" s="1">
        <v>1</v>
      </c>
      <c r="AW783" s="1">
        <v>0</v>
      </c>
      <c r="AX783" s="1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</v>
      </c>
      <c r="BG783">
        <v>2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</row>
    <row r="784" spans="1:67" hidden="1" outlineLevel="1" x14ac:dyDescent="0.2">
      <c r="A784" s="26" t="s">
        <v>2775</v>
      </c>
      <c r="B784" s="11" t="s">
        <v>1230</v>
      </c>
      <c r="E784" s="1">
        <f t="shared" si="168"/>
        <v>24504.004774730656</v>
      </c>
      <c r="G784" s="1">
        <v>19664</v>
      </c>
      <c r="H784" s="1">
        <v>19580</v>
      </c>
      <c r="I784" s="2"/>
      <c r="J784" s="2">
        <f t="shared" si="176"/>
        <v>0.79905306010189592</v>
      </c>
      <c r="K784" s="10">
        <f t="shared" si="177"/>
        <v>2</v>
      </c>
      <c r="L784" s="9">
        <f t="shared" si="178"/>
        <v>3</v>
      </c>
      <c r="M784" s="8">
        <f t="shared" si="179"/>
        <v>1</v>
      </c>
      <c r="N784" s="2">
        <f t="shared" si="169"/>
        <v>0.23767548155403198</v>
      </c>
      <c r="O784" s="2">
        <f t="shared" si="170"/>
        <v>0.13124387855044076</v>
      </c>
      <c r="P784" s="2">
        <f t="shared" si="171"/>
        <v>0.62630590923930785</v>
      </c>
      <c r="Q784" s="2">
        <f t="shared" si="172"/>
        <v>4.7747306562194725E-3</v>
      </c>
      <c r="R784" s="1">
        <v>5824</v>
      </c>
      <c r="S784" s="1">
        <v>3216</v>
      </c>
      <c r="T784" s="1">
        <v>15347</v>
      </c>
      <c r="U784" s="1">
        <v>66</v>
      </c>
      <c r="V784" s="1">
        <v>25</v>
      </c>
      <c r="W784" s="1">
        <f t="shared" si="173"/>
        <v>26</v>
      </c>
      <c r="AA784" t="s">
        <v>464</v>
      </c>
      <c r="AE784" s="42">
        <v>25</v>
      </c>
      <c r="AF784" s="44">
        <v>17</v>
      </c>
      <c r="AG784" s="44">
        <v>65</v>
      </c>
      <c r="AH784" s="48">
        <v>13135</v>
      </c>
      <c r="AI784" s="48">
        <f t="shared" si="175"/>
        <v>25017</v>
      </c>
      <c r="AJ784" t="s">
        <v>1376</v>
      </c>
      <c r="AT784" s="1">
        <v>0</v>
      </c>
      <c r="AU784" s="1">
        <v>3</v>
      </c>
      <c r="AV784" s="1">
        <v>2</v>
      </c>
      <c r="AW784" s="1">
        <v>0</v>
      </c>
      <c r="AX784" s="1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2</v>
      </c>
      <c r="BH784">
        <v>4</v>
      </c>
      <c r="BI784">
        <v>0</v>
      </c>
      <c r="BJ784">
        <v>0</v>
      </c>
      <c r="BK784">
        <v>0</v>
      </c>
      <c r="BL784">
        <v>1</v>
      </c>
      <c r="BM784">
        <v>12</v>
      </c>
      <c r="BN784">
        <v>0</v>
      </c>
      <c r="BO784">
        <v>0</v>
      </c>
    </row>
    <row r="785" spans="1:67" hidden="1" outlineLevel="1" x14ac:dyDescent="0.2">
      <c r="A785" s="26" t="s">
        <v>928</v>
      </c>
      <c r="B785" s="11" t="s">
        <v>1230</v>
      </c>
      <c r="E785" s="1">
        <f t="shared" si="168"/>
        <v>14271.005115268727</v>
      </c>
      <c r="G785" s="1">
        <v>8643</v>
      </c>
      <c r="H785" s="1">
        <v>8423</v>
      </c>
      <c r="I785" s="2"/>
      <c r="J785" s="2">
        <f t="shared" si="176"/>
        <v>0.59021771290573832</v>
      </c>
      <c r="K785" s="10">
        <f t="shared" si="177"/>
        <v>1</v>
      </c>
      <c r="L785" s="9">
        <f t="shared" si="178"/>
        <v>3</v>
      </c>
      <c r="M785" s="8">
        <f t="shared" si="179"/>
        <v>2</v>
      </c>
      <c r="N785" s="2">
        <f t="shared" si="169"/>
        <v>0.53815429892789568</v>
      </c>
      <c r="O785" s="2">
        <f t="shared" si="170"/>
        <v>5.9981781234671711E-2</v>
      </c>
      <c r="P785" s="2">
        <f t="shared" si="171"/>
        <v>0.39674865111064395</v>
      </c>
      <c r="Q785" s="2">
        <f t="shared" si="172"/>
        <v>5.1152687267886909E-3</v>
      </c>
      <c r="R785" s="1">
        <v>7680</v>
      </c>
      <c r="S785" s="1">
        <v>856</v>
      </c>
      <c r="T785" s="1">
        <v>5662</v>
      </c>
      <c r="U785" s="1">
        <v>40</v>
      </c>
      <c r="V785" s="1">
        <v>12</v>
      </c>
      <c r="W785" s="1">
        <f t="shared" si="173"/>
        <v>21</v>
      </c>
      <c r="AA785" t="s">
        <v>1372</v>
      </c>
      <c r="AE785" s="42">
        <v>25</v>
      </c>
      <c r="AF785" s="44">
        <v>25</v>
      </c>
      <c r="AG785" s="44">
        <v>10</v>
      </c>
      <c r="AH785" s="48">
        <v>13205</v>
      </c>
      <c r="AI785" s="48">
        <f t="shared" si="175"/>
        <v>25025</v>
      </c>
      <c r="AJ785" t="s">
        <v>1161</v>
      </c>
      <c r="AT785" s="1">
        <v>2</v>
      </c>
      <c r="AU785" s="1">
        <v>2</v>
      </c>
      <c r="AV785" s="1">
        <v>0</v>
      </c>
      <c r="AW785" s="1">
        <v>0</v>
      </c>
      <c r="AX785" s="1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7</v>
      </c>
      <c r="BH785">
        <v>8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</row>
    <row r="786" spans="1:67" hidden="1" outlineLevel="1" x14ac:dyDescent="0.2">
      <c r="A786" s="26" t="s">
        <v>1367</v>
      </c>
      <c r="B786" s="11" t="s">
        <v>1230</v>
      </c>
      <c r="E786" s="1">
        <f t="shared" si="168"/>
        <v>2335.0038543897217</v>
      </c>
      <c r="G786" s="1">
        <v>1761</v>
      </c>
      <c r="H786" s="1">
        <v>1747</v>
      </c>
      <c r="I786" s="2"/>
      <c r="J786" s="2">
        <f t="shared" si="176"/>
        <v>0.74817863650019423</v>
      </c>
      <c r="K786" s="10">
        <f t="shared" si="177"/>
        <v>2</v>
      </c>
      <c r="L786" s="9">
        <f t="shared" si="178"/>
        <v>3</v>
      </c>
      <c r="M786" s="8">
        <f t="shared" si="179"/>
        <v>1</v>
      </c>
      <c r="N786" s="2">
        <f t="shared" si="169"/>
        <v>0.27366167023554605</v>
      </c>
      <c r="O786" s="2">
        <f t="shared" si="170"/>
        <v>9.2077087794432549E-2</v>
      </c>
      <c r="P786" s="2">
        <f t="shared" si="171"/>
        <v>0.63040685224839399</v>
      </c>
      <c r="Q786" s="2">
        <f t="shared" si="172"/>
        <v>3.8543897216273271E-3</v>
      </c>
      <c r="R786" s="1">
        <v>639</v>
      </c>
      <c r="S786" s="1">
        <v>215</v>
      </c>
      <c r="T786" s="1">
        <v>1472</v>
      </c>
      <c r="U786" s="1">
        <v>5</v>
      </c>
      <c r="V786" s="1">
        <v>4</v>
      </c>
      <c r="W786" s="1">
        <f t="shared" si="173"/>
        <v>0</v>
      </c>
      <c r="AA786" t="s">
        <v>2166</v>
      </c>
      <c r="AE786" s="42">
        <v>25</v>
      </c>
      <c r="AF786" s="44">
        <v>3</v>
      </c>
      <c r="AG786" s="44">
        <v>20</v>
      </c>
      <c r="AH786" s="48">
        <v>13345</v>
      </c>
      <c r="AI786" s="48">
        <f t="shared" si="175"/>
        <v>25003</v>
      </c>
      <c r="AJ786" t="s">
        <v>1376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hidden="1" outlineLevel="1" x14ac:dyDescent="0.2">
      <c r="A787" s="26" t="s">
        <v>334</v>
      </c>
      <c r="B787" s="11" t="s">
        <v>1230</v>
      </c>
      <c r="E787" s="1">
        <f t="shared" si="168"/>
        <v>891.01234567901236</v>
      </c>
      <c r="G787" s="1">
        <v>667</v>
      </c>
      <c r="H787" s="1">
        <v>664</v>
      </c>
      <c r="I787" s="2"/>
      <c r="J787" s="2">
        <f t="shared" si="176"/>
        <v>0.74521975281272512</v>
      </c>
      <c r="K787" s="10">
        <f t="shared" si="177"/>
        <v>2</v>
      </c>
      <c r="L787" s="9">
        <f t="shared" si="178"/>
        <v>3</v>
      </c>
      <c r="M787" s="8">
        <f t="shared" si="179"/>
        <v>1</v>
      </c>
      <c r="N787" s="2">
        <f t="shared" si="169"/>
        <v>0.19528619528619529</v>
      </c>
      <c r="O787" s="2">
        <f t="shared" si="170"/>
        <v>0.16610549943883277</v>
      </c>
      <c r="P787" s="2">
        <f t="shared" si="171"/>
        <v>0.6262626262626263</v>
      </c>
      <c r="Q787" s="2">
        <f t="shared" si="172"/>
        <v>1.2345679012345623E-2</v>
      </c>
      <c r="R787" s="1">
        <v>174</v>
      </c>
      <c r="S787" s="1">
        <v>148</v>
      </c>
      <c r="T787" s="1">
        <v>558</v>
      </c>
      <c r="U787" s="1">
        <v>4</v>
      </c>
      <c r="V787" s="1">
        <v>3</v>
      </c>
      <c r="W787" s="1">
        <f t="shared" si="173"/>
        <v>4</v>
      </c>
      <c r="AA787" t="s">
        <v>2688</v>
      </c>
      <c r="AE787" s="42">
        <v>25</v>
      </c>
      <c r="AF787" s="44">
        <v>13</v>
      </c>
      <c r="AG787" s="44">
        <v>20</v>
      </c>
      <c r="AH787" s="48">
        <v>13485</v>
      </c>
      <c r="AI787" s="48">
        <f t="shared" si="175"/>
        <v>25013</v>
      </c>
      <c r="AJ787" t="s">
        <v>1376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4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</row>
    <row r="788" spans="1:67" hidden="1" outlineLevel="1" x14ac:dyDescent="0.2">
      <c r="A788" s="26" t="s">
        <v>2911</v>
      </c>
      <c r="B788" s="11" t="s">
        <v>1230</v>
      </c>
      <c r="E788" s="1">
        <f t="shared" si="168"/>
        <v>888.00788288288288</v>
      </c>
      <c r="G788" s="1">
        <v>723</v>
      </c>
      <c r="H788" s="1">
        <v>716</v>
      </c>
      <c r="I788" s="2"/>
      <c r="J788" s="2">
        <f t="shared" si="176"/>
        <v>0.80629914869171426</v>
      </c>
      <c r="K788" s="10">
        <f t="shared" si="177"/>
        <v>2</v>
      </c>
      <c r="L788" s="9">
        <f t="shared" si="178"/>
        <v>3</v>
      </c>
      <c r="M788" s="8">
        <f t="shared" si="179"/>
        <v>1</v>
      </c>
      <c r="N788" s="2">
        <f t="shared" si="169"/>
        <v>0.25</v>
      </c>
      <c r="O788" s="2">
        <f t="shared" si="170"/>
        <v>0.10810810810810811</v>
      </c>
      <c r="P788" s="2">
        <f t="shared" si="171"/>
        <v>0.63400900900900903</v>
      </c>
      <c r="Q788" s="2">
        <f t="shared" si="172"/>
        <v>7.8828828828828579E-3</v>
      </c>
      <c r="R788" s="1">
        <v>222</v>
      </c>
      <c r="S788" s="1">
        <v>96</v>
      </c>
      <c r="T788" s="1">
        <v>563</v>
      </c>
      <c r="U788" s="1">
        <v>3</v>
      </c>
      <c r="V788" s="1">
        <v>2</v>
      </c>
      <c r="W788" s="1">
        <f t="shared" si="173"/>
        <v>2</v>
      </c>
      <c r="AA788" t="s">
        <v>2039</v>
      </c>
      <c r="AE788" s="42">
        <v>25</v>
      </c>
      <c r="AF788" s="44">
        <v>15</v>
      </c>
      <c r="AG788" s="44">
        <v>15</v>
      </c>
      <c r="AH788" s="48">
        <v>13590</v>
      </c>
      <c r="AI788" s="48">
        <f t="shared" si="175"/>
        <v>25015</v>
      </c>
      <c r="AJ788" t="s">
        <v>1376</v>
      </c>
      <c r="AT788" s="1">
        <v>0</v>
      </c>
      <c r="AU788" s="1">
        <v>0</v>
      </c>
      <c r="AV788" s="1">
        <v>1</v>
      </c>
      <c r="AW788" s="1">
        <v>0</v>
      </c>
      <c r="AX788" s="1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</row>
    <row r="789" spans="1:67" hidden="1" outlineLevel="1" x14ac:dyDescent="0.2">
      <c r="A789" s="26" t="s">
        <v>420</v>
      </c>
      <c r="B789" s="11" t="s">
        <v>1230</v>
      </c>
      <c r="E789" s="1">
        <f t="shared" si="168"/>
        <v>35761.006319733788</v>
      </c>
      <c r="G789" s="1">
        <v>23204</v>
      </c>
      <c r="H789" s="1">
        <v>23036</v>
      </c>
      <c r="I789" s="2"/>
      <c r="J789" s="2">
        <f t="shared" si="176"/>
        <v>0.64416531777765373</v>
      </c>
      <c r="K789" s="10">
        <f t="shared" si="177"/>
        <v>2</v>
      </c>
      <c r="L789" s="9">
        <f t="shared" si="178"/>
        <v>3</v>
      </c>
      <c r="M789" s="8">
        <f t="shared" si="179"/>
        <v>1</v>
      </c>
      <c r="N789" s="2">
        <f t="shared" si="169"/>
        <v>0.39626967925952855</v>
      </c>
      <c r="O789" s="2">
        <f t="shared" si="170"/>
        <v>0.10586952266435502</v>
      </c>
      <c r="P789" s="2">
        <f t="shared" si="171"/>
        <v>0.49154106428791139</v>
      </c>
      <c r="Q789" s="2">
        <f t="shared" si="172"/>
        <v>6.3197337882049953E-3</v>
      </c>
      <c r="R789" s="1">
        <v>14171</v>
      </c>
      <c r="S789" s="1">
        <v>3786</v>
      </c>
      <c r="T789" s="1">
        <v>17578</v>
      </c>
      <c r="U789" s="1">
        <v>150</v>
      </c>
      <c r="V789" s="1">
        <v>66</v>
      </c>
      <c r="W789" s="1">
        <f t="shared" si="173"/>
        <v>10</v>
      </c>
      <c r="AA789" t="s">
        <v>2688</v>
      </c>
      <c r="AE789" s="42">
        <v>25</v>
      </c>
      <c r="AF789" s="44">
        <v>13</v>
      </c>
      <c r="AG789" s="44">
        <v>25</v>
      </c>
      <c r="AH789" s="48">
        <v>13660</v>
      </c>
      <c r="AI789" s="48">
        <f t="shared" si="175"/>
        <v>25013</v>
      </c>
      <c r="AJ789" t="s">
        <v>1161</v>
      </c>
      <c r="AT789" s="1">
        <v>0</v>
      </c>
      <c r="AU789" s="1">
        <v>0</v>
      </c>
      <c r="AV789" s="1">
        <v>2</v>
      </c>
      <c r="AW789" s="1">
        <v>0</v>
      </c>
      <c r="AX789" s="1">
        <v>0</v>
      </c>
      <c r="AY789">
        <v>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5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</row>
    <row r="790" spans="1:67" hidden="1" outlineLevel="1" x14ac:dyDescent="0.2">
      <c r="A790" s="26" t="s">
        <v>2188</v>
      </c>
      <c r="B790" s="11" t="s">
        <v>1230</v>
      </c>
      <c r="E790" s="1">
        <f t="shared" si="168"/>
        <v>902.0110864745011</v>
      </c>
      <c r="G790" s="1">
        <v>738</v>
      </c>
      <c r="H790" s="1">
        <v>734</v>
      </c>
      <c r="I790" s="2"/>
      <c r="J790" s="2">
        <f t="shared" si="176"/>
        <v>0.81373722674388593</v>
      </c>
      <c r="K790" s="10">
        <f t="shared" si="177"/>
        <v>2</v>
      </c>
      <c r="L790" s="9">
        <f t="shared" si="178"/>
        <v>3</v>
      </c>
      <c r="M790" s="8">
        <f t="shared" si="179"/>
        <v>1</v>
      </c>
      <c r="N790" s="2">
        <f t="shared" si="169"/>
        <v>0.44235033259423501</v>
      </c>
      <c r="O790" s="2">
        <f t="shared" si="170"/>
        <v>6.5410199556541024E-2</v>
      </c>
      <c r="P790" s="2">
        <f t="shared" si="171"/>
        <v>0.48115299334811529</v>
      </c>
      <c r="Q790" s="2">
        <f t="shared" si="172"/>
        <v>1.1086474501108612E-2</v>
      </c>
      <c r="R790" s="1">
        <v>399</v>
      </c>
      <c r="S790" s="1">
        <v>59</v>
      </c>
      <c r="T790" s="1">
        <v>434</v>
      </c>
      <c r="U790" s="1">
        <v>2</v>
      </c>
      <c r="V790" s="1">
        <v>8</v>
      </c>
      <c r="W790" s="1">
        <f t="shared" si="173"/>
        <v>0</v>
      </c>
      <c r="AA790" t="s">
        <v>2857</v>
      </c>
      <c r="AE790" s="42">
        <v>25</v>
      </c>
      <c r="AF790" s="44">
        <v>7</v>
      </c>
      <c r="AG790" s="44">
        <v>5</v>
      </c>
      <c r="AH790" s="48">
        <v>13800</v>
      </c>
      <c r="AI790" s="48">
        <f t="shared" si="175"/>
        <v>25007</v>
      </c>
      <c r="AJ790" t="s">
        <v>1376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</row>
    <row r="791" spans="1:67" hidden="1" outlineLevel="1" x14ac:dyDescent="0.2">
      <c r="A791" s="26" t="s">
        <v>1035</v>
      </c>
      <c r="B791" s="11" t="s">
        <v>1230</v>
      </c>
      <c r="E791" s="1">
        <f t="shared" si="168"/>
        <v>1135.0070484581497</v>
      </c>
      <c r="G791" s="1">
        <v>865</v>
      </c>
      <c r="H791" s="1">
        <v>860</v>
      </c>
      <c r="I791" s="2"/>
      <c r="J791" s="2">
        <f t="shared" si="176"/>
        <v>0.75770454568389423</v>
      </c>
      <c r="K791" s="10">
        <f t="shared" si="177"/>
        <v>2</v>
      </c>
      <c r="L791" s="9">
        <f t="shared" si="178"/>
        <v>3</v>
      </c>
      <c r="M791" s="8">
        <f t="shared" si="179"/>
        <v>1</v>
      </c>
      <c r="N791" s="2">
        <f t="shared" si="169"/>
        <v>0.20352422907488987</v>
      </c>
      <c r="O791" s="2">
        <f t="shared" si="170"/>
        <v>7.1365638766519829E-2</v>
      </c>
      <c r="P791" s="2">
        <f t="shared" si="171"/>
        <v>0.7180616740088106</v>
      </c>
      <c r="Q791" s="2">
        <f t="shared" si="172"/>
        <v>7.0484581497797238E-3</v>
      </c>
      <c r="R791" s="1">
        <v>231</v>
      </c>
      <c r="S791" s="1">
        <v>81</v>
      </c>
      <c r="T791" s="1">
        <v>815</v>
      </c>
      <c r="U791" s="1">
        <v>7</v>
      </c>
      <c r="V791" s="1">
        <v>1</v>
      </c>
      <c r="W791" s="1">
        <f t="shared" si="173"/>
        <v>0</v>
      </c>
      <c r="AA791" t="s">
        <v>2166</v>
      </c>
      <c r="AE791" s="42">
        <v>25</v>
      </c>
      <c r="AF791" s="44">
        <v>3</v>
      </c>
      <c r="AG791" s="44">
        <v>25</v>
      </c>
      <c r="AH791" s="48">
        <v>14010</v>
      </c>
      <c r="AI791" s="48">
        <f t="shared" si="175"/>
        <v>25003</v>
      </c>
      <c r="AJ791" t="s">
        <v>1376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</row>
    <row r="792" spans="1:67" hidden="1" outlineLevel="1" x14ac:dyDescent="0.2">
      <c r="A792" s="26" t="s">
        <v>1195</v>
      </c>
      <c r="B792" s="11" t="s">
        <v>1230</v>
      </c>
      <c r="E792" s="1">
        <f t="shared" ref="E792:E855" si="180">SUM(Q792:Y792)</f>
        <v>9363.0053401687492</v>
      </c>
      <c r="G792" s="1">
        <v>6566</v>
      </c>
      <c r="H792" s="1">
        <v>6534</v>
      </c>
      <c r="I792" s="2"/>
      <c r="J792" s="2">
        <f t="shared" si="176"/>
        <v>0.69785285414375697</v>
      </c>
      <c r="K792" s="10">
        <f t="shared" si="177"/>
        <v>2</v>
      </c>
      <c r="L792" s="9">
        <f t="shared" si="178"/>
        <v>3</v>
      </c>
      <c r="M792" s="8">
        <f t="shared" si="179"/>
        <v>1</v>
      </c>
      <c r="N792" s="2">
        <f t="shared" ref="N792:N855" si="181">IF(SUM($R792:$W792)=0,"-",R792/SUM($R792:$W792))</f>
        <v>0.3341877603332265</v>
      </c>
      <c r="O792" s="2">
        <f t="shared" ref="O792:O855" si="182">IF(SUM($R792:$W792)=0,"-",S792/SUM($R792:$W792))</f>
        <v>0.1116095268610488</v>
      </c>
      <c r="P792" s="2">
        <f t="shared" ref="P792:P855" si="183">IF(SUM($R792:$W792)=0,"-",T792/SUM($R792:$W792))</f>
        <v>0.54886254405639223</v>
      </c>
      <c r="Q792" s="2">
        <f t="shared" ref="Q792:Q855" si="184">IF(SUM($R792:$W792)=0,"-",(1-N792-O792-P792))</f>
        <v>5.3401687493325189E-3</v>
      </c>
      <c r="R792" s="1">
        <v>3129</v>
      </c>
      <c r="S792" s="1">
        <v>1045</v>
      </c>
      <c r="T792" s="1">
        <v>5139</v>
      </c>
      <c r="U792" s="1">
        <v>31</v>
      </c>
      <c r="V792" s="1">
        <v>6</v>
      </c>
      <c r="W792" s="1">
        <f t="shared" ref="W792:W855" si="185">SUM(AT792:BO792)</f>
        <v>13</v>
      </c>
      <c r="AA792" s="11" t="s">
        <v>1655</v>
      </c>
      <c r="AB792" s="11"/>
      <c r="AE792" s="42">
        <v>25</v>
      </c>
      <c r="AF792" s="44">
        <v>27</v>
      </c>
      <c r="AG792" s="44">
        <v>55</v>
      </c>
      <c r="AH792" s="48">
        <v>14395</v>
      </c>
      <c r="AI792" s="48">
        <f t="shared" si="175"/>
        <v>25027</v>
      </c>
      <c r="AJ792" t="s">
        <v>1376</v>
      </c>
      <c r="AT792" s="1">
        <v>0</v>
      </c>
      <c r="AU792" s="1">
        <v>2</v>
      </c>
      <c r="AV792" s="1">
        <v>0</v>
      </c>
      <c r="AW792" s="1">
        <v>0</v>
      </c>
      <c r="AX792" s="1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5</v>
      </c>
      <c r="BH792">
        <v>4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</row>
    <row r="793" spans="1:67" hidden="1" outlineLevel="1" x14ac:dyDescent="0.2">
      <c r="A793" s="26" t="s">
        <v>2375</v>
      </c>
      <c r="B793" s="11" t="s">
        <v>1230</v>
      </c>
      <c r="E793" s="1">
        <f t="shared" si="180"/>
        <v>5829.003088008235</v>
      </c>
      <c r="G793" s="1">
        <v>4918</v>
      </c>
      <c r="H793" s="1">
        <v>4905</v>
      </c>
      <c r="I793" s="2"/>
      <c r="J793" s="2">
        <f t="shared" si="176"/>
        <v>0.84148179816388369</v>
      </c>
      <c r="K793" s="10">
        <f t="shared" si="177"/>
        <v>3</v>
      </c>
      <c r="L793" s="9">
        <f t="shared" si="178"/>
        <v>2</v>
      </c>
      <c r="M793" s="8">
        <f t="shared" si="179"/>
        <v>1</v>
      </c>
      <c r="N793" s="2">
        <f t="shared" si="181"/>
        <v>0.21427346028478297</v>
      </c>
      <c r="O793" s="2">
        <f t="shared" si="182"/>
        <v>0.22353748498884887</v>
      </c>
      <c r="P793" s="2">
        <f t="shared" si="183"/>
        <v>0.55910104649167958</v>
      </c>
      <c r="Q793" s="2">
        <f t="shared" si="184"/>
        <v>3.0880082346885773E-3</v>
      </c>
      <c r="R793" s="1">
        <v>1249</v>
      </c>
      <c r="S793" s="1">
        <v>1303</v>
      </c>
      <c r="T793" s="1">
        <v>3259</v>
      </c>
      <c r="U793" s="1">
        <v>12</v>
      </c>
      <c r="V793" s="1">
        <v>6</v>
      </c>
      <c r="W793" s="1">
        <f t="shared" si="185"/>
        <v>0</v>
      </c>
      <c r="AA793" t="s">
        <v>693</v>
      </c>
      <c r="AE793" s="42">
        <v>25</v>
      </c>
      <c r="AF793" s="44">
        <v>21</v>
      </c>
      <c r="AG793" s="44">
        <v>30</v>
      </c>
      <c r="AH793" s="48">
        <v>14640</v>
      </c>
      <c r="AI793" s="48">
        <f t="shared" si="175"/>
        <v>25021</v>
      </c>
      <c r="AJ793" t="s">
        <v>1376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</row>
    <row r="794" spans="1:67" hidden="1" outlineLevel="1" x14ac:dyDescent="0.2">
      <c r="A794" s="26" t="s">
        <v>490</v>
      </c>
      <c r="B794" s="11" t="s">
        <v>1230</v>
      </c>
      <c r="E794" s="1">
        <f t="shared" si="180"/>
        <v>1185.0033755274262</v>
      </c>
      <c r="G794" s="1">
        <v>893</v>
      </c>
      <c r="H794" s="1">
        <v>886</v>
      </c>
      <c r="I794" s="2"/>
      <c r="J794" s="2">
        <f t="shared" si="176"/>
        <v>0.74767719510136876</v>
      </c>
      <c r="K794" s="10">
        <f t="shared" si="177"/>
        <v>2</v>
      </c>
      <c r="L794" s="9">
        <f t="shared" si="178"/>
        <v>3</v>
      </c>
      <c r="M794" s="8">
        <f t="shared" si="179"/>
        <v>1</v>
      </c>
      <c r="N794" s="2">
        <f t="shared" si="181"/>
        <v>0.2481012658227848</v>
      </c>
      <c r="O794" s="2">
        <f t="shared" si="182"/>
        <v>9.1983122362869194E-2</v>
      </c>
      <c r="P794" s="2">
        <f t="shared" si="183"/>
        <v>0.65654008438818567</v>
      </c>
      <c r="Q794" s="2">
        <f t="shared" si="184"/>
        <v>3.3755274261603185E-3</v>
      </c>
      <c r="R794" s="1">
        <v>294</v>
      </c>
      <c r="S794" s="1">
        <v>109</v>
      </c>
      <c r="T794" s="1">
        <v>778</v>
      </c>
      <c r="U794" s="1">
        <v>2</v>
      </c>
      <c r="V794" s="1">
        <v>1</v>
      </c>
      <c r="W794" s="1">
        <f t="shared" si="185"/>
        <v>1</v>
      </c>
      <c r="AA794" t="s">
        <v>1057</v>
      </c>
      <c r="AE794" s="42">
        <v>25</v>
      </c>
      <c r="AF794" s="44">
        <v>11</v>
      </c>
      <c r="AG794" s="44">
        <v>25</v>
      </c>
      <c r="AH794" s="48">
        <v>14885</v>
      </c>
      <c r="AI794" s="48">
        <f t="shared" si="175"/>
        <v>25011</v>
      </c>
      <c r="AJ794" t="s">
        <v>1376</v>
      </c>
      <c r="AT794" s="1">
        <v>0</v>
      </c>
      <c r="AU794" s="1">
        <v>1</v>
      </c>
      <c r="AV794" s="1">
        <v>0</v>
      </c>
      <c r="AW794" s="1">
        <v>0</v>
      </c>
      <c r="AX794" s="1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</row>
    <row r="795" spans="1:67" hidden="1" outlineLevel="1" x14ac:dyDescent="0.2">
      <c r="A795" s="26" t="s">
        <v>2532</v>
      </c>
      <c r="B795" s="11" t="s">
        <v>1230</v>
      </c>
      <c r="E795" s="1">
        <f t="shared" si="180"/>
        <v>13012.004611128188</v>
      </c>
      <c r="G795" s="1">
        <v>11055</v>
      </c>
      <c r="H795" s="1">
        <v>11026</v>
      </c>
      <c r="I795" s="2"/>
      <c r="J795" s="2">
        <f t="shared" si="176"/>
        <v>0.84737135664479335</v>
      </c>
      <c r="K795" s="10">
        <f t="shared" si="177"/>
        <v>2</v>
      </c>
      <c r="L795" s="9">
        <f t="shared" si="178"/>
        <v>3</v>
      </c>
      <c r="M795" s="8">
        <f t="shared" si="179"/>
        <v>1</v>
      </c>
      <c r="N795" s="2">
        <f t="shared" si="181"/>
        <v>0.3448355364279127</v>
      </c>
      <c r="O795" s="2">
        <f t="shared" si="182"/>
        <v>0.13987088841069781</v>
      </c>
      <c r="P795" s="2">
        <f t="shared" si="183"/>
        <v>0.51068244697202581</v>
      </c>
      <c r="Q795" s="2">
        <f t="shared" si="184"/>
        <v>4.6111281893636002E-3</v>
      </c>
      <c r="R795" s="1">
        <v>4487</v>
      </c>
      <c r="S795" s="1">
        <v>1820</v>
      </c>
      <c r="T795" s="1">
        <v>6645</v>
      </c>
      <c r="U795" s="1">
        <v>33</v>
      </c>
      <c r="V795" s="1">
        <v>26</v>
      </c>
      <c r="W795" s="1">
        <f t="shared" si="185"/>
        <v>1</v>
      </c>
      <c r="AA795" t="s">
        <v>464</v>
      </c>
      <c r="AE795" s="42">
        <v>25</v>
      </c>
      <c r="AF795" s="44">
        <v>17</v>
      </c>
      <c r="AG795" s="44">
        <v>70</v>
      </c>
      <c r="AH795" s="48">
        <v>15060</v>
      </c>
      <c r="AI795" s="48">
        <f t="shared" si="175"/>
        <v>25017</v>
      </c>
      <c r="AJ795" t="s">
        <v>1376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</row>
    <row r="796" spans="1:67" hidden="1" outlineLevel="1" x14ac:dyDescent="0.2">
      <c r="A796" s="26" t="s">
        <v>2302</v>
      </c>
      <c r="B796" s="11" t="s">
        <v>1230</v>
      </c>
      <c r="E796" s="1">
        <f t="shared" si="180"/>
        <v>1547.0109890109889</v>
      </c>
      <c r="G796" s="1">
        <v>1260</v>
      </c>
      <c r="H796" s="1">
        <v>1256</v>
      </c>
      <c r="I796" s="2"/>
      <c r="J796" s="2">
        <f t="shared" si="176"/>
        <v>0.81188822117092163</v>
      </c>
      <c r="K796" s="10">
        <f t="shared" si="177"/>
        <v>2</v>
      </c>
      <c r="L796" s="9">
        <f t="shared" si="178"/>
        <v>3</v>
      </c>
      <c r="M796" s="8">
        <f t="shared" si="179"/>
        <v>1</v>
      </c>
      <c r="N796" s="2">
        <f t="shared" si="181"/>
        <v>0.38784744667097609</v>
      </c>
      <c r="O796" s="2">
        <f t="shared" si="182"/>
        <v>0.10795087265675501</v>
      </c>
      <c r="P796" s="2">
        <f t="shared" si="183"/>
        <v>0.49321266968325794</v>
      </c>
      <c r="Q796" s="2">
        <f t="shared" si="184"/>
        <v>1.098901098901095E-2</v>
      </c>
      <c r="R796" s="1">
        <v>600</v>
      </c>
      <c r="S796" s="1">
        <v>167</v>
      </c>
      <c r="T796" s="1">
        <v>763</v>
      </c>
      <c r="U796" s="1">
        <v>9</v>
      </c>
      <c r="V796" s="1">
        <v>7</v>
      </c>
      <c r="W796" s="1">
        <f t="shared" si="185"/>
        <v>1</v>
      </c>
      <c r="AA796" t="s">
        <v>1057</v>
      </c>
      <c r="AE796" s="42">
        <v>25</v>
      </c>
      <c r="AF796" s="44">
        <v>11</v>
      </c>
      <c r="AG796" s="44">
        <v>30</v>
      </c>
      <c r="AH796" s="48">
        <v>15200</v>
      </c>
      <c r="AI796" s="48">
        <f t="shared" si="175"/>
        <v>25011</v>
      </c>
      <c r="AJ796" t="s">
        <v>1376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</row>
    <row r="797" spans="1:67" hidden="1" outlineLevel="1" x14ac:dyDescent="0.2">
      <c r="A797" s="26" t="s">
        <v>703</v>
      </c>
      <c r="B797" s="11" t="s">
        <v>1230</v>
      </c>
      <c r="E797" s="1">
        <f t="shared" si="180"/>
        <v>679.00736377025032</v>
      </c>
      <c r="G797" s="1">
        <v>538</v>
      </c>
      <c r="H797" s="1">
        <v>530</v>
      </c>
      <c r="I797" s="2"/>
      <c r="J797" s="2">
        <f t="shared" si="176"/>
        <v>0.78055118144393409</v>
      </c>
      <c r="K797" s="10">
        <f t="shared" si="177"/>
        <v>2</v>
      </c>
      <c r="L797" s="9">
        <f t="shared" si="178"/>
        <v>3</v>
      </c>
      <c r="M797" s="8">
        <f t="shared" si="179"/>
        <v>1</v>
      </c>
      <c r="N797" s="2">
        <f t="shared" si="181"/>
        <v>0.24005891016200295</v>
      </c>
      <c r="O797" s="2">
        <f t="shared" si="182"/>
        <v>6.774668630338733E-2</v>
      </c>
      <c r="P797" s="2">
        <f t="shared" si="183"/>
        <v>0.68483063328424154</v>
      </c>
      <c r="Q797" s="2">
        <f t="shared" si="184"/>
        <v>7.3637702503681624E-3</v>
      </c>
      <c r="R797" s="1">
        <v>163</v>
      </c>
      <c r="S797" s="1">
        <v>46</v>
      </c>
      <c r="T797" s="1">
        <v>465</v>
      </c>
      <c r="U797" s="1">
        <v>0</v>
      </c>
      <c r="V797" s="1">
        <v>3</v>
      </c>
      <c r="W797" s="1">
        <f t="shared" si="185"/>
        <v>2</v>
      </c>
      <c r="AA797" t="s">
        <v>2039</v>
      </c>
      <c r="AE797" s="42">
        <v>25</v>
      </c>
      <c r="AF797" s="44">
        <v>15</v>
      </c>
      <c r="AG797" s="44">
        <v>20</v>
      </c>
      <c r="AH797" s="48">
        <v>16040</v>
      </c>
      <c r="AI797" s="48">
        <f t="shared" si="175"/>
        <v>25015</v>
      </c>
      <c r="AJ797" t="s">
        <v>1376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</row>
    <row r="798" spans="1:67" hidden="1" outlineLevel="1" x14ac:dyDescent="0.2">
      <c r="A798" s="26" t="s">
        <v>1689</v>
      </c>
      <c r="B798" s="11" t="s">
        <v>1230</v>
      </c>
      <c r="E798" s="1">
        <f t="shared" si="180"/>
        <v>4667.0034283265486</v>
      </c>
      <c r="G798" s="1">
        <v>3417</v>
      </c>
      <c r="H798" s="1">
        <v>3411</v>
      </c>
      <c r="I798" s="2"/>
      <c r="J798" s="2">
        <f t="shared" si="176"/>
        <v>0.73087582908056381</v>
      </c>
      <c r="K798" s="10">
        <f t="shared" si="177"/>
        <v>2</v>
      </c>
      <c r="L798" s="9">
        <f t="shared" si="178"/>
        <v>3</v>
      </c>
      <c r="M798" s="8">
        <f t="shared" si="179"/>
        <v>1</v>
      </c>
      <c r="N798" s="2">
        <f t="shared" si="181"/>
        <v>0.30490679237197343</v>
      </c>
      <c r="O798" s="2">
        <f t="shared" si="182"/>
        <v>0.11163488322262695</v>
      </c>
      <c r="P798" s="2">
        <f t="shared" si="183"/>
        <v>0.58002999785729592</v>
      </c>
      <c r="Q798" s="2">
        <f t="shared" si="184"/>
        <v>3.4283265481036551E-3</v>
      </c>
      <c r="R798" s="1">
        <v>1423</v>
      </c>
      <c r="S798" s="1">
        <v>521</v>
      </c>
      <c r="T798" s="1">
        <v>2707</v>
      </c>
      <c r="U798" s="1">
        <v>6</v>
      </c>
      <c r="V798" s="1">
        <v>8</v>
      </c>
      <c r="W798" s="1">
        <f t="shared" si="185"/>
        <v>2</v>
      </c>
      <c r="AA798" t="s">
        <v>2166</v>
      </c>
      <c r="AE798" s="42">
        <v>25</v>
      </c>
      <c r="AF798" s="44">
        <v>3</v>
      </c>
      <c r="AG798" s="44">
        <v>30</v>
      </c>
      <c r="AH798" s="48">
        <v>16180</v>
      </c>
      <c r="AI798" s="48">
        <f t="shared" si="175"/>
        <v>25003</v>
      </c>
      <c r="AJ798" t="s">
        <v>1376</v>
      </c>
      <c r="AT798" s="1">
        <v>0</v>
      </c>
      <c r="AU798" s="1">
        <v>1</v>
      </c>
      <c r="AV798" s="1">
        <v>0</v>
      </c>
      <c r="AW798" s="1">
        <v>0</v>
      </c>
      <c r="AX798" s="1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</v>
      </c>
      <c r="BN798">
        <v>0</v>
      </c>
      <c r="BO798">
        <v>0</v>
      </c>
    </row>
    <row r="799" spans="1:67" hidden="1" outlineLevel="1" x14ac:dyDescent="0.2">
      <c r="A799" s="26" t="s">
        <v>1939</v>
      </c>
      <c r="B799" s="11" t="s">
        <v>1230</v>
      </c>
      <c r="E799" s="1">
        <f t="shared" si="180"/>
        <v>18963.005906238464</v>
      </c>
      <c r="G799" s="1">
        <v>14638</v>
      </c>
      <c r="H799" s="1">
        <v>14581</v>
      </c>
      <c r="I799" s="2"/>
      <c r="J799" s="2">
        <f t="shared" si="176"/>
        <v>0.76891818059304251</v>
      </c>
      <c r="K799" s="10">
        <f t="shared" si="177"/>
        <v>2</v>
      </c>
      <c r="L799" s="9">
        <f t="shared" si="178"/>
        <v>3</v>
      </c>
      <c r="M799" s="8">
        <f t="shared" si="179"/>
        <v>1</v>
      </c>
      <c r="N799" s="2">
        <f t="shared" si="181"/>
        <v>0.22791752359858672</v>
      </c>
      <c r="O799" s="2">
        <f t="shared" si="182"/>
        <v>0.1296735748562991</v>
      </c>
      <c r="P799" s="2">
        <f t="shared" si="183"/>
        <v>0.63650266308073622</v>
      </c>
      <c r="Q799" s="2">
        <f t="shared" si="184"/>
        <v>5.9062384643779886E-3</v>
      </c>
      <c r="R799" s="1">
        <v>4322</v>
      </c>
      <c r="S799" s="1">
        <v>2459</v>
      </c>
      <c r="T799" s="1">
        <v>12070</v>
      </c>
      <c r="U799" s="1">
        <v>68</v>
      </c>
      <c r="V799" s="1">
        <v>26</v>
      </c>
      <c r="W799" s="1">
        <f t="shared" si="185"/>
        <v>18</v>
      </c>
      <c r="AA799" t="s">
        <v>774</v>
      </c>
      <c r="AE799" s="42">
        <v>25</v>
      </c>
      <c r="AF799" s="44">
        <v>9</v>
      </c>
      <c r="AG799" s="44">
        <v>25</v>
      </c>
      <c r="AH799" s="48">
        <v>16250</v>
      </c>
      <c r="AI799" s="48">
        <f t="shared" si="175"/>
        <v>25009</v>
      </c>
      <c r="AJ799" t="s">
        <v>1376</v>
      </c>
      <c r="AT799" s="1">
        <v>0</v>
      </c>
      <c r="AU799" s="1">
        <v>1</v>
      </c>
      <c r="AV799" s="1">
        <v>1</v>
      </c>
      <c r="AW799" s="1">
        <v>0</v>
      </c>
      <c r="AX799" s="1">
        <v>0</v>
      </c>
      <c r="AY799">
        <v>1</v>
      </c>
      <c r="AZ799">
        <v>0</v>
      </c>
      <c r="BA799">
        <v>0</v>
      </c>
      <c r="BB799">
        <v>3</v>
      </c>
      <c r="BC799">
        <v>1</v>
      </c>
      <c r="BD799">
        <v>0</v>
      </c>
      <c r="BE799">
        <v>0</v>
      </c>
      <c r="BF799">
        <v>1</v>
      </c>
      <c r="BG799">
        <v>7</v>
      </c>
      <c r="BH799">
        <v>2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</row>
    <row r="800" spans="1:67" hidden="1" outlineLevel="1" x14ac:dyDescent="0.2">
      <c r="A800" s="26" t="s">
        <v>825</v>
      </c>
      <c r="B800" s="11" t="s">
        <v>1230</v>
      </c>
      <c r="E800" s="1">
        <f t="shared" si="180"/>
        <v>24104.00555924328</v>
      </c>
      <c r="G800" s="1">
        <v>16199</v>
      </c>
      <c r="H800" s="1">
        <v>16142</v>
      </c>
      <c r="I800" s="2"/>
      <c r="J800" s="2">
        <f t="shared" si="176"/>
        <v>0.66968122623129533</v>
      </c>
      <c r="K800" s="10">
        <f t="shared" si="177"/>
        <v>2</v>
      </c>
      <c r="L800" s="9">
        <f t="shared" si="178"/>
        <v>3</v>
      </c>
      <c r="M800" s="8">
        <f t="shared" si="179"/>
        <v>1</v>
      </c>
      <c r="N800" s="2">
        <f t="shared" si="181"/>
        <v>0.36915034848987721</v>
      </c>
      <c r="O800" s="2">
        <f t="shared" si="182"/>
        <v>9.6166611350813141E-2</v>
      </c>
      <c r="P800" s="2">
        <f t="shared" si="183"/>
        <v>0.52912379688018585</v>
      </c>
      <c r="Q800" s="2">
        <f t="shared" si="184"/>
        <v>5.5592432791237156E-3</v>
      </c>
      <c r="R800" s="1">
        <v>8898</v>
      </c>
      <c r="S800" s="1">
        <v>2318</v>
      </c>
      <c r="T800" s="1">
        <v>12754</v>
      </c>
      <c r="U800" s="1">
        <v>81</v>
      </c>
      <c r="V800" s="1">
        <v>25</v>
      </c>
      <c r="W800" s="1">
        <f t="shared" si="185"/>
        <v>28</v>
      </c>
      <c r="AA800" t="s">
        <v>2076</v>
      </c>
      <c r="AE800" s="42">
        <v>25</v>
      </c>
      <c r="AF800" s="44">
        <v>5</v>
      </c>
      <c r="AG800" s="44">
        <v>20</v>
      </c>
      <c r="AH800" s="48">
        <v>16425</v>
      </c>
      <c r="AI800" s="48">
        <f t="shared" si="175"/>
        <v>25005</v>
      </c>
      <c r="AJ800" t="s">
        <v>1376</v>
      </c>
      <c r="AT800" s="1">
        <v>0</v>
      </c>
      <c r="AU800" s="1">
        <v>3</v>
      </c>
      <c r="AV800" s="1">
        <v>2</v>
      </c>
      <c r="AW800" s="1">
        <v>0</v>
      </c>
      <c r="AX800" s="1">
        <v>0</v>
      </c>
      <c r="AY800">
        <v>0</v>
      </c>
      <c r="AZ800">
        <v>0</v>
      </c>
      <c r="BA800">
        <v>3</v>
      </c>
      <c r="BB800">
        <v>0</v>
      </c>
      <c r="BC800">
        <v>0</v>
      </c>
      <c r="BD800">
        <v>0</v>
      </c>
      <c r="BE800">
        <v>0</v>
      </c>
      <c r="BF800">
        <v>2</v>
      </c>
      <c r="BG800">
        <v>7</v>
      </c>
      <c r="BH800">
        <v>9</v>
      </c>
      <c r="BI800">
        <v>1</v>
      </c>
      <c r="BJ800">
        <v>0</v>
      </c>
      <c r="BK800">
        <v>0</v>
      </c>
      <c r="BL800">
        <v>0</v>
      </c>
      <c r="BM800">
        <v>1</v>
      </c>
      <c r="BN800">
        <v>0</v>
      </c>
      <c r="BO800">
        <v>0</v>
      </c>
    </row>
    <row r="801" spans="1:67" hidden="1" outlineLevel="1" x14ac:dyDescent="0.2">
      <c r="A801" s="26" t="s">
        <v>629</v>
      </c>
      <c r="B801" s="11" t="s">
        <v>1230</v>
      </c>
      <c r="E801" s="1">
        <f t="shared" si="180"/>
        <v>17899.00413430918</v>
      </c>
      <c r="G801" s="1">
        <v>13766</v>
      </c>
      <c r="H801" s="1">
        <v>13709</v>
      </c>
      <c r="I801" s="2"/>
      <c r="J801" s="2">
        <f t="shared" si="176"/>
        <v>0.76590853307432372</v>
      </c>
      <c r="K801" s="10">
        <f t="shared" si="177"/>
        <v>2</v>
      </c>
      <c r="L801" s="9">
        <f t="shared" si="178"/>
        <v>3</v>
      </c>
      <c r="M801" s="8">
        <f t="shared" si="179"/>
        <v>1</v>
      </c>
      <c r="N801" s="2">
        <f t="shared" si="181"/>
        <v>0.36002011285546681</v>
      </c>
      <c r="O801" s="2">
        <f t="shared" si="182"/>
        <v>0.10095536063467232</v>
      </c>
      <c r="P801" s="2">
        <f t="shared" si="183"/>
        <v>0.53489021733057718</v>
      </c>
      <c r="Q801" s="2">
        <f t="shared" si="184"/>
        <v>4.1343091792837017E-3</v>
      </c>
      <c r="R801" s="1">
        <v>6444</v>
      </c>
      <c r="S801" s="1">
        <v>1807</v>
      </c>
      <c r="T801" s="1">
        <v>9574</v>
      </c>
      <c r="U801" s="1">
        <v>49</v>
      </c>
      <c r="V801" s="1">
        <v>15</v>
      </c>
      <c r="W801" s="1">
        <f t="shared" si="185"/>
        <v>10</v>
      </c>
      <c r="AA801" t="s">
        <v>693</v>
      </c>
      <c r="AE801" s="42">
        <v>25</v>
      </c>
      <c r="AF801" s="44">
        <v>21</v>
      </c>
      <c r="AG801" s="44">
        <v>35</v>
      </c>
      <c r="AH801" s="48">
        <v>16495</v>
      </c>
      <c r="AI801" s="48">
        <f t="shared" si="175"/>
        <v>25021</v>
      </c>
      <c r="AJ801" t="s">
        <v>1376</v>
      </c>
      <c r="AT801" s="1">
        <v>0</v>
      </c>
      <c r="AU801" s="1">
        <v>2</v>
      </c>
      <c r="AV801" s="1">
        <v>0</v>
      </c>
      <c r="AW801" s="1">
        <v>0</v>
      </c>
      <c r="AX801" s="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4</v>
      </c>
      <c r="BH801">
        <v>3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</row>
    <row r="802" spans="1:67" hidden="1" outlineLevel="1" x14ac:dyDescent="0.2">
      <c r="A802" s="26" t="s">
        <v>1034</v>
      </c>
      <c r="B802" s="11" t="s">
        <v>1230</v>
      </c>
      <c r="E802" s="1">
        <f t="shared" si="180"/>
        <v>3676.0084330794343</v>
      </c>
      <c r="G802" s="1">
        <v>3036</v>
      </c>
      <c r="H802" s="1">
        <v>3027</v>
      </c>
      <c r="I802" s="2"/>
      <c r="J802" s="2">
        <f t="shared" si="176"/>
        <v>0.82344751245966197</v>
      </c>
      <c r="K802" s="10">
        <f t="shared" si="177"/>
        <v>2</v>
      </c>
      <c r="L802" s="9">
        <f t="shared" si="178"/>
        <v>3</v>
      </c>
      <c r="M802" s="8">
        <f t="shared" si="179"/>
        <v>1</v>
      </c>
      <c r="N802" s="2">
        <f t="shared" si="181"/>
        <v>0.30685527747551689</v>
      </c>
      <c r="O802" s="2">
        <f t="shared" si="182"/>
        <v>9.7388465723612622E-2</v>
      </c>
      <c r="P802" s="2">
        <f t="shared" si="183"/>
        <v>0.58732317736670292</v>
      </c>
      <c r="Q802" s="2">
        <f t="shared" si="184"/>
        <v>8.4330794341676008E-3</v>
      </c>
      <c r="R802" s="1">
        <v>1128</v>
      </c>
      <c r="S802" s="1">
        <v>358</v>
      </c>
      <c r="T802" s="1">
        <v>2159</v>
      </c>
      <c r="U802" s="1">
        <v>12</v>
      </c>
      <c r="V802" s="1">
        <v>17</v>
      </c>
      <c r="W802" s="1">
        <f t="shared" si="185"/>
        <v>2</v>
      </c>
      <c r="AA802" t="s">
        <v>1057</v>
      </c>
      <c r="AE802" s="42">
        <v>25</v>
      </c>
      <c r="AF802" s="44">
        <v>11</v>
      </c>
      <c r="AG802" s="44">
        <v>35</v>
      </c>
      <c r="AH802" s="48">
        <v>16670</v>
      </c>
      <c r="AI802" s="48">
        <f t="shared" si="175"/>
        <v>25011</v>
      </c>
      <c r="AJ802" t="s">
        <v>1376</v>
      </c>
      <c r="AT802" s="1">
        <v>0</v>
      </c>
      <c r="AU802" s="1">
        <v>1</v>
      </c>
      <c r="AV802" s="1">
        <v>0</v>
      </c>
      <c r="AW802" s="1">
        <v>0</v>
      </c>
      <c r="AX802" s="1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</row>
    <row r="803" spans="1:67" hidden="1" outlineLevel="1" x14ac:dyDescent="0.2">
      <c r="A803" s="26" t="s">
        <v>562</v>
      </c>
      <c r="B803" s="11" t="s">
        <v>1230</v>
      </c>
      <c r="E803" s="1">
        <f t="shared" si="180"/>
        <v>11762.006121407923</v>
      </c>
      <c r="G803" s="1">
        <v>9322</v>
      </c>
      <c r="H803" s="1">
        <v>9278</v>
      </c>
      <c r="I803" s="2"/>
      <c r="J803" s="2">
        <f t="shared" si="176"/>
        <v>0.78881101609981263</v>
      </c>
      <c r="K803" s="10">
        <f t="shared" si="177"/>
        <v>2</v>
      </c>
      <c r="L803" s="9">
        <f t="shared" si="178"/>
        <v>3</v>
      </c>
      <c r="M803" s="8">
        <f t="shared" si="179"/>
        <v>1</v>
      </c>
      <c r="N803" s="2">
        <f t="shared" si="181"/>
        <v>0.24604659071586465</v>
      </c>
      <c r="O803" s="2">
        <f t="shared" si="182"/>
        <v>0.15209998299608909</v>
      </c>
      <c r="P803" s="2">
        <f t="shared" si="183"/>
        <v>0.59573201836422374</v>
      </c>
      <c r="Q803" s="2">
        <f t="shared" si="184"/>
        <v>6.1214079238225416E-3</v>
      </c>
      <c r="R803" s="1">
        <v>2894</v>
      </c>
      <c r="S803" s="1">
        <v>1789</v>
      </c>
      <c r="T803" s="1">
        <v>7007</v>
      </c>
      <c r="U803" s="1">
        <v>42</v>
      </c>
      <c r="V803" s="1">
        <v>18</v>
      </c>
      <c r="W803" s="1">
        <f t="shared" si="185"/>
        <v>12</v>
      </c>
      <c r="AA803" t="s">
        <v>2258</v>
      </c>
      <c r="AE803" s="42">
        <v>25</v>
      </c>
      <c r="AF803" s="44">
        <v>1</v>
      </c>
      <c r="AG803" s="44">
        <v>25</v>
      </c>
      <c r="AH803" s="48">
        <v>16775</v>
      </c>
      <c r="AI803" s="48">
        <f t="shared" si="175"/>
        <v>25001</v>
      </c>
      <c r="AJ803" t="s">
        <v>1376</v>
      </c>
      <c r="AT803" s="1">
        <v>0</v>
      </c>
      <c r="AU803" s="1">
        <v>1</v>
      </c>
      <c r="AV803" s="1">
        <v>2</v>
      </c>
      <c r="AW803" s="1">
        <v>0</v>
      </c>
      <c r="AX803" s="1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5</v>
      </c>
      <c r="BH803">
        <v>3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</row>
    <row r="804" spans="1:67" hidden="1" outlineLevel="1" x14ac:dyDescent="0.2">
      <c r="A804" s="26" t="s">
        <v>715</v>
      </c>
      <c r="B804" s="11" t="s">
        <v>1230</v>
      </c>
      <c r="E804" s="1">
        <f t="shared" si="180"/>
        <v>4860.0090534979427</v>
      </c>
      <c r="G804" s="1">
        <v>3686</v>
      </c>
      <c r="H804" s="1">
        <v>3663</v>
      </c>
      <c r="I804" s="2"/>
      <c r="J804" s="2">
        <f t="shared" si="176"/>
        <v>0.75370229966209479</v>
      </c>
      <c r="K804" s="10">
        <f t="shared" si="177"/>
        <v>2</v>
      </c>
      <c r="L804" s="9">
        <f t="shared" si="178"/>
        <v>3</v>
      </c>
      <c r="M804" s="8">
        <f t="shared" si="179"/>
        <v>1</v>
      </c>
      <c r="N804" s="2">
        <f t="shared" si="181"/>
        <v>0.24012345679012345</v>
      </c>
      <c r="O804" s="2">
        <f t="shared" si="182"/>
        <v>0.13477366255144033</v>
      </c>
      <c r="P804" s="2">
        <f t="shared" si="183"/>
        <v>0.61604938271604937</v>
      </c>
      <c r="Q804" s="2">
        <f t="shared" si="184"/>
        <v>9.0534979423868567E-3</v>
      </c>
      <c r="R804" s="1">
        <v>1167</v>
      </c>
      <c r="S804" s="1">
        <v>655</v>
      </c>
      <c r="T804" s="1">
        <v>2994</v>
      </c>
      <c r="U804" s="1">
        <v>27</v>
      </c>
      <c r="V804" s="1">
        <v>8</v>
      </c>
      <c r="W804" s="1">
        <f t="shared" si="185"/>
        <v>9</v>
      </c>
      <c r="AA804" t="s">
        <v>2076</v>
      </c>
      <c r="AE804" s="42">
        <v>25</v>
      </c>
      <c r="AF804" s="44">
        <v>5</v>
      </c>
      <c r="AG804" s="44">
        <v>25</v>
      </c>
      <c r="AH804" s="48">
        <v>16950</v>
      </c>
      <c r="AI804" s="48">
        <f t="shared" si="175"/>
        <v>25005</v>
      </c>
      <c r="AJ804" t="s">
        <v>1376</v>
      </c>
      <c r="AT804" s="1">
        <v>0</v>
      </c>
      <c r="AU804" s="1">
        <v>2</v>
      </c>
      <c r="AV804" s="1">
        <v>0</v>
      </c>
      <c r="AW804" s="1">
        <v>0</v>
      </c>
      <c r="AX804" s="1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2</v>
      </c>
      <c r="BH804">
        <v>2</v>
      </c>
      <c r="BI804">
        <v>0</v>
      </c>
      <c r="BJ804">
        <v>0</v>
      </c>
      <c r="BK804">
        <v>0</v>
      </c>
      <c r="BL804">
        <v>0</v>
      </c>
      <c r="BM804">
        <v>1</v>
      </c>
      <c r="BN804">
        <v>0</v>
      </c>
      <c r="BO804">
        <v>0</v>
      </c>
    </row>
    <row r="805" spans="1:67" hidden="1" outlineLevel="1" x14ac:dyDescent="0.2">
      <c r="A805" s="26" t="s">
        <v>1067</v>
      </c>
      <c r="B805" s="11" t="s">
        <v>1230</v>
      </c>
      <c r="E805" s="1">
        <f t="shared" si="180"/>
        <v>6194.0077494349371</v>
      </c>
      <c r="G805" s="1">
        <v>4544</v>
      </c>
      <c r="H805" s="1">
        <v>4512</v>
      </c>
      <c r="I805" s="2"/>
      <c r="J805" s="2">
        <f t="shared" si="176"/>
        <v>0.72844597270831923</v>
      </c>
      <c r="K805" s="10">
        <f t="shared" si="177"/>
        <v>2</v>
      </c>
      <c r="L805" s="9">
        <f t="shared" si="178"/>
        <v>3</v>
      </c>
      <c r="M805" s="8">
        <f t="shared" si="179"/>
        <v>1</v>
      </c>
      <c r="N805" s="2">
        <f t="shared" si="181"/>
        <v>0.18501775912173071</v>
      </c>
      <c r="O805" s="2">
        <f t="shared" si="182"/>
        <v>0.18146593477558928</v>
      </c>
      <c r="P805" s="2">
        <f t="shared" si="183"/>
        <v>0.62576687116564422</v>
      </c>
      <c r="Q805" s="2">
        <f t="shared" si="184"/>
        <v>7.7494349370358373E-3</v>
      </c>
      <c r="R805" s="1">
        <v>1146</v>
      </c>
      <c r="S805" s="1">
        <v>1124</v>
      </c>
      <c r="T805" s="1">
        <v>3876</v>
      </c>
      <c r="U805" s="1">
        <v>25</v>
      </c>
      <c r="V805" s="1">
        <v>10</v>
      </c>
      <c r="W805" s="1">
        <f t="shared" si="185"/>
        <v>13</v>
      </c>
      <c r="AA805" s="11" t="s">
        <v>1655</v>
      </c>
      <c r="AB805" s="11"/>
      <c r="AE805" s="42">
        <v>25</v>
      </c>
      <c r="AF805" s="44">
        <v>27</v>
      </c>
      <c r="AG805" s="44">
        <v>60</v>
      </c>
      <c r="AH805" s="48">
        <v>17300</v>
      </c>
      <c r="AI805" s="48">
        <f t="shared" si="175"/>
        <v>25027</v>
      </c>
      <c r="AJ805" t="s">
        <v>1376</v>
      </c>
      <c r="AT805" s="1">
        <v>0</v>
      </c>
      <c r="AU805" s="1">
        <v>3</v>
      </c>
      <c r="AV805" s="1">
        <v>0</v>
      </c>
      <c r="AW805" s="1">
        <v>0</v>
      </c>
      <c r="AX805" s="1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5</v>
      </c>
      <c r="BH805">
        <v>3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</row>
    <row r="806" spans="1:67" hidden="1" outlineLevel="1" x14ac:dyDescent="0.2">
      <c r="A806" s="26" t="s">
        <v>2904</v>
      </c>
      <c r="B806" s="11" t="s">
        <v>1230</v>
      </c>
      <c r="E806" s="1">
        <f t="shared" si="180"/>
        <v>4184.0023900573615</v>
      </c>
      <c r="G806" s="1">
        <v>3593</v>
      </c>
      <c r="H806" s="1">
        <v>3584</v>
      </c>
      <c r="I806" s="2"/>
      <c r="J806" s="2">
        <f t="shared" si="176"/>
        <v>0.85659606899767193</v>
      </c>
      <c r="K806" s="10">
        <f t="shared" si="177"/>
        <v>3</v>
      </c>
      <c r="L806" s="9">
        <f t="shared" si="178"/>
        <v>2</v>
      </c>
      <c r="M806" s="8">
        <f t="shared" si="179"/>
        <v>1</v>
      </c>
      <c r="N806" s="2">
        <f t="shared" si="181"/>
        <v>0.18809751434034416</v>
      </c>
      <c r="O806" s="2">
        <f t="shared" si="182"/>
        <v>0.25501912045889102</v>
      </c>
      <c r="P806" s="2">
        <f t="shared" si="183"/>
        <v>0.55449330783938811</v>
      </c>
      <c r="Q806" s="2">
        <f t="shared" si="184"/>
        <v>2.3900573613766518E-3</v>
      </c>
      <c r="R806" s="1">
        <v>787</v>
      </c>
      <c r="S806" s="1">
        <v>1067</v>
      </c>
      <c r="T806" s="1">
        <v>2320</v>
      </c>
      <c r="U806" s="1">
        <v>5</v>
      </c>
      <c r="V806" s="1">
        <v>3</v>
      </c>
      <c r="W806" s="1">
        <f t="shared" si="185"/>
        <v>2</v>
      </c>
      <c r="AA806" t="s">
        <v>693</v>
      </c>
      <c r="AE806" s="42">
        <v>25</v>
      </c>
      <c r="AF806" s="44">
        <v>21</v>
      </c>
      <c r="AG806" s="44">
        <v>40</v>
      </c>
      <c r="AH806" s="48">
        <v>17405</v>
      </c>
      <c r="AI806" s="48">
        <f t="shared" si="175"/>
        <v>25021</v>
      </c>
      <c r="AJ806" t="s">
        <v>1376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</row>
    <row r="807" spans="1:67" hidden="1" outlineLevel="1" x14ac:dyDescent="0.2">
      <c r="A807" s="26" t="s">
        <v>284</v>
      </c>
      <c r="B807" s="11" t="s">
        <v>1230</v>
      </c>
      <c r="E807" s="1">
        <f t="shared" si="180"/>
        <v>20065.003688013956</v>
      </c>
      <c r="G807" s="1">
        <v>15319</v>
      </c>
      <c r="H807" s="1">
        <v>15207</v>
      </c>
      <c r="I807" s="2"/>
      <c r="J807" s="2">
        <f t="shared" si="176"/>
        <v>0.75788672837793014</v>
      </c>
      <c r="K807" s="10">
        <f t="shared" si="177"/>
        <v>2</v>
      </c>
      <c r="L807" s="9">
        <f t="shared" si="178"/>
        <v>3</v>
      </c>
      <c r="M807" s="8">
        <f t="shared" si="179"/>
        <v>1</v>
      </c>
      <c r="N807" s="2">
        <f t="shared" si="181"/>
        <v>0.30171941191128832</v>
      </c>
      <c r="O807" s="2">
        <f t="shared" si="182"/>
        <v>0.11163717916770496</v>
      </c>
      <c r="P807" s="2">
        <f t="shared" si="183"/>
        <v>0.58295539496635929</v>
      </c>
      <c r="Q807" s="2">
        <f t="shared" si="184"/>
        <v>3.6880139546474622E-3</v>
      </c>
      <c r="R807" s="1">
        <v>6054</v>
      </c>
      <c r="S807" s="1">
        <v>2240</v>
      </c>
      <c r="T807" s="1">
        <v>11697</v>
      </c>
      <c r="U807" s="1">
        <v>54</v>
      </c>
      <c r="V807" s="1">
        <v>7</v>
      </c>
      <c r="W807" s="1">
        <f t="shared" si="185"/>
        <v>13</v>
      </c>
      <c r="AA807" t="s">
        <v>464</v>
      </c>
      <c r="AE807" s="42">
        <v>25</v>
      </c>
      <c r="AF807" s="44">
        <v>17</v>
      </c>
      <c r="AG807" s="44">
        <v>75</v>
      </c>
      <c r="AH807" s="48">
        <v>17475</v>
      </c>
      <c r="AI807" s="48">
        <f t="shared" ref="AI807:AI870" si="186">AE807*1000+AF807</f>
        <v>25017</v>
      </c>
      <c r="AJ807" t="s">
        <v>1376</v>
      </c>
      <c r="AT807" s="1">
        <v>0</v>
      </c>
      <c r="AU807" s="1">
        <v>3</v>
      </c>
      <c r="AV807" s="1">
        <v>0</v>
      </c>
      <c r="AW807" s="1">
        <v>0</v>
      </c>
      <c r="AX807" s="1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8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</row>
    <row r="808" spans="1:67" hidden="1" outlineLevel="1" x14ac:dyDescent="0.2">
      <c r="A808" s="26" t="s">
        <v>2867</v>
      </c>
      <c r="B808" s="11" t="s">
        <v>1230</v>
      </c>
      <c r="E808" s="1">
        <f t="shared" si="180"/>
        <v>7145.0082575227434</v>
      </c>
      <c r="G808" s="1">
        <v>5118</v>
      </c>
      <c r="H808" s="1">
        <v>5103</v>
      </c>
      <c r="I808" s="2"/>
      <c r="J808" s="2">
        <f t="shared" si="176"/>
        <v>0.71420491286727616</v>
      </c>
      <c r="K808" s="10">
        <f t="shared" si="177"/>
        <v>2</v>
      </c>
      <c r="L808" s="9">
        <f t="shared" si="178"/>
        <v>3</v>
      </c>
      <c r="M808" s="8">
        <f t="shared" si="179"/>
        <v>1</v>
      </c>
      <c r="N808" s="2">
        <f t="shared" si="181"/>
        <v>0.26004198740377887</v>
      </c>
      <c r="O808" s="2">
        <f t="shared" si="182"/>
        <v>0.12624212736179147</v>
      </c>
      <c r="P808" s="2">
        <f t="shared" si="183"/>
        <v>0.60545836249125262</v>
      </c>
      <c r="Q808" s="2">
        <f t="shared" si="184"/>
        <v>8.257522743176926E-3</v>
      </c>
      <c r="R808" s="1">
        <v>1858</v>
      </c>
      <c r="S808" s="1">
        <v>902</v>
      </c>
      <c r="T808" s="1">
        <v>4326</v>
      </c>
      <c r="U808" s="1">
        <v>38</v>
      </c>
      <c r="V808" s="1">
        <v>10</v>
      </c>
      <c r="W808" s="1">
        <f t="shared" si="185"/>
        <v>11</v>
      </c>
      <c r="AA808" s="11" t="s">
        <v>1655</v>
      </c>
      <c r="AB808" s="11"/>
      <c r="AE808" s="42">
        <v>25</v>
      </c>
      <c r="AF808" s="44">
        <v>27</v>
      </c>
      <c r="AG808" s="44">
        <v>65</v>
      </c>
      <c r="AH808" s="48">
        <v>17685</v>
      </c>
      <c r="AI808" s="48">
        <f t="shared" si="186"/>
        <v>25027</v>
      </c>
      <c r="AJ808" t="s">
        <v>1376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>
        <v>1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3</v>
      </c>
      <c r="BH808">
        <v>3</v>
      </c>
      <c r="BI808">
        <v>0</v>
      </c>
      <c r="BJ808">
        <v>0</v>
      </c>
      <c r="BK808">
        <v>0</v>
      </c>
      <c r="BL808">
        <v>0</v>
      </c>
      <c r="BM808">
        <v>2</v>
      </c>
      <c r="BN808">
        <v>0</v>
      </c>
      <c r="BO808">
        <v>0</v>
      </c>
    </row>
    <row r="809" spans="1:67" hidden="1" outlineLevel="1" x14ac:dyDescent="0.2">
      <c r="A809" s="26" t="s">
        <v>2059</v>
      </c>
      <c r="B809" s="11" t="s">
        <v>1230</v>
      </c>
      <c r="E809" s="1">
        <f t="shared" si="180"/>
        <v>2230.0031390134527</v>
      </c>
      <c r="G809" s="1">
        <v>1901</v>
      </c>
      <c r="H809" s="1">
        <v>1895</v>
      </c>
      <c r="I809" s="2"/>
      <c r="J809" s="2">
        <f t="shared" si="176"/>
        <v>0.84977458858571064</v>
      </c>
      <c r="K809" s="10">
        <f t="shared" si="177"/>
        <v>2</v>
      </c>
      <c r="L809" s="9">
        <f t="shared" si="178"/>
        <v>3</v>
      </c>
      <c r="M809" s="8">
        <f t="shared" si="179"/>
        <v>1</v>
      </c>
      <c r="N809" s="2">
        <f t="shared" si="181"/>
        <v>0.18744394618834082</v>
      </c>
      <c r="O809" s="2">
        <f t="shared" si="182"/>
        <v>0.17040358744394618</v>
      </c>
      <c r="P809" s="2">
        <f t="shared" si="183"/>
        <v>0.63901345291479816</v>
      </c>
      <c r="Q809" s="2">
        <f t="shared" si="184"/>
        <v>3.1390134529147851E-3</v>
      </c>
      <c r="R809" s="1">
        <v>418</v>
      </c>
      <c r="S809" s="1">
        <v>380</v>
      </c>
      <c r="T809" s="1">
        <v>1425</v>
      </c>
      <c r="U809" s="1">
        <v>4</v>
      </c>
      <c r="V809" s="1">
        <v>2</v>
      </c>
      <c r="W809" s="1">
        <f t="shared" si="185"/>
        <v>1</v>
      </c>
      <c r="AA809" t="s">
        <v>464</v>
      </c>
      <c r="AE809" s="42">
        <v>25</v>
      </c>
      <c r="AF809" s="44">
        <v>17</v>
      </c>
      <c r="AG809" s="44">
        <v>80</v>
      </c>
      <c r="AH809" s="48">
        <v>17825</v>
      </c>
      <c r="AI809" s="48">
        <f t="shared" si="186"/>
        <v>25017</v>
      </c>
      <c r="AJ809" t="s">
        <v>1376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</row>
    <row r="810" spans="1:67" hidden="1" outlineLevel="1" x14ac:dyDescent="0.2">
      <c r="A810" s="26" t="s">
        <v>2813</v>
      </c>
      <c r="B810" s="11" t="s">
        <v>1230</v>
      </c>
      <c r="E810" s="1">
        <f t="shared" si="180"/>
        <v>11470.003051438536</v>
      </c>
      <c r="G810" s="1">
        <v>9699</v>
      </c>
      <c r="H810" s="1">
        <v>9680</v>
      </c>
      <c r="I810" s="2"/>
      <c r="J810" s="2">
        <f t="shared" si="176"/>
        <v>0.84394049038949126</v>
      </c>
      <c r="K810" s="10">
        <f t="shared" si="177"/>
        <v>3</v>
      </c>
      <c r="L810" s="9">
        <f t="shared" si="178"/>
        <v>2</v>
      </c>
      <c r="M810" s="8">
        <f t="shared" si="179"/>
        <v>1</v>
      </c>
      <c r="N810" s="2">
        <f t="shared" si="181"/>
        <v>0.1944202266782912</v>
      </c>
      <c r="O810" s="2">
        <f t="shared" si="182"/>
        <v>0.22214472537053181</v>
      </c>
      <c r="P810" s="2">
        <f t="shared" si="183"/>
        <v>0.58038360941586753</v>
      </c>
      <c r="Q810" s="2">
        <f t="shared" si="184"/>
        <v>3.0514385353094253E-3</v>
      </c>
      <c r="R810" s="1">
        <v>2230</v>
      </c>
      <c r="S810" s="1">
        <v>2548</v>
      </c>
      <c r="T810" s="1">
        <v>6657</v>
      </c>
      <c r="U810" s="1">
        <v>23</v>
      </c>
      <c r="V810" s="1">
        <v>4</v>
      </c>
      <c r="W810" s="1">
        <f t="shared" si="185"/>
        <v>8</v>
      </c>
      <c r="AA810" t="s">
        <v>216</v>
      </c>
      <c r="AE810" s="42">
        <v>25</v>
      </c>
      <c r="AF810" s="44">
        <v>23</v>
      </c>
      <c r="AG810" s="44">
        <v>25</v>
      </c>
      <c r="AH810" s="48">
        <v>17895</v>
      </c>
      <c r="AI810" s="48">
        <f t="shared" si="186"/>
        <v>25023</v>
      </c>
      <c r="AJ810" t="s">
        <v>1376</v>
      </c>
      <c r="AT810" s="1">
        <v>0</v>
      </c>
      <c r="AU810" s="1">
        <v>0</v>
      </c>
      <c r="AV810" s="1">
        <v>1</v>
      </c>
      <c r="AW810" s="1">
        <v>0</v>
      </c>
      <c r="AX810" s="1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5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</row>
    <row r="811" spans="1:67" hidden="1" outlineLevel="1" x14ac:dyDescent="0.2">
      <c r="A811" s="26" t="s">
        <v>2118</v>
      </c>
      <c r="B811" s="11" t="s">
        <v>1230</v>
      </c>
      <c r="E811" s="1">
        <f t="shared" si="180"/>
        <v>9623.0046762963739</v>
      </c>
      <c r="G811" s="1">
        <v>7366</v>
      </c>
      <c r="H811" s="1">
        <v>7340</v>
      </c>
      <c r="I811" s="2"/>
      <c r="J811" s="2">
        <f t="shared" si="176"/>
        <v>0.76275552666830471</v>
      </c>
      <c r="K811" s="10">
        <f t="shared" si="177"/>
        <v>2</v>
      </c>
      <c r="L811" s="9">
        <f t="shared" si="178"/>
        <v>3</v>
      </c>
      <c r="M811" s="8">
        <f t="shared" si="179"/>
        <v>1</v>
      </c>
      <c r="N811" s="2">
        <f t="shared" si="181"/>
        <v>0.23028161695936819</v>
      </c>
      <c r="O811" s="2">
        <f t="shared" si="182"/>
        <v>0.14475735217707575</v>
      </c>
      <c r="P811" s="2">
        <f t="shared" si="183"/>
        <v>0.62028473449028365</v>
      </c>
      <c r="Q811" s="2">
        <f t="shared" si="184"/>
        <v>4.6762963732723817E-3</v>
      </c>
      <c r="R811" s="1">
        <v>2216</v>
      </c>
      <c r="S811" s="1">
        <v>1393</v>
      </c>
      <c r="T811" s="1">
        <v>5969</v>
      </c>
      <c r="U811" s="1">
        <v>28</v>
      </c>
      <c r="V811" s="1">
        <v>11</v>
      </c>
      <c r="W811" s="1">
        <f t="shared" si="185"/>
        <v>6</v>
      </c>
      <c r="AA811" t="s">
        <v>216</v>
      </c>
      <c r="AE811" s="42">
        <v>25</v>
      </c>
      <c r="AF811" s="44">
        <v>23</v>
      </c>
      <c r="AG811" s="44">
        <v>30</v>
      </c>
      <c r="AH811" s="48">
        <v>18455</v>
      </c>
      <c r="AI811" s="48">
        <f t="shared" si="186"/>
        <v>25023</v>
      </c>
      <c r="AJ811" t="s">
        <v>1376</v>
      </c>
      <c r="AT811" s="1">
        <v>1</v>
      </c>
      <c r="AU811" s="1">
        <v>0</v>
      </c>
      <c r="AV811" s="1">
        <v>0</v>
      </c>
      <c r="AW811" s="1">
        <v>0</v>
      </c>
      <c r="AX811" s="1">
        <v>0</v>
      </c>
      <c r="AY811">
        <v>1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</v>
      </c>
      <c r="BN811">
        <v>0</v>
      </c>
      <c r="BO811">
        <v>0</v>
      </c>
    </row>
    <row r="812" spans="1:67" hidden="1" outlineLevel="1" x14ac:dyDescent="0.2">
      <c r="A812" s="26" t="s">
        <v>2578</v>
      </c>
      <c r="B812" s="11" t="s">
        <v>1230</v>
      </c>
      <c r="E812" s="1">
        <f t="shared" si="180"/>
        <v>1479.0094658553076</v>
      </c>
      <c r="G812" s="1">
        <v>1157</v>
      </c>
      <c r="H812" s="1">
        <v>1152</v>
      </c>
      <c r="I812" s="2"/>
      <c r="J812" s="2">
        <f t="shared" si="176"/>
        <v>0.77889968022199318</v>
      </c>
      <c r="K812" s="10">
        <f t="shared" si="177"/>
        <v>2</v>
      </c>
      <c r="L812" s="9">
        <f t="shared" si="178"/>
        <v>3</v>
      </c>
      <c r="M812" s="8">
        <f t="shared" si="179"/>
        <v>1</v>
      </c>
      <c r="N812" s="2">
        <f t="shared" si="181"/>
        <v>0.19540229885057472</v>
      </c>
      <c r="O812" s="2">
        <f t="shared" si="182"/>
        <v>0.15821501014198783</v>
      </c>
      <c r="P812" s="2">
        <f t="shared" si="183"/>
        <v>0.63691683569979718</v>
      </c>
      <c r="Q812" s="2">
        <f t="shared" si="184"/>
        <v>9.4658553076403251E-3</v>
      </c>
      <c r="R812" s="1">
        <v>289</v>
      </c>
      <c r="S812" s="1">
        <v>234</v>
      </c>
      <c r="T812" s="1">
        <v>942</v>
      </c>
      <c r="U812" s="1">
        <v>12</v>
      </c>
      <c r="V812" s="1">
        <v>1</v>
      </c>
      <c r="W812" s="1">
        <f t="shared" si="185"/>
        <v>1</v>
      </c>
      <c r="AA812" s="11" t="s">
        <v>1655</v>
      </c>
      <c r="AB812" s="11"/>
      <c r="AE812" s="42">
        <v>25</v>
      </c>
      <c r="AF812" s="44">
        <v>27</v>
      </c>
      <c r="AG812" s="44">
        <v>70</v>
      </c>
      <c r="AH812" s="48">
        <v>18560</v>
      </c>
      <c r="AI812" s="48">
        <f t="shared" si="186"/>
        <v>25027</v>
      </c>
      <c r="AJ812" t="s">
        <v>1376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</row>
    <row r="813" spans="1:67" hidden="1" outlineLevel="1" x14ac:dyDescent="0.2">
      <c r="A813" s="26" t="s">
        <v>1779</v>
      </c>
      <c r="B813" s="11" t="s">
        <v>1230</v>
      </c>
      <c r="E813" s="1">
        <f t="shared" si="180"/>
        <v>11318.004329386818</v>
      </c>
      <c r="G813" s="1">
        <v>8760</v>
      </c>
      <c r="H813" s="1">
        <v>8735</v>
      </c>
      <c r="I813" s="2"/>
      <c r="J813" s="2">
        <f t="shared" ref="J813:J876" si="187">H813/E813</f>
        <v>0.7717791711141041</v>
      </c>
      <c r="K813" s="10">
        <f t="shared" ref="K813:K876" si="188">IF(R813&gt;0,RANK(R813,$R813:$W813),"")</f>
        <v>2</v>
      </c>
      <c r="L813" s="9">
        <f t="shared" si="178"/>
        <v>3</v>
      </c>
      <c r="M813" s="8">
        <f t="shared" si="179"/>
        <v>1</v>
      </c>
      <c r="N813" s="2">
        <f t="shared" si="181"/>
        <v>0.24792366142427991</v>
      </c>
      <c r="O813" s="2">
        <f t="shared" si="182"/>
        <v>0.18890263297402368</v>
      </c>
      <c r="P813" s="2">
        <f t="shared" si="183"/>
        <v>0.55884431878423746</v>
      </c>
      <c r="Q813" s="2">
        <f t="shared" si="184"/>
        <v>4.32938681745898E-3</v>
      </c>
      <c r="R813" s="1">
        <v>2806</v>
      </c>
      <c r="S813" s="1">
        <v>2138</v>
      </c>
      <c r="T813" s="1">
        <v>6325</v>
      </c>
      <c r="U813" s="1">
        <v>30</v>
      </c>
      <c r="V813" s="1">
        <v>7</v>
      </c>
      <c r="W813" s="1">
        <f t="shared" si="185"/>
        <v>12</v>
      </c>
      <c r="AA813" t="s">
        <v>2688</v>
      </c>
      <c r="AE813" s="42">
        <v>25</v>
      </c>
      <c r="AF813" s="44">
        <v>13</v>
      </c>
      <c r="AG813" s="44">
        <v>30</v>
      </c>
      <c r="AH813" s="48">
        <v>19645</v>
      </c>
      <c r="AI813" s="48">
        <f t="shared" si="186"/>
        <v>25013</v>
      </c>
      <c r="AJ813" t="s">
        <v>1376</v>
      </c>
      <c r="AT813" s="1">
        <v>0</v>
      </c>
      <c r="AU813" s="1">
        <v>1</v>
      </c>
      <c r="AV813" s="1">
        <v>1</v>
      </c>
      <c r="AW813" s="1">
        <v>0</v>
      </c>
      <c r="AX813" s="1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8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</row>
    <row r="814" spans="1:67" hidden="1" outlineLevel="1" x14ac:dyDescent="0.2">
      <c r="A814" s="26" t="s">
        <v>1279</v>
      </c>
      <c r="B814" s="11" t="s">
        <v>1230</v>
      </c>
      <c r="E814" s="1">
        <f t="shared" si="180"/>
        <v>4269.0044506910281</v>
      </c>
      <c r="G814" s="1">
        <v>3702</v>
      </c>
      <c r="H814" s="1">
        <v>3690</v>
      </c>
      <c r="I814" s="2"/>
      <c r="J814" s="2">
        <f t="shared" si="187"/>
        <v>0.86437014592540329</v>
      </c>
      <c r="K814" s="10">
        <f t="shared" si="188"/>
        <v>2</v>
      </c>
      <c r="L814" s="9">
        <f t="shared" si="178"/>
        <v>3</v>
      </c>
      <c r="M814" s="8">
        <f t="shared" si="179"/>
        <v>1</v>
      </c>
      <c r="N814" s="2">
        <f t="shared" si="181"/>
        <v>0.28765518856875144</v>
      </c>
      <c r="O814" s="2">
        <f t="shared" si="182"/>
        <v>0.1604591239166081</v>
      </c>
      <c r="P814" s="2">
        <f t="shared" si="183"/>
        <v>0.54743499648629657</v>
      </c>
      <c r="Q814" s="2">
        <f t="shared" si="184"/>
        <v>4.4506910283438339E-3</v>
      </c>
      <c r="R814" s="1">
        <v>1228</v>
      </c>
      <c r="S814" s="1">
        <v>685</v>
      </c>
      <c r="T814" s="1">
        <v>2337</v>
      </c>
      <c r="U814" s="1">
        <v>9</v>
      </c>
      <c r="V814" s="1">
        <v>5</v>
      </c>
      <c r="W814" s="1">
        <f t="shared" si="185"/>
        <v>5</v>
      </c>
      <c r="AA814" t="s">
        <v>2258</v>
      </c>
      <c r="AE814" s="42">
        <v>25</v>
      </c>
      <c r="AF814" s="44">
        <v>1</v>
      </c>
      <c r="AG814" s="44">
        <v>30</v>
      </c>
      <c r="AH814" s="48">
        <v>19295</v>
      </c>
      <c r="AI814" s="48">
        <f t="shared" si="186"/>
        <v>25001</v>
      </c>
      <c r="AJ814" t="s">
        <v>1376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3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</row>
    <row r="815" spans="1:67" hidden="1" outlineLevel="1" x14ac:dyDescent="0.2">
      <c r="A815" s="26" t="s">
        <v>1989</v>
      </c>
      <c r="B815" s="11" t="s">
        <v>1230</v>
      </c>
      <c r="E815" s="1">
        <f t="shared" si="180"/>
        <v>11921.009479070548</v>
      </c>
      <c r="G815" s="1">
        <v>9079</v>
      </c>
      <c r="H815" s="1">
        <v>9035</v>
      </c>
      <c r="I815" s="2"/>
      <c r="J815" s="2">
        <f t="shared" si="187"/>
        <v>0.75790561326727812</v>
      </c>
      <c r="K815" s="10">
        <f t="shared" si="188"/>
        <v>2</v>
      </c>
      <c r="L815" s="9">
        <f t="shared" si="178"/>
        <v>3</v>
      </c>
      <c r="M815" s="8">
        <f t="shared" si="179"/>
        <v>1</v>
      </c>
      <c r="N815" s="2">
        <f t="shared" si="181"/>
        <v>0.34435030618236723</v>
      </c>
      <c r="O815" s="2">
        <f t="shared" si="182"/>
        <v>7.9439644325140502E-2</v>
      </c>
      <c r="P815" s="2">
        <f t="shared" si="183"/>
        <v>0.56673097894471935</v>
      </c>
      <c r="Q815" s="2">
        <f t="shared" si="184"/>
        <v>9.479070547772972E-3</v>
      </c>
      <c r="R815" s="1">
        <v>4105</v>
      </c>
      <c r="S815" s="1">
        <v>947</v>
      </c>
      <c r="T815" s="1">
        <v>6756</v>
      </c>
      <c r="U815" s="1">
        <v>40</v>
      </c>
      <c r="V815" s="1">
        <v>60</v>
      </c>
      <c r="W815" s="1">
        <f t="shared" si="185"/>
        <v>13</v>
      </c>
      <c r="AA815" t="s">
        <v>2039</v>
      </c>
      <c r="AE815" s="42">
        <v>25</v>
      </c>
      <c r="AF815" s="44">
        <v>15</v>
      </c>
      <c r="AG815" s="44">
        <v>25</v>
      </c>
      <c r="AH815" s="48">
        <v>19330</v>
      </c>
      <c r="AI815" s="48">
        <f t="shared" si="186"/>
        <v>25015</v>
      </c>
      <c r="AJ815" t="s">
        <v>1161</v>
      </c>
      <c r="AT815" s="1">
        <v>0</v>
      </c>
      <c r="AU815" s="1">
        <v>1</v>
      </c>
      <c r="AV815" s="1">
        <v>0</v>
      </c>
      <c r="AW815" s="1">
        <v>0</v>
      </c>
      <c r="AX815" s="1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>
        <v>5</v>
      </c>
      <c r="BH815">
        <v>0</v>
      </c>
      <c r="BI815">
        <v>1</v>
      </c>
      <c r="BJ815">
        <v>0</v>
      </c>
      <c r="BK815">
        <v>0</v>
      </c>
      <c r="BL815">
        <v>1</v>
      </c>
      <c r="BM815">
        <v>2</v>
      </c>
      <c r="BN815">
        <v>0</v>
      </c>
      <c r="BO815">
        <v>0</v>
      </c>
    </row>
    <row r="816" spans="1:67" hidden="1" outlineLevel="1" x14ac:dyDescent="0.2">
      <c r="A816" s="26" t="s">
        <v>2367</v>
      </c>
      <c r="B816" s="11" t="s">
        <v>1230</v>
      </c>
      <c r="E816" s="1">
        <f t="shared" si="180"/>
        <v>15965.005198872534</v>
      </c>
      <c r="G816" s="1">
        <v>12146</v>
      </c>
      <c r="H816" s="1">
        <v>12107</v>
      </c>
      <c r="I816" s="2"/>
      <c r="J816" s="2">
        <f t="shared" si="187"/>
        <v>0.75834613576292542</v>
      </c>
      <c r="K816" s="10">
        <f t="shared" si="188"/>
        <v>2</v>
      </c>
      <c r="L816" s="9">
        <f t="shared" si="178"/>
        <v>3</v>
      </c>
      <c r="M816" s="8">
        <f t="shared" si="179"/>
        <v>1</v>
      </c>
      <c r="N816" s="2">
        <f t="shared" si="181"/>
        <v>0.258252427184466</v>
      </c>
      <c r="O816" s="2">
        <f t="shared" si="182"/>
        <v>0.16360789226432823</v>
      </c>
      <c r="P816" s="2">
        <f t="shared" si="183"/>
        <v>0.57294080801753833</v>
      </c>
      <c r="Q816" s="2">
        <f t="shared" si="184"/>
        <v>5.1988725336674646E-3</v>
      </c>
      <c r="R816" s="1">
        <v>4123</v>
      </c>
      <c r="S816" s="1">
        <v>2612</v>
      </c>
      <c r="T816" s="1">
        <v>9147</v>
      </c>
      <c r="U816" s="1">
        <v>46</v>
      </c>
      <c r="V816" s="1">
        <v>18</v>
      </c>
      <c r="W816" s="1">
        <f t="shared" si="185"/>
        <v>19</v>
      </c>
      <c r="AA816" t="s">
        <v>2076</v>
      </c>
      <c r="AE816" s="42">
        <v>25</v>
      </c>
      <c r="AF816" s="44">
        <v>5</v>
      </c>
      <c r="AG816" s="44">
        <v>30</v>
      </c>
      <c r="AH816" s="48">
        <v>20100</v>
      </c>
      <c r="AI816" s="48">
        <f t="shared" si="186"/>
        <v>25005</v>
      </c>
      <c r="AJ816" t="s">
        <v>1376</v>
      </c>
      <c r="AT816" s="1">
        <v>0</v>
      </c>
      <c r="AU816" s="1">
        <v>2</v>
      </c>
      <c r="AV816" s="1">
        <v>0</v>
      </c>
      <c r="AW816" s="1">
        <v>0</v>
      </c>
      <c r="AX816" s="1">
        <v>0</v>
      </c>
      <c r="AY816">
        <v>2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11</v>
      </c>
      <c r="BH816">
        <v>1</v>
      </c>
      <c r="BI816">
        <v>0</v>
      </c>
      <c r="BJ816">
        <v>0</v>
      </c>
      <c r="BK816">
        <v>0</v>
      </c>
      <c r="BL816">
        <v>0</v>
      </c>
      <c r="BM816">
        <v>3</v>
      </c>
      <c r="BN816">
        <v>0</v>
      </c>
      <c r="BO816">
        <v>0</v>
      </c>
    </row>
    <row r="817" spans="1:67" hidden="1" outlineLevel="1" x14ac:dyDescent="0.2">
      <c r="A817" s="26" t="s">
        <v>1750</v>
      </c>
      <c r="B817" s="11" t="s">
        <v>1230</v>
      </c>
      <c r="E817" s="1">
        <f t="shared" si="180"/>
        <v>3293.0033404190708</v>
      </c>
      <c r="G817" s="1">
        <v>2584</v>
      </c>
      <c r="H817" s="1">
        <v>2570</v>
      </c>
      <c r="I817" s="2"/>
      <c r="J817" s="2">
        <f t="shared" si="187"/>
        <v>0.78044257303211217</v>
      </c>
      <c r="K817" s="10">
        <f t="shared" si="188"/>
        <v>2</v>
      </c>
      <c r="L817" s="9">
        <f t="shared" si="178"/>
        <v>3</v>
      </c>
      <c r="M817" s="8">
        <f t="shared" si="179"/>
        <v>1</v>
      </c>
      <c r="N817" s="2">
        <f t="shared" si="181"/>
        <v>0.33039781354388098</v>
      </c>
      <c r="O817" s="2">
        <f t="shared" si="182"/>
        <v>0.1433343455815366</v>
      </c>
      <c r="P817" s="2">
        <f t="shared" si="183"/>
        <v>0.52292742180382634</v>
      </c>
      <c r="Q817" s="2">
        <f t="shared" si="184"/>
        <v>3.3404190707561066E-3</v>
      </c>
      <c r="R817" s="1">
        <v>1088</v>
      </c>
      <c r="S817" s="1">
        <v>472</v>
      </c>
      <c r="T817" s="1">
        <v>1722</v>
      </c>
      <c r="U817" s="1">
        <v>9</v>
      </c>
      <c r="V817" s="1">
        <v>2</v>
      </c>
      <c r="W817" s="1">
        <f t="shared" si="185"/>
        <v>0</v>
      </c>
      <c r="AA817" t="s">
        <v>2857</v>
      </c>
      <c r="AE817" s="42">
        <v>25</v>
      </c>
      <c r="AF817" s="44">
        <v>7</v>
      </c>
      <c r="AG817" s="44">
        <v>10</v>
      </c>
      <c r="AH817" s="48">
        <v>21150</v>
      </c>
      <c r="AI817" s="48">
        <f t="shared" si="186"/>
        <v>25007</v>
      </c>
      <c r="AJ817" t="s">
        <v>1376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</row>
    <row r="818" spans="1:67" hidden="1" outlineLevel="1" x14ac:dyDescent="0.2">
      <c r="A818" s="26" t="s">
        <v>2809</v>
      </c>
      <c r="B818" s="11" t="s">
        <v>1230</v>
      </c>
      <c r="E818" s="1">
        <f t="shared" si="180"/>
        <v>982.01221995926676</v>
      </c>
      <c r="G818" s="1">
        <v>844</v>
      </c>
      <c r="H818" s="1">
        <v>842</v>
      </c>
      <c r="I818" s="2"/>
      <c r="J818" s="2">
        <f t="shared" si="187"/>
        <v>0.85742313882298293</v>
      </c>
      <c r="K818" s="10">
        <f t="shared" si="188"/>
        <v>2</v>
      </c>
      <c r="L818" s="9">
        <f t="shared" si="178"/>
        <v>3</v>
      </c>
      <c r="M818" s="8">
        <f t="shared" si="179"/>
        <v>1</v>
      </c>
      <c r="N818" s="2">
        <f t="shared" si="181"/>
        <v>0.37576374745417518</v>
      </c>
      <c r="O818" s="2">
        <f t="shared" si="182"/>
        <v>9.8778004073319756E-2</v>
      </c>
      <c r="P818" s="2">
        <f t="shared" si="183"/>
        <v>0.51323828920570269</v>
      </c>
      <c r="Q818" s="2">
        <f t="shared" si="184"/>
        <v>1.2219959266802416E-2</v>
      </c>
      <c r="R818" s="1">
        <v>369</v>
      </c>
      <c r="S818" s="1">
        <v>97</v>
      </c>
      <c r="T818" s="1">
        <v>504</v>
      </c>
      <c r="U818" s="1">
        <v>2</v>
      </c>
      <c r="V818" s="1">
        <v>8</v>
      </c>
      <c r="W818" s="1">
        <f t="shared" si="185"/>
        <v>2</v>
      </c>
      <c r="AA818" t="s">
        <v>2166</v>
      </c>
      <c r="AE818" s="42">
        <v>25</v>
      </c>
      <c r="AF818" s="44">
        <v>3</v>
      </c>
      <c r="AG818" s="44">
        <v>35</v>
      </c>
      <c r="AH818" s="48">
        <v>21360</v>
      </c>
      <c r="AI818" s="48">
        <f t="shared" si="186"/>
        <v>25003</v>
      </c>
      <c r="AJ818" t="s">
        <v>1376</v>
      </c>
      <c r="AT818" s="1">
        <v>0</v>
      </c>
      <c r="AU818" s="1">
        <v>2</v>
      </c>
      <c r="AV818" s="1">
        <v>0</v>
      </c>
      <c r="AW818" s="1">
        <v>0</v>
      </c>
      <c r="AX818" s="1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</row>
    <row r="819" spans="1:67" hidden="1" outlineLevel="1" x14ac:dyDescent="0.2">
      <c r="A819" s="26" t="s">
        <v>2151</v>
      </c>
      <c r="B819" s="11" t="s">
        <v>1230</v>
      </c>
      <c r="E819" s="1">
        <f t="shared" si="180"/>
        <v>1107.0045167118337</v>
      </c>
      <c r="G819" s="1">
        <v>778</v>
      </c>
      <c r="H819" s="1">
        <v>773</v>
      </c>
      <c r="I819" s="2"/>
      <c r="J819" s="2">
        <f t="shared" si="187"/>
        <v>0.69828080042172125</v>
      </c>
      <c r="K819" s="10">
        <f t="shared" si="188"/>
        <v>2</v>
      </c>
      <c r="L819" s="9">
        <f t="shared" si="178"/>
        <v>3</v>
      </c>
      <c r="M819" s="8">
        <f t="shared" si="179"/>
        <v>1</v>
      </c>
      <c r="N819" s="2">
        <f t="shared" si="181"/>
        <v>0.22222222222222221</v>
      </c>
      <c r="O819" s="2">
        <f t="shared" si="182"/>
        <v>0.10117434507678411</v>
      </c>
      <c r="P819" s="2">
        <f t="shared" si="183"/>
        <v>0.67208672086720866</v>
      </c>
      <c r="Q819" s="2">
        <f t="shared" si="184"/>
        <v>4.5167118337849921E-3</v>
      </c>
      <c r="R819" s="1">
        <v>246</v>
      </c>
      <c r="S819" s="1">
        <v>112</v>
      </c>
      <c r="T819" s="1">
        <v>744</v>
      </c>
      <c r="U819" s="1">
        <v>5</v>
      </c>
      <c r="V819" s="1">
        <v>0</v>
      </c>
      <c r="W819" s="1">
        <f t="shared" si="185"/>
        <v>0</v>
      </c>
      <c r="AA819" t="s">
        <v>1057</v>
      </c>
      <c r="AE819" s="42">
        <v>25</v>
      </c>
      <c r="AF819" s="44">
        <v>11</v>
      </c>
      <c r="AG819" s="44">
        <v>40</v>
      </c>
      <c r="AH819" s="48">
        <v>21780</v>
      </c>
      <c r="AI819" s="48">
        <f t="shared" si="186"/>
        <v>25011</v>
      </c>
      <c r="AJ819" t="s">
        <v>1376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hidden="1" outlineLevel="1" x14ac:dyDescent="0.2">
      <c r="A820" s="26" t="s">
        <v>774</v>
      </c>
      <c r="B820" s="11" t="s">
        <v>1230</v>
      </c>
      <c r="E820" s="1">
        <f t="shared" si="180"/>
        <v>2725.0029357798167</v>
      </c>
      <c r="G820" s="1">
        <v>2180</v>
      </c>
      <c r="H820" s="1">
        <v>2173</v>
      </c>
      <c r="I820" s="2"/>
      <c r="J820" s="2">
        <f t="shared" si="187"/>
        <v>0.79743033354866844</v>
      </c>
      <c r="K820" s="10">
        <f t="shared" si="188"/>
        <v>2</v>
      </c>
      <c r="L820" s="9">
        <f t="shared" si="178"/>
        <v>3</v>
      </c>
      <c r="M820" s="8">
        <f t="shared" si="179"/>
        <v>1</v>
      </c>
      <c r="N820" s="2">
        <f t="shared" si="181"/>
        <v>0.20146788990825687</v>
      </c>
      <c r="O820" s="2">
        <f t="shared" si="182"/>
        <v>0.1871559633027523</v>
      </c>
      <c r="P820" s="2">
        <f t="shared" si="183"/>
        <v>0.60844036697247705</v>
      </c>
      <c r="Q820" s="2">
        <f t="shared" si="184"/>
        <v>2.9357798165137172E-3</v>
      </c>
      <c r="R820" s="1">
        <v>549</v>
      </c>
      <c r="S820" s="1">
        <v>510</v>
      </c>
      <c r="T820" s="1">
        <v>1658</v>
      </c>
      <c r="U820" s="1">
        <v>5</v>
      </c>
      <c r="V820" s="1">
        <v>1</v>
      </c>
      <c r="W820" s="1">
        <f t="shared" si="185"/>
        <v>2</v>
      </c>
      <c r="AA820" t="s">
        <v>774</v>
      </c>
      <c r="AE820" s="42">
        <v>25</v>
      </c>
      <c r="AF820" s="44">
        <v>9</v>
      </c>
      <c r="AG820" s="44">
        <v>30</v>
      </c>
      <c r="AH820" s="48">
        <v>21850</v>
      </c>
      <c r="AI820" s="48">
        <f t="shared" si="186"/>
        <v>25009</v>
      </c>
      <c r="AJ820" t="s">
        <v>1376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0</v>
      </c>
      <c r="BN820">
        <v>0</v>
      </c>
      <c r="BO820">
        <v>0</v>
      </c>
    </row>
    <row r="821" spans="1:67" hidden="1" outlineLevel="1" x14ac:dyDescent="0.2">
      <c r="A821" s="26" t="s">
        <v>1859</v>
      </c>
      <c r="B821" s="11" t="s">
        <v>1230</v>
      </c>
      <c r="E821" s="1">
        <f t="shared" si="180"/>
        <v>19903.005024368184</v>
      </c>
      <c r="G821" s="1">
        <v>13241</v>
      </c>
      <c r="H821" s="1">
        <v>13175</v>
      </c>
      <c r="I821" s="2"/>
      <c r="J821" s="2">
        <f t="shared" si="187"/>
        <v>0.66196034135896709</v>
      </c>
      <c r="K821" s="10">
        <f t="shared" si="188"/>
        <v>1</v>
      </c>
      <c r="L821" s="9">
        <f t="shared" si="178"/>
        <v>3</v>
      </c>
      <c r="M821" s="8">
        <f t="shared" si="179"/>
        <v>2</v>
      </c>
      <c r="N821" s="2">
        <f t="shared" si="181"/>
        <v>0.50811435461990651</v>
      </c>
      <c r="O821" s="2">
        <f t="shared" si="182"/>
        <v>5.0444656584434505E-2</v>
      </c>
      <c r="P821" s="2">
        <f t="shared" si="183"/>
        <v>0.43641662060995828</v>
      </c>
      <c r="Q821" s="2">
        <f t="shared" si="184"/>
        <v>5.0243681857006783E-3</v>
      </c>
      <c r="R821" s="1">
        <v>10113</v>
      </c>
      <c r="S821" s="1">
        <v>1004</v>
      </c>
      <c r="T821" s="1">
        <v>8686</v>
      </c>
      <c r="U821" s="1">
        <v>61</v>
      </c>
      <c r="V821" s="1">
        <v>21</v>
      </c>
      <c r="W821" s="1">
        <f t="shared" si="185"/>
        <v>18</v>
      </c>
      <c r="AA821" t="s">
        <v>464</v>
      </c>
      <c r="AE821" s="42">
        <v>25</v>
      </c>
      <c r="AF821" s="44">
        <v>17</v>
      </c>
      <c r="AG821" s="44">
        <v>85</v>
      </c>
      <c r="AH821" s="48">
        <v>21990</v>
      </c>
      <c r="AI821" s="48">
        <f t="shared" si="186"/>
        <v>25017</v>
      </c>
      <c r="AJ821" t="s">
        <v>1161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>
        <v>0</v>
      </c>
      <c r="AZ821">
        <v>0</v>
      </c>
      <c r="BA821">
        <v>1</v>
      </c>
      <c r="BB821">
        <v>3</v>
      </c>
      <c r="BC821">
        <v>1</v>
      </c>
      <c r="BD821">
        <v>0</v>
      </c>
      <c r="BE821">
        <v>0</v>
      </c>
      <c r="BF821">
        <v>1</v>
      </c>
      <c r="BG821">
        <v>5</v>
      </c>
      <c r="BH821">
        <v>5</v>
      </c>
      <c r="BI821">
        <v>1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</row>
    <row r="822" spans="1:67" hidden="1" outlineLevel="1" x14ac:dyDescent="0.2">
      <c r="A822" s="26" t="s">
        <v>1764</v>
      </c>
      <c r="B822" s="11" t="s">
        <v>1230</v>
      </c>
      <c r="E822" s="1">
        <f t="shared" si="180"/>
        <v>10960.005839416059</v>
      </c>
      <c r="G822" s="1">
        <v>8291</v>
      </c>
      <c r="H822" s="1">
        <v>8247</v>
      </c>
      <c r="I822" s="2"/>
      <c r="J822" s="2">
        <f t="shared" si="187"/>
        <v>0.75246310274223305</v>
      </c>
      <c r="K822" s="10">
        <f t="shared" si="188"/>
        <v>2</v>
      </c>
      <c r="L822" s="9">
        <f t="shared" si="178"/>
        <v>3</v>
      </c>
      <c r="M822" s="8">
        <f t="shared" si="179"/>
        <v>1</v>
      </c>
      <c r="N822" s="2">
        <f t="shared" si="181"/>
        <v>0.33266423357664232</v>
      </c>
      <c r="O822" s="2">
        <f t="shared" si="182"/>
        <v>8.3394160583941612E-2</v>
      </c>
      <c r="P822" s="2">
        <f t="shared" si="183"/>
        <v>0.5781021897810219</v>
      </c>
      <c r="Q822" s="2">
        <f t="shared" si="184"/>
        <v>5.839416058394109E-3</v>
      </c>
      <c r="R822" s="1">
        <v>3646</v>
      </c>
      <c r="S822" s="1">
        <v>914</v>
      </c>
      <c r="T822" s="1">
        <v>6336</v>
      </c>
      <c r="U822" s="1">
        <v>38</v>
      </c>
      <c r="V822" s="1">
        <v>14</v>
      </c>
      <c r="W822" s="1">
        <f t="shared" si="185"/>
        <v>12</v>
      </c>
      <c r="AA822" t="s">
        <v>2076</v>
      </c>
      <c r="AE822" s="42">
        <v>25</v>
      </c>
      <c r="AF822" s="44">
        <v>5</v>
      </c>
      <c r="AG822" s="44">
        <v>35</v>
      </c>
      <c r="AH822" s="48">
        <v>22130</v>
      </c>
      <c r="AI822" s="48">
        <f t="shared" si="186"/>
        <v>25005</v>
      </c>
      <c r="AJ822" t="s">
        <v>1376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>
        <v>2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3</v>
      </c>
      <c r="BH822">
        <v>5</v>
      </c>
      <c r="BI822">
        <v>0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0</v>
      </c>
    </row>
    <row r="823" spans="1:67" hidden="1" outlineLevel="1" x14ac:dyDescent="0.2">
      <c r="A823" s="26" t="s">
        <v>2865</v>
      </c>
      <c r="B823" s="11" t="s">
        <v>1230</v>
      </c>
      <c r="E823" s="1">
        <f t="shared" si="180"/>
        <v>50556.005736213308</v>
      </c>
      <c r="G823" s="1">
        <v>30253</v>
      </c>
      <c r="H823" s="1">
        <v>29746</v>
      </c>
      <c r="I823" s="2"/>
      <c r="J823" s="2">
        <f t="shared" si="187"/>
        <v>0.5883771782764261</v>
      </c>
      <c r="K823" s="10">
        <f t="shared" si="188"/>
        <v>1</v>
      </c>
      <c r="L823" s="9">
        <f t="shared" si="178"/>
        <v>3</v>
      </c>
      <c r="M823" s="8">
        <f t="shared" si="179"/>
        <v>2</v>
      </c>
      <c r="N823" s="2">
        <f t="shared" si="181"/>
        <v>0.53957987182530265</v>
      </c>
      <c r="O823" s="2">
        <f t="shared" si="182"/>
        <v>6.8320278503046131E-2</v>
      </c>
      <c r="P823" s="2">
        <f t="shared" si="183"/>
        <v>0.38636363636363635</v>
      </c>
      <c r="Q823" s="2">
        <f t="shared" si="184"/>
        <v>5.7362133080148814E-3</v>
      </c>
      <c r="R823" s="1">
        <v>27279</v>
      </c>
      <c r="S823" s="1">
        <v>3454</v>
      </c>
      <c r="T823" s="1">
        <v>19533</v>
      </c>
      <c r="U823" s="1">
        <v>191</v>
      </c>
      <c r="V823" s="1">
        <v>67</v>
      </c>
      <c r="W823" s="1">
        <f t="shared" si="185"/>
        <v>32</v>
      </c>
      <c r="AA823" t="s">
        <v>2076</v>
      </c>
      <c r="AE823" s="42">
        <v>25</v>
      </c>
      <c r="AF823" s="44">
        <v>5</v>
      </c>
      <c r="AG823" s="44">
        <v>40</v>
      </c>
      <c r="AH823" s="48">
        <v>23000</v>
      </c>
      <c r="AI823" s="48">
        <f t="shared" si="186"/>
        <v>25005</v>
      </c>
      <c r="AJ823" t="s">
        <v>1161</v>
      </c>
      <c r="AT823" s="1">
        <v>1</v>
      </c>
      <c r="AU823" s="1">
        <v>3</v>
      </c>
      <c r="AV823" s="1">
        <v>1</v>
      </c>
      <c r="AW823" s="1">
        <v>0</v>
      </c>
      <c r="AX823" s="1">
        <v>0</v>
      </c>
      <c r="AY823">
        <v>2</v>
      </c>
      <c r="AZ823">
        <v>1</v>
      </c>
      <c r="BA823">
        <v>0</v>
      </c>
      <c r="BB823">
        <v>2</v>
      </c>
      <c r="BC823">
        <v>0</v>
      </c>
      <c r="BD823">
        <v>0</v>
      </c>
      <c r="BE823">
        <v>0</v>
      </c>
      <c r="BF823">
        <v>1</v>
      </c>
      <c r="BG823">
        <v>13</v>
      </c>
      <c r="BH823">
        <v>5</v>
      </c>
      <c r="BI823">
        <v>1</v>
      </c>
      <c r="BJ823">
        <v>0</v>
      </c>
      <c r="BK823">
        <v>0</v>
      </c>
      <c r="BL823">
        <v>0</v>
      </c>
      <c r="BM823">
        <v>2</v>
      </c>
      <c r="BN823">
        <v>0</v>
      </c>
      <c r="BO823">
        <v>0</v>
      </c>
    </row>
    <row r="824" spans="1:67" hidden="1" outlineLevel="1" x14ac:dyDescent="0.2">
      <c r="A824" s="26" t="s">
        <v>1427</v>
      </c>
      <c r="B824" s="11" t="s">
        <v>1230</v>
      </c>
      <c r="E824" s="1">
        <f t="shared" si="180"/>
        <v>25376.005241172763</v>
      </c>
      <c r="G824" s="1">
        <v>19643</v>
      </c>
      <c r="H824" s="1">
        <v>19589</v>
      </c>
      <c r="I824" s="2"/>
      <c r="J824" s="2">
        <f t="shared" si="187"/>
        <v>0.77194971445768368</v>
      </c>
      <c r="K824" s="10">
        <f t="shared" si="188"/>
        <v>2</v>
      </c>
      <c r="L824" s="9">
        <f t="shared" si="178"/>
        <v>3</v>
      </c>
      <c r="M824" s="8">
        <f t="shared" si="179"/>
        <v>1</v>
      </c>
      <c r="N824" s="2">
        <f t="shared" si="181"/>
        <v>0.29409678436317782</v>
      </c>
      <c r="O824" s="2">
        <f t="shared" si="182"/>
        <v>0.13701923076923078</v>
      </c>
      <c r="P824" s="2">
        <f t="shared" si="183"/>
        <v>0.56364281210592682</v>
      </c>
      <c r="Q824" s="2">
        <f t="shared" si="184"/>
        <v>5.2411727616644699E-3</v>
      </c>
      <c r="R824" s="1">
        <v>7463</v>
      </c>
      <c r="S824" s="1">
        <v>3477</v>
      </c>
      <c r="T824" s="1">
        <v>14303</v>
      </c>
      <c r="U824" s="1">
        <v>76</v>
      </c>
      <c r="V824" s="1">
        <v>37</v>
      </c>
      <c r="W824" s="1">
        <f t="shared" si="185"/>
        <v>20</v>
      </c>
      <c r="AA824" t="s">
        <v>2258</v>
      </c>
      <c r="AE824" s="42">
        <v>25</v>
      </c>
      <c r="AF824" s="44">
        <v>1</v>
      </c>
      <c r="AG824" s="44">
        <v>35</v>
      </c>
      <c r="AH824" s="48">
        <v>23105</v>
      </c>
      <c r="AI824" s="48">
        <f t="shared" si="186"/>
        <v>25001</v>
      </c>
      <c r="AJ824" t="s">
        <v>1376</v>
      </c>
      <c r="AT824" s="1">
        <v>0</v>
      </c>
      <c r="AU824" s="1">
        <v>3</v>
      </c>
      <c r="AV824" s="1">
        <v>1</v>
      </c>
      <c r="AW824" s="1">
        <v>0</v>
      </c>
      <c r="AX824" s="1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2</v>
      </c>
      <c r="BG824">
        <v>9</v>
      </c>
      <c r="BH824">
        <v>3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0</v>
      </c>
    </row>
    <row r="825" spans="1:67" hidden="1" outlineLevel="1" x14ac:dyDescent="0.2">
      <c r="A825" s="26" t="s">
        <v>2879</v>
      </c>
      <c r="B825" s="11" t="s">
        <v>1230</v>
      </c>
      <c r="E825" s="1">
        <f t="shared" si="180"/>
        <v>21905.007623830177</v>
      </c>
      <c r="G825" s="1">
        <v>14553</v>
      </c>
      <c r="H825" s="1">
        <v>14453</v>
      </c>
      <c r="I825" s="2"/>
      <c r="J825" s="2">
        <f t="shared" si="187"/>
        <v>0.65980346814747359</v>
      </c>
      <c r="K825" s="10">
        <f t="shared" si="188"/>
        <v>2</v>
      </c>
      <c r="L825" s="9">
        <f t="shared" si="178"/>
        <v>3</v>
      </c>
      <c r="M825" s="8">
        <f t="shared" si="179"/>
        <v>1</v>
      </c>
      <c r="N825" s="2">
        <f t="shared" si="181"/>
        <v>0.32914859621091075</v>
      </c>
      <c r="O825" s="2">
        <f t="shared" si="182"/>
        <v>0.10221410636840904</v>
      </c>
      <c r="P825" s="2">
        <f t="shared" si="183"/>
        <v>0.56101346724492129</v>
      </c>
      <c r="Q825" s="2">
        <f t="shared" si="184"/>
        <v>7.623830175758961E-3</v>
      </c>
      <c r="R825" s="1">
        <v>7210</v>
      </c>
      <c r="S825" s="1">
        <v>2239</v>
      </c>
      <c r="T825" s="1">
        <v>12289</v>
      </c>
      <c r="U825" s="1">
        <v>97</v>
      </c>
      <c r="V825" s="1">
        <v>49</v>
      </c>
      <c r="W825" s="1">
        <f t="shared" si="185"/>
        <v>21</v>
      </c>
      <c r="AA825" s="11" t="s">
        <v>1655</v>
      </c>
      <c r="AB825" s="11"/>
      <c r="AE825" s="42">
        <v>25</v>
      </c>
      <c r="AF825" s="44">
        <v>27</v>
      </c>
      <c r="AG825" s="44">
        <v>75</v>
      </c>
      <c r="AH825" s="48">
        <v>23875</v>
      </c>
      <c r="AI825" s="48">
        <f t="shared" si="186"/>
        <v>25027</v>
      </c>
      <c r="AJ825" t="s">
        <v>1161</v>
      </c>
      <c r="AT825" s="1">
        <v>0</v>
      </c>
      <c r="AU825" s="1">
        <v>0</v>
      </c>
      <c r="AV825" s="1">
        <v>1</v>
      </c>
      <c r="AW825" s="1">
        <v>0</v>
      </c>
      <c r="AX825" s="1">
        <v>0</v>
      </c>
      <c r="AY825">
        <v>2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4</v>
      </c>
      <c r="BH825">
        <v>6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6</v>
      </c>
      <c r="BO825">
        <v>0</v>
      </c>
    </row>
    <row r="826" spans="1:67" hidden="1" outlineLevel="1" x14ac:dyDescent="0.2">
      <c r="A826" s="26" t="s">
        <v>1435</v>
      </c>
      <c r="B826" s="11" t="s">
        <v>1230</v>
      </c>
      <c r="E826" s="1">
        <f t="shared" si="180"/>
        <v>538.00185873605949</v>
      </c>
      <c r="G826" s="1">
        <v>393</v>
      </c>
      <c r="H826" s="1">
        <v>393</v>
      </c>
      <c r="I826" s="2"/>
      <c r="J826" s="2">
        <f t="shared" si="187"/>
        <v>0.73048074763772042</v>
      </c>
      <c r="K826" s="10">
        <f t="shared" si="188"/>
        <v>2</v>
      </c>
      <c r="L826" s="9">
        <f t="shared" si="178"/>
        <v>3</v>
      </c>
      <c r="M826" s="8">
        <f t="shared" si="179"/>
        <v>1</v>
      </c>
      <c r="N826" s="2">
        <f t="shared" si="181"/>
        <v>0.20260223048327136</v>
      </c>
      <c r="O826" s="2">
        <f t="shared" si="182"/>
        <v>8.1784386617100371E-2</v>
      </c>
      <c r="P826" s="2">
        <f t="shared" si="183"/>
        <v>0.71375464684014867</v>
      </c>
      <c r="Q826" s="2">
        <f t="shared" si="184"/>
        <v>1.8587360594796154E-3</v>
      </c>
      <c r="R826" s="1">
        <v>109</v>
      </c>
      <c r="S826" s="1">
        <v>44</v>
      </c>
      <c r="T826" s="1">
        <v>384</v>
      </c>
      <c r="U826" s="1">
        <v>0</v>
      </c>
      <c r="V826" s="1">
        <v>0</v>
      </c>
      <c r="W826" s="1">
        <f t="shared" si="185"/>
        <v>1</v>
      </c>
      <c r="AA826" t="s">
        <v>2166</v>
      </c>
      <c r="AE826" s="42">
        <v>25</v>
      </c>
      <c r="AF826" s="44">
        <v>3</v>
      </c>
      <c r="AG826" s="44">
        <v>40</v>
      </c>
      <c r="AH826" s="48">
        <v>24120</v>
      </c>
      <c r="AI826" s="48">
        <f t="shared" si="186"/>
        <v>25003</v>
      </c>
      <c r="AJ826" t="s">
        <v>1376</v>
      </c>
      <c r="AT826" s="1">
        <v>0</v>
      </c>
      <c r="AU826" s="1">
        <v>0</v>
      </c>
      <c r="AV826" s="1">
        <v>1</v>
      </c>
      <c r="AW826" s="1">
        <v>0</v>
      </c>
      <c r="AX826" s="1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</row>
    <row r="827" spans="1:67" hidden="1" outlineLevel="1" x14ac:dyDescent="0.2">
      <c r="A827" s="26" t="s">
        <v>2042</v>
      </c>
      <c r="B827" s="11" t="s">
        <v>1230</v>
      </c>
      <c r="E827" s="1">
        <f t="shared" si="180"/>
        <v>12189.00385593568</v>
      </c>
      <c r="G827" s="1">
        <v>9783</v>
      </c>
      <c r="H827" s="1">
        <v>9746</v>
      </c>
      <c r="I827" s="2"/>
      <c r="J827" s="2">
        <f t="shared" si="187"/>
        <v>0.79957313289830401</v>
      </c>
      <c r="K827" s="10">
        <f t="shared" si="188"/>
        <v>2</v>
      </c>
      <c r="L827" s="9">
        <f t="shared" si="178"/>
        <v>3</v>
      </c>
      <c r="M827" s="8">
        <f t="shared" si="179"/>
        <v>1</v>
      </c>
      <c r="N827" s="2">
        <f t="shared" si="181"/>
        <v>0.23258675855279351</v>
      </c>
      <c r="O827" s="2">
        <f t="shared" si="182"/>
        <v>0.14496677332020674</v>
      </c>
      <c r="P827" s="2">
        <f t="shared" si="183"/>
        <v>0.61859053244728857</v>
      </c>
      <c r="Q827" s="2">
        <f t="shared" si="184"/>
        <v>3.8559356797110977E-3</v>
      </c>
      <c r="R827" s="1">
        <v>2835</v>
      </c>
      <c r="S827" s="1">
        <v>1767</v>
      </c>
      <c r="T827" s="1">
        <v>7540</v>
      </c>
      <c r="U827" s="1">
        <v>27</v>
      </c>
      <c r="V827" s="1">
        <v>13</v>
      </c>
      <c r="W827" s="1">
        <f t="shared" si="185"/>
        <v>7</v>
      </c>
      <c r="AA827" t="s">
        <v>693</v>
      </c>
      <c r="AE827" s="42">
        <v>25</v>
      </c>
      <c r="AF827" s="44">
        <v>21</v>
      </c>
      <c r="AG827" s="44">
        <v>45</v>
      </c>
      <c r="AH827" s="48">
        <v>24820</v>
      </c>
      <c r="AI827" s="48">
        <f t="shared" si="186"/>
        <v>25021</v>
      </c>
      <c r="AJ827" t="s">
        <v>1376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3</v>
      </c>
      <c r="BH827">
        <v>2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</row>
    <row r="828" spans="1:67" hidden="1" outlineLevel="1" x14ac:dyDescent="0.2">
      <c r="A828" s="26" t="s">
        <v>2513</v>
      </c>
      <c r="B828" s="11" t="s">
        <v>1230</v>
      </c>
      <c r="E828" s="1">
        <f t="shared" si="180"/>
        <v>36948.00519649237</v>
      </c>
      <c r="G828" s="1">
        <v>28063</v>
      </c>
      <c r="H828" s="1">
        <v>27971</v>
      </c>
      <c r="I828" s="2"/>
      <c r="J828" s="2">
        <f t="shared" si="187"/>
        <v>0.75703681027563041</v>
      </c>
      <c r="K828" s="10">
        <f t="shared" si="188"/>
        <v>2</v>
      </c>
      <c r="L828" s="9">
        <f t="shared" si="178"/>
        <v>3</v>
      </c>
      <c r="M828" s="8">
        <f t="shared" si="179"/>
        <v>1</v>
      </c>
      <c r="N828" s="2">
        <f t="shared" si="181"/>
        <v>0.36597380101764643</v>
      </c>
      <c r="O828" s="2">
        <f t="shared" si="182"/>
        <v>9.6135108801558941E-2</v>
      </c>
      <c r="P828" s="2">
        <f t="shared" si="183"/>
        <v>0.53269459781314277</v>
      </c>
      <c r="Q828" s="2">
        <f t="shared" si="184"/>
        <v>5.1964923676518504E-3</v>
      </c>
      <c r="R828" s="1">
        <v>13522</v>
      </c>
      <c r="S828" s="1">
        <v>3552</v>
      </c>
      <c r="T828" s="1">
        <v>19682</v>
      </c>
      <c r="U828" s="1">
        <v>110</v>
      </c>
      <c r="V828" s="1">
        <v>53</v>
      </c>
      <c r="W828" s="1">
        <f t="shared" si="185"/>
        <v>29</v>
      </c>
      <c r="AA828" t="s">
        <v>464</v>
      </c>
      <c r="AE828" s="42">
        <v>25</v>
      </c>
      <c r="AF828" s="44">
        <v>17</v>
      </c>
      <c r="AG828" s="44">
        <v>90</v>
      </c>
      <c r="AH828" s="48">
        <v>24925</v>
      </c>
      <c r="AI828" s="48">
        <f t="shared" si="186"/>
        <v>25017</v>
      </c>
      <c r="AJ828" t="s">
        <v>1376</v>
      </c>
      <c r="AT828" s="1">
        <v>0</v>
      </c>
      <c r="AU828" s="1">
        <v>3</v>
      </c>
      <c r="AV828" s="1">
        <v>3</v>
      </c>
      <c r="AW828" s="1">
        <v>0</v>
      </c>
      <c r="AX828" s="1">
        <v>0</v>
      </c>
      <c r="AY828">
        <v>2</v>
      </c>
      <c r="AZ828">
        <v>0</v>
      </c>
      <c r="BA828">
        <v>0</v>
      </c>
      <c r="BB828">
        <v>2</v>
      </c>
      <c r="BC828">
        <v>0</v>
      </c>
      <c r="BD828">
        <v>0</v>
      </c>
      <c r="BE828">
        <v>0</v>
      </c>
      <c r="BF828">
        <v>0</v>
      </c>
      <c r="BG828">
        <v>10</v>
      </c>
      <c r="BH828">
        <v>5</v>
      </c>
      <c r="BI828">
        <v>0</v>
      </c>
      <c r="BJ828">
        <v>2</v>
      </c>
      <c r="BK828">
        <v>0</v>
      </c>
      <c r="BL828">
        <v>1</v>
      </c>
      <c r="BM828">
        <v>1</v>
      </c>
      <c r="BN828">
        <v>0</v>
      </c>
      <c r="BO828">
        <v>0</v>
      </c>
    </row>
    <row r="829" spans="1:67" hidden="1" outlineLevel="1" x14ac:dyDescent="0.2">
      <c r="A829" s="26" t="s">
        <v>1057</v>
      </c>
      <c r="B829" s="11" t="s">
        <v>1230</v>
      </c>
      <c r="E829" s="1">
        <f t="shared" si="180"/>
        <v>21038.003802642837</v>
      </c>
      <c r="G829" s="1">
        <v>17546</v>
      </c>
      <c r="H829" s="1">
        <v>17489</v>
      </c>
      <c r="I829" s="2"/>
      <c r="J829" s="2">
        <f t="shared" si="187"/>
        <v>0.8313051068943621</v>
      </c>
      <c r="K829" s="10">
        <f t="shared" si="188"/>
        <v>2</v>
      </c>
      <c r="L829" s="9">
        <f t="shared" si="178"/>
        <v>3</v>
      </c>
      <c r="M829" s="8">
        <f t="shared" si="179"/>
        <v>1</v>
      </c>
      <c r="N829" s="2">
        <f t="shared" si="181"/>
        <v>0.2248787907595779</v>
      </c>
      <c r="O829" s="2">
        <f t="shared" si="182"/>
        <v>0.15329403935735336</v>
      </c>
      <c r="P829" s="2">
        <f t="shared" si="183"/>
        <v>0.61802452704629718</v>
      </c>
      <c r="Q829" s="2">
        <f t="shared" si="184"/>
        <v>3.8026428367714527E-3</v>
      </c>
      <c r="R829" s="1">
        <v>4731</v>
      </c>
      <c r="S829" s="1">
        <v>3225</v>
      </c>
      <c r="T829" s="1">
        <v>13002</v>
      </c>
      <c r="U829" s="1">
        <v>48</v>
      </c>
      <c r="V829" s="1">
        <v>20</v>
      </c>
      <c r="W829" s="1">
        <f t="shared" si="185"/>
        <v>12</v>
      </c>
      <c r="AA829" t="s">
        <v>693</v>
      </c>
      <c r="AE829" s="42">
        <v>25</v>
      </c>
      <c r="AF829" s="44">
        <v>21</v>
      </c>
      <c r="AG829" s="44">
        <v>50</v>
      </c>
      <c r="AH829" s="48">
        <v>25100</v>
      </c>
      <c r="AI829" s="48">
        <f t="shared" si="186"/>
        <v>25021</v>
      </c>
      <c r="AJ829" t="s">
        <v>1161</v>
      </c>
      <c r="AT829" s="1">
        <v>2</v>
      </c>
      <c r="AU829" s="1">
        <v>3</v>
      </c>
      <c r="AV829" s="1">
        <v>1</v>
      </c>
      <c r="AW829" s="1">
        <v>0</v>
      </c>
      <c r="AX829" s="1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3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1</v>
      </c>
      <c r="BN829">
        <v>0</v>
      </c>
      <c r="BO829">
        <v>0</v>
      </c>
    </row>
    <row r="830" spans="1:67" hidden="1" outlineLevel="1" x14ac:dyDescent="0.2">
      <c r="A830" s="26" t="s">
        <v>878</v>
      </c>
      <c r="B830" s="11" t="s">
        <v>1230</v>
      </c>
      <c r="E830" s="1">
        <f t="shared" si="180"/>
        <v>6357.0062922762309</v>
      </c>
      <c r="G830" s="1">
        <v>4701</v>
      </c>
      <c r="H830" s="1">
        <v>4673</v>
      </c>
      <c r="I830" s="2"/>
      <c r="J830" s="2">
        <f t="shared" si="187"/>
        <v>0.73509444306791072</v>
      </c>
      <c r="K830" s="10">
        <f t="shared" si="188"/>
        <v>2</v>
      </c>
      <c r="L830" s="9">
        <f t="shared" si="178"/>
        <v>3</v>
      </c>
      <c r="M830" s="8">
        <f t="shared" si="179"/>
        <v>1</v>
      </c>
      <c r="N830" s="2">
        <f t="shared" si="181"/>
        <v>0.26348906717004877</v>
      </c>
      <c r="O830" s="2">
        <f t="shared" si="182"/>
        <v>0.11373289287399717</v>
      </c>
      <c r="P830" s="2">
        <f t="shared" si="183"/>
        <v>0.6164857637250275</v>
      </c>
      <c r="Q830" s="2">
        <f t="shared" si="184"/>
        <v>6.2922762309266522E-3</v>
      </c>
      <c r="R830" s="1">
        <v>1675</v>
      </c>
      <c r="S830" s="1">
        <v>723</v>
      </c>
      <c r="T830" s="1">
        <v>3919</v>
      </c>
      <c r="U830" s="1">
        <v>28</v>
      </c>
      <c r="V830" s="1">
        <v>10</v>
      </c>
      <c r="W830" s="1">
        <f t="shared" si="185"/>
        <v>2</v>
      </c>
      <c r="AA830" t="s">
        <v>2076</v>
      </c>
      <c r="AE830" s="42">
        <v>25</v>
      </c>
      <c r="AF830" s="44">
        <v>5</v>
      </c>
      <c r="AG830" s="44">
        <v>45</v>
      </c>
      <c r="AH830" s="48">
        <v>25240</v>
      </c>
      <c r="AI830" s="48">
        <f t="shared" si="186"/>
        <v>25005</v>
      </c>
      <c r="AJ830" t="s">
        <v>1376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2</v>
      </c>
      <c r="BN830">
        <v>0</v>
      </c>
      <c r="BO830">
        <v>0</v>
      </c>
    </row>
    <row r="831" spans="1:67" hidden="1" outlineLevel="1" x14ac:dyDescent="0.2">
      <c r="A831" s="26" t="s">
        <v>1005</v>
      </c>
      <c r="B831" s="11" t="s">
        <v>1230</v>
      </c>
      <c r="E831" s="1">
        <f t="shared" si="180"/>
        <v>11809.008214074012</v>
      </c>
      <c r="G831" s="1">
        <v>8279</v>
      </c>
      <c r="H831" s="1">
        <v>8237</v>
      </c>
      <c r="I831" s="2"/>
      <c r="J831" s="2">
        <f t="shared" si="187"/>
        <v>0.6975183563834868</v>
      </c>
      <c r="K831" s="10">
        <f t="shared" si="188"/>
        <v>2</v>
      </c>
      <c r="L831" s="9">
        <f t="shared" si="178"/>
        <v>3</v>
      </c>
      <c r="M831" s="8">
        <f t="shared" si="179"/>
        <v>1</v>
      </c>
      <c r="N831" s="2">
        <f t="shared" si="181"/>
        <v>0.32534507578965194</v>
      </c>
      <c r="O831" s="2">
        <f t="shared" si="182"/>
        <v>0.11897705140147345</v>
      </c>
      <c r="P831" s="2">
        <f t="shared" si="183"/>
        <v>0.54746379879752727</v>
      </c>
      <c r="Q831" s="2">
        <f t="shared" si="184"/>
        <v>8.2140740113474386E-3</v>
      </c>
      <c r="R831" s="1">
        <v>3842</v>
      </c>
      <c r="S831" s="1">
        <v>1405</v>
      </c>
      <c r="T831" s="1">
        <v>6465</v>
      </c>
      <c r="U831" s="1">
        <v>49</v>
      </c>
      <c r="V831" s="1">
        <v>19</v>
      </c>
      <c r="W831" s="1">
        <f t="shared" si="185"/>
        <v>29</v>
      </c>
      <c r="AA831" s="11" t="s">
        <v>1655</v>
      </c>
      <c r="AB831" s="11"/>
      <c r="AE831" s="42">
        <v>25</v>
      </c>
      <c r="AF831" s="44">
        <v>27</v>
      </c>
      <c r="AG831" s="44">
        <v>80</v>
      </c>
      <c r="AH831" s="48">
        <v>25485</v>
      </c>
      <c r="AI831" s="48">
        <f t="shared" si="186"/>
        <v>25027</v>
      </c>
      <c r="AJ831" t="s">
        <v>1161</v>
      </c>
      <c r="AT831" s="1">
        <v>1</v>
      </c>
      <c r="AU831" s="1">
        <v>0</v>
      </c>
      <c r="AV831" s="1">
        <v>1</v>
      </c>
      <c r="AW831" s="1">
        <v>0</v>
      </c>
      <c r="AX831" s="1">
        <v>0</v>
      </c>
      <c r="AY831">
        <v>1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17</v>
      </c>
      <c r="BH831">
        <v>6</v>
      </c>
      <c r="BI831">
        <v>0</v>
      </c>
      <c r="BJ831">
        <v>2</v>
      </c>
      <c r="BK831">
        <v>0</v>
      </c>
      <c r="BL831">
        <v>0</v>
      </c>
      <c r="BM831">
        <v>0</v>
      </c>
      <c r="BN831">
        <v>0</v>
      </c>
      <c r="BO831">
        <v>0</v>
      </c>
    </row>
    <row r="832" spans="1:67" hidden="1" outlineLevel="1" x14ac:dyDescent="0.2">
      <c r="A832" s="26" t="s">
        <v>411</v>
      </c>
      <c r="B832" s="11" t="s">
        <v>1230</v>
      </c>
      <c r="E832" s="1">
        <f t="shared" si="180"/>
        <v>6202.0056433408581</v>
      </c>
      <c r="G832" s="1">
        <v>4947</v>
      </c>
      <c r="H832" s="1">
        <v>4930</v>
      </c>
      <c r="I832" s="2"/>
      <c r="J832" s="2">
        <f t="shared" si="187"/>
        <v>0.79490414609560689</v>
      </c>
      <c r="K832" s="10">
        <f t="shared" si="188"/>
        <v>2</v>
      </c>
      <c r="L832" s="9">
        <f t="shared" si="178"/>
        <v>3</v>
      </c>
      <c r="M832" s="8">
        <f t="shared" si="179"/>
        <v>1</v>
      </c>
      <c r="N832" s="2">
        <f t="shared" si="181"/>
        <v>0.22218639148661723</v>
      </c>
      <c r="O832" s="2">
        <f t="shared" si="182"/>
        <v>0.18494034182521768</v>
      </c>
      <c r="P832" s="2">
        <f t="shared" si="183"/>
        <v>0.58722992583037725</v>
      </c>
      <c r="Q832" s="2">
        <f t="shared" si="184"/>
        <v>5.6433408577878375E-3</v>
      </c>
      <c r="R832" s="1">
        <v>1378</v>
      </c>
      <c r="S832" s="1">
        <v>1147</v>
      </c>
      <c r="T832" s="1">
        <v>3642</v>
      </c>
      <c r="U832" s="1">
        <v>20</v>
      </c>
      <c r="V832" s="1">
        <v>9</v>
      </c>
      <c r="W832" s="1">
        <f t="shared" si="185"/>
        <v>6</v>
      </c>
      <c r="AA832" t="s">
        <v>774</v>
      </c>
      <c r="AE832" s="42">
        <v>25</v>
      </c>
      <c r="AF832" s="44">
        <v>9</v>
      </c>
      <c r="AG832" s="44">
        <v>35</v>
      </c>
      <c r="AH832" s="48">
        <v>25625</v>
      </c>
      <c r="AI832" s="48">
        <f t="shared" si="186"/>
        <v>25009</v>
      </c>
      <c r="AJ832" t="s">
        <v>1376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3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</row>
    <row r="833" spans="1:67" hidden="1" outlineLevel="1" x14ac:dyDescent="0.2">
      <c r="A833" s="26" t="s">
        <v>2609</v>
      </c>
      <c r="B833" s="11" t="s">
        <v>1230</v>
      </c>
      <c r="E833" s="1">
        <f t="shared" si="180"/>
        <v>1098.004553734062</v>
      </c>
      <c r="G833" s="1">
        <v>900</v>
      </c>
      <c r="H833" s="1">
        <v>899</v>
      </c>
      <c r="I833" s="2"/>
      <c r="J833" s="2">
        <f t="shared" si="187"/>
        <v>0.81875798870114602</v>
      </c>
      <c r="K833" s="10">
        <f t="shared" si="188"/>
        <v>2</v>
      </c>
      <c r="L833" s="9">
        <f t="shared" si="178"/>
        <v>3</v>
      </c>
      <c r="M833" s="8">
        <f t="shared" si="179"/>
        <v>1</v>
      </c>
      <c r="N833" s="2">
        <f t="shared" si="181"/>
        <v>0.28870673952641168</v>
      </c>
      <c r="O833" s="2">
        <f t="shared" si="182"/>
        <v>8.0145719489981782E-2</v>
      </c>
      <c r="P833" s="2">
        <f t="shared" si="183"/>
        <v>0.62659380692167577</v>
      </c>
      <c r="Q833" s="2">
        <f t="shared" si="184"/>
        <v>4.5537340619307143E-3</v>
      </c>
      <c r="R833" s="1">
        <v>317</v>
      </c>
      <c r="S833" s="1">
        <v>88</v>
      </c>
      <c r="T833" s="1">
        <v>688</v>
      </c>
      <c r="U833" s="1">
        <v>2</v>
      </c>
      <c r="V833" s="1">
        <v>3</v>
      </c>
      <c r="W833" s="1">
        <f t="shared" si="185"/>
        <v>0</v>
      </c>
      <c r="AA833" t="s">
        <v>1057</v>
      </c>
      <c r="AE833" s="42">
        <v>25</v>
      </c>
      <c r="AF833" s="44">
        <v>11</v>
      </c>
      <c r="AG833" s="44">
        <v>45</v>
      </c>
      <c r="AH833" s="48">
        <v>25730</v>
      </c>
      <c r="AI833" s="48">
        <f t="shared" si="186"/>
        <v>25011</v>
      </c>
      <c r="AJ833" t="s">
        <v>1376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</row>
    <row r="834" spans="1:67" hidden="1" outlineLevel="1" x14ac:dyDescent="0.2">
      <c r="A834" s="26" t="s">
        <v>2284</v>
      </c>
      <c r="B834" s="11" t="s">
        <v>1230</v>
      </c>
      <c r="E834" s="1">
        <f t="shared" si="180"/>
        <v>20910.006551889048</v>
      </c>
      <c r="G834" s="1">
        <v>15689</v>
      </c>
      <c r="H834" s="1">
        <v>15616</v>
      </c>
      <c r="I834" s="2"/>
      <c r="J834" s="2">
        <f t="shared" si="187"/>
        <v>0.74681946948453837</v>
      </c>
      <c r="K834" s="10">
        <f t="shared" si="188"/>
        <v>2</v>
      </c>
      <c r="L834" s="9">
        <f t="shared" ref="L834:L897" si="189">IF(S834&gt;0,RANK(S834,$R834:$W834),"")</f>
        <v>3</v>
      </c>
      <c r="M834" s="8">
        <f t="shared" ref="M834:M897" si="190">IF(T834&gt;0,RANK(T834,$R834:$W834),"")</f>
        <v>1</v>
      </c>
      <c r="N834" s="2">
        <f t="shared" si="181"/>
        <v>0.28823529411764703</v>
      </c>
      <c r="O834" s="2">
        <f t="shared" si="182"/>
        <v>9.9473935915829745E-2</v>
      </c>
      <c r="P834" s="2">
        <f t="shared" si="183"/>
        <v>0.60573888091822092</v>
      </c>
      <c r="Q834" s="2">
        <f t="shared" si="184"/>
        <v>6.551889048302284E-3</v>
      </c>
      <c r="R834" s="1">
        <v>6027</v>
      </c>
      <c r="S834" s="1">
        <v>2080</v>
      </c>
      <c r="T834" s="1">
        <v>12666</v>
      </c>
      <c r="U834" s="1">
        <v>75</v>
      </c>
      <c r="V834" s="1">
        <v>34</v>
      </c>
      <c r="W834" s="1">
        <f t="shared" si="185"/>
        <v>28</v>
      </c>
      <c r="AA834" t="s">
        <v>774</v>
      </c>
      <c r="AE834" s="42">
        <v>25</v>
      </c>
      <c r="AF834" s="44">
        <v>9</v>
      </c>
      <c r="AG834" s="44">
        <v>40</v>
      </c>
      <c r="AH834" s="48">
        <v>26150</v>
      </c>
      <c r="AI834" s="48">
        <f t="shared" si="186"/>
        <v>25009</v>
      </c>
      <c r="AJ834" t="s">
        <v>1161</v>
      </c>
      <c r="AT834" s="1">
        <v>0</v>
      </c>
      <c r="AU834" s="1">
        <v>3</v>
      </c>
      <c r="AV834" s="1">
        <v>1</v>
      </c>
      <c r="AW834" s="1">
        <v>0</v>
      </c>
      <c r="AX834" s="1">
        <v>0</v>
      </c>
      <c r="AY834">
        <v>2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2</v>
      </c>
      <c r="BG834">
        <v>14</v>
      </c>
      <c r="BH834">
        <v>3</v>
      </c>
      <c r="BI834">
        <v>0</v>
      </c>
      <c r="BJ834">
        <v>0</v>
      </c>
      <c r="BK834">
        <v>0</v>
      </c>
      <c r="BL834">
        <v>0</v>
      </c>
      <c r="BM834">
        <v>2</v>
      </c>
      <c r="BN834">
        <v>0</v>
      </c>
      <c r="BO834">
        <v>0</v>
      </c>
    </row>
    <row r="835" spans="1:67" hidden="1" outlineLevel="1" x14ac:dyDescent="0.2">
      <c r="A835" s="26" t="s">
        <v>546</v>
      </c>
      <c r="B835" s="11" t="s">
        <v>1230</v>
      </c>
      <c r="E835" s="1">
        <f t="shared" si="180"/>
        <v>756.01719576719574</v>
      </c>
      <c r="G835" s="1">
        <v>616</v>
      </c>
      <c r="H835" s="1">
        <v>614</v>
      </c>
      <c r="I835" s="2"/>
      <c r="J835" s="2">
        <f t="shared" si="187"/>
        <v>0.81215083921063635</v>
      </c>
      <c r="K835" s="10">
        <f t="shared" si="188"/>
        <v>2</v>
      </c>
      <c r="L835" s="9">
        <f t="shared" si="189"/>
        <v>3</v>
      </c>
      <c r="M835" s="8">
        <f t="shared" si="190"/>
        <v>1</v>
      </c>
      <c r="N835" s="2">
        <f t="shared" si="181"/>
        <v>0.25793650793650796</v>
      </c>
      <c r="O835" s="2">
        <f t="shared" si="182"/>
        <v>0.11507936507936507</v>
      </c>
      <c r="P835" s="2">
        <f t="shared" si="183"/>
        <v>0.60978835978835977</v>
      </c>
      <c r="Q835" s="2">
        <f t="shared" si="184"/>
        <v>1.7195767195767209E-2</v>
      </c>
      <c r="R835" s="1">
        <v>195</v>
      </c>
      <c r="S835" s="1">
        <v>87</v>
      </c>
      <c r="T835" s="1">
        <v>461</v>
      </c>
      <c r="U835" s="1">
        <v>4</v>
      </c>
      <c r="V835" s="1">
        <v>5</v>
      </c>
      <c r="W835" s="1">
        <f t="shared" si="185"/>
        <v>4</v>
      </c>
      <c r="AA835" t="s">
        <v>2039</v>
      </c>
      <c r="AE835" s="42">
        <v>25</v>
      </c>
      <c r="AF835" s="44">
        <v>15</v>
      </c>
      <c r="AG835" s="44">
        <v>30</v>
      </c>
      <c r="AH835" s="48">
        <v>26290</v>
      </c>
      <c r="AI835" s="48">
        <f t="shared" si="186"/>
        <v>25015</v>
      </c>
      <c r="AJ835" t="s">
        <v>1376</v>
      </c>
      <c r="AT835" s="1">
        <v>0</v>
      </c>
      <c r="AU835" s="1">
        <v>2</v>
      </c>
      <c r="AV835" s="1">
        <v>0</v>
      </c>
      <c r="AW835" s="1">
        <v>0</v>
      </c>
      <c r="AX835" s="1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</row>
    <row r="836" spans="1:67" hidden="1" outlineLevel="1" x14ac:dyDescent="0.2">
      <c r="A836" s="26" t="s">
        <v>1852</v>
      </c>
      <c r="B836" s="11" t="s">
        <v>1230</v>
      </c>
      <c r="E836" s="1">
        <f t="shared" si="180"/>
        <v>144</v>
      </c>
      <c r="G836" s="1">
        <v>87</v>
      </c>
      <c r="H836" s="1">
        <v>87</v>
      </c>
      <c r="I836" s="2"/>
      <c r="J836" s="2">
        <f t="shared" si="187"/>
        <v>0.60416666666666663</v>
      </c>
      <c r="K836" s="10">
        <f t="shared" si="188"/>
        <v>2</v>
      </c>
      <c r="L836" s="9">
        <f t="shared" si="189"/>
        <v>3</v>
      </c>
      <c r="M836" s="8">
        <f t="shared" si="190"/>
        <v>1</v>
      </c>
      <c r="N836" s="2">
        <f t="shared" si="181"/>
        <v>0.14583333333333334</v>
      </c>
      <c r="O836" s="2">
        <f t="shared" si="182"/>
        <v>0.125</v>
      </c>
      <c r="P836" s="2">
        <f t="shared" si="183"/>
        <v>0.72916666666666663</v>
      </c>
      <c r="Q836" s="2">
        <f t="shared" si="184"/>
        <v>0</v>
      </c>
      <c r="R836" s="1">
        <v>21</v>
      </c>
      <c r="S836" s="1">
        <v>18</v>
      </c>
      <c r="T836" s="1">
        <v>105</v>
      </c>
      <c r="U836" s="1">
        <v>0</v>
      </c>
      <c r="V836" s="1">
        <v>0</v>
      </c>
      <c r="W836" s="1">
        <f t="shared" si="185"/>
        <v>0</v>
      </c>
      <c r="AA836" t="s">
        <v>2857</v>
      </c>
      <c r="AE836" s="42">
        <v>25</v>
      </c>
      <c r="AF836" s="44">
        <v>7</v>
      </c>
      <c r="AG836" s="44">
        <v>20</v>
      </c>
      <c r="AH836" s="48">
        <v>26325</v>
      </c>
      <c r="AI836" s="48">
        <f t="shared" si="186"/>
        <v>25007</v>
      </c>
      <c r="AJ836" t="s">
        <v>1376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</row>
    <row r="837" spans="1:67" hidden="1" outlineLevel="1" x14ac:dyDescent="0.2">
      <c r="A837" s="26" t="s">
        <v>2114</v>
      </c>
      <c r="B837" s="11" t="s">
        <v>1230</v>
      </c>
      <c r="E837" s="1">
        <f t="shared" si="180"/>
        <v>12364.006227758007</v>
      </c>
      <c r="G837" s="1">
        <v>9530</v>
      </c>
      <c r="H837" s="1">
        <v>9504</v>
      </c>
      <c r="I837" s="2"/>
      <c r="J837" s="2">
        <f t="shared" si="187"/>
        <v>0.76868288683508545</v>
      </c>
      <c r="K837" s="10">
        <f t="shared" si="188"/>
        <v>2</v>
      </c>
      <c r="L837" s="9">
        <f t="shared" si="189"/>
        <v>3</v>
      </c>
      <c r="M837" s="8">
        <f t="shared" si="190"/>
        <v>1</v>
      </c>
      <c r="N837" s="2">
        <f t="shared" si="181"/>
        <v>0.2343092850210288</v>
      </c>
      <c r="O837" s="2">
        <f t="shared" si="182"/>
        <v>0.14720155289550307</v>
      </c>
      <c r="P837" s="2">
        <f t="shared" si="183"/>
        <v>0.61226140407635066</v>
      </c>
      <c r="Q837" s="2">
        <f t="shared" si="184"/>
        <v>6.2277580071175009E-3</v>
      </c>
      <c r="R837" s="1">
        <v>2897</v>
      </c>
      <c r="S837" s="1">
        <v>1820</v>
      </c>
      <c r="T837" s="1">
        <v>7570</v>
      </c>
      <c r="U837" s="1">
        <v>49</v>
      </c>
      <c r="V837" s="1">
        <v>18</v>
      </c>
      <c r="W837" s="1">
        <f t="shared" si="185"/>
        <v>10</v>
      </c>
      <c r="AA837" s="11" t="s">
        <v>1655</v>
      </c>
      <c r="AB837" s="11"/>
      <c r="AE837" s="42">
        <v>25</v>
      </c>
      <c r="AF837" s="44">
        <v>27</v>
      </c>
      <c r="AG837" s="44">
        <v>85</v>
      </c>
      <c r="AH837" s="48">
        <v>26430</v>
      </c>
      <c r="AI837" s="48">
        <f t="shared" si="186"/>
        <v>25027</v>
      </c>
      <c r="AJ837" t="s">
        <v>1376</v>
      </c>
      <c r="AT837" s="1">
        <v>0</v>
      </c>
      <c r="AU837" s="1">
        <v>1</v>
      </c>
      <c r="AV837" s="1">
        <v>1</v>
      </c>
      <c r="AW837" s="1">
        <v>0</v>
      </c>
      <c r="AX837" s="1">
        <v>0</v>
      </c>
      <c r="AY837">
        <v>0</v>
      </c>
      <c r="AZ837">
        <v>0</v>
      </c>
      <c r="BA837">
        <v>0</v>
      </c>
      <c r="BB837">
        <v>1</v>
      </c>
      <c r="BC837">
        <v>1</v>
      </c>
      <c r="BD837">
        <v>0</v>
      </c>
      <c r="BE837">
        <v>0</v>
      </c>
      <c r="BF837">
        <v>1</v>
      </c>
      <c r="BG837">
        <v>3</v>
      </c>
      <c r="BH837">
        <v>2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</row>
    <row r="838" spans="1:67" hidden="1" outlineLevel="1" x14ac:dyDescent="0.2">
      <c r="A838" s="26" t="s">
        <v>2298</v>
      </c>
      <c r="B838" s="11" t="s">
        <v>1230</v>
      </c>
      <c r="E838" s="1">
        <f t="shared" si="180"/>
        <v>4538.0050683120317</v>
      </c>
      <c r="G838" s="1">
        <v>3531</v>
      </c>
      <c r="H838" s="1">
        <v>3506</v>
      </c>
      <c r="I838" s="2"/>
      <c r="J838" s="2">
        <f t="shared" si="187"/>
        <v>0.77258617987927924</v>
      </c>
      <c r="K838" s="10">
        <f t="shared" si="188"/>
        <v>2</v>
      </c>
      <c r="L838" s="9">
        <f t="shared" si="189"/>
        <v>3</v>
      </c>
      <c r="M838" s="8">
        <f t="shared" si="190"/>
        <v>1</v>
      </c>
      <c r="N838" s="2">
        <f t="shared" si="181"/>
        <v>0.24482150727192595</v>
      </c>
      <c r="O838" s="2">
        <f t="shared" si="182"/>
        <v>0.1511679153812252</v>
      </c>
      <c r="P838" s="2">
        <f t="shared" si="183"/>
        <v>0.59894226531511674</v>
      </c>
      <c r="Q838" s="2">
        <f t="shared" si="184"/>
        <v>5.0683120317320807E-3</v>
      </c>
      <c r="R838" s="1">
        <v>1111</v>
      </c>
      <c r="S838" s="1">
        <v>686</v>
      </c>
      <c r="T838" s="1">
        <v>2718</v>
      </c>
      <c r="U838" s="1">
        <v>15</v>
      </c>
      <c r="V838" s="1">
        <v>6</v>
      </c>
      <c r="W838" s="1">
        <f t="shared" si="185"/>
        <v>2</v>
      </c>
      <c r="AA838" t="s">
        <v>2039</v>
      </c>
      <c r="AE838" s="42">
        <v>25</v>
      </c>
      <c r="AF838" s="44">
        <v>15</v>
      </c>
      <c r="AG838" s="44">
        <v>35</v>
      </c>
      <c r="AH838" s="48">
        <v>26535</v>
      </c>
      <c r="AI838" s="48">
        <f t="shared" si="186"/>
        <v>25015</v>
      </c>
      <c r="AJ838" t="s">
        <v>1376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</row>
    <row r="839" spans="1:67" hidden="1" outlineLevel="1" x14ac:dyDescent="0.2">
      <c r="A839" s="26" t="s">
        <v>796</v>
      </c>
      <c r="B839" s="11" t="s">
        <v>1230</v>
      </c>
      <c r="E839" s="1">
        <f t="shared" si="180"/>
        <v>1169.0102651839179</v>
      </c>
      <c r="G839" s="1">
        <v>900</v>
      </c>
      <c r="H839" s="1">
        <v>894</v>
      </c>
      <c r="I839" s="2"/>
      <c r="J839" s="2">
        <f t="shared" si="187"/>
        <v>0.76474948648919594</v>
      </c>
      <c r="K839" s="10">
        <f t="shared" si="188"/>
        <v>3</v>
      </c>
      <c r="L839" s="9">
        <f t="shared" si="189"/>
        <v>2</v>
      </c>
      <c r="M839" s="8">
        <f t="shared" si="190"/>
        <v>1</v>
      </c>
      <c r="N839" s="2">
        <f t="shared" si="181"/>
        <v>0.14542343883661249</v>
      </c>
      <c r="O839" s="2">
        <f t="shared" si="182"/>
        <v>0.19161676646706588</v>
      </c>
      <c r="P839" s="2">
        <f t="shared" si="183"/>
        <v>0.65269461077844315</v>
      </c>
      <c r="Q839" s="2">
        <f t="shared" si="184"/>
        <v>1.0265183917878562E-2</v>
      </c>
      <c r="R839" s="1">
        <v>170</v>
      </c>
      <c r="S839" s="1">
        <v>224</v>
      </c>
      <c r="T839" s="1">
        <v>763</v>
      </c>
      <c r="U839" s="1">
        <v>5</v>
      </c>
      <c r="V839" s="1">
        <v>4</v>
      </c>
      <c r="W839" s="1">
        <f t="shared" si="185"/>
        <v>3</v>
      </c>
      <c r="AA839" t="s">
        <v>2688</v>
      </c>
      <c r="AE839" s="42">
        <v>25</v>
      </c>
      <c r="AF839" s="44">
        <v>13</v>
      </c>
      <c r="AG839" s="44">
        <v>35</v>
      </c>
      <c r="AH839" s="48">
        <v>26675</v>
      </c>
      <c r="AI839" s="48">
        <f t="shared" si="186"/>
        <v>25013</v>
      </c>
      <c r="AJ839" t="s">
        <v>1376</v>
      </c>
      <c r="AT839" s="1">
        <v>0</v>
      </c>
      <c r="AU839" s="1">
        <v>1</v>
      </c>
      <c r="AV839" s="1">
        <v>0</v>
      </c>
      <c r="AW839" s="1">
        <v>0</v>
      </c>
      <c r="AX839" s="1">
        <v>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</row>
    <row r="840" spans="1:67" hidden="1" outlineLevel="1" x14ac:dyDescent="0.2">
      <c r="A840" s="26" t="s">
        <v>2000</v>
      </c>
      <c r="B840" s="11" t="s">
        <v>1230</v>
      </c>
      <c r="E840" s="1">
        <f t="shared" si="180"/>
        <v>4606.008467216674</v>
      </c>
      <c r="G840" s="1">
        <v>3621</v>
      </c>
      <c r="H840" s="1">
        <v>3609</v>
      </c>
      <c r="I840" s="2"/>
      <c r="J840" s="2">
        <f t="shared" si="187"/>
        <v>0.78354176412985455</v>
      </c>
      <c r="K840" s="10">
        <f t="shared" si="188"/>
        <v>2</v>
      </c>
      <c r="L840" s="9">
        <f t="shared" si="189"/>
        <v>3</v>
      </c>
      <c r="M840" s="8">
        <f t="shared" si="190"/>
        <v>1</v>
      </c>
      <c r="N840" s="2">
        <f t="shared" si="181"/>
        <v>0.40447242726877985</v>
      </c>
      <c r="O840" s="2">
        <f t="shared" si="182"/>
        <v>8.076422058184976E-2</v>
      </c>
      <c r="P840" s="2">
        <f t="shared" si="183"/>
        <v>0.50629613547546681</v>
      </c>
      <c r="Q840" s="2">
        <f t="shared" si="184"/>
        <v>8.4672166739035992E-3</v>
      </c>
      <c r="R840" s="1">
        <v>1863</v>
      </c>
      <c r="S840" s="1">
        <v>372</v>
      </c>
      <c r="T840" s="1">
        <v>2332</v>
      </c>
      <c r="U840" s="1">
        <v>17</v>
      </c>
      <c r="V840" s="1">
        <v>15</v>
      </c>
      <c r="W840" s="1">
        <f t="shared" si="185"/>
        <v>7</v>
      </c>
      <c r="AA840" t="s">
        <v>2166</v>
      </c>
      <c r="AE840" s="42">
        <v>25</v>
      </c>
      <c r="AF840" s="44">
        <v>3</v>
      </c>
      <c r="AG840" s="44">
        <v>45</v>
      </c>
      <c r="AH840" s="48">
        <v>26815</v>
      </c>
      <c r="AI840" s="48">
        <f t="shared" si="186"/>
        <v>25003</v>
      </c>
      <c r="AJ840" t="s">
        <v>1376</v>
      </c>
      <c r="AT840" s="1">
        <v>0</v>
      </c>
      <c r="AU840" s="1">
        <v>3</v>
      </c>
      <c r="AV840" s="1">
        <v>1</v>
      </c>
      <c r="AW840" s="1">
        <v>0</v>
      </c>
      <c r="AX840" s="1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0</v>
      </c>
      <c r="BL840">
        <v>0</v>
      </c>
      <c r="BM840">
        <v>1</v>
      </c>
      <c r="BN840">
        <v>0</v>
      </c>
      <c r="BO840">
        <v>0</v>
      </c>
    </row>
    <row r="841" spans="1:67" hidden="1" outlineLevel="1" x14ac:dyDescent="0.2">
      <c r="A841" s="26" t="s">
        <v>2001</v>
      </c>
      <c r="B841" s="11" t="s">
        <v>1230</v>
      </c>
      <c r="E841" s="1">
        <f t="shared" si="180"/>
        <v>11608.007408683667</v>
      </c>
      <c r="G841" s="1">
        <v>8474</v>
      </c>
      <c r="H841" s="1">
        <v>8387</v>
      </c>
      <c r="I841" s="2"/>
      <c r="J841" s="2">
        <f t="shared" si="187"/>
        <v>0.72251849130677592</v>
      </c>
      <c r="K841" s="10">
        <f t="shared" si="188"/>
        <v>2</v>
      </c>
      <c r="L841" s="9">
        <f t="shared" si="189"/>
        <v>3</v>
      </c>
      <c r="M841" s="8">
        <f t="shared" si="190"/>
        <v>1</v>
      </c>
      <c r="N841" s="2">
        <f t="shared" si="181"/>
        <v>0.33442453480358375</v>
      </c>
      <c r="O841" s="2">
        <f t="shared" si="182"/>
        <v>9.3383873190902827E-2</v>
      </c>
      <c r="P841" s="2">
        <f t="shared" si="183"/>
        <v>0.56478290833907652</v>
      </c>
      <c r="Q841" s="2">
        <f t="shared" si="184"/>
        <v>7.4086836664369882E-3</v>
      </c>
      <c r="R841" s="1">
        <v>3882</v>
      </c>
      <c r="S841" s="1">
        <v>1084</v>
      </c>
      <c r="T841" s="1">
        <v>6556</v>
      </c>
      <c r="U841" s="1">
        <v>24</v>
      </c>
      <c r="V841" s="1">
        <v>52</v>
      </c>
      <c r="W841" s="1">
        <f t="shared" si="185"/>
        <v>10</v>
      </c>
      <c r="AA841" t="s">
        <v>1057</v>
      </c>
      <c r="AE841" s="42">
        <v>25</v>
      </c>
      <c r="AF841" s="44">
        <v>11</v>
      </c>
      <c r="AG841" s="44">
        <v>50</v>
      </c>
      <c r="AH841" s="48">
        <v>27025</v>
      </c>
      <c r="AI841" s="48">
        <f t="shared" si="186"/>
        <v>25011</v>
      </c>
      <c r="AJ841" t="s">
        <v>1376</v>
      </c>
      <c r="AT841" s="1">
        <v>0</v>
      </c>
      <c r="AU841" s="1">
        <v>4</v>
      </c>
      <c r="AV841" s="1">
        <v>0</v>
      </c>
      <c r="AW841" s="1">
        <v>0</v>
      </c>
      <c r="AX841" s="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3</v>
      </c>
      <c r="BG841">
        <v>0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0</v>
      </c>
    </row>
    <row r="842" spans="1:67" hidden="1" outlineLevel="1" x14ac:dyDescent="0.2">
      <c r="A842" s="26" t="s">
        <v>2326</v>
      </c>
      <c r="B842" s="11" t="s">
        <v>1230</v>
      </c>
      <c r="E842" s="1">
        <f t="shared" si="180"/>
        <v>7820.0043478260868</v>
      </c>
      <c r="G842" s="1">
        <v>6362</v>
      </c>
      <c r="H842" s="1">
        <v>6161</v>
      </c>
      <c r="I842" s="2"/>
      <c r="J842" s="2">
        <f t="shared" si="187"/>
        <v>0.78785122436827293</v>
      </c>
      <c r="K842" s="10">
        <f t="shared" si="188"/>
        <v>2</v>
      </c>
      <c r="L842" s="9">
        <f t="shared" si="189"/>
        <v>3</v>
      </c>
      <c r="M842" s="8">
        <f t="shared" si="190"/>
        <v>1</v>
      </c>
      <c r="N842" s="2">
        <f t="shared" si="181"/>
        <v>0.21841432225063939</v>
      </c>
      <c r="O842" s="2">
        <f t="shared" si="182"/>
        <v>0.16342710997442456</v>
      </c>
      <c r="P842" s="2">
        <f t="shared" si="183"/>
        <v>0.61381074168797956</v>
      </c>
      <c r="Q842" s="2">
        <f t="shared" si="184"/>
        <v>4.3478260869564966E-3</v>
      </c>
      <c r="R842" s="1">
        <v>1708</v>
      </c>
      <c r="S842" s="1">
        <v>1278</v>
      </c>
      <c r="T842" s="1">
        <v>4800</v>
      </c>
      <c r="U842" s="1">
        <v>21</v>
      </c>
      <c r="V842" s="1">
        <v>4</v>
      </c>
      <c r="W842" s="1">
        <f t="shared" si="185"/>
        <v>9</v>
      </c>
      <c r="AA842" t="s">
        <v>464</v>
      </c>
      <c r="AE842" s="42">
        <v>25</v>
      </c>
      <c r="AF842" s="44">
        <v>17</v>
      </c>
      <c r="AG842" s="44">
        <v>95</v>
      </c>
      <c r="AH842" s="48">
        <v>27480</v>
      </c>
      <c r="AI842" s="48">
        <f t="shared" si="186"/>
        <v>25017</v>
      </c>
      <c r="AJ842" t="s">
        <v>1376</v>
      </c>
      <c r="AT842" s="1">
        <v>0</v>
      </c>
      <c r="AU842" s="1">
        <v>4</v>
      </c>
      <c r="AV842" s="1">
        <v>0</v>
      </c>
      <c r="AW842" s="1">
        <v>0</v>
      </c>
      <c r="AX842" s="1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3</v>
      </c>
      <c r="BH842">
        <v>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</row>
    <row r="843" spans="1:67" hidden="1" outlineLevel="1" x14ac:dyDescent="0.2">
      <c r="A843" s="26" t="s">
        <v>2013</v>
      </c>
      <c r="B843" s="11" t="s">
        <v>1230</v>
      </c>
      <c r="E843" s="1">
        <f t="shared" si="180"/>
        <v>4716.0069974554708</v>
      </c>
      <c r="G843" s="1">
        <v>4002</v>
      </c>
      <c r="H843" s="1">
        <v>3993</v>
      </c>
      <c r="I843" s="2"/>
      <c r="J843" s="2">
        <f t="shared" si="187"/>
        <v>0.84669085566548774</v>
      </c>
      <c r="K843" s="10">
        <f t="shared" si="188"/>
        <v>2</v>
      </c>
      <c r="L843" s="9">
        <f t="shared" si="189"/>
        <v>3</v>
      </c>
      <c r="M843" s="8">
        <f t="shared" si="190"/>
        <v>1</v>
      </c>
      <c r="N843" s="2">
        <f t="shared" si="181"/>
        <v>0.21416454622561493</v>
      </c>
      <c r="O843" s="2">
        <f t="shared" si="182"/>
        <v>0.1645462256149279</v>
      </c>
      <c r="P843" s="2">
        <f t="shared" si="183"/>
        <v>0.61429177268871926</v>
      </c>
      <c r="Q843" s="2">
        <f t="shared" si="184"/>
        <v>6.9974554707378234E-3</v>
      </c>
      <c r="R843" s="1">
        <v>1010</v>
      </c>
      <c r="S843" s="1">
        <v>776</v>
      </c>
      <c r="T843" s="1">
        <v>2897</v>
      </c>
      <c r="U843" s="1">
        <v>16</v>
      </c>
      <c r="V843" s="1">
        <v>2</v>
      </c>
      <c r="W843" s="1">
        <f t="shared" si="185"/>
        <v>15</v>
      </c>
      <c r="AA843" t="s">
        <v>774</v>
      </c>
      <c r="AE843" s="42">
        <v>25</v>
      </c>
      <c r="AF843" s="44">
        <v>9</v>
      </c>
      <c r="AG843" s="44">
        <v>45</v>
      </c>
      <c r="AH843" s="48">
        <v>27620</v>
      </c>
      <c r="AI843" s="48">
        <f t="shared" si="186"/>
        <v>25009</v>
      </c>
      <c r="AJ843" t="s">
        <v>1376</v>
      </c>
      <c r="AT843" s="1">
        <v>0</v>
      </c>
      <c r="AU843" s="1">
        <v>2</v>
      </c>
      <c r="AV843" s="1">
        <v>0</v>
      </c>
      <c r="AW843" s="1">
        <v>0</v>
      </c>
      <c r="AX843" s="1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8</v>
      </c>
      <c r="BH843">
        <v>4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</row>
    <row r="844" spans="1:67" hidden="1" outlineLevel="1" x14ac:dyDescent="0.2">
      <c r="A844" s="26" t="s">
        <v>2012</v>
      </c>
      <c r="B844" s="11" t="s">
        <v>1230</v>
      </c>
      <c r="E844" s="1">
        <f t="shared" si="180"/>
        <v>3894.006420133539</v>
      </c>
      <c r="G844" s="1">
        <v>3130</v>
      </c>
      <c r="H844" s="1">
        <v>3112</v>
      </c>
      <c r="I844" s="2"/>
      <c r="J844" s="2">
        <f t="shared" si="187"/>
        <v>0.79917690528442398</v>
      </c>
      <c r="K844" s="10">
        <f t="shared" si="188"/>
        <v>2</v>
      </c>
      <c r="L844" s="9">
        <f t="shared" si="189"/>
        <v>3</v>
      </c>
      <c r="M844" s="8">
        <f t="shared" si="190"/>
        <v>1</v>
      </c>
      <c r="N844" s="2">
        <f t="shared" si="181"/>
        <v>0.37057010785824346</v>
      </c>
      <c r="O844" s="2">
        <f t="shared" si="182"/>
        <v>9.0909090909090912E-2</v>
      </c>
      <c r="P844" s="2">
        <f t="shared" si="183"/>
        <v>0.53210066769388809</v>
      </c>
      <c r="Q844" s="2">
        <f t="shared" si="184"/>
        <v>6.4201335387774616E-3</v>
      </c>
      <c r="R844" s="1">
        <v>1443</v>
      </c>
      <c r="S844" s="1">
        <v>354</v>
      </c>
      <c r="T844" s="1">
        <v>2072</v>
      </c>
      <c r="U844" s="1">
        <v>5</v>
      </c>
      <c r="V844" s="1">
        <v>16</v>
      </c>
      <c r="W844" s="1">
        <f t="shared" si="185"/>
        <v>4</v>
      </c>
      <c r="AA844" t="s">
        <v>2039</v>
      </c>
      <c r="AE844" s="42">
        <v>25</v>
      </c>
      <c r="AF844" s="44">
        <v>15</v>
      </c>
      <c r="AG844" s="44">
        <v>40</v>
      </c>
      <c r="AH844" s="48">
        <v>27690</v>
      </c>
      <c r="AI844" s="48">
        <f t="shared" si="186"/>
        <v>25015</v>
      </c>
      <c r="AJ844" t="s">
        <v>1376</v>
      </c>
      <c r="AT844" s="1">
        <v>0</v>
      </c>
      <c r="AU844" s="1">
        <v>1</v>
      </c>
      <c r="AV844" s="1">
        <v>0</v>
      </c>
      <c r="AW844" s="1">
        <v>0</v>
      </c>
      <c r="AX844" s="1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</row>
    <row r="845" spans="1:67" hidden="1" outlineLevel="1" x14ac:dyDescent="0.2">
      <c r="A845" s="26" t="s">
        <v>364</v>
      </c>
      <c r="B845" s="11" t="s">
        <v>1230</v>
      </c>
      <c r="E845" s="1">
        <f t="shared" si="180"/>
        <v>5362.0072734054456</v>
      </c>
      <c r="G845" s="1">
        <v>4104</v>
      </c>
      <c r="H845" s="1">
        <v>4094</v>
      </c>
      <c r="I845" s="2"/>
      <c r="J845" s="2">
        <f t="shared" si="187"/>
        <v>0.7635200385321137</v>
      </c>
      <c r="K845" s="10">
        <f t="shared" si="188"/>
        <v>2</v>
      </c>
      <c r="L845" s="9">
        <f t="shared" si="189"/>
        <v>3</v>
      </c>
      <c r="M845" s="8">
        <f t="shared" si="190"/>
        <v>1</v>
      </c>
      <c r="N845" s="2">
        <f t="shared" si="181"/>
        <v>0.22062663185378589</v>
      </c>
      <c r="O845" s="2">
        <f t="shared" si="182"/>
        <v>0.13931368892204402</v>
      </c>
      <c r="P845" s="2">
        <f t="shared" si="183"/>
        <v>0.63278627377844088</v>
      </c>
      <c r="Q845" s="2">
        <f t="shared" si="184"/>
        <v>7.2734054457291863E-3</v>
      </c>
      <c r="R845" s="1">
        <v>1183</v>
      </c>
      <c r="S845" s="1">
        <v>747</v>
      </c>
      <c r="T845" s="1">
        <v>3393</v>
      </c>
      <c r="U845" s="1">
        <v>24</v>
      </c>
      <c r="V845" s="1">
        <v>10</v>
      </c>
      <c r="W845" s="1">
        <f t="shared" si="185"/>
        <v>5</v>
      </c>
      <c r="AA845" t="s">
        <v>216</v>
      </c>
      <c r="AE845" s="42">
        <v>25</v>
      </c>
      <c r="AF845" s="44">
        <v>23</v>
      </c>
      <c r="AG845" s="44">
        <v>35</v>
      </c>
      <c r="AH845" s="48">
        <v>27795</v>
      </c>
      <c r="AI845" s="48">
        <f t="shared" si="186"/>
        <v>25023</v>
      </c>
      <c r="AJ845" t="s">
        <v>1376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4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</row>
    <row r="846" spans="1:67" hidden="1" outlineLevel="1" x14ac:dyDescent="0.2">
      <c r="A846" s="26" t="s">
        <v>2484</v>
      </c>
      <c r="B846" s="11" t="s">
        <v>1230</v>
      </c>
      <c r="E846" s="1">
        <f t="shared" si="180"/>
        <v>5837.0030837759123</v>
      </c>
      <c r="G846" s="1">
        <v>4529</v>
      </c>
      <c r="H846" s="1">
        <v>4512</v>
      </c>
      <c r="I846" s="2"/>
      <c r="J846" s="2">
        <f t="shared" si="187"/>
        <v>0.77299942029176072</v>
      </c>
      <c r="K846" s="10">
        <f t="shared" si="188"/>
        <v>3</v>
      </c>
      <c r="L846" s="9">
        <f t="shared" si="189"/>
        <v>2</v>
      </c>
      <c r="M846" s="8">
        <f t="shared" si="190"/>
        <v>1</v>
      </c>
      <c r="N846" s="2">
        <f t="shared" si="181"/>
        <v>0.17731711495631317</v>
      </c>
      <c r="O846" s="2">
        <f t="shared" si="182"/>
        <v>0.21706356004796984</v>
      </c>
      <c r="P846" s="2">
        <f t="shared" si="183"/>
        <v>0.60253554908343332</v>
      </c>
      <c r="Q846" s="2">
        <f t="shared" si="184"/>
        <v>3.0837759122835928E-3</v>
      </c>
      <c r="R846" s="1">
        <v>1035</v>
      </c>
      <c r="S846" s="1">
        <v>1267</v>
      </c>
      <c r="T846" s="1">
        <v>3517</v>
      </c>
      <c r="U846" s="1">
        <v>11</v>
      </c>
      <c r="V846" s="1">
        <v>2</v>
      </c>
      <c r="W846" s="1">
        <f t="shared" si="185"/>
        <v>5</v>
      </c>
      <c r="AA846" t="s">
        <v>774</v>
      </c>
      <c r="AE846" s="42">
        <v>25</v>
      </c>
      <c r="AF846" s="44">
        <v>9</v>
      </c>
      <c r="AG846" s="44">
        <v>50</v>
      </c>
      <c r="AH846" s="48">
        <v>27900</v>
      </c>
      <c r="AI846" s="48">
        <f t="shared" si="186"/>
        <v>25009</v>
      </c>
      <c r="AJ846" t="s">
        <v>1376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4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</v>
      </c>
      <c r="BN846">
        <v>0</v>
      </c>
      <c r="BO846">
        <v>0</v>
      </c>
    </row>
    <row r="847" spans="1:67" hidden="1" outlineLevel="1" x14ac:dyDescent="0.2">
      <c r="A847" s="26" t="s">
        <v>2688</v>
      </c>
      <c r="B847" s="11" t="s">
        <v>1230</v>
      </c>
      <c r="E847" s="1">
        <f t="shared" si="180"/>
        <v>3635.0041265474551</v>
      </c>
      <c r="G847" s="1">
        <v>2918</v>
      </c>
      <c r="H847" s="1">
        <v>2910</v>
      </c>
      <c r="I847" s="2"/>
      <c r="J847" s="2">
        <f t="shared" si="187"/>
        <v>0.80054929752278781</v>
      </c>
      <c r="K847" s="10">
        <f t="shared" si="188"/>
        <v>3</v>
      </c>
      <c r="L847" s="9">
        <f t="shared" si="189"/>
        <v>2</v>
      </c>
      <c r="M847" s="8">
        <f t="shared" si="190"/>
        <v>1</v>
      </c>
      <c r="N847" s="2">
        <f t="shared" si="181"/>
        <v>0.19807427785419532</v>
      </c>
      <c r="O847" s="2">
        <f t="shared" si="182"/>
        <v>0.19972489683631361</v>
      </c>
      <c r="P847" s="2">
        <f t="shared" si="183"/>
        <v>0.59807427785419531</v>
      </c>
      <c r="Q847" s="2">
        <f t="shared" si="184"/>
        <v>4.126547455295726E-3</v>
      </c>
      <c r="R847" s="1">
        <v>720</v>
      </c>
      <c r="S847" s="1">
        <v>726</v>
      </c>
      <c r="T847" s="1">
        <v>2174</v>
      </c>
      <c r="U847" s="1">
        <v>8</v>
      </c>
      <c r="V847" s="1">
        <v>3</v>
      </c>
      <c r="W847" s="1">
        <f t="shared" si="185"/>
        <v>4</v>
      </c>
      <c r="AA847" t="s">
        <v>2688</v>
      </c>
      <c r="AE847" s="42">
        <v>25</v>
      </c>
      <c r="AF847" s="44">
        <v>13</v>
      </c>
      <c r="AG847" s="44">
        <v>40</v>
      </c>
      <c r="AH847" s="48">
        <v>28075</v>
      </c>
      <c r="AI847" s="48">
        <f t="shared" si="186"/>
        <v>25013</v>
      </c>
      <c r="AJ847" t="s">
        <v>1376</v>
      </c>
      <c r="AT847" s="1">
        <v>1</v>
      </c>
      <c r="AU847" s="1">
        <v>1</v>
      </c>
      <c r="AV847" s="1">
        <v>1</v>
      </c>
      <c r="AW847" s="1">
        <v>0</v>
      </c>
      <c r="AX847" s="1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</row>
    <row r="848" spans="1:67" hidden="1" outlineLevel="1" x14ac:dyDescent="0.2">
      <c r="A848" s="26" t="s">
        <v>549</v>
      </c>
      <c r="B848" s="11" t="s">
        <v>1230</v>
      </c>
      <c r="E848" s="1">
        <f t="shared" si="180"/>
        <v>525.00380952380954</v>
      </c>
      <c r="G848" s="1">
        <v>383</v>
      </c>
      <c r="H848" s="1">
        <v>382</v>
      </c>
      <c r="I848" s="2"/>
      <c r="J848" s="2">
        <f t="shared" si="187"/>
        <v>0.72761376788195642</v>
      </c>
      <c r="K848" s="10">
        <f t="shared" si="188"/>
        <v>2</v>
      </c>
      <c r="L848" s="9">
        <f t="shared" si="189"/>
        <v>3</v>
      </c>
      <c r="M848" s="8">
        <f t="shared" si="190"/>
        <v>1</v>
      </c>
      <c r="N848" s="2">
        <f t="shared" si="181"/>
        <v>0.21904761904761905</v>
      </c>
      <c r="O848" s="2">
        <f t="shared" si="182"/>
        <v>0.13142857142857142</v>
      </c>
      <c r="P848" s="2">
        <f t="shared" si="183"/>
        <v>0.64571428571428569</v>
      </c>
      <c r="Q848" s="2">
        <f t="shared" si="184"/>
        <v>3.8095238095238182E-3</v>
      </c>
      <c r="R848" s="1">
        <v>115</v>
      </c>
      <c r="S848" s="1">
        <v>69</v>
      </c>
      <c r="T848" s="1">
        <v>339</v>
      </c>
      <c r="U848" s="1">
        <v>1</v>
      </c>
      <c r="V848" s="1">
        <v>1</v>
      </c>
      <c r="W848" s="1">
        <f t="shared" si="185"/>
        <v>0</v>
      </c>
      <c r="AA848" t="s">
        <v>2166</v>
      </c>
      <c r="AE848" s="42">
        <v>25</v>
      </c>
      <c r="AF848" s="44">
        <v>3</v>
      </c>
      <c r="AG848" s="44">
        <v>50</v>
      </c>
      <c r="AH848" s="48">
        <v>28180</v>
      </c>
      <c r="AI848" s="48">
        <f t="shared" si="186"/>
        <v>25003</v>
      </c>
      <c r="AJ848" t="s">
        <v>1376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</row>
    <row r="849" spans="1:67" hidden="1" outlineLevel="1" x14ac:dyDescent="0.2">
      <c r="A849" s="26" t="s">
        <v>637</v>
      </c>
      <c r="B849" s="11" t="s">
        <v>1230</v>
      </c>
      <c r="E849" s="1">
        <f t="shared" si="180"/>
        <v>9743.0011290157036</v>
      </c>
      <c r="G849" s="1">
        <v>8396</v>
      </c>
      <c r="H849" s="1">
        <v>8359</v>
      </c>
      <c r="I849" s="2"/>
      <c r="J849" s="2">
        <f t="shared" si="187"/>
        <v>0.85794919751225318</v>
      </c>
      <c r="K849" s="10">
        <f t="shared" si="188"/>
        <v>2</v>
      </c>
      <c r="L849" s="9">
        <f t="shared" si="189"/>
        <v>3</v>
      </c>
      <c r="M849" s="8">
        <f t="shared" si="190"/>
        <v>1</v>
      </c>
      <c r="N849" s="2">
        <f t="shared" si="181"/>
        <v>0.22364774710048241</v>
      </c>
      <c r="O849" s="2">
        <f t="shared" si="182"/>
        <v>0.15590680488555886</v>
      </c>
      <c r="P849" s="2">
        <f t="shared" si="183"/>
        <v>0.6193164323103767</v>
      </c>
      <c r="Q849" s="2">
        <f t="shared" si="184"/>
        <v>1.129015703582037E-3</v>
      </c>
      <c r="R849" s="1">
        <v>2179</v>
      </c>
      <c r="S849" s="1">
        <v>1519</v>
      </c>
      <c r="T849" s="1">
        <v>6034</v>
      </c>
      <c r="U849" s="1">
        <v>6</v>
      </c>
      <c r="V849" s="1">
        <v>3</v>
      </c>
      <c r="W849" s="1">
        <f t="shared" si="185"/>
        <v>2</v>
      </c>
      <c r="AA849" t="s">
        <v>216</v>
      </c>
      <c r="AE849" s="42">
        <v>25</v>
      </c>
      <c r="AF849" s="44">
        <v>23</v>
      </c>
      <c r="AG849" s="44">
        <v>40</v>
      </c>
      <c r="AH849" s="48">
        <v>28285</v>
      </c>
      <c r="AI849" s="48">
        <f t="shared" si="186"/>
        <v>25023</v>
      </c>
      <c r="AJ849" t="s">
        <v>1376</v>
      </c>
      <c r="AT849" s="1">
        <v>0</v>
      </c>
      <c r="AU849" s="1">
        <v>1</v>
      </c>
      <c r="AV849" s="1">
        <v>0</v>
      </c>
      <c r="AW849" s="1">
        <v>0</v>
      </c>
      <c r="AX849" s="1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</row>
    <row r="850" spans="1:67" hidden="1" outlineLevel="1" x14ac:dyDescent="0.2">
      <c r="A850" s="26" t="s">
        <v>1664</v>
      </c>
      <c r="B850" s="11" t="s">
        <v>1230</v>
      </c>
      <c r="E850" s="1">
        <f t="shared" si="180"/>
        <v>7013.0039925851988</v>
      </c>
      <c r="G850" s="1">
        <v>5625</v>
      </c>
      <c r="H850" s="1">
        <v>5575</v>
      </c>
      <c r="I850" s="2"/>
      <c r="J850" s="2">
        <f t="shared" si="187"/>
        <v>0.79495177899433811</v>
      </c>
      <c r="K850" s="10">
        <f t="shared" si="188"/>
        <v>2</v>
      </c>
      <c r="L850" s="9">
        <f t="shared" si="189"/>
        <v>3</v>
      </c>
      <c r="M850" s="8">
        <f t="shared" si="190"/>
        <v>1</v>
      </c>
      <c r="N850" s="2">
        <f t="shared" si="181"/>
        <v>0.21731070868387281</v>
      </c>
      <c r="O850" s="2">
        <f t="shared" si="182"/>
        <v>0.15086268358762298</v>
      </c>
      <c r="P850" s="2">
        <f t="shared" si="183"/>
        <v>0.62783402252958787</v>
      </c>
      <c r="Q850" s="2">
        <f t="shared" si="184"/>
        <v>3.9925851989163208E-3</v>
      </c>
      <c r="R850" s="1">
        <v>1524</v>
      </c>
      <c r="S850" s="1">
        <v>1058</v>
      </c>
      <c r="T850" s="1">
        <v>4403</v>
      </c>
      <c r="U850" s="1">
        <v>19</v>
      </c>
      <c r="V850" s="1">
        <v>8</v>
      </c>
      <c r="W850" s="1">
        <f t="shared" si="185"/>
        <v>1</v>
      </c>
      <c r="AA850" t="s">
        <v>216</v>
      </c>
      <c r="AE850" s="42">
        <v>25</v>
      </c>
      <c r="AF850" s="44">
        <v>23</v>
      </c>
      <c r="AG850" s="44">
        <v>45</v>
      </c>
      <c r="AH850" s="48">
        <v>28495</v>
      </c>
      <c r="AI850" s="48">
        <f t="shared" si="186"/>
        <v>25023</v>
      </c>
      <c r="AJ850" t="s">
        <v>1376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</row>
    <row r="851" spans="1:67" hidden="1" outlineLevel="1" x14ac:dyDescent="0.2">
      <c r="A851" s="26" t="s">
        <v>2816</v>
      </c>
      <c r="B851" s="11" t="s">
        <v>1230</v>
      </c>
      <c r="E851" s="1">
        <f t="shared" si="180"/>
        <v>1736.0126728110599</v>
      </c>
      <c r="G851" s="1">
        <v>1322</v>
      </c>
      <c r="H851" s="1">
        <v>1314</v>
      </c>
      <c r="I851" s="2"/>
      <c r="J851" s="2">
        <f t="shared" si="187"/>
        <v>0.75690691697099732</v>
      </c>
      <c r="K851" s="10">
        <f t="shared" si="188"/>
        <v>2</v>
      </c>
      <c r="L851" s="9">
        <f t="shared" si="189"/>
        <v>3</v>
      </c>
      <c r="M851" s="8">
        <f t="shared" si="190"/>
        <v>1</v>
      </c>
      <c r="N851" s="2">
        <f t="shared" si="181"/>
        <v>0.22580645161290322</v>
      </c>
      <c r="O851" s="2">
        <f t="shared" si="182"/>
        <v>0.11405529953917051</v>
      </c>
      <c r="P851" s="2">
        <f t="shared" si="183"/>
        <v>0.64746543778801846</v>
      </c>
      <c r="Q851" s="2">
        <f t="shared" si="184"/>
        <v>1.2672811059907807E-2</v>
      </c>
      <c r="R851" s="1">
        <v>392</v>
      </c>
      <c r="S851" s="1">
        <v>198</v>
      </c>
      <c r="T851" s="1">
        <v>1124</v>
      </c>
      <c r="U851" s="1">
        <v>10</v>
      </c>
      <c r="V851" s="1">
        <v>9</v>
      </c>
      <c r="W851" s="1">
        <f t="shared" si="185"/>
        <v>3</v>
      </c>
      <c r="AA851" s="11" t="s">
        <v>1655</v>
      </c>
      <c r="AB851" s="11"/>
      <c r="AE851" s="42">
        <v>25</v>
      </c>
      <c r="AF851" s="44">
        <v>27</v>
      </c>
      <c r="AG851" s="44">
        <v>90</v>
      </c>
      <c r="AH851" s="48">
        <v>28740</v>
      </c>
      <c r="AI851" s="48">
        <f t="shared" si="186"/>
        <v>25027</v>
      </c>
      <c r="AJ851" t="s">
        <v>1376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7" hidden="1" outlineLevel="1" x14ac:dyDescent="0.2">
      <c r="A852" s="26" t="s">
        <v>2344</v>
      </c>
      <c r="B852" s="11" t="s">
        <v>1230</v>
      </c>
      <c r="E852" s="1">
        <f t="shared" si="180"/>
        <v>4287.0032656869607</v>
      </c>
      <c r="G852" s="1">
        <v>3642</v>
      </c>
      <c r="H852" s="1">
        <v>3609</v>
      </c>
      <c r="I852" s="2"/>
      <c r="J852" s="2">
        <f t="shared" si="187"/>
        <v>0.84184680447675941</v>
      </c>
      <c r="K852" s="10">
        <f t="shared" si="188"/>
        <v>2</v>
      </c>
      <c r="L852" s="9">
        <f t="shared" si="189"/>
        <v>3</v>
      </c>
      <c r="M852" s="8">
        <f t="shared" si="190"/>
        <v>1</v>
      </c>
      <c r="N852" s="2">
        <f t="shared" si="181"/>
        <v>0.24749241894098437</v>
      </c>
      <c r="O852" s="2">
        <f t="shared" si="182"/>
        <v>0.14462327968276184</v>
      </c>
      <c r="P852" s="2">
        <f t="shared" si="183"/>
        <v>0.60461861441567533</v>
      </c>
      <c r="Q852" s="2">
        <f t="shared" si="184"/>
        <v>3.2656869605784955E-3</v>
      </c>
      <c r="R852" s="1">
        <v>1061</v>
      </c>
      <c r="S852" s="1">
        <v>620</v>
      </c>
      <c r="T852" s="1">
        <v>2592</v>
      </c>
      <c r="U852" s="1">
        <v>8</v>
      </c>
      <c r="V852" s="1">
        <v>4</v>
      </c>
      <c r="W852" s="1">
        <f t="shared" si="185"/>
        <v>2</v>
      </c>
      <c r="AA852" s="11" t="s">
        <v>1655</v>
      </c>
      <c r="AB852" s="11"/>
      <c r="AE852" s="42">
        <v>25</v>
      </c>
      <c r="AF852" s="44">
        <v>27</v>
      </c>
      <c r="AG852" s="44">
        <v>95</v>
      </c>
      <c r="AH852" s="48">
        <v>28950</v>
      </c>
      <c r="AI852" s="48">
        <f t="shared" si="186"/>
        <v>25027</v>
      </c>
      <c r="AJ852" t="s">
        <v>1376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1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</row>
    <row r="853" spans="1:67" hidden="1" outlineLevel="1" x14ac:dyDescent="0.2">
      <c r="A853" s="26" t="s">
        <v>2584</v>
      </c>
      <c r="B853" s="11" t="s">
        <v>1230</v>
      </c>
      <c r="E853" s="1">
        <f t="shared" si="180"/>
        <v>10452.004688097972</v>
      </c>
      <c r="G853" s="1">
        <v>8205</v>
      </c>
      <c r="H853" s="1">
        <v>8174</v>
      </c>
      <c r="I853" s="2"/>
      <c r="J853" s="2">
        <f t="shared" si="187"/>
        <v>0.78205093127330805</v>
      </c>
      <c r="K853" s="10">
        <f t="shared" si="188"/>
        <v>2</v>
      </c>
      <c r="L853" s="9">
        <f t="shared" si="189"/>
        <v>3</v>
      </c>
      <c r="M853" s="8">
        <f t="shared" si="190"/>
        <v>1</v>
      </c>
      <c r="N853" s="2">
        <f t="shared" si="181"/>
        <v>0.25019135093761957</v>
      </c>
      <c r="O853" s="2">
        <f t="shared" si="182"/>
        <v>0.17661691542288557</v>
      </c>
      <c r="P853" s="2">
        <f t="shared" si="183"/>
        <v>0.56850363566781481</v>
      </c>
      <c r="Q853" s="2">
        <f t="shared" si="184"/>
        <v>4.6880979716800164E-3</v>
      </c>
      <c r="R853" s="1">
        <v>2615</v>
      </c>
      <c r="S853" s="1">
        <v>1846</v>
      </c>
      <c r="T853" s="1">
        <v>5942</v>
      </c>
      <c r="U853" s="1">
        <v>26</v>
      </c>
      <c r="V853" s="1">
        <v>12</v>
      </c>
      <c r="W853" s="1">
        <f t="shared" si="185"/>
        <v>11</v>
      </c>
      <c r="AA853" t="s">
        <v>2258</v>
      </c>
      <c r="AE853" s="42">
        <v>25</v>
      </c>
      <c r="AF853" s="44">
        <v>1</v>
      </c>
      <c r="AG853" s="44">
        <v>40</v>
      </c>
      <c r="AH853" s="48">
        <v>29020</v>
      </c>
      <c r="AI853" s="48">
        <f t="shared" si="186"/>
        <v>25001</v>
      </c>
      <c r="AJ853" t="s">
        <v>1376</v>
      </c>
      <c r="AT853" s="1">
        <v>1</v>
      </c>
      <c r="AU853" s="1">
        <v>1</v>
      </c>
      <c r="AV853" s="1">
        <v>0</v>
      </c>
      <c r="AW853" s="1">
        <v>0</v>
      </c>
      <c r="AX853" s="1">
        <v>0</v>
      </c>
      <c r="AY853">
        <v>0</v>
      </c>
      <c r="AZ853">
        <v>0</v>
      </c>
      <c r="BA853">
        <v>0</v>
      </c>
      <c r="BB853">
        <v>2</v>
      </c>
      <c r="BC853">
        <v>0</v>
      </c>
      <c r="BD853">
        <v>0</v>
      </c>
      <c r="BE853">
        <v>0</v>
      </c>
      <c r="BF853">
        <v>0</v>
      </c>
      <c r="BG853">
        <v>6</v>
      </c>
      <c r="BH853">
        <v>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</row>
    <row r="854" spans="1:67" hidden="1" outlineLevel="1" x14ac:dyDescent="0.2">
      <c r="A854" s="26" t="s">
        <v>1692</v>
      </c>
      <c r="B854" s="11" t="s">
        <v>1230</v>
      </c>
      <c r="E854" s="1">
        <f t="shared" si="180"/>
        <v>2567.003506038177</v>
      </c>
      <c r="G854" s="1">
        <v>2049</v>
      </c>
      <c r="H854" s="1">
        <v>2042</v>
      </c>
      <c r="I854" s="2"/>
      <c r="J854" s="2">
        <f t="shared" si="187"/>
        <v>0.79548001987404804</v>
      </c>
      <c r="K854" s="10">
        <f t="shared" si="188"/>
        <v>2</v>
      </c>
      <c r="L854" s="9">
        <f t="shared" si="189"/>
        <v>3</v>
      </c>
      <c r="M854" s="8">
        <f t="shared" si="190"/>
        <v>1</v>
      </c>
      <c r="N854" s="2">
        <f t="shared" si="181"/>
        <v>0.35800545383716398</v>
      </c>
      <c r="O854" s="2">
        <f t="shared" si="182"/>
        <v>7.8301519283209969E-2</v>
      </c>
      <c r="P854" s="2">
        <f t="shared" si="183"/>
        <v>0.56018698870276584</v>
      </c>
      <c r="Q854" s="2">
        <f t="shared" si="184"/>
        <v>3.5060381768602378E-3</v>
      </c>
      <c r="R854" s="1">
        <v>919</v>
      </c>
      <c r="S854" s="1">
        <v>201</v>
      </c>
      <c r="T854" s="1">
        <v>1438</v>
      </c>
      <c r="U854" s="1">
        <v>3</v>
      </c>
      <c r="V854" s="1">
        <v>6</v>
      </c>
      <c r="W854" s="1">
        <f t="shared" si="185"/>
        <v>0</v>
      </c>
      <c r="AA854" t="s">
        <v>2039</v>
      </c>
      <c r="AE854" s="42">
        <v>25</v>
      </c>
      <c r="AF854" s="44">
        <v>15</v>
      </c>
      <c r="AG854" s="44">
        <v>45</v>
      </c>
      <c r="AH854" s="48">
        <v>29265</v>
      </c>
      <c r="AI854" s="48">
        <f t="shared" si="186"/>
        <v>25015</v>
      </c>
      <c r="AJ854" t="s">
        <v>1376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</row>
    <row r="855" spans="1:67" hidden="1" outlineLevel="1" x14ac:dyDescent="0.2">
      <c r="A855" s="26" t="s">
        <v>1365</v>
      </c>
      <c r="B855" s="11" t="s">
        <v>1230</v>
      </c>
      <c r="E855" s="1">
        <f t="shared" si="180"/>
        <v>43400.007258064514</v>
      </c>
      <c r="G855" s="1">
        <v>28123</v>
      </c>
      <c r="H855" s="1">
        <v>27979</v>
      </c>
      <c r="I855" s="2"/>
      <c r="J855" s="2">
        <f t="shared" si="187"/>
        <v>0.6446773115412554</v>
      </c>
      <c r="K855" s="10">
        <f t="shared" si="188"/>
        <v>2</v>
      </c>
      <c r="L855" s="9">
        <f t="shared" si="189"/>
        <v>3</v>
      </c>
      <c r="M855" s="8">
        <f t="shared" si="190"/>
        <v>1</v>
      </c>
      <c r="N855" s="2">
        <f t="shared" si="181"/>
        <v>0.29820276497695852</v>
      </c>
      <c r="O855" s="2">
        <f t="shared" si="182"/>
        <v>0.12006912442396313</v>
      </c>
      <c r="P855" s="2">
        <f t="shared" si="183"/>
        <v>0.57447004608294927</v>
      </c>
      <c r="Q855" s="2">
        <f t="shared" si="184"/>
        <v>7.2580645161290924E-3</v>
      </c>
      <c r="R855" s="1">
        <v>12942</v>
      </c>
      <c r="S855" s="1">
        <v>5211</v>
      </c>
      <c r="T855" s="1">
        <v>24932</v>
      </c>
      <c r="U855" s="1">
        <v>186</v>
      </c>
      <c r="V855" s="1">
        <v>46</v>
      </c>
      <c r="W855" s="1">
        <f t="shared" si="185"/>
        <v>83</v>
      </c>
      <c r="AA855" t="s">
        <v>774</v>
      </c>
      <c r="AE855" s="42">
        <v>25</v>
      </c>
      <c r="AF855" s="44">
        <v>9</v>
      </c>
      <c r="AG855" s="44">
        <v>55</v>
      </c>
      <c r="AH855" s="48">
        <v>29405</v>
      </c>
      <c r="AI855" s="48">
        <f t="shared" si="186"/>
        <v>25009</v>
      </c>
      <c r="AJ855" t="s">
        <v>1161</v>
      </c>
      <c r="AT855" s="1">
        <v>1</v>
      </c>
      <c r="AU855" s="1">
        <v>10</v>
      </c>
      <c r="AV855" s="1">
        <v>4</v>
      </c>
      <c r="AW855" s="1">
        <v>1</v>
      </c>
      <c r="AX855" s="1">
        <v>0</v>
      </c>
      <c r="AY855">
        <v>8</v>
      </c>
      <c r="AZ855">
        <v>0</v>
      </c>
      <c r="BA855">
        <v>2</v>
      </c>
      <c r="BB855">
        <v>1</v>
      </c>
      <c r="BC855">
        <v>1</v>
      </c>
      <c r="BD855">
        <v>0</v>
      </c>
      <c r="BE855">
        <v>0</v>
      </c>
      <c r="BF855">
        <v>1</v>
      </c>
      <c r="BG855">
        <v>18</v>
      </c>
      <c r="BH855">
        <v>35</v>
      </c>
      <c r="BI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0</v>
      </c>
    </row>
    <row r="856" spans="1:67" hidden="1" outlineLevel="1" x14ac:dyDescent="0.2">
      <c r="A856" s="26" t="s">
        <v>535</v>
      </c>
      <c r="B856" s="11" t="s">
        <v>1230</v>
      </c>
      <c r="E856" s="1">
        <f t="shared" ref="E856:E919" si="191">SUM(Q856:Y856)</f>
        <v>249</v>
      </c>
      <c r="G856" s="1">
        <v>201</v>
      </c>
      <c r="H856" s="1">
        <v>201</v>
      </c>
      <c r="I856" s="2"/>
      <c r="J856" s="2">
        <f t="shared" si="187"/>
        <v>0.80722891566265065</v>
      </c>
      <c r="K856" s="10">
        <f t="shared" si="188"/>
        <v>2</v>
      </c>
      <c r="L856" s="9">
        <f t="shared" si="189"/>
        <v>3</v>
      </c>
      <c r="M856" s="8">
        <f t="shared" si="190"/>
        <v>1</v>
      </c>
      <c r="N856" s="2">
        <f t="shared" ref="N856:N919" si="192">IF(SUM($R856:$W856)=0,"-",R856/SUM($R856:$W856))</f>
        <v>0.15662650602409639</v>
      </c>
      <c r="O856" s="2">
        <f t="shared" ref="O856:O919" si="193">IF(SUM($R856:$W856)=0,"-",S856/SUM($R856:$W856))</f>
        <v>0.10040160642570281</v>
      </c>
      <c r="P856" s="2">
        <f t="shared" ref="P856:P919" si="194">IF(SUM($R856:$W856)=0,"-",T856/SUM($R856:$W856))</f>
        <v>0.74297188755020083</v>
      </c>
      <c r="Q856" s="2">
        <f t="shared" ref="Q856:Q919" si="195">IF(SUM($R856:$W856)=0,"-",(1-N856-O856-P856))</f>
        <v>0</v>
      </c>
      <c r="R856" s="1">
        <v>39</v>
      </c>
      <c r="S856" s="1">
        <v>25</v>
      </c>
      <c r="T856" s="1">
        <v>185</v>
      </c>
      <c r="U856" s="1">
        <v>0</v>
      </c>
      <c r="V856" s="1">
        <v>0</v>
      </c>
      <c r="W856" s="1">
        <f t="shared" ref="W856:W919" si="196">SUM(AT856:BO856)</f>
        <v>0</v>
      </c>
      <c r="AA856" t="s">
        <v>1057</v>
      </c>
      <c r="AE856" s="42">
        <v>25</v>
      </c>
      <c r="AF856" s="44">
        <v>11</v>
      </c>
      <c r="AG856" s="44">
        <v>55</v>
      </c>
      <c r="AH856" s="48">
        <v>29475</v>
      </c>
      <c r="AI856" s="48">
        <f t="shared" si="186"/>
        <v>25011</v>
      </c>
      <c r="AJ856" t="s">
        <v>1376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</row>
    <row r="857" spans="1:67" hidden="1" outlineLevel="1" x14ac:dyDescent="0.2">
      <c r="A857" s="26" t="s">
        <v>1886</v>
      </c>
      <c r="B857" s="11" t="s">
        <v>1230</v>
      </c>
      <c r="E857" s="1">
        <f t="shared" si="191"/>
        <v>509.00392927308451</v>
      </c>
      <c r="G857" s="1">
        <v>435</v>
      </c>
      <c r="H857" s="1">
        <v>432</v>
      </c>
      <c r="I857" s="2"/>
      <c r="J857" s="2">
        <f t="shared" si="187"/>
        <v>0.84871643450168477</v>
      </c>
      <c r="K857" s="10">
        <f t="shared" si="188"/>
        <v>2</v>
      </c>
      <c r="L857" s="9">
        <f t="shared" si="189"/>
        <v>3</v>
      </c>
      <c r="M857" s="8">
        <f t="shared" si="190"/>
        <v>1</v>
      </c>
      <c r="N857" s="2">
        <f t="shared" si="192"/>
        <v>0.29666011787819252</v>
      </c>
      <c r="O857" s="2">
        <f t="shared" si="193"/>
        <v>9.0373280943025547E-2</v>
      </c>
      <c r="P857" s="2">
        <f t="shared" si="194"/>
        <v>0.60903732809430255</v>
      </c>
      <c r="Q857" s="2">
        <f t="shared" si="195"/>
        <v>3.9292730844794344E-3</v>
      </c>
      <c r="R857" s="1">
        <v>151</v>
      </c>
      <c r="S857" s="1">
        <v>46</v>
      </c>
      <c r="T857" s="1">
        <v>310</v>
      </c>
      <c r="U857" s="1">
        <v>0</v>
      </c>
      <c r="V857" s="1">
        <v>2</v>
      </c>
      <c r="W857" s="1">
        <f t="shared" si="196"/>
        <v>0</v>
      </c>
      <c r="AA857" t="s">
        <v>1057</v>
      </c>
      <c r="AE857" s="42">
        <v>25</v>
      </c>
      <c r="AF857" s="44">
        <v>11</v>
      </c>
      <c r="AG857" s="44">
        <v>60</v>
      </c>
      <c r="AH857" s="48">
        <v>29650</v>
      </c>
      <c r="AI857" s="48">
        <f t="shared" si="186"/>
        <v>25011</v>
      </c>
      <c r="AJ857" t="s">
        <v>1376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</row>
    <row r="858" spans="1:67" hidden="1" outlineLevel="1" x14ac:dyDescent="0.2">
      <c r="A858" s="26" t="s">
        <v>2315</v>
      </c>
      <c r="B858" s="11" t="s">
        <v>1230</v>
      </c>
      <c r="E858" s="1">
        <f t="shared" si="191"/>
        <v>16974.003358077058</v>
      </c>
      <c r="G858" s="1">
        <v>14251</v>
      </c>
      <c r="H858" s="1">
        <v>14222</v>
      </c>
      <c r="I858" s="2"/>
      <c r="J858" s="2">
        <f t="shared" si="187"/>
        <v>0.83786951728346859</v>
      </c>
      <c r="K858" s="10">
        <f t="shared" si="188"/>
        <v>2</v>
      </c>
      <c r="L858" s="9">
        <f t="shared" si="189"/>
        <v>3</v>
      </c>
      <c r="M858" s="8">
        <f t="shared" si="190"/>
        <v>1</v>
      </c>
      <c r="N858" s="2">
        <f t="shared" si="192"/>
        <v>0.2431954754330152</v>
      </c>
      <c r="O858" s="2">
        <f t="shared" si="193"/>
        <v>0.18245552020737599</v>
      </c>
      <c r="P858" s="2">
        <f t="shared" si="194"/>
        <v>0.57099092730057732</v>
      </c>
      <c r="Q858" s="2">
        <f t="shared" si="195"/>
        <v>3.3580770590314613E-3</v>
      </c>
      <c r="R858" s="1">
        <v>4128</v>
      </c>
      <c r="S858" s="1">
        <v>3097</v>
      </c>
      <c r="T858" s="1">
        <v>9692</v>
      </c>
      <c r="U858" s="1">
        <v>36</v>
      </c>
      <c r="V858" s="1">
        <v>12</v>
      </c>
      <c r="W858" s="1">
        <f t="shared" si="196"/>
        <v>9</v>
      </c>
      <c r="AA858" t="s">
        <v>216</v>
      </c>
      <c r="AE858" s="42">
        <v>25</v>
      </c>
      <c r="AF858" s="44">
        <v>23</v>
      </c>
      <c r="AG858" s="44">
        <v>50</v>
      </c>
      <c r="AH858" s="48">
        <v>30210</v>
      </c>
      <c r="AI858" s="48">
        <f t="shared" si="186"/>
        <v>25023</v>
      </c>
      <c r="AJ858" t="s">
        <v>1376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7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</row>
    <row r="859" spans="1:67" hidden="1" outlineLevel="1" x14ac:dyDescent="0.2">
      <c r="A859" s="26" t="s">
        <v>1559</v>
      </c>
      <c r="B859" s="11" t="s">
        <v>1230</v>
      </c>
      <c r="E859" s="1">
        <f t="shared" si="191"/>
        <v>1417.0077628793224</v>
      </c>
      <c r="G859" s="1">
        <v>1067</v>
      </c>
      <c r="H859" s="1">
        <v>1058</v>
      </c>
      <c r="I859" s="2"/>
      <c r="J859" s="2">
        <f t="shared" si="187"/>
        <v>0.74664375715922116</v>
      </c>
      <c r="K859" s="10">
        <f t="shared" si="188"/>
        <v>2</v>
      </c>
      <c r="L859" s="9">
        <f t="shared" si="189"/>
        <v>3</v>
      </c>
      <c r="M859" s="8">
        <f t="shared" si="190"/>
        <v>1</v>
      </c>
      <c r="N859" s="2">
        <f t="shared" si="192"/>
        <v>0.25476358503881441</v>
      </c>
      <c r="O859" s="2">
        <f t="shared" si="193"/>
        <v>9.5271700776287938E-2</v>
      </c>
      <c r="P859" s="2">
        <f t="shared" si="194"/>
        <v>0.64220183486238536</v>
      </c>
      <c r="Q859" s="2">
        <f t="shared" si="195"/>
        <v>7.762879322512295E-3</v>
      </c>
      <c r="R859" s="1">
        <v>361</v>
      </c>
      <c r="S859" s="1">
        <v>135</v>
      </c>
      <c r="T859" s="1">
        <v>910</v>
      </c>
      <c r="U859" s="1">
        <v>7</v>
      </c>
      <c r="V859" s="1">
        <v>0</v>
      </c>
      <c r="W859" s="1">
        <f t="shared" si="196"/>
        <v>4</v>
      </c>
      <c r="AA859" t="s">
        <v>2166</v>
      </c>
      <c r="AE859" s="42">
        <v>25</v>
      </c>
      <c r="AF859" s="44">
        <v>3</v>
      </c>
      <c r="AG859" s="44">
        <v>55</v>
      </c>
      <c r="AH859" s="48">
        <v>30315</v>
      </c>
      <c r="AI859" s="48">
        <f t="shared" si="186"/>
        <v>25003</v>
      </c>
      <c r="AJ859" t="s">
        <v>1376</v>
      </c>
      <c r="AT859" s="1">
        <v>0</v>
      </c>
      <c r="AU859" s="1">
        <v>2</v>
      </c>
      <c r="AV859" s="1">
        <v>0</v>
      </c>
      <c r="AW859" s="1">
        <v>0</v>
      </c>
      <c r="AX859" s="1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2</v>
      </c>
      <c r="BN859">
        <v>0</v>
      </c>
      <c r="BO859">
        <v>0</v>
      </c>
    </row>
    <row r="860" spans="1:67" hidden="1" outlineLevel="1" x14ac:dyDescent="0.2">
      <c r="A860" s="26" t="s">
        <v>416</v>
      </c>
      <c r="B860" s="11" t="s">
        <v>1230</v>
      </c>
      <c r="E860" s="1">
        <f t="shared" si="191"/>
        <v>7092.0040891144954</v>
      </c>
      <c r="G860" s="1">
        <v>5546</v>
      </c>
      <c r="H860" s="1">
        <v>5513</v>
      </c>
      <c r="I860" s="2"/>
      <c r="J860" s="2">
        <f t="shared" si="187"/>
        <v>0.77735431772549224</v>
      </c>
      <c r="K860" s="10">
        <f t="shared" si="188"/>
        <v>2</v>
      </c>
      <c r="L860" s="9">
        <f t="shared" si="189"/>
        <v>3</v>
      </c>
      <c r="M860" s="8">
        <f t="shared" si="190"/>
        <v>1</v>
      </c>
      <c r="N860" s="2">
        <f t="shared" si="192"/>
        <v>0.33037225042301183</v>
      </c>
      <c r="O860" s="2">
        <f t="shared" si="193"/>
        <v>0.10081782289904118</v>
      </c>
      <c r="P860" s="2">
        <f t="shared" si="194"/>
        <v>0.56472081218274117</v>
      </c>
      <c r="Q860" s="2">
        <f t="shared" si="195"/>
        <v>4.0891144952058811E-3</v>
      </c>
      <c r="R860" s="1">
        <v>2343</v>
      </c>
      <c r="S860" s="1">
        <v>715</v>
      </c>
      <c r="T860" s="1">
        <v>4005</v>
      </c>
      <c r="U860" s="1">
        <v>18</v>
      </c>
      <c r="V860" s="1">
        <v>5</v>
      </c>
      <c r="W860" s="1">
        <f t="shared" si="196"/>
        <v>6</v>
      </c>
      <c r="AA860" t="s">
        <v>693</v>
      </c>
      <c r="AE860" s="42">
        <v>25</v>
      </c>
      <c r="AF860" s="44">
        <v>21</v>
      </c>
      <c r="AG860" s="44">
        <v>55</v>
      </c>
      <c r="AH860" s="48">
        <v>30455</v>
      </c>
      <c r="AI860" s="48">
        <f t="shared" si="186"/>
        <v>25021</v>
      </c>
      <c r="AJ860" t="s">
        <v>1376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4</v>
      </c>
      <c r="BH860">
        <v>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</row>
    <row r="861" spans="1:67" hidden="1" outlineLevel="1" x14ac:dyDescent="0.2">
      <c r="A861" s="26" t="s">
        <v>1670</v>
      </c>
      <c r="B861" s="11" t="s">
        <v>1230</v>
      </c>
      <c r="E861" s="1">
        <f t="shared" si="191"/>
        <v>12912.005111524164</v>
      </c>
      <c r="G861" s="1">
        <v>10609</v>
      </c>
      <c r="H861" s="1">
        <v>10581</v>
      </c>
      <c r="I861" s="2"/>
      <c r="J861" s="2">
        <f t="shared" si="187"/>
        <v>0.81946993581626559</v>
      </c>
      <c r="K861" s="10">
        <f t="shared" si="188"/>
        <v>2</v>
      </c>
      <c r="L861" s="9">
        <f t="shared" si="189"/>
        <v>3</v>
      </c>
      <c r="M861" s="8">
        <f t="shared" si="190"/>
        <v>1</v>
      </c>
      <c r="N861" s="2">
        <f t="shared" si="192"/>
        <v>0.21700743494423791</v>
      </c>
      <c r="O861" s="2">
        <f t="shared" si="193"/>
        <v>0.16411090458488228</v>
      </c>
      <c r="P861" s="2">
        <f t="shared" si="194"/>
        <v>0.61377013630731103</v>
      </c>
      <c r="Q861" s="2">
        <f t="shared" si="195"/>
        <v>5.1115241635687481E-3</v>
      </c>
      <c r="R861" s="1">
        <v>2802</v>
      </c>
      <c r="S861" s="1">
        <v>2119</v>
      </c>
      <c r="T861" s="1">
        <v>7925</v>
      </c>
      <c r="U861" s="1">
        <v>38</v>
      </c>
      <c r="V861" s="1">
        <v>15</v>
      </c>
      <c r="W861" s="1">
        <f t="shared" si="196"/>
        <v>13</v>
      </c>
      <c r="AA861" s="11" t="s">
        <v>1655</v>
      </c>
      <c r="AB861" s="11"/>
      <c r="AE861" s="42">
        <v>25</v>
      </c>
      <c r="AF861" s="44">
        <v>27</v>
      </c>
      <c r="AG861" s="44">
        <v>100</v>
      </c>
      <c r="AH861" s="48">
        <v>30560</v>
      </c>
      <c r="AI861" s="48">
        <f t="shared" si="186"/>
        <v>25027</v>
      </c>
      <c r="AJ861" t="s">
        <v>1376</v>
      </c>
      <c r="AT861" s="1">
        <v>0</v>
      </c>
      <c r="AU861" s="1">
        <v>4</v>
      </c>
      <c r="AV861" s="1">
        <v>0</v>
      </c>
      <c r="AW861" s="1">
        <v>0</v>
      </c>
      <c r="AX861" s="1">
        <v>0</v>
      </c>
      <c r="AY861">
        <v>1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1</v>
      </c>
      <c r="BG861">
        <v>4</v>
      </c>
      <c r="BH861">
        <v>2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</row>
    <row r="862" spans="1:67" hidden="1" outlineLevel="1" x14ac:dyDescent="0.2">
      <c r="A862" s="26" t="s">
        <v>2921</v>
      </c>
      <c r="B862" s="11" t="s">
        <v>1230</v>
      </c>
      <c r="E862" s="1">
        <f t="shared" si="191"/>
        <v>1864.0112660944205</v>
      </c>
      <c r="G862" s="1">
        <v>1334</v>
      </c>
      <c r="H862" s="1">
        <v>1328</v>
      </c>
      <c r="I862" s="2"/>
      <c r="J862" s="2">
        <f t="shared" si="187"/>
        <v>0.71244204590163185</v>
      </c>
      <c r="K862" s="10">
        <f t="shared" si="188"/>
        <v>2</v>
      </c>
      <c r="L862" s="9">
        <f t="shared" si="189"/>
        <v>3</v>
      </c>
      <c r="M862" s="8">
        <f t="shared" si="190"/>
        <v>1</v>
      </c>
      <c r="N862" s="2">
        <f t="shared" si="192"/>
        <v>0.18776824034334763</v>
      </c>
      <c r="O862" s="2">
        <f t="shared" si="193"/>
        <v>0.15289699570815452</v>
      </c>
      <c r="P862" s="2">
        <f t="shared" si="194"/>
        <v>0.64806866952789699</v>
      </c>
      <c r="Q862" s="2">
        <f t="shared" si="195"/>
        <v>1.1266094420600892E-2</v>
      </c>
      <c r="R862" s="1">
        <v>350</v>
      </c>
      <c r="S862" s="1">
        <v>285</v>
      </c>
      <c r="T862" s="1">
        <v>1208</v>
      </c>
      <c r="U862" s="1">
        <v>12</v>
      </c>
      <c r="V862" s="1">
        <v>4</v>
      </c>
      <c r="W862" s="1">
        <f t="shared" si="196"/>
        <v>5</v>
      </c>
      <c r="AA862" t="s">
        <v>2688</v>
      </c>
      <c r="AE862" s="42">
        <v>25</v>
      </c>
      <c r="AF862" s="44">
        <v>13</v>
      </c>
      <c r="AG862" s="44">
        <v>45</v>
      </c>
      <c r="AH862" s="48">
        <v>30665</v>
      </c>
      <c r="AI862" s="48">
        <f t="shared" si="186"/>
        <v>25013</v>
      </c>
      <c r="AJ862" t="s">
        <v>1376</v>
      </c>
      <c r="AT862" s="1">
        <v>0</v>
      </c>
      <c r="AU862" s="1">
        <v>2</v>
      </c>
      <c r="AV862" s="1">
        <v>0</v>
      </c>
      <c r="AW862" s="1">
        <v>0</v>
      </c>
      <c r="AX862" s="1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</row>
    <row r="863" spans="1:67" hidden="1" outlineLevel="1" x14ac:dyDescent="0.2">
      <c r="A863" s="26" t="s">
        <v>1782</v>
      </c>
      <c r="B863" s="11" t="s">
        <v>1230</v>
      </c>
      <c r="E863" s="1">
        <f t="shared" si="191"/>
        <v>10507.004092509756</v>
      </c>
      <c r="G863" s="1">
        <v>8336</v>
      </c>
      <c r="H863" s="1">
        <v>8315</v>
      </c>
      <c r="I863" s="2"/>
      <c r="J863" s="2">
        <f t="shared" si="187"/>
        <v>0.79137686887621994</v>
      </c>
      <c r="K863" s="10">
        <f t="shared" si="188"/>
        <v>2</v>
      </c>
      <c r="L863" s="9">
        <f t="shared" si="189"/>
        <v>3</v>
      </c>
      <c r="M863" s="8">
        <f t="shared" si="190"/>
        <v>1</v>
      </c>
      <c r="N863" s="2">
        <f t="shared" si="192"/>
        <v>0.27143808889311888</v>
      </c>
      <c r="O863" s="2">
        <f t="shared" si="193"/>
        <v>0.14476063576663176</v>
      </c>
      <c r="P863" s="2">
        <f t="shared" si="194"/>
        <v>0.57970876558484818</v>
      </c>
      <c r="Q863" s="2">
        <f t="shared" si="195"/>
        <v>4.092509755401097E-3</v>
      </c>
      <c r="R863" s="1">
        <v>2852</v>
      </c>
      <c r="S863" s="1">
        <v>1521</v>
      </c>
      <c r="T863" s="1">
        <v>6091</v>
      </c>
      <c r="U863" s="1">
        <v>24</v>
      </c>
      <c r="V863" s="1">
        <v>15</v>
      </c>
      <c r="W863" s="1">
        <f t="shared" si="196"/>
        <v>4</v>
      </c>
      <c r="AA863" t="s">
        <v>464</v>
      </c>
      <c r="AE863" s="42">
        <v>25</v>
      </c>
      <c r="AF863" s="44">
        <v>17</v>
      </c>
      <c r="AG863" s="44">
        <v>100</v>
      </c>
      <c r="AH863" s="48">
        <v>30700</v>
      </c>
      <c r="AI863" s="48">
        <f t="shared" si="186"/>
        <v>25017</v>
      </c>
      <c r="AJ863" t="s">
        <v>1376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0</v>
      </c>
    </row>
    <row r="864" spans="1:67" hidden="1" outlineLevel="1" x14ac:dyDescent="0.2">
      <c r="A864" s="26" t="s">
        <v>1783</v>
      </c>
      <c r="B864" s="11" t="s">
        <v>1230</v>
      </c>
      <c r="E864" s="1">
        <f t="shared" si="191"/>
        <v>25781.006671579846</v>
      </c>
      <c r="G864" s="1">
        <v>16571</v>
      </c>
      <c r="H864" s="1">
        <v>16449</v>
      </c>
      <c r="I864" s="2"/>
      <c r="J864" s="2">
        <f t="shared" si="187"/>
        <v>0.63802784001188173</v>
      </c>
      <c r="K864" s="10">
        <f t="shared" si="188"/>
        <v>2</v>
      </c>
      <c r="L864" s="9">
        <f t="shared" si="189"/>
        <v>3</v>
      </c>
      <c r="M864" s="8">
        <f t="shared" si="190"/>
        <v>1</v>
      </c>
      <c r="N864" s="2">
        <f t="shared" si="192"/>
        <v>0.45564563050308365</v>
      </c>
      <c r="O864" s="2">
        <f t="shared" si="193"/>
        <v>8.1959582638377104E-2</v>
      </c>
      <c r="P864" s="2">
        <f t="shared" si="194"/>
        <v>0.45572320701291646</v>
      </c>
      <c r="Q864" s="2">
        <f t="shared" si="195"/>
        <v>6.6715798456228326E-3</v>
      </c>
      <c r="R864" s="1">
        <v>11747</v>
      </c>
      <c r="S864" s="1">
        <v>2113</v>
      </c>
      <c r="T864" s="1">
        <v>11749</v>
      </c>
      <c r="U864" s="1">
        <v>77</v>
      </c>
      <c r="V864" s="1">
        <v>77</v>
      </c>
      <c r="W864" s="1">
        <f t="shared" si="196"/>
        <v>18</v>
      </c>
      <c r="AA864" t="s">
        <v>2688</v>
      </c>
      <c r="AE864" s="42">
        <v>25</v>
      </c>
      <c r="AF864" s="44">
        <v>13</v>
      </c>
      <c r="AG864" s="44">
        <v>50</v>
      </c>
      <c r="AH864" s="48">
        <v>30840</v>
      </c>
      <c r="AI864" s="48">
        <f t="shared" si="186"/>
        <v>25013</v>
      </c>
      <c r="AJ864" t="s">
        <v>1161</v>
      </c>
      <c r="AT864" s="1">
        <v>2</v>
      </c>
      <c r="AU864" s="1">
        <v>1</v>
      </c>
      <c r="AV864" s="1">
        <v>0</v>
      </c>
      <c r="AW864" s="1">
        <v>0</v>
      </c>
      <c r="AX864" s="1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3</v>
      </c>
      <c r="BG864">
        <v>7</v>
      </c>
      <c r="BH864">
        <v>4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</row>
    <row r="865" spans="1:67" hidden="1" outlineLevel="1" x14ac:dyDescent="0.2">
      <c r="A865" s="26" t="s">
        <v>2594</v>
      </c>
      <c r="B865" s="11" t="s">
        <v>1230</v>
      </c>
      <c r="E865" s="1">
        <f t="shared" si="191"/>
        <v>3951.0065806125031</v>
      </c>
      <c r="G865" s="1">
        <v>3314</v>
      </c>
      <c r="H865" s="1">
        <v>3297</v>
      </c>
      <c r="I865" s="2"/>
      <c r="J865" s="2">
        <f t="shared" si="187"/>
        <v>0.83447089563917765</v>
      </c>
      <c r="K865" s="10">
        <f t="shared" si="188"/>
        <v>2</v>
      </c>
      <c r="L865" s="9">
        <f t="shared" si="189"/>
        <v>3</v>
      </c>
      <c r="M865" s="8">
        <f t="shared" si="190"/>
        <v>1</v>
      </c>
      <c r="N865" s="2">
        <f t="shared" si="192"/>
        <v>0.21235130346747658</v>
      </c>
      <c r="O865" s="2">
        <f t="shared" si="193"/>
        <v>0.12604403948367501</v>
      </c>
      <c r="P865" s="2">
        <f t="shared" si="194"/>
        <v>0.65502404454568464</v>
      </c>
      <c r="Q865" s="2">
        <f t="shared" si="195"/>
        <v>6.5806125031637741E-3</v>
      </c>
      <c r="R865" s="1">
        <v>839</v>
      </c>
      <c r="S865" s="1">
        <v>498</v>
      </c>
      <c r="T865" s="1">
        <v>2588</v>
      </c>
      <c r="U865" s="1">
        <v>19</v>
      </c>
      <c r="V865" s="1">
        <v>3</v>
      </c>
      <c r="W865" s="1">
        <f t="shared" si="196"/>
        <v>4</v>
      </c>
      <c r="AA865" s="11" t="s">
        <v>1655</v>
      </c>
      <c r="AB865" s="11"/>
      <c r="AE865" s="42">
        <v>25</v>
      </c>
      <c r="AF865" s="44">
        <v>27</v>
      </c>
      <c r="AG865" s="44">
        <v>105</v>
      </c>
      <c r="AH865" s="48">
        <v>30945</v>
      </c>
      <c r="AI865" s="48">
        <f t="shared" si="186"/>
        <v>25027</v>
      </c>
      <c r="AJ865" t="s">
        <v>1376</v>
      </c>
      <c r="AT865" s="1">
        <v>0</v>
      </c>
      <c r="AU865" s="1">
        <v>1</v>
      </c>
      <c r="AV865" s="1">
        <v>0</v>
      </c>
      <c r="AW865" s="1">
        <v>0</v>
      </c>
      <c r="AX865" s="1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</row>
    <row r="866" spans="1:67" hidden="1" outlineLevel="1" x14ac:dyDescent="0.2">
      <c r="A866" s="26" t="s">
        <v>529</v>
      </c>
      <c r="B866" s="11" t="s">
        <v>1230</v>
      </c>
      <c r="E866" s="1">
        <f t="shared" si="191"/>
        <v>10395.00481000481</v>
      </c>
      <c r="G866" s="1">
        <v>8703</v>
      </c>
      <c r="H866" s="1">
        <v>8680</v>
      </c>
      <c r="I866" s="2"/>
      <c r="J866" s="2">
        <f t="shared" si="187"/>
        <v>0.83501644863558111</v>
      </c>
      <c r="K866" s="10">
        <f t="shared" si="188"/>
        <v>2</v>
      </c>
      <c r="L866" s="9">
        <f t="shared" si="189"/>
        <v>3</v>
      </c>
      <c r="M866" s="8">
        <f t="shared" si="190"/>
        <v>1</v>
      </c>
      <c r="N866" s="2">
        <f t="shared" si="192"/>
        <v>0.22097162097162096</v>
      </c>
      <c r="O866" s="2">
        <f t="shared" si="193"/>
        <v>0.20250120250120249</v>
      </c>
      <c r="P866" s="2">
        <f t="shared" si="194"/>
        <v>0.57171717171717173</v>
      </c>
      <c r="Q866" s="2">
        <f t="shared" si="195"/>
        <v>4.8100048100048198E-3</v>
      </c>
      <c r="R866" s="1">
        <v>2297</v>
      </c>
      <c r="S866" s="1">
        <v>2105</v>
      </c>
      <c r="T866" s="1">
        <v>5943</v>
      </c>
      <c r="U866" s="1">
        <v>30</v>
      </c>
      <c r="V866" s="1">
        <v>11</v>
      </c>
      <c r="W866" s="1">
        <f t="shared" si="196"/>
        <v>9</v>
      </c>
      <c r="AA866" t="s">
        <v>464</v>
      </c>
      <c r="AE866" s="42">
        <v>25</v>
      </c>
      <c r="AF866" s="44">
        <v>17</v>
      </c>
      <c r="AG866" s="44">
        <v>105</v>
      </c>
      <c r="AH866" s="48">
        <v>31085</v>
      </c>
      <c r="AI866" s="48">
        <f t="shared" si="186"/>
        <v>25017</v>
      </c>
      <c r="AJ866" t="s">
        <v>1376</v>
      </c>
      <c r="AT866" s="1">
        <v>0</v>
      </c>
      <c r="AU866" s="1">
        <v>2</v>
      </c>
      <c r="AV866" s="1">
        <v>1</v>
      </c>
      <c r="AW866" s="1">
        <v>0</v>
      </c>
      <c r="AX866" s="1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2</v>
      </c>
      <c r="BH866">
        <v>3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</row>
    <row r="867" spans="1:67" hidden="1" outlineLevel="1" x14ac:dyDescent="0.2">
      <c r="A867" s="26" t="s">
        <v>2091</v>
      </c>
      <c r="B867" s="11" t="s">
        <v>1230</v>
      </c>
      <c r="E867" s="1">
        <f t="shared" si="191"/>
        <v>3179.0056621579115</v>
      </c>
      <c r="G867" s="1">
        <v>2631</v>
      </c>
      <c r="H867" s="1">
        <v>2611</v>
      </c>
      <c r="I867" s="2"/>
      <c r="J867" s="2">
        <f t="shared" si="187"/>
        <v>0.82132599859153799</v>
      </c>
      <c r="K867" s="10">
        <f t="shared" si="188"/>
        <v>2</v>
      </c>
      <c r="L867" s="9">
        <f t="shared" si="189"/>
        <v>3</v>
      </c>
      <c r="M867" s="8">
        <f t="shared" si="190"/>
        <v>1</v>
      </c>
      <c r="N867" s="2">
        <f t="shared" si="192"/>
        <v>0.17552689525007864</v>
      </c>
      <c r="O867" s="2">
        <f t="shared" si="193"/>
        <v>0.14469959106637306</v>
      </c>
      <c r="P867" s="2">
        <f t="shared" si="194"/>
        <v>0.67411135577225545</v>
      </c>
      <c r="Q867" s="2">
        <f t="shared" si="195"/>
        <v>5.6621579112928755E-3</v>
      </c>
      <c r="R867" s="1">
        <v>558</v>
      </c>
      <c r="S867" s="1">
        <v>460</v>
      </c>
      <c r="T867" s="1">
        <v>2143</v>
      </c>
      <c r="U867" s="1">
        <v>9</v>
      </c>
      <c r="V867" s="1">
        <v>6</v>
      </c>
      <c r="W867" s="1">
        <f t="shared" si="196"/>
        <v>3</v>
      </c>
      <c r="AA867" s="11" t="s">
        <v>1655</v>
      </c>
      <c r="AB867" s="11"/>
      <c r="AE867" s="42">
        <v>25</v>
      </c>
      <c r="AF867" s="44">
        <v>27</v>
      </c>
      <c r="AG867" s="44">
        <v>110</v>
      </c>
      <c r="AH867" s="48">
        <v>31435</v>
      </c>
      <c r="AI867" s="48">
        <f t="shared" si="186"/>
        <v>25027</v>
      </c>
      <c r="AJ867" t="s">
        <v>1376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2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</row>
    <row r="868" spans="1:67" hidden="1" outlineLevel="1" x14ac:dyDescent="0.2">
      <c r="A868" s="26" t="s">
        <v>1965</v>
      </c>
      <c r="B868" s="11" t="s">
        <v>1230</v>
      </c>
      <c r="E868" s="1">
        <f t="shared" si="191"/>
        <v>12878.006212144743</v>
      </c>
      <c r="G868" s="1">
        <v>10080</v>
      </c>
      <c r="H868" s="1">
        <v>10023</v>
      </c>
      <c r="I868" s="2"/>
      <c r="J868" s="2">
        <f t="shared" si="187"/>
        <v>0.77830370904369506</v>
      </c>
      <c r="K868" s="10">
        <f t="shared" si="188"/>
        <v>2</v>
      </c>
      <c r="L868" s="9">
        <f t="shared" si="189"/>
        <v>3</v>
      </c>
      <c r="M868" s="8">
        <f t="shared" si="190"/>
        <v>1</v>
      </c>
      <c r="N868" s="2">
        <f t="shared" si="192"/>
        <v>0.24180773412020501</v>
      </c>
      <c r="O868" s="2">
        <f t="shared" si="193"/>
        <v>0.11655536574002175</v>
      </c>
      <c r="P868" s="2">
        <f t="shared" si="194"/>
        <v>0.63542475539680077</v>
      </c>
      <c r="Q868" s="2">
        <f t="shared" si="195"/>
        <v>6.2121447429724919E-3</v>
      </c>
      <c r="R868" s="1">
        <v>3114</v>
      </c>
      <c r="S868" s="1">
        <v>1501</v>
      </c>
      <c r="T868" s="1">
        <v>8183</v>
      </c>
      <c r="U868" s="1">
        <v>59</v>
      </c>
      <c r="V868" s="1">
        <v>17</v>
      </c>
      <c r="W868" s="1">
        <f t="shared" si="196"/>
        <v>4</v>
      </c>
      <c r="AA868" t="s">
        <v>464</v>
      </c>
      <c r="AE868" s="42">
        <v>25</v>
      </c>
      <c r="AF868" s="44">
        <v>17</v>
      </c>
      <c r="AG868" s="44">
        <v>110</v>
      </c>
      <c r="AH868" s="48">
        <v>31540</v>
      </c>
      <c r="AI868" s="48">
        <f t="shared" si="186"/>
        <v>25017</v>
      </c>
      <c r="AJ868" t="s">
        <v>1376</v>
      </c>
      <c r="AT868" s="1">
        <v>0</v>
      </c>
      <c r="AU868" s="1">
        <v>0</v>
      </c>
      <c r="AV868" s="1">
        <v>0</v>
      </c>
      <c r="AW868" s="1">
        <v>1</v>
      </c>
      <c r="AX868" s="1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2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</row>
    <row r="869" spans="1:67" hidden="1" outlineLevel="1" x14ac:dyDescent="0.2">
      <c r="A869" s="26" t="s">
        <v>593</v>
      </c>
      <c r="B869" s="11" t="s">
        <v>1230</v>
      </c>
      <c r="E869" s="1">
        <f t="shared" si="191"/>
        <v>8211.0070636950441</v>
      </c>
      <c r="G869" s="1">
        <v>6111</v>
      </c>
      <c r="H869" s="1">
        <v>6089</v>
      </c>
      <c r="I869" s="2"/>
      <c r="J869" s="2">
        <f t="shared" si="187"/>
        <v>0.74156555374583766</v>
      </c>
      <c r="K869" s="10">
        <f t="shared" si="188"/>
        <v>2</v>
      </c>
      <c r="L869" s="9">
        <f t="shared" si="189"/>
        <v>3</v>
      </c>
      <c r="M869" s="8">
        <f t="shared" si="190"/>
        <v>1</v>
      </c>
      <c r="N869" s="2">
        <f t="shared" si="192"/>
        <v>0.34003166483984898</v>
      </c>
      <c r="O869" s="2">
        <f t="shared" si="193"/>
        <v>0.11107051516258677</v>
      </c>
      <c r="P869" s="2">
        <f t="shared" si="194"/>
        <v>0.54183412495432959</v>
      </c>
      <c r="Q869" s="2">
        <f t="shared" si="195"/>
        <v>7.0636950432346746E-3</v>
      </c>
      <c r="R869" s="1">
        <v>2792</v>
      </c>
      <c r="S869" s="1">
        <v>912</v>
      </c>
      <c r="T869" s="1">
        <v>4449</v>
      </c>
      <c r="U869" s="1">
        <v>41</v>
      </c>
      <c r="V869" s="1">
        <v>9</v>
      </c>
      <c r="W869" s="1">
        <f t="shared" si="196"/>
        <v>8</v>
      </c>
      <c r="AA869" t="s">
        <v>216</v>
      </c>
      <c r="AE869" s="42">
        <v>25</v>
      </c>
      <c r="AF869" s="44">
        <v>23</v>
      </c>
      <c r="AG869" s="44">
        <v>55</v>
      </c>
      <c r="AH869" s="48">
        <v>31645</v>
      </c>
      <c r="AI869" s="48">
        <f t="shared" si="186"/>
        <v>25023</v>
      </c>
      <c r="AJ869" t="s">
        <v>1376</v>
      </c>
      <c r="AT869" s="1">
        <v>0</v>
      </c>
      <c r="AU869" s="1">
        <v>1</v>
      </c>
      <c r="AV869" s="1">
        <v>0</v>
      </c>
      <c r="AW869" s="1">
        <v>0</v>
      </c>
      <c r="AX869" s="1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3</v>
      </c>
      <c r="BH869">
        <v>3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</row>
    <row r="870" spans="1:67" hidden="1" outlineLevel="1" x14ac:dyDescent="0.2">
      <c r="A870" s="26" t="s">
        <v>2680</v>
      </c>
      <c r="B870" s="11" t="s">
        <v>1230</v>
      </c>
      <c r="E870" s="1">
        <f t="shared" si="191"/>
        <v>1433.0118632240055</v>
      </c>
      <c r="G870" s="1">
        <v>1113</v>
      </c>
      <c r="H870" s="1">
        <v>1103</v>
      </c>
      <c r="I870" s="2"/>
      <c r="J870" s="2">
        <f t="shared" si="187"/>
        <v>0.76970751485508204</v>
      </c>
      <c r="K870" s="10">
        <f t="shared" si="188"/>
        <v>2</v>
      </c>
      <c r="L870" s="9">
        <f t="shared" si="189"/>
        <v>3</v>
      </c>
      <c r="M870" s="8">
        <f t="shared" si="190"/>
        <v>1</v>
      </c>
      <c r="N870" s="2">
        <f t="shared" si="192"/>
        <v>0.19678995115143055</v>
      </c>
      <c r="O870" s="2">
        <f t="shared" si="193"/>
        <v>0.1374738311235171</v>
      </c>
      <c r="P870" s="2">
        <f t="shared" si="194"/>
        <v>0.65387299371946961</v>
      </c>
      <c r="Q870" s="2">
        <f t="shared" si="195"/>
        <v>1.1863224005582707E-2</v>
      </c>
      <c r="R870" s="1">
        <v>282</v>
      </c>
      <c r="S870" s="1">
        <v>197</v>
      </c>
      <c r="T870" s="1">
        <v>937</v>
      </c>
      <c r="U870" s="1">
        <v>10</v>
      </c>
      <c r="V870" s="1">
        <v>4</v>
      </c>
      <c r="W870" s="1">
        <f t="shared" si="196"/>
        <v>3</v>
      </c>
      <c r="AA870" t="s">
        <v>2039</v>
      </c>
      <c r="AE870" s="42">
        <v>25</v>
      </c>
      <c r="AF870" s="44">
        <v>15</v>
      </c>
      <c r="AG870" s="44">
        <v>50</v>
      </c>
      <c r="AH870" s="48">
        <v>31785</v>
      </c>
      <c r="AI870" s="48">
        <f t="shared" si="186"/>
        <v>25015</v>
      </c>
      <c r="AJ870" t="s">
        <v>1376</v>
      </c>
      <c r="AT870" s="1">
        <v>0</v>
      </c>
      <c r="AU870" s="1">
        <v>3</v>
      </c>
      <c r="AV870" s="1">
        <v>0</v>
      </c>
      <c r="AW870" s="1">
        <v>0</v>
      </c>
      <c r="AX870" s="1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</row>
    <row r="871" spans="1:67" hidden="1" outlineLevel="1" x14ac:dyDescent="0.2">
      <c r="A871" s="26" t="s">
        <v>2353</v>
      </c>
      <c r="B871" s="11" t="s">
        <v>1230</v>
      </c>
      <c r="E871" s="1">
        <f t="shared" si="191"/>
        <v>10501.003142557853</v>
      </c>
      <c r="G871" s="1">
        <v>8413</v>
      </c>
      <c r="H871" s="1">
        <v>8371</v>
      </c>
      <c r="I871" s="2"/>
      <c r="J871" s="2">
        <f t="shared" si="187"/>
        <v>0.79716193647009781</v>
      </c>
      <c r="K871" s="10">
        <f t="shared" si="188"/>
        <v>2</v>
      </c>
      <c r="L871" s="9">
        <f t="shared" si="189"/>
        <v>3</v>
      </c>
      <c r="M871" s="8">
        <f t="shared" si="190"/>
        <v>1</v>
      </c>
      <c r="N871" s="2">
        <f t="shared" si="192"/>
        <v>0.22340729454337682</v>
      </c>
      <c r="O871" s="2">
        <f t="shared" si="193"/>
        <v>0.15046186077516427</v>
      </c>
      <c r="P871" s="2">
        <f t="shared" si="194"/>
        <v>0.62298828682982577</v>
      </c>
      <c r="Q871" s="2">
        <f t="shared" si="195"/>
        <v>3.1425578516330877E-3</v>
      </c>
      <c r="R871" s="1">
        <v>2346</v>
      </c>
      <c r="S871" s="1">
        <v>1580</v>
      </c>
      <c r="T871" s="1">
        <v>6542</v>
      </c>
      <c r="U871" s="1">
        <v>12</v>
      </c>
      <c r="V871" s="1">
        <v>10</v>
      </c>
      <c r="W871" s="1">
        <f t="shared" si="196"/>
        <v>11</v>
      </c>
      <c r="AA871" t="s">
        <v>774</v>
      </c>
      <c r="AE871" s="42">
        <v>25</v>
      </c>
      <c r="AF871" s="44">
        <v>9</v>
      </c>
      <c r="AG871" s="44">
        <v>60</v>
      </c>
      <c r="AH871" s="48">
        <v>32310</v>
      </c>
      <c r="AI871" s="48">
        <f t="shared" ref="AI871:AI934" si="197">AE871*1000+AF871</f>
        <v>25009</v>
      </c>
      <c r="AJ871" t="s">
        <v>1376</v>
      </c>
      <c r="AT871" s="1">
        <v>0</v>
      </c>
      <c r="AU871" s="1">
        <v>2</v>
      </c>
      <c r="AV871" s="1">
        <v>0</v>
      </c>
      <c r="AW871" s="1">
        <v>0</v>
      </c>
      <c r="AX871" s="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4</v>
      </c>
      <c r="BH871">
        <v>3</v>
      </c>
      <c r="BI871">
        <v>0</v>
      </c>
      <c r="BJ871">
        <v>0</v>
      </c>
      <c r="BK871">
        <v>0</v>
      </c>
      <c r="BL871">
        <v>0</v>
      </c>
      <c r="BM871">
        <v>1</v>
      </c>
      <c r="BN871">
        <v>0</v>
      </c>
      <c r="BO871">
        <v>0</v>
      </c>
    </row>
    <row r="872" spans="1:67" hidden="1" outlineLevel="1" x14ac:dyDescent="0.2">
      <c r="A872" s="26" t="s">
        <v>1051</v>
      </c>
      <c r="B872" s="11" t="s">
        <v>1230</v>
      </c>
      <c r="E872" s="1">
        <f t="shared" si="191"/>
        <v>8934.0047011417064</v>
      </c>
      <c r="G872" s="1">
        <v>7006</v>
      </c>
      <c r="H872" s="1">
        <v>6980</v>
      </c>
      <c r="I872" s="2"/>
      <c r="J872" s="2">
        <f t="shared" si="187"/>
        <v>0.78128456761479004</v>
      </c>
      <c r="K872" s="10">
        <f t="shared" si="188"/>
        <v>2</v>
      </c>
      <c r="L872" s="9">
        <f t="shared" si="189"/>
        <v>3</v>
      </c>
      <c r="M872" s="8">
        <f t="shared" si="190"/>
        <v>1</v>
      </c>
      <c r="N872" s="2">
        <f t="shared" si="192"/>
        <v>0.22442355048130735</v>
      </c>
      <c r="O872" s="2">
        <f t="shared" si="193"/>
        <v>0.16409223192299083</v>
      </c>
      <c r="P872" s="2">
        <f t="shared" si="194"/>
        <v>0.60678307588985891</v>
      </c>
      <c r="Q872" s="2">
        <f t="shared" si="195"/>
        <v>4.7011417058429039E-3</v>
      </c>
      <c r="R872" s="1">
        <v>2005</v>
      </c>
      <c r="S872" s="1">
        <v>1466</v>
      </c>
      <c r="T872" s="1">
        <v>5421</v>
      </c>
      <c r="U872" s="1">
        <v>32</v>
      </c>
      <c r="V872" s="1">
        <v>9</v>
      </c>
      <c r="W872" s="1">
        <f t="shared" si="196"/>
        <v>1</v>
      </c>
      <c r="AA872" t="s">
        <v>216</v>
      </c>
      <c r="AE872" s="42">
        <v>25</v>
      </c>
      <c r="AF872" s="44">
        <v>23</v>
      </c>
      <c r="AG872" s="44">
        <v>60</v>
      </c>
      <c r="AH872" s="48">
        <v>33220</v>
      </c>
      <c r="AI872" s="48">
        <f t="shared" si="197"/>
        <v>25023</v>
      </c>
      <c r="AJ872" t="s">
        <v>1376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0</v>
      </c>
      <c r="BO872">
        <v>0</v>
      </c>
    </row>
    <row r="873" spans="1:67" hidden="1" outlineLevel="1" x14ac:dyDescent="0.2">
      <c r="A873" s="26" t="s">
        <v>1891</v>
      </c>
      <c r="B873" s="11" t="s">
        <v>1230</v>
      </c>
      <c r="E873" s="1">
        <f t="shared" si="191"/>
        <v>7765.0068254990347</v>
      </c>
      <c r="G873" s="1">
        <v>5901</v>
      </c>
      <c r="H873" s="1">
        <v>5832</v>
      </c>
      <c r="I873" s="2"/>
      <c r="J873" s="2">
        <f t="shared" si="187"/>
        <v>0.75106179956579677</v>
      </c>
      <c r="K873" s="10">
        <f t="shared" si="188"/>
        <v>2</v>
      </c>
      <c r="L873" s="9">
        <f t="shared" si="189"/>
        <v>3</v>
      </c>
      <c r="M873" s="8">
        <f t="shared" si="190"/>
        <v>1</v>
      </c>
      <c r="N873" s="2">
        <f t="shared" si="192"/>
        <v>0.18750804893754025</v>
      </c>
      <c r="O873" s="2">
        <f t="shared" si="193"/>
        <v>0.16535737282678686</v>
      </c>
      <c r="P873" s="2">
        <f t="shared" si="194"/>
        <v>0.64030907920154545</v>
      </c>
      <c r="Q873" s="2">
        <f t="shared" si="195"/>
        <v>6.8254990341274357E-3</v>
      </c>
      <c r="R873" s="1">
        <v>1456</v>
      </c>
      <c r="S873" s="1">
        <v>1284</v>
      </c>
      <c r="T873" s="1">
        <v>4972</v>
      </c>
      <c r="U873" s="1">
        <v>39</v>
      </c>
      <c r="V873" s="1">
        <v>3</v>
      </c>
      <c r="W873" s="1">
        <f t="shared" si="196"/>
        <v>11</v>
      </c>
      <c r="AA873" t="s">
        <v>216</v>
      </c>
      <c r="AE873" s="42">
        <v>25</v>
      </c>
      <c r="AF873" s="44">
        <v>23</v>
      </c>
      <c r="AG873" s="44">
        <v>65</v>
      </c>
      <c r="AH873" s="48">
        <v>33920</v>
      </c>
      <c r="AI873" s="48">
        <f t="shared" si="197"/>
        <v>25023</v>
      </c>
      <c r="AJ873" t="s">
        <v>1376</v>
      </c>
      <c r="AT873" s="1">
        <v>2</v>
      </c>
      <c r="AU873" s="1">
        <v>0</v>
      </c>
      <c r="AV873" s="1">
        <v>1</v>
      </c>
      <c r="AW873" s="1">
        <v>0</v>
      </c>
      <c r="AX873" s="1">
        <v>0</v>
      </c>
      <c r="AY873">
        <v>0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4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2</v>
      </c>
      <c r="BN873">
        <v>0</v>
      </c>
      <c r="BO873">
        <v>0</v>
      </c>
    </row>
    <row r="874" spans="1:67" hidden="1" outlineLevel="1" x14ac:dyDescent="0.2">
      <c r="A874" s="26" t="s">
        <v>982</v>
      </c>
      <c r="B874" s="11" t="s">
        <v>1230</v>
      </c>
      <c r="E874" s="1">
        <f t="shared" si="191"/>
        <v>4807.0049927189521</v>
      </c>
      <c r="G874" s="1">
        <v>3743</v>
      </c>
      <c r="H874" s="1">
        <v>3728</v>
      </c>
      <c r="I874" s="2"/>
      <c r="J874" s="2">
        <f t="shared" si="187"/>
        <v>0.77553487163976464</v>
      </c>
      <c r="K874" s="10">
        <f t="shared" si="188"/>
        <v>2</v>
      </c>
      <c r="L874" s="9">
        <f t="shared" si="189"/>
        <v>3</v>
      </c>
      <c r="M874" s="8">
        <f t="shared" si="190"/>
        <v>1</v>
      </c>
      <c r="N874" s="2">
        <f t="shared" si="192"/>
        <v>0.19804451841065113</v>
      </c>
      <c r="O874" s="2">
        <f t="shared" si="193"/>
        <v>0.15498231745371333</v>
      </c>
      <c r="P874" s="2">
        <f t="shared" si="194"/>
        <v>0.64198044518410646</v>
      </c>
      <c r="Q874" s="2">
        <f t="shared" si="195"/>
        <v>4.9927189515290848E-3</v>
      </c>
      <c r="R874" s="1">
        <v>952</v>
      </c>
      <c r="S874" s="1">
        <v>745</v>
      </c>
      <c r="T874" s="1">
        <v>3086</v>
      </c>
      <c r="U874" s="1">
        <v>11</v>
      </c>
      <c r="V874" s="1">
        <v>10</v>
      </c>
      <c r="W874" s="1">
        <f t="shared" si="196"/>
        <v>3</v>
      </c>
      <c r="AA874" s="11" t="s">
        <v>1655</v>
      </c>
      <c r="AB874" s="11"/>
      <c r="AE874" s="42">
        <v>25</v>
      </c>
      <c r="AF874" s="44">
        <v>27</v>
      </c>
      <c r="AG874" s="44">
        <v>115</v>
      </c>
      <c r="AH874" s="48">
        <v>34165</v>
      </c>
      <c r="AI874" s="48">
        <f t="shared" si="197"/>
        <v>25027</v>
      </c>
      <c r="AJ874" t="s">
        <v>1376</v>
      </c>
      <c r="AT874" s="1">
        <v>0</v>
      </c>
      <c r="AU874" s="1">
        <v>0</v>
      </c>
      <c r="AV874" s="1">
        <v>0</v>
      </c>
      <c r="AW874" s="1">
        <v>1</v>
      </c>
      <c r="AX874" s="1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</row>
    <row r="875" spans="1:67" hidden="1" outlineLevel="1" x14ac:dyDescent="0.2">
      <c r="A875" s="26" t="s">
        <v>1674</v>
      </c>
      <c r="B875" s="11" t="s">
        <v>1230</v>
      </c>
      <c r="E875" s="1">
        <f t="shared" si="191"/>
        <v>2205.0054421768709</v>
      </c>
      <c r="G875" s="1">
        <v>1612</v>
      </c>
      <c r="H875" s="1">
        <v>1602</v>
      </c>
      <c r="I875" s="2"/>
      <c r="J875" s="2">
        <f t="shared" si="187"/>
        <v>0.72652881909372546</v>
      </c>
      <c r="K875" s="10">
        <f t="shared" si="188"/>
        <v>2</v>
      </c>
      <c r="L875" s="9">
        <f t="shared" si="189"/>
        <v>3</v>
      </c>
      <c r="M875" s="8">
        <f t="shared" si="190"/>
        <v>1</v>
      </c>
      <c r="N875" s="2">
        <f t="shared" si="192"/>
        <v>0.29251700680272108</v>
      </c>
      <c r="O875" s="2">
        <f t="shared" si="193"/>
        <v>9.9773242630385492E-2</v>
      </c>
      <c r="P875" s="2">
        <f t="shared" si="194"/>
        <v>0.60226757369614514</v>
      </c>
      <c r="Q875" s="2">
        <f t="shared" si="195"/>
        <v>5.4421768707483276E-3</v>
      </c>
      <c r="R875" s="1">
        <v>645</v>
      </c>
      <c r="S875" s="1">
        <v>220</v>
      </c>
      <c r="T875" s="1">
        <v>1328</v>
      </c>
      <c r="U875" s="1">
        <v>4</v>
      </c>
      <c r="V875" s="1">
        <v>7</v>
      </c>
      <c r="W875" s="1">
        <f t="shared" si="196"/>
        <v>1</v>
      </c>
      <c r="AA875" t="s">
        <v>2166</v>
      </c>
      <c r="AE875" s="42">
        <v>25</v>
      </c>
      <c r="AF875" s="44">
        <v>3</v>
      </c>
      <c r="AG875" s="44">
        <v>60</v>
      </c>
      <c r="AH875" s="48">
        <v>34340</v>
      </c>
      <c r="AI875" s="48">
        <f t="shared" si="197"/>
        <v>25003</v>
      </c>
      <c r="AJ875" t="s">
        <v>1376</v>
      </c>
      <c r="AT875" s="1">
        <v>1</v>
      </c>
      <c r="AU875" s="1">
        <v>0</v>
      </c>
      <c r="AV875" s="1">
        <v>0</v>
      </c>
      <c r="AW875" s="1">
        <v>0</v>
      </c>
      <c r="AX875" s="1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</row>
    <row r="876" spans="1:67" hidden="1" outlineLevel="1" x14ac:dyDescent="0.2">
      <c r="A876" s="26" t="s">
        <v>506</v>
      </c>
      <c r="B876" s="11" t="s">
        <v>1230</v>
      </c>
      <c r="E876" s="1">
        <f t="shared" si="191"/>
        <v>40493.004247647739</v>
      </c>
      <c r="G876" s="1">
        <v>22052</v>
      </c>
      <c r="H876" s="1">
        <v>21962</v>
      </c>
      <c r="I876" s="2"/>
      <c r="J876" s="2">
        <f t="shared" si="187"/>
        <v>0.5423652902038204</v>
      </c>
      <c r="K876" s="10">
        <f t="shared" si="188"/>
        <v>1</v>
      </c>
      <c r="L876" s="9">
        <f t="shared" si="189"/>
        <v>3</v>
      </c>
      <c r="M876" s="8">
        <f t="shared" si="190"/>
        <v>2</v>
      </c>
      <c r="N876" s="2">
        <f t="shared" si="192"/>
        <v>0.54547699602400412</v>
      </c>
      <c r="O876" s="2">
        <f t="shared" si="193"/>
        <v>5.7886548292297432E-2</v>
      </c>
      <c r="P876" s="2">
        <f t="shared" si="194"/>
        <v>0.39238880794211345</v>
      </c>
      <c r="Q876" s="2">
        <f t="shared" si="195"/>
        <v>4.2476477415849812E-3</v>
      </c>
      <c r="R876" s="1">
        <v>22088</v>
      </c>
      <c r="S876" s="1">
        <v>2344</v>
      </c>
      <c r="T876" s="1">
        <v>15889</v>
      </c>
      <c r="U876" s="1">
        <v>111</v>
      </c>
      <c r="V876" s="1">
        <v>27</v>
      </c>
      <c r="W876" s="1">
        <f t="shared" si="196"/>
        <v>34</v>
      </c>
      <c r="AA876" t="s">
        <v>774</v>
      </c>
      <c r="AE876" s="42">
        <v>25</v>
      </c>
      <c r="AF876" s="44">
        <v>9</v>
      </c>
      <c r="AG876" s="44">
        <v>65</v>
      </c>
      <c r="AH876" s="48">
        <v>34550</v>
      </c>
      <c r="AI876" s="48">
        <f t="shared" si="197"/>
        <v>25009</v>
      </c>
      <c r="AJ876" t="s">
        <v>1161</v>
      </c>
      <c r="AT876" s="1">
        <v>2</v>
      </c>
      <c r="AU876" s="1">
        <v>1</v>
      </c>
      <c r="AV876" s="1">
        <v>1</v>
      </c>
      <c r="AW876" s="1">
        <v>0</v>
      </c>
      <c r="AX876" s="1">
        <v>0</v>
      </c>
      <c r="AY876">
        <v>7</v>
      </c>
      <c r="AZ876">
        <v>0</v>
      </c>
      <c r="BA876">
        <v>2</v>
      </c>
      <c r="BB876">
        <v>2</v>
      </c>
      <c r="BC876">
        <v>0</v>
      </c>
      <c r="BD876">
        <v>0</v>
      </c>
      <c r="BE876">
        <v>0</v>
      </c>
      <c r="BF876">
        <v>2</v>
      </c>
      <c r="BG876">
        <v>6</v>
      </c>
      <c r="BH876">
        <v>6</v>
      </c>
      <c r="BI876">
        <v>0</v>
      </c>
      <c r="BJ876">
        <v>0</v>
      </c>
      <c r="BK876">
        <v>0</v>
      </c>
      <c r="BL876">
        <v>1</v>
      </c>
      <c r="BM876">
        <v>4</v>
      </c>
      <c r="BN876">
        <v>0</v>
      </c>
      <c r="BO876">
        <v>0</v>
      </c>
    </row>
    <row r="877" spans="1:67" hidden="1" outlineLevel="1" x14ac:dyDescent="0.2">
      <c r="A877" s="26" t="s">
        <v>88</v>
      </c>
      <c r="B877" s="11" t="s">
        <v>1230</v>
      </c>
      <c r="E877" s="1">
        <f t="shared" si="191"/>
        <v>4086.0083210964267</v>
      </c>
      <c r="G877" s="1">
        <v>3000</v>
      </c>
      <c r="H877" s="1">
        <v>2975</v>
      </c>
      <c r="I877" s="2"/>
      <c r="J877" s="2">
        <f t="shared" ref="J877:J940" si="198">H877/E877</f>
        <v>0.72809445459026811</v>
      </c>
      <c r="K877" s="10">
        <f t="shared" ref="K877:K940" si="199">IF(R877&gt;0,RANK(R877,$R877:$W877),"")</f>
        <v>2</v>
      </c>
      <c r="L877" s="9">
        <f t="shared" si="189"/>
        <v>3</v>
      </c>
      <c r="M877" s="8">
        <f t="shared" si="190"/>
        <v>1</v>
      </c>
      <c r="N877" s="2">
        <f t="shared" si="192"/>
        <v>0.29050416054821343</v>
      </c>
      <c r="O877" s="2">
        <f t="shared" si="193"/>
        <v>8.1987273617229559E-2</v>
      </c>
      <c r="P877" s="2">
        <f t="shared" si="194"/>
        <v>0.61918746940773373</v>
      </c>
      <c r="Q877" s="2">
        <f t="shared" si="195"/>
        <v>8.3210964268232157E-3</v>
      </c>
      <c r="R877" s="1">
        <v>1187</v>
      </c>
      <c r="S877" s="1">
        <v>335</v>
      </c>
      <c r="T877" s="1">
        <v>2530</v>
      </c>
      <c r="U877" s="1">
        <v>14</v>
      </c>
      <c r="V877" s="1">
        <v>16</v>
      </c>
      <c r="W877" s="1">
        <f t="shared" si="196"/>
        <v>4</v>
      </c>
      <c r="AA877" t="s">
        <v>2166</v>
      </c>
      <c r="AE877" s="42">
        <v>25</v>
      </c>
      <c r="AF877" s="44">
        <v>3</v>
      </c>
      <c r="AG877" s="44">
        <v>65</v>
      </c>
      <c r="AH877" s="48">
        <v>34655</v>
      </c>
      <c r="AI877" s="48">
        <f t="shared" si="197"/>
        <v>25003</v>
      </c>
      <c r="AJ877" t="s">
        <v>1376</v>
      </c>
      <c r="AT877" s="1">
        <v>0</v>
      </c>
      <c r="AU877" s="1">
        <v>0</v>
      </c>
      <c r="AV877" s="1">
        <v>1</v>
      </c>
      <c r="AW877" s="1">
        <v>0</v>
      </c>
      <c r="AX877" s="1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2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</row>
    <row r="878" spans="1:67" hidden="1" outlineLevel="1" x14ac:dyDescent="0.2">
      <c r="A878" s="26" t="s">
        <v>2826</v>
      </c>
      <c r="B878" s="11" t="s">
        <v>1230</v>
      </c>
      <c r="E878" s="1">
        <f t="shared" si="191"/>
        <v>7480.005080213904</v>
      </c>
      <c r="G878" s="1">
        <v>5595</v>
      </c>
      <c r="H878" s="1">
        <v>5552</v>
      </c>
      <c r="I878" s="2"/>
      <c r="J878" s="2">
        <f t="shared" si="198"/>
        <v>0.74224548519173339</v>
      </c>
      <c r="K878" s="10">
        <f t="shared" si="199"/>
        <v>2</v>
      </c>
      <c r="L878" s="9">
        <f t="shared" si="189"/>
        <v>3</v>
      </c>
      <c r="M878" s="8">
        <f t="shared" si="190"/>
        <v>1</v>
      </c>
      <c r="N878" s="2">
        <f t="shared" si="192"/>
        <v>0.29264705882352943</v>
      </c>
      <c r="O878" s="2">
        <f t="shared" si="193"/>
        <v>0.1124331550802139</v>
      </c>
      <c r="P878" s="2">
        <f t="shared" si="194"/>
        <v>0.58983957219251337</v>
      </c>
      <c r="Q878" s="2">
        <f t="shared" si="195"/>
        <v>5.080213903743247E-3</v>
      </c>
      <c r="R878" s="1">
        <v>2189</v>
      </c>
      <c r="S878" s="1">
        <v>841</v>
      </c>
      <c r="T878" s="1">
        <v>4412</v>
      </c>
      <c r="U878" s="1">
        <v>23</v>
      </c>
      <c r="V878" s="1">
        <v>11</v>
      </c>
      <c r="W878" s="1">
        <f t="shared" si="196"/>
        <v>4</v>
      </c>
      <c r="AA878" s="11" t="s">
        <v>1655</v>
      </c>
      <c r="AB878" s="11"/>
      <c r="AE878" s="42">
        <v>25</v>
      </c>
      <c r="AF878" s="44">
        <v>27</v>
      </c>
      <c r="AG878" s="44">
        <v>120</v>
      </c>
      <c r="AH878" s="48">
        <v>34795</v>
      </c>
      <c r="AI878" s="48">
        <f t="shared" si="197"/>
        <v>25027</v>
      </c>
      <c r="AJ878" t="s">
        <v>1376</v>
      </c>
      <c r="AT878" s="1">
        <v>1</v>
      </c>
      <c r="AU878" s="1">
        <v>0</v>
      </c>
      <c r="AV878" s="1">
        <v>0</v>
      </c>
      <c r="AW878" s="1">
        <v>0</v>
      </c>
      <c r="AX878" s="1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</row>
    <row r="879" spans="1:67" hidden="1" outlineLevel="1" x14ac:dyDescent="0.2">
      <c r="A879" s="26" t="s">
        <v>1301</v>
      </c>
      <c r="B879" s="11" t="s">
        <v>1230</v>
      </c>
      <c r="E879" s="1">
        <f t="shared" si="191"/>
        <v>3811.0094463395435</v>
      </c>
      <c r="G879" s="1">
        <v>3079</v>
      </c>
      <c r="H879" s="1">
        <v>3059</v>
      </c>
      <c r="I879" s="2"/>
      <c r="J879" s="2">
        <f t="shared" si="198"/>
        <v>0.80267447327850494</v>
      </c>
      <c r="K879" s="10">
        <f t="shared" si="199"/>
        <v>2</v>
      </c>
      <c r="L879" s="9">
        <f t="shared" si="189"/>
        <v>3</v>
      </c>
      <c r="M879" s="8">
        <f t="shared" si="190"/>
        <v>1</v>
      </c>
      <c r="N879" s="2">
        <f t="shared" si="192"/>
        <v>0.43059564418787721</v>
      </c>
      <c r="O879" s="2">
        <f t="shared" si="193"/>
        <v>0.11361847284177382</v>
      </c>
      <c r="P879" s="2">
        <f t="shared" si="194"/>
        <v>0.44633954342692206</v>
      </c>
      <c r="Q879" s="2">
        <f t="shared" si="195"/>
        <v>9.4463395434268849E-3</v>
      </c>
      <c r="R879" s="1">
        <v>1641</v>
      </c>
      <c r="S879" s="1">
        <v>433</v>
      </c>
      <c r="T879" s="1">
        <v>1701</v>
      </c>
      <c r="U879" s="1">
        <v>7</v>
      </c>
      <c r="V879" s="1">
        <v>29</v>
      </c>
      <c r="W879" s="1">
        <f t="shared" si="196"/>
        <v>0</v>
      </c>
      <c r="AA879" t="s">
        <v>2166</v>
      </c>
      <c r="AE879" s="42">
        <v>25</v>
      </c>
      <c r="AF879" s="44">
        <v>3</v>
      </c>
      <c r="AG879" s="44">
        <v>70</v>
      </c>
      <c r="AH879" s="48">
        <v>34970</v>
      </c>
      <c r="AI879" s="48">
        <f t="shared" si="197"/>
        <v>25003</v>
      </c>
      <c r="AJ879" t="s">
        <v>1376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</row>
    <row r="880" spans="1:67" hidden="1" outlineLevel="1" x14ac:dyDescent="0.2">
      <c r="A880" s="26" t="s">
        <v>351</v>
      </c>
      <c r="B880" s="11" t="s">
        <v>1230</v>
      </c>
      <c r="E880" s="1">
        <f t="shared" si="191"/>
        <v>26277.005289797162</v>
      </c>
      <c r="G880" s="1">
        <v>18773</v>
      </c>
      <c r="H880" s="1">
        <v>18694</v>
      </c>
      <c r="I880" s="2"/>
      <c r="J880" s="2">
        <f t="shared" si="198"/>
        <v>0.71142049079917447</v>
      </c>
      <c r="K880" s="10">
        <f t="shared" si="199"/>
        <v>2</v>
      </c>
      <c r="L880" s="9">
        <f t="shared" si="189"/>
        <v>3</v>
      </c>
      <c r="M880" s="8">
        <f t="shared" si="190"/>
        <v>1</v>
      </c>
      <c r="N880" s="2">
        <f t="shared" si="192"/>
        <v>0.28473570042242263</v>
      </c>
      <c r="O880" s="2">
        <f t="shared" si="193"/>
        <v>0.11527191079651407</v>
      </c>
      <c r="P880" s="2">
        <f t="shared" si="194"/>
        <v>0.5947025916200479</v>
      </c>
      <c r="Q880" s="2">
        <f t="shared" si="195"/>
        <v>5.2897971610152972E-3</v>
      </c>
      <c r="R880" s="1">
        <v>7482</v>
      </c>
      <c r="S880" s="1">
        <v>3029</v>
      </c>
      <c r="T880" s="1">
        <v>15627</v>
      </c>
      <c r="U880" s="1">
        <v>94</v>
      </c>
      <c r="V880" s="1">
        <v>26</v>
      </c>
      <c r="W880" s="1">
        <f t="shared" si="196"/>
        <v>19</v>
      </c>
      <c r="AA880" s="11" t="s">
        <v>1655</v>
      </c>
      <c r="AB880" s="11"/>
      <c r="AE880" s="42">
        <v>25</v>
      </c>
      <c r="AF880" s="44">
        <v>27</v>
      </c>
      <c r="AG880" s="44">
        <v>125</v>
      </c>
      <c r="AH880" s="48">
        <v>35075</v>
      </c>
      <c r="AI880" s="48">
        <f t="shared" si="197"/>
        <v>25027</v>
      </c>
      <c r="AJ880" t="s">
        <v>1161</v>
      </c>
      <c r="AT880" s="1">
        <v>0</v>
      </c>
      <c r="AU880" s="1">
        <v>1</v>
      </c>
      <c r="AV880" s="1">
        <v>1</v>
      </c>
      <c r="AW880" s="1">
        <v>0</v>
      </c>
      <c r="AX880" s="1">
        <v>0</v>
      </c>
      <c r="AY880">
        <v>1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2</v>
      </c>
      <c r="BG880">
        <v>2</v>
      </c>
      <c r="BH880">
        <v>8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3</v>
      </c>
      <c r="BO880">
        <v>0</v>
      </c>
    </row>
    <row r="881" spans="1:67" hidden="1" outlineLevel="1" x14ac:dyDescent="0.2">
      <c r="A881" s="26" t="s">
        <v>767</v>
      </c>
      <c r="B881" s="11" t="s">
        <v>1230</v>
      </c>
      <c r="E881" s="1">
        <f t="shared" si="191"/>
        <v>1493.0087073007367</v>
      </c>
      <c r="G881" s="1">
        <v>1242</v>
      </c>
      <c r="H881" s="1">
        <v>1238</v>
      </c>
      <c r="I881" s="2"/>
      <c r="J881" s="2">
        <f t="shared" si="198"/>
        <v>0.82919811113374153</v>
      </c>
      <c r="K881" s="10">
        <f t="shared" si="199"/>
        <v>1</v>
      </c>
      <c r="L881" s="9">
        <f t="shared" si="189"/>
        <v>3</v>
      </c>
      <c r="M881" s="8">
        <f t="shared" si="190"/>
        <v>2</v>
      </c>
      <c r="N881" s="2">
        <f t="shared" si="192"/>
        <v>0.47622237106496984</v>
      </c>
      <c r="O881" s="2">
        <f t="shared" si="193"/>
        <v>7.635632953784327E-2</v>
      </c>
      <c r="P881" s="2">
        <f t="shared" si="194"/>
        <v>0.43871399866041527</v>
      </c>
      <c r="Q881" s="2">
        <f t="shared" si="195"/>
        <v>8.7073007367716726E-3</v>
      </c>
      <c r="R881" s="1">
        <v>711</v>
      </c>
      <c r="S881" s="1">
        <v>114</v>
      </c>
      <c r="T881" s="1">
        <v>655</v>
      </c>
      <c r="U881" s="1">
        <v>2</v>
      </c>
      <c r="V881" s="1">
        <v>10</v>
      </c>
      <c r="W881" s="1">
        <f t="shared" si="196"/>
        <v>1</v>
      </c>
      <c r="AA881" t="s">
        <v>1057</v>
      </c>
      <c r="AE881" s="42">
        <v>25</v>
      </c>
      <c r="AF881" s="44">
        <v>11</v>
      </c>
      <c r="AG881" s="44">
        <v>65</v>
      </c>
      <c r="AH881" s="48">
        <v>35180</v>
      </c>
      <c r="AI881" s="48">
        <f t="shared" si="197"/>
        <v>25011</v>
      </c>
      <c r="AJ881" t="s">
        <v>1376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</row>
    <row r="882" spans="1:67" hidden="1" outlineLevel="1" x14ac:dyDescent="0.2">
      <c r="A882" s="26" t="s">
        <v>1551</v>
      </c>
      <c r="B882" s="11" t="s">
        <v>1230</v>
      </c>
      <c r="E882" s="1">
        <f t="shared" si="191"/>
        <v>22174.003021556779</v>
      </c>
      <c r="G882" s="1">
        <v>18439</v>
      </c>
      <c r="H882" s="1">
        <v>18365</v>
      </c>
      <c r="I882" s="2"/>
      <c r="J882" s="2">
        <f t="shared" si="198"/>
        <v>0.82822212940740558</v>
      </c>
      <c r="K882" s="10">
        <f t="shared" si="199"/>
        <v>2</v>
      </c>
      <c r="L882" s="9">
        <f t="shared" si="189"/>
        <v>3</v>
      </c>
      <c r="M882" s="8">
        <f t="shared" si="190"/>
        <v>1</v>
      </c>
      <c r="N882" s="2">
        <f t="shared" si="192"/>
        <v>0.38391810228195183</v>
      </c>
      <c r="O882" s="2">
        <f t="shared" si="193"/>
        <v>0.10047803734103003</v>
      </c>
      <c r="P882" s="2">
        <f t="shared" si="194"/>
        <v>0.51258230359880941</v>
      </c>
      <c r="Q882" s="2">
        <f t="shared" si="195"/>
        <v>3.0215567782088115E-3</v>
      </c>
      <c r="R882" s="1">
        <v>8513</v>
      </c>
      <c r="S882" s="1">
        <v>2228</v>
      </c>
      <c r="T882" s="1">
        <v>11366</v>
      </c>
      <c r="U882" s="1">
        <v>31</v>
      </c>
      <c r="V882" s="1">
        <v>22</v>
      </c>
      <c r="W882" s="1">
        <f t="shared" si="196"/>
        <v>14</v>
      </c>
      <c r="AA882" t="s">
        <v>464</v>
      </c>
      <c r="AE882" s="42">
        <v>25</v>
      </c>
      <c r="AF882" s="44">
        <v>17</v>
      </c>
      <c r="AG882" s="44">
        <v>115</v>
      </c>
      <c r="AH882" s="48">
        <v>35215</v>
      </c>
      <c r="AI882" s="48">
        <f t="shared" si="197"/>
        <v>25017</v>
      </c>
      <c r="AJ882" t="s">
        <v>1376</v>
      </c>
      <c r="AT882" s="1">
        <v>0</v>
      </c>
      <c r="AU882" s="1">
        <v>1</v>
      </c>
      <c r="AV882" s="1">
        <v>0</v>
      </c>
      <c r="AW882" s="1">
        <v>0</v>
      </c>
      <c r="AX882" s="1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</v>
      </c>
      <c r="BG882">
        <v>4</v>
      </c>
      <c r="BH882">
        <v>4</v>
      </c>
      <c r="BI882">
        <v>0</v>
      </c>
      <c r="BJ882">
        <v>0</v>
      </c>
      <c r="BK882">
        <v>1</v>
      </c>
      <c r="BL882">
        <v>0</v>
      </c>
      <c r="BM882">
        <v>0</v>
      </c>
      <c r="BN882">
        <v>0</v>
      </c>
      <c r="BO882">
        <v>0</v>
      </c>
    </row>
    <row r="883" spans="1:67" hidden="1" outlineLevel="1" x14ac:dyDescent="0.2">
      <c r="A883" s="26" t="s">
        <v>1659</v>
      </c>
      <c r="B883" s="11" t="s">
        <v>1230</v>
      </c>
      <c r="E883" s="1">
        <f t="shared" si="191"/>
        <v>558.00358422939064</v>
      </c>
      <c r="G883" s="1">
        <v>463</v>
      </c>
      <c r="H883" s="1">
        <v>462</v>
      </c>
      <c r="I883" s="2"/>
      <c r="J883" s="2">
        <f t="shared" si="198"/>
        <v>0.82795167102381129</v>
      </c>
      <c r="K883" s="10">
        <f t="shared" si="199"/>
        <v>2</v>
      </c>
      <c r="L883" s="9">
        <f t="shared" si="189"/>
        <v>3</v>
      </c>
      <c r="M883" s="8">
        <f t="shared" si="190"/>
        <v>1</v>
      </c>
      <c r="N883" s="2">
        <f t="shared" si="192"/>
        <v>0.23297491039426524</v>
      </c>
      <c r="O883" s="2">
        <f t="shared" si="193"/>
        <v>0.15053763440860216</v>
      </c>
      <c r="P883" s="2">
        <f t="shared" si="194"/>
        <v>0.61290322580645162</v>
      </c>
      <c r="Q883" s="2">
        <f t="shared" si="195"/>
        <v>3.5842293906810374E-3</v>
      </c>
      <c r="R883" s="1">
        <v>130</v>
      </c>
      <c r="S883" s="1">
        <v>84</v>
      </c>
      <c r="T883" s="1">
        <v>342</v>
      </c>
      <c r="U883" s="1">
        <v>1</v>
      </c>
      <c r="V883" s="1">
        <v>0</v>
      </c>
      <c r="W883" s="1">
        <f t="shared" si="196"/>
        <v>1</v>
      </c>
      <c r="AA883" t="s">
        <v>1057</v>
      </c>
      <c r="AE883" s="42">
        <v>25</v>
      </c>
      <c r="AF883" s="44">
        <v>11</v>
      </c>
      <c r="AG883" s="44">
        <v>70</v>
      </c>
      <c r="AH883" s="48">
        <v>35285</v>
      </c>
      <c r="AI883" s="48">
        <f t="shared" si="197"/>
        <v>25011</v>
      </c>
      <c r="AJ883" t="s">
        <v>1376</v>
      </c>
      <c r="AT883" s="1">
        <v>0</v>
      </c>
      <c r="AU883" s="1">
        <v>1</v>
      </c>
      <c r="AV883" s="1">
        <v>0</v>
      </c>
      <c r="AW883" s="1">
        <v>0</v>
      </c>
      <c r="AX883" s="1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</row>
    <row r="884" spans="1:67" hidden="1" outlineLevel="1" x14ac:dyDescent="0.2">
      <c r="A884" s="26" t="s">
        <v>1492</v>
      </c>
      <c r="B884" s="11" t="s">
        <v>1230</v>
      </c>
      <c r="E884" s="1">
        <f t="shared" si="191"/>
        <v>4546.0030796304445</v>
      </c>
      <c r="G884" s="1">
        <v>3750</v>
      </c>
      <c r="H884" s="1">
        <v>3742</v>
      </c>
      <c r="I884" s="2"/>
      <c r="J884" s="2">
        <f t="shared" si="198"/>
        <v>0.82314066542695707</v>
      </c>
      <c r="K884" s="10">
        <f t="shared" si="199"/>
        <v>2</v>
      </c>
      <c r="L884" s="9">
        <f t="shared" si="189"/>
        <v>3</v>
      </c>
      <c r="M884" s="8">
        <f t="shared" si="190"/>
        <v>1</v>
      </c>
      <c r="N884" s="2">
        <f t="shared" si="192"/>
        <v>0.34887813462384515</v>
      </c>
      <c r="O884" s="2">
        <f t="shared" si="193"/>
        <v>0.1205455345358557</v>
      </c>
      <c r="P884" s="2">
        <f t="shared" si="194"/>
        <v>0.52749670039595253</v>
      </c>
      <c r="Q884" s="2">
        <f t="shared" si="195"/>
        <v>3.0796304443465594E-3</v>
      </c>
      <c r="R884" s="1">
        <v>1586</v>
      </c>
      <c r="S884" s="1">
        <v>548</v>
      </c>
      <c r="T884" s="1">
        <v>2398</v>
      </c>
      <c r="U884" s="1">
        <v>9</v>
      </c>
      <c r="V884" s="1">
        <v>3</v>
      </c>
      <c r="W884" s="1">
        <f t="shared" si="196"/>
        <v>2</v>
      </c>
      <c r="AA884" t="s">
        <v>464</v>
      </c>
      <c r="AE884" s="42">
        <v>25</v>
      </c>
      <c r="AF884" s="44">
        <v>17</v>
      </c>
      <c r="AG884" s="44">
        <v>120</v>
      </c>
      <c r="AH884" s="48">
        <v>35425</v>
      </c>
      <c r="AI884" s="48">
        <f t="shared" si="197"/>
        <v>25017</v>
      </c>
      <c r="AJ884" t="s">
        <v>1376</v>
      </c>
      <c r="AT884" s="1">
        <v>0</v>
      </c>
      <c r="AU884" s="1">
        <v>1</v>
      </c>
      <c r="AV884" s="1">
        <v>0</v>
      </c>
      <c r="AW884" s="1">
        <v>0</v>
      </c>
      <c r="AX884" s="1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hidden="1" outlineLevel="1" x14ac:dyDescent="0.2">
      <c r="A885" s="26" t="s">
        <v>1662</v>
      </c>
      <c r="B885" s="11" t="s">
        <v>1230</v>
      </c>
      <c r="E885" s="1">
        <f t="shared" si="191"/>
        <v>6458.0029420873334</v>
      </c>
      <c r="G885" s="1">
        <v>5441</v>
      </c>
      <c r="H885" s="1">
        <v>5429</v>
      </c>
      <c r="I885" s="2"/>
      <c r="J885" s="2">
        <f t="shared" si="198"/>
        <v>0.8406623609008852</v>
      </c>
      <c r="K885" s="10">
        <f t="shared" si="199"/>
        <v>2</v>
      </c>
      <c r="L885" s="9">
        <f t="shared" si="189"/>
        <v>3</v>
      </c>
      <c r="M885" s="8">
        <f t="shared" si="190"/>
        <v>1</v>
      </c>
      <c r="N885" s="2">
        <f t="shared" si="192"/>
        <v>0.22886342520904304</v>
      </c>
      <c r="O885" s="2">
        <f t="shared" si="193"/>
        <v>0.14013626509755342</v>
      </c>
      <c r="P885" s="2">
        <f t="shared" si="194"/>
        <v>0.62805822235986375</v>
      </c>
      <c r="Q885" s="2">
        <f t="shared" si="195"/>
        <v>2.9420873335398445E-3</v>
      </c>
      <c r="R885" s="1">
        <v>1478</v>
      </c>
      <c r="S885" s="1">
        <v>905</v>
      </c>
      <c r="T885" s="1">
        <v>4056</v>
      </c>
      <c r="U885" s="1">
        <v>12</v>
      </c>
      <c r="V885" s="1">
        <v>5</v>
      </c>
      <c r="W885" s="1">
        <f t="shared" si="196"/>
        <v>2</v>
      </c>
      <c r="AA885" t="s">
        <v>464</v>
      </c>
      <c r="AE885" s="42">
        <v>25</v>
      </c>
      <c r="AF885" s="44">
        <v>17</v>
      </c>
      <c r="AG885" s="44">
        <v>125</v>
      </c>
      <c r="AH885" s="48">
        <v>35950</v>
      </c>
      <c r="AI885" s="48">
        <f t="shared" si="197"/>
        <v>25017</v>
      </c>
      <c r="AJ885" t="s">
        <v>1376</v>
      </c>
      <c r="AT885" s="1">
        <v>0</v>
      </c>
      <c r="AU885" s="1">
        <v>1</v>
      </c>
      <c r="AV885" s="1">
        <v>0</v>
      </c>
      <c r="AW885" s="1">
        <v>0</v>
      </c>
      <c r="AX885" s="1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</row>
    <row r="886" spans="1:67" hidden="1" outlineLevel="1" x14ac:dyDescent="0.2">
      <c r="A886" s="26" t="s">
        <v>973</v>
      </c>
      <c r="B886" s="11" t="s">
        <v>1230</v>
      </c>
      <c r="E886" s="1">
        <f t="shared" si="191"/>
        <v>12206.00344093069</v>
      </c>
      <c r="G886" s="1">
        <v>9518</v>
      </c>
      <c r="H886" s="1">
        <v>9501</v>
      </c>
      <c r="I886" s="2"/>
      <c r="J886" s="2">
        <f t="shared" si="198"/>
        <v>0.77838745875984794</v>
      </c>
      <c r="K886" s="10">
        <f t="shared" si="199"/>
        <v>2</v>
      </c>
      <c r="L886" s="9">
        <f t="shared" si="189"/>
        <v>3</v>
      </c>
      <c r="M886" s="8">
        <f t="shared" si="190"/>
        <v>1</v>
      </c>
      <c r="N886" s="2">
        <f t="shared" si="192"/>
        <v>0.3191053580206456</v>
      </c>
      <c r="O886" s="2">
        <f t="shared" si="193"/>
        <v>0.21800753727674915</v>
      </c>
      <c r="P886" s="2">
        <f t="shared" si="194"/>
        <v>0.45944617401278059</v>
      </c>
      <c r="Q886" s="2">
        <f t="shared" si="195"/>
        <v>3.4409306898247061E-3</v>
      </c>
      <c r="R886" s="1">
        <v>3895</v>
      </c>
      <c r="S886" s="1">
        <v>2661</v>
      </c>
      <c r="T886" s="1">
        <v>5608</v>
      </c>
      <c r="U886" s="1">
        <v>20</v>
      </c>
      <c r="V886" s="1">
        <v>16</v>
      </c>
      <c r="W886" s="1">
        <f t="shared" si="196"/>
        <v>6</v>
      </c>
      <c r="AA886" t="s">
        <v>2688</v>
      </c>
      <c r="AE886" s="42">
        <v>25</v>
      </c>
      <c r="AF886" s="44">
        <v>13</v>
      </c>
      <c r="AG886" s="44">
        <v>55</v>
      </c>
      <c r="AH886" s="48">
        <v>36300</v>
      </c>
      <c r="AI886" s="48">
        <f t="shared" si="197"/>
        <v>25013</v>
      </c>
      <c r="AJ886" t="s">
        <v>1376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3</v>
      </c>
      <c r="BH886">
        <v>1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0</v>
      </c>
    </row>
    <row r="887" spans="1:67" hidden="1" outlineLevel="1" x14ac:dyDescent="0.2">
      <c r="A887" s="26" t="s">
        <v>2690</v>
      </c>
      <c r="B887" s="11" t="s">
        <v>1230</v>
      </c>
      <c r="E887" s="1">
        <f t="shared" si="191"/>
        <v>54683.007132015438</v>
      </c>
      <c r="G887" s="1">
        <v>34226</v>
      </c>
      <c r="H887" s="1">
        <v>34081</v>
      </c>
      <c r="I887" s="2"/>
      <c r="J887" s="2">
        <f t="shared" si="198"/>
        <v>0.62324663158560067</v>
      </c>
      <c r="K887" s="10">
        <f t="shared" si="199"/>
        <v>2</v>
      </c>
      <c r="L887" s="9">
        <f t="shared" si="189"/>
        <v>3</v>
      </c>
      <c r="M887" s="8">
        <f t="shared" si="190"/>
        <v>1</v>
      </c>
      <c r="N887" s="2">
        <f t="shared" si="192"/>
        <v>0.40096556516650511</v>
      </c>
      <c r="O887" s="2">
        <f t="shared" si="193"/>
        <v>8.8071247005467881E-2</v>
      </c>
      <c r="P887" s="2">
        <f t="shared" si="194"/>
        <v>0.50383117239361408</v>
      </c>
      <c r="Q887" s="2">
        <f t="shared" si="195"/>
        <v>7.1320154344128861E-3</v>
      </c>
      <c r="R887" s="1">
        <v>21926</v>
      </c>
      <c r="S887" s="1">
        <v>4816</v>
      </c>
      <c r="T887" s="1">
        <v>27551</v>
      </c>
      <c r="U887" s="1">
        <v>262</v>
      </c>
      <c r="V887" s="1">
        <v>78</v>
      </c>
      <c r="W887" s="1">
        <f t="shared" si="196"/>
        <v>50</v>
      </c>
      <c r="AA887" t="s">
        <v>464</v>
      </c>
      <c r="AE887" s="42">
        <v>25</v>
      </c>
      <c r="AF887" s="44">
        <v>17</v>
      </c>
      <c r="AG887" s="44">
        <v>130</v>
      </c>
      <c r="AH887" s="48">
        <v>37000</v>
      </c>
      <c r="AI887" s="48">
        <f t="shared" si="197"/>
        <v>25017</v>
      </c>
      <c r="AJ887" t="s">
        <v>1161</v>
      </c>
      <c r="AT887" s="1">
        <v>3</v>
      </c>
      <c r="AU887" s="1">
        <v>6</v>
      </c>
      <c r="AV887" s="1">
        <v>4</v>
      </c>
      <c r="AW887" s="1">
        <v>0</v>
      </c>
      <c r="AX887" s="1">
        <v>0</v>
      </c>
      <c r="AY887">
        <v>3</v>
      </c>
      <c r="AZ887">
        <v>0</v>
      </c>
      <c r="BA887">
        <v>7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11</v>
      </c>
      <c r="BH887">
        <v>8</v>
      </c>
      <c r="BI887">
        <v>0</v>
      </c>
      <c r="BJ887">
        <v>0</v>
      </c>
      <c r="BK887">
        <v>0</v>
      </c>
      <c r="BL887">
        <v>4</v>
      </c>
      <c r="BM887">
        <v>1</v>
      </c>
      <c r="BN887">
        <v>0</v>
      </c>
      <c r="BO887">
        <v>2</v>
      </c>
    </row>
    <row r="888" spans="1:67" hidden="1" outlineLevel="1" x14ac:dyDescent="0.2">
      <c r="A888" s="26" t="s">
        <v>2558</v>
      </c>
      <c r="B888" s="11" t="s">
        <v>1230</v>
      </c>
      <c r="E888" s="1">
        <f t="shared" si="191"/>
        <v>13634.005134223265</v>
      </c>
      <c r="G888" s="1">
        <v>9726</v>
      </c>
      <c r="H888" s="1">
        <v>9698</v>
      </c>
      <c r="I888" s="2"/>
      <c r="J888" s="2">
        <f t="shared" si="198"/>
        <v>0.71130969253170218</v>
      </c>
      <c r="K888" s="10">
        <f t="shared" si="199"/>
        <v>2</v>
      </c>
      <c r="L888" s="9">
        <f t="shared" si="189"/>
        <v>3</v>
      </c>
      <c r="M888" s="8">
        <f t="shared" si="190"/>
        <v>1</v>
      </c>
      <c r="N888" s="2">
        <f t="shared" si="192"/>
        <v>0.40472348540413672</v>
      </c>
      <c r="O888" s="2">
        <f t="shared" si="193"/>
        <v>0.12006747836291624</v>
      </c>
      <c r="P888" s="2">
        <f t="shared" si="194"/>
        <v>0.47007481296758102</v>
      </c>
      <c r="Q888" s="2">
        <f t="shared" si="195"/>
        <v>5.1342232653660003E-3</v>
      </c>
      <c r="R888" s="1">
        <v>5518</v>
      </c>
      <c r="S888" s="1">
        <v>1637</v>
      </c>
      <c r="T888" s="1">
        <v>6409</v>
      </c>
      <c r="U888" s="1">
        <v>43</v>
      </c>
      <c r="V888" s="1">
        <v>14</v>
      </c>
      <c r="W888" s="1">
        <f t="shared" si="196"/>
        <v>13</v>
      </c>
      <c r="AA888" t="s">
        <v>2688</v>
      </c>
      <c r="AE888" s="42">
        <v>25</v>
      </c>
      <c r="AF888" s="44">
        <v>13</v>
      </c>
      <c r="AG888" s="44">
        <v>60</v>
      </c>
      <c r="AH888" s="48">
        <v>37175</v>
      </c>
      <c r="AI888" s="48">
        <f t="shared" si="197"/>
        <v>25013</v>
      </c>
      <c r="AJ888" t="s">
        <v>1376</v>
      </c>
      <c r="AT888" s="1">
        <v>0</v>
      </c>
      <c r="AU888" s="1">
        <v>3</v>
      </c>
      <c r="AV888" s="1">
        <v>1</v>
      </c>
      <c r="AW888" s="1">
        <v>0</v>
      </c>
      <c r="AX888" s="1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5</v>
      </c>
      <c r="BH888">
        <v>2</v>
      </c>
      <c r="BI888">
        <v>0</v>
      </c>
      <c r="BJ888">
        <v>0</v>
      </c>
      <c r="BK888">
        <v>0</v>
      </c>
      <c r="BL888">
        <v>0</v>
      </c>
      <c r="BM888">
        <v>2</v>
      </c>
      <c r="BN888">
        <v>0</v>
      </c>
      <c r="BO888">
        <v>0</v>
      </c>
    </row>
    <row r="889" spans="1:67" hidden="1" outlineLevel="1" x14ac:dyDescent="0.2">
      <c r="A889" s="26" t="s">
        <v>1501</v>
      </c>
      <c r="B889" s="11" t="s">
        <v>1230</v>
      </c>
      <c r="E889" s="1">
        <f t="shared" si="191"/>
        <v>7345.0065350578625</v>
      </c>
      <c r="G889" s="1">
        <v>5948</v>
      </c>
      <c r="H889" s="1">
        <v>5924</v>
      </c>
      <c r="I889" s="2"/>
      <c r="J889" s="2">
        <f t="shared" si="198"/>
        <v>0.80653434026567983</v>
      </c>
      <c r="K889" s="10">
        <f t="shared" si="199"/>
        <v>2</v>
      </c>
      <c r="L889" s="9">
        <f t="shared" si="189"/>
        <v>3</v>
      </c>
      <c r="M889" s="8">
        <f t="shared" si="190"/>
        <v>1</v>
      </c>
      <c r="N889" s="2">
        <f t="shared" si="192"/>
        <v>0.19714091218515997</v>
      </c>
      <c r="O889" s="2">
        <f t="shared" si="193"/>
        <v>0.16664397549353302</v>
      </c>
      <c r="P889" s="2">
        <f t="shared" si="194"/>
        <v>0.62968005445881547</v>
      </c>
      <c r="Q889" s="2">
        <f t="shared" si="195"/>
        <v>6.5350578624915334E-3</v>
      </c>
      <c r="R889" s="1">
        <v>1448</v>
      </c>
      <c r="S889" s="1">
        <v>1224</v>
      </c>
      <c r="T889" s="1">
        <v>4625</v>
      </c>
      <c r="U889" s="1">
        <v>22</v>
      </c>
      <c r="V889" s="1">
        <v>8</v>
      </c>
      <c r="W889" s="1">
        <f t="shared" si="196"/>
        <v>18</v>
      </c>
      <c r="AA889" s="11" t="s">
        <v>1655</v>
      </c>
      <c r="AB889" s="11"/>
      <c r="AE889" s="42">
        <v>25</v>
      </c>
      <c r="AF889" s="44">
        <v>27</v>
      </c>
      <c r="AG889" s="44">
        <v>130</v>
      </c>
      <c r="AH889" s="48">
        <v>37420</v>
      </c>
      <c r="AI889" s="48">
        <f t="shared" si="197"/>
        <v>25027</v>
      </c>
      <c r="AJ889" t="s">
        <v>1376</v>
      </c>
      <c r="AT889" s="1">
        <v>0</v>
      </c>
      <c r="AU889" s="1">
        <v>1</v>
      </c>
      <c r="AV889" s="1">
        <v>0</v>
      </c>
      <c r="AW889" s="1">
        <v>0</v>
      </c>
      <c r="AX889" s="1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2</v>
      </c>
      <c r="BH889">
        <v>7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7</v>
      </c>
      <c r="BO889">
        <v>0</v>
      </c>
    </row>
    <row r="890" spans="1:67" hidden="1" outlineLevel="1" x14ac:dyDescent="0.2">
      <c r="A890" s="26" t="s">
        <v>1645</v>
      </c>
      <c r="B890" s="11" t="s">
        <v>1230</v>
      </c>
      <c r="E890" s="1">
        <f t="shared" si="191"/>
        <v>50578.005358060822</v>
      </c>
      <c r="G890" s="1">
        <v>32257</v>
      </c>
      <c r="H890" s="1">
        <v>32076</v>
      </c>
      <c r="I890" s="2"/>
      <c r="J890" s="2">
        <f t="shared" si="198"/>
        <v>0.63418871054565851</v>
      </c>
      <c r="K890" s="10">
        <f t="shared" si="199"/>
        <v>1</v>
      </c>
      <c r="L890" s="9">
        <f t="shared" si="189"/>
        <v>3</v>
      </c>
      <c r="M890" s="8">
        <f t="shared" si="190"/>
        <v>2</v>
      </c>
      <c r="N890" s="2">
        <f t="shared" si="192"/>
        <v>0.478646842500692</v>
      </c>
      <c r="O890" s="2">
        <f t="shared" si="193"/>
        <v>6.2023013958638143E-2</v>
      </c>
      <c r="P890" s="2">
        <f t="shared" si="194"/>
        <v>0.45397208272371387</v>
      </c>
      <c r="Q890" s="2">
        <f t="shared" si="195"/>
        <v>5.3580608169560007E-3</v>
      </c>
      <c r="R890" s="1">
        <v>24209</v>
      </c>
      <c r="S890" s="1">
        <v>3137</v>
      </c>
      <c r="T890" s="1">
        <v>22961</v>
      </c>
      <c r="U890" s="1">
        <v>150</v>
      </c>
      <c r="V890" s="1">
        <v>58</v>
      </c>
      <c r="W890" s="1">
        <f t="shared" si="196"/>
        <v>63</v>
      </c>
      <c r="AA890" t="s">
        <v>774</v>
      </c>
      <c r="AE890" s="42">
        <v>25</v>
      </c>
      <c r="AF890" s="44">
        <v>9</v>
      </c>
      <c r="AG890" s="44">
        <v>70</v>
      </c>
      <c r="AH890" s="48">
        <v>37490</v>
      </c>
      <c r="AI890" s="48">
        <f t="shared" si="197"/>
        <v>25009</v>
      </c>
      <c r="AJ890" t="s">
        <v>1161</v>
      </c>
      <c r="AT890" s="1">
        <v>6</v>
      </c>
      <c r="AU890" s="1">
        <v>7</v>
      </c>
      <c r="AV890" s="1">
        <v>0</v>
      </c>
      <c r="AW890" s="1">
        <v>0</v>
      </c>
      <c r="AX890" s="1">
        <v>0</v>
      </c>
      <c r="AY890">
        <v>5</v>
      </c>
      <c r="AZ890">
        <v>2</v>
      </c>
      <c r="BA890">
        <v>2</v>
      </c>
      <c r="BB890">
        <v>1</v>
      </c>
      <c r="BC890">
        <v>0</v>
      </c>
      <c r="BD890">
        <v>0</v>
      </c>
      <c r="BE890">
        <v>0</v>
      </c>
      <c r="BF890">
        <v>5</v>
      </c>
      <c r="BG890">
        <v>26</v>
      </c>
      <c r="BH890">
        <v>6</v>
      </c>
      <c r="BI890">
        <v>1</v>
      </c>
      <c r="BJ890">
        <v>0</v>
      </c>
      <c r="BK890">
        <v>0</v>
      </c>
      <c r="BL890">
        <v>0</v>
      </c>
      <c r="BM890">
        <v>2</v>
      </c>
      <c r="BN890">
        <v>0</v>
      </c>
      <c r="BO890">
        <v>0</v>
      </c>
    </row>
    <row r="891" spans="1:67" hidden="1" outlineLevel="1" x14ac:dyDescent="0.2">
      <c r="A891" s="26" t="s">
        <v>204</v>
      </c>
      <c r="B891" s="11" t="s">
        <v>1230</v>
      </c>
      <c r="E891" s="1">
        <f t="shared" si="191"/>
        <v>9279.0043108093541</v>
      </c>
      <c r="G891" s="1">
        <v>7292</v>
      </c>
      <c r="H891" s="1">
        <v>7271</v>
      </c>
      <c r="I891" s="2"/>
      <c r="J891" s="2">
        <f t="shared" si="198"/>
        <v>0.78359700636520047</v>
      </c>
      <c r="K891" s="10">
        <f t="shared" si="199"/>
        <v>2</v>
      </c>
      <c r="L891" s="9">
        <f t="shared" si="189"/>
        <v>3</v>
      </c>
      <c r="M891" s="8">
        <f t="shared" si="190"/>
        <v>1</v>
      </c>
      <c r="N891" s="2">
        <f t="shared" si="192"/>
        <v>0.20584114667528827</v>
      </c>
      <c r="O891" s="2">
        <f t="shared" si="193"/>
        <v>0.19506412328914755</v>
      </c>
      <c r="P891" s="2">
        <f t="shared" si="194"/>
        <v>0.59478392068110786</v>
      </c>
      <c r="Q891" s="2">
        <f t="shared" si="195"/>
        <v>4.3108093544562687E-3</v>
      </c>
      <c r="R891" s="1">
        <v>1910</v>
      </c>
      <c r="S891" s="1">
        <v>1810</v>
      </c>
      <c r="T891" s="1">
        <v>5519</v>
      </c>
      <c r="U891" s="1">
        <v>32</v>
      </c>
      <c r="V891" s="1">
        <v>4</v>
      </c>
      <c r="W891" s="1">
        <f t="shared" si="196"/>
        <v>4</v>
      </c>
      <c r="AA891" t="s">
        <v>774</v>
      </c>
      <c r="AE891" s="42">
        <v>25</v>
      </c>
      <c r="AF891" s="44">
        <v>9</v>
      </c>
      <c r="AG891" s="44">
        <v>75</v>
      </c>
      <c r="AH891" s="48">
        <v>37560</v>
      </c>
      <c r="AI891" s="48">
        <f t="shared" si="197"/>
        <v>25009</v>
      </c>
      <c r="AJ891" t="s">
        <v>1376</v>
      </c>
      <c r="AT891" s="1">
        <v>0</v>
      </c>
      <c r="AU891" s="1">
        <v>2</v>
      </c>
      <c r="AV891" s="1">
        <v>0</v>
      </c>
      <c r="AW891" s="1">
        <v>1</v>
      </c>
      <c r="AX891" s="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</row>
    <row r="892" spans="1:67" hidden="1" outlineLevel="1" x14ac:dyDescent="0.2">
      <c r="A892" s="26" t="s">
        <v>367</v>
      </c>
      <c r="B892" s="11" t="s">
        <v>1230</v>
      </c>
      <c r="E892" s="1">
        <f t="shared" si="191"/>
        <v>30968.005554120384</v>
      </c>
      <c r="G892" s="1">
        <v>21205</v>
      </c>
      <c r="H892" s="1">
        <v>21105</v>
      </c>
      <c r="I892" s="2"/>
      <c r="J892" s="2">
        <f t="shared" si="198"/>
        <v>0.68150982352145428</v>
      </c>
      <c r="K892" s="10">
        <f t="shared" si="199"/>
        <v>2</v>
      </c>
      <c r="L892" s="9">
        <f t="shared" si="189"/>
        <v>3</v>
      </c>
      <c r="M892" s="8">
        <f t="shared" si="190"/>
        <v>1</v>
      </c>
      <c r="N892" s="2">
        <f t="shared" si="192"/>
        <v>0.4474618961508654</v>
      </c>
      <c r="O892" s="2">
        <f t="shared" si="193"/>
        <v>5.9997416688194263E-2</v>
      </c>
      <c r="P892" s="2">
        <f t="shared" si="194"/>
        <v>0.48698656677861019</v>
      </c>
      <c r="Q892" s="2">
        <f t="shared" si="195"/>
        <v>5.5541203823301633E-3</v>
      </c>
      <c r="R892" s="1">
        <v>13857</v>
      </c>
      <c r="S892" s="1">
        <v>1858</v>
      </c>
      <c r="T892" s="1">
        <v>15081</v>
      </c>
      <c r="U892" s="1">
        <v>74</v>
      </c>
      <c r="V892" s="1">
        <v>50</v>
      </c>
      <c r="W892" s="1">
        <f t="shared" si="196"/>
        <v>48</v>
      </c>
      <c r="AA892" t="s">
        <v>464</v>
      </c>
      <c r="AE892" s="42">
        <v>25</v>
      </c>
      <c r="AF892" s="44">
        <v>17</v>
      </c>
      <c r="AG892" s="44">
        <v>135</v>
      </c>
      <c r="AH892" s="48">
        <v>37875</v>
      </c>
      <c r="AI892" s="48">
        <f t="shared" si="197"/>
        <v>25017</v>
      </c>
      <c r="AJ892" t="s">
        <v>1161</v>
      </c>
      <c r="AT892" s="1">
        <v>2</v>
      </c>
      <c r="AU892" s="1">
        <v>10</v>
      </c>
      <c r="AV892" s="1">
        <v>1</v>
      </c>
      <c r="AW892" s="1">
        <v>0</v>
      </c>
      <c r="AX892" s="1">
        <v>0</v>
      </c>
      <c r="AY892">
        <v>0</v>
      </c>
      <c r="AZ892">
        <v>0</v>
      </c>
      <c r="BA892">
        <v>1</v>
      </c>
      <c r="BB892">
        <v>1</v>
      </c>
      <c r="BC892">
        <v>1</v>
      </c>
      <c r="BD892">
        <v>0</v>
      </c>
      <c r="BE892">
        <v>0</v>
      </c>
      <c r="BF892">
        <v>1</v>
      </c>
      <c r="BG892">
        <v>21</v>
      </c>
      <c r="BH892">
        <v>9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</row>
    <row r="893" spans="1:67" hidden="1" outlineLevel="1" x14ac:dyDescent="0.2">
      <c r="A893" s="26" t="s">
        <v>269</v>
      </c>
      <c r="B893" s="11" t="s">
        <v>1230</v>
      </c>
      <c r="E893" s="1">
        <f t="shared" si="191"/>
        <v>4173.0050323508267</v>
      </c>
      <c r="G893" s="1">
        <v>3543</v>
      </c>
      <c r="H893" s="1">
        <v>3538</v>
      </c>
      <c r="I893" s="2"/>
      <c r="J893" s="2">
        <f t="shared" si="198"/>
        <v>0.84783027400446198</v>
      </c>
      <c r="K893" s="10">
        <f t="shared" si="199"/>
        <v>2</v>
      </c>
      <c r="L893" s="9">
        <f t="shared" si="189"/>
        <v>3</v>
      </c>
      <c r="M893" s="8">
        <f t="shared" si="190"/>
        <v>1</v>
      </c>
      <c r="N893" s="2">
        <f t="shared" si="192"/>
        <v>0.21974598610112628</v>
      </c>
      <c r="O893" s="2">
        <f t="shared" si="193"/>
        <v>0.19937694704049844</v>
      </c>
      <c r="P893" s="2">
        <f t="shared" si="194"/>
        <v>0.5758447160316319</v>
      </c>
      <c r="Q893" s="2">
        <f t="shared" si="195"/>
        <v>5.0323508267433592E-3</v>
      </c>
      <c r="R893" s="1">
        <v>917</v>
      </c>
      <c r="S893" s="1">
        <v>832</v>
      </c>
      <c r="T893" s="1">
        <v>2403</v>
      </c>
      <c r="U893" s="1">
        <v>10</v>
      </c>
      <c r="V893" s="1">
        <v>6</v>
      </c>
      <c r="W893" s="1">
        <f t="shared" si="196"/>
        <v>5</v>
      </c>
      <c r="AA893" t="s">
        <v>774</v>
      </c>
      <c r="AE893" s="42">
        <v>25</v>
      </c>
      <c r="AF893" s="44">
        <v>9</v>
      </c>
      <c r="AG893" s="44">
        <v>83</v>
      </c>
      <c r="AH893" s="48">
        <v>37995</v>
      </c>
      <c r="AI893" s="48">
        <f t="shared" si="197"/>
        <v>25009</v>
      </c>
      <c r="AJ893" t="s">
        <v>1376</v>
      </c>
      <c r="AT893" s="1">
        <v>0</v>
      </c>
      <c r="AU893" s="1">
        <v>2</v>
      </c>
      <c r="AV893" s="1">
        <v>0</v>
      </c>
      <c r="AW893" s="1">
        <v>0</v>
      </c>
      <c r="AX893" s="1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1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</row>
    <row r="894" spans="1:67" hidden="1" outlineLevel="1" x14ac:dyDescent="0.2">
      <c r="A894" s="26" t="s">
        <v>2113</v>
      </c>
      <c r="B894" s="11" t="s">
        <v>1230</v>
      </c>
      <c r="E894" s="1">
        <f t="shared" si="191"/>
        <v>15250.004327868854</v>
      </c>
      <c r="G894" s="1">
        <v>12159</v>
      </c>
      <c r="H894" s="1">
        <v>11986</v>
      </c>
      <c r="I894" s="2"/>
      <c r="J894" s="2">
        <f t="shared" si="198"/>
        <v>0.7859669900615045</v>
      </c>
      <c r="K894" s="10">
        <f t="shared" si="199"/>
        <v>2</v>
      </c>
      <c r="L894" s="9">
        <f t="shared" si="189"/>
        <v>3</v>
      </c>
      <c r="M894" s="8">
        <f t="shared" si="190"/>
        <v>1</v>
      </c>
      <c r="N894" s="2">
        <f t="shared" si="192"/>
        <v>0.24931147540983606</v>
      </c>
      <c r="O894" s="2">
        <f t="shared" si="193"/>
        <v>0.15514754098360656</v>
      </c>
      <c r="P894" s="2">
        <f t="shared" si="194"/>
        <v>0.59121311475409832</v>
      </c>
      <c r="Q894" s="2">
        <f t="shared" si="195"/>
        <v>4.3278688524591713E-3</v>
      </c>
      <c r="R894" s="1">
        <v>3802</v>
      </c>
      <c r="S894" s="1">
        <v>2366</v>
      </c>
      <c r="T894" s="1">
        <v>9016</v>
      </c>
      <c r="U894" s="1">
        <v>44</v>
      </c>
      <c r="V894" s="1">
        <v>3</v>
      </c>
      <c r="W894" s="1">
        <f t="shared" si="196"/>
        <v>19</v>
      </c>
      <c r="AA894" t="s">
        <v>2076</v>
      </c>
      <c r="AE894" s="42">
        <v>25</v>
      </c>
      <c r="AF894" s="44">
        <v>5</v>
      </c>
      <c r="AG894" s="44">
        <v>50</v>
      </c>
      <c r="AH894" s="48">
        <v>38225</v>
      </c>
      <c r="AI894" s="48">
        <f t="shared" si="197"/>
        <v>25005</v>
      </c>
      <c r="AJ894" t="s">
        <v>1376</v>
      </c>
      <c r="AT894" s="1">
        <v>0</v>
      </c>
      <c r="AU894" s="1">
        <v>3</v>
      </c>
      <c r="AV894" s="1">
        <v>0</v>
      </c>
      <c r="AW894" s="1">
        <v>0</v>
      </c>
      <c r="AX894" s="1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7</v>
      </c>
      <c r="BH894">
        <v>5</v>
      </c>
      <c r="BI894">
        <v>0</v>
      </c>
      <c r="BJ894">
        <v>0</v>
      </c>
      <c r="BK894">
        <v>0</v>
      </c>
      <c r="BL894">
        <v>0</v>
      </c>
      <c r="BM894">
        <v>3</v>
      </c>
      <c r="BN894">
        <v>0</v>
      </c>
      <c r="BO894">
        <v>0</v>
      </c>
    </row>
    <row r="895" spans="1:67" hidden="1" outlineLevel="1" x14ac:dyDescent="0.2">
      <c r="A895" s="26" t="s">
        <v>2100</v>
      </c>
      <c r="B895" s="11" t="s">
        <v>1230</v>
      </c>
      <c r="E895" s="1">
        <f t="shared" si="191"/>
        <v>15375.004943089431</v>
      </c>
      <c r="G895" s="1">
        <v>12704</v>
      </c>
      <c r="H895" s="1">
        <v>12660</v>
      </c>
      <c r="I895" s="2"/>
      <c r="J895" s="2">
        <f t="shared" si="198"/>
        <v>0.82341436941717938</v>
      </c>
      <c r="K895" s="10">
        <f t="shared" si="199"/>
        <v>2</v>
      </c>
      <c r="L895" s="9">
        <f t="shared" si="189"/>
        <v>3</v>
      </c>
      <c r="M895" s="8">
        <f t="shared" si="190"/>
        <v>1</v>
      </c>
      <c r="N895" s="2">
        <f t="shared" si="192"/>
        <v>0.27323577235772356</v>
      </c>
      <c r="O895" s="2">
        <f t="shared" si="193"/>
        <v>0.15655284552845528</v>
      </c>
      <c r="P895" s="2">
        <f t="shared" si="194"/>
        <v>0.56526829268292678</v>
      </c>
      <c r="Q895" s="2">
        <f t="shared" si="195"/>
        <v>4.9430894308943873E-3</v>
      </c>
      <c r="R895" s="1">
        <v>4201</v>
      </c>
      <c r="S895" s="1">
        <v>2407</v>
      </c>
      <c r="T895" s="1">
        <v>8691</v>
      </c>
      <c r="U895" s="1">
        <v>38</v>
      </c>
      <c r="V895" s="1">
        <v>13</v>
      </c>
      <c r="W895" s="1">
        <f t="shared" si="196"/>
        <v>25</v>
      </c>
      <c r="AA895" t="s">
        <v>774</v>
      </c>
      <c r="AE895" s="42">
        <v>25</v>
      </c>
      <c r="AF895" s="44">
        <v>9</v>
      </c>
      <c r="AG895" s="44">
        <v>85</v>
      </c>
      <c r="AH895" s="48">
        <v>38400</v>
      </c>
      <c r="AI895" s="48">
        <f t="shared" si="197"/>
        <v>25009</v>
      </c>
      <c r="AJ895" t="s">
        <v>1376</v>
      </c>
      <c r="AT895" s="1">
        <v>0</v>
      </c>
      <c r="AU895" s="1">
        <v>2</v>
      </c>
      <c r="AV895" s="1">
        <v>0</v>
      </c>
      <c r="AW895" s="1">
        <v>0</v>
      </c>
      <c r="AX895" s="1">
        <v>0</v>
      </c>
      <c r="AY895">
        <v>0</v>
      </c>
      <c r="AZ895">
        <v>1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12</v>
      </c>
      <c r="BH895">
        <v>2</v>
      </c>
      <c r="BI895">
        <v>0</v>
      </c>
      <c r="BJ895">
        <v>0</v>
      </c>
      <c r="BK895">
        <v>1</v>
      </c>
      <c r="BL895">
        <v>0</v>
      </c>
      <c r="BM895">
        <v>6</v>
      </c>
      <c r="BN895">
        <v>0</v>
      </c>
      <c r="BO895">
        <v>0</v>
      </c>
    </row>
    <row r="896" spans="1:67" hidden="1" outlineLevel="1" x14ac:dyDescent="0.2">
      <c r="A896" s="26" t="s">
        <v>1706</v>
      </c>
      <c r="B896" s="11" t="s">
        <v>1230</v>
      </c>
      <c r="E896" s="1">
        <f t="shared" si="191"/>
        <v>3922.005609382968</v>
      </c>
      <c r="G896" s="1">
        <v>3241</v>
      </c>
      <c r="H896" s="1">
        <v>3232</v>
      </c>
      <c r="I896" s="2"/>
      <c r="J896" s="2">
        <f t="shared" si="198"/>
        <v>0.82406817375982189</v>
      </c>
      <c r="K896" s="10">
        <f t="shared" si="199"/>
        <v>2</v>
      </c>
      <c r="L896" s="9">
        <f t="shared" si="189"/>
        <v>3</v>
      </c>
      <c r="M896" s="8">
        <f t="shared" si="190"/>
        <v>1</v>
      </c>
      <c r="N896" s="2">
        <f t="shared" si="192"/>
        <v>0.24018357980622132</v>
      </c>
      <c r="O896" s="2">
        <f t="shared" si="193"/>
        <v>0.18230494645588985</v>
      </c>
      <c r="P896" s="2">
        <f t="shared" si="194"/>
        <v>0.5719020907700153</v>
      </c>
      <c r="Q896" s="2">
        <f t="shared" si="195"/>
        <v>5.6093829678734997E-3</v>
      </c>
      <c r="R896" s="1">
        <v>942</v>
      </c>
      <c r="S896" s="1">
        <v>715</v>
      </c>
      <c r="T896" s="1">
        <v>2243</v>
      </c>
      <c r="U896" s="1">
        <v>11</v>
      </c>
      <c r="V896" s="1">
        <v>7</v>
      </c>
      <c r="W896" s="1">
        <f t="shared" si="196"/>
        <v>4</v>
      </c>
      <c r="AA896" t="s">
        <v>216</v>
      </c>
      <c r="AE896" s="42">
        <v>25</v>
      </c>
      <c r="AF896" s="44">
        <v>23</v>
      </c>
      <c r="AG896" s="44">
        <v>70</v>
      </c>
      <c r="AH896" s="48">
        <v>38540</v>
      </c>
      <c r="AI896" s="48">
        <f t="shared" si="197"/>
        <v>25023</v>
      </c>
      <c r="AJ896" t="s">
        <v>1376</v>
      </c>
      <c r="AT896" s="1">
        <v>0</v>
      </c>
      <c r="AU896" s="1">
        <v>3</v>
      </c>
      <c r="AV896" s="1">
        <v>0</v>
      </c>
      <c r="AW896" s="1">
        <v>0</v>
      </c>
      <c r="AX896" s="1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</row>
    <row r="897" spans="1:67" hidden="1" outlineLevel="1" x14ac:dyDescent="0.2">
      <c r="A897" s="26" t="s">
        <v>1502</v>
      </c>
      <c r="B897" s="11" t="s">
        <v>1230</v>
      </c>
      <c r="E897" s="1">
        <f t="shared" si="191"/>
        <v>21737.005244513963</v>
      </c>
      <c r="G897" s="1">
        <v>16821</v>
      </c>
      <c r="H897" s="1">
        <v>16761</v>
      </c>
      <c r="I897" s="2"/>
      <c r="J897" s="2">
        <f t="shared" si="198"/>
        <v>0.77108137995367054</v>
      </c>
      <c r="K897" s="10">
        <f t="shared" si="199"/>
        <v>2</v>
      </c>
      <c r="L897" s="9">
        <f t="shared" si="189"/>
        <v>3</v>
      </c>
      <c r="M897" s="8">
        <f t="shared" si="190"/>
        <v>1</v>
      </c>
      <c r="N897" s="2">
        <f t="shared" si="192"/>
        <v>0.29925932741408656</v>
      </c>
      <c r="O897" s="2">
        <f t="shared" si="193"/>
        <v>0.12508625845332844</v>
      </c>
      <c r="P897" s="2">
        <f t="shared" si="194"/>
        <v>0.57040990017021664</v>
      </c>
      <c r="Q897" s="2">
        <f t="shared" si="195"/>
        <v>5.2445139623683579E-3</v>
      </c>
      <c r="R897" s="1">
        <v>6505</v>
      </c>
      <c r="S897" s="1">
        <v>2719</v>
      </c>
      <c r="T897" s="1">
        <v>12399</v>
      </c>
      <c r="U897" s="1">
        <v>72</v>
      </c>
      <c r="V897" s="1">
        <v>23</v>
      </c>
      <c r="W897" s="1">
        <f t="shared" si="196"/>
        <v>19</v>
      </c>
      <c r="AA897" t="s">
        <v>464</v>
      </c>
      <c r="AE897" s="42">
        <v>25</v>
      </c>
      <c r="AF897" s="44">
        <v>17</v>
      </c>
      <c r="AG897" s="44">
        <v>140</v>
      </c>
      <c r="AH897" s="48">
        <v>38715</v>
      </c>
      <c r="AI897" s="48">
        <f t="shared" si="197"/>
        <v>25017</v>
      </c>
      <c r="AJ897" t="s">
        <v>1161</v>
      </c>
      <c r="AT897" s="1">
        <v>0</v>
      </c>
      <c r="AU897" s="1">
        <v>5</v>
      </c>
      <c r="AV897" s="1">
        <v>2</v>
      </c>
      <c r="AW897" s="1">
        <v>0</v>
      </c>
      <c r="AX897" s="1">
        <v>0</v>
      </c>
      <c r="AY897">
        <v>0</v>
      </c>
      <c r="AZ897">
        <v>0</v>
      </c>
      <c r="BA897">
        <v>0</v>
      </c>
      <c r="BB897">
        <v>1</v>
      </c>
      <c r="BC897">
        <v>2</v>
      </c>
      <c r="BD897">
        <v>0</v>
      </c>
      <c r="BE897">
        <v>0</v>
      </c>
      <c r="BF897">
        <v>1</v>
      </c>
      <c r="BG897">
        <v>5</v>
      </c>
      <c r="BH897">
        <v>3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</row>
    <row r="898" spans="1:67" hidden="1" outlineLevel="1" x14ac:dyDescent="0.2">
      <c r="A898" s="26" t="s">
        <v>1286</v>
      </c>
      <c r="B898" s="11" t="s">
        <v>1230</v>
      </c>
      <c r="E898" s="1">
        <f t="shared" si="191"/>
        <v>18824.003559286019</v>
      </c>
      <c r="G898" s="1">
        <v>15155</v>
      </c>
      <c r="H898" s="1">
        <v>15112</v>
      </c>
      <c r="I898" s="2"/>
      <c r="J898" s="2">
        <f t="shared" si="198"/>
        <v>0.80280477808054496</v>
      </c>
      <c r="K898" s="10">
        <f t="shared" si="199"/>
        <v>2</v>
      </c>
      <c r="L898" s="9">
        <f t="shared" ref="L898:L961" si="200">IF(S898&gt;0,RANK(S898,$R898:$W898),"")</f>
        <v>3</v>
      </c>
      <c r="M898" s="8">
        <f t="shared" ref="M898:M961" si="201">IF(T898&gt;0,RANK(T898,$R898:$W898),"")</f>
        <v>1</v>
      </c>
      <c r="N898" s="2">
        <f t="shared" si="192"/>
        <v>0.24968125796855078</v>
      </c>
      <c r="O898" s="2">
        <f t="shared" si="193"/>
        <v>0.14407139821504461</v>
      </c>
      <c r="P898" s="2">
        <f t="shared" si="194"/>
        <v>0.60268805779855505</v>
      </c>
      <c r="Q898" s="2">
        <f t="shared" si="195"/>
        <v>3.5592860178496055E-3</v>
      </c>
      <c r="R898" s="1">
        <v>4700</v>
      </c>
      <c r="S898" s="1">
        <v>2712</v>
      </c>
      <c r="T898" s="1">
        <v>11345</v>
      </c>
      <c r="U898" s="1">
        <v>42</v>
      </c>
      <c r="V898" s="1">
        <v>13</v>
      </c>
      <c r="W898" s="1">
        <f t="shared" si="196"/>
        <v>12</v>
      </c>
      <c r="AA898" t="s">
        <v>216</v>
      </c>
      <c r="AE898" s="42">
        <v>25</v>
      </c>
      <c r="AF898" s="44">
        <v>23</v>
      </c>
      <c r="AG898" s="44">
        <v>75</v>
      </c>
      <c r="AH898" s="48">
        <v>38855</v>
      </c>
      <c r="AI898" s="48">
        <f t="shared" si="197"/>
        <v>25023</v>
      </c>
      <c r="AJ898" t="s">
        <v>1376</v>
      </c>
      <c r="AT898" s="1">
        <v>0</v>
      </c>
      <c r="AU898" s="1">
        <v>2</v>
      </c>
      <c r="AV898" s="1">
        <v>0</v>
      </c>
      <c r="AW898" s="1">
        <v>1</v>
      </c>
      <c r="AX898" s="1">
        <v>0</v>
      </c>
      <c r="AY898">
        <v>2</v>
      </c>
      <c r="AZ898">
        <v>0</v>
      </c>
      <c r="BA898">
        <v>2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</v>
      </c>
      <c r="BH898">
        <v>3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</row>
    <row r="899" spans="1:67" hidden="1" outlineLevel="1" x14ac:dyDescent="0.2">
      <c r="A899" s="26" t="s">
        <v>176</v>
      </c>
      <c r="B899" s="11" t="s">
        <v>1230</v>
      </c>
      <c r="E899" s="1">
        <f t="shared" si="191"/>
        <v>10586.003211789155</v>
      </c>
      <c r="G899" s="1">
        <v>8342</v>
      </c>
      <c r="H899" s="1">
        <v>8296</v>
      </c>
      <c r="I899" s="2"/>
      <c r="J899" s="2">
        <f t="shared" si="198"/>
        <v>0.78367631617201083</v>
      </c>
      <c r="K899" s="10">
        <f t="shared" si="199"/>
        <v>2</v>
      </c>
      <c r="L899" s="9">
        <f t="shared" si="200"/>
        <v>3</v>
      </c>
      <c r="M899" s="8">
        <f t="shared" si="201"/>
        <v>1</v>
      </c>
      <c r="N899" s="2">
        <f t="shared" si="192"/>
        <v>0.24900812393727564</v>
      </c>
      <c r="O899" s="2">
        <f t="shared" si="193"/>
        <v>0.16247874551294161</v>
      </c>
      <c r="P899" s="2">
        <f t="shared" si="194"/>
        <v>0.58530134139429435</v>
      </c>
      <c r="Q899" s="2">
        <f t="shared" si="195"/>
        <v>3.2117891554883649E-3</v>
      </c>
      <c r="R899" s="1">
        <v>2636</v>
      </c>
      <c r="S899" s="1">
        <v>1720</v>
      </c>
      <c r="T899" s="1">
        <v>6196</v>
      </c>
      <c r="U899" s="1">
        <v>17</v>
      </c>
      <c r="V899" s="1">
        <v>12</v>
      </c>
      <c r="W899" s="1">
        <f t="shared" si="196"/>
        <v>5</v>
      </c>
      <c r="AA899" t="s">
        <v>2258</v>
      </c>
      <c r="AE899" s="42">
        <v>25</v>
      </c>
      <c r="AF899" s="44">
        <v>1</v>
      </c>
      <c r="AG899" s="44">
        <v>45</v>
      </c>
      <c r="AH899" s="48">
        <v>39100</v>
      </c>
      <c r="AI899" s="48">
        <f t="shared" si="197"/>
        <v>25001</v>
      </c>
      <c r="AJ899" t="s">
        <v>1376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3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</row>
    <row r="900" spans="1:67" hidden="1" outlineLevel="1" x14ac:dyDescent="0.2">
      <c r="A900" s="26" t="s">
        <v>124</v>
      </c>
      <c r="B900" s="11" t="s">
        <v>1230</v>
      </c>
      <c r="E900" s="1">
        <f t="shared" si="191"/>
        <v>5054.0035615354172</v>
      </c>
      <c r="G900" s="1">
        <v>4078</v>
      </c>
      <c r="H900" s="1">
        <v>3953</v>
      </c>
      <c r="I900" s="2"/>
      <c r="J900" s="2">
        <f t="shared" si="198"/>
        <v>0.78215219911698475</v>
      </c>
      <c r="K900" s="10">
        <f t="shared" si="199"/>
        <v>2</v>
      </c>
      <c r="L900" s="9">
        <f t="shared" si="200"/>
        <v>3</v>
      </c>
      <c r="M900" s="8">
        <f t="shared" si="201"/>
        <v>1</v>
      </c>
      <c r="N900" s="2">
        <f t="shared" si="192"/>
        <v>0.23387415908191531</v>
      </c>
      <c r="O900" s="2">
        <f t="shared" si="193"/>
        <v>0.14305500593589235</v>
      </c>
      <c r="P900" s="2">
        <f t="shared" si="194"/>
        <v>0.61950929956470124</v>
      </c>
      <c r="Q900" s="2">
        <f t="shared" si="195"/>
        <v>3.5615354174910463E-3</v>
      </c>
      <c r="R900" s="1">
        <v>1182</v>
      </c>
      <c r="S900" s="1">
        <v>723</v>
      </c>
      <c r="T900" s="1">
        <v>3131</v>
      </c>
      <c r="U900" s="1">
        <v>6</v>
      </c>
      <c r="V900" s="1">
        <v>10</v>
      </c>
      <c r="W900" s="1">
        <f t="shared" si="196"/>
        <v>2</v>
      </c>
      <c r="AA900" t="s">
        <v>216</v>
      </c>
      <c r="AE900" s="42">
        <v>25</v>
      </c>
      <c r="AF900" s="44">
        <v>23</v>
      </c>
      <c r="AG900" s="44">
        <v>80</v>
      </c>
      <c r="AH900" s="48">
        <v>39450</v>
      </c>
      <c r="AI900" s="48">
        <f t="shared" si="197"/>
        <v>25023</v>
      </c>
      <c r="AJ900" t="s">
        <v>1376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>
        <v>0</v>
      </c>
      <c r="AZ900">
        <v>0</v>
      </c>
      <c r="BA900">
        <v>1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</row>
    <row r="901" spans="1:67" hidden="1" outlineLevel="1" x14ac:dyDescent="0.2">
      <c r="A901" s="26" t="s">
        <v>726</v>
      </c>
      <c r="B901" s="11" t="s">
        <v>1230</v>
      </c>
      <c r="E901" s="1">
        <f t="shared" si="191"/>
        <v>7255.0074431426601</v>
      </c>
      <c r="G901" s="1">
        <v>5817</v>
      </c>
      <c r="H901" s="1">
        <v>5803</v>
      </c>
      <c r="I901" s="2"/>
      <c r="J901" s="2">
        <f t="shared" si="198"/>
        <v>0.79986134342080117</v>
      </c>
      <c r="K901" s="10">
        <f t="shared" si="199"/>
        <v>2</v>
      </c>
      <c r="L901" s="9">
        <f t="shared" si="200"/>
        <v>3</v>
      </c>
      <c r="M901" s="8">
        <f t="shared" si="201"/>
        <v>1</v>
      </c>
      <c r="N901" s="2">
        <f t="shared" si="192"/>
        <v>0.31895244658855959</v>
      </c>
      <c r="O901" s="2">
        <f t="shared" si="193"/>
        <v>0.10585802894555479</v>
      </c>
      <c r="P901" s="2">
        <f t="shared" si="194"/>
        <v>0.56774638180565129</v>
      </c>
      <c r="Q901" s="2">
        <f t="shared" si="195"/>
        <v>7.4431426602342698E-3</v>
      </c>
      <c r="R901" s="1">
        <v>2314</v>
      </c>
      <c r="S901" s="1">
        <v>768</v>
      </c>
      <c r="T901" s="1">
        <v>4119</v>
      </c>
      <c r="U901" s="1">
        <v>34</v>
      </c>
      <c r="V901" s="1">
        <v>18</v>
      </c>
      <c r="W901" s="1">
        <f t="shared" si="196"/>
        <v>2</v>
      </c>
      <c r="AA901" t="s">
        <v>464</v>
      </c>
      <c r="AE901" s="42">
        <v>25</v>
      </c>
      <c r="AF901" s="44">
        <v>17</v>
      </c>
      <c r="AG901" s="44">
        <v>145</v>
      </c>
      <c r="AH901" s="48">
        <v>39625</v>
      </c>
      <c r="AI901" s="48">
        <f t="shared" si="197"/>
        <v>25017</v>
      </c>
      <c r="AJ901" t="s">
        <v>1376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</row>
    <row r="902" spans="1:67" hidden="1" outlineLevel="1" x14ac:dyDescent="0.2">
      <c r="A902" s="26" t="s">
        <v>440</v>
      </c>
      <c r="B902" s="11" t="s">
        <v>1230</v>
      </c>
      <c r="E902" s="1">
        <f t="shared" si="191"/>
        <v>8533.0028126098678</v>
      </c>
      <c r="G902" s="1">
        <v>7470</v>
      </c>
      <c r="H902" s="1">
        <v>7424</v>
      </c>
      <c r="I902" s="2"/>
      <c r="J902" s="2">
        <f t="shared" si="198"/>
        <v>0.87003369892589166</v>
      </c>
      <c r="K902" s="10">
        <f t="shared" si="199"/>
        <v>2</v>
      </c>
      <c r="L902" s="9">
        <f t="shared" si="200"/>
        <v>3</v>
      </c>
      <c r="M902" s="8">
        <f t="shared" si="201"/>
        <v>1</v>
      </c>
      <c r="N902" s="2">
        <f t="shared" si="192"/>
        <v>0.19969530059767959</v>
      </c>
      <c r="O902" s="2">
        <f t="shared" si="193"/>
        <v>0.17028008906597913</v>
      </c>
      <c r="P902" s="2">
        <f t="shared" si="194"/>
        <v>0.62721200046876835</v>
      </c>
      <c r="Q902" s="2">
        <f t="shared" si="195"/>
        <v>2.8126098675729239E-3</v>
      </c>
      <c r="R902" s="1">
        <v>1704</v>
      </c>
      <c r="S902" s="1">
        <v>1453</v>
      </c>
      <c r="T902" s="1">
        <v>5352</v>
      </c>
      <c r="U902" s="1">
        <v>15</v>
      </c>
      <c r="V902" s="1">
        <v>6</v>
      </c>
      <c r="W902" s="1">
        <f t="shared" si="196"/>
        <v>3</v>
      </c>
      <c r="AA902" t="s">
        <v>693</v>
      </c>
      <c r="AE902" s="42">
        <v>25</v>
      </c>
      <c r="AF902" s="44">
        <v>21</v>
      </c>
      <c r="AG902" s="44">
        <v>60</v>
      </c>
      <c r="AH902" s="48">
        <v>39765</v>
      </c>
      <c r="AI902" s="48">
        <f t="shared" si="197"/>
        <v>25021</v>
      </c>
      <c r="AJ902" t="s">
        <v>1376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</row>
    <row r="903" spans="1:67" hidden="1" outlineLevel="1" x14ac:dyDescent="0.2">
      <c r="A903" s="26" t="s">
        <v>1320</v>
      </c>
      <c r="B903" s="11" t="s">
        <v>1230</v>
      </c>
      <c r="E903" s="1">
        <f t="shared" si="191"/>
        <v>37539.0057007379</v>
      </c>
      <c r="G903" s="1">
        <v>27942</v>
      </c>
      <c r="H903" s="1">
        <v>27811</v>
      </c>
      <c r="I903" s="2"/>
      <c r="J903" s="2">
        <f t="shared" si="198"/>
        <v>0.7408560637356818</v>
      </c>
      <c r="K903" s="10">
        <f t="shared" si="199"/>
        <v>2</v>
      </c>
      <c r="L903" s="9">
        <f t="shared" si="200"/>
        <v>3</v>
      </c>
      <c r="M903" s="8">
        <f t="shared" si="201"/>
        <v>1</v>
      </c>
      <c r="N903" s="2">
        <f t="shared" si="192"/>
        <v>0.44875995631210208</v>
      </c>
      <c r="O903" s="2">
        <f t="shared" si="193"/>
        <v>6.9208023655398382E-2</v>
      </c>
      <c r="P903" s="2">
        <f t="shared" si="194"/>
        <v>0.4763312821332481</v>
      </c>
      <c r="Q903" s="2">
        <f t="shared" si="195"/>
        <v>5.7007378992514623E-3</v>
      </c>
      <c r="R903" s="1">
        <v>16846</v>
      </c>
      <c r="S903" s="1">
        <v>2598</v>
      </c>
      <c r="T903" s="1">
        <v>17881</v>
      </c>
      <c r="U903" s="1">
        <v>112</v>
      </c>
      <c r="V903" s="1">
        <v>67</v>
      </c>
      <c r="W903" s="1">
        <f t="shared" si="196"/>
        <v>35</v>
      </c>
      <c r="AA903" t="s">
        <v>464</v>
      </c>
      <c r="AE903" s="42">
        <v>25</v>
      </c>
      <c r="AF903" s="44">
        <v>17</v>
      </c>
      <c r="AG903" s="44">
        <v>150</v>
      </c>
      <c r="AH903" s="48">
        <v>39835</v>
      </c>
      <c r="AI903" s="48">
        <f t="shared" si="197"/>
        <v>25017</v>
      </c>
      <c r="AJ903" t="s">
        <v>1161</v>
      </c>
      <c r="AT903" s="1">
        <v>0</v>
      </c>
      <c r="AU903" s="1">
        <v>15</v>
      </c>
      <c r="AV903" s="1">
        <v>3</v>
      </c>
      <c r="AW903" s="1">
        <v>0</v>
      </c>
      <c r="AX903" s="1">
        <v>0</v>
      </c>
      <c r="AY903">
        <v>1</v>
      </c>
      <c r="AZ903">
        <v>0</v>
      </c>
      <c r="BA903">
        <v>0</v>
      </c>
      <c r="BB903">
        <v>1</v>
      </c>
      <c r="BC903">
        <v>1</v>
      </c>
      <c r="BD903">
        <v>1</v>
      </c>
      <c r="BE903">
        <v>0</v>
      </c>
      <c r="BF903">
        <v>1</v>
      </c>
      <c r="BG903">
        <v>10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1</v>
      </c>
      <c r="BN903">
        <v>0</v>
      </c>
      <c r="BO903">
        <v>0</v>
      </c>
    </row>
    <row r="904" spans="1:67" hidden="1" outlineLevel="1" x14ac:dyDescent="0.2">
      <c r="A904" s="26" t="s">
        <v>1123</v>
      </c>
      <c r="B904" s="11" t="s">
        <v>1230</v>
      </c>
      <c r="E904" s="1">
        <f t="shared" si="191"/>
        <v>9291.0058120762023</v>
      </c>
      <c r="G904" s="1">
        <v>7295</v>
      </c>
      <c r="H904" s="1">
        <v>7265</v>
      </c>
      <c r="I904" s="2"/>
      <c r="J904" s="2">
        <f t="shared" si="198"/>
        <v>0.78193902220544798</v>
      </c>
      <c r="K904" s="10">
        <f t="shared" si="199"/>
        <v>2</v>
      </c>
      <c r="L904" s="9">
        <f t="shared" si="200"/>
        <v>3</v>
      </c>
      <c r="M904" s="8">
        <f t="shared" si="201"/>
        <v>1</v>
      </c>
      <c r="N904" s="2">
        <f t="shared" si="192"/>
        <v>0.22204283715423528</v>
      </c>
      <c r="O904" s="2">
        <f t="shared" si="193"/>
        <v>0.14347217737595522</v>
      </c>
      <c r="P904" s="2">
        <f t="shared" si="194"/>
        <v>0.62867290926703256</v>
      </c>
      <c r="Q904" s="2">
        <f t="shared" si="195"/>
        <v>5.8120762027769057E-3</v>
      </c>
      <c r="R904" s="1">
        <v>2063</v>
      </c>
      <c r="S904" s="1">
        <v>1333</v>
      </c>
      <c r="T904" s="1">
        <v>5841</v>
      </c>
      <c r="U904" s="1">
        <v>31</v>
      </c>
      <c r="V904" s="1">
        <v>7</v>
      </c>
      <c r="W904" s="1">
        <f t="shared" si="196"/>
        <v>16</v>
      </c>
      <c r="AA904" t="s">
        <v>693</v>
      </c>
      <c r="AE904" s="42">
        <v>25</v>
      </c>
      <c r="AF904" s="44">
        <v>21</v>
      </c>
      <c r="AG904" s="44">
        <v>65</v>
      </c>
      <c r="AH904" s="48">
        <v>39975</v>
      </c>
      <c r="AI904" s="48">
        <f t="shared" si="197"/>
        <v>25021</v>
      </c>
      <c r="AJ904" t="s">
        <v>1376</v>
      </c>
      <c r="AT904" s="1">
        <v>0</v>
      </c>
      <c r="AU904" s="1">
        <v>2</v>
      </c>
      <c r="AV904" s="1">
        <v>2</v>
      </c>
      <c r="AW904" s="1">
        <v>0</v>
      </c>
      <c r="AX904" s="1">
        <v>0</v>
      </c>
      <c r="AY904">
        <v>0</v>
      </c>
      <c r="AZ904">
        <v>1</v>
      </c>
      <c r="BA904">
        <v>0</v>
      </c>
      <c r="BB904">
        <v>0</v>
      </c>
      <c r="BC904">
        <v>1</v>
      </c>
      <c r="BD904">
        <v>0</v>
      </c>
      <c r="BE904">
        <v>1</v>
      </c>
      <c r="BF904">
        <v>1</v>
      </c>
      <c r="BG904">
        <v>3</v>
      </c>
      <c r="BH904">
        <v>4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</row>
    <row r="905" spans="1:67" hidden="1" outlineLevel="1" x14ac:dyDescent="0.2">
      <c r="A905" s="26" t="s">
        <v>2261</v>
      </c>
      <c r="B905" s="11" t="s">
        <v>1230</v>
      </c>
      <c r="E905" s="1">
        <f t="shared" si="191"/>
        <v>19552.004909983632</v>
      </c>
      <c r="G905" s="1">
        <v>15636</v>
      </c>
      <c r="H905" s="1">
        <v>15584</v>
      </c>
      <c r="I905" s="2"/>
      <c r="J905" s="2">
        <f t="shared" si="198"/>
        <v>0.79705380966033346</v>
      </c>
      <c r="K905" s="10">
        <f t="shared" si="199"/>
        <v>2</v>
      </c>
      <c r="L905" s="9">
        <f t="shared" si="200"/>
        <v>3</v>
      </c>
      <c r="M905" s="8">
        <f t="shared" si="201"/>
        <v>1</v>
      </c>
      <c r="N905" s="2">
        <f t="shared" si="192"/>
        <v>0.35162643207855976</v>
      </c>
      <c r="O905" s="2">
        <f t="shared" si="193"/>
        <v>0.1158449263502455</v>
      </c>
      <c r="P905" s="2">
        <f t="shared" si="194"/>
        <v>0.52761865793780682</v>
      </c>
      <c r="Q905" s="2">
        <f t="shared" si="195"/>
        <v>4.9099836333879043E-3</v>
      </c>
      <c r="R905" s="1">
        <v>6875</v>
      </c>
      <c r="S905" s="1">
        <v>2265</v>
      </c>
      <c r="T905" s="1">
        <v>10316</v>
      </c>
      <c r="U905" s="1">
        <v>68</v>
      </c>
      <c r="V905" s="1">
        <v>16</v>
      </c>
      <c r="W905" s="1">
        <f t="shared" si="196"/>
        <v>12</v>
      </c>
      <c r="AA905" t="s">
        <v>464</v>
      </c>
      <c r="AE905" s="42">
        <v>25</v>
      </c>
      <c r="AF905" s="44">
        <v>17</v>
      </c>
      <c r="AG905" s="44">
        <v>155</v>
      </c>
      <c r="AH905" s="48">
        <v>40115</v>
      </c>
      <c r="AI905" s="48">
        <f t="shared" si="197"/>
        <v>25017</v>
      </c>
      <c r="AJ905" t="s">
        <v>1161</v>
      </c>
      <c r="AT905" s="1">
        <v>0</v>
      </c>
      <c r="AU905" s="1">
        <v>2</v>
      </c>
      <c r="AV905" s="1">
        <v>2</v>
      </c>
      <c r="AW905" s="1">
        <v>0</v>
      </c>
      <c r="AX905" s="1">
        <v>0</v>
      </c>
      <c r="AY905">
        <v>0</v>
      </c>
      <c r="AZ905">
        <v>0</v>
      </c>
      <c r="BA905">
        <v>0</v>
      </c>
      <c r="BB905">
        <v>2</v>
      </c>
      <c r="BC905">
        <v>2</v>
      </c>
      <c r="BD905">
        <v>0</v>
      </c>
      <c r="BE905">
        <v>0</v>
      </c>
      <c r="BF905">
        <v>0</v>
      </c>
      <c r="BG905">
        <v>3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</row>
    <row r="906" spans="1:67" hidden="1" outlineLevel="1" x14ac:dyDescent="0.2">
      <c r="A906" s="26" t="s">
        <v>2696</v>
      </c>
      <c r="B906" s="11" t="s">
        <v>1230</v>
      </c>
      <c r="E906" s="1">
        <f t="shared" si="191"/>
        <v>4268.0058575445173</v>
      </c>
      <c r="G906" s="1">
        <v>3438</v>
      </c>
      <c r="H906" s="1">
        <v>3429</v>
      </c>
      <c r="I906" s="2"/>
      <c r="J906" s="2">
        <f t="shared" si="198"/>
        <v>0.8034197033583228</v>
      </c>
      <c r="K906" s="10">
        <f t="shared" si="199"/>
        <v>2</v>
      </c>
      <c r="L906" s="9">
        <f t="shared" si="200"/>
        <v>3</v>
      </c>
      <c r="M906" s="8">
        <f t="shared" si="201"/>
        <v>1</v>
      </c>
      <c r="N906" s="2">
        <f t="shared" si="192"/>
        <v>0.19001874414245548</v>
      </c>
      <c r="O906" s="2">
        <f t="shared" si="193"/>
        <v>0.16541705716963448</v>
      </c>
      <c r="P906" s="2">
        <f t="shared" si="194"/>
        <v>0.63870665417057171</v>
      </c>
      <c r="Q906" s="2">
        <f t="shared" si="195"/>
        <v>5.8575445173383311E-3</v>
      </c>
      <c r="R906" s="1">
        <v>811</v>
      </c>
      <c r="S906" s="1">
        <v>706</v>
      </c>
      <c r="T906" s="1">
        <v>2726</v>
      </c>
      <c r="U906" s="1">
        <v>20</v>
      </c>
      <c r="V906" s="1">
        <v>1</v>
      </c>
      <c r="W906" s="1">
        <f t="shared" si="196"/>
        <v>4</v>
      </c>
      <c r="AA906" s="11" t="s">
        <v>1655</v>
      </c>
      <c r="AB906" s="11"/>
      <c r="AE906" s="42">
        <v>25</v>
      </c>
      <c r="AF906" s="44">
        <v>27</v>
      </c>
      <c r="AG906" s="44">
        <v>135</v>
      </c>
      <c r="AH906" s="48">
        <v>40255</v>
      </c>
      <c r="AI906" s="48">
        <f t="shared" si="197"/>
        <v>25027</v>
      </c>
      <c r="AJ906" t="s">
        <v>1376</v>
      </c>
      <c r="AT906" s="1">
        <v>0</v>
      </c>
      <c r="AU906" s="1">
        <v>1</v>
      </c>
      <c r="AV906" s="1">
        <v>0</v>
      </c>
      <c r="AW906" s="1">
        <v>0</v>
      </c>
      <c r="AX906" s="1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</row>
    <row r="907" spans="1:67" hidden="1" outlineLevel="1" x14ac:dyDescent="0.2">
      <c r="A907" s="26" t="s">
        <v>1357</v>
      </c>
      <c r="B907" s="11" t="s">
        <v>1230</v>
      </c>
      <c r="E907" s="1">
        <f t="shared" si="191"/>
        <v>4606.0067303517153</v>
      </c>
      <c r="G907" s="1">
        <v>3604</v>
      </c>
      <c r="H907" s="1">
        <v>3584</v>
      </c>
      <c r="I907" s="2"/>
      <c r="J907" s="2">
        <f t="shared" si="198"/>
        <v>0.77811436452814853</v>
      </c>
      <c r="K907" s="10">
        <f t="shared" si="199"/>
        <v>2</v>
      </c>
      <c r="L907" s="9">
        <f t="shared" si="200"/>
        <v>3</v>
      </c>
      <c r="M907" s="8">
        <f t="shared" si="201"/>
        <v>1</v>
      </c>
      <c r="N907" s="2">
        <f t="shared" si="192"/>
        <v>0.21385149804602693</v>
      </c>
      <c r="O907" s="2">
        <f t="shared" si="193"/>
        <v>0.14698219713417282</v>
      </c>
      <c r="P907" s="2">
        <f t="shared" si="194"/>
        <v>0.63243595310464606</v>
      </c>
      <c r="Q907" s="2">
        <f t="shared" si="195"/>
        <v>6.7303517151542369E-3</v>
      </c>
      <c r="R907" s="1">
        <v>985</v>
      </c>
      <c r="S907" s="1">
        <v>677</v>
      </c>
      <c r="T907" s="1">
        <v>2913</v>
      </c>
      <c r="U907" s="1">
        <v>18</v>
      </c>
      <c r="V907" s="1">
        <v>5</v>
      </c>
      <c r="W907" s="1">
        <f t="shared" si="196"/>
        <v>8</v>
      </c>
      <c r="AA907" t="s">
        <v>774</v>
      </c>
      <c r="AE907" s="42">
        <v>25</v>
      </c>
      <c r="AF907" s="44">
        <v>9</v>
      </c>
      <c r="AG907" s="44">
        <v>90</v>
      </c>
      <c r="AH907" s="48">
        <v>40430</v>
      </c>
      <c r="AI907" s="48">
        <f t="shared" si="197"/>
        <v>25009</v>
      </c>
      <c r="AJ907" t="s">
        <v>1376</v>
      </c>
      <c r="AT907" s="1">
        <v>0</v>
      </c>
      <c r="AU907" s="1">
        <v>1</v>
      </c>
      <c r="AV907" s="1">
        <v>0</v>
      </c>
      <c r="AW907" s="1">
        <v>0</v>
      </c>
      <c r="AX907" s="1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5</v>
      </c>
      <c r="BI907">
        <v>0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0</v>
      </c>
    </row>
    <row r="908" spans="1:67" hidden="1" outlineLevel="1" x14ac:dyDescent="0.2">
      <c r="A908" s="26" t="s">
        <v>650</v>
      </c>
      <c r="B908" s="11" t="s">
        <v>1230</v>
      </c>
      <c r="E908" s="1">
        <f t="shared" si="191"/>
        <v>30736.005953930246</v>
      </c>
      <c r="G908" s="1">
        <v>21672</v>
      </c>
      <c r="H908" s="1">
        <v>21572</v>
      </c>
      <c r="I908" s="2"/>
      <c r="J908" s="2">
        <f t="shared" si="198"/>
        <v>0.70184785987919052</v>
      </c>
      <c r="K908" s="10">
        <f t="shared" si="199"/>
        <v>2</v>
      </c>
      <c r="L908" s="9">
        <f t="shared" si="200"/>
        <v>3</v>
      </c>
      <c r="M908" s="8">
        <f t="shared" si="201"/>
        <v>1</v>
      </c>
      <c r="N908" s="2">
        <f t="shared" si="192"/>
        <v>0.37011972930765225</v>
      </c>
      <c r="O908" s="2">
        <f t="shared" si="193"/>
        <v>0.12623633524206143</v>
      </c>
      <c r="P908" s="2">
        <f t="shared" si="194"/>
        <v>0.49769000520562207</v>
      </c>
      <c r="Q908" s="2">
        <f t="shared" si="195"/>
        <v>5.9539302446642295E-3</v>
      </c>
      <c r="R908" s="1">
        <v>11376</v>
      </c>
      <c r="S908" s="1">
        <v>3880</v>
      </c>
      <c r="T908" s="1">
        <v>15297</v>
      </c>
      <c r="U908" s="1">
        <v>124</v>
      </c>
      <c r="V908" s="1">
        <v>28</v>
      </c>
      <c r="W908" s="1">
        <f t="shared" si="196"/>
        <v>31</v>
      </c>
      <c r="AA908" t="s">
        <v>774</v>
      </c>
      <c r="AE908" s="42">
        <v>25</v>
      </c>
      <c r="AF908" s="44">
        <v>9</v>
      </c>
      <c r="AG908" s="44">
        <v>95</v>
      </c>
      <c r="AH908" s="48">
        <v>40710</v>
      </c>
      <c r="AI908" s="48">
        <f t="shared" si="197"/>
        <v>25009</v>
      </c>
      <c r="AJ908" t="s">
        <v>1161</v>
      </c>
      <c r="AT908" s="1">
        <v>0</v>
      </c>
      <c r="AU908" s="1">
        <v>4</v>
      </c>
      <c r="AV908" s="1">
        <v>1</v>
      </c>
      <c r="AW908" s="1">
        <v>0</v>
      </c>
      <c r="AX908" s="1">
        <v>0</v>
      </c>
      <c r="AY908">
        <v>1</v>
      </c>
      <c r="AZ908">
        <v>0</v>
      </c>
      <c r="BA908">
        <v>1</v>
      </c>
      <c r="BB908">
        <v>2</v>
      </c>
      <c r="BC908">
        <v>0</v>
      </c>
      <c r="BD908">
        <v>0</v>
      </c>
      <c r="BE908">
        <v>0</v>
      </c>
      <c r="BF908">
        <v>2</v>
      </c>
      <c r="BG908">
        <v>3</v>
      </c>
      <c r="BH908">
        <v>14</v>
      </c>
      <c r="BI908">
        <v>0</v>
      </c>
      <c r="BJ908">
        <v>0</v>
      </c>
      <c r="BK908">
        <v>1</v>
      </c>
      <c r="BL908">
        <v>0</v>
      </c>
      <c r="BM908">
        <v>2</v>
      </c>
      <c r="BN908">
        <v>0</v>
      </c>
      <c r="BO908">
        <v>0</v>
      </c>
    </row>
    <row r="909" spans="1:67" hidden="1" outlineLevel="1" x14ac:dyDescent="0.2">
      <c r="A909" s="26" t="s">
        <v>6</v>
      </c>
      <c r="B909" s="11" t="s">
        <v>1230</v>
      </c>
      <c r="E909" s="1">
        <f t="shared" si="191"/>
        <v>16060.00610211706</v>
      </c>
      <c r="G909" s="1">
        <v>11626</v>
      </c>
      <c r="H909" s="1">
        <v>11497</v>
      </c>
      <c r="I909" s="2"/>
      <c r="J909" s="2">
        <f t="shared" si="198"/>
        <v>0.7158776856557012</v>
      </c>
      <c r="K909" s="10">
        <f t="shared" si="199"/>
        <v>2</v>
      </c>
      <c r="L909" s="9">
        <f t="shared" si="200"/>
        <v>3</v>
      </c>
      <c r="M909" s="8">
        <f t="shared" si="201"/>
        <v>1</v>
      </c>
      <c r="N909" s="2">
        <f t="shared" si="192"/>
        <v>0.20504358655043586</v>
      </c>
      <c r="O909" s="2">
        <f t="shared" si="193"/>
        <v>0.13399750933997509</v>
      </c>
      <c r="P909" s="2">
        <f t="shared" si="194"/>
        <v>0.65485678704856787</v>
      </c>
      <c r="Q909" s="2">
        <f t="shared" si="195"/>
        <v>6.1021170610211506E-3</v>
      </c>
      <c r="R909" s="1">
        <v>3293</v>
      </c>
      <c r="S909" s="1">
        <v>2152</v>
      </c>
      <c r="T909" s="1">
        <v>10517</v>
      </c>
      <c r="U909" s="1">
        <v>68</v>
      </c>
      <c r="V909" s="1">
        <v>22</v>
      </c>
      <c r="W909" s="1">
        <f t="shared" si="196"/>
        <v>8</v>
      </c>
      <c r="AA909" t="s">
        <v>216</v>
      </c>
      <c r="AE909" s="42">
        <v>25</v>
      </c>
      <c r="AF909" s="44">
        <v>23</v>
      </c>
      <c r="AG909" s="44">
        <v>85</v>
      </c>
      <c r="AH909" s="48">
        <v>40850</v>
      </c>
      <c r="AI909" s="48">
        <f t="shared" si="197"/>
        <v>25023</v>
      </c>
      <c r="AJ909" t="s">
        <v>1376</v>
      </c>
      <c r="AT909" s="1">
        <v>1</v>
      </c>
      <c r="AU909" s="1">
        <v>1</v>
      </c>
      <c r="AV909" s="1">
        <v>0</v>
      </c>
      <c r="AW909" s="1">
        <v>0</v>
      </c>
      <c r="AX909" s="1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3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2</v>
      </c>
      <c r="BN909">
        <v>0</v>
      </c>
      <c r="BO909">
        <v>0</v>
      </c>
    </row>
    <row r="910" spans="1:67" hidden="1" outlineLevel="1" x14ac:dyDescent="0.2">
      <c r="A910" s="26" t="s">
        <v>15</v>
      </c>
      <c r="B910" s="11" t="s">
        <v>1230</v>
      </c>
      <c r="E910" s="1">
        <f t="shared" si="191"/>
        <v>356</v>
      </c>
      <c r="G910" s="1">
        <v>294</v>
      </c>
      <c r="H910" s="1">
        <v>290</v>
      </c>
      <c r="I910" s="2"/>
      <c r="J910" s="2">
        <f t="shared" si="198"/>
        <v>0.8146067415730337</v>
      </c>
      <c r="K910" s="10">
        <f t="shared" si="199"/>
        <v>2</v>
      </c>
      <c r="L910" s="9">
        <f t="shared" si="200"/>
        <v>3</v>
      </c>
      <c r="M910" s="8">
        <f t="shared" si="201"/>
        <v>1</v>
      </c>
      <c r="N910" s="2">
        <f t="shared" si="192"/>
        <v>0.2949438202247191</v>
      </c>
      <c r="O910" s="2">
        <f t="shared" si="193"/>
        <v>0.19662921348314608</v>
      </c>
      <c r="P910" s="2">
        <f t="shared" si="194"/>
        <v>0.5084269662921348</v>
      </c>
      <c r="Q910" s="2">
        <f t="shared" si="195"/>
        <v>0</v>
      </c>
      <c r="R910" s="1">
        <v>105</v>
      </c>
      <c r="S910" s="1">
        <v>70</v>
      </c>
      <c r="T910" s="1">
        <v>181</v>
      </c>
      <c r="U910" s="1">
        <v>0</v>
      </c>
      <c r="V910" s="1">
        <v>0</v>
      </c>
      <c r="W910" s="1">
        <f t="shared" si="196"/>
        <v>0</v>
      </c>
      <c r="AA910" t="s">
        <v>2039</v>
      </c>
      <c r="AE910" s="42">
        <v>25</v>
      </c>
      <c r="AF910" s="44">
        <v>15</v>
      </c>
      <c r="AG910" s="44">
        <v>55</v>
      </c>
      <c r="AH910" s="48">
        <v>40990</v>
      </c>
      <c r="AI910" s="48">
        <f t="shared" si="197"/>
        <v>25015</v>
      </c>
      <c r="AJ910" t="s">
        <v>1376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</row>
    <row r="911" spans="1:67" hidden="1" outlineLevel="1" x14ac:dyDescent="0.2">
      <c r="A911" s="26" t="s">
        <v>2341</v>
      </c>
      <c r="B911" s="11" t="s">
        <v>1230</v>
      </c>
      <c r="E911" s="1">
        <f t="shared" si="191"/>
        <v>5805.0049956933681</v>
      </c>
      <c r="G911" s="1">
        <v>4656</v>
      </c>
      <c r="H911" s="1">
        <v>4632</v>
      </c>
      <c r="I911" s="2"/>
      <c r="J911" s="2">
        <f t="shared" si="198"/>
        <v>0.79793212984939721</v>
      </c>
      <c r="K911" s="10">
        <f t="shared" si="199"/>
        <v>2</v>
      </c>
      <c r="L911" s="9">
        <f t="shared" si="200"/>
        <v>3</v>
      </c>
      <c r="M911" s="8">
        <f t="shared" si="201"/>
        <v>1</v>
      </c>
      <c r="N911" s="2">
        <f t="shared" si="192"/>
        <v>0.2198105081826012</v>
      </c>
      <c r="O911" s="2">
        <f t="shared" si="193"/>
        <v>0.15503875968992248</v>
      </c>
      <c r="P911" s="2">
        <f t="shared" si="194"/>
        <v>0.62015503875968991</v>
      </c>
      <c r="Q911" s="2">
        <f t="shared" si="195"/>
        <v>4.9956933677863802E-3</v>
      </c>
      <c r="R911" s="1">
        <v>1276</v>
      </c>
      <c r="S911" s="1">
        <v>900</v>
      </c>
      <c r="T911" s="1">
        <v>3600</v>
      </c>
      <c r="U911" s="1">
        <v>22</v>
      </c>
      <c r="V911" s="1">
        <v>4</v>
      </c>
      <c r="W911" s="1">
        <f t="shared" si="196"/>
        <v>3</v>
      </c>
      <c r="AA911" t="s">
        <v>774</v>
      </c>
      <c r="AE911" s="42">
        <v>25</v>
      </c>
      <c r="AF911" s="44">
        <v>9</v>
      </c>
      <c r="AG911" s="44">
        <v>100</v>
      </c>
      <c r="AH911" s="48">
        <v>41095</v>
      </c>
      <c r="AI911" s="48">
        <f t="shared" si="197"/>
        <v>25009</v>
      </c>
      <c r="AJ911" t="s">
        <v>1376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</row>
    <row r="912" spans="1:67" hidden="1" outlineLevel="1" x14ac:dyDescent="0.2">
      <c r="A912" s="26" t="s">
        <v>129</v>
      </c>
      <c r="B912" s="11" t="s">
        <v>1230</v>
      </c>
      <c r="E912" s="1">
        <f t="shared" si="191"/>
        <v>17791.005789444102</v>
      </c>
      <c r="G912" s="1">
        <v>12951</v>
      </c>
      <c r="H912" s="1">
        <v>12898</v>
      </c>
      <c r="I912" s="2"/>
      <c r="J912" s="2">
        <f t="shared" si="198"/>
        <v>0.72497306519076854</v>
      </c>
      <c r="K912" s="10">
        <f t="shared" si="199"/>
        <v>2</v>
      </c>
      <c r="L912" s="9">
        <f t="shared" si="200"/>
        <v>3</v>
      </c>
      <c r="M912" s="8">
        <f t="shared" si="201"/>
        <v>1</v>
      </c>
      <c r="N912" s="2">
        <f t="shared" si="192"/>
        <v>0.30476083412961608</v>
      </c>
      <c r="O912" s="2">
        <f t="shared" si="193"/>
        <v>0.11084256084537125</v>
      </c>
      <c r="P912" s="2">
        <f t="shared" si="194"/>
        <v>0.57860716092406272</v>
      </c>
      <c r="Q912" s="2">
        <f t="shared" si="195"/>
        <v>5.7894441009499475E-3</v>
      </c>
      <c r="R912" s="1">
        <v>5422</v>
      </c>
      <c r="S912" s="1">
        <v>1972</v>
      </c>
      <c r="T912" s="1">
        <v>10294</v>
      </c>
      <c r="U912" s="1">
        <v>56</v>
      </c>
      <c r="V912" s="1">
        <v>21</v>
      </c>
      <c r="W912" s="1">
        <f t="shared" si="196"/>
        <v>26</v>
      </c>
      <c r="AA912" s="11" t="s">
        <v>1655</v>
      </c>
      <c r="AB912" s="11"/>
      <c r="AE912" s="42">
        <v>25</v>
      </c>
      <c r="AF912" s="44">
        <v>27</v>
      </c>
      <c r="AG912" s="44">
        <v>140</v>
      </c>
      <c r="AH912" s="48">
        <v>41165</v>
      </c>
      <c r="AI912" s="48">
        <f t="shared" si="197"/>
        <v>25027</v>
      </c>
      <c r="AJ912" t="s">
        <v>1376</v>
      </c>
      <c r="AT912" s="1">
        <v>3</v>
      </c>
      <c r="AU912" s="1">
        <v>6</v>
      </c>
      <c r="AV912" s="1">
        <v>0</v>
      </c>
      <c r="AW912" s="1">
        <v>0</v>
      </c>
      <c r="AX912" s="1">
        <v>0</v>
      </c>
      <c r="AY912">
        <v>0</v>
      </c>
      <c r="AZ912">
        <v>1</v>
      </c>
      <c r="BA912">
        <v>1</v>
      </c>
      <c r="BB912">
        <v>3</v>
      </c>
      <c r="BC912">
        <v>0</v>
      </c>
      <c r="BD912">
        <v>0</v>
      </c>
      <c r="BE912">
        <v>0</v>
      </c>
      <c r="BF912">
        <v>3</v>
      </c>
      <c r="BG912">
        <v>8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</row>
    <row r="913" spans="1:67" hidden="1" outlineLevel="1" x14ac:dyDescent="0.2">
      <c r="A913" s="26" t="s">
        <v>290</v>
      </c>
      <c r="B913" s="11" t="s">
        <v>1230</v>
      </c>
      <c r="E913" s="1">
        <f t="shared" si="191"/>
        <v>9122.0051523788643</v>
      </c>
      <c r="G913" s="1">
        <v>6827</v>
      </c>
      <c r="H913" s="1">
        <v>6804</v>
      </c>
      <c r="I913" s="2"/>
      <c r="J913" s="2">
        <f t="shared" si="198"/>
        <v>0.74588863811654749</v>
      </c>
      <c r="K913" s="10">
        <f t="shared" si="199"/>
        <v>2</v>
      </c>
      <c r="L913" s="9">
        <f t="shared" si="200"/>
        <v>3</v>
      </c>
      <c r="M913" s="8">
        <f t="shared" si="201"/>
        <v>1</v>
      </c>
      <c r="N913" s="2">
        <f t="shared" si="192"/>
        <v>0.28535408901556675</v>
      </c>
      <c r="O913" s="2">
        <f t="shared" si="193"/>
        <v>0.1193817145362859</v>
      </c>
      <c r="P913" s="2">
        <f t="shared" si="194"/>
        <v>0.59011181758386322</v>
      </c>
      <c r="Q913" s="2">
        <f t="shared" si="195"/>
        <v>5.1523788642841017E-3</v>
      </c>
      <c r="R913" s="1">
        <v>2603</v>
      </c>
      <c r="S913" s="1">
        <v>1089</v>
      </c>
      <c r="T913" s="1">
        <v>5383</v>
      </c>
      <c r="U913" s="1">
        <v>31</v>
      </c>
      <c r="V913" s="1">
        <v>9</v>
      </c>
      <c r="W913" s="1">
        <f t="shared" si="196"/>
        <v>7</v>
      </c>
      <c r="AA913" s="11" t="s">
        <v>1655</v>
      </c>
      <c r="AB913" s="11"/>
      <c r="AE913" s="42">
        <v>25</v>
      </c>
      <c r="AF913" s="44">
        <v>27</v>
      </c>
      <c r="AG913" s="44">
        <v>145</v>
      </c>
      <c r="AH913" s="48">
        <v>41340</v>
      </c>
      <c r="AI913" s="48">
        <f t="shared" si="197"/>
        <v>25027</v>
      </c>
      <c r="AJ913" t="s">
        <v>1376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4</v>
      </c>
      <c r="BH913">
        <v>2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0</v>
      </c>
      <c r="BO913">
        <v>0</v>
      </c>
    </row>
    <row r="914" spans="1:67" hidden="1" outlineLevel="1" x14ac:dyDescent="0.2">
      <c r="A914" s="26" t="s">
        <v>126</v>
      </c>
      <c r="B914" s="11" t="s">
        <v>1230</v>
      </c>
      <c r="E914" s="1">
        <f t="shared" si="191"/>
        <v>5699.0057904895593</v>
      </c>
      <c r="G914" s="1">
        <v>4775</v>
      </c>
      <c r="H914" s="1">
        <v>4737</v>
      </c>
      <c r="I914" s="2"/>
      <c r="J914" s="2">
        <f t="shared" si="198"/>
        <v>0.83119761132811187</v>
      </c>
      <c r="K914" s="10">
        <f t="shared" si="199"/>
        <v>2</v>
      </c>
      <c r="L914" s="9">
        <f t="shared" si="200"/>
        <v>3</v>
      </c>
      <c r="M914" s="8">
        <f t="shared" si="201"/>
        <v>1</v>
      </c>
      <c r="N914" s="2">
        <f t="shared" si="192"/>
        <v>0.25653623442709245</v>
      </c>
      <c r="O914" s="2">
        <f t="shared" si="193"/>
        <v>0.15072819792946132</v>
      </c>
      <c r="P914" s="2">
        <f t="shared" si="194"/>
        <v>0.58694507808387442</v>
      </c>
      <c r="Q914" s="2">
        <f t="shared" si="195"/>
        <v>5.7904895595717321E-3</v>
      </c>
      <c r="R914" s="1">
        <v>1462</v>
      </c>
      <c r="S914" s="1">
        <v>859</v>
      </c>
      <c r="T914" s="1">
        <v>3345</v>
      </c>
      <c r="U914" s="1">
        <v>23</v>
      </c>
      <c r="V914" s="1">
        <v>7</v>
      </c>
      <c r="W914" s="1">
        <f t="shared" si="196"/>
        <v>3</v>
      </c>
      <c r="AA914" t="s">
        <v>693</v>
      </c>
      <c r="AE914" s="42">
        <v>25</v>
      </c>
      <c r="AF914" s="44">
        <v>21</v>
      </c>
      <c r="AG914" s="44">
        <v>70</v>
      </c>
      <c r="AH914" s="48">
        <v>41515</v>
      </c>
      <c r="AI914" s="48">
        <f t="shared" si="197"/>
        <v>25021</v>
      </c>
      <c r="AJ914" t="s">
        <v>1376</v>
      </c>
      <c r="AT914" s="1">
        <v>0</v>
      </c>
      <c r="AU914" s="1">
        <v>0</v>
      </c>
      <c r="AV914" s="1">
        <v>0</v>
      </c>
      <c r="AW914" s="1">
        <v>1</v>
      </c>
      <c r="AX914" s="1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0</v>
      </c>
    </row>
    <row r="915" spans="1:67" hidden="1" outlineLevel="1" x14ac:dyDescent="0.2">
      <c r="A915" s="26" t="s">
        <v>1036</v>
      </c>
      <c r="B915" s="11" t="s">
        <v>1230</v>
      </c>
      <c r="E915" s="1">
        <f t="shared" si="191"/>
        <v>2038.005397448479</v>
      </c>
      <c r="G915" s="1">
        <v>1565</v>
      </c>
      <c r="H915" s="1">
        <v>1557</v>
      </c>
      <c r="I915" s="2"/>
      <c r="J915" s="2">
        <f t="shared" si="198"/>
        <v>0.76398227499756222</v>
      </c>
      <c r="K915" s="10">
        <f t="shared" si="199"/>
        <v>2</v>
      </c>
      <c r="L915" s="9">
        <f t="shared" si="200"/>
        <v>3</v>
      </c>
      <c r="M915" s="8">
        <f t="shared" si="201"/>
        <v>1</v>
      </c>
      <c r="N915" s="2">
        <f t="shared" si="192"/>
        <v>0.19774288518155053</v>
      </c>
      <c r="O915" s="2">
        <f t="shared" si="193"/>
        <v>0.10157016683022571</v>
      </c>
      <c r="P915" s="2">
        <f t="shared" si="194"/>
        <v>0.69528949950932284</v>
      </c>
      <c r="Q915" s="2">
        <f t="shared" si="195"/>
        <v>5.3974484789008903E-3</v>
      </c>
      <c r="R915" s="1">
        <v>403</v>
      </c>
      <c r="S915" s="1">
        <v>207</v>
      </c>
      <c r="T915" s="1">
        <v>1417</v>
      </c>
      <c r="U915" s="1">
        <v>6</v>
      </c>
      <c r="V915" s="1">
        <v>1</v>
      </c>
      <c r="W915" s="1">
        <f t="shared" si="196"/>
        <v>4</v>
      </c>
      <c r="AA915" s="11" t="s">
        <v>1655</v>
      </c>
      <c r="AB915" s="11"/>
      <c r="AE915" s="42">
        <v>25</v>
      </c>
      <c r="AF915" s="44">
        <v>27</v>
      </c>
      <c r="AG915" s="44">
        <v>150</v>
      </c>
      <c r="AH915" s="48">
        <v>41585</v>
      </c>
      <c r="AI915" s="48">
        <f t="shared" si="197"/>
        <v>25027</v>
      </c>
      <c r="AJ915" t="s">
        <v>1376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>
        <v>1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</row>
    <row r="916" spans="1:67" hidden="1" outlineLevel="1" x14ac:dyDescent="0.2">
      <c r="A916" s="26" t="s">
        <v>675</v>
      </c>
      <c r="B916" s="11" t="s">
        <v>1230</v>
      </c>
      <c r="E916" s="1">
        <f t="shared" si="191"/>
        <v>19592.002858309512</v>
      </c>
      <c r="G916" s="1">
        <v>15967</v>
      </c>
      <c r="H916" s="1">
        <v>15917</v>
      </c>
      <c r="I916" s="2"/>
      <c r="J916" s="2">
        <f t="shared" si="198"/>
        <v>0.81242331961222425</v>
      </c>
      <c r="K916" s="10">
        <f t="shared" si="199"/>
        <v>2</v>
      </c>
      <c r="L916" s="9">
        <f t="shared" si="200"/>
        <v>3</v>
      </c>
      <c r="M916" s="8">
        <f t="shared" si="201"/>
        <v>1</v>
      </c>
      <c r="N916" s="2">
        <f t="shared" si="192"/>
        <v>0.45069416088199266</v>
      </c>
      <c r="O916" s="2">
        <f t="shared" si="193"/>
        <v>8.5391996733360551E-2</v>
      </c>
      <c r="P916" s="2">
        <f t="shared" si="194"/>
        <v>0.46105553287055939</v>
      </c>
      <c r="Q916" s="2">
        <f t="shared" si="195"/>
        <v>2.8583095140873871E-3</v>
      </c>
      <c r="R916" s="1">
        <v>8830</v>
      </c>
      <c r="S916" s="1">
        <v>1673</v>
      </c>
      <c r="T916" s="1">
        <v>9033</v>
      </c>
      <c r="U916" s="1">
        <v>43</v>
      </c>
      <c r="V916" s="1">
        <v>12</v>
      </c>
      <c r="W916" s="1">
        <f t="shared" si="196"/>
        <v>1</v>
      </c>
      <c r="AA916" t="s">
        <v>693</v>
      </c>
      <c r="AE916" s="42">
        <v>25</v>
      </c>
      <c r="AF916" s="44">
        <v>21</v>
      </c>
      <c r="AG916" s="44">
        <v>75</v>
      </c>
      <c r="AH916" s="48">
        <v>41690</v>
      </c>
      <c r="AI916" s="48">
        <f t="shared" si="197"/>
        <v>25021</v>
      </c>
      <c r="AJ916" t="s">
        <v>1376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</row>
    <row r="917" spans="1:67" hidden="1" outlineLevel="1" x14ac:dyDescent="0.2">
      <c r="A917" s="26" t="s">
        <v>590</v>
      </c>
      <c r="B917" s="11" t="s">
        <v>1230</v>
      </c>
      <c r="E917" s="1">
        <f t="shared" si="191"/>
        <v>68</v>
      </c>
      <c r="G917" s="1">
        <v>53</v>
      </c>
      <c r="H917" s="1">
        <v>53</v>
      </c>
      <c r="I917" s="2"/>
      <c r="J917" s="2">
        <f t="shared" si="198"/>
        <v>0.77941176470588236</v>
      </c>
      <c r="K917" s="10">
        <f t="shared" si="199"/>
        <v>2</v>
      </c>
      <c r="L917" s="9">
        <f t="shared" si="200"/>
        <v>3</v>
      </c>
      <c r="M917" s="8">
        <f t="shared" si="201"/>
        <v>1</v>
      </c>
      <c r="N917" s="2">
        <f t="shared" si="192"/>
        <v>0.13235294117647059</v>
      </c>
      <c r="O917" s="2">
        <f t="shared" si="193"/>
        <v>5.8823529411764705E-2</v>
      </c>
      <c r="P917" s="2">
        <f t="shared" si="194"/>
        <v>0.80882352941176472</v>
      </c>
      <c r="Q917" s="2">
        <f t="shared" si="195"/>
        <v>0</v>
      </c>
      <c r="R917" s="1">
        <v>9</v>
      </c>
      <c r="S917" s="1">
        <v>4</v>
      </c>
      <c r="T917" s="1">
        <v>55</v>
      </c>
      <c r="U917" s="1">
        <v>0</v>
      </c>
      <c r="V917" s="1">
        <v>0</v>
      </c>
      <c r="W917" s="1">
        <f t="shared" si="196"/>
        <v>0</v>
      </c>
      <c r="AA917" t="s">
        <v>1057</v>
      </c>
      <c r="AE917" s="42">
        <v>25</v>
      </c>
      <c r="AF917" s="44">
        <v>11</v>
      </c>
      <c r="AG917" s="44">
        <v>75</v>
      </c>
      <c r="AH917" s="48">
        <v>42040</v>
      </c>
      <c r="AI917" s="48">
        <f t="shared" si="197"/>
        <v>25011</v>
      </c>
      <c r="AJ917" t="s">
        <v>1376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</row>
    <row r="918" spans="1:67" hidden="1" outlineLevel="1" x14ac:dyDescent="0.2">
      <c r="A918" s="26" t="s">
        <v>414</v>
      </c>
      <c r="B918" s="11" t="s">
        <v>1230</v>
      </c>
      <c r="E918" s="1">
        <f t="shared" si="191"/>
        <v>5661.0056527115348</v>
      </c>
      <c r="G918" s="1">
        <v>4314</v>
      </c>
      <c r="H918" s="1">
        <v>4303</v>
      </c>
      <c r="I918" s="2"/>
      <c r="J918" s="2">
        <f t="shared" si="198"/>
        <v>0.76011229523131263</v>
      </c>
      <c r="K918" s="10">
        <f t="shared" si="199"/>
        <v>2</v>
      </c>
      <c r="L918" s="9">
        <f t="shared" si="200"/>
        <v>3</v>
      </c>
      <c r="M918" s="8">
        <f t="shared" si="201"/>
        <v>1</v>
      </c>
      <c r="N918" s="2">
        <f t="shared" si="192"/>
        <v>0.27998586822116234</v>
      </c>
      <c r="O918" s="2">
        <f t="shared" si="193"/>
        <v>0.14767708885355943</v>
      </c>
      <c r="P918" s="2">
        <f t="shared" si="194"/>
        <v>0.56668433139021379</v>
      </c>
      <c r="Q918" s="2">
        <f t="shared" si="195"/>
        <v>5.6527115350644142E-3</v>
      </c>
      <c r="R918" s="1">
        <v>1585</v>
      </c>
      <c r="S918" s="1">
        <v>836</v>
      </c>
      <c r="T918" s="1">
        <v>3208</v>
      </c>
      <c r="U918" s="1">
        <v>21</v>
      </c>
      <c r="V918" s="1">
        <v>6</v>
      </c>
      <c r="W918" s="1">
        <f t="shared" si="196"/>
        <v>5</v>
      </c>
      <c r="AA918" t="s">
        <v>2688</v>
      </c>
      <c r="AE918" s="42">
        <v>25</v>
      </c>
      <c r="AF918" s="44">
        <v>13</v>
      </c>
      <c r="AG918" s="44">
        <v>65</v>
      </c>
      <c r="AH918" s="48">
        <v>42145</v>
      </c>
      <c r="AI918" s="48">
        <f t="shared" si="197"/>
        <v>25013</v>
      </c>
      <c r="AJ918" t="s">
        <v>1376</v>
      </c>
      <c r="AT918" s="1">
        <v>1</v>
      </c>
      <c r="AU918" s="1">
        <v>1</v>
      </c>
      <c r="AV918" s="1">
        <v>2</v>
      </c>
      <c r="AW918" s="1">
        <v>0</v>
      </c>
      <c r="AX918" s="1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</v>
      </c>
      <c r="BN918">
        <v>0</v>
      </c>
      <c r="BO918">
        <v>0</v>
      </c>
    </row>
    <row r="919" spans="1:67" hidden="1" outlineLevel="1" x14ac:dyDescent="0.2">
      <c r="A919" s="26" t="s">
        <v>630</v>
      </c>
      <c r="B919" s="11" t="s">
        <v>1230</v>
      </c>
      <c r="E919" s="1">
        <f t="shared" si="191"/>
        <v>5866.007671326287</v>
      </c>
      <c r="G919" s="1">
        <v>4253</v>
      </c>
      <c r="H919" s="1">
        <v>4223</v>
      </c>
      <c r="I919" s="2"/>
      <c r="J919" s="2">
        <f t="shared" si="198"/>
        <v>0.71991041209211237</v>
      </c>
      <c r="K919" s="10">
        <f t="shared" si="199"/>
        <v>2</v>
      </c>
      <c r="L919" s="9">
        <f t="shared" si="200"/>
        <v>3</v>
      </c>
      <c r="M919" s="8">
        <f t="shared" si="201"/>
        <v>1</v>
      </c>
      <c r="N919" s="2">
        <f t="shared" si="192"/>
        <v>0.3324241391067167</v>
      </c>
      <c r="O919" s="2">
        <f t="shared" si="193"/>
        <v>7.2110467098533929E-2</v>
      </c>
      <c r="P919" s="2">
        <f t="shared" si="194"/>
        <v>0.58779406750767138</v>
      </c>
      <c r="Q919" s="2">
        <f t="shared" si="195"/>
        <v>7.6713262870780063E-3</v>
      </c>
      <c r="R919" s="1">
        <v>1950</v>
      </c>
      <c r="S919" s="1">
        <v>423</v>
      </c>
      <c r="T919" s="1">
        <v>3448</v>
      </c>
      <c r="U919" s="1">
        <v>20</v>
      </c>
      <c r="V919" s="1">
        <v>17</v>
      </c>
      <c r="W919" s="1">
        <f t="shared" si="196"/>
        <v>8</v>
      </c>
      <c r="AA919" t="s">
        <v>1057</v>
      </c>
      <c r="AE919" s="42">
        <v>25</v>
      </c>
      <c r="AF919" s="44">
        <v>11</v>
      </c>
      <c r="AG919" s="44">
        <v>80</v>
      </c>
      <c r="AH919" s="48">
        <v>42285</v>
      </c>
      <c r="AI919" s="48">
        <f t="shared" si="197"/>
        <v>25011</v>
      </c>
      <c r="AJ919" t="s">
        <v>1376</v>
      </c>
      <c r="AT919" s="1">
        <v>0</v>
      </c>
      <c r="AU919" s="1">
        <v>1</v>
      </c>
      <c r="AV919" s="1">
        <v>0</v>
      </c>
      <c r="AW919" s="1">
        <v>0</v>
      </c>
      <c r="AX919" s="1">
        <v>0</v>
      </c>
      <c r="AY919">
        <v>0</v>
      </c>
      <c r="AZ919">
        <v>1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3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</row>
    <row r="920" spans="1:67" hidden="1" outlineLevel="1" x14ac:dyDescent="0.2">
      <c r="A920" s="26" t="s">
        <v>104</v>
      </c>
      <c r="B920" s="11" t="s">
        <v>1230</v>
      </c>
      <c r="E920" s="1">
        <f t="shared" ref="E920:E983" si="202">SUM(Q920:Y920)</f>
        <v>744.01075268817203</v>
      </c>
      <c r="G920" s="1">
        <v>536</v>
      </c>
      <c r="H920" s="1">
        <v>533</v>
      </c>
      <c r="I920" s="2"/>
      <c r="J920" s="2">
        <f t="shared" si="198"/>
        <v>0.71638749584495542</v>
      </c>
      <c r="K920" s="10">
        <f t="shared" si="199"/>
        <v>2</v>
      </c>
      <c r="L920" s="9">
        <f t="shared" si="200"/>
        <v>3</v>
      </c>
      <c r="M920" s="8">
        <f t="shared" si="201"/>
        <v>1</v>
      </c>
      <c r="N920" s="2">
        <f t="shared" ref="N920:N983" si="203">IF(SUM($R920:$W920)=0,"-",R920/SUM($R920:$W920))</f>
        <v>0.41397849462365593</v>
      </c>
      <c r="O920" s="2">
        <f t="shared" ref="O920:O983" si="204">IF(SUM($R920:$W920)=0,"-",S920/SUM($R920:$W920))</f>
        <v>0.11693548387096774</v>
      </c>
      <c r="P920" s="2">
        <f t="shared" ref="P920:P983" si="205">IF(SUM($R920:$W920)=0,"-",T920/SUM($R920:$W920))</f>
        <v>0.45833333333333331</v>
      </c>
      <c r="Q920" s="2">
        <f t="shared" ref="Q920:Q983" si="206">IF(SUM($R920:$W920)=0,"-",(1-N920-O920-P920))</f>
        <v>1.0752688172042946E-2</v>
      </c>
      <c r="R920" s="1">
        <v>308</v>
      </c>
      <c r="S920" s="1">
        <v>87</v>
      </c>
      <c r="T920" s="1">
        <v>341</v>
      </c>
      <c r="U920" s="1">
        <v>4</v>
      </c>
      <c r="V920" s="1">
        <v>4</v>
      </c>
      <c r="W920" s="1">
        <f t="shared" ref="W920:W983" si="207">SUM(AT920:BO920)</f>
        <v>0</v>
      </c>
      <c r="AA920" t="s">
        <v>2166</v>
      </c>
      <c r="AE920" s="42">
        <v>25</v>
      </c>
      <c r="AF920" s="44">
        <v>3</v>
      </c>
      <c r="AG920" s="44">
        <v>75</v>
      </c>
      <c r="AH920" s="48">
        <v>42460</v>
      </c>
      <c r="AI920" s="48">
        <f t="shared" si="197"/>
        <v>25003</v>
      </c>
      <c r="AJ920" t="s">
        <v>1376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</row>
    <row r="921" spans="1:67" hidden="1" outlineLevel="1" x14ac:dyDescent="0.2">
      <c r="A921" s="26" t="s">
        <v>1313</v>
      </c>
      <c r="B921" s="11" t="s">
        <v>1230</v>
      </c>
      <c r="E921" s="1">
        <f t="shared" si="202"/>
        <v>614.00325732899023</v>
      </c>
      <c r="G921" s="1">
        <v>510</v>
      </c>
      <c r="H921" s="1">
        <v>509</v>
      </c>
      <c r="I921" s="2"/>
      <c r="J921" s="2">
        <f t="shared" si="198"/>
        <v>0.8289858301635552</v>
      </c>
      <c r="K921" s="10">
        <f t="shared" si="199"/>
        <v>3</v>
      </c>
      <c r="L921" s="9">
        <f t="shared" si="200"/>
        <v>2</v>
      </c>
      <c r="M921" s="8">
        <f t="shared" si="201"/>
        <v>1</v>
      </c>
      <c r="N921" s="2">
        <f t="shared" si="203"/>
        <v>0.15472312703583063</v>
      </c>
      <c r="O921" s="2">
        <f t="shared" si="204"/>
        <v>0.16775244299674266</v>
      </c>
      <c r="P921" s="2">
        <f t="shared" si="205"/>
        <v>0.67426710097719866</v>
      </c>
      <c r="Q921" s="2">
        <f t="shared" si="206"/>
        <v>3.2573289902280145E-3</v>
      </c>
      <c r="R921" s="1">
        <v>95</v>
      </c>
      <c r="S921" s="1">
        <v>103</v>
      </c>
      <c r="T921" s="1">
        <v>414</v>
      </c>
      <c r="U921" s="1">
        <v>1</v>
      </c>
      <c r="V921" s="1">
        <v>1</v>
      </c>
      <c r="W921" s="1">
        <f t="shared" si="207"/>
        <v>0</v>
      </c>
      <c r="AA921" t="s">
        <v>2688</v>
      </c>
      <c r="AE921" s="42">
        <v>25</v>
      </c>
      <c r="AF921" s="44">
        <v>13</v>
      </c>
      <c r="AG921" s="44">
        <v>70</v>
      </c>
      <c r="AH921" s="48">
        <v>42530</v>
      </c>
      <c r="AI921" s="48">
        <f t="shared" si="197"/>
        <v>25013</v>
      </c>
      <c r="AJ921" t="s">
        <v>1376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</row>
    <row r="922" spans="1:67" hidden="1" outlineLevel="1" x14ac:dyDescent="0.2">
      <c r="A922" s="26" t="s">
        <v>887</v>
      </c>
      <c r="B922" s="11" t="s">
        <v>1230</v>
      </c>
      <c r="E922" s="1">
        <f t="shared" si="202"/>
        <v>125.032</v>
      </c>
      <c r="G922" s="1">
        <v>110</v>
      </c>
      <c r="H922" s="1">
        <v>108</v>
      </c>
      <c r="I922" s="2"/>
      <c r="J922" s="2">
        <f t="shared" si="198"/>
        <v>0.86377887260861219</v>
      </c>
      <c r="K922" s="10">
        <f t="shared" si="199"/>
        <v>2</v>
      </c>
      <c r="L922" s="9">
        <f t="shared" si="200"/>
        <v>3</v>
      </c>
      <c r="M922" s="8">
        <f t="shared" si="201"/>
        <v>1</v>
      </c>
      <c r="N922" s="2">
        <f t="shared" si="203"/>
        <v>0.312</v>
      </c>
      <c r="O922" s="2">
        <f t="shared" si="204"/>
        <v>0.08</v>
      </c>
      <c r="P922" s="2">
        <f t="shared" si="205"/>
        <v>0.57599999999999996</v>
      </c>
      <c r="Q922" s="2">
        <f t="shared" si="206"/>
        <v>3.2000000000000028E-2</v>
      </c>
      <c r="R922" s="1">
        <v>39</v>
      </c>
      <c r="S922" s="1">
        <v>10</v>
      </c>
      <c r="T922" s="1">
        <v>72</v>
      </c>
      <c r="U922" s="1">
        <v>1</v>
      </c>
      <c r="V922" s="1">
        <v>1</v>
      </c>
      <c r="W922" s="1">
        <f t="shared" si="207"/>
        <v>2</v>
      </c>
      <c r="AA922" t="s">
        <v>2166</v>
      </c>
      <c r="AE922" s="42">
        <v>25</v>
      </c>
      <c r="AF922" s="44">
        <v>3</v>
      </c>
      <c r="AG922" s="44">
        <v>80</v>
      </c>
      <c r="AH922" s="48">
        <v>43300</v>
      </c>
      <c r="AI922" s="48">
        <f t="shared" si="197"/>
        <v>25003</v>
      </c>
      <c r="AJ922" t="s">
        <v>1376</v>
      </c>
      <c r="AT922" s="1">
        <v>0</v>
      </c>
      <c r="AU922" s="1">
        <v>0</v>
      </c>
      <c r="AV922" s="1">
        <v>2</v>
      </c>
      <c r="AW922" s="1">
        <v>0</v>
      </c>
      <c r="AX922" s="1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</row>
    <row r="923" spans="1:67" hidden="1" outlineLevel="1" x14ac:dyDescent="0.2">
      <c r="A923" s="26" t="s">
        <v>241</v>
      </c>
      <c r="B923" s="11" t="s">
        <v>1230</v>
      </c>
      <c r="E923" s="1">
        <f t="shared" si="202"/>
        <v>2665.0026266416507</v>
      </c>
      <c r="G923" s="1">
        <v>2320</v>
      </c>
      <c r="H923" s="1">
        <v>2304</v>
      </c>
      <c r="I923" s="2"/>
      <c r="J923" s="2">
        <f t="shared" si="198"/>
        <v>0.86453948561522642</v>
      </c>
      <c r="K923" s="10">
        <f t="shared" si="199"/>
        <v>2</v>
      </c>
      <c r="L923" s="9">
        <f t="shared" si="200"/>
        <v>3</v>
      </c>
      <c r="M923" s="8">
        <f t="shared" si="201"/>
        <v>1</v>
      </c>
      <c r="N923" s="2">
        <f t="shared" si="203"/>
        <v>0.3572232645403377</v>
      </c>
      <c r="O923" s="2">
        <f t="shared" si="204"/>
        <v>8.7804878048780483E-2</v>
      </c>
      <c r="P923" s="2">
        <f t="shared" si="205"/>
        <v>0.55234521575984996</v>
      </c>
      <c r="Q923" s="2">
        <f t="shared" si="206"/>
        <v>2.6266416510318802E-3</v>
      </c>
      <c r="R923" s="1">
        <v>952</v>
      </c>
      <c r="S923" s="1">
        <v>234</v>
      </c>
      <c r="T923" s="1">
        <v>1472</v>
      </c>
      <c r="U923" s="1">
        <v>4</v>
      </c>
      <c r="V923" s="1">
        <v>0</v>
      </c>
      <c r="W923" s="1">
        <f t="shared" si="207"/>
        <v>3</v>
      </c>
      <c r="AA923" t="s">
        <v>774</v>
      </c>
      <c r="AE923" s="42">
        <v>25</v>
      </c>
      <c r="AF923" s="44">
        <v>9</v>
      </c>
      <c r="AG923" s="44">
        <v>105</v>
      </c>
      <c r="AH923" s="48">
        <v>43580</v>
      </c>
      <c r="AI923" s="48">
        <f t="shared" si="197"/>
        <v>25009</v>
      </c>
      <c r="AJ923" t="s">
        <v>1376</v>
      </c>
      <c r="AT923" s="1">
        <v>0</v>
      </c>
      <c r="AU923" s="1">
        <v>1</v>
      </c>
      <c r="AV923" s="1">
        <v>0</v>
      </c>
      <c r="AW923" s="1">
        <v>0</v>
      </c>
      <c r="AX923" s="1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</row>
    <row r="924" spans="1:67" hidden="1" outlineLevel="1" x14ac:dyDescent="0.2">
      <c r="A924" s="26" t="s">
        <v>2960</v>
      </c>
      <c r="B924" s="11" t="s">
        <v>1230</v>
      </c>
      <c r="E924" s="1">
        <f t="shared" si="202"/>
        <v>8443.0058036243045</v>
      </c>
      <c r="G924" s="1">
        <v>6145</v>
      </c>
      <c r="H924" s="1">
        <v>6120</v>
      </c>
      <c r="I924" s="2"/>
      <c r="J924" s="2">
        <f t="shared" si="198"/>
        <v>0.72486033319708076</v>
      </c>
      <c r="K924" s="10">
        <f t="shared" si="199"/>
        <v>2</v>
      </c>
      <c r="L924" s="9">
        <f t="shared" si="200"/>
        <v>3</v>
      </c>
      <c r="M924" s="8">
        <f t="shared" si="201"/>
        <v>1</v>
      </c>
      <c r="N924" s="2">
        <f t="shared" si="203"/>
        <v>0.29112874570650243</v>
      </c>
      <c r="O924" s="2">
        <f t="shared" si="204"/>
        <v>0.1533814994670141</v>
      </c>
      <c r="P924" s="2">
        <f t="shared" si="205"/>
        <v>0.54968613052232618</v>
      </c>
      <c r="Q924" s="2">
        <f t="shared" si="206"/>
        <v>5.8036243041573732E-3</v>
      </c>
      <c r="R924" s="1">
        <v>2458</v>
      </c>
      <c r="S924" s="1">
        <v>1295</v>
      </c>
      <c r="T924" s="1">
        <v>4641</v>
      </c>
      <c r="U924" s="1">
        <v>19</v>
      </c>
      <c r="V924" s="1">
        <v>21</v>
      </c>
      <c r="W924" s="1">
        <f t="shared" si="207"/>
        <v>9</v>
      </c>
      <c r="AA924" t="s">
        <v>2960</v>
      </c>
      <c r="AE924" s="42">
        <v>25</v>
      </c>
      <c r="AF924" s="44">
        <v>19</v>
      </c>
      <c r="AG924" s="44">
        <v>5</v>
      </c>
      <c r="AH924" s="48">
        <v>43790</v>
      </c>
      <c r="AI924" s="48">
        <f t="shared" si="197"/>
        <v>25019</v>
      </c>
      <c r="AJ924" t="s">
        <v>1376</v>
      </c>
      <c r="AT924" s="1">
        <v>0</v>
      </c>
      <c r="AU924" s="1">
        <v>2</v>
      </c>
      <c r="AV924" s="1">
        <v>3</v>
      </c>
      <c r="AW924" s="1">
        <v>0</v>
      </c>
      <c r="AX924" s="1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</v>
      </c>
      <c r="BH924">
        <v>1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</row>
    <row r="925" spans="1:67" hidden="1" outlineLevel="1" x14ac:dyDescent="0.2">
      <c r="A925" s="26" t="s">
        <v>2779</v>
      </c>
      <c r="B925" s="11" t="s">
        <v>1230</v>
      </c>
      <c r="E925" s="1">
        <f t="shared" si="202"/>
        <v>24330.005096588575</v>
      </c>
      <c r="G925" s="1">
        <v>18864</v>
      </c>
      <c r="H925" s="1">
        <v>18775</v>
      </c>
      <c r="I925" s="2"/>
      <c r="J925" s="2">
        <f t="shared" si="198"/>
        <v>0.77168089054911593</v>
      </c>
      <c r="K925" s="10">
        <f t="shared" si="199"/>
        <v>2</v>
      </c>
      <c r="L925" s="9">
        <f t="shared" si="200"/>
        <v>3</v>
      </c>
      <c r="M925" s="8">
        <f t="shared" si="201"/>
        <v>1</v>
      </c>
      <c r="N925" s="2">
        <f t="shared" si="203"/>
        <v>0.33349773941635841</v>
      </c>
      <c r="O925" s="2">
        <f t="shared" si="204"/>
        <v>0.12186600904233456</v>
      </c>
      <c r="P925" s="2">
        <f t="shared" si="205"/>
        <v>0.53953966296752975</v>
      </c>
      <c r="Q925" s="2">
        <f t="shared" si="206"/>
        <v>5.0965885737772609E-3</v>
      </c>
      <c r="R925" s="1">
        <v>8114</v>
      </c>
      <c r="S925" s="1">
        <v>2965</v>
      </c>
      <c r="T925" s="1">
        <v>13127</v>
      </c>
      <c r="U925" s="1">
        <v>74</v>
      </c>
      <c r="V925" s="1">
        <v>30</v>
      </c>
      <c r="W925" s="1">
        <f t="shared" si="207"/>
        <v>20</v>
      </c>
      <c r="AA925" t="s">
        <v>464</v>
      </c>
      <c r="AE925" s="42">
        <v>25</v>
      </c>
      <c r="AF925" s="44">
        <v>17</v>
      </c>
      <c r="AG925" s="44">
        <v>160</v>
      </c>
      <c r="AH925" s="48">
        <v>43895</v>
      </c>
      <c r="AI925" s="48">
        <f t="shared" si="197"/>
        <v>25017</v>
      </c>
      <c r="AJ925" t="s">
        <v>1376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>
        <v>2</v>
      </c>
      <c r="AZ925">
        <v>0</v>
      </c>
      <c r="BA925">
        <v>1</v>
      </c>
      <c r="BB925">
        <v>1</v>
      </c>
      <c r="BC925">
        <v>0</v>
      </c>
      <c r="BD925">
        <v>0</v>
      </c>
      <c r="BE925">
        <v>0</v>
      </c>
      <c r="BF925">
        <v>2</v>
      </c>
      <c r="BG925">
        <v>7</v>
      </c>
      <c r="BH925">
        <v>6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</row>
    <row r="926" spans="1:67" hidden="1" outlineLevel="1" x14ac:dyDescent="0.2">
      <c r="A926" s="26" t="s">
        <v>820</v>
      </c>
      <c r="B926" s="11" t="s">
        <v>1230</v>
      </c>
      <c r="E926" s="1">
        <f t="shared" si="202"/>
        <v>21347.001873799596</v>
      </c>
      <c r="G926" s="1">
        <v>17426</v>
      </c>
      <c r="H926" s="1">
        <v>17275</v>
      </c>
      <c r="I926" s="2"/>
      <c r="J926" s="2">
        <f t="shared" si="198"/>
        <v>0.80924712997765746</v>
      </c>
      <c r="K926" s="10">
        <f t="shared" si="199"/>
        <v>2</v>
      </c>
      <c r="L926" s="9">
        <f t="shared" si="200"/>
        <v>3</v>
      </c>
      <c r="M926" s="8">
        <f t="shared" si="201"/>
        <v>1</v>
      </c>
      <c r="N926" s="2">
        <f t="shared" si="203"/>
        <v>0.33630018269546075</v>
      </c>
      <c r="O926" s="2">
        <f t="shared" si="204"/>
        <v>0.12723099264533658</v>
      </c>
      <c r="P926" s="2">
        <f t="shared" si="205"/>
        <v>0.53459502506206957</v>
      </c>
      <c r="Q926" s="2">
        <f t="shared" si="206"/>
        <v>1.8737995971330745E-3</v>
      </c>
      <c r="R926" s="1">
        <v>7179</v>
      </c>
      <c r="S926" s="1">
        <v>2716</v>
      </c>
      <c r="T926" s="1">
        <v>11412</v>
      </c>
      <c r="U926" s="1">
        <v>18</v>
      </c>
      <c r="V926" s="1">
        <v>13</v>
      </c>
      <c r="W926" s="1">
        <f t="shared" si="207"/>
        <v>9</v>
      </c>
      <c r="AA926" t="s">
        <v>693</v>
      </c>
      <c r="AE926" s="42">
        <v>25</v>
      </c>
      <c r="AF926" s="44">
        <v>21</v>
      </c>
      <c r="AG926" s="44">
        <v>80</v>
      </c>
      <c r="AH926" s="48">
        <v>44105</v>
      </c>
      <c r="AI926" s="48">
        <f t="shared" si="197"/>
        <v>25021</v>
      </c>
      <c r="AJ926" t="s">
        <v>1376</v>
      </c>
      <c r="AT926" s="1">
        <v>0</v>
      </c>
      <c r="AU926" s="1">
        <v>1</v>
      </c>
      <c r="AV926" s="1">
        <v>0</v>
      </c>
      <c r="AW926" s="1">
        <v>0</v>
      </c>
      <c r="AX926" s="1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4</v>
      </c>
      <c r="BI926">
        <v>0</v>
      </c>
      <c r="BJ926">
        <v>0</v>
      </c>
      <c r="BK926">
        <v>0</v>
      </c>
      <c r="BL926">
        <v>1</v>
      </c>
      <c r="BM926">
        <v>1</v>
      </c>
      <c r="BN926">
        <v>0</v>
      </c>
      <c r="BO926">
        <v>0</v>
      </c>
    </row>
    <row r="927" spans="1:67" hidden="1" outlineLevel="1" x14ac:dyDescent="0.2">
      <c r="A927" s="26" t="s">
        <v>1382</v>
      </c>
      <c r="B927" s="11" t="s">
        <v>1230</v>
      </c>
      <c r="E927" s="1">
        <f t="shared" si="202"/>
        <v>183.04371584699453</v>
      </c>
      <c r="G927" s="1">
        <v>155</v>
      </c>
      <c r="H927" s="1">
        <v>153</v>
      </c>
      <c r="I927" s="2"/>
      <c r="J927" s="2">
        <f t="shared" si="198"/>
        <v>0.83586589843866621</v>
      </c>
      <c r="K927" s="10">
        <f t="shared" si="199"/>
        <v>2</v>
      </c>
      <c r="L927" s="9">
        <f t="shared" si="200"/>
        <v>3</v>
      </c>
      <c r="M927" s="8">
        <f t="shared" si="201"/>
        <v>1</v>
      </c>
      <c r="N927" s="2">
        <f t="shared" si="203"/>
        <v>0.19672131147540983</v>
      </c>
      <c r="O927" s="2">
        <f t="shared" si="204"/>
        <v>6.0109289617486336E-2</v>
      </c>
      <c r="P927" s="2">
        <f t="shared" si="205"/>
        <v>0.69945355191256831</v>
      </c>
      <c r="Q927" s="2">
        <f t="shared" si="206"/>
        <v>4.3715846994535568E-2</v>
      </c>
      <c r="R927" s="1">
        <v>36</v>
      </c>
      <c r="S927" s="1">
        <v>11</v>
      </c>
      <c r="T927" s="1">
        <v>128</v>
      </c>
      <c r="U927" s="1">
        <v>4</v>
      </c>
      <c r="V927" s="1">
        <v>0</v>
      </c>
      <c r="W927" s="1">
        <f t="shared" si="207"/>
        <v>4</v>
      </c>
      <c r="AA927" t="s">
        <v>2166</v>
      </c>
      <c r="AE927" s="42">
        <v>25</v>
      </c>
      <c r="AF927" s="44">
        <v>3</v>
      </c>
      <c r="AG927" s="44">
        <v>85</v>
      </c>
      <c r="AH927" s="48">
        <v>44385</v>
      </c>
      <c r="AI927" s="48">
        <f t="shared" si="197"/>
        <v>25003</v>
      </c>
      <c r="AJ927" t="s">
        <v>1376</v>
      </c>
      <c r="AT927" s="1">
        <v>0</v>
      </c>
      <c r="AU927" s="1">
        <v>2</v>
      </c>
      <c r="AV927" s="1">
        <v>0</v>
      </c>
      <c r="AW927" s="1">
        <v>0</v>
      </c>
      <c r="AX927" s="1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2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</row>
    <row r="928" spans="1:67" hidden="1" outlineLevel="1" x14ac:dyDescent="0.2">
      <c r="A928" s="26" t="s">
        <v>250</v>
      </c>
      <c r="B928" s="11" t="s">
        <v>1230</v>
      </c>
      <c r="E928" s="1">
        <f t="shared" si="202"/>
        <v>53519.006502363642</v>
      </c>
      <c r="G928" s="1">
        <v>33654</v>
      </c>
      <c r="H928" s="1">
        <v>33383</v>
      </c>
      <c r="I928" s="2"/>
      <c r="J928" s="2">
        <f t="shared" si="198"/>
        <v>0.62375971045960388</v>
      </c>
      <c r="K928" s="10">
        <f t="shared" si="199"/>
        <v>1</v>
      </c>
      <c r="L928" s="9">
        <f t="shared" si="200"/>
        <v>3</v>
      </c>
      <c r="M928" s="8">
        <f t="shared" si="201"/>
        <v>2</v>
      </c>
      <c r="N928" s="2">
        <f t="shared" si="203"/>
        <v>0.50023356191259183</v>
      </c>
      <c r="O928" s="2">
        <f t="shared" si="204"/>
        <v>6.1380070629122367E-2</v>
      </c>
      <c r="P928" s="2">
        <f t="shared" si="205"/>
        <v>0.43188400381173042</v>
      </c>
      <c r="Q928" s="2">
        <f t="shared" si="206"/>
        <v>6.5023636465553758E-3</v>
      </c>
      <c r="R928" s="1">
        <v>26772</v>
      </c>
      <c r="S928" s="1">
        <v>3285</v>
      </c>
      <c r="T928" s="1">
        <v>23114</v>
      </c>
      <c r="U928" s="1">
        <v>200</v>
      </c>
      <c r="V928" s="1">
        <v>67</v>
      </c>
      <c r="W928" s="1">
        <f t="shared" si="207"/>
        <v>81</v>
      </c>
      <c r="AA928" t="s">
        <v>2076</v>
      </c>
      <c r="AE928" s="42">
        <v>25</v>
      </c>
      <c r="AF928" s="44">
        <v>5</v>
      </c>
      <c r="AG928" s="44">
        <v>55</v>
      </c>
      <c r="AH928" s="48">
        <v>45000</v>
      </c>
      <c r="AI928" s="48">
        <f t="shared" si="197"/>
        <v>25005</v>
      </c>
      <c r="AJ928" t="s">
        <v>1161</v>
      </c>
      <c r="AT928" s="1">
        <v>5</v>
      </c>
      <c r="AU928" s="1">
        <v>8</v>
      </c>
      <c r="AV928" s="1">
        <v>4</v>
      </c>
      <c r="AW928" s="1">
        <v>0</v>
      </c>
      <c r="AX928" s="1">
        <v>0</v>
      </c>
      <c r="AY928">
        <v>3</v>
      </c>
      <c r="AZ928">
        <v>1</v>
      </c>
      <c r="BA928">
        <v>2</v>
      </c>
      <c r="BB928">
        <v>2</v>
      </c>
      <c r="BC928">
        <v>0</v>
      </c>
      <c r="BD928">
        <v>0</v>
      </c>
      <c r="BE928">
        <v>0</v>
      </c>
      <c r="BF928">
        <v>3</v>
      </c>
      <c r="BG928">
        <v>26</v>
      </c>
      <c r="BH928">
        <v>18</v>
      </c>
      <c r="BI928">
        <v>5</v>
      </c>
      <c r="BJ928">
        <v>0</v>
      </c>
      <c r="BK928">
        <v>0</v>
      </c>
      <c r="BL928">
        <v>0</v>
      </c>
      <c r="BM928">
        <v>4</v>
      </c>
      <c r="BN928">
        <v>0</v>
      </c>
      <c r="BO928">
        <v>0</v>
      </c>
    </row>
    <row r="929" spans="1:67" hidden="1" outlineLevel="1" x14ac:dyDescent="0.2">
      <c r="A929" s="26" t="s">
        <v>545</v>
      </c>
      <c r="B929" s="11" t="s">
        <v>1230</v>
      </c>
      <c r="E929" s="1">
        <f t="shared" si="202"/>
        <v>721.00693481276005</v>
      </c>
      <c r="G929" s="1">
        <v>560</v>
      </c>
      <c r="H929" s="1">
        <v>560</v>
      </c>
      <c r="I929" s="2"/>
      <c r="J929" s="2">
        <f t="shared" si="198"/>
        <v>0.77669155865390904</v>
      </c>
      <c r="K929" s="10">
        <f t="shared" si="199"/>
        <v>2</v>
      </c>
      <c r="L929" s="9">
        <f t="shared" si="200"/>
        <v>3</v>
      </c>
      <c r="M929" s="8">
        <f t="shared" si="201"/>
        <v>1</v>
      </c>
      <c r="N929" s="2">
        <f t="shared" si="203"/>
        <v>0.18723994452149792</v>
      </c>
      <c r="O929" s="2">
        <f t="shared" si="204"/>
        <v>0.10402219140083217</v>
      </c>
      <c r="P929" s="2">
        <f t="shared" si="205"/>
        <v>0.70180305131761445</v>
      </c>
      <c r="Q929" s="2">
        <f t="shared" si="206"/>
        <v>6.9348127600554754E-3</v>
      </c>
      <c r="R929" s="1">
        <v>135</v>
      </c>
      <c r="S929" s="1">
        <v>75</v>
      </c>
      <c r="T929" s="1">
        <v>506</v>
      </c>
      <c r="U929" s="1">
        <v>2</v>
      </c>
      <c r="V929" s="1">
        <v>3</v>
      </c>
      <c r="W929" s="1">
        <f t="shared" si="207"/>
        <v>0</v>
      </c>
      <c r="AA929" s="11" t="s">
        <v>1655</v>
      </c>
      <c r="AB929" s="11"/>
      <c r="AE929" s="42">
        <v>25</v>
      </c>
      <c r="AF929" s="44">
        <v>27</v>
      </c>
      <c r="AG929" s="44">
        <v>155</v>
      </c>
      <c r="AH929" s="48">
        <v>45105</v>
      </c>
      <c r="AI929" s="48">
        <f t="shared" si="197"/>
        <v>25027</v>
      </c>
      <c r="AJ929" t="s">
        <v>1376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</row>
    <row r="930" spans="1:67" hidden="1" outlineLevel="1" x14ac:dyDescent="0.2">
      <c r="A930" s="26" t="s">
        <v>305</v>
      </c>
      <c r="B930" s="11" t="s">
        <v>1230</v>
      </c>
      <c r="E930" s="1">
        <f t="shared" si="202"/>
        <v>1135.0088105726873</v>
      </c>
      <c r="G930" s="1">
        <v>842</v>
      </c>
      <c r="H930" s="1">
        <v>838</v>
      </c>
      <c r="I930" s="2"/>
      <c r="J930" s="2">
        <f t="shared" si="198"/>
        <v>0.73832025989047023</v>
      </c>
      <c r="K930" s="10">
        <f t="shared" si="199"/>
        <v>2</v>
      </c>
      <c r="L930" s="9">
        <f t="shared" si="200"/>
        <v>3</v>
      </c>
      <c r="M930" s="8">
        <f t="shared" si="201"/>
        <v>1</v>
      </c>
      <c r="N930" s="2">
        <f t="shared" si="203"/>
        <v>0.29251101321585904</v>
      </c>
      <c r="O930" s="2">
        <f t="shared" si="204"/>
        <v>0.12951541850220263</v>
      </c>
      <c r="P930" s="2">
        <f t="shared" si="205"/>
        <v>0.56916299559471362</v>
      </c>
      <c r="Q930" s="2">
        <f t="shared" si="206"/>
        <v>8.8105726872247381E-3</v>
      </c>
      <c r="R930" s="1">
        <v>332</v>
      </c>
      <c r="S930" s="1">
        <v>147</v>
      </c>
      <c r="T930" s="1">
        <v>646</v>
      </c>
      <c r="U930" s="1">
        <v>4</v>
      </c>
      <c r="V930" s="1">
        <v>6</v>
      </c>
      <c r="W930" s="1">
        <f t="shared" si="207"/>
        <v>0</v>
      </c>
      <c r="AA930" t="s">
        <v>2166</v>
      </c>
      <c r="AE930" s="42">
        <v>25</v>
      </c>
      <c r="AF930" s="44">
        <v>3</v>
      </c>
      <c r="AG930" s="44">
        <v>90</v>
      </c>
      <c r="AH930" s="48">
        <v>45420</v>
      </c>
      <c r="AI930" s="48">
        <f t="shared" si="197"/>
        <v>25003</v>
      </c>
      <c r="AJ930" t="s">
        <v>1376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</row>
    <row r="931" spans="1:67" hidden="1" outlineLevel="1" x14ac:dyDescent="0.2">
      <c r="A931" s="26" t="s">
        <v>2023</v>
      </c>
      <c r="B931" s="11" t="s">
        <v>1230</v>
      </c>
      <c r="E931" s="1">
        <f t="shared" si="202"/>
        <v>737.00678426051559</v>
      </c>
      <c r="G931" s="1">
        <v>608</v>
      </c>
      <c r="H931" s="1">
        <v>607</v>
      </c>
      <c r="I931" s="2"/>
      <c r="J931" s="2">
        <f t="shared" si="198"/>
        <v>0.82360164514501799</v>
      </c>
      <c r="K931" s="10">
        <f t="shared" si="199"/>
        <v>2</v>
      </c>
      <c r="L931" s="9">
        <f t="shared" si="200"/>
        <v>3</v>
      </c>
      <c r="M931" s="8">
        <f t="shared" si="201"/>
        <v>1</v>
      </c>
      <c r="N931" s="2">
        <f t="shared" si="203"/>
        <v>0.22930800542740842</v>
      </c>
      <c r="O931" s="2">
        <f t="shared" si="204"/>
        <v>0.14518317503392131</v>
      </c>
      <c r="P931" s="2">
        <f t="shared" si="205"/>
        <v>0.61872455902306644</v>
      </c>
      <c r="Q931" s="2">
        <f t="shared" si="206"/>
        <v>6.7842605156038793E-3</v>
      </c>
      <c r="R931" s="1">
        <v>169</v>
      </c>
      <c r="S931" s="1">
        <v>107</v>
      </c>
      <c r="T931" s="1">
        <v>456</v>
      </c>
      <c r="U931" s="1">
        <v>1</v>
      </c>
      <c r="V931" s="1">
        <v>4</v>
      </c>
      <c r="W931" s="1">
        <f t="shared" si="207"/>
        <v>0</v>
      </c>
      <c r="AA931" t="s">
        <v>1057</v>
      </c>
      <c r="AE931" s="42">
        <v>25</v>
      </c>
      <c r="AF931" s="44">
        <v>11</v>
      </c>
      <c r="AG931" s="44">
        <v>85</v>
      </c>
      <c r="AH931" s="48">
        <v>45490</v>
      </c>
      <c r="AI931" s="48">
        <f t="shared" si="197"/>
        <v>25011</v>
      </c>
      <c r="AJ931" t="s">
        <v>1376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</row>
    <row r="932" spans="1:67" hidden="1" outlineLevel="1" x14ac:dyDescent="0.2">
      <c r="A932" s="26" t="s">
        <v>2979</v>
      </c>
      <c r="B932" s="11" t="s">
        <v>1230</v>
      </c>
      <c r="E932" s="1">
        <f t="shared" si="202"/>
        <v>5210.0040307101726</v>
      </c>
      <c r="G932" s="1">
        <v>4481</v>
      </c>
      <c r="H932" s="1">
        <v>4467</v>
      </c>
      <c r="I932" s="2"/>
      <c r="J932" s="2">
        <f t="shared" si="198"/>
        <v>0.85738897199876174</v>
      </c>
      <c r="K932" s="10">
        <f t="shared" si="199"/>
        <v>2</v>
      </c>
      <c r="L932" s="9">
        <f t="shared" si="200"/>
        <v>3</v>
      </c>
      <c r="M932" s="8">
        <f t="shared" si="201"/>
        <v>1</v>
      </c>
      <c r="N932" s="2">
        <f t="shared" si="203"/>
        <v>0.22284069097888676</v>
      </c>
      <c r="O932" s="2">
        <f t="shared" si="204"/>
        <v>0.15489443378119003</v>
      </c>
      <c r="P932" s="2">
        <f t="shared" si="205"/>
        <v>0.61823416506717854</v>
      </c>
      <c r="Q932" s="2">
        <f t="shared" si="206"/>
        <v>4.0307101727447003E-3</v>
      </c>
      <c r="R932" s="1">
        <v>1161</v>
      </c>
      <c r="S932" s="1">
        <v>807</v>
      </c>
      <c r="T932" s="1">
        <v>3221</v>
      </c>
      <c r="U932" s="1">
        <v>15</v>
      </c>
      <c r="V932" s="1">
        <v>4</v>
      </c>
      <c r="W932" s="1">
        <f t="shared" si="207"/>
        <v>2</v>
      </c>
      <c r="AA932" t="s">
        <v>774</v>
      </c>
      <c r="AE932" s="42">
        <v>25</v>
      </c>
      <c r="AF932" s="44">
        <v>9</v>
      </c>
      <c r="AG932" s="44">
        <v>110</v>
      </c>
      <c r="AH932" s="48">
        <v>45175</v>
      </c>
      <c r="AI932" s="48">
        <f t="shared" si="197"/>
        <v>25009</v>
      </c>
      <c r="AJ932" t="s">
        <v>1376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</row>
    <row r="933" spans="1:67" hidden="1" outlineLevel="1" x14ac:dyDescent="0.2">
      <c r="A933" s="26" t="s">
        <v>25</v>
      </c>
      <c r="B933" s="11" t="s">
        <v>1230</v>
      </c>
      <c r="E933" s="1">
        <f t="shared" si="202"/>
        <v>13827.004990236494</v>
      </c>
      <c r="G933" s="1">
        <v>11063</v>
      </c>
      <c r="H933" s="1">
        <v>11025</v>
      </c>
      <c r="I933" s="2"/>
      <c r="J933" s="2">
        <f t="shared" si="198"/>
        <v>0.79735271722147771</v>
      </c>
      <c r="K933" s="10">
        <f t="shared" si="199"/>
        <v>2</v>
      </c>
      <c r="L933" s="9">
        <f t="shared" si="200"/>
        <v>3</v>
      </c>
      <c r="M933" s="8">
        <f t="shared" si="201"/>
        <v>1</v>
      </c>
      <c r="N933" s="2">
        <f t="shared" si="203"/>
        <v>0.30650177189556665</v>
      </c>
      <c r="O933" s="2">
        <f t="shared" si="204"/>
        <v>0.12967382657120127</v>
      </c>
      <c r="P933" s="2">
        <f t="shared" si="205"/>
        <v>0.55883416503941563</v>
      </c>
      <c r="Q933" s="2">
        <f t="shared" si="206"/>
        <v>4.9902364938163579E-3</v>
      </c>
      <c r="R933" s="1">
        <v>4238</v>
      </c>
      <c r="S933" s="1">
        <v>1793</v>
      </c>
      <c r="T933" s="1">
        <v>7727</v>
      </c>
      <c r="U933" s="1">
        <v>39</v>
      </c>
      <c r="V933" s="1">
        <v>16</v>
      </c>
      <c r="W933" s="1">
        <f t="shared" si="207"/>
        <v>14</v>
      </c>
      <c r="AA933" t="s">
        <v>774</v>
      </c>
      <c r="AE933" s="42">
        <v>25</v>
      </c>
      <c r="AF933" s="44">
        <v>9</v>
      </c>
      <c r="AG933" s="44">
        <v>115</v>
      </c>
      <c r="AH933" s="48">
        <v>45245</v>
      </c>
      <c r="AI933" s="48">
        <f t="shared" si="197"/>
        <v>25009</v>
      </c>
      <c r="AJ933" t="s">
        <v>1161</v>
      </c>
      <c r="AT933" s="1">
        <v>0</v>
      </c>
      <c r="AU933" s="1">
        <v>1</v>
      </c>
      <c r="AV933" s="1">
        <v>0</v>
      </c>
      <c r="AW933" s="1">
        <v>0</v>
      </c>
      <c r="AX933" s="1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3</v>
      </c>
      <c r="BH933">
        <v>9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</row>
    <row r="934" spans="1:67" hidden="1" outlineLevel="1" x14ac:dyDescent="0.2">
      <c r="A934" s="26" t="s">
        <v>1055</v>
      </c>
      <c r="B934" s="11" t="s">
        <v>1230</v>
      </c>
      <c r="E934" s="1">
        <f t="shared" si="202"/>
        <v>57639.003712763923</v>
      </c>
      <c r="G934" s="1">
        <v>45201</v>
      </c>
      <c r="H934" s="1">
        <v>45039</v>
      </c>
      <c r="I934" s="2"/>
      <c r="J934" s="2">
        <f t="shared" si="198"/>
        <v>0.78139796142982776</v>
      </c>
      <c r="K934" s="10">
        <f t="shared" si="199"/>
        <v>2</v>
      </c>
      <c r="L934" s="9">
        <f t="shared" si="200"/>
        <v>3</v>
      </c>
      <c r="M934" s="8">
        <f t="shared" si="201"/>
        <v>1</v>
      </c>
      <c r="N934" s="2">
        <f t="shared" si="203"/>
        <v>0.44993840975728239</v>
      </c>
      <c r="O934" s="2">
        <f t="shared" si="204"/>
        <v>7.9460087787782574E-2</v>
      </c>
      <c r="P934" s="2">
        <f t="shared" si="205"/>
        <v>0.46688873852773294</v>
      </c>
      <c r="Q934" s="2">
        <f t="shared" si="206"/>
        <v>3.7127639272021007E-3</v>
      </c>
      <c r="R934" s="1">
        <v>25934</v>
      </c>
      <c r="S934" s="1">
        <v>4580</v>
      </c>
      <c r="T934" s="1">
        <v>26911</v>
      </c>
      <c r="U934" s="1">
        <v>98</v>
      </c>
      <c r="V934" s="1">
        <v>69</v>
      </c>
      <c r="W934" s="1">
        <f t="shared" si="207"/>
        <v>47</v>
      </c>
      <c r="AA934" t="s">
        <v>464</v>
      </c>
      <c r="AE934" s="42">
        <v>25</v>
      </c>
      <c r="AF934" s="44">
        <v>17</v>
      </c>
      <c r="AG934" s="44">
        <v>165</v>
      </c>
      <c r="AH934" s="48">
        <v>45560</v>
      </c>
      <c r="AI934" s="48">
        <f t="shared" si="197"/>
        <v>25017</v>
      </c>
      <c r="AJ934" t="s">
        <v>1161</v>
      </c>
      <c r="AT934" s="1">
        <v>0</v>
      </c>
      <c r="AU934" s="1">
        <v>8</v>
      </c>
      <c r="AV934" s="1">
        <v>0</v>
      </c>
      <c r="AW934" s="1">
        <v>0</v>
      </c>
      <c r="AX934" s="1">
        <v>0</v>
      </c>
      <c r="AY934">
        <v>2</v>
      </c>
      <c r="AZ934">
        <v>0</v>
      </c>
      <c r="BA934">
        <v>1</v>
      </c>
      <c r="BB934">
        <v>2</v>
      </c>
      <c r="BC934">
        <v>2</v>
      </c>
      <c r="BD934">
        <v>0</v>
      </c>
      <c r="BE934">
        <v>0</v>
      </c>
      <c r="BF934">
        <v>4</v>
      </c>
      <c r="BG934">
        <v>12</v>
      </c>
      <c r="BH934">
        <v>15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</row>
    <row r="935" spans="1:67" hidden="1" outlineLevel="1" x14ac:dyDescent="0.2">
      <c r="A935" s="26" t="s">
        <v>693</v>
      </c>
      <c r="B935" s="11" t="s">
        <v>1230</v>
      </c>
      <c r="E935" s="1">
        <f t="shared" si="202"/>
        <v>6618.0036264732553</v>
      </c>
      <c r="G935" s="1">
        <v>5741</v>
      </c>
      <c r="H935" s="1">
        <v>5725</v>
      </c>
      <c r="I935" s="2"/>
      <c r="J935" s="2">
        <f t="shared" si="198"/>
        <v>0.86506450028206794</v>
      </c>
      <c r="K935" s="10">
        <f t="shared" si="199"/>
        <v>3</v>
      </c>
      <c r="L935" s="9">
        <f t="shared" si="200"/>
        <v>2</v>
      </c>
      <c r="M935" s="8">
        <f t="shared" si="201"/>
        <v>1</v>
      </c>
      <c r="N935" s="2">
        <f t="shared" si="203"/>
        <v>0.18978543366576006</v>
      </c>
      <c r="O935" s="2">
        <f t="shared" si="204"/>
        <v>0.19431852523420973</v>
      </c>
      <c r="P935" s="2">
        <f t="shared" si="205"/>
        <v>0.61226956784527042</v>
      </c>
      <c r="Q935" s="2">
        <f t="shared" si="206"/>
        <v>3.6264732547598433E-3</v>
      </c>
      <c r="R935" s="1">
        <v>1256</v>
      </c>
      <c r="S935" s="1">
        <v>1286</v>
      </c>
      <c r="T935" s="1">
        <v>4052</v>
      </c>
      <c r="U935" s="1">
        <v>16</v>
      </c>
      <c r="V935" s="1">
        <v>7</v>
      </c>
      <c r="W935" s="1">
        <f t="shared" si="207"/>
        <v>1</v>
      </c>
      <c r="AA935" t="s">
        <v>693</v>
      </c>
      <c r="AE935" s="42">
        <v>25</v>
      </c>
      <c r="AF935" s="44">
        <v>21</v>
      </c>
      <c r="AG935" s="44">
        <v>85</v>
      </c>
      <c r="AH935" s="48">
        <v>46050</v>
      </c>
      <c r="AI935" s="48">
        <f t="shared" ref="AI935:AI998" si="208">AE935*1000+AF935</f>
        <v>25021</v>
      </c>
      <c r="AJ935" t="s">
        <v>1376</v>
      </c>
      <c r="AT935" s="1">
        <v>0</v>
      </c>
      <c r="AU935" s="1">
        <v>0</v>
      </c>
      <c r="AV935" s="1">
        <v>1</v>
      </c>
      <c r="AW935" s="1">
        <v>0</v>
      </c>
      <c r="AX935" s="1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</row>
    <row r="936" spans="1:67" hidden="1" outlineLevel="1" x14ac:dyDescent="0.2">
      <c r="A936" s="26" t="s">
        <v>2902</v>
      </c>
      <c r="B936" s="11" t="s">
        <v>1230</v>
      </c>
      <c r="E936" s="1">
        <f t="shared" si="202"/>
        <v>9112.0086698858649</v>
      </c>
      <c r="G936" s="1">
        <v>5811</v>
      </c>
      <c r="H936" s="1">
        <v>5776</v>
      </c>
      <c r="I936" s="2"/>
      <c r="J936" s="2">
        <f t="shared" si="198"/>
        <v>0.63388877351368333</v>
      </c>
      <c r="K936" s="10">
        <f t="shared" si="199"/>
        <v>2</v>
      </c>
      <c r="L936" s="9">
        <f t="shared" si="200"/>
        <v>3</v>
      </c>
      <c r="M936" s="8">
        <f t="shared" si="201"/>
        <v>1</v>
      </c>
      <c r="N936" s="2">
        <f t="shared" si="203"/>
        <v>0.34306409130816506</v>
      </c>
      <c r="O936" s="2">
        <f t="shared" si="204"/>
        <v>7.0456540825285338E-2</v>
      </c>
      <c r="P936" s="2">
        <f t="shared" si="205"/>
        <v>0.57780948200175597</v>
      </c>
      <c r="Q936" s="2">
        <f t="shared" si="206"/>
        <v>8.6698858647936694E-3</v>
      </c>
      <c r="R936" s="1">
        <v>3126</v>
      </c>
      <c r="S936" s="1">
        <v>642</v>
      </c>
      <c r="T936" s="1">
        <v>5265</v>
      </c>
      <c r="U936" s="1">
        <v>56</v>
      </c>
      <c r="V936" s="1">
        <v>17</v>
      </c>
      <c r="W936" s="1">
        <f t="shared" si="207"/>
        <v>6</v>
      </c>
      <c r="AA936" t="s">
        <v>2166</v>
      </c>
      <c r="AE936" s="42">
        <v>25</v>
      </c>
      <c r="AF936" s="44">
        <v>3</v>
      </c>
      <c r="AG936" s="44">
        <v>95</v>
      </c>
      <c r="AH936" s="48">
        <v>46225</v>
      </c>
      <c r="AI936" s="48">
        <f t="shared" si="208"/>
        <v>25003</v>
      </c>
      <c r="AJ936" t="s">
        <v>1161</v>
      </c>
      <c r="AT936" s="1">
        <v>0</v>
      </c>
      <c r="AU936" s="1">
        <v>1</v>
      </c>
      <c r="AV936" s="1">
        <v>1</v>
      </c>
      <c r="AW936" s="1">
        <v>0</v>
      </c>
      <c r="AX936" s="1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</row>
    <row r="937" spans="1:67" hidden="1" outlineLevel="1" x14ac:dyDescent="0.2">
      <c r="A937" s="26" t="s">
        <v>2530</v>
      </c>
      <c r="B937" s="11" t="s">
        <v>1230</v>
      </c>
      <c r="E937" s="1">
        <f t="shared" si="202"/>
        <v>18968.004955714889</v>
      </c>
      <c r="G937" s="1">
        <v>15343</v>
      </c>
      <c r="H937" s="1">
        <v>15278</v>
      </c>
      <c r="I937" s="2"/>
      <c r="J937" s="2">
        <f t="shared" si="198"/>
        <v>0.80546162001064203</v>
      </c>
      <c r="K937" s="10">
        <f t="shared" si="199"/>
        <v>2</v>
      </c>
      <c r="L937" s="9">
        <f t="shared" si="200"/>
        <v>3</v>
      </c>
      <c r="M937" s="8">
        <f t="shared" si="201"/>
        <v>1</v>
      </c>
      <c r="N937" s="2">
        <f t="shared" si="203"/>
        <v>0.23481653310839309</v>
      </c>
      <c r="O937" s="2">
        <f t="shared" si="204"/>
        <v>0.16522564318852806</v>
      </c>
      <c r="P937" s="2">
        <f t="shared" si="205"/>
        <v>0.59500210881484605</v>
      </c>
      <c r="Q937" s="2">
        <f t="shared" si="206"/>
        <v>4.9557148882327651E-3</v>
      </c>
      <c r="R937" s="1">
        <v>4454</v>
      </c>
      <c r="S937" s="1">
        <v>3134</v>
      </c>
      <c r="T937" s="1">
        <v>11286</v>
      </c>
      <c r="U937" s="1">
        <v>49</v>
      </c>
      <c r="V937" s="1">
        <v>18</v>
      </c>
      <c r="W937" s="1">
        <f t="shared" si="207"/>
        <v>27</v>
      </c>
      <c r="AA937" t="s">
        <v>774</v>
      </c>
      <c r="AE937" s="42">
        <v>25</v>
      </c>
      <c r="AF937" s="44">
        <v>9</v>
      </c>
      <c r="AG937" s="44">
        <v>120</v>
      </c>
      <c r="AH937" s="48">
        <v>46365</v>
      </c>
      <c r="AI937" s="48">
        <f t="shared" si="208"/>
        <v>25009</v>
      </c>
      <c r="AJ937" t="s">
        <v>1376</v>
      </c>
      <c r="AT937" s="1">
        <v>0</v>
      </c>
      <c r="AU937" s="1">
        <v>1</v>
      </c>
      <c r="AV937" s="1">
        <v>1</v>
      </c>
      <c r="AW937" s="1">
        <v>0</v>
      </c>
      <c r="AX937" s="1">
        <v>0</v>
      </c>
      <c r="AY937">
        <v>1</v>
      </c>
      <c r="AZ937">
        <v>1</v>
      </c>
      <c r="BA937">
        <v>3</v>
      </c>
      <c r="BB937">
        <v>1</v>
      </c>
      <c r="BC937">
        <v>3</v>
      </c>
      <c r="BD937">
        <v>0</v>
      </c>
      <c r="BE937">
        <v>0</v>
      </c>
      <c r="BF937">
        <v>1</v>
      </c>
      <c r="BG937">
        <v>7</v>
      </c>
      <c r="BH937">
        <v>7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0</v>
      </c>
    </row>
    <row r="938" spans="1:67" hidden="1" outlineLevel="1" x14ac:dyDescent="0.2">
      <c r="A938" s="26" t="s">
        <v>1268</v>
      </c>
      <c r="B938" s="11" t="s">
        <v>1230</v>
      </c>
      <c r="E938" s="1">
        <f t="shared" si="202"/>
        <v>19326.007088895789</v>
      </c>
      <c r="G938" s="1">
        <v>14335</v>
      </c>
      <c r="H938" s="1">
        <v>14253</v>
      </c>
      <c r="I938" s="2"/>
      <c r="J938" s="2">
        <f t="shared" si="198"/>
        <v>0.73750361026150069</v>
      </c>
      <c r="K938" s="10">
        <f t="shared" si="199"/>
        <v>2</v>
      </c>
      <c r="L938" s="9">
        <f t="shared" si="200"/>
        <v>3</v>
      </c>
      <c r="M938" s="8">
        <f t="shared" si="201"/>
        <v>1</v>
      </c>
      <c r="N938" s="2">
        <f t="shared" si="203"/>
        <v>0.21225292352271552</v>
      </c>
      <c r="O938" s="2">
        <f t="shared" si="204"/>
        <v>0.16956431749974127</v>
      </c>
      <c r="P938" s="2">
        <f t="shared" si="205"/>
        <v>0.61109386318948566</v>
      </c>
      <c r="Q938" s="2">
        <f t="shared" si="206"/>
        <v>7.0888957880576031E-3</v>
      </c>
      <c r="R938" s="1">
        <v>4102</v>
      </c>
      <c r="S938" s="1">
        <v>3277</v>
      </c>
      <c r="T938" s="1">
        <v>11810</v>
      </c>
      <c r="U938" s="1">
        <v>82</v>
      </c>
      <c r="V938" s="1">
        <v>26</v>
      </c>
      <c r="W938" s="1">
        <f t="shared" si="207"/>
        <v>29</v>
      </c>
      <c r="AA938" t="s">
        <v>2076</v>
      </c>
      <c r="AE938" s="42">
        <v>25</v>
      </c>
      <c r="AF938" s="44">
        <v>5</v>
      </c>
      <c r="AG938" s="44">
        <v>60</v>
      </c>
      <c r="AH938" s="48">
        <v>46575</v>
      </c>
      <c r="AI938" s="48">
        <f t="shared" si="208"/>
        <v>25005</v>
      </c>
      <c r="AJ938" t="s">
        <v>1376</v>
      </c>
      <c r="AT938" s="1">
        <v>0</v>
      </c>
      <c r="AU938" s="1">
        <v>5</v>
      </c>
      <c r="AV938" s="1">
        <v>1</v>
      </c>
      <c r="AW938" s="1">
        <v>0</v>
      </c>
      <c r="AX938" s="1">
        <v>0</v>
      </c>
      <c r="AY938">
        <v>2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1</v>
      </c>
      <c r="BG938">
        <v>12</v>
      </c>
      <c r="BH938">
        <v>3</v>
      </c>
      <c r="BI938">
        <v>0</v>
      </c>
      <c r="BJ938">
        <v>0</v>
      </c>
      <c r="BK938">
        <v>0</v>
      </c>
      <c r="BL938">
        <v>0</v>
      </c>
      <c r="BM938">
        <v>4</v>
      </c>
      <c r="BN938">
        <v>0</v>
      </c>
      <c r="BO938">
        <v>0</v>
      </c>
    </row>
    <row r="939" spans="1:67" hidden="1" outlineLevel="1" x14ac:dyDescent="0.2">
      <c r="A939" s="26" t="s">
        <v>1198</v>
      </c>
      <c r="B939" s="11" t="s">
        <v>1230</v>
      </c>
      <c r="E939" s="1">
        <f t="shared" si="202"/>
        <v>3290.0094224924014</v>
      </c>
      <c r="G939" s="1">
        <v>2386</v>
      </c>
      <c r="H939" s="1">
        <v>2374</v>
      </c>
      <c r="I939" s="2"/>
      <c r="J939" s="2">
        <f t="shared" si="198"/>
        <v>0.72157848052651985</v>
      </c>
      <c r="K939" s="10">
        <f t="shared" si="199"/>
        <v>2</v>
      </c>
      <c r="L939" s="9">
        <f t="shared" si="200"/>
        <v>3</v>
      </c>
      <c r="M939" s="8">
        <f t="shared" si="201"/>
        <v>1</v>
      </c>
      <c r="N939" s="2">
        <f t="shared" si="203"/>
        <v>0.20699088145896657</v>
      </c>
      <c r="O939" s="2">
        <f t="shared" si="204"/>
        <v>0.14802431610942249</v>
      </c>
      <c r="P939" s="2">
        <f t="shared" si="205"/>
        <v>0.63556231003039509</v>
      </c>
      <c r="Q939" s="2">
        <f t="shared" si="206"/>
        <v>9.4224924012158429E-3</v>
      </c>
      <c r="R939" s="1">
        <v>681</v>
      </c>
      <c r="S939" s="1">
        <v>487</v>
      </c>
      <c r="T939" s="1">
        <v>2091</v>
      </c>
      <c r="U939" s="1">
        <v>21</v>
      </c>
      <c r="V939" s="1">
        <v>7</v>
      </c>
      <c r="W939" s="1">
        <f t="shared" si="207"/>
        <v>3</v>
      </c>
      <c r="AA939" s="11" t="s">
        <v>1655</v>
      </c>
      <c r="AB939" s="11"/>
      <c r="AE939" s="42">
        <v>25</v>
      </c>
      <c r="AF939" s="44">
        <v>27</v>
      </c>
      <c r="AG939" s="44">
        <v>170</v>
      </c>
      <c r="AH939" s="48">
        <v>47135</v>
      </c>
      <c r="AI939" s="48">
        <f t="shared" si="208"/>
        <v>25027</v>
      </c>
      <c r="AJ939" t="s">
        <v>1376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3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</row>
    <row r="940" spans="1:67" hidden="1" outlineLevel="1" x14ac:dyDescent="0.2">
      <c r="A940" s="26" t="s">
        <v>2875</v>
      </c>
      <c r="B940" s="11" t="s">
        <v>1230</v>
      </c>
      <c r="E940" s="1">
        <f t="shared" si="202"/>
        <v>10972.004557054321</v>
      </c>
      <c r="G940" s="1">
        <v>8804</v>
      </c>
      <c r="H940" s="1">
        <v>8759</v>
      </c>
      <c r="I940" s="2"/>
      <c r="J940" s="2">
        <f t="shared" si="198"/>
        <v>0.79830444422924562</v>
      </c>
      <c r="K940" s="10">
        <f t="shared" si="199"/>
        <v>2</v>
      </c>
      <c r="L940" s="9">
        <f t="shared" si="200"/>
        <v>3</v>
      </c>
      <c r="M940" s="8">
        <f t="shared" si="201"/>
        <v>1</v>
      </c>
      <c r="N940" s="2">
        <f t="shared" si="203"/>
        <v>0.25127597520962452</v>
      </c>
      <c r="O940" s="2">
        <f t="shared" si="204"/>
        <v>0.16350710900473933</v>
      </c>
      <c r="P940" s="2">
        <f t="shared" si="205"/>
        <v>0.58065986146554871</v>
      </c>
      <c r="Q940" s="2">
        <f t="shared" si="206"/>
        <v>4.5570543200874614E-3</v>
      </c>
      <c r="R940" s="1">
        <v>2757</v>
      </c>
      <c r="S940" s="1">
        <v>1794</v>
      </c>
      <c r="T940" s="1">
        <v>6371</v>
      </c>
      <c r="U940" s="1">
        <v>34</v>
      </c>
      <c r="V940" s="1">
        <v>4</v>
      </c>
      <c r="W940" s="1">
        <f t="shared" si="207"/>
        <v>12</v>
      </c>
      <c r="AA940" t="s">
        <v>464</v>
      </c>
      <c r="AE940" s="42">
        <v>25</v>
      </c>
      <c r="AF940" s="44">
        <v>17</v>
      </c>
      <c r="AG940" s="44">
        <v>170</v>
      </c>
      <c r="AH940" s="48">
        <v>48955</v>
      </c>
      <c r="AI940" s="48">
        <f t="shared" si="208"/>
        <v>25017</v>
      </c>
      <c r="AJ940" t="s">
        <v>1376</v>
      </c>
      <c r="AT940" s="1">
        <v>0</v>
      </c>
      <c r="AU940" s="1">
        <v>3</v>
      </c>
      <c r="AV940" s="1">
        <v>0</v>
      </c>
      <c r="AW940" s="1">
        <v>0</v>
      </c>
      <c r="AX940" s="1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5</v>
      </c>
      <c r="BH940">
        <v>4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</row>
    <row r="941" spans="1:67" hidden="1" outlineLevel="1" x14ac:dyDescent="0.2">
      <c r="A941" s="26" t="s">
        <v>2588</v>
      </c>
      <c r="B941" s="11" t="s">
        <v>1230</v>
      </c>
      <c r="E941" s="1">
        <f t="shared" si="202"/>
        <v>20800.010721153849</v>
      </c>
      <c r="G941" s="1">
        <v>16427</v>
      </c>
      <c r="H941" s="1">
        <v>16106</v>
      </c>
      <c r="I941" s="2"/>
      <c r="J941" s="2">
        <f t="shared" ref="J941:J1004" si="209">H941/E941</f>
        <v>0.77432652395799073</v>
      </c>
      <c r="K941" s="10">
        <f t="shared" ref="K941:K1004" si="210">IF(R941&gt;0,RANK(R941,$R941:$W941),"")</f>
        <v>1</v>
      </c>
      <c r="L941" s="9">
        <f t="shared" si="200"/>
        <v>3</v>
      </c>
      <c r="M941" s="8">
        <f t="shared" si="201"/>
        <v>2</v>
      </c>
      <c r="N941" s="2">
        <f t="shared" si="203"/>
        <v>0.49701923076923077</v>
      </c>
      <c r="O941" s="2">
        <f t="shared" si="204"/>
        <v>4.2740384615384618E-2</v>
      </c>
      <c r="P941" s="2">
        <f t="shared" si="205"/>
        <v>0.44951923076923078</v>
      </c>
      <c r="Q941" s="2">
        <f t="shared" si="206"/>
        <v>1.0721153846153908E-2</v>
      </c>
      <c r="R941" s="1">
        <v>10338</v>
      </c>
      <c r="S941" s="1">
        <v>889</v>
      </c>
      <c r="T941" s="1">
        <v>9350</v>
      </c>
      <c r="U941" s="1">
        <v>43</v>
      </c>
      <c r="V941" s="1">
        <v>149</v>
      </c>
      <c r="W941" s="1">
        <f t="shared" si="207"/>
        <v>31</v>
      </c>
      <c r="AA941" t="s">
        <v>2039</v>
      </c>
      <c r="AE941" s="42">
        <v>25</v>
      </c>
      <c r="AF941" s="44">
        <v>15</v>
      </c>
      <c r="AG941" s="44">
        <v>60</v>
      </c>
      <c r="AH941" s="48">
        <v>46330</v>
      </c>
      <c r="AI941" s="48">
        <f t="shared" si="208"/>
        <v>25015</v>
      </c>
      <c r="AJ941" t="s">
        <v>1161</v>
      </c>
      <c r="AT941" s="1">
        <v>2</v>
      </c>
      <c r="AU941" s="1">
        <v>7</v>
      </c>
      <c r="AV941" s="1">
        <v>0</v>
      </c>
      <c r="AW941" s="1">
        <v>0</v>
      </c>
      <c r="AX941" s="1">
        <v>1</v>
      </c>
      <c r="AY941">
        <v>2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7</v>
      </c>
      <c r="BG941">
        <v>6</v>
      </c>
      <c r="BH941">
        <v>3</v>
      </c>
      <c r="BI941">
        <v>0</v>
      </c>
      <c r="BJ941">
        <v>1</v>
      </c>
      <c r="BK941">
        <v>0</v>
      </c>
      <c r="BL941">
        <v>1</v>
      </c>
      <c r="BM941">
        <v>0</v>
      </c>
      <c r="BN941">
        <v>0</v>
      </c>
      <c r="BO941">
        <v>0</v>
      </c>
    </row>
    <row r="942" spans="1:67" hidden="1" outlineLevel="1" x14ac:dyDescent="0.2">
      <c r="A942" s="26" t="s">
        <v>925</v>
      </c>
      <c r="B942" s="11" t="s">
        <v>1230</v>
      </c>
      <c r="E942" s="1">
        <f t="shared" si="202"/>
        <v>10717.005038723524</v>
      </c>
      <c r="G942" s="1">
        <v>8510</v>
      </c>
      <c r="H942" s="1">
        <v>8430</v>
      </c>
      <c r="I942" s="2"/>
      <c r="J942" s="2">
        <f t="shared" si="209"/>
        <v>0.78660035798621553</v>
      </c>
      <c r="K942" s="10">
        <f t="shared" si="210"/>
        <v>2</v>
      </c>
      <c r="L942" s="9">
        <f t="shared" si="200"/>
        <v>3</v>
      </c>
      <c r="M942" s="8">
        <f t="shared" si="201"/>
        <v>1</v>
      </c>
      <c r="N942" s="2">
        <f t="shared" si="203"/>
        <v>0.22357002892600542</v>
      </c>
      <c r="O942" s="2">
        <f t="shared" si="204"/>
        <v>0.15480078380143697</v>
      </c>
      <c r="P942" s="2">
        <f t="shared" si="205"/>
        <v>0.61659046374918358</v>
      </c>
      <c r="Q942" s="2">
        <f t="shared" si="206"/>
        <v>5.038723523374089E-3</v>
      </c>
      <c r="R942" s="1">
        <v>2396</v>
      </c>
      <c r="S942" s="1">
        <v>1659</v>
      </c>
      <c r="T942" s="1">
        <v>6608</v>
      </c>
      <c r="U942" s="1">
        <v>29</v>
      </c>
      <c r="V942" s="1">
        <v>14</v>
      </c>
      <c r="W942" s="1">
        <f t="shared" si="207"/>
        <v>11</v>
      </c>
      <c r="AA942" s="11" t="s">
        <v>1655</v>
      </c>
      <c r="AB942" s="11"/>
      <c r="AE942" s="42">
        <v>25</v>
      </c>
      <c r="AF942" s="44">
        <v>27</v>
      </c>
      <c r="AG942" s="44">
        <v>160</v>
      </c>
      <c r="AH942" s="48">
        <v>46820</v>
      </c>
      <c r="AI942" s="48">
        <f t="shared" si="208"/>
        <v>25027</v>
      </c>
      <c r="AJ942" t="s">
        <v>1376</v>
      </c>
      <c r="AT942" s="1">
        <v>1</v>
      </c>
      <c r="AU942" s="1">
        <v>3</v>
      </c>
      <c r="AV942" s="1">
        <v>0</v>
      </c>
      <c r="AW942" s="1">
        <v>0</v>
      </c>
      <c r="AX942" s="1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4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2</v>
      </c>
      <c r="BN942">
        <v>0</v>
      </c>
      <c r="BO942">
        <v>0</v>
      </c>
    </row>
    <row r="943" spans="1:67" hidden="1" outlineLevel="1" x14ac:dyDescent="0.2">
      <c r="A943" s="26" t="s">
        <v>2524</v>
      </c>
      <c r="B943" s="11" t="s">
        <v>1230</v>
      </c>
      <c r="E943" s="1">
        <f t="shared" si="202"/>
        <v>10489.005624940413</v>
      </c>
      <c r="G943" s="1">
        <v>7729</v>
      </c>
      <c r="H943" s="1">
        <v>7701</v>
      </c>
      <c r="I943" s="2"/>
      <c r="J943" s="2">
        <f t="shared" si="209"/>
        <v>0.73419733722792702</v>
      </c>
      <c r="K943" s="10">
        <f t="shared" si="210"/>
        <v>2</v>
      </c>
      <c r="L943" s="9">
        <f t="shared" si="200"/>
        <v>3</v>
      </c>
      <c r="M943" s="8">
        <f t="shared" si="201"/>
        <v>1</v>
      </c>
      <c r="N943" s="2">
        <f t="shared" si="203"/>
        <v>0.21269901801887692</v>
      </c>
      <c r="O943" s="2">
        <f t="shared" si="204"/>
        <v>0.17952140337496425</v>
      </c>
      <c r="P943" s="2">
        <f t="shared" si="205"/>
        <v>0.60215463819239201</v>
      </c>
      <c r="Q943" s="2">
        <f t="shared" si="206"/>
        <v>5.6249404137668213E-3</v>
      </c>
      <c r="R943" s="1">
        <v>2231</v>
      </c>
      <c r="S943" s="1">
        <v>1883</v>
      </c>
      <c r="T943" s="1">
        <v>6316</v>
      </c>
      <c r="U943" s="1">
        <v>38</v>
      </c>
      <c r="V943" s="1">
        <v>16</v>
      </c>
      <c r="W943" s="1">
        <f t="shared" si="207"/>
        <v>5</v>
      </c>
      <c r="AA943" s="11" t="s">
        <v>1655</v>
      </c>
      <c r="AB943" s="11"/>
      <c r="AE943" s="42">
        <v>25</v>
      </c>
      <c r="AF943" s="44">
        <v>27</v>
      </c>
      <c r="AG943" s="44">
        <v>165</v>
      </c>
      <c r="AH943" s="48">
        <v>46925</v>
      </c>
      <c r="AI943" s="48">
        <f t="shared" si="208"/>
        <v>25027</v>
      </c>
      <c r="AJ943" t="s">
        <v>1376</v>
      </c>
      <c r="AT943" s="1">
        <v>0</v>
      </c>
      <c r="AU943" s="1">
        <v>1</v>
      </c>
      <c r="AV943" s="1">
        <v>0</v>
      </c>
      <c r="AW943" s="1">
        <v>0</v>
      </c>
      <c r="AX943" s="1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1</v>
      </c>
      <c r="BG943">
        <v>1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</row>
    <row r="944" spans="1:67" hidden="1" outlineLevel="1" x14ac:dyDescent="0.2">
      <c r="A944" s="26" t="s">
        <v>2665</v>
      </c>
      <c r="B944" s="11" t="s">
        <v>1230</v>
      </c>
      <c r="E944" s="1">
        <f t="shared" si="202"/>
        <v>2153.0055736182071</v>
      </c>
      <c r="G944" s="1">
        <v>1638</v>
      </c>
      <c r="H944" s="1">
        <v>1630</v>
      </c>
      <c r="I944" s="2"/>
      <c r="J944" s="2">
        <f t="shared" si="209"/>
        <v>0.75708117989714419</v>
      </c>
      <c r="K944" s="10">
        <f t="shared" si="210"/>
        <v>2</v>
      </c>
      <c r="L944" s="9">
        <f t="shared" si="200"/>
        <v>3</v>
      </c>
      <c r="M944" s="8">
        <f t="shared" si="201"/>
        <v>1</v>
      </c>
      <c r="N944" s="2">
        <f t="shared" si="203"/>
        <v>0.23502090106827683</v>
      </c>
      <c r="O944" s="2">
        <f t="shared" si="204"/>
        <v>0.10775661867162099</v>
      </c>
      <c r="P944" s="2">
        <f t="shared" si="205"/>
        <v>0.65164886205294936</v>
      </c>
      <c r="Q944" s="2">
        <f t="shared" si="206"/>
        <v>5.5736182071527418E-3</v>
      </c>
      <c r="R944" s="1">
        <v>506</v>
      </c>
      <c r="S944" s="1">
        <v>232</v>
      </c>
      <c r="T944" s="1">
        <v>1403</v>
      </c>
      <c r="U944" s="1">
        <v>11</v>
      </c>
      <c r="V944" s="1">
        <v>1</v>
      </c>
      <c r="W944" s="1">
        <f t="shared" si="207"/>
        <v>0</v>
      </c>
      <c r="AA944" t="s">
        <v>1057</v>
      </c>
      <c r="AE944" s="42">
        <v>25</v>
      </c>
      <c r="AF944" s="44">
        <v>11</v>
      </c>
      <c r="AG944" s="44">
        <v>90</v>
      </c>
      <c r="AH944" s="48">
        <v>47835</v>
      </c>
      <c r="AI944" s="48">
        <f t="shared" si="208"/>
        <v>25011</v>
      </c>
      <c r="AJ944" t="s">
        <v>1376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hidden="1" outlineLevel="1" x14ac:dyDescent="0.2">
      <c r="A945" s="26" t="s">
        <v>2319</v>
      </c>
      <c r="B945" s="11" t="s">
        <v>1230</v>
      </c>
      <c r="E945" s="1">
        <f t="shared" si="202"/>
        <v>12039.004900739264</v>
      </c>
      <c r="G945" s="1">
        <v>9129</v>
      </c>
      <c r="H945" s="1">
        <v>9097</v>
      </c>
      <c r="I945" s="2"/>
      <c r="J945" s="2">
        <f t="shared" si="209"/>
        <v>0.75562723622127537</v>
      </c>
      <c r="K945" s="10">
        <f t="shared" si="210"/>
        <v>2</v>
      </c>
      <c r="L945" s="9">
        <f t="shared" si="200"/>
        <v>3</v>
      </c>
      <c r="M945" s="8">
        <f t="shared" si="201"/>
        <v>1</v>
      </c>
      <c r="N945" s="2">
        <f t="shared" si="203"/>
        <v>0.22285904144862531</v>
      </c>
      <c r="O945" s="2">
        <f t="shared" si="204"/>
        <v>0.13763601628042196</v>
      </c>
      <c r="P945" s="2">
        <f t="shared" si="205"/>
        <v>0.63460420300689424</v>
      </c>
      <c r="Q945" s="2">
        <f t="shared" si="206"/>
        <v>4.9007392640584291E-3</v>
      </c>
      <c r="R945" s="1">
        <v>2683</v>
      </c>
      <c r="S945" s="1">
        <v>1657</v>
      </c>
      <c r="T945" s="1">
        <v>7640</v>
      </c>
      <c r="U945" s="1">
        <v>39</v>
      </c>
      <c r="V945" s="1">
        <v>10</v>
      </c>
      <c r="W945" s="1">
        <f t="shared" si="207"/>
        <v>10</v>
      </c>
      <c r="AA945" t="s">
        <v>2076</v>
      </c>
      <c r="AE945" s="42">
        <v>25</v>
      </c>
      <c r="AF945" s="44">
        <v>5</v>
      </c>
      <c r="AG945" s="44">
        <v>65</v>
      </c>
      <c r="AH945" s="48">
        <v>49970</v>
      </c>
      <c r="AI945" s="48">
        <f t="shared" si="208"/>
        <v>25005</v>
      </c>
      <c r="AJ945" t="s">
        <v>1376</v>
      </c>
      <c r="AT945" s="1">
        <v>0</v>
      </c>
      <c r="AU945" s="1">
        <v>0</v>
      </c>
      <c r="AV945" s="1">
        <v>1</v>
      </c>
      <c r="AW945" s="1">
        <v>0</v>
      </c>
      <c r="AX945" s="1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3</v>
      </c>
      <c r="BH945">
        <v>2</v>
      </c>
      <c r="BI945">
        <v>0</v>
      </c>
      <c r="BJ945">
        <v>0</v>
      </c>
      <c r="BK945">
        <v>0</v>
      </c>
      <c r="BL945">
        <v>1</v>
      </c>
      <c r="BM945">
        <v>1</v>
      </c>
      <c r="BN945">
        <v>0</v>
      </c>
      <c r="BO945">
        <v>0</v>
      </c>
    </row>
    <row r="946" spans="1:67" hidden="1" outlineLevel="1" x14ac:dyDescent="0.2">
      <c r="A946" s="26" t="s">
        <v>2724</v>
      </c>
      <c r="B946" s="11" t="s">
        <v>1230</v>
      </c>
      <c r="E946" s="1">
        <f t="shared" si="202"/>
        <v>7788.0028248587569</v>
      </c>
      <c r="G946" s="1">
        <v>6510</v>
      </c>
      <c r="H946" s="1">
        <v>6491</v>
      </c>
      <c r="I946" s="2"/>
      <c r="J946" s="2">
        <f t="shared" si="209"/>
        <v>0.8334614336914703</v>
      </c>
      <c r="K946" s="10">
        <f t="shared" si="210"/>
        <v>2</v>
      </c>
      <c r="L946" s="9">
        <f t="shared" si="200"/>
        <v>3</v>
      </c>
      <c r="M946" s="8">
        <f t="shared" si="201"/>
        <v>1</v>
      </c>
      <c r="N946" s="2">
        <f t="shared" si="203"/>
        <v>0.22200821777092963</v>
      </c>
      <c r="O946" s="2">
        <f t="shared" si="204"/>
        <v>0.1985105290190036</v>
      </c>
      <c r="P946" s="2">
        <f t="shared" si="205"/>
        <v>0.57665639445300465</v>
      </c>
      <c r="Q946" s="2">
        <f t="shared" si="206"/>
        <v>2.8248587570621764E-3</v>
      </c>
      <c r="R946" s="1">
        <v>1729</v>
      </c>
      <c r="S946" s="1">
        <v>1546</v>
      </c>
      <c r="T946" s="1">
        <v>4491</v>
      </c>
      <c r="U946" s="1">
        <v>14</v>
      </c>
      <c r="V946" s="1">
        <v>6</v>
      </c>
      <c r="W946" s="1">
        <f t="shared" si="207"/>
        <v>2</v>
      </c>
      <c r="AA946" t="s">
        <v>216</v>
      </c>
      <c r="AE946" s="42">
        <v>25</v>
      </c>
      <c r="AF946" s="44">
        <v>23</v>
      </c>
      <c r="AG946" s="44">
        <v>90</v>
      </c>
      <c r="AH946" s="48">
        <v>50145</v>
      </c>
      <c r="AI946" s="48">
        <f t="shared" si="208"/>
        <v>25023</v>
      </c>
      <c r="AJ946" t="s">
        <v>1376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1</v>
      </c>
      <c r="BN946">
        <v>0</v>
      </c>
      <c r="BO946">
        <v>0</v>
      </c>
    </row>
    <row r="947" spans="1:67" hidden="1" outlineLevel="1" x14ac:dyDescent="0.2">
      <c r="A947" s="26" t="s">
        <v>2894</v>
      </c>
      <c r="B947" s="11" t="s">
        <v>1230</v>
      </c>
      <c r="E947" s="1">
        <f t="shared" si="202"/>
        <v>20723.004536022778</v>
      </c>
      <c r="G947" s="1">
        <v>14940</v>
      </c>
      <c r="H947" s="1">
        <v>14871</v>
      </c>
      <c r="I947" s="2"/>
      <c r="J947" s="2">
        <f t="shared" si="209"/>
        <v>0.71760829729828779</v>
      </c>
      <c r="K947" s="10">
        <f t="shared" si="210"/>
        <v>2</v>
      </c>
      <c r="L947" s="9">
        <f t="shared" si="200"/>
        <v>3</v>
      </c>
      <c r="M947" s="8">
        <f t="shared" si="201"/>
        <v>1</v>
      </c>
      <c r="N947" s="2">
        <f t="shared" si="203"/>
        <v>0.34435168653187281</v>
      </c>
      <c r="O947" s="2">
        <f t="shared" si="204"/>
        <v>0.10148144573662114</v>
      </c>
      <c r="P947" s="2">
        <f t="shared" si="205"/>
        <v>0.54963084495488101</v>
      </c>
      <c r="Q947" s="2">
        <f t="shared" si="206"/>
        <v>4.536022776625126E-3</v>
      </c>
      <c r="R947" s="1">
        <v>7136</v>
      </c>
      <c r="S947" s="1">
        <v>2103</v>
      </c>
      <c r="T947" s="1">
        <v>11390</v>
      </c>
      <c r="U947" s="1">
        <v>59</v>
      </c>
      <c r="V947" s="1">
        <v>18</v>
      </c>
      <c r="W947" s="1">
        <f t="shared" si="207"/>
        <v>17</v>
      </c>
      <c r="AA947" t="s">
        <v>693</v>
      </c>
      <c r="AE947" s="42">
        <v>25</v>
      </c>
      <c r="AF947" s="44">
        <v>21</v>
      </c>
      <c r="AG947" s="44">
        <v>90</v>
      </c>
      <c r="AH947" s="48">
        <v>50250</v>
      </c>
      <c r="AI947" s="48">
        <f t="shared" si="208"/>
        <v>25021</v>
      </c>
      <c r="AJ947" t="s">
        <v>1376</v>
      </c>
      <c r="AT947" s="1">
        <v>0</v>
      </c>
      <c r="AU947" s="1">
        <v>5</v>
      </c>
      <c r="AV947" s="1">
        <v>1</v>
      </c>
      <c r="AW947" s="1">
        <v>0</v>
      </c>
      <c r="AX947" s="1">
        <v>0</v>
      </c>
      <c r="AY947">
        <v>2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6</v>
      </c>
      <c r="BH947">
        <v>1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</row>
    <row r="948" spans="1:67" hidden="1" outlineLevel="1" x14ac:dyDescent="0.2">
      <c r="A948" s="26" t="s">
        <v>1897</v>
      </c>
      <c r="B948" s="11" t="s">
        <v>1230</v>
      </c>
      <c r="E948" s="1">
        <f t="shared" si="202"/>
        <v>3483.0057421762849</v>
      </c>
      <c r="G948" s="1">
        <v>2808</v>
      </c>
      <c r="H948" s="1">
        <v>2798</v>
      </c>
      <c r="I948" s="2"/>
      <c r="J948" s="2">
        <f t="shared" si="209"/>
        <v>0.80332913785313687</v>
      </c>
      <c r="K948" s="10">
        <f t="shared" si="210"/>
        <v>2</v>
      </c>
      <c r="L948" s="9">
        <f t="shared" si="200"/>
        <v>3</v>
      </c>
      <c r="M948" s="8">
        <f t="shared" si="201"/>
        <v>1</v>
      </c>
      <c r="N948" s="2">
        <f t="shared" si="203"/>
        <v>0.35142118863049093</v>
      </c>
      <c r="O948" s="2">
        <f t="shared" si="204"/>
        <v>0.10766580534022395</v>
      </c>
      <c r="P948" s="2">
        <f t="shared" si="205"/>
        <v>0.53517082974447316</v>
      </c>
      <c r="Q948" s="2">
        <f t="shared" si="206"/>
        <v>5.742176284811884E-3</v>
      </c>
      <c r="R948" s="1">
        <v>1224</v>
      </c>
      <c r="S948" s="1">
        <v>375</v>
      </c>
      <c r="T948" s="1">
        <v>1864</v>
      </c>
      <c r="U948" s="1">
        <v>8</v>
      </c>
      <c r="V948" s="1">
        <v>6</v>
      </c>
      <c r="W948" s="1">
        <f t="shared" si="207"/>
        <v>6</v>
      </c>
      <c r="AA948" t="s">
        <v>2857</v>
      </c>
      <c r="AE948" s="42">
        <v>25</v>
      </c>
      <c r="AF948" s="44">
        <v>7</v>
      </c>
      <c r="AG948" s="44">
        <v>25</v>
      </c>
      <c r="AH948" s="48">
        <v>50390</v>
      </c>
      <c r="AI948" s="48">
        <f t="shared" si="208"/>
        <v>25007</v>
      </c>
      <c r="AJ948" t="s">
        <v>1376</v>
      </c>
      <c r="AT948" s="1">
        <v>0</v>
      </c>
      <c r="AU948" s="1">
        <v>3</v>
      </c>
      <c r="AV948" s="1">
        <v>0</v>
      </c>
      <c r="AW948" s="1">
        <v>0</v>
      </c>
      <c r="AX948" s="1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2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</row>
    <row r="949" spans="1:67" hidden="1" outlineLevel="1" x14ac:dyDescent="0.2">
      <c r="A949" s="26" t="s">
        <v>2925</v>
      </c>
      <c r="B949" s="11" t="s">
        <v>1230</v>
      </c>
      <c r="E949" s="1">
        <f t="shared" si="202"/>
        <v>1365.0080586080585</v>
      </c>
      <c r="G949" s="1">
        <v>1152</v>
      </c>
      <c r="H949" s="1">
        <v>1146</v>
      </c>
      <c r="I949" s="2"/>
      <c r="J949" s="2">
        <f t="shared" si="209"/>
        <v>0.83955548304133243</v>
      </c>
      <c r="K949" s="10">
        <f t="shared" si="210"/>
        <v>2</v>
      </c>
      <c r="L949" s="9">
        <f t="shared" si="200"/>
        <v>3</v>
      </c>
      <c r="M949" s="8">
        <f t="shared" si="201"/>
        <v>1</v>
      </c>
      <c r="N949" s="2">
        <f t="shared" si="203"/>
        <v>0.16190476190476191</v>
      </c>
      <c r="O949" s="2">
        <f t="shared" si="204"/>
        <v>0.12380952380952381</v>
      </c>
      <c r="P949" s="2">
        <f t="shared" si="205"/>
        <v>0.70622710622710627</v>
      </c>
      <c r="Q949" s="2">
        <f t="shared" si="206"/>
        <v>8.05860805860803E-3</v>
      </c>
      <c r="R949" s="1">
        <v>221</v>
      </c>
      <c r="S949" s="1">
        <v>169</v>
      </c>
      <c r="T949" s="1">
        <v>964</v>
      </c>
      <c r="U949" s="1">
        <v>7</v>
      </c>
      <c r="V949" s="1">
        <v>3</v>
      </c>
      <c r="W949" s="1">
        <f t="shared" si="207"/>
        <v>1</v>
      </c>
      <c r="AA949" s="11" t="s">
        <v>1655</v>
      </c>
      <c r="AB949" s="11"/>
      <c r="AE949" s="42">
        <v>25</v>
      </c>
      <c r="AF949" s="44">
        <v>27</v>
      </c>
      <c r="AG949" s="44">
        <v>175</v>
      </c>
      <c r="AH949" s="48">
        <v>50670</v>
      </c>
      <c r="AI949" s="48">
        <f t="shared" si="208"/>
        <v>25027</v>
      </c>
      <c r="AJ949" t="s">
        <v>1376</v>
      </c>
      <c r="AT949" s="1">
        <v>0</v>
      </c>
      <c r="AU949" s="1">
        <v>1</v>
      </c>
      <c r="AV949" s="1">
        <v>0</v>
      </c>
      <c r="AW949" s="1">
        <v>0</v>
      </c>
      <c r="AX949" s="1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</row>
    <row r="950" spans="1:67" hidden="1" outlineLevel="1" x14ac:dyDescent="0.2">
      <c r="A950" s="26" t="s">
        <v>1882</v>
      </c>
      <c r="B950" s="11" t="s">
        <v>1230</v>
      </c>
      <c r="E950" s="1">
        <f t="shared" si="202"/>
        <v>4815.0097611630317</v>
      </c>
      <c r="G950" s="1">
        <v>3269</v>
      </c>
      <c r="H950" s="1">
        <v>3235</v>
      </c>
      <c r="I950" s="2"/>
      <c r="J950" s="2">
        <f t="shared" si="209"/>
        <v>0.67185741264595245</v>
      </c>
      <c r="K950" s="10">
        <f t="shared" si="210"/>
        <v>2</v>
      </c>
      <c r="L950" s="9">
        <f t="shared" si="200"/>
        <v>3</v>
      </c>
      <c r="M950" s="8">
        <f t="shared" si="201"/>
        <v>1</v>
      </c>
      <c r="N950" s="2">
        <f t="shared" si="203"/>
        <v>0.21433021806853583</v>
      </c>
      <c r="O950" s="2">
        <f t="shared" si="204"/>
        <v>0.12440290758047767</v>
      </c>
      <c r="P950" s="2">
        <f t="shared" si="205"/>
        <v>0.65150571131879542</v>
      </c>
      <c r="Q950" s="2">
        <f t="shared" si="206"/>
        <v>9.7611630321911003E-3</v>
      </c>
      <c r="R950" s="1">
        <v>1032</v>
      </c>
      <c r="S950" s="1">
        <v>599</v>
      </c>
      <c r="T950" s="1">
        <v>3137</v>
      </c>
      <c r="U950" s="1">
        <v>35</v>
      </c>
      <c r="V950" s="1">
        <v>8</v>
      </c>
      <c r="W950" s="1">
        <f t="shared" si="207"/>
        <v>4</v>
      </c>
      <c r="AA950" t="s">
        <v>1057</v>
      </c>
      <c r="AE950" s="42">
        <v>25</v>
      </c>
      <c r="AF950" s="44">
        <v>11</v>
      </c>
      <c r="AG950" s="44">
        <v>95</v>
      </c>
      <c r="AH950" s="48">
        <v>51265</v>
      </c>
      <c r="AI950" s="48">
        <f t="shared" si="208"/>
        <v>25011</v>
      </c>
      <c r="AJ950" t="s">
        <v>1376</v>
      </c>
      <c r="AT950" s="1">
        <v>0</v>
      </c>
      <c r="AU950" s="1">
        <v>3</v>
      </c>
      <c r="AV950" s="1">
        <v>0</v>
      </c>
      <c r="AW950" s="1">
        <v>1</v>
      </c>
      <c r="AX950" s="1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</row>
    <row r="951" spans="1:67" hidden="1" outlineLevel="1" x14ac:dyDescent="0.2">
      <c r="A951" s="26" t="s">
        <v>375</v>
      </c>
      <c r="B951" s="11" t="s">
        <v>1230</v>
      </c>
      <c r="E951" s="1">
        <f t="shared" si="202"/>
        <v>5429.0049732915822</v>
      </c>
      <c r="G951" s="1">
        <v>4548</v>
      </c>
      <c r="H951" s="1">
        <v>4528</v>
      </c>
      <c r="I951" s="2"/>
      <c r="J951" s="2">
        <f t="shared" si="209"/>
        <v>0.83403865391095655</v>
      </c>
      <c r="K951" s="10">
        <f t="shared" si="210"/>
        <v>2</v>
      </c>
      <c r="L951" s="9">
        <f t="shared" si="200"/>
        <v>3</v>
      </c>
      <c r="M951" s="8">
        <f t="shared" si="201"/>
        <v>1</v>
      </c>
      <c r="N951" s="2">
        <f t="shared" si="203"/>
        <v>0.25253269478725365</v>
      </c>
      <c r="O951" s="2">
        <f t="shared" si="204"/>
        <v>0.20593111070178671</v>
      </c>
      <c r="P951" s="2">
        <f t="shared" si="205"/>
        <v>0.53656290292871611</v>
      </c>
      <c r="Q951" s="2">
        <f t="shared" si="206"/>
        <v>4.9732915822434665E-3</v>
      </c>
      <c r="R951" s="1">
        <v>1371</v>
      </c>
      <c r="S951" s="1">
        <v>1118</v>
      </c>
      <c r="T951" s="1">
        <v>2913</v>
      </c>
      <c r="U951" s="1">
        <v>14</v>
      </c>
      <c r="V951" s="1">
        <v>9</v>
      </c>
      <c r="W951" s="1">
        <f t="shared" si="207"/>
        <v>4</v>
      </c>
      <c r="AA951" t="s">
        <v>2258</v>
      </c>
      <c r="AE951" s="42">
        <v>25</v>
      </c>
      <c r="AF951" s="44">
        <v>1</v>
      </c>
      <c r="AG951" s="44">
        <v>50</v>
      </c>
      <c r="AH951" s="48">
        <v>51440</v>
      </c>
      <c r="AI951" s="48">
        <f t="shared" si="208"/>
        <v>25001</v>
      </c>
      <c r="AJ951" t="s">
        <v>1376</v>
      </c>
      <c r="AT951" s="1">
        <v>0</v>
      </c>
      <c r="AU951" s="1">
        <v>2</v>
      </c>
      <c r="AV951" s="1">
        <v>1</v>
      </c>
      <c r="AW951" s="1">
        <v>0</v>
      </c>
      <c r="AX951" s="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</row>
    <row r="952" spans="1:67" hidden="1" outlineLevel="1" x14ac:dyDescent="0.2">
      <c r="A952" s="26" t="s">
        <v>2836</v>
      </c>
      <c r="B952" s="11" t="s">
        <v>1230</v>
      </c>
      <c r="E952" s="1">
        <f t="shared" si="202"/>
        <v>1132.006183745583</v>
      </c>
      <c r="G952" s="1">
        <v>834</v>
      </c>
      <c r="H952" s="1">
        <v>831</v>
      </c>
      <c r="I952" s="2"/>
      <c r="J952" s="2">
        <f t="shared" si="209"/>
        <v>0.7340949298089402</v>
      </c>
      <c r="K952" s="10">
        <f t="shared" si="210"/>
        <v>2</v>
      </c>
      <c r="L952" s="9">
        <f t="shared" si="200"/>
        <v>3</v>
      </c>
      <c r="M952" s="8">
        <f t="shared" si="201"/>
        <v>1</v>
      </c>
      <c r="N952" s="2">
        <f t="shared" si="203"/>
        <v>0.24381625441696114</v>
      </c>
      <c r="O952" s="2">
        <f t="shared" si="204"/>
        <v>0.14487632508833923</v>
      </c>
      <c r="P952" s="2">
        <f t="shared" si="205"/>
        <v>0.60512367491166075</v>
      </c>
      <c r="Q952" s="2">
        <f t="shared" si="206"/>
        <v>6.1837455830389132E-3</v>
      </c>
      <c r="R952" s="1">
        <v>276</v>
      </c>
      <c r="S952" s="1">
        <v>164</v>
      </c>
      <c r="T952" s="1">
        <v>685</v>
      </c>
      <c r="U952" s="1">
        <v>3</v>
      </c>
      <c r="V952" s="1">
        <v>4</v>
      </c>
      <c r="W952" s="1">
        <f t="shared" si="207"/>
        <v>0</v>
      </c>
      <c r="AA952" t="s">
        <v>2166</v>
      </c>
      <c r="AE952" s="42">
        <v>25</v>
      </c>
      <c r="AF952" s="44">
        <v>3</v>
      </c>
      <c r="AG952" s="44">
        <v>100</v>
      </c>
      <c r="AH952" s="48">
        <v>51580</v>
      </c>
      <c r="AI952" s="48">
        <f t="shared" si="208"/>
        <v>25003</v>
      </c>
      <c r="AJ952" t="s">
        <v>1376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</row>
    <row r="953" spans="1:67" hidden="1" outlineLevel="1" x14ac:dyDescent="0.2">
      <c r="A953" s="26" t="s">
        <v>2234</v>
      </c>
      <c r="B953" s="11" t="s">
        <v>1230</v>
      </c>
      <c r="E953" s="1">
        <f t="shared" si="202"/>
        <v>8932.007836990595</v>
      </c>
      <c r="G953" s="1">
        <v>6543</v>
      </c>
      <c r="H953" s="1">
        <v>6520</v>
      </c>
      <c r="I953" s="2"/>
      <c r="J953" s="2">
        <f t="shared" si="209"/>
        <v>0.72995905500646563</v>
      </c>
      <c r="K953" s="10">
        <f t="shared" si="210"/>
        <v>2</v>
      </c>
      <c r="L953" s="9">
        <f t="shared" si="200"/>
        <v>3</v>
      </c>
      <c r="M953" s="8">
        <f t="shared" si="201"/>
        <v>1</v>
      </c>
      <c r="N953" s="2">
        <f t="shared" si="203"/>
        <v>0.25694133452754142</v>
      </c>
      <c r="O953" s="2">
        <f t="shared" si="204"/>
        <v>0.12404836542767578</v>
      </c>
      <c r="P953" s="2">
        <f t="shared" si="205"/>
        <v>0.61117330944917148</v>
      </c>
      <c r="Q953" s="2">
        <f t="shared" si="206"/>
        <v>7.8369905956113817E-3</v>
      </c>
      <c r="R953" s="1">
        <v>2295</v>
      </c>
      <c r="S953" s="1">
        <v>1108</v>
      </c>
      <c r="T953" s="1">
        <v>5459</v>
      </c>
      <c r="U953" s="1">
        <v>50</v>
      </c>
      <c r="V953" s="1">
        <v>13</v>
      </c>
      <c r="W953" s="1">
        <f t="shared" si="207"/>
        <v>7</v>
      </c>
      <c r="AA953" s="11" t="s">
        <v>1655</v>
      </c>
      <c r="AB953" s="11"/>
      <c r="AE953" s="42">
        <v>25</v>
      </c>
      <c r="AF953" s="44">
        <v>27</v>
      </c>
      <c r="AG953" s="44">
        <v>180</v>
      </c>
      <c r="AH953" s="48">
        <v>51825</v>
      </c>
      <c r="AI953" s="48">
        <f t="shared" si="208"/>
        <v>25027</v>
      </c>
      <c r="AJ953" t="s">
        <v>1376</v>
      </c>
      <c r="AT953" s="1">
        <v>1</v>
      </c>
      <c r="AU953" s="1">
        <v>0</v>
      </c>
      <c r="AV953" s="1">
        <v>0</v>
      </c>
      <c r="AW953" s="1">
        <v>0</v>
      </c>
      <c r="AX953" s="1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5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</row>
    <row r="954" spans="1:67" hidden="1" outlineLevel="1" x14ac:dyDescent="0.2">
      <c r="A954" s="26" t="s">
        <v>2236</v>
      </c>
      <c r="B954" s="11" t="s">
        <v>1230</v>
      </c>
      <c r="E954" s="1">
        <f t="shared" si="202"/>
        <v>8297.0059057490653</v>
      </c>
      <c r="G954" s="1">
        <v>5666</v>
      </c>
      <c r="H954" s="1">
        <v>5641</v>
      </c>
      <c r="I954" s="2"/>
      <c r="J954" s="2">
        <f t="shared" si="209"/>
        <v>0.67988381159175793</v>
      </c>
      <c r="K954" s="10">
        <f t="shared" si="210"/>
        <v>2</v>
      </c>
      <c r="L954" s="9">
        <f t="shared" si="200"/>
        <v>3</v>
      </c>
      <c r="M954" s="8">
        <f t="shared" si="201"/>
        <v>1</v>
      </c>
      <c r="N954" s="2">
        <f t="shared" si="203"/>
        <v>0.2861275159696276</v>
      </c>
      <c r="O954" s="2">
        <f t="shared" si="204"/>
        <v>0.12390020489333493</v>
      </c>
      <c r="P954" s="2">
        <f t="shared" si="205"/>
        <v>0.58406653007111009</v>
      </c>
      <c r="Q954" s="2">
        <f t="shared" si="206"/>
        <v>5.9057490659273348E-3</v>
      </c>
      <c r="R954" s="1">
        <v>2374</v>
      </c>
      <c r="S954" s="1">
        <v>1028</v>
      </c>
      <c r="T954" s="1">
        <v>4846</v>
      </c>
      <c r="U954" s="1">
        <v>28</v>
      </c>
      <c r="V954" s="1">
        <v>13</v>
      </c>
      <c r="W954" s="1">
        <f t="shared" si="207"/>
        <v>8</v>
      </c>
      <c r="AA954" t="s">
        <v>2688</v>
      </c>
      <c r="AE954" s="42">
        <v>25</v>
      </c>
      <c r="AF954" s="44">
        <v>13</v>
      </c>
      <c r="AG954" s="44">
        <v>75</v>
      </c>
      <c r="AH954" s="48">
        <v>52105</v>
      </c>
      <c r="AI954" s="48">
        <f t="shared" si="208"/>
        <v>25013</v>
      </c>
      <c r="AJ954" t="s">
        <v>1376</v>
      </c>
      <c r="AT954" s="1">
        <v>1</v>
      </c>
      <c r="AU954" s="1">
        <v>3</v>
      </c>
      <c r="AV954" s="1">
        <v>1</v>
      </c>
      <c r="AW954" s="1">
        <v>0</v>
      </c>
      <c r="AX954" s="1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3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</row>
    <row r="955" spans="1:67" hidden="1" outlineLevel="1" x14ac:dyDescent="0.2">
      <c r="A955" s="26" t="s">
        <v>2900</v>
      </c>
      <c r="B955" s="11" t="s">
        <v>1230</v>
      </c>
      <c r="E955" s="1">
        <f t="shared" si="202"/>
        <v>3161.0031635558366</v>
      </c>
      <c r="G955" s="1">
        <v>2560</v>
      </c>
      <c r="H955" s="1">
        <v>2519</v>
      </c>
      <c r="I955" s="2"/>
      <c r="J955" s="2">
        <f t="shared" si="209"/>
        <v>0.79689891773672183</v>
      </c>
      <c r="K955" s="10">
        <f t="shared" si="210"/>
        <v>2</v>
      </c>
      <c r="L955" s="9">
        <f t="shared" si="200"/>
        <v>3</v>
      </c>
      <c r="M955" s="8">
        <f t="shared" si="201"/>
        <v>1</v>
      </c>
      <c r="N955" s="2">
        <f t="shared" si="203"/>
        <v>0.23631762100601075</v>
      </c>
      <c r="O955" s="2">
        <f t="shared" si="204"/>
        <v>0.15026890224612463</v>
      </c>
      <c r="P955" s="2">
        <f t="shared" si="205"/>
        <v>0.61024992091110408</v>
      </c>
      <c r="Q955" s="2">
        <f t="shared" si="206"/>
        <v>3.1635558367605343E-3</v>
      </c>
      <c r="R955" s="1">
        <v>747</v>
      </c>
      <c r="S955" s="1">
        <v>475</v>
      </c>
      <c r="T955" s="1">
        <v>1929</v>
      </c>
      <c r="U955" s="1">
        <v>9</v>
      </c>
      <c r="V955" s="1">
        <v>0</v>
      </c>
      <c r="W955" s="1">
        <f t="shared" si="207"/>
        <v>1</v>
      </c>
      <c r="AA955" s="11" t="s">
        <v>1655</v>
      </c>
      <c r="AB955" s="11"/>
      <c r="AE955" s="42">
        <v>25</v>
      </c>
      <c r="AF955" s="44">
        <v>27</v>
      </c>
      <c r="AG955" s="44">
        <v>185</v>
      </c>
      <c r="AH955" s="48">
        <v>52420</v>
      </c>
      <c r="AI955" s="48">
        <f t="shared" si="208"/>
        <v>25027</v>
      </c>
      <c r="AJ955" t="s">
        <v>1376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</row>
    <row r="956" spans="1:67" hidden="1" outlineLevel="1" x14ac:dyDescent="0.2">
      <c r="A956" s="26" t="s">
        <v>2869</v>
      </c>
      <c r="B956" s="11" t="s">
        <v>1230</v>
      </c>
      <c r="E956" s="1">
        <f t="shared" si="202"/>
        <v>35849.004016848448</v>
      </c>
      <c r="G956" s="1">
        <v>27116</v>
      </c>
      <c r="H956" s="1">
        <v>26999</v>
      </c>
      <c r="I956" s="2"/>
      <c r="J956" s="2">
        <f t="shared" si="209"/>
        <v>0.7531311047668412</v>
      </c>
      <c r="K956" s="10">
        <f t="shared" si="210"/>
        <v>2</v>
      </c>
      <c r="L956" s="9">
        <f t="shared" si="200"/>
        <v>3</v>
      </c>
      <c r="M956" s="8">
        <f t="shared" si="201"/>
        <v>1</v>
      </c>
      <c r="N956" s="2">
        <f t="shared" si="203"/>
        <v>0.33032999525788725</v>
      </c>
      <c r="O956" s="2">
        <f t="shared" si="204"/>
        <v>9.1104354375296376E-2</v>
      </c>
      <c r="P956" s="2">
        <f t="shared" si="205"/>
        <v>0.57454880191916091</v>
      </c>
      <c r="Q956" s="2">
        <f t="shared" si="206"/>
        <v>4.0168484476553745E-3</v>
      </c>
      <c r="R956" s="1">
        <v>11842</v>
      </c>
      <c r="S956" s="1">
        <v>3266</v>
      </c>
      <c r="T956" s="1">
        <v>20597</v>
      </c>
      <c r="U956" s="1">
        <v>90</v>
      </c>
      <c r="V956" s="1">
        <v>25</v>
      </c>
      <c r="W956" s="1">
        <f t="shared" si="207"/>
        <v>29</v>
      </c>
      <c r="AA956" t="s">
        <v>774</v>
      </c>
      <c r="AE956" s="42">
        <v>25</v>
      </c>
      <c r="AF956" s="44">
        <v>9</v>
      </c>
      <c r="AG956" s="44">
        <v>125</v>
      </c>
      <c r="AH956" s="48">
        <v>52490</v>
      </c>
      <c r="AI956" s="48">
        <f t="shared" si="208"/>
        <v>25009</v>
      </c>
      <c r="AJ956" t="s">
        <v>1161</v>
      </c>
      <c r="AT956" s="1">
        <v>0</v>
      </c>
      <c r="AU956" s="1">
        <v>1</v>
      </c>
      <c r="AV956" s="1">
        <v>0</v>
      </c>
      <c r="AW956" s="1">
        <v>0</v>
      </c>
      <c r="AX956" s="1">
        <v>0</v>
      </c>
      <c r="AY956">
        <v>3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1</v>
      </c>
      <c r="BG956">
        <v>21</v>
      </c>
      <c r="BH956">
        <v>2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</row>
    <row r="957" spans="1:67" hidden="1" outlineLevel="1" x14ac:dyDescent="0.2">
      <c r="A957" s="26" t="s">
        <v>1985</v>
      </c>
      <c r="B957" s="11" t="s">
        <v>1230</v>
      </c>
      <c r="E957" s="1">
        <f t="shared" si="202"/>
        <v>1028.0087548638132</v>
      </c>
      <c r="G957" s="1">
        <v>894</v>
      </c>
      <c r="H957" s="1">
        <v>889</v>
      </c>
      <c r="I957" s="2"/>
      <c r="J957" s="2">
        <f t="shared" si="209"/>
        <v>0.86477862741331557</v>
      </c>
      <c r="K957" s="10">
        <f t="shared" si="210"/>
        <v>1</v>
      </c>
      <c r="L957" s="9">
        <f t="shared" si="200"/>
        <v>3</v>
      </c>
      <c r="M957" s="8">
        <f t="shared" si="201"/>
        <v>2</v>
      </c>
      <c r="N957" s="2">
        <f t="shared" si="203"/>
        <v>0.48249027237354086</v>
      </c>
      <c r="O957" s="2">
        <f t="shared" si="204"/>
        <v>4.9610894941634238E-2</v>
      </c>
      <c r="P957" s="2">
        <f t="shared" si="205"/>
        <v>0.45914396887159531</v>
      </c>
      <c r="Q957" s="2">
        <f t="shared" si="206"/>
        <v>8.7548638132295409E-3</v>
      </c>
      <c r="R957" s="1">
        <v>496</v>
      </c>
      <c r="S957" s="1">
        <v>51</v>
      </c>
      <c r="T957" s="1">
        <v>472</v>
      </c>
      <c r="U957" s="1">
        <v>1</v>
      </c>
      <c r="V957" s="1">
        <v>7</v>
      </c>
      <c r="W957" s="1">
        <f t="shared" si="207"/>
        <v>1</v>
      </c>
      <c r="AA957" t="s">
        <v>2039</v>
      </c>
      <c r="AE957" s="42">
        <v>25</v>
      </c>
      <c r="AF957" s="44">
        <v>15</v>
      </c>
      <c r="AG957" s="44">
        <v>65</v>
      </c>
      <c r="AH957" s="48">
        <v>52560</v>
      </c>
      <c r="AI957" s="48">
        <f t="shared" si="208"/>
        <v>25015</v>
      </c>
      <c r="AJ957" t="s">
        <v>1376</v>
      </c>
      <c r="AT957" s="1">
        <v>0</v>
      </c>
      <c r="AU957" s="1">
        <v>1</v>
      </c>
      <c r="AV957" s="1">
        <v>0</v>
      </c>
      <c r="AW957" s="1">
        <v>0</v>
      </c>
      <c r="AX957" s="1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</row>
    <row r="958" spans="1:67" hidden="1" outlineLevel="1" x14ac:dyDescent="0.2">
      <c r="A958" s="26" t="s">
        <v>1968</v>
      </c>
      <c r="B958" s="11" t="s">
        <v>1230</v>
      </c>
      <c r="E958" s="1">
        <f t="shared" si="202"/>
        <v>12699.00354358611</v>
      </c>
      <c r="G958" s="1">
        <v>9841</v>
      </c>
      <c r="H958" s="1">
        <v>9806</v>
      </c>
      <c r="I958" s="2"/>
      <c r="J958" s="2">
        <f t="shared" si="209"/>
        <v>0.77218657088671494</v>
      </c>
      <c r="K958" s="10">
        <f t="shared" si="210"/>
        <v>2</v>
      </c>
      <c r="L958" s="9">
        <f t="shared" si="200"/>
        <v>3</v>
      </c>
      <c r="M958" s="8">
        <f t="shared" si="201"/>
        <v>1</v>
      </c>
      <c r="N958" s="2">
        <f t="shared" si="203"/>
        <v>0.23647531301677296</v>
      </c>
      <c r="O958" s="2">
        <f t="shared" si="204"/>
        <v>0.14347586424127884</v>
      </c>
      <c r="P958" s="2">
        <f t="shared" si="205"/>
        <v>0.61650523663280576</v>
      </c>
      <c r="Q958" s="2">
        <f t="shared" si="206"/>
        <v>3.5435861091425158E-3</v>
      </c>
      <c r="R958" s="1">
        <v>3003</v>
      </c>
      <c r="S958" s="1">
        <v>1822</v>
      </c>
      <c r="T958" s="1">
        <v>7829</v>
      </c>
      <c r="U958" s="1">
        <v>27</v>
      </c>
      <c r="V958" s="1">
        <v>8</v>
      </c>
      <c r="W958" s="1">
        <f t="shared" si="207"/>
        <v>10</v>
      </c>
      <c r="AA958" t="s">
        <v>216</v>
      </c>
      <c r="AE958" s="42">
        <v>25</v>
      </c>
      <c r="AF958" s="44">
        <v>23</v>
      </c>
      <c r="AG958" s="44">
        <v>95</v>
      </c>
      <c r="AH958" s="48">
        <v>52630</v>
      </c>
      <c r="AI958" s="48">
        <f t="shared" si="208"/>
        <v>25023</v>
      </c>
      <c r="AJ958" t="s">
        <v>1376</v>
      </c>
      <c r="AT958" s="1">
        <v>0</v>
      </c>
      <c r="AU958" s="1">
        <v>3</v>
      </c>
      <c r="AV958" s="1">
        <v>1</v>
      </c>
      <c r="AW958" s="1">
        <v>0</v>
      </c>
      <c r="AX958" s="1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3</v>
      </c>
      <c r="BH958">
        <v>2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</row>
    <row r="959" spans="1:67" hidden="1" outlineLevel="1" x14ac:dyDescent="0.2">
      <c r="A959" s="26" t="s">
        <v>1318</v>
      </c>
      <c r="B959" s="11" t="s">
        <v>1230</v>
      </c>
      <c r="E959" s="1">
        <f t="shared" si="202"/>
        <v>8202.0056083881973</v>
      </c>
      <c r="G959" s="1">
        <v>6528</v>
      </c>
      <c r="H959" s="1">
        <v>6501</v>
      </c>
      <c r="I959" s="2"/>
      <c r="J959" s="2">
        <f t="shared" si="209"/>
        <v>0.79261101618260565</v>
      </c>
      <c r="K959" s="10">
        <f t="shared" si="210"/>
        <v>2</v>
      </c>
      <c r="L959" s="9">
        <f t="shared" si="200"/>
        <v>3</v>
      </c>
      <c r="M959" s="8">
        <f t="shared" si="201"/>
        <v>1</v>
      </c>
      <c r="N959" s="2">
        <f t="shared" si="203"/>
        <v>0.20458424774445258</v>
      </c>
      <c r="O959" s="2">
        <f t="shared" si="204"/>
        <v>0.1799561082662765</v>
      </c>
      <c r="P959" s="2">
        <f t="shared" si="205"/>
        <v>0.60985125579127042</v>
      </c>
      <c r="Q959" s="2">
        <f t="shared" si="206"/>
        <v>5.6083881980004691E-3</v>
      </c>
      <c r="R959" s="1">
        <v>1678</v>
      </c>
      <c r="S959" s="1">
        <v>1476</v>
      </c>
      <c r="T959" s="1">
        <v>5002</v>
      </c>
      <c r="U959" s="1">
        <v>35</v>
      </c>
      <c r="V959" s="1">
        <v>4</v>
      </c>
      <c r="W959" s="1">
        <f t="shared" si="207"/>
        <v>7</v>
      </c>
      <c r="AA959" t="s">
        <v>464</v>
      </c>
      <c r="AE959" s="42">
        <v>25</v>
      </c>
      <c r="AF959" s="44">
        <v>17</v>
      </c>
      <c r="AG959" s="44">
        <v>175</v>
      </c>
      <c r="AH959" s="48">
        <v>52805</v>
      </c>
      <c r="AI959" s="48">
        <f t="shared" si="208"/>
        <v>25017</v>
      </c>
      <c r="AJ959" t="s">
        <v>1376</v>
      </c>
      <c r="AT959" s="1">
        <v>2</v>
      </c>
      <c r="AU959" s="1">
        <v>1</v>
      </c>
      <c r="AV959" s="1">
        <v>1</v>
      </c>
      <c r="AW959" s="1">
        <v>0</v>
      </c>
      <c r="AX959" s="1">
        <v>0</v>
      </c>
      <c r="AY959">
        <v>2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0</v>
      </c>
      <c r="BN959">
        <v>0</v>
      </c>
      <c r="BO959">
        <v>0</v>
      </c>
    </row>
    <row r="960" spans="1:67" hidden="1" outlineLevel="1" x14ac:dyDescent="0.2">
      <c r="A960" s="26" t="s">
        <v>2972</v>
      </c>
      <c r="B960" s="11" t="s">
        <v>1230</v>
      </c>
      <c r="E960" s="1">
        <f t="shared" si="202"/>
        <v>599.00667779632727</v>
      </c>
      <c r="G960" s="1">
        <v>475</v>
      </c>
      <c r="H960" s="1">
        <v>474</v>
      </c>
      <c r="I960" s="2"/>
      <c r="J960" s="2">
        <f t="shared" si="209"/>
        <v>0.79131004305960051</v>
      </c>
      <c r="K960" s="10">
        <f t="shared" si="210"/>
        <v>2</v>
      </c>
      <c r="L960" s="9">
        <f t="shared" si="200"/>
        <v>3</v>
      </c>
      <c r="M960" s="8">
        <f t="shared" si="201"/>
        <v>1</v>
      </c>
      <c r="N960" s="2">
        <f t="shared" si="203"/>
        <v>0.22370617696160267</v>
      </c>
      <c r="O960" s="2">
        <f t="shared" si="204"/>
        <v>9.3489148580968282E-2</v>
      </c>
      <c r="P960" s="2">
        <f t="shared" si="205"/>
        <v>0.67612687813021699</v>
      </c>
      <c r="Q960" s="2">
        <f t="shared" si="206"/>
        <v>6.6777963272121044E-3</v>
      </c>
      <c r="R960" s="1">
        <v>134</v>
      </c>
      <c r="S960" s="1">
        <v>56</v>
      </c>
      <c r="T960" s="1">
        <v>405</v>
      </c>
      <c r="U960" s="1">
        <v>1</v>
      </c>
      <c r="V960" s="1">
        <v>2</v>
      </c>
      <c r="W960" s="1">
        <f t="shared" si="207"/>
        <v>1</v>
      </c>
      <c r="AA960" t="s">
        <v>2166</v>
      </c>
      <c r="AE960" s="42">
        <v>25</v>
      </c>
      <c r="AF960" s="44">
        <v>3</v>
      </c>
      <c r="AG960" s="44">
        <v>105</v>
      </c>
      <c r="AH960" s="48">
        <v>53050</v>
      </c>
      <c r="AI960" s="48">
        <f t="shared" si="208"/>
        <v>25003</v>
      </c>
      <c r="AJ960" t="s">
        <v>1376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</row>
    <row r="961" spans="1:67" hidden="1" outlineLevel="1" x14ac:dyDescent="0.2">
      <c r="A961" s="26" t="s">
        <v>763</v>
      </c>
      <c r="B961" s="11" t="s">
        <v>1230</v>
      </c>
      <c r="E961" s="1">
        <f t="shared" si="202"/>
        <v>961.00728407908423</v>
      </c>
      <c r="G961" s="1">
        <v>822</v>
      </c>
      <c r="H961" s="1">
        <v>818</v>
      </c>
      <c r="I961" s="2"/>
      <c r="J961" s="2">
        <f t="shared" si="209"/>
        <v>0.85119021837995168</v>
      </c>
      <c r="K961" s="10">
        <f t="shared" si="210"/>
        <v>2</v>
      </c>
      <c r="L961" s="9">
        <f t="shared" si="200"/>
        <v>3</v>
      </c>
      <c r="M961" s="8">
        <f t="shared" si="201"/>
        <v>1</v>
      </c>
      <c r="N961" s="2">
        <f t="shared" si="203"/>
        <v>0.22476586888657649</v>
      </c>
      <c r="O961" s="2">
        <f t="shared" si="204"/>
        <v>0.15192507804370448</v>
      </c>
      <c r="P961" s="2">
        <f t="shared" si="205"/>
        <v>0.61602497398543188</v>
      </c>
      <c r="Q961" s="2">
        <f t="shared" si="206"/>
        <v>7.2840790842871872E-3</v>
      </c>
      <c r="R961" s="1">
        <v>216</v>
      </c>
      <c r="S961" s="1">
        <v>146</v>
      </c>
      <c r="T961" s="1">
        <v>592</v>
      </c>
      <c r="U961" s="1">
        <v>3</v>
      </c>
      <c r="V961" s="1">
        <v>3</v>
      </c>
      <c r="W961" s="1">
        <f t="shared" si="207"/>
        <v>1</v>
      </c>
      <c r="AA961" s="11" t="s">
        <v>1655</v>
      </c>
      <c r="AB961" s="11"/>
      <c r="AE961" s="42">
        <v>25</v>
      </c>
      <c r="AF961" s="44">
        <v>27</v>
      </c>
      <c r="AG961" s="44">
        <v>190</v>
      </c>
      <c r="AH961" s="48">
        <v>53120</v>
      </c>
      <c r="AI961" s="48">
        <f t="shared" si="208"/>
        <v>25027</v>
      </c>
      <c r="AJ961" t="s">
        <v>1376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</row>
    <row r="962" spans="1:67" hidden="1" outlineLevel="1" x14ac:dyDescent="0.2">
      <c r="A962" s="26" t="s">
        <v>2941</v>
      </c>
      <c r="B962" s="11" t="s">
        <v>1230</v>
      </c>
      <c r="E962" s="1">
        <f t="shared" si="202"/>
        <v>1177.0067969413763</v>
      </c>
      <c r="G962" s="1">
        <v>955</v>
      </c>
      <c r="H962" s="1">
        <v>951</v>
      </c>
      <c r="I962" s="2"/>
      <c r="J962" s="2">
        <f t="shared" si="209"/>
        <v>0.80798174018307467</v>
      </c>
      <c r="K962" s="10">
        <f t="shared" si="210"/>
        <v>2</v>
      </c>
      <c r="L962" s="9">
        <f t="shared" ref="L962:L1025" si="211">IF(S962&gt;0,RANK(S962,$R962:$W962),"")</f>
        <v>3</v>
      </c>
      <c r="M962" s="8">
        <f t="shared" ref="M962:M1025" si="212">IF(T962&gt;0,RANK(T962,$R962:$W962),"")</f>
        <v>1</v>
      </c>
      <c r="N962" s="2">
        <f t="shared" si="203"/>
        <v>0.18351741716227699</v>
      </c>
      <c r="O962" s="2">
        <f t="shared" si="204"/>
        <v>0.1231945624468989</v>
      </c>
      <c r="P962" s="2">
        <f t="shared" si="205"/>
        <v>0.68649107901444351</v>
      </c>
      <c r="Q962" s="2">
        <f t="shared" si="206"/>
        <v>6.7969413763806497E-3</v>
      </c>
      <c r="R962" s="1">
        <v>216</v>
      </c>
      <c r="S962" s="1">
        <v>145</v>
      </c>
      <c r="T962" s="1">
        <v>808</v>
      </c>
      <c r="U962" s="1">
        <v>6</v>
      </c>
      <c r="V962" s="1">
        <v>0</v>
      </c>
      <c r="W962" s="1">
        <f t="shared" si="207"/>
        <v>2</v>
      </c>
      <c r="AA962" s="11" t="s">
        <v>1655</v>
      </c>
      <c r="AB962" s="11"/>
      <c r="AE962" s="42">
        <v>25</v>
      </c>
      <c r="AF962" s="44">
        <v>27</v>
      </c>
      <c r="AG962" s="44">
        <v>195</v>
      </c>
      <c r="AH962" s="48">
        <v>53225</v>
      </c>
      <c r="AI962" s="48">
        <f t="shared" si="208"/>
        <v>25027</v>
      </c>
      <c r="AJ962" t="s">
        <v>1376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</row>
    <row r="963" spans="1:67" hidden="1" outlineLevel="1" x14ac:dyDescent="0.2">
      <c r="A963" s="26" t="s">
        <v>2918</v>
      </c>
      <c r="B963" s="11" t="s">
        <v>1230</v>
      </c>
      <c r="E963" s="1">
        <f t="shared" si="202"/>
        <v>30182.009641508186</v>
      </c>
      <c r="G963" s="1">
        <v>20183</v>
      </c>
      <c r="H963" s="1">
        <v>20065</v>
      </c>
      <c r="I963" s="2"/>
      <c r="J963" s="2">
        <f t="shared" si="209"/>
        <v>0.66479999967945669</v>
      </c>
      <c r="K963" s="10">
        <f t="shared" si="210"/>
        <v>2</v>
      </c>
      <c r="L963" s="9">
        <f t="shared" si="211"/>
        <v>3</v>
      </c>
      <c r="M963" s="8">
        <f t="shared" si="212"/>
        <v>1</v>
      </c>
      <c r="N963" s="2">
        <f t="shared" si="203"/>
        <v>0.43631966072493539</v>
      </c>
      <c r="O963" s="2">
        <f t="shared" si="204"/>
        <v>9.2571731495593404E-2</v>
      </c>
      <c r="P963" s="2">
        <f t="shared" si="205"/>
        <v>0.46146709959578558</v>
      </c>
      <c r="Q963" s="2">
        <f t="shared" si="206"/>
        <v>9.6415081836856986E-3</v>
      </c>
      <c r="R963" s="1">
        <v>13169</v>
      </c>
      <c r="S963" s="1">
        <v>2794</v>
      </c>
      <c r="T963" s="1">
        <v>13928</v>
      </c>
      <c r="U963" s="1">
        <v>121</v>
      </c>
      <c r="V963" s="1">
        <v>146</v>
      </c>
      <c r="W963" s="1">
        <f t="shared" si="207"/>
        <v>24</v>
      </c>
      <c r="AA963" t="s">
        <v>2166</v>
      </c>
      <c r="AE963" s="42">
        <v>25</v>
      </c>
      <c r="AF963" s="44">
        <v>3</v>
      </c>
      <c r="AG963" s="44">
        <v>110</v>
      </c>
      <c r="AH963" s="48">
        <v>53960</v>
      </c>
      <c r="AI963" s="48">
        <f t="shared" si="208"/>
        <v>25003</v>
      </c>
      <c r="AJ963" t="s">
        <v>1161</v>
      </c>
      <c r="AT963" s="1">
        <v>1</v>
      </c>
      <c r="AU963" s="1">
        <v>11</v>
      </c>
      <c r="AV963" s="1">
        <v>1</v>
      </c>
      <c r="AW963" s="1">
        <v>0</v>
      </c>
      <c r="AX963" s="1">
        <v>0</v>
      </c>
      <c r="AY963">
        <v>4</v>
      </c>
      <c r="AZ963">
        <v>0</v>
      </c>
      <c r="BA963">
        <v>0</v>
      </c>
      <c r="BB963">
        <v>2</v>
      </c>
      <c r="BC963">
        <v>1</v>
      </c>
      <c r="BD963">
        <v>0</v>
      </c>
      <c r="BE963">
        <v>0</v>
      </c>
      <c r="BF963">
        <v>1</v>
      </c>
      <c r="BG963">
        <v>0</v>
      </c>
      <c r="BH963">
        <v>2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0</v>
      </c>
      <c r="BO963">
        <v>0</v>
      </c>
    </row>
    <row r="964" spans="1:67" hidden="1" outlineLevel="1" x14ac:dyDescent="0.2">
      <c r="A964" s="26" t="s">
        <v>1994</v>
      </c>
      <c r="B964" s="11" t="s">
        <v>1230</v>
      </c>
      <c r="E964" s="1">
        <f t="shared" si="202"/>
        <v>473.00845665961947</v>
      </c>
      <c r="G964" s="1">
        <v>392</v>
      </c>
      <c r="H964" s="1">
        <v>386</v>
      </c>
      <c r="I964" s="2"/>
      <c r="J964" s="2">
        <f t="shared" si="209"/>
        <v>0.81605306324949822</v>
      </c>
      <c r="K964" s="10">
        <f t="shared" si="210"/>
        <v>2</v>
      </c>
      <c r="L964" s="9">
        <f t="shared" si="211"/>
        <v>3</v>
      </c>
      <c r="M964" s="8">
        <f t="shared" si="212"/>
        <v>1</v>
      </c>
      <c r="N964" s="2">
        <f t="shared" si="203"/>
        <v>0.26427061310782241</v>
      </c>
      <c r="O964" s="2">
        <f t="shared" si="204"/>
        <v>7.399577167019028E-2</v>
      </c>
      <c r="P964" s="2">
        <f t="shared" si="205"/>
        <v>0.65327695560253696</v>
      </c>
      <c r="Q964" s="2">
        <f t="shared" si="206"/>
        <v>8.4566596194503019E-3</v>
      </c>
      <c r="R964" s="1">
        <v>125</v>
      </c>
      <c r="S964" s="1">
        <v>35</v>
      </c>
      <c r="T964" s="1">
        <v>309</v>
      </c>
      <c r="U964" s="1">
        <v>0</v>
      </c>
      <c r="V964" s="1">
        <v>2</v>
      </c>
      <c r="W964" s="1">
        <f t="shared" si="207"/>
        <v>2</v>
      </c>
      <c r="AA964" t="s">
        <v>2039</v>
      </c>
      <c r="AE964" s="42">
        <v>25</v>
      </c>
      <c r="AF964" s="44">
        <v>15</v>
      </c>
      <c r="AG964" s="44">
        <v>70</v>
      </c>
      <c r="AH964" s="48">
        <v>54030</v>
      </c>
      <c r="AI964" s="48">
        <f t="shared" si="208"/>
        <v>25015</v>
      </c>
      <c r="AJ964" t="s">
        <v>1376</v>
      </c>
      <c r="AT964" s="1">
        <v>0</v>
      </c>
      <c r="AU964" s="1">
        <v>1</v>
      </c>
      <c r="AV964" s="1">
        <v>0</v>
      </c>
      <c r="AW964" s="1">
        <v>0</v>
      </c>
      <c r="AX964" s="1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hidden="1" outlineLevel="1" x14ac:dyDescent="0.2">
      <c r="A965" s="26" t="s">
        <v>2649</v>
      </c>
      <c r="B965" s="11" t="s">
        <v>1230</v>
      </c>
      <c r="E965" s="1">
        <f t="shared" si="202"/>
        <v>5845.0059880239523</v>
      </c>
      <c r="G965" s="1">
        <v>4488</v>
      </c>
      <c r="H965" s="1">
        <v>4428</v>
      </c>
      <c r="I965" s="2"/>
      <c r="J965" s="2">
        <f t="shared" si="209"/>
        <v>0.75756979703231986</v>
      </c>
      <c r="K965" s="10">
        <f t="shared" si="210"/>
        <v>2</v>
      </c>
      <c r="L965" s="9">
        <f t="shared" si="211"/>
        <v>3</v>
      </c>
      <c r="M965" s="8">
        <f t="shared" si="212"/>
        <v>1</v>
      </c>
      <c r="N965" s="2">
        <f t="shared" si="203"/>
        <v>0.20923866552609069</v>
      </c>
      <c r="O965" s="2">
        <f t="shared" si="204"/>
        <v>0.14542343883661249</v>
      </c>
      <c r="P965" s="2">
        <f t="shared" si="205"/>
        <v>0.63934987168520108</v>
      </c>
      <c r="Q965" s="2">
        <f t="shared" si="206"/>
        <v>5.9880239520957446E-3</v>
      </c>
      <c r="R965" s="1">
        <v>1223</v>
      </c>
      <c r="S965" s="1">
        <v>850</v>
      </c>
      <c r="T965" s="1">
        <v>3737</v>
      </c>
      <c r="U965" s="1">
        <v>20</v>
      </c>
      <c r="V965" s="1">
        <v>6</v>
      </c>
      <c r="W965" s="1">
        <f t="shared" si="207"/>
        <v>9</v>
      </c>
      <c r="AA965" t="s">
        <v>693</v>
      </c>
      <c r="AE965" s="42">
        <v>25</v>
      </c>
      <c r="AF965" s="44">
        <v>21</v>
      </c>
      <c r="AG965" s="44">
        <v>95</v>
      </c>
      <c r="AH965" s="48">
        <v>54100</v>
      </c>
      <c r="AI965" s="48">
        <f t="shared" si="208"/>
        <v>25021</v>
      </c>
      <c r="AJ965" t="s">
        <v>1376</v>
      </c>
      <c r="AT965" s="1">
        <v>0</v>
      </c>
      <c r="AU965" s="1">
        <v>1</v>
      </c>
      <c r="AV965" s="1">
        <v>1</v>
      </c>
      <c r="AW965" s="1">
        <v>0</v>
      </c>
      <c r="AX965" s="1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3</v>
      </c>
      <c r="BH965">
        <v>2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hidden="1" outlineLevel="1" x14ac:dyDescent="0.2">
      <c r="A966" s="26" t="s">
        <v>216</v>
      </c>
      <c r="B966" s="11" t="s">
        <v>1230</v>
      </c>
      <c r="E966" s="1">
        <f t="shared" si="202"/>
        <v>39277.006186826897</v>
      </c>
      <c r="G966" s="1">
        <v>30121</v>
      </c>
      <c r="H966" s="1">
        <v>30032</v>
      </c>
      <c r="I966" s="2"/>
      <c r="J966" s="2">
        <f t="shared" si="209"/>
        <v>0.76462039538218229</v>
      </c>
      <c r="K966" s="10">
        <f t="shared" si="210"/>
        <v>2</v>
      </c>
      <c r="L966" s="9">
        <f t="shared" si="211"/>
        <v>3</v>
      </c>
      <c r="M966" s="8">
        <f t="shared" si="212"/>
        <v>1</v>
      </c>
      <c r="N966" s="2">
        <f t="shared" si="203"/>
        <v>0.24016600045828349</v>
      </c>
      <c r="O966" s="2">
        <f t="shared" si="204"/>
        <v>0.14377370980472032</v>
      </c>
      <c r="P966" s="2">
        <f t="shared" si="205"/>
        <v>0.60987346284084831</v>
      </c>
      <c r="Q966" s="2">
        <f t="shared" si="206"/>
        <v>6.1868268961479123E-3</v>
      </c>
      <c r="R966" s="1">
        <v>9433</v>
      </c>
      <c r="S966" s="1">
        <v>5647</v>
      </c>
      <c r="T966" s="1">
        <v>23954</v>
      </c>
      <c r="U966" s="1">
        <v>180</v>
      </c>
      <c r="V966" s="1">
        <v>45</v>
      </c>
      <c r="W966" s="1">
        <f t="shared" si="207"/>
        <v>18</v>
      </c>
      <c r="AA966" t="s">
        <v>216</v>
      </c>
      <c r="AE966" s="42">
        <v>25</v>
      </c>
      <c r="AF966" s="44">
        <v>23</v>
      </c>
      <c r="AG966" s="44">
        <v>100</v>
      </c>
      <c r="AH966" s="48">
        <v>54310</v>
      </c>
      <c r="AI966" s="48">
        <f t="shared" si="208"/>
        <v>25023</v>
      </c>
      <c r="AJ966" t="s">
        <v>1376</v>
      </c>
      <c r="AT966" s="1">
        <v>0</v>
      </c>
      <c r="AU966" s="1">
        <v>1</v>
      </c>
      <c r="AV966" s="1">
        <v>2</v>
      </c>
      <c r="AW966" s="1">
        <v>0</v>
      </c>
      <c r="AX966" s="1">
        <v>0</v>
      </c>
      <c r="AY966">
        <v>2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2</v>
      </c>
      <c r="BG966">
        <v>5</v>
      </c>
      <c r="BH966">
        <v>3</v>
      </c>
      <c r="BI966">
        <v>0</v>
      </c>
      <c r="BJ966">
        <v>1</v>
      </c>
      <c r="BK966">
        <v>0</v>
      </c>
      <c r="BL966">
        <v>0</v>
      </c>
      <c r="BM966">
        <v>1</v>
      </c>
      <c r="BN966">
        <v>0</v>
      </c>
      <c r="BO966">
        <v>0</v>
      </c>
    </row>
    <row r="967" spans="1:67" hidden="1" outlineLevel="1" x14ac:dyDescent="0.2">
      <c r="A967" s="26" t="s">
        <v>2600</v>
      </c>
      <c r="B967" s="11" t="s">
        <v>1230</v>
      </c>
      <c r="E967" s="1">
        <f t="shared" si="202"/>
        <v>2094.0052531041069</v>
      </c>
      <c r="G967" s="1">
        <v>1752</v>
      </c>
      <c r="H967" s="1">
        <v>1746</v>
      </c>
      <c r="I967" s="2"/>
      <c r="J967" s="2">
        <f t="shared" si="209"/>
        <v>0.83380879652129258</v>
      </c>
      <c r="K967" s="10">
        <f t="shared" si="210"/>
        <v>2</v>
      </c>
      <c r="L967" s="9">
        <f t="shared" si="211"/>
        <v>3</v>
      </c>
      <c r="M967" s="8">
        <f t="shared" si="212"/>
        <v>1</v>
      </c>
      <c r="N967" s="2">
        <f t="shared" si="203"/>
        <v>0.16141356255969436</v>
      </c>
      <c r="O967" s="2">
        <f t="shared" si="204"/>
        <v>0.14660936007640879</v>
      </c>
      <c r="P967" s="2">
        <f t="shared" si="205"/>
        <v>0.68672397325692458</v>
      </c>
      <c r="Q967" s="2">
        <f t="shared" si="206"/>
        <v>5.2531041069722173E-3</v>
      </c>
      <c r="R967" s="1">
        <v>338</v>
      </c>
      <c r="S967" s="1">
        <v>307</v>
      </c>
      <c r="T967" s="1">
        <v>1438</v>
      </c>
      <c r="U967" s="1">
        <v>3</v>
      </c>
      <c r="V967" s="1">
        <v>5</v>
      </c>
      <c r="W967" s="1">
        <f t="shared" si="207"/>
        <v>3</v>
      </c>
      <c r="AA967" t="s">
        <v>216</v>
      </c>
      <c r="AE967" s="42">
        <v>25</v>
      </c>
      <c r="AF967" s="44">
        <v>23</v>
      </c>
      <c r="AG967" s="44">
        <v>105</v>
      </c>
      <c r="AH967" s="48">
        <v>54415</v>
      </c>
      <c r="AI967" s="48">
        <f t="shared" si="208"/>
        <v>25023</v>
      </c>
      <c r="AJ967" t="s">
        <v>1376</v>
      </c>
      <c r="AT967" s="1">
        <v>0</v>
      </c>
      <c r="AU967" s="1">
        <v>2</v>
      </c>
      <c r="AV967" s="1">
        <v>0</v>
      </c>
      <c r="AW967" s="1">
        <v>0</v>
      </c>
      <c r="AX967" s="1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</row>
    <row r="968" spans="1:67" hidden="1" outlineLevel="1" x14ac:dyDescent="0.2">
      <c r="A968" s="26" t="s">
        <v>2658</v>
      </c>
      <c r="B968" s="11" t="s">
        <v>1230</v>
      </c>
      <c r="E968" s="1">
        <f t="shared" si="202"/>
        <v>2737.0043843624408</v>
      </c>
      <c r="G968" s="1">
        <v>2330</v>
      </c>
      <c r="H968" s="1">
        <v>2308</v>
      </c>
      <c r="I968" s="2"/>
      <c r="J968" s="2">
        <f t="shared" si="209"/>
        <v>0.84325769194470135</v>
      </c>
      <c r="K968" s="10">
        <f t="shared" si="210"/>
        <v>2</v>
      </c>
      <c r="L968" s="9">
        <f t="shared" si="211"/>
        <v>3</v>
      </c>
      <c r="M968" s="8">
        <f t="shared" si="212"/>
        <v>1</v>
      </c>
      <c r="N968" s="2">
        <f t="shared" si="203"/>
        <v>0.18377785896967483</v>
      </c>
      <c r="O968" s="2">
        <f t="shared" si="204"/>
        <v>0.16295213737668982</v>
      </c>
      <c r="P968" s="2">
        <f t="shared" si="205"/>
        <v>0.64888564121300696</v>
      </c>
      <c r="Q968" s="2">
        <f t="shared" si="206"/>
        <v>4.3843624406284532E-3</v>
      </c>
      <c r="R968" s="1">
        <v>503</v>
      </c>
      <c r="S968" s="1">
        <v>446</v>
      </c>
      <c r="T968" s="1">
        <v>1776</v>
      </c>
      <c r="U968" s="1">
        <v>3</v>
      </c>
      <c r="V968" s="1">
        <v>3</v>
      </c>
      <c r="W968" s="1">
        <f t="shared" si="207"/>
        <v>6</v>
      </c>
      <c r="AA968" s="11" t="s">
        <v>1655</v>
      </c>
      <c r="AB968" s="11"/>
      <c r="AE968" s="42">
        <v>25</v>
      </c>
      <c r="AF968" s="44">
        <v>27</v>
      </c>
      <c r="AG968" s="44">
        <v>200</v>
      </c>
      <c r="AH968" s="48">
        <v>55395</v>
      </c>
      <c r="AI968" s="48">
        <f t="shared" si="208"/>
        <v>25027</v>
      </c>
      <c r="AJ968" t="s">
        <v>1376</v>
      </c>
      <c r="AT968" s="1">
        <v>0</v>
      </c>
      <c r="AU968" s="1">
        <v>0</v>
      </c>
      <c r="AV968" s="1">
        <v>1</v>
      </c>
      <c r="AW968" s="1">
        <v>0</v>
      </c>
      <c r="AX968" s="1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2</v>
      </c>
      <c r="BH968">
        <v>1</v>
      </c>
      <c r="BI968">
        <v>0</v>
      </c>
      <c r="BJ968">
        <v>0</v>
      </c>
      <c r="BK968">
        <v>0</v>
      </c>
      <c r="BL968">
        <v>1</v>
      </c>
      <c r="BM968">
        <v>1</v>
      </c>
      <c r="BN968">
        <v>0</v>
      </c>
      <c r="BO968">
        <v>0</v>
      </c>
    </row>
    <row r="969" spans="1:67" hidden="1" outlineLevel="1" x14ac:dyDescent="0.2">
      <c r="A969" s="26" t="s">
        <v>1130</v>
      </c>
      <c r="B969" s="11" t="s">
        <v>1230</v>
      </c>
      <c r="E969" s="1">
        <f t="shared" si="202"/>
        <v>2975.0097478991597</v>
      </c>
      <c r="G969" s="1">
        <v>2390</v>
      </c>
      <c r="H969" s="1">
        <v>2384</v>
      </c>
      <c r="I969" s="2"/>
      <c r="J969" s="2">
        <f t="shared" si="209"/>
        <v>0.80134191213440276</v>
      </c>
      <c r="K969" s="10">
        <f t="shared" si="210"/>
        <v>1</v>
      </c>
      <c r="L969" s="9">
        <f t="shared" si="211"/>
        <v>3</v>
      </c>
      <c r="M969" s="8">
        <f t="shared" si="212"/>
        <v>2</v>
      </c>
      <c r="N969" s="2">
        <f t="shared" si="203"/>
        <v>0.57512605042016807</v>
      </c>
      <c r="O969" s="2">
        <f t="shared" si="204"/>
        <v>3.0252100840336135E-2</v>
      </c>
      <c r="P969" s="2">
        <f t="shared" si="205"/>
        <v>0.38487394957983195</v>
      </c>
      <c r="Q969" s="2">
        <f t="shared" si="206"/>
        <v>9.747899159663842E-3</v>
      </c>
      <c r="R969" s="1">
        <v>1711</v>
      </c>
      <c r="S969" s="1">
        <v>90</v>
      </c>
      <c r="T969" s="1">
        <v>1145</v>
      </c>
      <c r="U969" s="1">
        <v>11</v>
      </c>
      <c r="V969" s="1">
        <v>16</v>
      </c>
      <c r="W969" s="1">
        <f t="shared" si="207"/>
        <v>2</v>
      </c>
      <c r="AA969" t="s">
        <v>2258</v>
      </c>
      <c r="AE969" s="42">
        <v>25</v>
      </c>
      <c r="AF969" s="44">
        <v>1</v>
      </c>
      <c r="AG969" s="44">
        <v>55</v>
      </c>
      <c r="AH969" s="48">
        <v>55500</v>
      </c>
      <c r="AI969" s="48">
        <f t="shared" si="208"/>
        <v>25001</v>
      </c>
      <c r="AJ969" t="s">
        <v>1376</v>
      </c>
      <c r="AT969" s="1">
        <v>0</v>
      </c>
      <c r="AU969" s="1">
        <v>1</v>
      </c>
      <c r="AV969" s="1">
        <v>0</v>
      </c>
      <c r="AW969" s="1">
        <v>0</v>
      </c>
      <c r="AX969" s="1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</row>
    <row r="970" spans="1:67" hidden="1" outlineLevel="1" x14ac:dyDescent="0.2">
      <c r="A970" s="26" t="s">
        <v>1308</v>
      </c>
      <c r="B970" s="11" t="s">
        <v>1230</v>
      </c>
      <c r="E970" s="1">
        <f t="shared" si="202"/>
        <v>63444.007077107366</v>
      </c>
      <c r="G970" s="1">
        <v>40634</v>
      </c>
      <c r="H970" s="1">
        <v>40456</v>
      </c>
      <c r="I970" s="2"/>
      <c r="J970" s="2">
        <f t="shared" si="209"/>
        <v>0.6376646410563469</v>
      </c>
      <c r="K970" s="10">
        <f t="shared" si="210"/>
        <v>2</v>
      </c>
      <c r="L970" s="9">
        <f t="shared" si="211"/>
        <v>3</v>
      </c>
      <c r="M970" s="8">
        <f t="shared" si="212"/>
        <v>1</v>
      </c>
      <c r="N970" s="2">
        <f t="shared" si="203"/>
        <v>0.41066137065758779</v>
      </c>
      <c r="O970" s="2">
        <f t="shared" si="204"/>
        <v>9.6305403190214994E-2</v>
      </c>
      <c r="P970" s="2">
        <f t="shared" si="205"/>
        <v>0.48595611878191791</v>
      </c>
      <c r="Q970" s="2">
        <f t="shared" si="206"/>
        <v>7.0771073702793341E-3</v>
      </c>
      <c r="R970" s="1">
        <v>26054</v>
      </c>
      <c r="S970" s="1">
        <v>6110</v>
      </c>
      <c r="T970" s="1">
        <v>30831</v>
      </c>
      <c r="U970" s="1">
        <v>239</v>
      </c>
      <c r="V970" s="1">
        <v>111</v>
      </c>
      <c r="W970" s="1">
        <f t="shared" si="207"/>
        <v>99</v>
      </c>
      <c r="AA970" t="s">
        <v>693</v>
      </c>
      <c r="AE970" s="42">
        <v>25</v>
      </c>
      <c r="AF970" s="44">
        <v>21</v>
      </c>
      <c r="AG970" s="44">
        <v>100</v>
      </c>
      <c r="AH970" s="48">
        <v>55745</v>
      </c>
      <c r="AI970" s="48">
        <f t="shared" si="208"/>
        <v>25021</v>
      </c>
      <c r="AJ970" t="s">
        <v>1161</v>
      </c>
      <c r="AT970" s="1">
        <v>2</v>
      </c>
      <c r="AU970" s="1">
        <v>7</v>
      </c>
      <c r="AV970" s="1">
        <v>5</v>
      </c>
      <c r="AW970" s="1">
        <v>1</v>
      </c>
      <c r="AX970" s="1">
        <v>0</v>
      </c>
      <c r="AY970">
        <v>2</v>
      </c>
      <c r="AZ970">
        <v>0</v>
      </c>
      <c r="BA970">
        <v>1</v>
      </c>
      <c r="BB970">
        <v>3</v>
      </c>
      <c r="BC970">
        <v>3</v>
      </c>
      <c r="BD970">
        <v>0</v>
      </c>
      <c r="BE970">
        <v>0</v>
      </c>
      <c r="BF970">
        <v>3</v>
      </c>
      <c r="BG970">
        <v>44</v>
      </c>
      <c r="BH970">
        <v>21</v>
      </c>
      <c r="BI970">
        <v>0</v>
      </c>
      <c r="BJ970">
        <v>2</v>
      </c>
      <c r="BK970">
        <v>2</v>
      </c>
      <c r="BL970">
        <v>0</v>
      </c>
      <c r="BM970">
        <v>3</v>
      </c>
      <c r="BN970">
        <v>0</v>
      </c>
      <c r="BO970">
        <v>0</v>
      </c>
    </row>
    <row r="971" spans="1:67" hidden="1" outlineLevel="1" x14ac:dyDescent="0.2">
      <c r="A971" s="26" t="s">
        <v>1364</v>
      </c>
      <c r="B971" s="11" t="s">
        <v>1230</v>
      </c>
      <c r="E971" s="1">
        <f t="shared" si="202"/>
        <v>20295.002759300318</v>
      </c>
      <c r="G971" s="1">
        <v>15191</v>
      </c>
      <c r="H971" s="1">
        <v>15149</v>
      </c>
      <c r="I971" s="2"/>
      <c r="J971" s="2">
        <f t="shared" si="209"/>
        <v>0.74643990836896401</v>
      </c>
      <c r="K971" s="10">
        <f t="shared" si="210"/>
        <v>1</v>
      </c>
      <c r="L971" s="9">
        <f t="shared" si="211"/>
        <v>3</v>
      </c>
      <c r="M971" s="8">
        <f t="shared" si="212"/>
        <v>2</v>
      </c>
      <c r="N971" s="2">
        <f t="shared" si="203"/>
        <v>0.50564178369056423</v>
      </c>
      <c r="O971" s="2">
        <f t="shared" si="204"/>
        <v>5.8782951465878294E-2</v>
      </c>
      <c r="P971" s="2">
        <f t="shared" si="205"/>
        <v>0.43281596452328158</v>
      </c>
      <c r="Q971" s="2">
        <f t="shared" si="206"/>
        <v>2.7593003202758815E-3</v>
      </c>
      <c r="R971" s="1">
        <v>10262</v>
      </c>
      <c r="S971" s="1">
        <v>1193</v>
      </c>
      <c r="T971" s="1">
        <v>8784</v>
      </c>
      <c r="U971" s="1">
        <v>36</v>
      </c>
      <c r="V971" s="1">
        <v>9</v>
      </c>
      <c r="W971" s="1">
        <f t="shared" si="207"/>
        <v>11</v>
      </c>
      <c r="AA971" t="s">
        <v>693</v>
      </c>
      <c r="AE971" s="42">
        <v>25</v>
      </c>
      <c r="AF971" s="44">
        <v>21</v>
      </c>
      <c r="AG971" s="44">
        <v>105</v>
      </c>
      <c r="AH971" s="48">
        <v>55955</v>
      </c>
      <c r="AI971" s="48">
        <f t="shared" si="208"/>
        <v>25021</v>
      </c>
      <c r="AJ971" t="s">
        <v>1376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1</v>
      </c>
      <c r="BG971">
        <v>5</v>
      </c>
      <c r="BH971">
        <v>2</v>
      </c>
      <c r="BI971">
        <v>0</v>
      </c>
      <c r="BJ971">
        <v>1</v>
      </c>
      <c r="BK971">
        <v>0</v>
      </c>
      <c r="BL971">
        <v>0</v>
      </c>
      <c r="BM971">
        <v>1</v>
      </c>
      <c r="BN971">
        <v>0</v>
      </c>
      <c r="BO971">
        <v>0</v>
      </c>
    </row>
    <row r="972" spans="1:67" hidden="1" outlineLevel="1" x14ac:dyDescent="0.2">
      <c r="A972" s="26" t="s">
        <v>487</v>
      </c>
      <c r="B972" s="11" t="s">
        <v>1230</v>
      </c>
      <c r="E972" s="1">
        <f t="shared" si="202"/>
        <v>9797.0059201796466</v>
      </c>
      <c r="G972" s="1">
        <v>7016</v>
      </c>
      <c r="H972" s="1">
        <v>6973</v>
      </c>
      <c r="I972" s="2"/>
      <c r="J972" s="2">
        <f t="shared" si="209"/>
        <v>0.71174806433842974</v>
      </c>
      <c r="K972" s="10">
        <f t="shared" si="210"/>
        <v>2</v>
      </c>
      <c r="L972" s="9">
        <f t="shared" si="211"/>
        <v>3</v>
      </c>
      <c r="M972" s="8">
        <f t="shared" si="212"/>
        <v>1</v>
      </c>
      <c r="N972" s="2">
        <f t="shared" si="203"/>
        <v>0.2345616004899459</v>
      </c>
      <c r="O972" s="2">
        <f t="shared" si="204"/>
        <v>0.1409615188322956</v>
      </c>
      <c r="P972" s="2">
        <f t="shared" si="205"/>
        <v>0.61855670103092786</v>
      </c>
      <c r="Q972" s="2">
        <f t="shared" si="206"/>
        <v>5.92017964683067E-3</v>
      </c>
      <c r="R972" s="1">
        <v>2298</v>
      </c>
      <c r="S972" s="1">
        <v>1381</v>
      </c>
      <c r="T972" s="1">
        <v>6060</v>
      </c>
      <c r="U972" s="1">
        <v>41</v>
      </c>
      <c r="V972" s="1">
        <v>6</v>
      </c>
      <c r="W972" s="1">
        <f t="shared" si="207"/>
        <v>11</v>
      </c>
      <c r="AA972" t="s">
        <v>2076</v>
      </c>
      <c r="AE972" s="42">
        <v>25</v>
      </c>
      <c r="AF972" s="44">
        <v>5</v>
      </c>
      <c r="AG972" s="44">
        <v>70</v>
      </c>
      <c r="AH972" s="48">
        <v>56060</v>
      </c>
      <c r="AI972" s="48">
        <f t="shared" si="208"/>
        <v>25005</v>
      </c>
      <c r="AJ972" t="s">
        <v>1376</v>
      </c>
      <c r="AT972" s="1">
        <v>0</v>
      </c>
      <c r="AU972" s="1">
        <v>0</v>
      </c>
      <c r="AV972" s="1">
        <v>1</v>
      </c>
      <c r="AW972" s="1">
        <v>0</v>
      </c>
      <c r="AX972" s="1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6</v>
      </c>
      <c r="BH972">
        <v>1</v>
      </c>
      <c r="BI972">
        <v>0</v>
      </c>
      <c r="BJ972">
        <v>0</v>
      </c>
      <c r="BK972">
        <v>0</v>
      </c>
      <c r="BL972">
        <v>0</v>
      </c>
      <c r="BM972">
        <v>2</v>
      </c>
      <c r="BN972">
        <v>0</v>
      </c>
      <c r="BO972">
        <v>1</v>
      </c>
    </row>
    <row r="973" spans="1:67" hidden="1" outlineLevel="1" x14ac:dyDescent="0.2">
      <c r="A973" s="26" t="s">
        <v>1083</v>
      </c>
      <c r="B973" s="11" t="s">
        <v>1230</v>
      </c>
      <c r="E973" s="1">
        <f t="shared" si="202"/>
        <v>17583.004322356821</v>
      </c>
      <c r="G973" s="1">
        <v>14448</v>
      </c>
      <c r="H973" s="1">
        <v>14411</v>
      </c>
      <c r="I973" s="2"/>
      <c r="J973" s="2">
        <f t="shared" si="209"/>
        <v>0.81959827432200472</v>
      </c>
      <c r="K973" s="10">
        <f t="shared" si="210"/>
        <v>2</v>
      </c>
      <c r="L973" s="9">
        <f t="shared" si="211"/>
        <v>3</v>
      </c>
      <c r="M973" s="8">
        <f t="shared" si="212"/>
        <v>1</v>
      </c>
      <c r="N973" s="2">
        <f t="shared" si="203"/>
        <v>0.30472615594608427</v>
      </c>
      <c r="O973" s="2">
        <f t="shared" si="204"/>
        <v>0.15810726269692316</v>
      </c>
      <c r="P973" s="2">
        <f t="shared" si="205"/>
        <v>0.53284422453506231</v>
      </c>
      <c r="Q973" s="2">
        <f t="shared" si="206"/>
        <v>4.3223568219302733E-3</v>
      </c>
      <c r="R973" s="1">
        <v>5358</v>
      </c>
      <c r="S973" s="1">
        <v>2780</v>
      </c>
      <c r="T973" s="1">
        <v>9369</v>
      </c>
      <c r="U973" s="1">
        <v>54</v>
      </c>
      <c r="V973" s="1">
        <v>13</v>
      </c>
      <c r="W973" s="1">
        <f t="shared" si="207"/>
        <v>9</v>
      </c>
      <c r="AA973" t="s">
        <v>464</v>
      </c>
      <c r="AE973" s="42">
        <v>25</v>
      </c>
      <c r="AF973" s="44">
        <v>17</v>
      </c>
      <c r="AG973" s="44">
        <v>180</v>
      </c>
      <c r="AH973" s="48">
        <v>56130</v>
      </c>
      <c r="AI973" s="48">
        <f t="shared" si="208"/>
        <v>25017</v>
      </c>
      <c r="AJ973" t="s">
        <v>1376</v>
      </c>
      <c r="AT973" s="1">
        <v>0</v>
      </c>
      <c r="AU973" s="1">
        <v>1</v>
      </c>
      <c r="AV973" s="1">
        <v>0</v>
      </c>
      <c r="AW973" s="1">
        <v>0</v>
      </c>
      <c r="AX973" s="1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5</v>
      </c>
      <c r="BH973">
        <v>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</row>
    <row r="974" spans="1:67" hidden="1" outlineLevel="1" x14ac:dyDescent="0.2">
      <c r="A974" s="26" t="s">
        <v>2590</v>
      </c>
      <c r="B974" s="11" t="s">
        <v>1230</v>
      </c>
      <c r="E974" s="1">
        <f t="shared" si="202"/>
        <v>8576.0060634328365</v>
      </c>
      <c r="G974" s="1">
        <v>6342</v>
      </c>
      <c r="H974" s="1">
        <v>6260</v>
      </c>
      <c r="I974" s="2"/>
      <c r="J974" s="2">
        <f t="shared" si="209"/>
        <v>0.7299435137635879</v>
      </c>
      <c r="K974" s="10">
        <f t="shared" si="210"/>
        <v>2</v>
      </c>
      <c r="L974" s="9">
        <f t="shared" si="211"/>
        <v>3</v>
      </c>
      <c r="M974" s="8">
        <f t="shared" si="212"/>
        <v>1</v>
      </c>
      <c r="N974" s="2">
        <f t="shared" si="203"/>
        <v>0.18598414179104478</v>
      </c>
      <c r="O974" s="2">
        <f t="shared" si="204"/>
        <v>0.1677938432835821</v>
      </c>
      <c r="P974" s="2">
        <f t="shared" si="205"/>
        <v>0.64015858208955223</v>
      </c>
      <c r="Q974" s="2">
        <f t="shared" si="206"/>
        <v>6.0634328358207812E-3</v>
      </c>
      <c r="R974" s="1">
        <v>1595</v>
      </c>
      <c r="S974" s="1">
        <v>1439</v>
      </c>
      <c r="T974" s="1">
        <v>5490</v>
      </c>
      <c r="U974" s="1">
        <v>34</v>
      </c>
      <c r="V974" s="1">
        <v>8</v>
      </c>
      <c r="W974" s="1">
        <f t="shared" si="207"/>
        <v>10</v>
      </c>
      <c r="AA974" t="s">
        <v>2076</v>
      </c>
      <c r="AE974" s="42">
        <v>25</v>
      </c>
      <c r="AF974" s="44">
        <v>5</v>
      </c>
      <c r="AG974" s="44">
        <v>75</v>
      </c>
      <c r="AH974" s="48">
        <v>56375</v>
      </c>
      <c r="AI974" s="48">
        <f t="shared" si="208"/>
        <v>25005</v>
      </c>
      <c r="AJ974" t="s">
        <v>1376</v>
      </c>
      <c r="AT974" s="1">
        <v>0</v>
      </c>
      <c r="AU974" s="1">
        <v>0</v>
      </c>
      <c r="AV974" s="1">
        <v>1</v>
      </c>
      <c r="AW974" s="1">
        <v>0</v>
      </c>
      <c r="AX974" s="1">
        <v>0</v>
      </c>
      <c r="AY974">
        <v>1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5</v>
      </c>
      <c r="BH974">
        <v>1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</row>
    <row r="975" spans="1:67" hidden="1" outlineLevel="1" x14ac:dyDescent="0.2">
      <c r="A975" s="26" t="s">
        <v>2201</v>
      </c>
      <c r="B975" s="11" t="s">
        <v>1230</v>
      </c>
      <c r="E975" s="1">
        <f t="shared" si="202"/>
        <v>26298.004334930411</v>
      </c>
      <c r="G975" s="1">
        <v>18014</v>
      </c>
      <c r="H975" s="1">
        <v>17832</v>
      </c>
      <c r="I975" s="2"/>
      <c r="J975" s="2">
        <f t="shared" si="209"/>
        <v>0.67807426650677771</v>
      </c>
      <c r="K975" s="10">
        <f t="shared" si="210"/>
        <v>1</v>
      </c>
      <c r="L975" s="9">
        <f t="shared" si="211"/>
        <v>3</v>
      </c>
      <c r="M975" s="8">
        <f t="shared" si="212"/>
        <v>2</v>
      </c>
      <c r="N975" s="2">
        <f t="shared" si="203"/>
        <v>0.47996045326640807</v>
      </c>
      <c r="O975" s="2">
        <f t="shared" si="204"/>
        <v>7.319948285040688E-2</v>
      </c>
      <c r="P975" s="2">
        <f t="shared" si="205"/>
        <v>0.44250513347022585</v>
      </c>
      <c r="Q975" s="2">
        <f t="shared" si="206"/>
        <v>4.334930412959126E-3</v>
      </c>
      <c r="R975" s="1">
        <v>12622</v>
      </c>
      <c r="S975" s="1">
        <v>1925</v>
      </c>
      <c r="T975" s="1">
        <v>11637</v>
      </c>
      <c r="U975" s="1">
        <v>72</v>
      </c>
      <c r="V975" s="1">
        <v>28</v>
      </c>
      <c r="W975" s="1">
        <f t="shared" si="207"/>
        <v>14</v>
      </c>
      <c r="AA975" t="s">
        <v>1372</v>
      </c>
      <c r="AE975" s="42">
        <v>25</v>
      </c>
      <c r="AF975" s="44">
        <v>25</v>
      </c>
      <c r="AG975" s="44">
        <v>15</v>
      </c>
      <c r="AH975" s="48">
        <v>56585</v>
      </c>
      <c r="AI975" s="48">
        <f t="shared" si="208"/>
        <v>25025</v>
      </c>
      <c r="AJ975" t="s">
        <v>1161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5</v>
      </c>
      <c r="BH975">
        <v>4</v>
      </c>
      <c r="BI975">
        <v>0</v>
      </c>
      <c r="BJ975">
        <v>0</v>
      </c>
      <c r="BK975">
        <v>0</v>
      </c>
      <c r="BL975">
        <v>0</v>
      </c>
      <c r="BM975">
        <v>3</v>
      </c>
      <c r="BN975">
        <v>0</v>
      </c>
      <c r="BO975">
        <v>1</v>
      </c>
    </row>
    <row r="976" spans="1:67" hidden="1" outlineLevel="1" x14ac:dyDescent="0.2">
      <c r="A976" s="26" t="s">
        <v>1758</v>
      </c>
      <c r="B976" s="11" t="s">
        <v>1230</v>
      </c>
      <c r="E976" s="1">
        <f t="shared" si="202"/>
        <v>1167.0102827763496</v>
      </c>
      <c r="G976" s="1">
        <v>945</v>
      </c>
      <c r="H976" s="1">
        <v>939</v>
      </c>
      <c r="I976" s="2"/>
      <c r="J976" s="2">
        <f t="shared" si="209"/>
        <v>0.80462015961512623</v>
      </c>
      <c r="K976" s="10">
        <f t="shared" si="210"/>
        <v>2</v>
      </c>
      <c r="L976" s="9">
        <f t="shared" si="211"/>
        <v>3</v>
      </c>
      <c r="M976" s="8">
        <f t="shared" si="212"/>
        <v>1</v>
      </c>
      <c r="N976" s="2">
        <f t="shared" si="203"/>
        <v>0.33419023136246789</v>
      </c>
      <c r="O976" s="2">
        <f t="shared" si="204"/>
        <v>9.7686375321336755E-2</v>
      </c>
      <c r="P976" s="2">
        <f t="shared" si="205"/>
        <v>0.55784061696658094</v>
      </c>
      <c r="Q976" s="2">
        <f t="shared" si="206"/>
        <v>1.0282776349614497E-2</v>
      </c>
      <c r="R976" s="1">
        <v>390</v>
      </c>
      <c r="S976" s="1">
        <v>114</v>
      </c>
      <c r="T976" s="1">
        <v>651</v>
      </c>
      <c r="U976" s="1">
        <v>3</v>
      </c>
      <c r="V976" s="1">
        <v>7</v>
      </c>
      <c r="W976" s="1">
        <f t="shared" si="207"/>
        <v>2</v>
      </c>
      <c r="AA976" t="s">
        <v>2166</v>
      </c>
      <c r="AE976" s="42">
        <v>25</v>
      </c>
      <c r="AF976" s="44">
        <v>3</v>
      </c>
      <c r="AG976" s="44">
        <v>115</v>
      </c>
      <c r="AH976" s="48">
        <v>56795</v>
      </c>
      <c r="AI976" s="48">
        <f t="shared" si="208"/>
        <v>25003</v>
      </c>
      <c r="AJ976" t="s">
        <v>1376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1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</row>
    <row r="977" spans="1:67" hidden="1" outlineLevel="1" x14ac:dyDescent="0.2">
      <c r="A977" s="26" t="s">
        <v>1592</v>
      </c>
      <c r="B977" s="11" t="s">
        <v>1230</v>
      </c>
      <c r="E977" s="1">
        <f t="shared" si="202"/>
        <v>4065.0071340713407</v>
      </c>
      <c r="G977" s="1">
        <v>3146</v>
      </c>
      <c r="H977" s="1">
        <v>3131</v>
      </c>
      <c r="I977" s="2"/>
      <c r="J977" s="2">
        <f t="shared" si="209"/>
        <v>0.77023235057994144</v>
      </c>
      <c r="K977" s="10">
        <f t="shared" si="210"/>
        <v>2</v>
      </c>
      <c r="L977" s="9">
        <f t="shared" si="211"/>
        <v>3</v>
      </c>
      <c r="M977" s="8">
        <f t="shared" si="212"/>
        <v>1</v>
      </c>
      <c r="N977" s="2">
        <f t="shared" si="203"/>
        <v>0.19261992619926199</v>
      </c>
      <c r="O977" s="2">
        <f t="shared" si="204"/>
        <v>0.17416974169741697</v>
      </c>
      <c r="P977" s="2">
        <f t="shared" si="205"/>
        <v>0.62607626076260758</v>
      </c>
      <c r="Q977" s="2">
        <f t="shared" si="206"/>
        <v>7.1340713407134215E-3</v>
      </c>
      <c r="R977" s="1">
        <v>783</v>
      </c>
      <c r="S977" s="1">
        <v>708</v>
      </c>
      <c r="T977" s="1">
        <v>2545</v>
      </c>
      <c r="U977" s="1">
        <v>15</v>
      </c>
      <c r="V977" s="1">
        <v>6</v>
      </c>
      <c r="W977" s="1">
        <f t="shared" si="207"/>
        <v>8</v>
      </c>
      <c r="AA977" t="s">
        <v>216</v>
      </c>
      <c r="AE977" s="42">
        <v>25</v>
      </c>
      <c r="AF977" s="44">
        <v>23</v>
      </c>
      <c r="AG977" s="44">
        <v>110</v>
      </c>
      <c r="AH977" s="48">
        <v>57600</v>
      </c>
      <c r="AI977" s="48">
        <f t="shared" si="208"/>
        <v>25023</v>
      </c>
      <c r="AJ977" t="s">
        <v>1376</v>
      </c>
      <c r="AT977" s="1">
        <v>0</v>
      </c>
      <c r="AU977" s="1">
        <v>1</v>
      </c>
      <c r="AV977" s="1">
        <v>0</v>
      </c>
      <c r="AW977" s="1">
        <v>0</v>
      </c>
      <c r="AX977" s="1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5</v>
      </c>
      <c r="BH977">
        <v>1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</row>
    <row r="978" spans="1:67" hidden="1" outlineLevel="1" x14ac:dyDescent="0.2">
      <c r="A978" s="26" t="s">
        <v>493</v>
      </c>
      <c r="B978" s="11" t="s">
        <v>1230</v>
      </c>
      <c r="E978" s="1">
        <f t="shared" si="202"/>
        <v>12505.005677728908</v>
      </c>
      <c r="G978" s="1">
        <v>8831</v>
      </c>
      <c r="H978" s="1">
        <v>8805</v>
      </c>
      <c r="I978" s="2"/>
      <c r="J978" s="2">
        <f t="shared" si="209"/>
        <v>0.70411803296350972</v>
      </c>
      <c r="K978" s="10">
        <f t="shared" si="210"/>
        <v>2</v>
      </c>
      <c r="L978" s="9">
        <f t="shared" si="211"/>
        <v>3</v>
      </c>
      <c r="M978" s="8">
        <f t="shared" si="212"/>
        <v>1</v>
      </c>
      <c r="N978" s="2">
        <f t="shared" si="203"/>
        <v>0.27133146741303477</v>
      </c>
      <c r="O978" s="2">
        <f t="shared" si="204"/>
        <v>0.10563774490203919</v>
      </c>
      <c r="P978" s="2">
        <f t="shared" si="205"/>
        <v>0.61735305877648938</v>
      </c>
      <c r="Q978" s="2">
        <f t="shared" si="206"/>
        <v>5.6777289084367633E-3</v>
      </c>
      <c r="R978" s="1">
        <v>3393</v>
      </c>
      <c r="S978" s="1">
        <v>1321</v>
      </c>
      <c r="T978" s="1">
        <v>7720</v>
      </c>
      <c r="U978" s="1">
        <v>46</v>
      </c>
      <c r="V978" s="1">
        <v>10</v>
      </c>
      <c r="W978" s="1">
        <f t="shared" si="207"/>
        <v>15</v>
      </c>
      <c r="AA978" t="s">
        <v>216</v>
      </c>
      <c r="AE978" s="42">
        <v>25</v>
      </c>
      <c r="AF978" s="44">
        <v>23</v>
      </c>
      <c r="AG978" s="44">
        <v>115</v>
      </c>
      <c r="AH978" s="48">
        <v>57775</v>
      </c>
      <c r="AI978" s="48">
        <f t="shared" si="208"/>
        <v>25023</v>
      </c>
      <c r="AJ978" t="s">
        <v>1376</v>
      </c>
      <c r="AT978" s="1">
        <v>0</v>
      </c>
      <c r="AU978" s="1">
        <v>0</v>
      </c>
      <c r="AV978" s="1">
        <v>0</v>
      </c>
      <c r="AW978" s="1">
        <v>1</v>
      </c>
      <c r="AX978" s="1">
        <v>0</v>
      </c>
      <c r="AY978">
        <v>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8</v>
      </c>
      <c r="BH978">
        <v>1</v>
      </c>
      <c r="BI978">
        <v>0</v>
      </c>
      <c r="BJ978">
        <v>1</v>
      </c>
      <c r="BK978">
        <v>0</v>
      </c>
      <c r="BL978">
        <v>1</v>
      </c>
      <c r="BM978">
        <v>1</v>
      </c>
      <c r="BN978">
        <v>0</v>
      </c>
      <c r="BO978">
        <v>0</v>
      </c>
    </row>
    <row r="979" spans="1:67" hidden="1" outlineLevel="1" x14ac:dyDescent="0.2">
      <c r="A979" s="26" t="s">
        <v>2202</v>
      </c>
      <c r="B979" s="11" t="s">
        <v>1230</v>
      </c>
      <c r="E979" s="1">
        <f t="shared" si="202"/>
        <v>5789.0044912765588</v>
      </c>
      <c r="G979" s="1">
        <v>4774</v>
      </c>
      <c r="H979" s="1">
        <v>4753</v>
      </c>
      <c r="I979" s="2"/>
      <c r="J979" s="2">
        <f t="shared" si="209"/>
        <v>0.82103926627838819</v>
      </c>
      <c r="K979" s="10">
        <f t="shared" si="210"/>
        <v>2</v>
      </c>
      <c r="L979" s="9">
        <f t="shared" si="211"/>
        <v>3</v>
      </c>
      <c r="M979" s="8">
        <f t="shared" si="212"/>
        <v>1</v>
      </c>
      <c r="N979" s="2">
        <f t="shared" si="203"/>
        <v>0.25289341855242703</v>
      </c>
      <c r="O979" s="2">
        <f t="shared" si="204"/>
        <v>0.10433580929348765</v>
      </c>
      <c r="P979" s="2">
        <f t="shared" si="205"/>
        <v>0.63827949559509412</v>
      </c>
      <c r="Q979" s="2">
        <f t="shared" si="206"/>
        <v>4.4912765589912862E-3</v>
      </c>
      <c r="R979" s="1">
        <v>1464</v>
      </c>
      <c r="S979" s="1">
        <v>604</v>
      </c>
      <c r="T979" s="1">
        <v>3695</v>
      </c>
      <c r="U979" s="1">
        <v>11</v>
      </c>
      <c r="V979" s="1">
        <v>8</v>
      </c>
      <c r="W979" s="1">
        <f t="shared" si="207"/>
        <v>7</v>
      </c>
      <c r="AA979" t="s">
        <v>774</v>
      </c>
      <c r="AE979" s="42">
        <v>25</v>
      </c>
      <c r="AF979" s="44">
        <v>9</v>
      </c>
      <c r="AG979" s="44">
        <v>130</v>
      </c>
      <c r="AH979" s="48">
        <v>57880</v>
      </c>
      <c r="AI979" s="48">
        <f t="shared" si="208"/>
        <v>25009</v>
      </c>
      <c r="AJ979" t="s">
        <v>1376</v>
      </c>
      <c r="AT979" s="1">
        <v>0</v>
      </c>
      <c r="AU979" s="1">
        <v>3</v>
      </c>
      <c r="AV979" s="1">
        <v>0</v>
      </c>
      <c r="AW979" s="1">
        <v>0</v>
      </c>
      <c r="AX979" s="1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3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</row>
    <row r="980" spans="1:67" hidden="1" outlineLevel="1" x14ac:dyDescent="0.2">
      <c r="A980" s="26" t="s">
        <v>1331</v>
      </c>
      <c r="B980" s="11" t="s">
        <v>1230</v>
      </c>
      <c r="E980" s="1">
        <f t="shared" si="202"/>
        <v>290.00689655172414</v>
      </c>
      <c r="G980" s="1">
        <v>243</v>
      </c>
      <c r="H980" s="1">
        <v>241</v>
      </c>
      <c r="I980" s="2"/>
      <c r="J980" s="2">
        <f t="shared" si="209"/>
        <v>0.83101472022068446</v>
      </c>
      <c r="K980" s="10">
        <f t="shared" si="210"/>
        <v>2</v>
      </c>
      <c r="L980" s="9">
        <f t="shared" si="211"/>
        <v>3</v>
      </c>
      <c r="M980" s="8">
        <f t="shared" si="212"/>
        <v>1</v>
      </c>
      <c r="N980" s="2">
        <f t="shared" si="203"/>
        <v>0.22413793103448276</v>
      </c>
      <c r="O980" s="2">
        <f t="shared" si="204"/>
        <v>0.12413793103448276</v>
      </c>
      <c r="P980" s="2">
        <f t="shared" si="205"/>
        <v>0.64482758620689651</v>
      </c>
      <c r="Q980" s="2">
        <f t="shared" si="206"/>
        <v>6.8965517241379448E-3</v>
      </c>
      <c r="R980" s="1">
        <v>65</v>
      </c>
      <c r="S980" s="1">
        <v>36</v>
      </c>
      <c r="T980" s="1">
        <v>187</v>
      </c>
      <c r="U980" s="1">
        <v>0</v>
      </c>
      <c r="V980" s="1">
        <v>1</v>
      </c>
      <c r="W980" s="1">
        <f t="shared" si="207"/>
        <v>1</v>
      </c>
      <c r="AA980" t="s">
        <v>1057</v>
      </c>
      <c r="AE980" s="42">
        <v>25</v>
      </c>
      <c r="AF980" s="44">
        <v>11</v>
      </c>
      <c r="AG980" s="44">
        <v>100</v>
      </c>
      <c r="AH980" s="48">
        <v>58335</v>
      </c>
      <c r="AI980" s="48">
        <f t="shared" si="208"/>
        <v>25011</v>
      </c>
      <c r="AJ980" t="s">
        <v>1376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</row>
    <row r="981" spans="1:67" hidden="1" outlineLevel="1" x14ac:dyDescent="0.2">
      <c r="A981" s="26" t="s">
        <v>615</v>
      </c>
      <c r="B981" s="11" t="s">
        <v>1230</v>
      </c>
      <c r="E981" s="1">
        <f t="shared" si="202"/>
        <v>4533.0041914846679</v>
      </c>
      <c r="G981" s="1">
        <v>3594</v>
      </c>
      <c r="H981" s="1">
        <v>3587</v>
      </c>
      <c r="I981" s="2"/>
      <c r="J981" s="2">
        <f t="shared" si="209"/>
        <v>0.79130745273482117</v>
      </c>
      <c r="K981" s="10">
        <f t="shared" si="210"/>
        <v>2</v>
      </c>
      <c r="L981" s="9">
        <f t="shared" si="211"/>
        <v>3</v>
      </c>
      <c r="M981" s="8">
        <f t="shared" si="212"/>
        <v>1</v>
      </c>
      <c r="N981" s="2">
        <f t="shared" si="203"/>
        <v>0.17582175159938232</v>
      </c>
      <c r="O981" s="2">
        <f t="shared" si="204"/>
        <v>0.16236487977057137</v>
      </c>
      <c r="P981" s="2">
        <f t="shared" si="205"/>
        <v>0.65762188396205601</v>
      </c>
      <c r="Q981" s="2">
        <f t="shared" si="206"/>
        <v>4.1914846679903528E-3</v>
      </c>
      <c r="R981" s="1">
        <v>797</v>
      </c>
      <c r="S981" s="1">
        <v>736</v>
      </c>
      <c r="T981" s="1">
        <v>2981</v>
      </c>
      <c r="U981" s="1">
        <v>11</v>
      </c>
      <c r="V981" s="1">
        <v>3</v>
      </c>
      <c r="W981" s="1">
        <f t="shared" si="207"/>
        <v>5</v>
      </c>
      <c r="AA981" t="s">
        <v>774</v>
      </c>
      <c r="AE981" s="42">
        <v>25</v>
      </c>
      <c r="AF981" s="44">
        <v>9</v>
      </c>
      <c r="AG981" s="44">
        <v>135</v>
      </c>
      <c r="AH981" s="48">
        <v>58405</v>
      </c>
      <c r="AI981" s="48">
        <f t="shared" si="208"/>
        <v>25009</v>
      </c>
      <c r="AJ981" t="s">
        <v>1376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3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</row>
    <row r="982" spans="1:67" hidden="1" outlineLevel="1" x14ac:dyDescent="0.2">
      <c r="A982" s="26" t="s">
        <v>1077</v>
      </c>
      <c r="B982" s="11" t="s">
        <v>1230</v>
      </c>
      <c r="E982" s="1">
        <f t="shared" si="202"/>
        <v>877.0125427594071</v>
      </c>
      <c r="G982" s="1">
        <v>678</v>
      </c>
      <c r="H982" s="1">
        <v>678</v>
      </c>
      <c r="I982" s="2"/>
      <c r="J982" s="2">
        <f t="shared" si="209"/>
        <v>0.77307902332475231</v>
      </c>
      <c r="K982" s="10">
        <f t="shared" si="210"/>
        <v>2</v>
      </c>
      <c r="L982" s="9">
        <f t="shared" si="211"/>
        <v>3</v>
      </c>
      <c r="M982" s="8">
        <f t="shared" si="212"/>
        <v>1</v>
      </c>
      <c r="N982" s="2">
        <f t="shared" si="203"/>
        <v>0.16419612314709237</v>
      </c>
      <c r="O982" s="2">
        <f t="shared" si="204"/>
        <v>0.12428734321550741</v>
      </c>
      <c r="P982" s="2">
        <f t="shared" si="205"/>
        <v>0.69897377423033069</v>
      </c>
      <c r="Q982" s="2">
        <f t="shared" si="206"/>
        <v>1.2542759407069615E-2</v>
      </c>
      <c r="R982" s="1">
        <v>144</v>
      </c>
      <c r="S982" s="1">
        <v>109</v>
      </c>
      <c r="T982" s="1">
        <v>613</v>
      </c>
      <c r="U982" s="1">
        <v>6</v>
      </c>
      <c r="V982" s="1">
        <v>4</v>
      </c>
      <c r="W982" s="1">
        <f t="shared" si="207"/>
        <v>1</v>
      </c>
      <c r="AA982" s="11" t="s">
        <v>1655</v>
      </c>
      <c r="AB982" s="11"/>
      <c r="AE982" s="42">
        <v>25</v>
      </c>
      <c r="AF982" s="44">
        <v>27</v>
      </c>
      <c r="AG982" s="44">
        <v>205</v>
      </c>
      <c r="AH982" s="48">
        <v>58580</v>
      </c>
      <c r="AI982" s="48">
        <f t="shared" si="208"/>
        <v>25027</v>
      </c>
      <c r="AJ982" t="s">
        <v>1376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</row>
    <row r="983" spans="1:67" hidden="1" outlineLevel="1" x14ac:dyDescent="0.2">
      <c r="A983" s="26" t="s">
        <v>1700</v>
      </c>
      <c r="B983" s="11" t="s">
        <v>1230</v>
      </c>
      <c r="E983" s="1">
        <f t="shared" si="202"/>
        <v>1023.0039100684262</v>
      </c>
      <c r="G983" s="1">
        <v>797</v>
      </c>
      <c r="H983" s="1">
        <v>790</v>
      </c>
      <c r="I983" s="2"/>
      <c r="J983" s="2">
        <f t="shared" si="209"/>
        <v>0.77223556256706671</v>
      </c>
      <c r="K983" s="10">
        <f t="shared" si="210"/>
        <v>3</v>
      </c>
      <c r="L983" s="9">
        <f t="shared" si="211"/>
        <v>2</v>
      </c>
      <c r="M983" s="8">
        <f t="shared" si="212"/>
        <v>1</v>
      </c>
      <c r="N983" s="2">
        <f t="shared" si="203"/>
        <v>0.19550342130987292</v>
      </c>
      <c r="O983" s="2">
        <f t="shared" si="204"/>
        <v>0.21407624633431085</v>
      </c>
      <c r="P983" s="2">
        <f t="shared" si="205"/>
        <v>0.5865102639296188</v>
      </c>
      <c r="Q983" s="2">
        <f t="shared" si="206"/>
        <v>3.910068426197344E-3</v>
      </c>
      <c r="R983" s="1">
        <v>200</v>
      </c>
      <c r="S983" s="1">
        <v>219</v>
      </c>
      <c r="T983" s="1">
        <v>600</v>
      </c>
      <c r="U983" s="1">
        <v>4</v>
      </c>
      <c r="V983" s="1">
        <v>0</v>
      </c>
      <c r="W983" s="1">
        <f t="shared" si="207"/>
        <v>0</v>
      </c>
      <c r="AA983" t="s">
        <v>2688</v>
      </c>
      <c r="AE983" s="42">
        <v>25</v>
      </c>
      <c r="AF983" s="44">
        <v>13</v>
      </c>
      <c r="AG983" s="44">
        <v>80</v>
      </c>
      <c r="AH983" s="48">
        <v>58650</v>
      </c>
      <c r="AI983" s="48">
        <f t="shared" si="208"/>
        <v>25013</v>
      </c>
      <c r="AJ983" t="s">
        <v>1376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</row>
    <row r="984" spans="1:67" hidden="1" outlineLevel="1" x14ac:dyDescent="0.2">
      <c r="A984" s="26" t="s">
        <v>543</v>
      </c>
      <c r="B984" s="11" t="s">
        <v>1230</v>
      </c>
      <c r="E984" s="1">
        <f t="shared" ref="E984:E1047" si="213">SUM(Q984:Y984)</f>
        <v>5856.0015368852455</v>
      </c>
      <c r="G984" s="1">
        <v>4515</v>
      </c>
      <c r="H984" s="1">
        <v>4494</v>
      </c>
      <c r="I984" s="2"/>
      <c r="J984" s="2">
        <f t="shared" si="209"/>
        <v>0.76741783138095254</v>
      </c>
      <c r="K984" s="10">
        <f t="shared" si="210"/>
        <v>2</v>
      </c>
      <c r="L984" s="9">
        <f t="shared" si="211"/>
        <v>3</v>
      </c>
      <c r="M984" s="8">
        <f t="shared" si="212"/>
        <v>1</v>
      </c>
      <c r="N984" s="2">
        <f t="shared" ref="N984:N1047" si="214">IF(SUM($R984:$W984)=0,"-",R984/SUM($R984:$W984))</f>
        <v>0.20850409836065573</v>
      </c>
      <c r="O984" s="2">
        <f t="shared" ref="O984:O1047" si="215">IF(SUM($R984:$W984)=0,"-",S984/SUM($R984:$W984))</f>
        <v>0.1601775956284153</v>
      </c>
      <c r="P984" s="2">
        <f t="shared" ref="P984:P1047" si="216">IF(SUM($R984:$W984)=0,"-",T984/SUM($R984:$W984))</f>
        <v>0.6297814207650273</v>
      </c>
      <c r="Q984" s="2">
        <f t="shared" ref="Q984:Q1047" si="217">IF(SUM($R984:$W984)=0,"-",(1-N984-O984-P984))</f>
        <v>1.5368852459016757E-3</v>
      </c>
      <c r="R984" s="1">
        <v>1221</v>
      </c>
      <c r="S984" s="1">
        <v>938</v>
      </c>
      <c r="T984" s="1">
        <v>3688</v>
      </c>
      <c r="U984" s="1">
        <v>7</v>
      </c>
      <c r="V984" s="1">
        <v>2</v>
      </c>
      <c r="W984" s="1">
        <f t="shared" ref="W984:W1047" si="218">SUM(AT984:BO984)</f>
        <v>0</v>
      </c>
      <c r="AA984" s="11" t="s">
        <v>1655</v>
      </c>
      <c r="AB984" s="11"/>
      <c r="AE984" s="42">
        <v>25</v>
      </c>
      <c r="AF984" s="44">
        <v>27</v>
      </c>
      <c r="AG984" s="44">
        <v>210</v>
      </c>
      <c r="AH984" s="48">
        <v>58825</v>
      </c>
      <c r="AI984" s="48">
        <f t="shared" si="208"/>
        <v>25027</v>
      </c>
      <c r="AJ984" t="s">
        <v>1376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</row>
    <row r="985" spans="1:67" hidden="1" outlineLevel="1" x14ac:dyDescent="0.2">
      <c r="A985" s="26" t="s">
        <v>2716</v>
      </c>
      <c r="B985" s="11" t="s">
        <v>1230</v>
      </c>
      <c r="E985" s="1">
        <f t="shared" si="213"/>
        <v>28481.007970225764</v>
      </c>
      <c r="G985" s="1">
        <v>19847</v>
      </c>
      <c r="H985" s="1">
        <v>19738</v>
      </c>
      <c r="I985" s="2"/>
      <c r="J985" s="2">
        <f t="shared" si="209"/>
        <v>0.69302322518340065</v>
      </c>
      <c r="K985" s="10">
        <f t="shared" si="210"/>
        <v>2</v>
      </c>
      <c r="L985" s="9">
        <f t="shared" si="211"/>
        <v>3</v>
      </c>
      <c r="M985" s="8">
        <f t="shared" si="212"/>
        <v>1</v>
      </c>
      <c r="N985" s="2">
        <f t="shared" si="214"/>
        <v>0.39124328499701555</v>
      </c>
      <c r="O985" s="2">
        <f t="shared" si="215"/>
        <v>7.6998700888311511E-2</v>
      </c>
      <c r="P985" s="2">
        <f t="shared" si="216"/>
        <v>0.52378778835012818</v>
      </c>
      <c r="Q985" s="2">
        <f t="shared" si="217"/>
        <v>7.9702257645447583E-3</v>
      </c>
      <c r="R985" s="1">
        <v>11143</v>
      </c>
      <c r="S985" s="1">
        <v>2193</v>
      </c>
      <c r="T985" s="1">
        <v>14918</v>
      </c>
      <c r="U985" s="1">
        <v>107</v>
      </c>
      <c r="V985" s="1">
        <v>74</v>
      </c>
      <c r="W985" s="1">
        <f t="shared" si="218"/>
        <v>46</v>
      </c>
      <c r="AA985" t="s">
        <v>774</v>
      </c>
      <c r="AE985" s="42">
        <v>25</v>
      </c>
      <c r="AF985" s="44">
        <v>9</v>
      </c>
      <c r="AG985" s="44">
        <v>140</v>
      </c>
      <c r="AH985" s="48">
        <v>59105</v>
      </c>
      <c r="AI985" s="48">
        <f t="shared" si="208"/>
        <v>25009</v>
      </c>
      <c r="AJ985" t="s">
        <v>1161</v>
      </c>
      <c r="AT985" s="1">
        <v>2</v>
      </c>
      <c r="AU985" s="1">
        <v>1</v>
      </c>
      <c r="AV985" s="1">
        <v>1</v>
      </c>
      <c r="AW985" s="1">
        <v>3</v>
      </c>
      <c r="AX985" s="1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4</v>
      </c>
      <c r="BG985">
        <v>27</v>
      </c>
      <c r="BH985">
        <v>3</v>
      </c>
      <c r="BI985">
        <v>0</v>
      </c>
      <c r="BJ985">
        <v>0</v>
      </c>
      <c r="BK985">
        <v>0</v>
      </c>
      <c r="BL985">
        <v>0</v>
      </c>
      <c r="BM985">
        <v>5</v>
      </c>
      <c r="BN985">
        <v>0</v>
      </c>
      <c r="BO985">
        <v>0</v>
      </c>
    </row>
    <row r="986" spans="1:67" hidden="1" outlineLevel="1" x14ac:dyDescent="0.2">
      <c r="A986" s="26" t="s">
        <v>1962</v>
      </c>
      <c r="B986" s="11" t="s">
        <v>1230</v>
      </c>
      <c r="E986" s="1">
        <f t="shared" si="213"/>
        <v>5976.0050200803216</v>
      </c>
      <c r="G986" s="1">
        <v>4314</v>
      </c>
      <c r="H986" s="1">
        <v>4293</v>
      </c>
      <c r="I986" s="2"/>
      <c r="J986" s="2">
        <f t="shared" si="209"/>
        <v>0.71837289051378661</v>
      </c>
      <c r="K986" s="10">
        <f t="shared" si="210"/>
        <v>2</v>
      </c>
      <c r="L986" s="9">
        <f t="shared" si="211"/>
        <v>3</v>
      </c>
      <c r="M986" s="8">
        <f t="shared" si="212"/>
        <v>1</v>
      </c>
      <c r="N986" s="2">
        <f t="shared" si="214"/>
        <v>0.24113119143239625</v>
      </c>
      <c r="O986" s="2">
        <f t="shared" si="215"/>
        <v>0.12751004016064257</v>
      </c>
      <c r="P986" s="2">
        <f t="shared" si="216"/>
        <v>0.62633868808567605</v>
      </c>
      <c r="Q986" s="2">
        <f t="shared" si="217"/>
        <v>5.020080321285092E-3</v>
      </c>
      <c r="R986" s="1">
        <v>1441</v>
      </c>
      <c r="S986" s="1">
        <v>762</v>
      </c>
      <c r="T986" s="1">
        <v>3743</v>
      </c>
      <c r="U986" s="1">
        <v>26</v>
      </c>
      <c r="V986" s="1">
        <v>4</v>
      </c>
      <c r="W986" s="1">
        <f t="shared" si="218"/>
        <v>0</v>
      </c>
      <c r="AA986" t="s">
        <v>774</v>
      </c>
      <c r="AE986" s="42">
        <v>25</v>
      </c>
      <c r="AF986" s="44">
        <v>9</v>
      </c>
      <c r="AG986" s="44">
        <v>145</v>
      </c>
      <c r="AH986" s="48">
        <v>59245</v>
      </c>
      <c r="AI986" s="48">
        <f t="shared" si="208"/>
        <v>25009</v>
      </c>
      <c r="AJ986" t="s">
        <v>1376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</row>
    <row r="987" spans="1:67" hidden="1" outlineLevel="1" x14ac:dyDescent="0.2">
      <c r="A987" s="26" t="s">
        <v>1776</v>
      </c>
      <c r="B987" s="11" t="s">
        <v>1230</v>
      </c>
      <c r="E987" s="1">
        <f t="shared" si="213"/>
        <v>615.01138211382113</v>
      </c>
      <c r="G987" s="1">
        <v>461</v>
      </c>
      <c r="H987" s="1">
        <v>455</v>
      </c>
      <c r="I987" s="2"/>
      <c r="J987" s="2">
        <f t="shared" si="209"/>
        <v>0.73982370608515413</v>
      </c>
      <c r="K987" s="10">
        <f t="shared" si="210"/>
        <v>2</v>
      </c>
      <c r="L987" s="9">
        <f t="shared" si="211"/>
        <v>3</v>
      </c>
      <c r="M987" s="8">
        <f t="shared" si="212"/>
        <v>1</v>
      </c>
      <c r="N987" s="2">
        <f t="shared" si="214"/>
        <v>0.35447154471544717</v>
      </c>
      <c r="O987" s="2">
        <f t="shared" si="215"/>
        <v>0.12682926829268293</v>
      </c>
      <c r="P987" s="2">
        <f t="shared" si="216"/>
        <v>0.50731707317073171</v>
      </c>
      <c r="Q987" s="2">
        <f t="shared" si="217"/>
        <v>1.1382113821138184E-2</v>
      </c>
      <c r="R987" s="1">
        <v>218</v>
      </c>
      <c r="S987" s="1">
        <v>78</v>
      </c>
      <c r="T987" s="1">
        <v>312</v>
      </c>
      <c r="U987" s="1">
        <v>3</v>
      </c>
      <c r="V987" s="1">
        <v>3</v>
      </c>
      <c r="W987" s="1">
        <f t="shared" si="218"/>
        <v>1</v>
      </c>
      <c r="AA987" t="s">
        <v>2166</v>
      </c>
      <c r="AE987" s="42">
        <v>25</v>
      </c>
      <c r="AF987" s="44">
        <v>3</v>
      </c>
      <c r="AG987" s="44">
        <v>120</v>
      </c>
      <c r="AH987" s="48">
        <v>59665</v>
      </c>
      <c r="AI987" s="48">
        <f t="shared" si="208"/>
        <v>25003</v>
      </c>
      <c r="AJ987" t="s">
        <v>1376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</row>
    <row r="988" spans="1:67" hidden="1" outlineLevel="1" x14ac:dyDescent="0.2">
      <c r="A988" s="26" t="s">
        <v>2752</v>
      </c>
      <c r="B988" s="11" t="s">
        <v>1230</v>
      </c>
      <c r="E988" s="1">
        <f t="shared" si="213"/>
        <v>15659.004023245418</v>
      </c>
      <c r="G988" s="1">
        <v>12552</v>
      </c>
      <c r="H988" s="1">
        <v>12509</v>
      </c>
      <c r="I988" s="2"/>
      <c r="J988" s="2">
        <f t="shared" si="209"/>
        <v>0.7988375238572446</v>
      </c>
      <c r="K988" s="10">
        <f t="shared" si="210"/>
        <v>2</v>
      </c>
      <c r="L988" s="9">
        <f t="shared" si="211"/>
        <v>3</v>
      </c>
      <c r="M988" s="8">
        <f t="shared" si="212"/>
        <v>1</v>
      </c>
      <c r="N988" s="2">
        <f t="shared" si="214"/>
        <v>0.21412606168976309</v>
      </c>
      <c r="O988" s="2">
        <f t="shared" si="215"/>
        <v>0.19439300083019351</v>
      </c>
      <c r="P988" s="2">
        <f t="shared" si="216"/>
        <v>0.58745769206207288</v>
      </c>
      <c r="Q988" s="2">
        <f t="shared" si="217"/>
        <v>4.0232454179705002E-3</v>
      </c>
      <c r="R988" s="1">
        <v>3353</v>
      </c>
      <c r="S988" s="1">
        <v>3044</v>
      </c>
      <c r="T988" s="1">
        <v>9199</v>
      </c>
      <c r="U988" s="1">
        <v>39</v>
      </c>
      <c r="V988" s="1">
        <v>14</v>
      </c>
      <c r="W988" s="1">
        <f t="shared" si="218"/>
        <v>10</v>
      </c>
      <c r="AA988" t="s">
        <v>2258</v>
      </c>
      <c r="AE988" s="42">
        <v>25</v>
      </c>
      <c r="AF988" s="44">
        <v>1</v>
      </c>
      <c r="AG988" s="44">
        <v>60</v>
      </c>
      <c r="AH988" s="48">
        <v>59735</v>
      </c>
      <c r="AI988" s="48">
        <f t="shared" si="208"/>
        <v>25001</v>
      </c>
      <c r="AJ988" t="s">
        <v>1376</v>
      </c>
      <c r="AT988" s="1">
        <v>0</v>
      </c>
      <c r="AU988" s="1">
        <v>1</v>
      </c>
      <c r="AV988" s="1">
        <v>0</v>
      </c>
      <c r="AW988" s="1">
        <v>0</v>
      </c>
      <c r="AX988" s="1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4</v>
      </c>
      <c r="BH988">
        <v>2</v>
      </c>
      <c r="BI988">
        <v>0</v>
      </c>
      <c r="BJ988">
        <v>0</v>
      </c>
      <c r="BK988">
        <v>0</v>
      </c>
      <c r="BL988">
        <v>1</v>
      </c>
      <c r="BM988">
        <v>1</v>
      </c>
      <c r="BN988">
        <v>0</v>
      </c>
      <c r="BO988">
        <v>0</v>
      </c>
    </row>
    <row r="989" spans="1:67" hidden="1" outlineLevel="1" x14ac:dyDescent="0.2">
      <c r="A989" s="26" t="s">
        <v>2402</v>
      </c>
      <c r="B989" s="11" t="s">
        <v>1230</v>
      </c>
      <c r="E989" s="1">
        <f t="shared" si="213"/>
        <v>18024.004604971149</v>
      </c>
      <c r="G989" s="1">
        <v>13821</v>
      </c>
      <c r="H989" s="1">
        <v>13740</v>
      </c>
      <c r="I989" s="2"/>
      <c r="J989" s="2">
        <f t="shared" si="209"/>
        <v>0.76231671602050133</v>
      </c>
      <c r="K989" s="10">
        <f t="shared" si="210"/>
        <v>2</v>
      </c>
      <c r="L989" s="9">
        <f t="shared" si="211"/>
        <v>3</v>
      </c>
      <c r="M989" s="8">
        <f t="shared" si="212"/>
        <v>1</v>
      </c>
      <c r="N989" s="2">
        <f t="shared" si="214"/>
        <v>0.33216822015090991</v>
      </c>
      <c r="O989" s="2">
        <f t="shared" si="215"/>
        <v>9.9589436307146034E-2</v>
      </c>
      <c r="P989" s="2">
        <f t="shared" si="216"/>
        <v>0.56363737239236578</v>
      </c>
      <c r="Q989" s="2">
        <f t="shared" si="217"/>
        <v>4.6049711495782519E-3</v>
      </c>
      <c r="R989" s="1">
        <v>5987</v>
      </c>
      <c r="S989" s="1">
        <v>1795</v>
      </c>
      <c r="T989" s="1">
        <v>10159</v>
      </c>
      <c r="U989" s="1">
        <v>47</v>
      </c>
      <c r="V989" s="1">
        <v>15</v>
      </c>
      <c r="W989" s="1">
        <f t="shared" si="218"/>
        <v>21</v>
      </c>
      <c r="AA989" t="s">
        <v>774</v>
      </c>
      <c r="AE989" s="42">
        <v>25</v>
      </c>
      <c r="AF989" s="44">
        <v>9</v>
      </c>
      <c r="AG989" s="44">
        <v>150</v>
      </c>
      <c r="AH989" s="48">
        <v>60015</v>
      </c>
      <c r="AI989" s="48">
        <f t="shared" si="208"/>
        <v>25009</v>
      </c>
      <c r="AJ989" t="s">
        <v>1376</v>
      </c>
      <c r="AT989" s="1">
        <v>0</v>
      </c>
      <c r="AU989" s="1">
        <v>1</v>
      </c>
      <c r="AV989" s="1">
        <v>0</v>
      </c>
      <c r="AW989" s="1">
        <v>0</v>
      </c>
      <c r="AX989" s="1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17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1</v>
      </c>
      <c r="BN989">
        <v>0</v>
      </c>
      <c r="BO989">
        <v>0</v>
      </c>
    </row>
    <row r="990" spans="1:67" hidden="1" outlineLevel="1" x14ac:dyDescent="0.2">
      <c r="A990" s="26" t="s">
        <v>1792</v>
      </c>
      <c r="B990" s="11" t="s">
        <v>1230</v>
      </c>
      <c r="E990" s="1">
        <f t="shared" si="213"/>
        <v>462.00216450216453</v>
      </c>
      <c r="G990" s="1">
        <v>359</v>
      </c>
      <c r="H990" s="1">
        <v>356</v>
      </c>
      <c r="I990" s="2"/>
      <c r="J990" s="2">
        <f t="shared" si="209"/>
        <v>0.77055916043945738</v>
      </c>
      <c r="K990" s="10">
        <f t="shared" si="210"/>
        <v>2</v>
      </c>
      <c r="L990" s="9">
        <f t="shared" si="211"/>
        <v>3</v>
      </c>
      <c r="M990" s="8">
        <f t="shared" si="212"/>
        <v>1</v>
      </c>
      <c r="N990" s="2">
        <f t="shared" si="214"/>
        <v>0.1774891774891775</v>
      </c>
      <c r="O990" s="2">
        <f t="shared" si="215"/>
        <v>5.844155844155844E-2</v>
      </c>
      <c r="P990" s="2">
        <f t="shared" si="216"/>
        <v>0.76190476190476186</v>
      </c>
      <c r="Q990" s="2">
        <f t="shared" si="217"/>
        <v>2.1645021645022577E-3</v>
      </c>
      <c r="R990" s="1">
        <v>82</v>
      </c>
      <c r="S990" s="1">
        <v>27</v>
      </c>
      <c r="T990" s="1">
        <v>352</v>
      </c>
      <c r="U990" s="1">
        <v>1</v>
      </c>
      <c r="V990" s="1">
        <v>0</v>
      </c>
      <c r="W990" s="1">
        <f t="shared" si="218"/>
        <v>0</v>
      </c>
      <c r="AA990" t="s">
        <v>2166</v>
      </c>
      <c r="AE990" s="42">
        <v>25</v>
      </c>
      <c r="AF990" s="44">
        <v>3</v>
      </c>
      <c r="AG990" s="44">
        <v>125</v>
      </c>
      <c r="AH990" s="48">
        <v>60225</v>
      </c>
      <c r="AI990" s="48">
        <f t="shared" si="208"/>
        <v>25003</v>
      </c>
      <c r="AJ990" t="s">
        <v>1376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</row>
    <row r="991" spans="1:67" hidden="1" outlineLevel="1" x14ac:dyDescent="0.2">
      <c r="A991" s="26" t="s">
        <v>694</v>
      </c>
      <c r="B991" s="11" t="s">
        <v>1230</v>
      </c>
      <c r="E991" s="1">
        <f t="shared" si="213"/>
        <v>13780.002757619739</v>
      </c>
      <c r="G991" s="1">
        <v>11483</v>
      </c>
      <c r="H991" s="1">
        <v>11425</v>
      </c>
      <c r="I991" s="2"/>
      <c r="J991" s="2">
        <f t="shared" si="209"/>
        <v>0.82909997922043044</v>
      </c>
      <c r="K991" s="10">
        <f t="shared" si="210"/>
        <v>2</v>
      </c>
      <c r="L991" s="9">
        <f t="shared" si="211"/>
        <v>3</v>
      </c>
      <c r="M991" s="8">
        <f t="shared" si="212"/>
        <v>1</v>
      </c>
      <c r="N991" s="2">
        <f t="shared" si="214"/>
        <v>0.26095791001451379</v>
      </c>
      <c r="O991" s="2">
        <f t="shared" si="215"/>
        <v>0.16734397677793905</v>
      </c>
      <c r="P991" s="2">
        <f t="shared" si="216"/>
        <v>0.56894049346879538</v>
      </c>
      <c r="Q991" s="2">
        <f t="shared" si="217"/>
        <v>2.7576197387517709E-3</v>
      </c>
      <c r="R991" s="1">
        <v>3596</v>
      </c>
      <c r="S991" s="1">
        <v>2306</v>
      </c>
      <c r="T991" s="1">
        <v>7840</v>
      </c>
      <c r="U991" s="1">
        <v>19</v>
      </c>
      <c r="V991" s="1">
        <v>12</v>
      </c>
      <c r="W991" s="1">
        <f t="shared" si="218"/>
        <v>7</v>
      </c>
      <c r="AA991" t="s">
        <v>216</v>
      </c>
      <c r="AE991" s="42">
        <v>25</v>
      </c>
      <c r="AF991" s="44">
        <v>23</v>
      </c>
      <c r="AG991" s="44">
        <v>120</v>
      </c>
      <c r="AH991" s="48">
        <v>60330</v>
      </c>
      <c r="AI991" s="48">
        <f t="shared" si="208"/>
        <v>25023</v>
      </c>
      <c r="AJ991" t="s">
        <v>1376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1</v>
      </c>
      <c r="BH991">
        <v>1</v>
      </c>
      <c r="BI991">
        <v>0</v>
      </c>
      <c r="BJ991">
        <v>3</v>
      </c>
      <c r="BK991">
        <v>0</v>
      </c>
      <c r="BL991">
        <v>0</v>
      </c>
      <c r="BM991">
        <v>0</v>
      </c>
      <c r="BN991">
        <v>0</v>
      </c>
      <c r="BO991">
        <v>0</v>
      </c>
    </row>
    <row r="992" spans="1:67" hidden="1" outlineLevel="1" x14ac:dyDescent="0.2">
      <c r="A992" s="26" t="s">
        <v>2418</v>
      </c>
      <c r="B992" s="11" t="s">
        <v>1230</v>
      </c>
      <c r="E992" s="1">
        <f t="shared" si="213"/>
        <v>9638.0045652625031</v>
      </c>
      <c r="G992" s="1">
        <v>7340</v>
      </c>
      <c r="H992" s="1">
        <v>7310</v>
      </c>
      <c r="I992" s="2"/>
      <c r="J992" s="2">
        <f t="shared" si="209"/>
        <v>0.75845575196621662</v>
      </c>
      <c r="K992" s="10">
        <f t="shared" si="210"/>
        <v>2</v>
      </c>
      <c r="L992" s="9">
        <f t="shared" si="211"/>
        <v>3</v>
      </c>
      <c r="M992" s="8">
        <f t="shared" si="212"/>
        <v>1</v>
      </c>
      <c r="N992" s="2">
        <f t="shared" si="214"/>
        <v>0.22473542228678148</v>
      </c>
      <c r="O992" s="2">
        <f t="shared" si="215"/>
        <v>0.10531230545756382</v>
      </c>
      <c r="P992" s="2">
        <f t="shared" si="216"/>
        <v>0.66538700975306075</v>
      </c>
      <c r="Q992" s="2">
        <f t="shared" si="217"/>
        <v>4.5652625025940363E-3</v>
      </c>
      <c r="R992" s="1">
        <v>2166</v>
      </c>
      <c r="S992" s="1">
        <v>1015</v>
      </c>
      <c r="T992" s="1">
        <v>6413</v>
      </c>
      <c r="U992" s="1">
        <v>25</v>
      </c>
      <c r="V992" s="1">
        <v>10</v>
      </c>
      <c r="W992" s="1">
        <f t="shared" si="218"/>
        <v>9</v>
      </c>
      <c r="AA992" t="s">
        <v>2076</v>
      </c>
      <c r="AE992" s="42">
        <v>25</v>
      </c>
      <c r="AF992" s="44">
        <v>5</v>
      </c>
      <c r="AG992" s="44">
        <v>80</v>
      </c>
      <c r="AH992" s="48">
        <v>60645</v>
      </c>
      <c r="AI992" s="48">
        <f t="shared" si="208"/>
        <v>25005</v>
      </c>
      <c r="AJ992" t="s">
        <v>1376</v>
      </c>
      <c r="AT992" s="1">
        <v>0</v>
      </c>
      <c r="AU992" s="1">
        <v>1</v>
      </c>
      <c r="AV992" s="1">
        <v>0</v>
      </c>
      <c r="AW992" s="1">
        <v>0</v>
      </c>
      <c r="AX992" s="1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5</v>
      </c>
      <c r="BH992">
        <v>3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</row>
    <row r="993" spans="1:67" hidden="1" outlineLevel="1" x14ac:dyDescent="0.2">
      <c r="A993" s="26" t="s">
        <v>1570</v>
      </c>
      <c r="B993" s="11" t="s">
        <v>1230</v>
      </c>
      <c r="E993" s="1">
        <f t="shared" si="213"/>
        <v>12799.002968981953</v>
      </c>
      <c r="G993" s="1">
        <v>10398</v>
      </c>
      <c r="H993" s="1">
        <v>10370</v>
      </c>
      <c r="I993" s="2"/>
      <c r="J993" s="2">
        <f t="shared" si="209"/>
        <v>0.81021936045576537</v>
      </c>
      <c r="K993" s="10">
        <f t="shared" si="210"/>
        <v>2</v>
      </c>
      <c r="L993" s="9">
        <f t="shared" si="211"/>
        <v>3</v>
      </c>
      <c r="M993" s="8">
        <f t="shared" si="212"/>
        <v>1</v>
      </c>
      <c r="N993" s="2">
        <f t="shared" si="214"/>
        <v>0.3322915852801</v>
      </c>
      <c r="O993" s="2">
        <f t="shared" si="215"/>
        <v>8.1647003672161891E-2</v>
      </c>
      <c r="P993" s="2">
        <f t="shared" si="216"/>
        <v>0.5830924290960231</v>
      </c>
      <c r="Q993" s="2">
        <f t="shared" si="217"/>
        <v>2.9689819517149107E-3</v>
      </c>
      <c r="R993" s="1">
        <v>4253</v>
      </c>
      <c r="S993" s="1">
        <v>1045</v>
      </c>
      <c r="T993" s="1">
        <v>7463</v>
      </c>
      <c r="U993" s="1">
        <v>26</v>
      </c>
      <c r="V993" s="1">
        <v>6</v>
      </c>
      <c r="W993" s="1">
        <f t="shared" si="218"/>
        <v>6</v>
      </c>
      <c r="AA993" t="s">
        <v>693</v>
      </c>
      <c r="AE993" s="42">
        <v>25</v>
      </c>
      <c r="AF993" s="44">
        <v>21</v>
      </c>
      <c r="AG993" s="44">
        <v>110</v>
      </c>
      <c r="AH993" s="48">
        <v>60785</v>
      </c>
      <c r="AI993" s="48">
        <f t="shared" si="208"/>
        <v>25021</v>
      </c>
      <c r="AJ993" t="s">
        <v>1376</v>
      </c>
      <c r="AT993" s="1">
        <v>0</v>
      </c>
      <c r="AU993" s="1">
        <v>1</v>
      </c>
      <c r="AV993" s="1">
        <v>0</v>
      </c>
      <c r="AW993" s="1">
        <v>0</v>
      </c>
      <c r="AX993" s="1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3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</row>
    <row r="994" spans="1:67" hidden="1" outlineLevel="1" x14ac:dyDescent="0.2">
      <c r="A994" s="26" t="s">
        <v>1133</v>
      </c>
      <c r="B994" s="11" t="s">
        <v>1230</v>
      </c>
      <c r="E994" s="1">
        <f t="shared" si="213"/>
        <v>2267.0048522276138</v>
      </c>
      <c r="G994" s="1">
        <v>1842</v>
      </c>
      <c r="H994" s="1">
        <v>1835</v>
      </c>
      <c r="I994" s="2"/>
      <c r="J994" s="2">
        <f t="shared" si="209"/>
        <v>0.80943805576634942</v>
      </c>
      <c r="K994" s="10">
        <f t="shared" si="210"/>
        <v>2</v>
      </c>
      <c r="L994" s="9">
        <f t="shared" si="211"/>
        <v>3</v>
      </c>
      <c r="M994" s="8">
        <f t="shared" si="212"/>
        <v>1</v>
      </c>
      <c r="N994" s="2">
        <f t="shared" si="214"/>
        <v>0.29201588001764445</v>
      </c>
      <c r="O994" s="2">
        <f t="shared" si="215"/>
        <v>0.14777238641376267</v>
      </c>
      <c r="P994" s="2">
        <f t="shared" si="216"/>
        <v>0.5553595059550066</v>
      </c>
      <c r="Q994" s="2">
        <f t="shared" si="217"/>
        <v>4.8522276135862796E-3</v>
      </c>
      <c r="R994" s="1">
        <v>662</v>
      </c>
      <c r="S994" s="1">
        <v>335</v>
      </c>
      <c r="T994" s="1">
        <v>1259</v>
      </c>
      <c r="U994" s="1">
        <v>4</v>
      </c>
      <c r="V994" s="1">
        <v>4</v>
      </c>
      <c r="W994" s="1">
        <f t="shared" si="218"/>
        <v>3</v>
      </c>
      <c r="AA994" t="s">
        <v>2166</v>
      </c>
      <c r="AE994" s="42">
        <v>25</v>
      </c>
      <c r="AF994" s="44">
        <v>3</v>
      </c>
      <c r="AG994" s="44">
        <v>130</v>
      </c>
      <c r="AH994" s="48">
        <v>61065</v>
      </c>
      <c r="AI994" s="48">
        <f t="shared" si="208"/>
        <v>25003</v>
      </c>
      <c r="AJ994" t="s">
        <v>1376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3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</row>
    <row r="995" spans="1:67" hidden="1" outlineLevel="1" x14ac:dyDescent="0.2">
      <c r="A995" s="26" t="s">
        <v>488</v>
      </c>
      <c r="B995" s="11" t="s">
        <v>1230</v>
      </c>
      <c r="E995" s="1">
        <f t="shared" si="213"/>
        <v>1379.0116026105875</v>
      </c>
      <c r="G995" s="1">
        <v>1152</v>
      </c>
      <c r="H995" s="1">
        <v>1144</v>
      </c>
      <c r="I995" s="2"/>
      <c r="J995" s="2">
        <f t="shared" si="209"/>
        <v>0.82957967709213587</v>
      </c>
      <c r="K995" s="10">
        <f t="shared" si="210"/>
        <v>2</v>
      </c>
      <c r="L995" s="9">
        <f t="shared" si="211"/>
        <v>3</v>
      </c>
      <c r="M995" s="8">
        <f t="shared" si="212"/>
        <v>1</v>
      </c>
      <c r="N995" s="2">
        <f t="shared" si="214"/>
        <v>0.30094271211022477</v>
      </c>
      <c r="O995" s="2">
        <f t="shared" si="215"/>
        <v>8.4844089920232055E-2</v>
      </c>
      <c r="P995" s="2">
        <f t="shared" si="216"/>
        <v>0.602610587382161</v>
      </c>
      <c r="Q995" s="2">
        <f t="shared" si="217"/>
        <v>1.1602610587382101E-2</v>
      </c>
      <c r="R995" s="1">
        <v>415</v>
      </c>
      <c r="S995" s="1">
        <v>117</v>
      </c>
      <c r="T995" s="1">
        <v>831</v>
      </c>
      <c r="U995" s="1">
        <v>5</v>
      </c>
      <c r="V995" s="1">
        <v>10</v>
      </c>
      <c r="W995" s="1">
        <f t="shared" si="218"/>
        <v>1</v>
      </c>
      <c r="AA995" t="s">
        <v>1057</v>
      </c>
      <c r="AE995" s="42">
        <v>25</v>
      </c>
      <c r="AF995" s="44">
        <v>11</v>
      </c>
      <c r="AG995" s="44">
        <v>105</v>
      </c>
      <c r="AH995" s="48">
        <v>61135</v>
      </c>
      <c r="AI995" s="48">
        <f t="shared" si="208"/>
        <v>25011</v>
      </c>
      <c r="AJ995" t="s">
        <v>1376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</row>
    <row r="996" spans="1:67" hidden="1" outlineLevel="1" x14ac:dyDescent="0.2">
      <c r="A996" s="26" t="s">
        <v>329</v>
      </c>
      <c r="B996" s="11" t="s">
        <v>1230</v>
      </c>
      <c r="E996" s="1">
        <f t="shared" si="213"/>
        <v>3140.0050955414013</v>
      </c>
      <c r="G996" s="1">
        <v>2689</v>
      </c>
      <c r="H996" s="1">
        <v>2685</v>
      </c>
      <c r="I996" s="2"/>
      <c r="J996" s="2">
        <f t="shared" si="209"/>
        <v>0.85509415376826037</v>
      </c>
      <c r="K996" s="10">
        <f t="shared" si="210"/>
        <v>2</v>
      </c>
      <c r="L996" s="9">
        <f t="shared" si="211"/>
        <v>3</v>
      </c>
      <c r="M996" s="8">
        <f t="shared" si="212"/>
        <v>1</v>
      </c>
      <c r="N996" s="2">
        <f t="shared" si="214"/>
        <v>0.24904458598726115</v>
      </c>
      <c r="O996" s="2">
        <f t="shared" si="215"/>
        <v>0.18439490445859871</v>
      </c>
      <c r="P996" s="2">
        <f t="shared" si="216"/>
        <v>0.56146496815286628</v>
      </c>
      <c r="Q996" s="2">
        <f t="shared" si="217"/>
        <v>5.0955414012737732E-3</v>
      </c>
      <c r="R996" s="1">
        <v>782</v>
      </c>
      <c r="S996" s="1">
        <v>579</v>
      </c>
      <c r="T996" s="1">
        <v>1763</v>
      </c>
      <c r="U996" s="1">
        <v>12</v>
      </c>
      <c r="V996" s="1">
        <v>3</v>
      </c>
      <c r="W996" s="1">
        <f t="shared" si="218"/>
        <v>1</v>
      </c>
      <c r="AA996" t="s">
        <v>464</v>
      </c>
      <c r="AE996" s="42">
        <v>25</v>
      </c>
      <c r="AF996" s="44">
        <v>17</v>
      </c>
      <c r="AG996" s="44">
        <v>185</v>
      </c>
      <c r="AH996" s="48">
        <v>61380</v>
      </c>
      <c r="AI996" s="48">
        <f t="shared" si="208"/>
        <v>25017</v>
      </c>
      <c r="AJ996" t="s">
        <v>1376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</row>
    <row r="997" spans="1:67" hidden="1" outlineLevel="1" x14ac:dyDescent="0.2">
      <c r="A997" s="26" t="s">
        <v>1261</v>
      </c>
      <c r="B997" s="11" t="s">
        <v>1230</v>
      </c>
      <c r="E997" s="1">
        <f t="shared" si="213"/>
        <v>4095.0056166056165</v>
      </c>
      <c r="G997" s="1">
        <v>3146</v>
      </c>
      <c r="H997" s="1">
        <v>3139</v>
      </c>
      <c r="I997" s="2"/>
      <c r="J997" s="2">
        <f t="shared" si="209"/>
        <v>0.76654351517152319</v>
      </c>
      <c r="K997" s="10">
        <f t="shared" si="210"/>
        <v>2</v>
      </c>
      <c r="L997" s="9">
        <f t="shared" si="211"/>
        <v>3</v>
      </c>
      <c r="M997" s="8">
        <f t="shared" si="212"/>
        <v>1</v>
      </c>
      <c r="N997" s="2">
        <f t="shared" si="214"/>
        <v>0.2087912087912088</v>
      </c>
      <c r="O997" s="2">
        <f t="shared" si="215"/>
        <v>0.13015873015873017</v>
      </c>
      <c r="P997" s="2">
        <f t="shared" si="216"/>
        <v>0.65543345543345544</v>
      </c>
      <c r="Q997" s="2">
        <f t="shared" si="217"/>
        <v>5.6166056166055967E-3</v>
      </c>
      <c r="R997" s="1">
        <v>855</v>
      </c>
      <c r="S997" s="1">
        <v>533</v>
      </c>
      <c r="T997" s="1">
        <v>2684</v>
      </c>
      <c r="U997" s="1">
        <v>13</v>
      </c>
      <c r="V997" s="1">
        <v>4</v>
      </c>
      <c r="W997" s="1">
        <f t="shared" si="218"/>
        <v>6</v>
      </c>
      <c r="AA997" t="s">
        <v>464</v>
      </c>
      <c r="AE997" s="42">
        <v>25</v>
      </c>
      <c r="AF997" s="44">
        <v>17</v>
      </c>
      <c r="AG997" s="44">
        <v>190</v>
      </c>
      <c r="AH997" s="48">
        <v>61590</v>
      </c>
      <c r="AI997" s="48">
        <f t="shared" si="208"/>
        <v>25017</v>
      </c>
      <c r="AJ997" t="s">
        <v>1376</v>
      </c>
      <c r="AT997" s="1">
        <v>0</v>
      </c>
      <c r="AU997" s="1">
        <v>1</v>
      </c>
      <c r="AV997" s="1">
        <v>1</v>
      </c>
      <c r="AW997" s="1">
        <v>0</v>
      </c>
      <c r="AX997" s="1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2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</row>
    <row r="998" spans="1:67" hidden="1" outlineLevel="1" x14ac:dyDescent="0.2">
      <c r="A998" s="26" t="s">
        <v>885</v>
      </c>
      <c r="B998" s="11" t="s">
        <v>1230</v>
      </c>
      <c r="E998" s="1">
        <f t="shared" si="213"/>
        <v>23216.004092005514</v>
      </c>
      <c r="G998" s="1">
        <v>18254</v>
      </c>
      <c r="H998" s="1">
        <v>18197</v>
      </c>
      <c r="I998" s="2"/>
      <c r="J998" s="2">
        <f t="shared" si="209"/>
        <v>0.78381274951041979</v>
      </c>
      <c r="K998" s="10">
        <f t="shared" si="210"/>
        <v>2</v>
      </c>
      <c r="L998" s="9">
        <f t="shared" si="211"/>
        <v>3</v>
      </c>
      <c r="M998" s="8">
        <f t="shared" si="212"/>
        <v>1</v>
      </c>
      <c r="N998" s="2">
        <f t="shared" si="214"/>
        <v>0.27442281185389389</v>
      </c>
      <c r="O998" s="2">
        <f t="shared" si="215"/>
        <v>0.15291178497587871</v>
      </c>
      <c r="P998" s="2">
        <f t="shared" si="216"/>
        <v>0.56857339765678838</v>
      </c>
      <c r="Q998" s="2">
        <f t="shared" si="217"/>
        <v>4.0920055134390232E-3</v>
      </c>
      <c r="R998" s="1">
        <v>6371</v>
      </c>
      <c r="S998" s="1">
        <v>3550</v>
      </c>
      <c r="T998" s="1">
        <v>13200</v>
      </c>
      <c r="U998" s="1">
        <v>51</v>
      </c>
      <c r="V998" s="1">
        <v>26</v>
      </c>
      <c r="W998" s="1">
        <f t="shared" si="218"/>
        <v>18</v>
      </c>
      <c r="AA998" s="11" t="s">
        <v>1655</v>
      </c>
      <c r="AB998" s="11"/>
      <c r="AE998" s="42">
        <v>25</v>
      </c>
      <c r="AF998" s="44">
        <v>27</v>
      </c>
      <c r="AG998" s="44">
        <v>215</v>
      </c>
      <c r="AH998" s="48">
        <v>61800</v>
      </c>
      <c r="AI998" s="48">
        <f t="shared" si="208"/>
        <v>25027</v>
      </c>
      <c r="AJ998" t="s">
        <v>1376</v>
      </c>
      <c r="AT998" s="1">
        <v>0</v>
      </c>
      <c r="AU998" s="1">
        <v>1</v>
      </c>
      <c r="AV998" s="1">
        <v>1</v>
      </c>
      <c r="AW998" s="1">
        <v>0</v>
      </c>
      <c r="AX998" s="1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</v>
      </c>
      <c r="BG998">
        <v>8</v>
      </c>
      <c r="BH998">
        <v>3</v>
      </c>
      <c r="BI998">
        <v>0</v>
      </c>
      <c r="BJ998">
        <v>1</v>
      </c>
      <c r="BK998">
        <v>0</v>
      </c>
      <c r="BL998">
        <v>1</v>
      </c>
      <c r="BM998">
        <v>1</v>
      </c>
      <c r="BN998">
        <v>0</v>
      </c>
      <c r="BO998">
        <v>0</v>
      </c>
    </row>
    <row r="999" spans="1:67" hidden="1" outlineLevel="1" x14ac:dyDescent="0.2">
      <c r="A999" s="26" t="s">
        <v>2881</v>
      </c>
      <c r="B999" s="11" t="s">
        <v>1230</v>
      </c>
      <c r="E999" s="1">
        <f t="shared" si="213"/>
        <v>1477.0169262017603</v>
      </c>
      <c r="G999" s="1">
        <v>1259</v>
      </c>
      <c r="H999" s="1">
        <v>1254</v>
      </c>
      <c r="I999" s="2"/>
      <c r="J999" s="2">
        <f t="shared" si="209"/>
        <v>0.84900855078535764</v>
      </c>
      <c r="K999" s="10">
        <f t="shared" si="210"/>
        <v>2</v>
      </c>
      <c r="L999" s="9">
        <f t="shared" si="211"/>
        <v>3</v>
      </c>
      <c r="M999" s="8">
        <f t="shared" si="212"/>
        <v>1</v>
      </c>
      <c r="N999" s="2">
        <f t="shared" si="214"/>
        <v>0.44820582261340552</v>
      </c>
      <c r="O999" s="2">
        <f t="shared" si="215"/>
        <v>5.3486797562626948E-2</v>
      </c>
      <c r="P999" s="2">
        <f t="shared" si="216"/>
        <v>0.4813811780636425</v>
      </c>
      <c r="Q999" s="2">
        <f t="shared" si="217"/>
        <v>1.6926201760324944E-2</v>
      </c>
      <c r="R999" s="1">
        <v>662</v>
      </c>
      <c r="S999" s="1">
        <v>79</v>
      </c>
      <c r="T999" s="1">
        <v>711</v>
      </c>
      <c r="U999" s="1">
        <v>5</v>
      </c>
      <c r="V999" s="1">
        <v>18</v>
      </c>
      <c r="W999" s="1">
        <f t="shared" si="218"/>
        <v>2</v>
      </c>
      <c r="AA999" t="s">
        <v>1057</v>
      </c>
      <c r="AE999" s="42">
        <v>25</v>
      </c>
      <c r="AF999" s="44">
        <v>11</v>
      </c>
      <c r="AG999" s="44">
        <v>110</v>
      </c>
      <c r="AH999" s="48">
        <v>61905</v>
      </c>
      <c r="AI999" s="48">
        <f t="shared" ref="AI999:AI1062" si="219">AE999*1000+AF999</f>
        <v>25011</v>
      </c>
      <c r="AJ999" t="s">
        <v>1376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0</v>
      </c>
    </row>
    <row r="1000" spans="1:67" hidden="1" outlineLevel="1" x14ac:dyDescent="0.2">
      <c r="A1000" s="26" t="s">
        <v>1668</v>
      </c>
      <c r="B1000" s="11" t="s">
        <v>1230</v>
      </c>
      <c r="E1000" s="1">
        <f t="shared" si="213"/>
        <v>13406.004624794867</v>
      </c>
      <c r="G1000" s="1">
        <v>10106</v>
      </c>
      <c r="H1000" s="1">
        <v>9990</v>
      </c>
      <c r="I1000" s="2"/>
      <c r="J1000" s="2">
        <f t="shared" si="209"/>
        <v>0.7451884643932728</v>
      </c>
      <c r="K1000" s="10">
        <f t="shared" si="210"/>
        <v>2</v>
      </c>
      <c r="L1000" s="9">
        <f t="shared" si="211"/>
        <v>3</v>
      </c>
      <c r="M1000" s="8">
        <f t="shared" si="212"/>
        <v>1</v>
      </c>
      <c r="N1000" s="2">
        <f t="shared" si="214"/>
        <v>0.38661793226913321</v>
      </c>
      <c r="O1000" s="2">
        <f t="shared" si="215"/>
        <v>8.690138743846039E-2</v>
      </c>
      <c r="P1000" s="2">
        <f t="shared" si="216"/>
        <v>0.52185588542443684</v>
      </c>
      <c r="Q1000" s="2">
        <f t="shared" si="217"/>
        <v>4.6247948679695172E-3</v>
      </c>
      <c r="R1000" s="1">
        <v>5183</v>
      </c>
      <c r="S1000" s="1">
        <v>1165</v>
      </c>
      <c r="T1000" s="1">
        <v>6996</v>
      </c>
      <c r="U1000" s="1">
        <v>37</v>
      </c>
      <c r="V1000" s="1">
        <v>17</v>
      </c>
      <c r="W1000" s="1">
        <f t="shared" si="218"/>
        <v>8</v>
      </c>
      <c r="AA1000" t="s">
        <v>2076</v>
      </c>
      <c r="AE1000" s="42">
        <v>25</v>
      </c>
      <c r="AF1000" s="44">
        <v>5</v>
      </c>
      <c r="AG1000" s="44">
        <v>85</v>
      </c>
      <c r="AH1000" s="48">
        <v>62430</v>
      </c>
      <c r="AI1000" s="48">
        <f t="shared" si="219"/>
        <v>25005</v>
      </c>
      <c r="AJ1000" t="s">
        <v>1376</v>
      </c>
      <c r="AT1000" s="1">
        <v>0</v>
      </c>
      <c r="AU1000" s="1">
        <v>3</v>
      </c>
      <c r="AV1000" s="1">
        <v>1</v>
      </c>
      <c r="AW1000" s="1">
        <v>0</v>
      </c>
      <c r="AX1000" s="1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3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</row>
    <row r="1001" spans="1:67" hidden="1" outlineLevel="1" x14ac:dyDescent="0.2">
      <c r="A1001" s="26" t="s">
        <v>2286</v>
      </c>
      <c r="B1001" s="11" t="s">
        <v>1230</v>
      </c>
      <c r="E1001" s="1">
        <f t="shared" si="213"/>
        <v>49047.007625338956</v>
      </c>
      <c r="G1001" s="1">
        <v>35490</v>
      </c>
      <c r="H1001" s="1">
        <v>35156</v>
      </c>
      <c r="I1001" s="2"/>
      <c r="J1001" s="2">
        <f t="shared" si="209"/>
        <v>0.71678175085726326</v>
      </c>
      <c r="K1001" s="10">
        <f t="shared" si="210"/>
        <v>1</v>
      </c>
      <c r="L1001" s="9">
        <f t="shared" si="211"/>
        <v>3</v>
      </c>
      <c r="M1001" s="8">
        <f t="shared" si="212"/>
        <v>2</v>
      </c>
      <c r="N1001" s="2">
        <f t="shared" si="214"/>
        <v>0.53350867535221314</v>
      </c>
      <c r="O1001" s="2">
        <f t="shared" si="215"/>
        <v>4.2816074377637778E-2</v>
      </c>
      <c r="P1001" s="2">
        <f t="shared" si="216"/>
        <v>0.41604991130956021</v>
      </c>
      <c r="Q1001" s="2">
        <f t="shared" si="217"/>
        <v>7.6253389605888677E-3</v>
      </c>
      <c r="R1001" s="1">
        <v>26167</v>
      </c>
      <c r="S1001" s="1">
        <v>2100</v>
      </c>
      <c r="T1001" s="1">
        <v>20406</v>
      </c>
      <c r="U1001" s="1">
        <v>143</v>
      </c>
      <c r="V1001" s="1">
        <v>196</v>
      </c>
      <c r="W1001" s="1">
        <f t="shared" si="218"/>
        <v>35</v>
      </c>
      <c r="AA1001" t="s">
        <v>464</v>
      </c>
      <c r="AE1001" s="42">
        <v>25</v>
      </c>
      <c r="AF1001" s="44">
        <v>17</v>
      </c>
      <c r="AG1001" s="44">
        <v>195</v>
      </c>
      <c r="AH1001" s="48">
        <v>62535</v>
      </c>
      <c r="AI1001" s="48">
        <f t="shared" si="219"/>
        <v>25017</v>
      </c>
      <c r="AJ1001" t="s">
        <v>1161</v>
      </c>
      <c r="AT1001" s="1">
        <v>2</v>
      </c>
      <c r="AU1001" s="1">
        <v>12</v>
      </c>
      <c r="AV1001" s="1">
        <v>0</v>
      </c>
      <c r="AW1001" s="1">
        <v>0</v>
      </c>
      <c r="AX1001" s="1">
        <v>0</v>
      </c>
      <c r="AY1001">
        <v>0</v>
      </c>
      <c r="AZ1001">
        <v>1</v>
      </c>
      <c r="BA1001">
        <v>0</v>
      </c>
      <c r="BB1001">
        <v>0</v>
      </c>
      <c r="BC1001">
        <v>2</v>
      </c>
      <c r="BD1001">
        <v>0</v>
      </c>
      <c r="BE1001">
        <v>1</v>
      </c>
      <c r="BF1001">
        <v>11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6</v>
      </c>
      <c r="BM1001">
        <v>0</v>
      </c>
      <c r="BN1001">
        <v>0</v>
      </c>
      <c r="BO1001">
        <v>0</v>
      </c>
    </row>
    <row r="1002" spans="1:67" hidden="1" outlineLevel="1" x14ac:dyDescent="0.2">
      <c r="A1002" s="26" t="s">
        <v>1185</v>
      </c>
      <c r="B1002" s="11" t="s">
        <v>1230</v>
      </c>
      <c r="E1002" s="1">
        <f t="shared" si="213"/>
        <v>11211.006422263848</v>
      </c>
      <c r="G1002" s="1">
        <v>8919</v>
      </c>
      <c r="H1002" s="1">
        <v>8890</v>
      </c>
      <c r="I1002" s="2"/>
      <c r="J1002" s="2">
        <f t="shared" si="209"/>
        <v>0.79297073475450164</v>
      </c>
      <c r="K1002" s="10">
        <f t="shared" si="210"/>
        <v>2</v>
      </c>
      <c r="L1002" s="9">
        <f t="shared" si="211"/>
        <v>3</v>
      </c>
      <c r="M1002" s="8">
        <f t="shared" si="212"/>
        <v>1</v>
      </c>
      <c r="N1002" s="2">
        <f t="shared" si="214"/>
        <v>0.32236196592632238</v>
      </c>
      <c r="O1002" s="2">
        <f t="shared" si="215"/>
        <v>0.11711711711711711</v>
      </c>
      <c r="P1002" s="2">
        <f t="shared" si="216"/>
        <v>0.55409865310855411</v>
      </c>
      <c r="Q1002" s="2">
        <f t="shared" si="217"/>
        <v>6.422263848006371E-3</v>
      </c>
      <c r="R1002" s="1">
        <v>3614</v>
      </c>
      <c r="S1002" s="1">
        <v>1313</v>
      </c>
      <c r="T1002" s="1">
        <v>6212</v>
      </c>
      <c r="U1002" s="1">
        <v>36</v>
      </c>
      <c r="V1002" s="1">
        <v>24</v>
      </c>
      <c r="W1002" s="1">
        <f t="shared" si="218"/>
        <v>12</v>
      </c>
      <c r="AA1002" t="s">
        <v>2039</v>
      </c>
      <c r="AE1002" s="42">
        <v>25</v>
      </c>
      <c r="AF1002" s="44">
        <v>15</v>
      </c>
      <c r="AG1002" s="44">
        <v>80</v>
      </c>
      <c r="AH1002" s="48">
        <v>64145</v>
      </c>
      <c r="AI1002" s="48">
        <f t="shared" si="219"/>
        <v>25015</v>
      </c>
      <c r="AJ1002" t="s">
        <v>1376</v>
      </c>
      <c r="AT1002" s="1">
        <v>0</v>
      </c>
      <c r="AU1002" s="1">
        <v>4</v>
      </c>
      <c r="AV1002" s="1">
        <v>0</v>
      </c>
      <c r="AW1002" s="1">
        <v>0</v>
      </c>
      <c r="AX1002" s="1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2</v>
      </c>
      <c r="BG1002">
        <v>6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hidden="1" outlineLevel="1" x14ac:dyDescent="0.2">
      <c r="A1003" s="26" t="s">
        <v>198</v>
      </c>
      <c r="B1003" s="11" t="s">
        <v>1230</v>
      </c>
      <c r="E1003" s="1">
        <f t="shared" si="213"/>
        <v>4283.0042026616857</v>
      </c>
      <c r="G1003" s="1">
        <v>3556</v>
      </c>
      <c r="H1003" s="1">
        <v>3545</v>
      </c>
      <c r="I1003" s="2"/>
      <c r="J1003" s="2">
        <f t="shared" si="209"/>
        <v>0.82769005872022006</v>
      </c>
      <c r="K1003" s="10">
        <f t="shared" si="210"/>
        <v>2</v>
      </c>
      <c r="L1003" s="9">
        <f t="shared" si="211"/>
        <v>3</v>
      </c>
      <c r="M1003" s="8">
        <f t="shared" si="212"/>
        <v>1</v>
      </c>
      <c r="N1003" s="2">
        <f t="shared" si="214"/>
        <v>0.23861779126780294</v>
      </c>
      <c r="O1003" s="2">
        <f t="shared" si="215"/>
        <v>0.13915479803875788</v>
      </c>
      <c r="P1003" s="2">
        <f t="shared" si="216"/>
        <v>0.61802474900770488</v>
      </c>
      <c r="Q1003" s="2">
        <f t="shared" si="217"/>
        <v>4.2026616857343546E-3</v>
      </c>
      <c r="R1003" s="1">
        <v>1022</v>
      </c>
      <c r="S1003" s="1">
        <v>596</v>
      </c>
      <c r="T1003" s="1">
        <v>2647</v>
      </c>
      <c r="U1003" s="1">
        <v>8</v>
      </c>
      <c r="V1003" s="1">
        <v>7</v>
      </c>
      <c r="W1003" s="1">
        <f t="shared" si="218"/>
        <v>3</v>
      </c>
      <c r="AA1003" t="s">
        <v>2039</v>
      </c>
      <c r="AE1003" s="42">
        <v>25</v>
      </c>
      <c r="AF1003" s="44">
        <v>15</v>
      </c>
      <c r="AG1003" s="44">
        <v>75</v>
      </c>
      <c r="AH1003" s="48">
        <v>62745</v>
      </c>
      <c r="AI1003" s="48">
        <f t="shared" si="219"/>
        <v>25015</v>
      </c>
      <c r="AJ1003" t="s">
        <v>1376</v>
      </c>
      <c r="AT1003" s="1">
        <v>0</v>
      </c>
      <c r="AU1003" s="1">
        <v>1</v>
      </c>
      <c r="AV1003" s="1">
        <v>1</v>
      </c>
      <c r="AW1003" s="1">
        <v>0</v>
      </c>
      <c r="AX1003" s="1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</row>
    <row r="1004" spans="1:67" hidden="1" outlineLevel="1" x14ac:dyDescent="0.2">
      <c r="A1004" s="26" t="s">
        <v>2132</v>
      </c>
      <c r="B1004" s="11" t="s">
        <v>1230</v>
      </c>
      <c r="E1004" s="1">
        <f t="shared" si="213"/>
        <v>7071.0028284542495</v>
      </c>
      <c r="G1004" s="1">
        <v>5867</v>
      </c>
      <c r="H1004" s="1">
        <v>5850</v>
      </c>
      <c r="I1004" s="2"/>
      <c r="J1004" s="2">
        <f t="shared" si="209"/>
        <v>0.82732253711724713</v>
      </c>
      <c r="K1004" s="10">
        <f t="shared" si="210"/>
        <v>2</v>
      </c>
      <c r="L1004" s="9">
        <f t="shared" si="211"/>
        <v>3</v>
      </c>
      <c r="M1004" s="8">
        <f t="shared" si="212"/>
        <v>1</v>
      </c>
      <c r="N1004" s="2">
        <f t="shared" si="214"/>
        <v>0.22853910338000283</v>
      </c>
      <c r="O1004" s="2">
        <f t="shared" si="215"/>
        <v>0.1769198133220195</v>
      </c>
      <c r="P1004" s="2">
        <f t="shared" si="216"/>
        <v>0.59171262904822519</v>
      </c>
      <c r="Q1004" s="2">
        <f t="shared" si="217"/>
        <v>2.8284542497524212E-3</v>
      </c>
      <c r="R1004" s="1">
        <v>1616</v>
      </c>
      <c r="S1004" s="1">
        <v>1251</v>
      </c>
      <c r="T1004" s="1">
        <v>4184</v>
      </c>
      <c r="U1004" s="1">
        <v>9</v>
      </c>
      <c r="V1004" s="1">
        <v>5</v>
      </c>
      <c r="W1004" s="1">
        <f t="shared" si="218"/>
        <v>6</v>
      </c>
      <c r="AA1004" s="11" t="s">
        <v>1655</v>
      </c>
      <c r="AB1004" s="11"/>
      <c r="AE1004" s="42">
        <v>25</v>
      </c>
      <c r="AF1004" s="44">
        <v>27</v>
      </c>
      <c r="AG1004" s="44">
        <v>220</v>
      </c>
      <c r="AH1004" s="48">
        <v>63165</v>
      </c>
      <c r="AI1004" s="48">
        <f t="shared" si="219"/>
        <v>25027</v>
      </c>
      <c r="AJ1004" t="s">
        <v>1376</v>
      </c>
      <c r="AT1004" s="1">
        <v>0</v>
      </c>
      <c r="AU1004" s="1">
        <v>1</v>
      </c>
      <c r="AV1004" s="1">
        <v>0</v>
      </c>
      <c r="AW1004" s="1">
        <v>0</v>
      </c>
      <c r="AX1004" s="1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2</v>
      </c>
      <c r="BH1004">
        <v>0</v>
      </c>
      <c r="BI1004">
        <v>0</v>
      </c>
      <c r="BJ1004">
        <v>0</v>
      </c>
      <c r="BK1004">
        <v>1</v>
      </c>
      <c r="BL1004">
        <v>2</v>
      </c>
      <c r="BM1004">
        <v>0</v>
      </c>
      <c r="BN1004">
        <v>0</v>
      </c>
      <c r="BO1004">
        <v>0</v>
      </c>
    </row>
    <row r="1005" spans="1:67" hidden="1" outlineLevel="1" x14ac:dyDescent="0.2">
      <c r="A1005" s="26" t="s">
        <v>2714</v>
      </c>
      <c r="B1005" s="11" t="s">
        <v>1230</v>
      </c>
      <c r="E1005" s="1">
        <f t="shared" si="213"/>
        <v>11168.007790114614</v>
      </c>
      <c r="G1005" s="1">
        <v>6733</v>
      </c>
      <c r="H1005" s="1">
        <v>6718</v>
      </c>
      <c r="I1005" s="2"/>
      <c r="J1005" s="2">
        <f t="shared" ref="J1005:J1068" si="220">H1005/E1005</f>
        <v>0.60153969501583371</v>
      </c>
      <c r="K1005" s="10">
        <f t="shared" ref="K1005:K1068" si="221">IF(R1005&gt;0,RANK(R1005,$R1005:$W1005),"")</f>
        <v>2</v>
      </c>
      <c r="L1005" s="9">
        <f t="shared" si="211"/>
        <v>3</v>
      </c>
      <c r="M1005" s="8">
        <f t="shared" si="212"/>
        <v>1</v>
      </c>
      <c r="N1005" s="2">
        <f t="shared" si="214"/>
        <v>0.36076289398280803</v>
      </c>
      <c r="O1005" s="2">
        <f t="shared" si="215"/>
        <v>9.124283667621777E-2</v>
      </c>
      <c r="P1005" s="2">
        <f t="shared" si="216"/>
        <v>0.54020415472779371</v>
      </c>
      <c r="Q1005" s="2">
        <f t="shared" si="217"/>
        <v>7.7901146131804655E-3</v>
      </c>
      <c r="R1005" s="1">
        <v>4029</v>
      </c>
      <c r="S1005" s="1">
        <v>1019</v>
      </c>
      <c r="T1005" s="1">
        <v>6033</v>
      </c>
      <c r="U1005" s="1">
        <v>54</v>
      </c>
      <c r="V1005" s="1">
        <v>14</v>
      </c>
      <c r="W1005" s="1">
        <f t="shared" si="218"/>
        <v>19</v>
      </c>
      <c r="AA1005" s="11" t="s">
        <v>1655</v>
      </c>
      <c r="AB1005" s="11"/>
      <c r="AE1005" s="42">
        <v>25</v>
      </c>
      <c r="AF1005" s="44">
        <v>27</v>
      </c>
      <c r="AG1005" s="44">
        <v>225</v>
      </c>
      <c r="AH1005" s="48">
        <v>63270</v>
      </c>
      <c r="AI1005" s="48">
        <f t="shared" si="219"/>
        <v>25027</v>
      </c>
      <c r="AJ1005" t="s">
        <v>1376</v>
      </c>
      <c r="AT1005" s="1">
        <v>2</v>
      </c>
      <c r="AU1005" s="1">
        <v>4</v>
      </c>
      <c r="AV1005" s="1">
        <v>2</v>
      </c>
      <c r="AW1005" s="1">
        <v>0</v>
      </c>
      <c r="AX1005" s="1">
        <v>0</v>
      </c>
      <c r="AY1005">
        <v>5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4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</row>
    <row r="1006" spans="1:67" hidden="1" outlineLevel="1" x14ac:dyDescent="0.2">
      <c r="A1006" s="26" t="s">
        <v>1306</v>
      </c>
      <c r="B1006" s="11" t="s">
        <v>1230</v>
      </c>
      <c r="E1006" s="1">
        <f t="shared" si="213"/>
        <v>6401.0076550538979</v>
      </c>
      <c r="G1006" s="1">
        <v>4938</v>
      </c>
      <c r="H1006" s="1">
        <v>4921</v>
      </c>
      <c r="I1006" s="2"/>
      <c r="J1006" s="2">
        <f t="shared" si="220"/>
        <v>0.7687852077656302</v>
      </c>
      <c r="K1006" s="10">
        <f t="shared" si="221"/>
        <v>3</v>
      </c>
      <c r="L1006" s="9">
        <f t="shared" si="211"/>
        <v>2</v>
      </c>
      <c r="M1006" s="8">
        <f t="shared" si="212"/>
        <v>1</v>
      </c>
      <c r="N1006" s="2">
        <f t="shared" si="214"/>
        <v>0.21824714888298705</v>
      </c>
      <c r="O1006" s="2">
        <f t="shared" si="215"/>
        <v>0.22371504452429308</v>
      </c>
      <c r="P1006" s="2">
        <f t="shared" si="216"/>
        <v>0.55038275269489145</v>
      </c>
      <c r="Q1006" s="2">
        <f t="shared" si="217"/>
        <v>7.65505389782839E-3</v>
      </c>
      <c r="R1006" s="1">
        <v>1397</v>
      </c>
      <c r="S1006" s="1">
        <v>1432</v>
      </c>
      <c r="T1006" s="1">
        <v>3523</v>
      </c>
      <c r="U1006" s="1">
        <v>25</v>
      </c>
      <c r="V1006" s="1">
        <v>17</v>
      </c>
      <c r="W1006" s="1">
        <f t="shared" si="218"/>
        <v>7</v>
      </c>
      <c r="AA1006" t="s">
        <v>2688</v>
      </c>
      <c r="AE1006" s="42">
        <v>25</v>
      </c>
      <c r="AF1006" s="44">
        <v>13</v>
      </c>
      <c r="AG1006" s="44">
        <v>85</v>
      </c>
      <c r="AH1006" s="48">
        <v>65825</v>
      </c>
      <c r="AI1006" s="48">
        <f t="shared" si="219"/>
        <v>25013</v>
      </c>
      <c r="AJ1006" t="s">
        <v>1376</v>
      </c>
      <c r="AT1006" s="1">
        <v>2</v>
      </c>
      <c r="AU1006" s="1">
        <v>0</v>
      </c>
      <c r="AV1006" s="1">
        <v>0</v>
      </c>
      <c r="AW1006" s="1">
        <v>0</v>
      </c>
      <c r="AX1006" s="1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3</v>
      </c>
      <c r="BH1006">
        <v>1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</row>
    <row r="1007" spans="1:67" hidden="1" outlineLevel="1" x14ac:dyDescent="0.2">
      <c r="A1007" s="26" t="s">
        <v>581</v>
      </c>
      <c r="B1007" s="11" t="s">
        <v>1230</v>
      </c>
      <c r="E1007" s="1">
        <f t="shared" si="213"/>
        <v>7843.0067576182582</v>
      </c>
      <c r="G1007" s="1">
        <v>5575</v>
      </c>
      <c r="H1007" s="1">
        <v>5550</v>
      </c>
      <c r="I1007" s="2"/>
      <c r="J1007" s="2">
        <f t="shared" si="220"/>
        <v>0.70763677394629809</v>
      </c>
      <c r="K1007" s="10">
        <f t="shared" si="221"/>
        <v>2</v>
      </c>
      <c r="L1007" s="9">
        <f t="shared" si="211"/>
        <v>3</v>
      </c>
      <c r="M1007" s="8">
        <f t="shared" si="212"/>
        <v>1</v>
      </c>
      <c r="N1007" s="2">
        <f t="shared" si="214"/>
        <v>0.25449445365293893</v>
      </c>
      <c r="O1007" s="2">
        <f t="shared" si="215"/>
        <v>0.1249521866632666</v>
      </c>
      <c r="P1007" s="2">
        <f t="shared" si="216"/>
        <v>0.61379574142547499</v>
      </c>
      <c r="Q1007" s="2">
        <f t="shared" si="217"/>
        <v>6.7576182583194422E-3</v>
      </c>
      <c r="R1007" s="1">
        <v>1996</v>
      </c>
      <c r="S1007" s="1">
        <v>980</v>
      </c>
      <c r="T1007" s="1">
        <v>4814</v>
      </c>
      <c r="U1007" s="1">
        <v>36</v>
      </c>
      <c r="V1007" s="1">
        <v>13</v>
      </c>
      <c r="W1007" s="1">
        <f t="shared" si="218"/>
        <v>4</v>
      </c>
      <c r="AA1007" s="11" t="s">
        <v>1655</v>
      </c>
      <c r="AB1007" s="11"/>
      <c r="AE1007" s="42">
        <v>25</v>
      </c>
      <c r="AF1007" s="44">
        <v>27</v>
      </c>
      <c r="AG1007" s="44">
        <v>230</v>
      </c>
      <c r="AH1007" s="48">
        <v>66105</v>
      </c>
      <c r="AI1007" s="48">
        <f t="shared" si="219"/>
        <v>25027</v>
      </c>
      <c r="AJ1007" t="s">
        <v>1376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2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</row>
    <row r="1008" spans="1:67" hidden="1" outlineLevel="1" x14ac:dyDescent="0.2">
      <c r="A1008" s="26" t="s">
        <v>1867</v>
      </c>
      <c r="B1008" s="11" t="s">
        <v>1230</v>
      </c>
      <c r="E1008" s="1">
        <f t="shared" si="213"/>
        <v>94641.005388784979</v>
      </c>
      <c r="G1008" s="1">
        <v>55743</v>
      </c>
      <c r="H1008" s="1">
        <v>55069</v>
      </c>
      <c r="I1008" s="2"/>
      <c r="J1008" s="2">
        <f t="shared" si="220"/>
        <v>0.58187251682055474</v>
      </c>
      <c r="K1008" s="10">
        <f t="shared" si="221"/>
        <v>1</v>
      </c>
      <c r="L1008" s="9">
        <f t="shared" si="211"/>
        <v>3</v>
      </c>
      <c r="M1008" s="8">
        <f t="shared" si="212"/>
        <v>2</v>
      </c>
      <c r="N1008" s="2">
        <f t="shared" si="214"/>
        <v>0.53667015352754088</v>
      </c>
      <c r="O1008" s="2">
        <f t="shared" si="215"/>
        <v>8.2342747857693813E-2</v>
      </c>
      <c r="P1008" s="2">
        <f t="shared" si="216"/>
        <v>0.3755983136272863</v>
      </c>
      <c r="Q1008" s="2">
        <f t="shared" si="217"/>
        <v>5.3887849874790228E-3</v>
      </c>
      <c r="R1008" s="1">
        <v>50791</v>
      </c>
      <c r="S1008" s="1">
        <v>7793</v>
      </c>
      <c r="T1008" s="1">
        <v>35547</v>
      </c>
      <c r="U1008" s="1">
        <v>291</v>
      </c>
      <c r="V1008" s="1">
        <v>111</v>
      </c>
      <c r="W1008" s="1">
        <f t="shared" si="218"/>
        <v>108</v>
      </c>
      <c r="AA1008" t="s">
        <v>2688</v>
      </c>
      <c r="AE1008" s="42">
        <v>25</v>
      </c>
      <c r="AF1008" s="44">
        <v>13</v>
      </c>
      <c r="AG1008" s="44">
        <v>90</v>
      </c>
      <c r="AH1008" s="48">
        <v>67000</v>
      </c>
      <c r="AI1008" s="48">
        <f t="shared" si="219"/>
        <v>25013</v>
      </c>
      <c r="AJ1008" t="s">
        <v>1161</v>
      </c>
      <c r="AT1008" s="1">
        <v>1</v>
      </c>
      <c r="AU1008" s="1">
        <v>26</v>
      </c>
      <c r="AV1008" s="1">
        <v>5</v>
      </c>
      <c r="AW1008" s="1">
        <v>1</v>
      </c>
      <c r="AX1008" s="1">
        <v>0</v>
      </c>
      <c r="AY1008">
        <v>8</v>
      </c>
      <c r="AZ1008">
        <v>2</v>
      </c>
      <c r="BA1008">
        <v>4</v>
      </c>
      <c r="BB1008">
        <v>2</v>
      </c>
      <c r="BC1008">
        <v>0</v>
      </c>
      <c r="BD1008">
        <v>0</v>
      </c>
      <c r="BE1008">
        <v>1</v>
      </c>
      <c r="BF1008">
        <v>4</v>
      </c>
      <c r="BG1008">
        <v>31</v>
      </c>
      <c r="BH1008">
        <v>11</v>
      </c>
      <c r="BI1008">
        <v>0</v>
      </c>
      <c r="BJ1008">
        <v>0</v>
      </c>
      <c r="BK1008">
        <v>1</v>
      </c>
      <c r="BL1008">
        <v>1</v>
      </c>
      <c r="BM1008">
        <v>10</v>
      </c>
      <c r="BN1008">
        <v>0</v>
      </c>
      <c r="BO1008">
        <v>0</v>
      </c>
    </row>
    <row r="1009" spans="1:67" hidden="1" outlineLevel="1" x14ac:dyDescent="0.2">
      <c r="A1009" s="26" t="s">
        <v>2464</v>
      </c>
      <c r="B1009" s="11" t="s">
        <v>1230</v>
      </c>
      <c r="E1009" s="1">
        <f t="shared" si="213"/>
        <v>5920.0064189189188</v>
      </c>
      <c r="G1009" s="1">
        <v>4843</v>
      </c>
      <c r="H1009" s="1">
        <v>4815</v>
      </c>
      <c r="I1009" s="2"/>
      <c r="J1009" s="2">
        <f t="shared" si="220"/>
        <v>0.8133437127048404</v>
      </c>
      <c r="K1009" s="10">
        <f t="shared" si="221"/>
        <v>2</v>
      </c>
      <c r="L1009" s="9">
        <f t="shared" si="211"/>
        <v>3</v>
      </c>
      <c r="M1009" s="8">
        <f t="shared" si="212"/>
        <v>1</v>
      </c>
      <c r="N1009" s="2">
        <f t="shared" si="214"/>
        <v>0.18293918918918919</v>
      </c>
      <c r="O1009" s="2">
        <f t="shared" si="215"/>
        <v>0.17550675675675675</v>
      </c>
      <c r="P1009" s="2">
        <f t="shared" si="216"/>
        <v>0.63513513513513509</v>
      </c>
      <c r="Q1009" s="2">
        <f t="shared" si="217"/>
        <v>6.4189189189189921E-3</v>
      </c>
      <c r="R1009" s="1">
        <v>1083</v>
      </c>
      <c r="S1009" s="1">
        <v>1039</v>
      </c>
      <c r="T1009" s="1">
        <v>3760</v>
      </c>
      <c r="U1009" s="1">
        <v>23</v>
      </c>
      <c r="V1009" s="1">
        <v>9</v>
      </c>
      <c r="W1009" s="1">
        <f t="shared" si="218"/>
        <v>6</v>
      </c>
      <c r="AA1009" s="11" t="s">
        <v>1655</v>
      </c>
      <c r="AB1009" s="11"/>
      <c r="AE1009" s="42">
        <v>25</v>
      </c>
      <c r="AF1009" s="44">
        <v>27</v>
      </c>
      <c r="AG1009" s="44">
        <v>235</v>
      </c>
      <c r="AH1009" s="48">
        <v>67385</v>
      </c>
      <c r="AI1009" s="48">
        <f t="shared" si="219"/>
        <v>25027</v>
      </c>
      <c r="AJ1009" t="s">
        <v>1376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</v>
      </c>
      <c r="BH1009">
        <v>2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1</v>
      </c>
      <c r="BO1009">
        <v>0</v>
      </c>
    </row>
    <row r="1010" spans="1:67" hidden="1" outlineLevel="1" x14ac:dyDescent="0.2">
      <c r="A1010" s="26" t="s">
        <v>2391</v>
      </c>
      <c r="B1010" s="11" t="s">
        <v>1230</v>
      </c>
      <c r="E1010" s="1">
        <f t="shared" si="213"/>
        <v>1547.0090497737556</v>
      </c>
      <c r="G1010" s="1">
        <v>1217</v>
      </c>
      <c r="H1010" s="1">
        <v>1210</v>
      </c>
      <c r="I1010" s="2"/>
      <c r="J1010" s="2">
        <f t="shared" si="220"/>
        <v>0.78215444193875794</v>
      </c>
      <c r="K1010" s="10">
        <f t="shared" si="221"/>
        <v>2</v>
      </c>
      <c r="L1010" s="9">
        <f t="shared" si="211"/>
        <v>3</v>
      </c>
      <c r="M1010" s="8">
        <f t="shared" si="212"/>
        <v>1</v>
      </c>
      <c r="N1010" s="2">
        <f t="shared" si="214"/>
        <v>0.43956043956043955</v>
      </c>
      <c r="O1010" s="2">
        <f t="shared" si="215"/>
        <v>0.10536522301228184</v>
      </c>
      <c r="P1010" s="2">
        <f t="shared" si="216"/>
        <v>0.44602456367162252</v>
      </c>
      <c r="Q1010" s="2">
        <f t="shared" si="217"/>
        <v>9.0497737556560764E-3</v>
      </c>
      <c r="R1010" s="1">
        <v>680</v>
      </c>
      <c r="S1010" s="1">
        <v>163</v>
      </c>
      <c r="T1010" s="1">
        <v>690</v>
      </c>
      <c r="U1010" s="1">
        <v>4</v>
      </c>
      <c r="V1010" s="1">
        <v>10</v>
      </c>
      <c r="W1010" s="1">
        <f t="shared" si="218"/>
        <v>0</v>
      </c>
      <c r="AA1010" t="s">
        <v>2166</v>
      </c>
      <c r="AE1010" s="42">
        <v>25</v>
      </c>
      <c r="AF1010" s="44">
        <v>3</v>
      </c>
      <c r="AG1010" s="44">
        <v>135</v>
      </c>
      <c r="AH1010" s="48">
        <v>67595</v>
      </c>
      <c r="AI1010" s="48">
        <f t="shared" si="219"/>
        <v>25003</v>
      </c>
      <c r="AJ1010" t="s">
        <v>1376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</row>
    <row r="1011" spans="1:67" hidden="1" outlineLevel="1" x14ac:dyDescent="0.2">
      <c r="A1011" s="26" t="s">
        <v>1971</v>
      </c>
      <c r="B1011" s="11" t="s">
        <v>1230</v>
      </c>
      <c r="E1011" s="1">
        <f t="shared" si="213"/>
        <v>15285.003990840694</v>
      </c>
      <c r="G1011" s="1">
        <v>12525</v>
      </c>
      <c r="H1011" s="1">
        <v>12471</v>
      </c>
      <c r="I1011" s="2"/>
      <c r="J1011" s="2">
        <f t="shared" si="220"/>
        <v>0.81589772612902534</v>
      </c>
      <c r="K1011" s="10">
        <f t="shared" si="221"/>
        <v>2</v>
      </c>
      <c r="L1011" s="9">
        <f t="shared" si="211"/>
        <v>3</v>
      </c>
      <c r="M1011" s="8">
        <f t="shared" si="212"/>
        <v>1</v>
      </c>
      <c r="N1011" s="2">
        <f t="shared" si="214"/>
        <v>0.32652927706902191</v>
      </c>
      <c r="O1011" s="2">
        <f t="shared" si="215"/>
        <v>0.10879947661105659</v>
      </c>
      <c r="P1011" s="2">
        <f t="shared" si="216"/>
        <v>0.56068040562643118</v>
      </c>
      <c r="Q1011" s="2">
        <f t="shared" si="217"/>
        <v>3.9908406934903162E-3</v>
      </c>
      <c r="R1011" s="1">
        <v>4991</v>
      </c>
      <c r="S1011" s="1">
        <v>1663</v>
      </c>
      <c r="T1011" s="1">
        <v>8570</v>
      </c>
      <c r="U1011" s="1">
        <v>41</v>
      </c>
      <c r="V1011" s="1">
        <v>12</v>
      </c>
      <c r="W1011" s="1">
        <f t="shared" si="218"/>
        <v>8</v>
      </c>
      <c r="AA1011" t="s">
        <v>464</v>
      </c>
      <c r="AE1011" s="42">
        <v>25</v>
      </c>
      <c r="AF1011" s="44">
        <v>17</v>
      </c>
      <c r="AG1011" s="44">
        <v>200</v>
      </c>
      <c r="AH1011" s="48">
        <v>67665</v>
      </c>
      <c r="AI1011" s="48">
        <f t="shared" si="219"/>
        <v>25017</v>
      </c>
      <c r="AJ1011" t="s">
        <v>1376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7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</row>
    <row r="1012" spans="1:67" hidden="1" outlineLevel="1" x14ac:dyDescent="0.2">
      <c r="A1012" s="26" t="s">
        <v>1181</v>
      </c>
      <c r="B1012" s="11" t="s">
        <v>1230</v>
      </c>
      <c r="E1012" s="1">
        <f t="shared" si="213"/>
        <v>18151.005013497881</v>
      </c>
      <c r="G1012" s="1">
        <v>13989</v>
      </c>
      <c r="H1012" s="1">
        <v>13921</v>
      </c>
      <c r="I1012" s="2"/>
      <c r="J1012" s="2">
        <f t="shared" si="220"/>
        <v>0.7669547768648477</v>
      </c>
      <c r="K1012" s="10">
        <f t="shared" si="221"/>
        <v>2</v>
      </c>
      <c r="L1012" s="9">
        <f t="shared" si="211"/>
        <v>3</v>
      </c>
      <c r="M1012" s="8">
        <f t="shared" si="212"/>
        <v>1</v>
      </c>
      <c r="N1012" s="2">
        <f t="shared" si="214"/>
        <v>0.35584816263566743</v>
      </c>
      <c r="O1012" s="2">
        <f t="shared" si="215"/>
        <v>9.1124455952840064E-2</v>
      </c>
      <c r="P1012" s="2">
        <f t="shared" si="216"/>
        <v>0.54801388353258773</v>
      </c>
      <c r="Q1012" s="2">
        <f t="shared" si="217"/>
        <v>5.0134978789048157E-3</v>
      </c>
      <c r="R1012" s="1">
        <v>6459</v>
      </c>
      <c r="S1012" s="1">
        <v>1654</v>
      </c>
      <c r="T1012" s="1">
        <v>9947</v>
      </c>
      <c r="U1012" s="1">
        <v>56</v>
      </c>
      <c r="V1012" s="1">
        <v>13</v>
      </c>
      <c r="W1012" s="1">
        <f t="shared" si="218"/>
        <v>22</v>
      </c>
      <c r="AA1012" t="s">
        <v>693</v>
      </c>
      <c r="AE1012" s="42">
        <v>25</v>
      </c>
      <c r="AF1012" s="44">
        <v>21</v>
      </c>
      <c r="AG1012" s="44">
        <v>115</v>
      </c>
      <c r="AH1012" s="48">
        <v>67945</v>
      </c>
      <c r="AI1012" s="48">
        <f t="shared" si="219"/>
        <v>25021</v>
      </c>
      <c r="AJ1012" t="s">
        <v>1376</v>
      </c>
      <c r="AT1012" s="1">
        <v>0</v>
      </c>
      <c r="AU1012" s="1">
        <v>2</v>
      </c>
      <c r="AV1012" s="1">
        <v>0</v>
      </c>
      <c r="AW1012" s="1">
        <v>0</v>
      </c>
      <c r="AX1012" s="1">
        <v>0</v>
      </c>
      <c r="AY1012">
        <v>3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9</v>
      </c>
      <c r="BH1012">
        <v>2</v>
      </c>
      <c r="BI1012">
        <v>0</v>
      </c>
      <c r="BJ1012">
        <v>1</v>
      </c>
      <c r="BK1012">
        <v>0</v>
      </c>
      <c r="BL1012">
        <v>0</v>
      </c>
      <c r="BM1012">
        <v>4</v>
      </c>
      <c r="BN1012">
        <v>0</v>
      </c>
      <c r="BO1012">
        <v>0</v>
      </c>
    </row>
    <row r="1013" spans="1:67" hidden="1" outlineLevel="1" x14ac:dyDescent="0.2">
      <c r="A1013" s="26" t="s">
        <v>985</v>
      </c>
      <c r="B1013" s="11" t="s">
        <v>1230</v>
      </c>
      <c r="E1013" s="1">
        <f t="shared" si="213"/>
        <v>5032.0035771065186</v>
      </c>
      <c r="G1013" s="1">
        <v>4288</v>
      </c>
      <c r="H1013" s="1">
        <v>4272</v>
      </c>
      <c r="I1013" s="2"/>
      <c r="J1013" s="2">
        <f t="shared" si="220"/>
        <v>0.84896601016656414</v>
      </c>
      <c r="K1013" s="10">
        <f t="shared" si="221"/>
        <v>2</v>
      </c>
      <c r="L1013" s="9">
        <f t="shared" si="211"/>
        <v>3</v>
      </c>
      <c r="M1013" s="8">
        <f t="shared" si="212"/>
        <v>1</v>
      </c>
      <c r="N1013" s="2">
        <f t="shared" si="214"/>
        <v>0.22873608903020667</v>
      </c>
      <c r="O1013" s="2">
        <f t="shared" si="215"/>
        <v>0.14844992050874403</v>
      </c>
      <c r="P1013" s="2">
        <f t="shared" si="216"/>
        <v>0.61923688394276633</v>
      </c>
      <c r="Q1013" s="2">
        <f t="shared" si="217"/>
        <v>3.5771065182829132E-3</v>
      </c>
      <c r="R1013" s="1">
        <v>1151</v>
      </c>
      <c r="S1013" s="1">
        <v>747</v>
      </c>
      <c r="T1013" s="1">
        <v>3116</v>
      </c>
      <c r="U1013" s="1">
        <v>14</v>
      </c>
      <c r="V1013" s="1">
        <v>4</v>
      </c>
      <c r="W1013" s="1">
        <f t="shared" si="218"/>
        <v>0</v>
      </c>
      <c r="AA1013" t="s">
        <v>464</v>
      </c>
      <c r="AE1013" s="42">
        <v>25</v>
      </c>
      <c r="AF1013" s="44">
        <v>17</v>
      </c>
      <c r="AG1013" s="44">
        <v>205</v>
      </c>
      <c r="AH1013" s="48">
        <v>68050</v>
      </c>
      <c r="AI1013" s="48">
        <f t="shared" si="219"/>
        <v>25017</v>
      </c>
      <c r="AJ1013" t="s">
        <v>1376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</row>
    <row r="1014" spans="1:67" hidden="1" outlineLevel="1" x14ac:dyDescent="0.2">
      <c r="A1014" s="26" t="s">
        <v>1285</v>
      </c>
      <c r="B1014" s="11" t="s">
        <v>1230</v>
      </c>
      <c r="E1014" s="1">
        <f t="shared" si="213"/>
        <v>6631.004222590861</v>
      </c>
      <c r="G1014" s="1">
        <v>5298</v>
      </c>
      <c r="H1014" s="1">
        <v>5291</v>
      </c>
      <c r="I1014" s="2"/>
      <c r="J1014" s="2">
        <f t="shared" si="220"/>
        <v>0.79791835782193254</v>
      </c>
      <c r="K1014" s="10">
        <f t="shared" si="221"/>
        <v>2</v>
      </c>
      <c r="L1014" s="9">
        <f t="shared" si="211"/>
        <v>3</v>
      </c>
      <c r="M1014" s="8">
        <f t="shared" si="212"/>
        <v>1</v>
      </c>
      <c r="N1014" s="2">
        <f t="shared" si="214"/>
        <v>0.24340220177952043</v>
      </c>
      <c r="O1014" s="2">
        <f t="shared" si="215"/>
        <v>0.1726738048559795</v>
      </c>
      <c r="P1014" s="2">
        <f t="shared" si="216"/>
        <v>0.57970140250339319</v>
      </c>
      <c r="Q1014" s="2">
        <f t="shared" si="217"/>
        <v>4.2225908611068785E-3</v>
      </c>
      <c r="R1014" s="1">
        <v>1614</v>
      </c>
      <c r="S1014" s="1">
        <v>1145</v>
      </c>
      <c r="T1014" s="1">
        <v>3844</v>
      </c>
      <c r="U1014" s="1">
        <v>16</v>
      </c>
      <c r="V1014" s="1">
        <v>11</v>
      </c>
      <c r="W1014" s="1">
        <f t="shared" si="218"/>
        <v>1</v>
      </c>
      <c r="AA1014" s="11" t="s">
        <v>1655</v>
      </c>
      <c r="AB1014" s="11"/>
      <c r="AE1014" s="42">
        <v>25</v>
      </c>
      <c r="AF1014" s="44">
        <v>27</v>
      </c>
      <c r="AG1014" s="44">
        <v>240</v>
      </c>
      <c r="AH1014" s="48">
        <v>68155</v>
      </c>
      <c r="AI1014" s="48">
        <f t="shared" si="219"/>
        <v>25027</v>
      </c>
      <c r="AJ1014" t="s">
        <v>1376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</row>
    <row r="1015" spans="1:67" hidden="1" outlineLevel="1" x14ac:dyDescent="0.2">
      <c r="A1015" s="26" t="s">
        <v>623</v>
      </c>
      <c r="B1015" s="11" t="s">
        <v>1230</v>
      </c>
      <c r="E1015" s="1">
        <f t="shared" si="213"/>
        <v>12412.003383822108</v>
      </c>
      <c r="G1015" s="1">
        <v>10679</v>
      </c>
      <c r="H1015" s="1">
        <v>10656</v>
      </c>
      <c r="I1015" s="2"/>
      <c r="J1015" s="2">
        <f t="shared" si="220"/>
        <v>0.85852377496843946</v>
      </c>
      <c r="K1015" s="10">
        <f t="shared" si="221"/>
        <v>2</v>
      </c>
      <c r="L1015" s="9">
        <f t="shared" si="211"/>
        <v>3</v>
      </c>
      <c r="M1015" s="8">
        <f t="shared" si="212"/>
        <v>1</v>
      </c>
      <c r="N1015" s="2">
        <f t="shared" si="214"/>
        <v>0.27827908475668706</v>
      </c>
      <c r="O1015" s="2">
        <f t="shared" si="215"/>
        <v>0.16475990976474381</v>
      </c>
      <c r="P1015" s="2">
        <f t="shared" si="216"/>
        <v>0.55357718337093131</v>
      </c>
      <c r="Q1015" s="2">
        <f t="shared" si="217"/>
        <v>3.3838221076378794E-3</v>
      </c>
      <c r="R1015" s="1">
        <v>3454</v>
      </c>
      <c r="S1015" s="1">
        <v>2045</v>
      </c>
      <c r="T1015" s="1">
        <v>6871</v>
      </c>
      <c r="U1015" s="1">
        <v>19</v>
      </c>
      <c r="V1015" s="1">
        <v>15</v>
      </c>
      <c r="W1015" s="1">
        <f t="shared" si="218"/>
        <v>8</v>
      </c>
      <c r="AA1015" t="s">
        <v>464</v>
      </c>
      <c r="AE1015" s="42">
        <v>25</v>
      </c>
      <c r="AF1015" s="44">
        <v>17</v>
      </c>
      <c r="AG1015" s="44">
        <v>210</v>
      </c>
      <c r="AH1015" s="48">
        <v>68260</v>
      </c>
      <c r="AI1015" s="48">
        <f t="shared" si="219"/>
        <v>25017</v>
      </c>
      <c r="AJ1015" t="s">
        <v>1376</v>
      </c>
      <c r="AT1015" s="1">
        <v>1</v>
      </c>
      <c r="AU1015" s="1">
        <v>1</v>
      </c>
      <c r="AV1015" s="1">
        <v>0</v>
      </c>
      <c r="AW1015" s="1">
        <v>0</v>
      </c>
      <c r="AX1015" s="1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4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</row>
    <row r="1016" spans="1:67" hidden="1" outlineLevel="1" x14ac:dyDescent="0.2">
      <c r="A1016" s="26" t="s">
        <v>1004</v>
      </c>
      <c r="B1016" s="11" t="s">
        <v>1230</v>
      </c>
      <c r="E1016" s="1">
        <f t="shared" si="213"/>
        <v>2540.0118110236222</v>
      </c>
      <c r="G1016" s="1">
        <v>1877</v>
      </c>
      <c r="H1016" s="1">
        <v>1868</v>
      </c>
      <c r="I1016" s="2"/>
      <c r="J1016" s="2">
        <f t="shared" si="220"/>
        <v>0.73542965111142455</v>
      </c>
      <c r="K1016" s="10">
        <f t="shared" si="221"/>
        <v>2</v>
      </c>
      <c r="L1016" s="9">
        <f t="shared" si="211"/>
        <v>3</v>
      </c>
      <c r="M1016" s="8">
        <f t="shared" si="212"/>
        <v>1</v>
      </c>
      <c r="N1016" s="2">
        <f t="shared" si="214"/>
        <v>0.34685039370078741</v>
      </c>
      <c r="O1016" s="2">
        <f t="shared" si="215"/>
        <v>8.5433070866141728E-2</v>
      </c>
      <c r="P1016" s="2">
        <f t="shared" si="216"/>
        <v>0.55590551181102366</v>
      </c>
      <c r="Q1016" s="2">
        <f t="shared" si="217"/>
        <v>1.1811023622047223E-2</v>
      </c>
      <c r="R1016" s="1">
        <v>881</v>
      </c>
      <c r="S1016" s="1">
        <v>217</v>
      </c>
      <c r="T1016" s="1">
        <v>1412</v>
      </c>
      <c r="U1016" s="1">
        <v>8</v>
      </c>
      <c r="V1016" s="1">
        <v>16</v>
      </c>
      <c r="W1016" s="1">
        <f t="shared" si="218"/>
        <v>6</v>
      </c>
      <c r="AA1016" t="s">
        <v>1057</v>
      </c>
      <c r="AE1016" s="42">
        <v>25</v>
      </c>
      <c r="AF1016" s="44">
        <v>11</v>
      </c>
      <c r="AG1016" s="44">
        <v>115</v>
      </c>
      <c r="AH1016" s="48">
        <v>68400</v>
      </c>
      <c r="AI1016" s="48">
        <f t="shared" si="219"/>
        <v>25011</v>
      </c>
      <c r="AJ1016" t="s">
        <v>1376</v>
      </c>
      <c r="AT1016" s="1">
        <v>0</v>
      </c>
      <c r="AU1016" s="1">
        <v>1</v>
      </c>
      <c r="AV1016" s="1">
        <v>0</v>
      </c>
      <c r="AW1016" s="1">
        <v>0</v>
      </c>
      <c r="AX1016" s="1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2</v>
      </c>
      <c r="BM1016">
        <v>0</v>
      </c>
      <c r="BN1016">
        <v>0</v>
      </c>
      <c r="BO1016">
        <v>0</v>
      </c>
    </row>
    <row r="1017" spans="1:67" hidden="1" outlineLevel="1" x14ac:dyDescent="0.2">
      <c r="A1017" s="26" t="s">
        <v>584</v>
      </c>
      <c r="B1017" s="11" t="s">
        <v>1230</v>
      </c>
      <c r="E1017" s="1">
        <f t="shared" si="213"/>
        <v>6833.0039514122636</v>
      </c>
      <c r="G1017" s="1">
        <v>5402</v>
      </c>
      <c r="H1017" s="1">
        <v>5387</v>
      </c>
      <c r="I1017" s="2"/>
      <c r="J1017" s="2">
        <f t="shared" si="220"/>
        <v>0.78837946506479051</v>
      </c>
      <c r="K1017" s="10">
        <f t="shared" si="221"/>
        <v>2</v>
      </c>
      <c r="L1017" s="9">
        <f t="shared" si="211"/>
        <v>3</v>
      </c>
      <c r="M1017" s="8">
        <f t="shared" si="212"/>
        <v>1</v>
      </c>
      <c r="N1017" s="2">
        <f t="shared" si="214"/>
        <v>0.17371579101419582</v>
      </c>
      <c r="O1017" s="2">
        <f t="shared" si="215"/>
        <v>0.14693399678033076</v>
      </c>
      <c r="P1017" s="2">
        <f t="shared" si="216"/>
        <v>0.67539879994146057</v>
      </c>
      <c r="Q1017" s="2">
        <f t="shared" si="217"/>
        <v>3.9514122640129656E-3</v>
      </c>
      <c r="R1017" s="1">
        <v>1187</v>
      </c>
      <c r="S1017" s="1">
        <v>1004</v>
      </c>
      <c r="T1017" s="1">
        <v>4615</v>
      </c>
      <c r="U1017" s="1">
        <v>16</v>
      </c>
      <c r="V1017" s="1">
        <v>8</v>
      </c>
      <c r="W1017" s="1">
        <f t="shared" si="218"/>
        <v>3</v>
      </c>
      <c r="AA1017" s="11" t="s">
        <v>1655</v>
      </c>
      <c r="AB1017" s="11"/>
      <c r="AE1017" s="42">
        <v>25</v>
      </c>
      <c r="AF1017" s="44">
        <v>27</v>
      </c>
      <c r="AG1017" s="44">
        <v>245</v>
      </c>
      <c r="AH1017" s="48">
        <v>68610</v>
      </c>
      <c r="AI1017" s="48">
        <f t="shared" si="219"/>
        <v>25027</v>
      </c>
      <c r="AJ1017" t="s">
        <v>1376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2</v>
      </c>
      <c r="BH1017">
        <v>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</row>
    <row r="1018" spans="1:67" hidden="1" outlineLevel="1" x14ac:dyDescent="0.2">
      <c r="A1018" s="26" t="s">
        <v>2678</v>
      </c>
      <c r="B1018" s="11" t="s">
        <v>1230</v>
      </c>
      <c r="E1018" s="1">
        <f t="shared" si="213"/>
        <v>10257.002827337428</v>
      </c>
      <c r="G1018" s="1">
        <v>8300</v>
      </c>
      <c r="H1018" s="1">
        <v>8262</v>
      </c>
      <c r="I1018" s="2"/>
      <c r="J1018" s="2">
        <f t="shared" si="220"/>
        <v>0.80549846179039197</v>
      </c>
      <c r="K1018" s="10">
        <f t="shared" si="221"/>
        <v>2</v>
      </c>
      <c r="L1018" s="9">
        <f t="shared" si="211"/>
        <v>3</v>
      </c>
      <c r="M1018" s="8">
        <f t="shared" si="212"/>
        <v>1</v>
      </c>
      <c r="N1018" s="2">
        <f t="shared" si="214"/>
        <v>0.32514380423125672</v>
      </c>
      <c r="O1018" s="2">
        <f t="shared" si="215"/>
        <v>0.11397094667056644</v>
      </c>
      <c r="P1018" s="2">
        <f t="shared" si="216"/>
        <v>0.55805791167007901</v>
      </c>
      <c r="Q1018" s="2">
        <f t="shared" si="217"/>
        <v>2.8273374280979313E-3</v>
      </c>
      <c r="R1018" s="1">
        <v>3335</v>
      </c>
      <c r="S1018" s="1">
        <v>1169</v>
      </c>
      <c r="T1018" s="1">
        <v>5724</v>
      </c>
      <c r="U1018" s="1">
        <v>15</v>
      </c>
      <c r="V1018" s="1">
        <v>9</v>
      </c>
      <c r="W1018" s="1">
        <f t="shared" si="218"/>
        <v>5</v>
      </c>
      <c r="AA1018" t="s">
        <v>774</v>
      </c>
      <c r="AE1018" s="42">
        <v>25</v>
      </c>
      <c r="AF1018" s="44">
        <v>9</v>
      </c>
      <c r="AG1018" s="44">
        <v>155</v>
      </c>
      <c r="AH1018" s="48">
        <v>68645</v>
      </c>
      <c r="AI1018" s="48">
        <f t="shared" si="219"/>
        <v>25009</v>
      </c>
      <c r="AJ1018" t="s">
        <v>1376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0</v>
      </c>
      <c r="BE1018">
        <v>0</v>
      </c>
      <c r="BF1018">
        <v>0</v>
      </c>
      <c r="BG1018">
        <v>2</v>
      </c>
      <c r="BH1018">
        <v>1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</row>
    <row r="1019" spans="1:67" hidden="1" outlineLevel="1" x14ac:dyDescent="0.2">
      <c r="A1019" s="26" t="s">
        <v>1695</v>
      </c>
      <c r="B1019" s="11" t="s">
        <v>1230</v>
      </c>
      <c r="E1019" s="1">
        <f t="shared" si="213"/>
        <v>11892.004793138243</v>
      </c>
      <c r="G1019" s="1">
        <v>7944</v>
      </c>
      <c r="H1019" s="1">
        <v>7895</v>
      </c>
      <c r="I1019" s="2"/>
      <c r="J1019" s="2">
        <f t="shared" si="220"/>
        <v>0.66389142430849524</v>
      </c>
      <c r="K1019" s="10">
        <f t="shared" si="221"/>
        <v>2</v>
      </c>
      <c r="L1019" s="9">
        <f t="shared" si="211"/>
        <v>3</v>
      </c>
      <c r="M1019" s="8">
        <f t="shared" si="212"/>
        <v>1</v>
      </c>
      <c r="N1019" s="2">
        <f t="shared" si="214"/>
        <v>0.33064244870501175</v>
      </c>
      <c r="O1019" s="2">
        <f t="shared" si="215"/>
        <v>0.10174907500840902</v>
      </c>
      <c r="P1019" s="2">
        <f t="shared" si="216"/>
        <v>0.56281533804238149</v>
      </c>
      <c r="Q1019" s="2">
        <f t="shared" si="217"/>
        <v>4.7931382441978032E-3</v>
      </c>
      <c r="R1019" s="1">
        <v>3932</v>
      </c>
      <c r="S1019" s="1">
        <v>1210</v>
      </c>
      <c r="T1019" s="1">
        <v>6693</v>
      </c>
      <c r="U1019" s="1">
        <v>34</v>
      </c>
      <c r="V1019" s="1">
        <v>9</v>
      </c>
      <c r="W1019" s="1">
        <f t="shared" si="218"/>
        <v>14</v>
      </c>
      <c r="AA1019" t="s">
        <v>2076</v>
      </c>
      <c r="AE1019" s="42">
        <v>25</v>
      </c>
      <c r="AF1019" s="44">
        <v>5</v>
      </c>
      <c r="AG1019" s="44">
        <v>90</v>
      </c>
      <c r="AH1019" s="48">
        <v>68750</v>
      </c>
      <c r="AI1019" s="48">
        <f t="shared" si="219"/>
        <v>25005</v>
      </c>
      <c r="AJ1019" t="s">
        <v>1376</v>
      </c>
      <c r="AT1019" s="1">
        <v>0</v>
      </c>
      <c r="AU1019" s="1">
        <v>3</v>
      </c>
      <c r="AV1019" s="1">
        <v>0</v>
      </c>
      <c r="AW1019" s="1">
        <v>0</v>
      </c>
      <c r="AX1019" s="1">
        <v>0</v>
      </c>
      <c r="AY1019">
        <v>2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2</v>
      </c>
      <c r="BH1019">
        <v>6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0</v>
      </c>
      <c r="BO1019">
        <v>0</v>
      </c>
    </row>
    <row r="1020" spans="1:67" hidden="1" outlineLevel="1" x14ac:dyDescent="0.2">
      <c r="A1020" s="26" t="s">
        <v>2148</v>
      </c>
      <c r="B1020" s="11" t="s">
        <v>1230</v>
      </c>
      <c r="E1020" s="1">
        <f t="shared" si="213"/>
        <v>35281.00606558771</v>
      </c>
      <c r="G1020" s="1">
        <v>23233</v>
      </c>
      <c r="H1020" s="1">
        <v>23112</v>
      </c>
      <c r="I1020" s="2"/>
      <c r="J1020" s="2">
        <f t="shared" si="220"/>
        <v>0.65508336006730028</v>
      </c>
      <c r="K1020" s="10">
        <f t="shared" si="221"/>
        <v>2</v>
      </c>
      <c r="L1020" s="9">
        <f t="shared" si="211"/>
        <v>3</v>
      </c>
      <c r="M1020" s="8">
        <f t="shared" si="212"/>
        <v>1</v>
      </c>
      <c r="N1020" s="2">
        <f t="shared" si="214"/>
        <v>0.33700858819194468</v>
      </c>
      <c r="O1020" s="2">
        <f t="shared" si="215"/>
        <v>8.7044018026699921E-2</v>
      </c>
      <c r="P1020" s="2">
        <f t="shared" si="216"/>
        <v>0.56988180607125649</v>
      </c>
      <c r="Q1020" s="2">
        <f t="shared" si="217"/>
        <v>6.0655877100989075E-3</v>
      </c>
      <c r="R1020" s="1">
        <v>11890</v>
      </c>
      <c r="S1020" s="1">
        <v>3071</v>
      </c>
      <c r="T1020" s="1">
        <v>20106</v>
      </c>
      <c r="U1020" s="1">
        <v>146</v>
      </c>
      <c r="V1020" s="1">
        <v>41</v>
      </c>
      <c r="W1020" s="1">
        <f t="shared" si="218"/>
        <v>27</v>
      </c>
      <c r="AA1020" t="s">
        <v>2076</v>
      </c>
      <c r="AE1020" s="42">
        <v>25</v>
      </c>
      <c r="AF1020" s="44">
        <v>5</v>
      </c>
      <c r="AG1020" s="44">
        <v>95</v>
      </c>
      <c r="AH1020" s="48">
        <v>69170</v>
      </c>
      <c r="AI1020" s="48">
        <f t="shared" si="219"/>
        <v>25005</v>
      </c>
      <c r="AJ1020" t="s">
        <v>1161</v>
      </c>
      <c r="AT1020" s="1">
        <v>1</v>
      </c>
      <c r="AU1020" s="1">
        <v>3</v>
      </c>
      <c r="AV1020" s="1">
        <v>0</v>
      </c>
      <c r="AW1020" s="1">
        <v>0</v>
      </c>
      <c r="AX1020" s="1">
        <v>0</v>
      </c>
      <c r="AY1020">
        <v>5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3</v>
      </c>
      <c r="BH1020">
        <v>5</v>
      </c>
      <c r="BI1020">
        <v>0</v>
      </c>
      <c r="BJ1020">
        <v>0</v>
      </c>
      <c r="BK1020">
        <v>0</v>
      </c>
      <c r="BL1020">
        <v>0</v>
      </c>
      <c r="BM1020">
        <v>10</v>
      </c>
      <c r="BN1020">
        <v>0</v>
      </c>
      <c r="BO1020">
        <v>0</v>
      </c>
    </row>
    <row r="1021" spans="1:67" hidden="1" outlineLevel="1" x14ac:dyDescent="0.2">
      <c r="A1021" s="26" t="s">
        <v>2744</v>
      </c>
      <c r="B1021" s="11" t="s">
        <v>1230</v>
      </c>
      <c r="E1021" s="1">
        <f t="shared" si="213"/>
        <v>5174.00734441438</v>
      </c>
      <c r="G1021" s="1">
        <v>3814</v>
      </c>
      <c r="H1021" s="1">
        <v>3795</v>
      </c>
      <c r="I1021" s="2"/>
      <c r="J1021" s="2">
        <f t="shared" si="220"/>
        <v>0.7334740264906866</v>
      </c>
      <c r="K1021" s="10">
        <f t="shared" si="221"/>
        <v>2</v>
      </c>
      <c r="L1021" s="9">
        <f t="shared" si="211"/>
        <v>3</v>
      </c>
      <c r="M1021" s="8">
        <f t="shared" si="212"/>
        <v>1</v>
      </c>
      <c r="N1021" s="2">
        <f t="shared" si="214"/>
        <v>0.20834943950521839</v>
      </c>
      <c r="O1021" s="2">
        <f t="shared" si="215"/>
        <v>0.12659451101662156</v>
      </c>
      <c r="P1021" s="2">
        <f t="shared" si="216"/>
        <v>0.65771163509856978</v>
      </c>
      <c r="Q1021" s="2">
        <f t="shared" si="217"/>
        <v>7.3444143795903249E-3</v>
      </c>
      <c r="R1021" s="1">
        <v>1078</v>
      </c>
      <c r="S1021" s="1">
        <v>655</v>
      </c>
      <c r="T1021" s="1">
        <v>3403</v>
      </c>
      <c r="U1021" s="1">
        <v>21</v>
      </c>
      <c r="V1021" s="1">
        <v>8</v>
      </c>
      <c r="W1021" s="1">
        <f t="shared" si="218"/>
        <v>9</v>
      </c>
      <c r="AA1021" s="11" t="s">
        <v>1655</v>
      </c>
      <c r="AB1021" s="11"/>
      <c r="AE1021" s="42">
        <v>25</v>
      </c>
      <c r="AF1021" s="44">
        <v>27</v>
      </c>
      <c r="AG1021" s="44">
        <v>250</v>
      </c>
      <c r="AH1021" s="48">
        <v>69275</v>
      </c>
      <c r="AI1021" s="48">
        <f t="shared" si="219"/>
        <v>25027</v>
      </c>
      <c r="AJ1021" t="s">
        <v>1376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>
        <v>0</v>
      </c>
      <c r="AZ1021">
        <v>0</v>
      </c>
      <c r="BA1021">
        <v>0</v>
      </c>
      <c r="BB1021">
        <v>2</v>
      </c>
      <c r="BC1021">
        <v>0</v>
      </c>
      <c r="BD1021">
        <v>0</v>
      </c>
      <c r="BE1021">
        <v>0</v>
      </c>
      <c r="BF1021">
        <v>0</v>
      </c>
      <c r="BG1021">
        <v>5</v>
      </c>
      <c r="BH1021">
        <v>2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</row>
    <row r="1022" spans="1:67" hidden="1" outlineLevel="1" x14ac:dyDescent="0.2">
      <c r="A1022" s="26" t="s">
        <v>1397</v>
      </c>
      <c r="B1022" s="11" t="s">
        <v>1230</v>
      </c>
      <c r="E1022" s="1">
        <f t="shared" si="213"/>
        <v>21503.004464493326</v>
      </c>
      <c r="G1022" s="1">
        <v>16259</v>
      </c>
      <c r="H1022" s="1">
        <v>16205</v>
      </c>
      <c r="I1022" s="2"/>
      <c r="J1022" s="2">
        <f t="shared" si="220"/>
        <v>0.7536156180759942</v>
      </c>
      <c r="K1022" s="10">
        <f t="shared" si="221"/>
        <v>2</v>
      </c>
      <c r="L1022" s="9">
        <f t="shared" si="211"/>
        <v>3</v>
      </c>
      <c r="M1022" s="8">
        <f t="shared" si="212"/>
        <v>1</v>
      </c>
      <c r="N1022" s="2">
        <f t="shared" si="214"/>
        <v>0.28098404873738547</v>
      </c>
      <c r="O1022" s="2">
        <f t="shared" si="215"/>
        <v>0.1194251964842115</v>
      </c>
      <c r="P1022" s="2">
        <f t="shared" si="216"/>
        <v>0.5951262614518904</v>
      </c>
      <c r="Q1022" s="2">
        <f t="shared" si="217"/>
        <v>4.4644933265126641E-3</v>
      </c>
      <c r="R1022" s="1">
        <v>6042</v>
      </c>
      <c r="S1022" s="1">
        <v>2568</v>
      </c>
      <c r="T1022" s="1">
        <v>12797</v>
      </c>
      <c r="U1022" s="1">
        <v>58</v>
      </c>
      <c r="V1022" s="1">
        <v>17</v>
      </c>
      <c r="W1022" s="1">
        <f t="shared" si="218"/>
        <v>21</v>
      </c>
      <c r="AA1022" t="s">
        <v>464</v>
      </c>
      <c r="AE1022" s="42">
        <v>25</v>
      </c>
      <c r="AF1022" s="44">
        <v>17</v>
      </c>
      <c r="AG1022" s="44">
        <v>215</v>
      </c>
      <c r="AH1022" s="48">
        <v>69415</v>
      </c>
      <c r="AI1022" s="48">
        <f t="shared" si="219"/>
        <v>25017</v>
      </c>
      <c r="AJ1022" t="s">
        <v>1376</v>
      </c>
      <c r="AT1022" s="1">
        <v>0</v>
      </c>
      <c r="AU1022" s="1">
        <v>0</v>
      </c>
      <c r="AV1022" s="1">
        <v>1</v>
      </c>
      <c r="AW1022" s="1">
        <v>0</v>
      </c>
      <c r="AX1022" s="1">
        <v>0</v>
      </c>
      <c r="AY1022">
        <v>3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7</v>
      </c>
      <c r="BH1022">
        <v>9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</row>
    <row r="1023" spans="1:67" hidden="1" outlineLevel="1" x14ac:dyDescent="0.2">
      <c r="A1023" s="26" t="s">
        <v>1504</v>
      </c>
      <c r="B1023" s="11" t="s">
        <v>1230</v>
      </c>
      <c r="E1023" s="1">
        <f t="shared" si="213"/>
        <v>3386.0064973419967</v>
      </c>
      <c r="G1023" s="1">
        <v>2523</v>
      </c>
      <c r="H1023" s="1">
        <v>2496</v>
      </c>
      <c r="I1023" s="2"/>
      <c r="J1023" s="2">
        <f t="shared" si="220"/>
        <v>0.73715156836212548</v>
      </c>
      <c r="K1023" s="10">
        <f t="shared" si="221"/>
        <v>2</v>
      </c>
      <c r="L1023" s="9">
        <f t="shared" si="211"/>
        <v>3</v>
      </c>
      <c r="M1023" s="8">
        <f t="shared" si="212"/>
        <v>1</v>
      </c>
      <c r="N1023" s="2">
        <f t="shared" si="214"/>
        <v>0.3685764914353219</v>
      </c>
      <c r="O1023" s="2">
        <f t="shared" si="215"/>
        <v>9.8641464855286479E-2</v>
      </c>
      <c r="P1023" s="2">
        <f t="shared" si="216"/>
        <v>0.52628470171293562</v>
      </c>
      <c r="Q1023" s="2">
        <f t="shared" si="217"/>
        <v>6.4973419964560186E-3</v>
      </c>
      <c r="R1023" s="1">
        <v>1248</v>
      </c>
      <c r="S1023" s="1">
        <v>334</v>
      </c>
      <c r="T1023" s="1">
        <v>1782</v>
      </c>
      <c r="U1023" s="1">
        <v>11</v>
      </c>
      <c r="V1023" s="1">
        <v>7</v>
      </c>
      <c r="W1023" s="1">
        <f t="shared" si="218"/>
        <v>4</v>
      </c>
      <c r="AA1023" t="s">
        <v>2857</v>
      </c>
      <c r="AE1023" s="42">
        <v>25</v>
      </c>
      <c r="AF1023" s="44">
        <v>7</v>
      </c>
      <c r="AG1023" s="44">
        <v>30</v>
      </c>
      <c r="AH1023" s="48">
        <v>69940</v>
      </c>
      <c r="AI1023" s="48">
        <f t="shared" si="219"/>
        <v>25007</v>
      </c>
      <c r="AJ1023" t="s">
        <v>1376</v>
      </c>
      <c r="AT1023" s="1">
        <v>1</v>
      </c>
      <c r="AU1023" s="1">
        <v>1</v>
      </c>
      <c r="AV1023" s="1">
        <v>0</v>
      </c>
      <c r="AW1023" s="1">
        <v>0</v>
      </c>
      <c r="AX1023" s="1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hidden="1" outlineLevel="1" x14ac:dyDescent="0.2">
      <c r="A1024" s="26" t="s">
        <v>60</v>
      </c>
      <c r="B1024" s="11" t="s">
        <v>1230</v>
      </c>
      <c r="E1024" s="1">
        <f t="shared" si="213"/>
        <v>367</v>
      </c>
      <c r="G1024" s="1">
        <v>279</v>
      </c>
      <c r="H1024" s="1">
        <v>279</v>
      </c>
      <c r="I1024" s="2"/>
      <c r="J1024" s="2">
        <f t="shared" si="220"/>
        <v>0.76021798365122617</v>
      </c>
      <c r="K1024" s="10">
        <f t="shared" si="221"/>
        <v>3</v>
      </c>
      <c r="L1024" s="9">
        <f t="shared" si="211"/>
        <v>2</v>
      </c>
      <c r="M1024" s="8">
        <f t="shared" si="212"/>
        <v>1</v>
      </c>
      <c r="N1024" s="2">
        <f t="shared" si="214"/>
        <v>0.17711171662125341</v>
      </c>
      <c r="O1024" s="2">
        <f t="shared" si="215"/>
        <v>0.23160762942779292</v>
      </c>
      <c r="P1024" s="2">
        <f t="shared" si="216"/>
        <v>0.59128065395095364</v>
      </c>
      <c r="Q1024" s="2">
        <f t="shared" si="217"/>
        <v>0</v>
      </c>
      <c r="R1024" s="1">
        <v>65</v>
      </c>
      <c r="S1024" s="1">
        <v>85</v>
      </c>
      <c r="T1024" s="1">
        <v>217</v>
      </c>
      <c r="U1024" s="1">
        <v>0</v>
      </c>
      <c r="V1024" s="1">
        <v>0</v>
      </c>
      <c r="W1024" s="1">
        <f t="shared" si="218"/>
        <v>0</v>
      </c>
      <c r="AA1024" t="s">
        <v>2688</v>
      </c>
      <c r="AE1024" s="42">
        <v>25</v>
      </c>
      <c r="AF1024" s="44">
        <v>13</v>
      </c>
      <c r="AG1024" s="44">
        <v>95</v>
      </c>
      <c r="AH1024" s="48">
        <v>70045</v>
      </c>
      <c r="AI1024" s="48">
        <f t="shared" si="219"/>
        <v>25013</v>
      </c>
      <c r="AJ1024" t="s">
        <v>1376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</row>
    <row r="1025" spans="1:67" hidden="1" outlineLevel="1" x14ac:dyDescent="0.2">
      <c r="A1025" s="26" t="s">
        <v>827</v>
      </c>
      <c r="B1025" s="11" t="s">
        <v>1230</v>
      </c>
      <c r="E1025" s="1">
        <f t="shared" si="213"/>
        <v>4702.0023394300297</v>
      </c>
      <c r="G1025" s="1">
        <v>4092</v>
      </c>
      <c r="H1025" s="1">
        <v>4019</v>
      </c>
      <c r="I1025" s="2"/>
      <c r="J1025" s="2">
        <f t="shared" si="220"/>
        <v>0.85474223742882649</v>
      </c>
      <c r="K1025" s="10">
        <f t="shared" si="221"/>
        <v>3</v>
      </c>
      <c r="L1025" s="9">
        <f t="shared" si="211"/>
        <v>2</v>
      </c>
      <c r="M1025" s="8">
        <f t="shared" si="212"/>
        <v>1</v>
      </c>
      <c r="N1025" s="2">
        <f t="shared" si="214"/>
        <v>0.18205019140791154</v>
      </c>
      <c r="O1025" s="2">
        <f t="shared" si="215"/>
        <v>0.19778817524457679</v>
      </c>
      <c r="P1025" s="2">
        <f t="shared" si="216"/>
        <v>0.61782220331773718</v>
      </c>
      <c r="Q1025" s="2">
        <f t="shared" si="217"/>
        <v>2.3394300297744364E-3</v>
      </c>
      <c r="R1025" s="1">
        <v>856</v>
      </c>
      <c r="S1025" s="1">
        <v>930</v>
      </c>
      <c r="T1025" s="1">
        <v>2905</v>
      </c>
      <c r="U1025" s="1">
        <v>8</v>
      </c>
      <c r="V1025" s="1">
        <v>2</v>
      </c>
      <c r="W1025" s="1">
        <f t="shared" si="218"/>
        <v>1</v>
      </c>
      <c r="AA1025" t="s">
        <v>774</v>
      </c>
      <c r="AE1025" s="42">
        <v>25</v>
      </c>
      <c r="AF1025" s="44">
        <v>9</v>
      </c>
      <c r="AG1025" s="44">
        <v>160</v>
      </c>
      <c r="AH1025" s="48">
        <v>70150</v>
      </c>
      <c r="AI1025" s="48">
        <f t="shared" si="219"/>
        <v>25009</v>
      </c>
      <c r="AJ1025" t="s">
        <v>1376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</row>
    <row r="1026" spans="1:67" hidden="1" outlineLevel="1" x14ac:dyDescent="0.2">
      <c r="A1026" s="26" t="s">
        <v>96</v>
      </c>
      <c r="B1026" s="11" t="s">
        <v>1230</v>
      </c>
      <c r="E1026" s="1">
        <f t="shared" si="213"/>
        <v>6212.0067611075337</v>
      </c>
      <c r="G1026" s="1">
        <v>4956</v>
      </c>
      <c r="H1026" s="1">
        <v>4927</v>
      </c>
      <c r="I1026" s="2"/>
      <c r="J1026" s="2">
        <f t="shared" si="220"/>
        <v>0.79314144196481351</v>
      </c>
      <c r="K1026" s="10">
        <f t="shared" si="221"/>
        <v>3</v>
      </c>
      <c r="L1026" s="9">
        <f t="shared" ref="L1026:L1089" si="222">IF(S1026&gt;0,RANK(S1026,$R1026:$W1026),"")</f>
        <v>2</v>
      </c>
      <c r="M1026" s="8">
        <f t="shared" ref="M1026:M1089" si="223">IF(T1026&gt;0,RANK(T1026,$R1026:$W1026),"")</f>
        <v>1</v>
      </c>
      <c r="N1026" s="2">
        <f t="shared" si="214"/>
        <v>0.16596909207984545</v>
      </c>
      <c r="O1026" s="2">
        <f t="shared" si="215"/>
        <v>0.16661300708306503</v>
      </c>
      <c r="P1026" s="2">
        <f t="shared" si="216"/>
        <v>0.66065679330328397</v>
      </c>
      <c r="Q1026" s="2">
        <f t="shared" si="217"/>
        <v>6.7611075338055437E-3</v>
      </c>
      <c r="R1026" s="1">
        <v>1031</v>
      </c>
      <c r="S1026" s="1">
        <v>1035</v>
      </c>
      <c r="T1026" s="1">
        <v>4104</v>
      </c>
      <c r="U1026" s="1">
        <v>24</v>
      </c>
      <c r="V1026" s="1">
        <v>6</v>
      </c>
      <c r="W1026" s="1">
        <f t="shared" si="218"/>
        <v>12</v>
      </c>
      <c r="AA1026" t="s">
        <v>464</v>
      </c>
      <c r="AE1026" s="42">
        <v>25</v>
      </c>
      <c r="AF1026" s="44">
        <v>17</v>
      </c>
      <c r="AG1026" s="44">
        <v>220</v>
      </c>
      <c r="AH1026" s="48">
        <v>70360</v>
      </c>
      <c r="AI1026" s="48">
        <f t="shared" si="219"/>
        <v>25017</v>
      </c>
      <c r="AJ1026" t="s">
        <v>1376</v>
      </c>
      <c r="AT1026" s="1">
        <v>0</v>
      </c>
      <c r="AU1026" s="1">
        <v>1</v>
      </c>
      <c r="AV1026" s="1">
        <v>1</v>
      </c>
      <c r="AW1026" s="1">
        <v>1</v>
      </c>
      <c r="AX1026" s="1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</v>
      </c>
      <c r="BG1026">
        <v>5</v>
      </c>
      <c r="BH1026">
        <v>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</row>
    <row r="1027" spans="1:67" hidden="1" outlineLevel="1" x14ac:dyDescent="0.2">
      <c r="A1027" s="26" t="s">
        <v>1201</v>
      </c>
      <c r="B1027" s="11" t="s">
        <v>1230</v>
      </c>
      <c r="E1027" s="1">
        <f t="shared" si="213"/>
        <v>1760.0062499999999</v>
      </c>
      <c r="G1027" s="1">
        <v>1476</v>
      </c>
      <c r="H1027" s="1">
        <v>1470</v>
      </c>
      <c r="I1027" s="2"/>
      <c r="J1027" s="2">
        <f t="shared" si="220"/>
        <v>0.83522430673186532</v>
      </c>
      <c r="K1027" s="10">
        <f t="shared" si="221"/>
        <v>2</v>
      </c>
      <c r="L1027" s="9">
        <f t="shared" si="222"/>
        <v>3</v>
      </c>
      <c r="M1027" s="8">
        <f t="shared" si="223"/>
        <v>1</v>
      </c>
      <c r="N1027" s="2">
        <f t="shared" si="214"/>
        <v>0.38068181818181818</v>
      </c>
      <c r="O1027" s="2">
        <f t="shared" si="215"/>
        <v>7.6136363636363641E-2</v>
      </c>
      <c r="P1027" s="2">
        <f t="shared" si="216"/>
        <v>0.53693181818181823</v>
      </c>
      <c r="Q1027" s="2">
        <f t="shared" si="217"/>
        <v>6.2499999999999778E-3</v>
      </c>
      <c r="R1027" s="1">
        <v>670</v>
      </c>
      <c r="S1027" s="1">
        <v>134</v>
      </c>
      <c r="T1027" s="1">
        <v>945</v>
      </c>
      <c r="U1027" s="1">
        <v>5</v>
      </c>
      <c r="V1027" s="1">
        <v>4</v>
      </c>
      <c r="W1027" s="1">
        <f t="shared" si="218"/>
        <v>2</v>
      </c>
      <c r="AA1027" t="s">
        <v>2258</v>
      </c>
      <c r="AE1027" s="42">
        <v>25</v>
      </c>
      <c r="AF1027" s="44">
        <v>1</v>
      </c>
      <c r="AG1027" s="44">
        <v>65</v>
      </c>
      <c r="AH1027" s="48">
        <v>70605</v>
      </c>
      <c r="AI1027" s="48">
        <f t="shared" si="219"/>
        <v>25001</v>
      </c>
      <c r="AJ1027" t="s">
        <v>1376</v>
      </c>
      <c r="AT1027" s="1">
        <v>1</v>
      </c>
      <c r="AU1027" s="1">
        <v>0</v>
      </c>
      <c r="AV1027" s="1">
        <v>0</v>
      </c>
      <c r="AW1027" s="1">
        <v>0</v>
      </c>
      <c r="AX1027" s="1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</row>
    <row r="1028" spans="1:67" hidden="1" outlineLevel="1" x14ac:dyDescent="0.2">
      <c r="A1028" s="26" t="s">
        <v>564</v>
      </c>
      <c r="B1028" s="11" t="s">
        <v>1230</v>
      </c>
      <c r="E1028" s="1">
        <f t="shared" si="213"/>
        <v>8260.0056900726395</v>
      </c>
      <c r="G1028" s="1">
        <v>6335</v>
      </c>
      <c r="H1028" s="1">
        <v>6308</v>
      </c>
      <c r="I1028" s="2"/>
      <c r="J1028" s="2">
        <f t="shared" si="220"/>
        <v>0.76367986133245958</v>
      </c>
      <c r="K1028" s="10">
        <f t="shared" si="221"/>
        <v>2</v>
      </c>
      <c r="L1028" s="9">
        <f t="shared" si="222"/>
        <v>3</v>
      </c>
      <c r="M1028" s="8">
        <f t="shared" si="223"/>
        <v>1</v>
      </c>
      <c r="N1028" s="2">
        <f t="shared" si="214"/>
        <v>0.22966101694915253</v>
      </c>
      <c r="O1028" s="2">
        <f t="shared" si="215"/>
        <v>0.13147699757869249</v>
      </c>
      <c r="P1028" s="2">
        <f t="shared" si="216"/>
        <v>0.63317191283292973</v>
      </c>
      <c r="Q1028" s="2">
        <f t="shared" si="217"/>
        <v>5.6900726392252743E-3</v>
      </c>
      <c r="R1028" s="1">
        <v>1897</v>
      </c>
      <c r="S1028" s="1">
        <v>1086</v>
      </c>
      <c r="T1028" s="1">
        <v>5230</v>
      </c>
      <c r="U1028" s="1">
        <v>29</v>
      </c>
      <c r="V1028" s="1">
        <v>8</v>
      </c>
      <c r="W1028" s="1">
        <f t="shared" si="218"/>
        <v>10</v>
      </c>
      <c r="AA1028" t="s">
        <v>464</v>
      </c>
      <c r="AE1028" s="42">
        <v>25</v>
      </c>
      <c r="AF1028" s="44">
        <v>17</v>
      </c>
      <c r="AG1028" s="44">
        <v>225</v>
      </c>
      <c r="AH1028" s="48">
        <v>71025</v>
      </c>
      <c r="AI1028" s="48">
        <f t="shared" si="219"/>
        <v>25017</v>
      </c>
      <c r="AJ1028" t="s">
        <v>1376</v>
      </c>
      <c r="AT1028" s="1">
        <v>0</v>
      </c>
      <c r="AU1028" s="1">
        <v>2</v>
      </c>
      <c r="AV1028" s="1">
        <v>0</v>
      </c>
      <c r="AW1028" s="1">
        <v>0</v>
      </c>
      <c r="AX1028" s="1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5</v>
      </c>
      <c r="BH1028">
        <v>2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</row>
    <row r="1029" spans="1:67" hidden="1" outlineLevel="1" x14ac:dyDescent="0.2">
      <c r="A1029" s="26" t="s">
        <v>836</v>
      </c>
      <c r="B1029" s="11" t="s">
        <v>1230</v>
      </c>
      <c r="E1029" s="1">
        <f t="shared" si="213"/>
        <v>310.00967741935483</v>
      </c>
      <c r="G1029" s="1">
        <v>261</v>
      </c>
      <c r="H1029" s="1">
        <v>258</v>
      </c>
      <c r="I1029" s="2"/>
      <c r="J1029" s="2">
        <f t="shared" si="220"/>
        <v>0.83223208432619167</v>
      </c>
      <c r="K1029" s="10">
        <f t="shared" si="221"/>
        <v>2</v>
      </c>
      <c r="L1029" s="9">
        <f t="shared" si="222"/>
        <v>3</v>
      </c>
      <c r="M1029" s="8">
        <f t="shared" si="223"/>
        <v>1</v>
      </c>
      <c r="N1029" s="2">
        <f t="shared" si="214"/>
        <v>0.25806451612903225</v>
      </c>
      <c r="O1029" s="2">
        <f t="shared" si="215"/>
        <v>0.14193548387096774</v>
      </c>
      <c r="P1029" s="2">
        <f t="shared" si="216"/>
        <v>0.5903225806451613</v>
      </c>
      <c r="Q1029" s="2">
        <f t="shared" si="217"/>
        <v>9.6774193548386789E-3</v>
      </c>
      <c r="R1029" s="1">
        <v>80</v>
      </c>
      <c r="S1029" s="1">
        <v>44</v>
      </c>
      <c r="T1029" s="1">
        <v>183</v>
      </c>
      <c r="U1029" s="1">
        <v>2</v>
      </c>
      <c r="V1029" s="1">
        <v>0</v>
      </c>
      <c r="W1029" s="1">
        <f t="shared" si="218"/>
        <v>1</v>
      </c>
      <c r="AA1029" t="s">
        <v>2166</v>
      </c>
      <c r="AE1029" s="42">
        <v>25</v>
      </c>
      <c r="AF1029" s="44">
        <v>3</v>
      </c>
      <c r="AG1029" s="44">
        <v>140</v>
      </c>
      <c r="AH1029" s="48">
        <v>71095</v>
      </c>
      <c r="AI1029" s="48">
        <f t="shared" si="219"/>
        <v>25003</v>
      </c>
      <c r="AJ1029" t="s">
        <v>1376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0</v>
      </c>
    </row>
    <row r="1030" spans="1:67" hidden="1" outlineLevel="1" x14ac:dyDescent="0.2">
      <c r="A1030" s="26" t="s">
        <v>1889</v>
      </c>
      <c r="B1030" s="11" t="s">
        <v>1230</v>
      </c>
      <c r="E1030" s="1">
        <f t="shared" si="213"/>
        <v>5142.0048619214313</v>
      </c>
      <c r="G1030" s="1">
        <v>4242</v>
      </c>
      <c r="H1030" s="1">
        <v>4231</v>
      </c>
      <c r="I1030" s="2"/>
      <c r="J1030" s="2">
        <f t="shared" si="220"/>
        <v>0.82283080502941941</v>
      </c>
      <c r="K1030" s="10">
        <f t="shared" si="221"/>
        <v>2</v>
      </c>
      <c r="L1030" s="9">
        <f t="shared" si="222"/>
        <v>3</v>
      </c>
      <c r="M1030" s="8">
        <f t="shared" si="223"/>
        <v>1</v>
      </c>
      <c r="N1030" s="2">
        <f t="shared" si="214"/>
        <v>0.19272656553870091</v>
      </c>
      <c r="O1030" s="2">
        <f t="shared" si="215"/>
        <v>0.16258265266433294</v>
      </c>
      <c r="P1030" s="2">
        <f t="shared" si="216"/>
        <v>0.63982886036561648</v>
      </c>
      <c r="Q1030" s="2">
        <f t="shared" si="217"/>
        <v>4.8619214313496695E-3</v>
      </c>
      <c r="R1030" s="1">
        <v>991</v>
      </c>
      <c r="S1030" s="1">
        <v>836</v>
      </c>
      <c r="T1030" s="1">
        <v>3290</v>
      </c>
      <c r="U1030" s="1">
        <v>17</v>
      </c>
      <c r="V1030" s="1">
        <v>6</v>
      </c>
      <c r="W1030" s="1">
        <f t="shared" si="218"/>
        <v>2</v>
      </c>
      <c r="AA1030" s="11" t="s">
        <v>1655</v>
      </c>
      <c r="AB1030" s="11"/>
      <c r="AE1030" s="42">
        <v>25</v>
      </c>
      <c r="AF1030" s="44">
        <v>27</v>
      </c>
      <c r="AG1030" s="44">
        <v>255</v>
      </c>
      <c r="AH1030" s="48">
        <v>71480</v>
      </c>
      <c r="AI1030" s="48">
        <f t="shared" si="219"/>
        <v>25027</v>
      </c>
      <c r="AJ1030" t="s">
        <v>1376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</row>
    <row r="1031" spans="1:67" hidden="1" outlineLevel="1" x14ac:dyDescent="0.2">
      <c r="A1031" s="26" t="s">
        <v>1777</v>
      </c>
      <c r="B1031" s="11" t="s">
        <v>1230</v>
      </c>
      <c r="E1031" s="1">
        <f t="shared" si="213"/>
        <v>10140.007396449704</v>
      </c>
      <c r="G1031" s="1">
        <v>7222</v>
      </c>
      <c r="H1031" s="1">
        <v>7197</v>
      </c>
      <c r="I1031" s="2"/>
      <c r="J1031" s="2">
        <f t="shared" si="220"/>
        <v>0.70976279588512603</v>
      </c>
      <c r="K1031" s="10">
        <f t="shared" si="221"/>
        <v>2</v>
      </c>
      <c r="L1031" s="9">
        <f t="shared" si="222"/>
        <v>3</v>
      </c>
      <c r="M1031" s="8">
        <f t="shared" si="223"/>
        <v>1</v>
      </c>
      <c r="N1031" s="2">
        <f t="shared" si="214"/>
        <v>0.22248520710059172</v>
      </c>
      <c r="O1031" s="2">
        <f t="shared" si="215"/>
        <v>0.14822485207100591</v>
      </c>
      <c r="P1031" s="2">
        <f t="shared" si="216"/>
        <v>0.6218934911242604</v>
      </c>
      <c r="Q1031" s="2">
        <f t="shared" si="217"/>
        <v>7.3964497041419941E-3</v>
      </c>
      <c r="R1031" s="1">
        <v>2256</v>
      </c>
      <c r="S1031" s="1">
        <v>1503</v>
      </c>
      <c r="T1031" s="1">
        <v>6306</v>
      </c>
      <c r="U1031" s="1">
        <v>47</v>
      </c>
      <c r="V1031" s="1">
        <v>13</v>
      </c>
      <c r="W1031" s="1">
        <f t="shared" si="218"/>
        <v>15</v>
      </c>
      <c r="AA1031" s="11" t="s">
        <v>1655</v>
      </c>
      <c r="AB1031" s="11"/>
      <c r="AE1031" s="42">
        <v>25</v>
      </c>
      <c r="AF1031" s="44">
        <v>27</v>
      </c>
      <c r="AG1031" s="44">
        <v>260</v>
      </c>
      <c r="AH1031" s="48">
        <v>71620</v>
      </c>
      <c r="AI1031" s="48">
        <f t="shared" si="219"/>
        <v>25027</v>
      </c>
      <c r="AJ1031" t="s">
        <v>1376</v>
      </c>
      <c r="AT1031" s="1">
        <v>0</v>
      </c>
      <c r="AU1031" s="1">
        <v>2</v>
      </c>
      <c r="AV1031" s="1">
        <v>1</v>
      </c>
      <c r="AW1031" s="1">
        <v>0</v>
      </c>
      <c r="AX1031" s="1">
        <v>0</v>
      </c>
      <c r="AY1031">
        <v>1</v>
      </c>
      <c r="AZ1031">
        <v>0</v>
      </c>
      <c r="BA1031">
        <v>1</v>
      </c>
      <c r="BB1031">
        <v>1</v>
      </c>
      <c r="BC1031">
        <v>2</v>
      </c>
      <c r="BD1031">
        <v>0</v>
      </c>
      <c r="BE1031">
        <v>0</v>
      </c>
      <c r="BF1031">
        <v>0</v>
      </c>
      <c r="BG1031">
        <v>6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</row>
    <row r="1032" spans="1:67" hidden="1" outlineLevel="1" x14ac:dyDescent="0.2">
      <c r="A1032" s="26" t="s">
        <v>2448</v>
      </c>
      <c r="B1032" s="11" t="s">
        <v>1230</v>
      </c>
      <c r="E1032" s="1">
        <f t="shared" si="213"/>
        <v>17295.005608557389</v>
      </c>
      <c r="G1032" s="1">
        <v>14619</v>
      </c>
      <c r="H1032" s="1">
        <v>14559</v>
      </c>
      <c r="I1032" s="2"/>
      <c r="J1032" s="2">
        <f t="shared" si="220"/>
        <v>0.84180371660569786</v>
      </c>
      <c r="K1032" s="10">
        <f t="shared" si="221"/>
        <v>2</v>
      </c>
      <c r="L1032" s="9">
        <f t="shared" si="222"/>
        <v>3</v>
      </c>
      <c r="M1032" s="8">
        <f t="shared" si="223"/>
        <v>1</v>
      </c>
      <c r="N1032" s="2">
        <f t="shared" si="214"/>
        <v>0.30500144550448105</v>
      </c>
      <c r="O1032" s="2">
        <f t="shared" si="215"/>
        <v>0.12234749927724776</v>
      </c>
      <c r="P1032" s="2">
        <f t="shared" si="216"/>
        <v>0.56704249783174332</v>
      </c>
      <c r="Q1032" s="2">
        <f t="shared" si="217"/>
        <v>5.6085573865278793E-3</v>
      </c>
      <c r="R1032" s="1">
        <v>5275</v>
      </c>
      <c r="S1032" s="1">
        <v>2116</v>
      </c>
      <c r="T1032" s="1">
        <v>9807</v>
      </c>
      <c r="U1032" s="1">
        <v>65</v>
      </c>
      <c r="V1032" s="1">
        <v>17</v>
      </c>
      <c r="W1032" s="1">
        <f t="shared" si="218"/>
        <v>15</v>
      </c>
      <c r="AA1032" t="s">
        <v>464</v>
      </c>
      <c r="AE1032" s="42">
        <v>25</v>
      </c>
      <c r="AF1032" s="44">
        <v>17</v>
      </c>
      <c r="AG1032" s="44">
        <v>230</v>
      </c>
      <c r="AH1032" s="48">
        <v>72215</v>
      </c>
      <c r="AI1032" s="48">
        <f t="shared" si="219"/>
        <v>25017</v>
      </c>
      <c r="AJ1032" t="s">
        <v>1376</v>
      </c>
      <c r="AT1032" s="1">
        <v>1</v>
      </c>
      <c r="AU1032" s="1">
        <v>4</v>
      </c>
      <c r="AV1032" s="1">
        <v>0</v>
      </c>
      <c r="AW1032" s="1">
        <v>0</v>
      </c>
      <c r="AX1032" s="1">
        <v>0</v>
      </c>
      <c r="AY1032">
        <v>0</v>
      </c>
      <c r="AZ1032">
        <v>0</v>
      </c>
      <c r="BA1032">
        <v>1</v>
      </c>
      <c r="BB1032">
        <v>2</v>
      </c>
      <c r="BC1032">
        <v>0</v>
      </c>
      <c r="BD1032">
        <v>0</v>
      </c>
      <c r="BE1032">
        <v>0</v>
      </c>
      <c r="BF1032">
        <v>0</v>
      </c>
      <c r="BG1032">
        <v>5</v>
      </c>
      <c r="BH1032">
        <v>2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</row>
    <row r="1033" spans="1:67" hidden="1" outlineLevel="1" x14ac:dyDescent="0.2">
      <c r="A1033" s="26" t="s">
        <v>2605</v>
      </c>
      <c r="B1033" s="11" t="s">
        <v>1230</v>
      </c>
      <c r="E1033" s="1">
        <f t="shared" si="213"/>
        <v>1297.0131071703931</v>
      </c>
      <c r="G1033" s="1">
        <v>935</v>
      </c>
      <c r="H1033" s="1">
        <v>935</v>
      </c>
      <c r="I1033" s="2"/>
      <c r="J1033" s="2">
        <f t="shared" si="220"/>
        <v>0.72088708651512945</v>
      </c>
      <c r="K1033" s="10">
        <f t="shared" si="221"/>
        <v>2</v>
      </c>
      <c r="L1033" s="9">
        <f t="shared" si="222"/>
        <v>3</v>
      </c>
      <c r="M1033" s="8">
        <f t="shared" si="223"/>
        <v>1</v>
      </c>
      <c r="N1033" s="2">
        <f t="shared" si="214"/>
        <v>0.18889745566692367</v>
      </c>
      <c r="O1033" s="2">
        <f t="shared" si="215"/>
        <v>0.14032382420971473</v>
      </c>
      <c r="P1033" s="2">
        <f t="shared" si="216"/>
        <v>0.65767154973014652</v>
      </c>
      <c r="Q1033" s="2">
        <f t="shared" si="217"/>
        <v>1.3107170393215184E-2</v>
      </c>
      <c r="R1033" s="1">
        <v>245</v>
      </c>
      <c r="S1033" s="1">
        <v>182</v>
      </c>
      <c r="T1033" s="1">
        <v>853</v>
      </c>
      <c r="U1033" s="1">
        <v>10</v>
      </c>
      <c r="V1033" s="1">
        <v>5</v>
      </c>
      <c r="W1033" s="1">
        <f t="shared" si="218"/>
        <v>2</v>
      </c>
      <c r="AA1033" t="s">
        <v>2688</v>
      </c>
      <c r="AE1033" s="42">
        <v>25</v>
      </c>
      <c r="AF1033" s="44">
        <v>13</v>
      </c>
      <c r="AG1033" s="44">
        <v>100</v>
      </c>
      <c r="AH1033" s="48">
        <v>72390</v>
      </c>
      <c r="AI1033" s="48">
        <f t="shared" si="219"/>
        <v>25013</v>
      </c>
      <c r="AJ1033" t="s">
        <v>1376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0</v>
      </c>
      <c r="BO1033">
        <v>0</v>
      </c>
    </row>
    <row r="1034" spans="1:67" hidden="1" outlineLevel="1" x14ac:dyDescent="0.2">
      <c r="A1034" s="26" t="s">
        <v>2684</v>
      </c>
      <c r="B1034" s="11" t="s">
        <v>1230</v>
      </c>
      <c r="E1034" s="1">
        <f t="shared" si="213"/>
        <v>17050.003167155424</v>
      </c>
      <c r="G1034" s="1">
        <v>14103</v>
      </c>
      <c r="H1034" s="1">
        <v>14047</v>
      </c>
      <c r="I1034" s="2"/>
      <c r="J1034" s="2">
        <f t="shared" si="220"/>
        <v>0.82387081470223344</v>
      </c>
      <c r="K1034" s="10">
        <f t="shared" si="221"/>
        <v>2</v>
      </c>
      <c r="L1034" s="9">
        <f t="shared" si="222"/>
        <v>3</v>
      </c>
      <c r="M1034" s="8">
        <f t="shared" si="223"/>
        <v>1</v>
      </c>
      <c r="N1034" s="2">
        <f t="shared" si="214"/>
        <v>0.24029325513196481</v>
      </c>
      <c r="O1034" s="2">
        <f t="shared" si="215"/>
        <v>0.13712609970674486</v>
      </c>
      <c r="P1034" s="2">
        <f t="shared" si="216"/>
        <v>0.61941348973607036</v>
      </c>
      <c r="Q1034" s="2">
        <f t="shared" si="217"/>
        <v>3.1671554252200584E-3</v>
      </c>
      <c r="R1034" s="1">
        <v>4097</v>
      </c>
      <c r="S1034" s="1">
        <v>2338</v>
      </c>
      <c r="T1034" s="1">
        <v>10561</v>
      </c>
      <c r="U1034" s="1">
        <v>37</v>
      </c>
      <c r="V1034" s="1">
        <v>6</v>
      </c>
      <c r="W1034" s="1">
        <f t="shared" si="218"/>
        <v>11</v>
      </c>
      <c r="AA1034" t="s">
        <v>693</v>
      </c>
      <c r="AE1034" s="42">
        <v>25</v>
      </c>
      <c r="AF1034" s="44">
        <v>21</v>
      </c>
      <c r="AG1034" s="44">
        <v>120</v>
      </c>
      <c r="AH1034" s="48">
        <v>72495</v>
      </c>
      <c r="AI1034" s="48">
        <f t="shared" si="219"/>
        <v>25021</v>
      </c>
      <c r="AJ1034" t="s">
        <v>1376</v>
      </c>
      <c r="AT1034" s="1">
        <v>0</v>
      </c>
      <c r="AU1034" s="1">
        <v>4</v>
      </c>
      <c r="AV1034" s="1">
        <v>0</v>
      </c>
      <c r="AW1034" s="1">
        <v>0</v>
      </c>
      <c r="AX1034" s="1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3</v>
      </c>
      <c r="BH1034">
        <v>4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</row>
    <row r="1035" spans="1:67" hidden="1" outlineLevel="1" x14ac:dyDescent="0.2">
      <c r="A1035" s="26" t="s">
        <v>788</v>
      </c>
      <c r="B1035" s="11" t="s">
        <v>1230</v>
      </c>
      <c r="E1035" s="1">
        <f t="shared" si="213"/>
        <v>35565.00615773935</v>
      </c>
      <c r="G1035" s="1">
        <v>25401</v>
      </c>
      <c r="H1035" s="1">
        <v>25316</v>
      </c>
      <c r="I1035" s="2"/>
      <c r="J1035" s="2">
        <f t="shared" si="220"/>
        <v>0.71182329865816574</v>
      </c>
      <c r="K1035" s="10">
        <f t="shared" si="221"/>
        <v>2</v>
      </c>
      <c r="L1035" s="9">
        <f t="shared" si="222"/>
        <v>3</v>
      </c>
      <c r="M1035" s="8">
        <f t="shared" si="223"/>
        <v>1</v>
      </c>
      <c r="N1035" s="2">
        <f t="shared" si="214"/>
        <v>0.35546183045128638</v>
      </c>
      <c r="O1035" s="2">
        <f t="shared" si="215"/>
        <v>9.135385913116828E-2</v>
      </c>
      <c r="P1035" s="2">
        <f t="shared" si="216"/>
        <v>0.54702657106706032</v>
      </c>
      <c r="Q1035" s="2">
        <f t="shared" si="217"/>
        <v>6.1577393504850253E-3</v>
      </c>
      <c r="R1035" s="1">
        <v>12642</v>
      </c>
      <c r="S1035" s="1">
        <v>3249</v>
      </c>
      <c r="T1035" s="1">
        <v>19455</v>
      </c>
      <c r="U1035" s="1">
        <v>128</v>
      </c>
      <c r="V1035" s="1">
        <v>52</v>
      </c>
      <c r="W1035" s="1">
        <f t="shared" si="218"/>
        <v>39</v>
      </c>
      <c r="AA1035" t="s">
        <v>464</v>
      </c>
      <c r="AE1035" s="42">
        <v>25</v>
      </c>
      <c r="AF1035" s="44">
        <v>17</v>
      </c>
      <c r="AG1035" s="44">
        <v>235</v>
      </c>
      <c r="AH1035" s="48">
        <v>72600</v>
      </c>
      <c r="AI1035" s="48">
        <f t="shared" si="219"/>
        <v>25017</v>
      </c>
      <c r="AJ1035" t="s">
        <v>1161</v>
      </c>
      <c r="AT1035" s="1">
        <v>0</v>
      </c>
      <c r="AU1035" s="1">
        <v>9</v>
      </c>
      <c r="AV1035" s="1">
        <v>0</v>
      </c>
      <c r="AW1035" s="1">
        <v>0</v>
      </c>
      <c r="AX1035" s="1">
        <v>0</v>
      </c>
      <c r="AY1035">
        <v>2</v>
      </c>
      <c r="AZ1035">
        <v>0</v>
      </c>
      <c r="BA1035">
        <v>1</v>
      </c>
      <c r="BB1035">
        <v>1</v>
      </c>
      <c r="BC1035">
        <v>0</v>
      </c>
      <c r="BD1035">
        <v>0</v>
      </c>
      <c r="BE1035">
        <v>0</v>
      </c>
      <c r="BF1035">
        <v>1</v>
      </c>
      <c r="BG1035">
        <v>10</v>
      </c>
      <c r="BH1035">
        <v>8</v>
      </c>
      <c r="BI1035">
        <v>0</v>
      </c>
      <c r="BJ1035">
        <v>0</v>
      </c>
      <c r="BK1035">
        <v>0</v>
      </c>
      <c r="BL1035">
        <v>3</v>
      </c>
      <c r="BM1035">
        <v>4</v>
      </c>
      <c r="BN1035">
        <v>0</v>
      </c>
      <c r="BO1035">
        <v>0</v>
      </c>
    </row>
    <row r="1036" spans="1:67" hidden="1" outlineLevel="1" x14ac:dyDescent="0.2">
      <c r="A1036" s="26" t="s">
        <v>965</v>
      </c>
      <c r="B1036" s="11" t="s">
        <v>1230</v>
      </c>
      <c r="E1036" s="1">
        <f t="shared" si="213"/>
        <v>6410.0079563182526</v>
      </c>
      <c r="G1036" s="1">
        <v>4301</v>
      </c>
      <c r="H1036" s="1">
        <v>4277</v>
      </c>
      <c r="I1036" s="2"/>
      <c r="J1036" s="2">
        <f t="shared" si="220"/>
        <v>0.66723786134839702</v>
      </c>
      <c r="K1036" s="10">
        <f t="shared" si="221"/>
        <v>2</v>
      </c>
      <c r="L1036" s="9">
        <f t="shared" si="222"/>
        <v>3</v>
      </c>
      <c r="M1036" s="8">
        <f t="shared" si="223"/>
        <v>1</v>
      </c>
      <c r="N1036" s="2">
        <f t="shared" si="214"/>
        <v>0.31138845553822153</v>
      </c>
      <c r="O1036" s="2">
        <f t="shared" si="215"/>
        <v>0.11778471138845553</v>
      </c>
      <c r="P1036" s="2">
        <f t="shared" si="216"/>
        <v>0.5628705148205928</v>
      </c>
      <c r="Q1036" s="2">
        <f t="shared" si="217"/>
        <v>7.9563182527300214E-3</v>
      </c>
      <c r="R1036" s="1">
        <v>1996</v>
      </c>
      <c r="S1036" s="1">
        <v>755</v>
      </c>
      <c r="T1036" s="1">
        <v>3608</v>
      </c>
      <c r="U1036" s="1">
        <v>33</v>
      </c>
      <c r="V1036" s="1">
        <v>11</v>
      </c>
      <c r="W1036" s="1">
        <f t="shared" si="218"/>
        <v>7</v>
      </c>
      <c r="AA1036" t="s">
        <v>2039</v>
      </c>
      <c r="AE1036" s="42">
        <v>25</v>
      </c>
      <c r="AF1036" s="44">
        <v>15</v>
      </c>
      <c r="AG1036" s="44">
        <v>85</v>
      </c>
      <c r="AH1036" s="48">
        <v>72880</v>
      </c>
      <c r="AI1036" s="48">
        <f t="shared" si="219"/>
        <v>25015</v>
      </c>
      <c r="AJ1036" t="s">
        <v>1376</v>
      </c>
      <c r="AT1036" s="1">
        <v>3</v>
      </c>
      <c r="AU1036" s="1">
        <v>0</v>
      </c>
      <c r="AV1036" s="1">
        <v>0</v>
      </c>
      <c r="AW1036" s="1">
        <v>0</v>
      </c>
      <c r="AX1036" s="1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2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</row>
    <row r="1037" spans="1:67" hidden="1" outlineLevel="1" x14ac:dyDescent="0.2">
      <c r="A1037" s="26" t="s">
        <v>1978</v>
      </c>
      <c r="B1037" s="11" t="s">
        <v>1230</v>
      </c>
      <c r="E1037" s="1">
        <f t="shared" si="213"/>
        <v>15091.006560201444</v>
      </c>
      <c r="G1037" s="1">
        <v>10976</v>
      </c>
      <c r="H1037" s="1">
        <v>10941</v>
      </c>
      <c r="I1037" s="2"/>
      <c r="J1037" s="2">
        <f t="shared" si="220"/>
        <v>0.7250013414515375</v>
      </c>
      <c r="K1037" s="10">
        <f t="shared" si="221"/>
        <v>2</v>
      </c>
      <c r="L1037" s="9">
        <f t="shared" si="222"/>
        <v>3</v>
      </c>
      <c r="M1037" s="8">
        <f t="shared" si="223"/>
        <v>1</v>
      </c>
      <c r="N1037" s="2">
        <f t="shared" si="214"/>
        <v>0.26870320058312902</v>
      </c>
      <c r="O1037" s="2">
        <f t="shared" si="215"/>
        <v>0.11622821549267776</v>
      </c>
      <c r="P1037" s="2">
        <f t="shared" si="216"/>
        <v>0.60850838247962358</v>
      </c>
      <c r="Q1037" s="2">
        <f t="shared" si="217"/>
        <v>6.5602014445695911E-3</v>
      </c>
      <c r="R1037" s="1">
        <v>4055</v>
      </c>
      <c r="S1037" s="1">
        <v>1754</v>
      </c>
      <c r="T1037" s="1">
        <v>9183</v>
      </c>
      <c r="U1037" s="1">
        <v>64</v>
      </c>
      <c r="V1037" s="1">
        <v>25</v>
      </c>
      <c r="W1037" s="1">
        <f t="shared" si="218"/>
        <v>10</v>
      </c>
      <c r="AA1037" t="s">
        <v>216</v>
      </c>
      <c r="AE1037" s="42">
        <v>25</v>
      </c>
      <c r="AF1037" s="44">
        <v>23</v>
      </c>
      <c r="AG1037" s="44">
        <v>125</v>
      </c>
      <c r="AH1037" s="48">
        <v>72985</v>
      </c>
      <c r="AI1037" s="48">
        <f t="shared" si="219"/>
        <v>25023</v>
      </c>
      <c r="AJ1037" t="s">
        <v>1376</v>
      </c>
      <c r="AT1037" s="1">
        <v>1</v>
      </c>
      <c r="AU1037" s="1">
        <v>3</v>
      </c>
      <c r="AV1037" s="1">
        <v>0</v>
      </c>
      <c r="AW1037" s="1">
        <v>0</v>
      </c>
      <c r="AX1037" s="1">
        <v>0</v>
      </c>
      <c r="AY1037">
        <v>0</v>
      </c>
      <c r="AZ1037">
        <v>1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3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</row>
    <row r="1038" spans="1:67" hidden="1" outlineLevel="1" x14ac:dyDescent="0.2">
      <c r="A1038" s="26" t="s">
        <v>390</v>
      </c>
      <c r="B1038" s="11" t="s">
        <v>1230</v>
      </c>
      <c r="E1038" s="1">
        <f t="shared" si="213"/>
        <v>3203.009054011864</v>
      </c>
      <c r="G1038" s="1">
        <v>2328</v>
      </c>
      <c r="H1038" s="1">
        <v>2317</v>
      </c>
      <c r="I1038" s="2"/>
      <c r="J1038" s="2">
        <f t="shared" si="220"/>
        <v>0.7233822823878342</v>
      </c>
      <c r="K1038" s="10">
        <f t="shared" si="221"/>
        <v>2</v>
      </c>
      <c r="L1038" s="9">
        <f t="shared" si="222"/>
        <v>3</v>
      </c>
      <c r="M1038" s="8">
        <f t="shared" si="223"/>
        <v>1</v>
      </c>
      <c r="N1038" s="2">
        <f t="shared" si="214"/>
        <v>0.24477052763034654</v>
      </c>
      <c r="O1038" s="2">
        <f t="shared" si="215"/>
        <v>0.13612238526381518</v>
      </c>
      <c r="P1038" s="2">
        <f t="shared" si="216"/>
        <v>0.61005307524196062</v>
      </c>
      <c r="Q1038" s="2">
        <f t="shared" si="217"/>
        <v>9.0540118638776645E-3</v>
      </c>
      <c r="R1038" s="1">
        <v>784</v>
      </c>
      <c r="S1038" s="1">
        <v>436</v>
      </c>
      <c r="T1038" s="1">
        <v>1954</v>
      </c>
      <c r="U1038" s="1">
        <v>13</v>
      </c>
      <c r="V1038" s="1">
        <v>11</v>
      </c>
      <c r="W1038" s="1">
        <f t="shared" si="218"/>
        <v>5</v>
      </c>
      <c r="AA1038" s="11" t="s">
        <v>1655</v>
      </c>
      <c r="AB1038" s="11"/>
      <c r="AE1038" s="42">
        <v>25</v>
      </c>
      <c r="AF1038" s="44">
        <v>27</v>
      </c>
      <c r="AG1038" s="44">
        <v>265</v>
      </c>
      <c r="AH1038" s="48">
        <v>73090</v>
      </c>
      <c r="AI1038" s="48">
        <f t="shared" si="219"/>
        <v>25027</v>
      </c>
      <c r="AJ1038" t="s">
        <v>1376</v>
      </c>
      <c r="AT1038" s="1">
        <v>2</v>
      </c>
      <c r="AU1038" s="1">
        <v>0</v>
      </c>
      <c r="AV1038" s="1">
        <v>0</v>
      </c>
      <c r="AW1038" s="1">
        <v>0</v>
      </c>
      <c r="AX1038" s="1">
        <v>0</v>
      </c>
      <c r="AY1038">
        <v>0</v>
      </c>
      <c r="AZ1038">
        <v>0</v>
      </c>
      <c r="BA1038">
        <v>2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</row>
    <row r="1039" spans="1:67" hidden="1" outlineLevel="1" x14ac:dyDescent="0.2">
      <c r="A1039" s="26" t="s">
        <v>2150</v>
      </c>
      <c r="B1039" s="11" t="s">
        <v>1230</v>
      </c>
      <c r="E1039" s="1">
        <f t="shared" si="213"/>
        <v>563.00355239786859</v>
      </c>
      <c r="G1039" s="1">
        <v>458</v>
      </c>
      <c r="H1039" s="1">
        <v>455</v>
      </c>
      <c r="I1039" s="2"/>
      <c r="J1039" s="2">
        <f t="shared" si="220"/>
        <v>0.80816541576358714</v>
      </c>
      <c r="K1039" s="10">
        <f t="shared" si="221"/>
        <v>2</v>
      </c>
      <c r="L1039" s="9">
        <f t="shared" si="222"/>
        <v>3</v>
      </c>
      <c r="M1039" s="8">
        <f t="shared" si="223"/>
        <v>1</v>
      </c>
      <c r="N1039" s="2">
        <f t="shared" si="214"/>
        <v>0.2433392539964476</v>
      </c>
      <c r="O1039" s="2">
        <f t="shared" si="215"/>
        <v>9.9467140319715805E-2</v>
      </c>
      <c r="P1039" s="2">
        <f t="shared" si="216"/>
        <v>0.65364120781527535</v>
      </c>
      <c r="Q1039" s="2">
        <f t="shared" si="217"/>
        <v>3.5523978685612079E-3</v>
      </c>
      <c r="R1039" s="1">
        <v>137</v>
      </c>
      <c r="S1039" s="1">
        <v>56</v>
      </c>
      <c r="T1039" s="1">
        <v>368</v>
      </c>
      <c r="U1039" s="1">
        <v>1</v>
      </c>
      <c r="V1039" s="1">
        <v>1</v>
      </c>
      <c r="W1039" s="1">
        <f t="shared" si="218"/>
        <v>0</v>
      </c>
      <c r="AA1039" t="s">
        <v>1057</v>
      </c>
      <c r="AE1039" s="42">
        <v>25</v>
      </c>
      <c r="AF1039" s="44">
        <v>11</v>
      </c>
      <c r="AG1039" s="44">
        <v>120</v>
      </c>
      <c r="AH1039" s="48">
        <v>73265</v>
      </c>
      <c r="AI1039" s="48">
        <f t="shared" si="219"/>
        <v>25011</v>
      </c>
      <c r="AJ1039" t="s">
        <v>1376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</row>
    <row r="1040" spans="1:67" hidden="1" outlineLevel="1" x14ac:dyDescent="0.2">
      <c r="A1040" s="26" t="s">
        <v>636</v>
      </c>
      <c r="B1040" s="11" t="s">
        <v>1230</v>
      </c>
      <c r="E1040" s="1">
        <f t="shared" si="213"/>
        <v>412</v>
      </c>
      <c r="G1040" s="1">
        <v>320</v>
      </c>
      <c r="H1040" s="1">
        <v>316</v>
      </c>
      <c r="I1040" s="2"/>
      <c r="J1040" s="2">
        <f t="shared" si="220"/>
        <v>0.76699029126213591</v>
      </c>
      <c r="K1040" s="10">
        <f t="shared" si="221"/>
        <v>2</v>
      </c>
      <c r="L1040" s="9">
        <f t="shared" si="222"/>
        <v>3</v>
      </c>
      <c r="M1040" s="8">
        <f t="shared" si="223"/>
        <v>1</v>
      </c>
      <c r="N1040" s="2">
        <f t="shared" si="214"/>
        <v>0.29854368932038833</v>
      </c>
      <c r="O1040" s="2">
        <f t="shared" si="215"/>
        <v>7.7669902912621352E-2</v>
      </c>
      <c r="P1040" s="2">
        <f t="shared" si="216"/>
        <v>0.62378640776699024</v>
      </c>
      <c r="Q1040" s="2">
        <f t="shared" si="217"/>
        <v>1.1102230246251565E-16</v>
      </c>
      <c r="R1040" s="1">
        <v>123</v>
      </c>
      <c r="S1040" s="1">
        <v>32</v>
      </c>
      <c r="T1040" s="1">
        <v>257</v>
      </c>
      <c r="U1040" s="1">
        <v>0</v>
      </c>
      <c r="V1040" s="1">
        <v>0</v>
      </c>
      <c r="W1040" s="1">
        <f t="shared" si="218"/>
        <v>0</v>
      </c>
      <c r="AA1040" t="s">
        <v>2166</v>
      </c>
      <c r="AE1040" s="42">
        <v>25</v>
      </c>
      <c r="AF1040" s="44">
        <v>3</v>
      </c>
      <c r="AG1040" s="44">
        <v>145</v>
      </c>
      <c r="AH1040" s="48">
        <v>73335</v>
      </c>
      <c r="AI1040" s="48">
        <f t="shared" si="219"/>
        <v>25003</v>
      </c>
      <c r="AJ1040" t="s">
        <v>1376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</row>
    <row r="1041" spans="1:67" hidden="1" outlineLevel="1" x14ac:dyDescent="0.2">
      <c r="A1041" s="26" t="s">
        <v>1267</v>
      </c>
      <c r="B1041" s="11" t="s">
        <v>1230</v>
      </c>
      <c r="E1041" s="1">
        <f t="shared" si="213"/>
        <v>22517.006084291868</v>
      </c>
      <c r="G1041" s="1">
        <v>16863</v>
      </c>
      <c r="H1041" s="1">
        <v>16800</v>
      </c>
      <c r="I1041" s="2"/>
      <c r="J1041" s="2">
        <f t="shared" si="220"/>
        <v>0.7461027428384398</v>
      </c>
      <c r="K1041" s="10">
        <f t="shared" si="221"/>
        <v>2</v>
      </c>
      <c r="L1041" s="9">
        <f t="shared" si="222"/>
        <v>3</v>
      </c>
      <c r="M1041" s="8">
        <f t="shared" si="223"/>
        <v>1</v>
      </c>
      <c r="N1041" s="2">
        <f t="shared" si="214"/>
        <v>0.44126659856996936</v>
      </c>
      <c r="O1041" s="2">
        <f t="shared" si="215"/>
        <v>7.5365279566549717E-2</v>
      </c>
      <c r="P1041" s="2">
        <f t="shared" si="216"/>
        <v>0.47728382999511482</v>
      </c>
      <c r="Q1041" s="2">
        <f t="shared" si="217"/>
        <v>6.0842918683661762E-3</v>
      </c>
      <c r="R1041" s="1">
        <v>9936</v>
      </c>
      <c r="S1041" s="1">
        <v>1697</v>
      </c>
      <c r="T1041" s="1">
        <v>10747</v>
      </c>
      <c r="U1041" s="1">
        <v>60</v>
      </c>
      <c r="V1041" s="1">
        <v>53</v>
      </c>
      <c r="W1041" s="1">
        <f t="shared" si="218"/>
        <v>24</v>
      </c>
      <c r="AA1041" t="s">
        <v>464</v>
      </c>
      <c r="AE1041" s="42">
        <v>25</v>
      </c>
      <c r="AF1041" s="44">
        <v>17</v>
      </c>
      <c r="AG1041" s="44">
        <v>240</v>
      </c>
      <c r="AH1041" s="48">
        <v>73440</v>
      </c>
      <c r="AI1041" s="48">
        <f t="shared" si="219"/>
        <v>25017</v>
      </c>
      <c r="AJ1041" t="s">
        <v>1161</v>
      </c>
      <c r="AT1041" s="1">
        <v>0</v>
      </c>
      <c r="AU1041" s="1">
        <v>0</v>
      </c>
      <c r="AV1041" s="1">
        <v>1</v>
      </c>
      <c r="AW1041" s="1">
        <v>1</v>
      </c>
      <c r="AX1041" s="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</v>
      </c>
      <c r="BG1041">
        <v>5</v>
      </c>
      <c r="BH1041">
        <v>9</v>
      </c>
      <c r="BI1041">
        <v>0</v>
      </c>
      <c r="BJ1041">
        <v>0</v>
      </c>
      <c r="BK1041">
        <v>0</v>
      </c>
      <c r="BL1041">
        <v>1</v>
      </c>
      <c r="BM1041">
        <v>4</v>
      </c>
      <c r="BN1041">
        <v>0</v>
      </c>
      <c r="BO1041">
        <v>0</v>
      </c>
    </row>
    <row r="1042" spans="1:67" hidden="1" outlineLevel="1" x14ac:dyDescent="0.2">
      <c r="A1042" s="26" t="s">
        <v>2073</v>
      </c>
      <c r="B1042" s="11" t="s">
        <v>1230</v>
      </c>
      <c r="E1042" s="1">
        <f t="shared" si="213"/>
        <v>9884.0023269931207</v>
      </c>
      <c r="G1042" s="1">
        <v>8310</v>
      </c>
      <c r="H1042" s="1">
        <v>8289</v>
      </c>
      <c r="I1042" s="2"/>
      <c r="J1042" s="2">
        <f t="shared" si="220"/>
        <v>0.83862788835680624</v>
      </c>
      <c r="K1042" s="10">
        <f t="shared" si="221"/>
        <v>2</v>
      </c>
      <c r="L1042" s="9">
        <f t="shared" si="222"/>
        <v>3</v>
      </c>
      <c r="M1042" s="8">
        <f t="shared" si="223"/>
        <v>1</v>
      </c>
      <c r="N1042" s="2">
        <f t="shared" si="214"/>
        <v>0.28945770942938082</v>
      </c>
      <c r="O1042" s="2">
        <f t="shared" si="215"/>
        <v>0.12484823957911777</v>
      </c>
      <c r="P1042" s="2">
        <f t="shared" si="216"/>
        <v>0.58336705787130716</v>
      </c>
      <c r="Q1042" s="2">
        <f t="shared" si="217"/>
        <v>2.3269931201942429E-3</v>
      </c>
      <c r="R1042" s="1">
        <v>2861</v>
      </c>
      <c r="S1042" s="1">
        <v>1234</v>
      </c>
      <c r="T1042" s="1">
        <v>5766</v>
      </c>
      <c r="U1042" s="1">
        <v>9</v>
      </c>
      <c r="V1042" s="1">
        <v>14</v>
      </c>
      <c r="W1042" s="1">
        <f t="shared" si="218"/>
        <v>0</v>
      </c>
      <c r="AA1042" t="s">
        <v>464</v>
      </c>
      <c r="AE1042" s="42">
        <v>25</v>
      </c>
      <c r="AF1042" s="44">
        <v>17</v>
      </c>
      <c r="AG1042" s="44">
        <v>245</v>
      </c>
      <c r="AH1042" s="48">
        <v>73790</v>
      </c>
      <c r="AI1042" s="48">
        <f t="shared" si="219"/>
        <v>25017</v>
      </c>
      <c r="AJ1042" t="s">
        <v>1376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hidden="1" outlineLevel="1" x14ac:dyDescent="0.2">
      <c r="A1043" s="26" t="s">
        <v>641</v>
      </c>
      <c r="B1043" s="11" t="s">
        <v>1230</v>
      </c>
      <c r="E1043" s="1">
        <f t="shared" si="213"/>
        <v>11636.007218975592</v>
      </c>
      <c r="G1043" s="1">
        <v>6762</v>
      </c>
      <c r="H1043" s="1">
        <v>6730</v>
      </c>
      <c r="I1043" s="2"/>
      <c r="J1043" s="2">
        <f t="shared" si="220"/>
        <v>0.57837709047008434</v>
      </c>
      <c r="K1043" s="10">
        <f t="shared" si="221"/>
        <v>2</v>
      </c>
      <c r="L1043" s="9">
        <f t="shared" si="222"/>
        <v>3</v>
      </c>
      <c r="M1043" s="8">
        <f t="shared" si="223"/>
        <v>1</v>
      </c>
      <c r="N1043" s="2">
        <f t="shared" si="214"/>
        <v>0.29348573392918531</v>
      </c>
      <c r="O1043" s="2">
        <f t="shared" si="215"/>
        <v>0.11034719834994844</v>
      </c>
      <c r="P1043" s="2">
        <f t="shared" si="216"/>
        <v>0.58894809212787902</v>
      </c>
      <c r="Q1043" s="2">
        <f t="shared" si="217"/>
        <v>7.2189755929872312E-3</v>
      </c>
      <c r="R1043" s="1">
        <v>3415</v>
      </c>
      <c r="S1043" s="1">
        <v>1284</v>
      </c>
      <c r="T1043" s="1">
        <v>6853</v>
      </c>
      <c r="U1043" s="1">
        <v>46</v>
      </c>
      <c r="V1043" s="1">
        <v>13</v>
      </c>
      <c r="W1043" s="1">
        <f t="shared" si="218"/>
        <v>25</v>
      </c>
      <c r="AA1043" s="11" t="s">
        <v>1655</v>
      </c>
      <c r="AB1043" s="11"/>
      <c r="AE1043" s="42">
        <v>25</v>
      </c>
      <c r="AF1043" s="44">
        <v>27</v>
      </c>
      <c r="AG1043" s="44">
        <v>270</v>
      </c>
      <c r="AH1043" s="48">
        <v>73895</v>
      </c>
      <c r="AI1043" s="48">
        <f t="shared" si="219"/>
        <v>25027</v>
      </c>
      <c r="AJ1043" t="s">
        <v>1376</v>
      </c>
      <c r="AT1043" s="1">
        <v>0</v>
      </c>
      <c r="AU1043" s="1">
        <v>3</v>
      </c>
      <c r="AV1043" s="1">
        <v>0</v>
      </c>
      <c r="AW1043" s="1">
        <v>0</v>
      </c>
      <c r="AX1043" s="1">
        <v>0</v>
      </c>
      <c r="AY1043">
        <v>3</v>
      </c>
      <c r="AZ1043">
        <v>1</v>
      </c>
      <c r="BA1043">
        <v>0</v>
      </c>
      <c r="BB1043">
        <v>1</v>
      </c>
      <c r="BC1043">
        <v>4</v>
      </c>
      <c r="BD1043">
        <v>0</v>
      </c>
      <c r="BE1043">
        <v>0</v>
      </c>
      <c r="BF1043">
        <v>0</v>
      </c>
      <c r="BG1043">
        <v>8</v>
      </c>
      <c r="BH1043">
        <v>4</v>
      </c>
      <c r="BI1043">
        <v>0</v>
      </c>
      <c r="BJ1043">
        <v>1</v>
      </c>
      <c r="BK1043">
        <v>0</v>
      </c>
      <c r="BL1043">
        <v>0</v>
      </c>
      <c r="BM1043">
        <v>0</v>
      </c>
      <c r="BN1043">
        <v>0</v>
      </c>
      <c r="BO1043">
        <v>0</v>
      </c>
    </row>
    <row r="1044" spans="1:67" hidden="1" outlineLevel="1" x14ac:dyDescent="0.2">
      <c r="A1044" s="26" t="s">
        <v>1925</v>
      </c>
      <c r="B1044" s="11" t="s">
        <v>1230</v>
      </c>
      <c r="E1044" s="1">
        <f t="shared" si="213"/>
        <v>18947.002638940201</v>
      </c>
      <c r="G1044" s="1">
        <v>15181</v>
      </c>
      <c r="H1044" s="1">
        <v>14961</v>
      </c>
      <c r="I1044" s="2"/>
      <c r="J1044" s="2">
        <f t="shared" si="220"/>
        <v>0.78962357714839282</v>
      </c>
      <c r="K1044" s="10">
        <f t="shared" si="221"/>
        <v>2</v>
      </c>
      <c r="L1044" s="9">
        <f t="shared" si="222"/>
        <v>3</v>
      </c>
      <c r="M1044" s="8">
        <f t="shared" si="223"/>
        <v>1</v>
      </c>
      <c r="N1044" s="2">
        <f t="shared" si="214"/>
        <v>0.30041695255185519</v>
      </c>
      <c r="O1044" s="2">
        <f t="shared" si="215"/>
        <v>0.1845674777009553</v>
      </c>
      <c r="P1044" s="2">
        <f t="shared" si="216"/>
        <v>0.5123766295455745</v>
      </c>
      <c r="Q1044" s="2">
        <f t="shared" si="217"/>
        <v>2.6389402016150365E-3</v>
      </c>
      <c r="R1044" s="1">
        <v>5692</v>
      </c>
      <c r="S1044" s="1">
        <v>3497</v>
      </c>
      <c r="T1044" s="1">
        <v>9708</v>
      </c>
      <c r="U1044" s="1">
        <v>28</v>
      </c>
      <c r="V1044" s="1">
        <v>15</v>
      </c>
      <c r="W1044" s="1">
        <f t="shared" si="218"/>
        <v>7</v>
      </c>
      <c r="AA1044" t="s">
        <v>693</v>
      </c>
      <c r="AE1044" s="42">
        <v>25</v>
      </c>
      <c r="AF1044" s="44">
        <v>21</v>
      </c>
      <c r="AG1044" s="44">
        <v>125</v>
      </c>
      <c r="AH1044" s="48">
        <v>74175</v>
      </c>
      <c r="AI1044" s="48">
        <f t="shared" si="219"/>
        <v>25021</v>
      </c>
      <c r="AJ1044" t="s">
        <v>1376</v>
      </c>
      <c r="AT1044" s="1">
        <v>0</v>
      </c>
      <c r="AU1044" s="1">
        <v>1</v>
      </c>
      <c r="AV1044" s="1">
        <v>0</v>
      </c>
      <c r="AW1044" s="1">
        <v>0</v>
      </c>
      <c r="AX1044" s="1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5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</row>
    <row r="1045" spans="1:67" hidden="1" outlineLevel="1" x14ac:dyDescent="0.2">
      <c r="A1045" s="26" t="s">
        <v>1444</v>
      </c>
      <c r="B1045" s="11" t="s">
        <v>1230</v>
      </c>
      <c r="E1045" s="1">
        <f t="shared" si="213"/>
        <v>2721.0066152149948</v>
      </c>
      <c r="G1045" s="1">
        <v>2253</v>
      </c>
      <c r="H1045" s="1">
        <v>2244</v>
      </c>
      <c r="I1045" s="2"/>
      <c r="J1045" s="2">
        <f t="shared" si="220"/>
        <v>0.82469479767240295</v>
      </c>
      <c r="K1045" s="10">
        <f t="shared" si="221"/>
        <v>2</v>
      </c>
      <c r="L1045" s="9">
        <f t="shared" si="222"/>
        <v>3</v>
      </c>
      <c r="M1045" s="8">
        <f t="shared" si="223"/>
        <v>1</v>
      </c>
      <c r="N1045" s="2">
        <f t="shared" si="214"/>
        <v>0.39287026828371924</v>
      </c>
      <c r="O1045" s="2">
        <f t="shared" si="215"/>
        <v>0.10143329658213891</v>
      </c>
      <c r="P1045" s="2">
        <f t="shared" si="216"/>
        <v>0.49908122013965456</v>
      </c>
      <c r="Q1045" s="2">
        <f t="shared" si="217"/>
        <v>6.6152149944871952E-3</v>
      </c>
      <c r="R1045" s="1">
        <v>1069</v>
      </c>
      <c r="S1045" s="1">
        <v>276</v>
      </c>
      <c r="T1045" s="1">
        <v>1358</v>
      </c>
      <c r="U1045" s="1">
        <v>5</v>
      </c>
      <c r="V1045" s="1">
        <v>12</v>
      </c>
      <c r="W1045" s="1">
        <f t="shared" si="218"/>
        <v>1</v>
      </c>
      <c r="AA1045" t="s">
        <v>2258</v>
      </c>
      <c r="AE1045" s="42">
        <v>25</v>
      </c>
      <c r="AF1045" s="44">
        <v>1</v>
      </c>
      <c r="AG1045" s="44">
        <v>70</v>
      </c>
      <c r="AH1045" s="48">
        <v>74385</v>
      </c>
      <c r="AI1045" s="48">
        <f t="shared" si="219"/>
        <v>25001</v>
      </c>
      <c r="AJ1045" t="s">
        <v>1376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</row>
    <row r="1046" spans="1:67" hidden="1" outlineLevel="1" x14ac:dyDescent="0.2">
      <c r="A1046" s="26" t="s">
        <v>1445</v>
      </c>
      <c r="B1046" s="11" t="s">
        <v>1230</v>
      </c>
      <c r="E1046" s="1">
        <f t="shared" si="213"/>
        <v>684.01169590643281</v>
      </c>
      <c r="G1046" s="1">
        <v>561</v>
      </c>
      <c r="H1046" s="1">
        <v>557</v>
      </c>
      <c r="I1046" s="2"/>
      <c r="J1046" s="2">
        <f t="shared" si="220"/>
        <v>0.81431356120582044</v>
      </c>
      <c r="K1046" s="10">
        <f t="shared" si="221"/>
        <v>2</v>
      </c>
      <c r="L1046" s="9">
        <f t="shared" si="222"/>
        <v>3</v>
      </c>
      <c r="M1046" s="8">
        <f t="shared" si="223"/>
        <v>1</v>
      </c>
      <c r="N1046" s="2">
        <f t="shared" si="214"/>
        <v>0.31725146198830412</v>
      </c>
      <c r="O1046" s="2">
        <f t="shared" si="215"/>
        <v>3.3625730994152045E-2</v>
      </c>
      <c r="P1046" s="2">
        <f t="shared" si="216"/>
        <v>0.63742690058479534</v>
      </c>
      <c r="Q1046" s="2">
        <f t="shared" si="217"/>
        <v>1.1695906432748537E-2</v>
      </c>
      <c r="R1046" s="1">
        <v>217</v>
      </c>
      <c r="S1046" s="1">
        <v>23</v>
      </c>
      <c r="T1046" s="1">
        <v>436</v>
      </c>
      <c r="U1046" s="1">
        <v>1</v>
      </c>
      <c r="V1046" s="1">
        <v>6</v>
      </c>
      <c r="W1046" s="1">
        <f t="shared" si="218"/>
        <v>1</v>
      </c>
      <c r="AA1046" t="s">
        <v>1057</v>
      </c>
      <c r="AE1046" s="42">
        <v>25</v>
      </c>
      <c r="AF1046" s="44">
        <v>11</v>
      </c>
      <c r="AG1046" s="44">
        <v>125</v>
      </c>
      <c r="AH1046" s="48">
        <v>74525</v>
      </c>
      <c r="AI1046" s="48">
        <f t="shared" si="219"/>
        <v>25011</v>
      </c>
      <c r="AJ1046" t="s">
        <v>1376</v>
      </c>
      <c r="AT1046" s="1">
        <v>0</v>
      </c>
      <c r="AU1046" s="1">
        <v>0</v>
      </c>
      <c r="AV1046" s="1">
        <v>0</v>
      </c>
      <c r="AW1046" s="1">
        <v>1</v>
      </c>
      <c r="AX1046" s="1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</row>
    <row r="1047" spans="1:67" hidden="1" outlineLevel="1" x14ac:dyDescent="0.2">
      <c r="A1047" s="26" t="s">
        <v>2762</v>
      </c>
      <c r="B1047" s="11" t="s">
        <v>1230</v>
      </c>
      <c r="E1047" s="1">
        <f t="shared" si="213"/>
        <v>2894.0048375950241</v>
      </c>
      <c r="G1047" s="1">
        <v>2373</v>
      </c>
      <c r="H1047" s="1">
        <v>2362</v>
      </c>
      <c r="I1047" s="2"/>
      <c r="J1047" s="2">
        <f t="shared" si="220"/>
        <v>0.81617002477537981</v>
      </c>
      <c r="K1047" s="10">
        <f t="shared" si="221"/>
        <v>3</v>
      </c>
      <c r="L1047" s="9">
        <f t="shared" si="222"/>
        <v>2</v>
      </c>
      <c r="M1047" s="8">
        <f t="shared" si="223"/>
        <v>1</v>
      </c>
      <c r="N1047" s="2">
        <f t="shared" si="214"/>
        <v>0.17760884588804424</v>
      </c>
      <c r="O1047" s="2">
        <f t="shared" si="215"/>
        <v>0.24913614374568072</v>
      </c>
      <c r="P1047" s="2">
        <f t="shared" si="216"/>
        <v>0.56841741534208712</v>
      </c>
      <c r="Q1047" s="2">
        <f t="shared" si="217"/>
        <v>4.8375950241879018E-3</v>
      </c>
      <c r="R1047" s="1">
        <v>514</v>
      </c>
      <c r="S1047" s="1">
        <v>721</v>
      </c>
      <c r="T1047" s="1">
        <v>1645</v>
      </c>
      <c r="U1047" s="1">
        <v>5</v>
      </c>
      <c r="V1047" s="1">
        <v>5</v>
      </c>
      <c r="W1047" s="1">
        <f t="shared" si="218"/>
        <v>4</v>
      </c>
      <c r="AA1047" t="s">
        <v>774</v>
      </c>
      <c r="AE1047" s="42">
        <v>25</v>
      </c>
      <c r="AF1047" s="44">
        <v>9</v>
      </c>
      <c r="AG1047" s="44">
        <v>165</v>
      </c>
      <c r="AH1047" s="48">
        <v>74595</v>
      </c>
      <c r="AI1047" s="48">
        <f t="shared" si="219"/>
        <v>25009</v>
      </c>
      <c r="AJ1047" t="s">
        <v>1376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1</v>
      </c>
      <c r="BM1047">
        <v>1</v>
      </c>
      <c r="BN1047">
        <v>0</v>
      </c>
      <c r="BO1047">
        <v>0</v>
      </c>
    </row>
    <row r="1048" spans="1:67" hidden="1" outlineLevel="1" x14ac:dyDescent="0.2">
      <c r="A1048" s="26" t="s">
        <v>1091</v>
      </c>
      <c r="B1048" s="11" t="s">
        <v>1230</v>
      </c>
      <c r="E1048" s="1">
        <f t="shared" ref="E1048:E1078" si="224">SUM(Q1048:Y1048)</f>
        <v>5099.0056873896847</v>
      </c>
      <c r="G1048" s="1">
        <v>4215</v>
      </c>
      <c r="H1048" s="1">
        <v>4194</v>
      </c>
      <c r="I1048" s="2"/>
      <c r="J1048" s="2">
        <f t="shared" si="220"/>
        <v>0.82251330104850684</v>
      </c>
      <c r="K1048" s="10">
        <f t="shared" si="221"/>
        <v>2</v>
      </c>
      <c r="L1048" s="9">
        <f t="shared" si="222"/>
        <v>3</v>
      </c>
      <c r="M1048" s="8">
        <f t="shared" si="223"/>
        <v>1</v>
      </c>
      <c r="N1048" s="2">
        <f t="shared" ref="N1048:N1079" si="225">IF(SUM($R1048:$W1048)=0,"-",R1048/SUM($R1048:$W1048))</f>
        <v>0.20494214551872916</v>
      </c>
      <c r="O1048" s="2">
        <f t="shared" ref="O1048:O1079" si="226">IF(SUM($R1048:$W1048)=0,"-",S1048/SUM($R1048:$W1048))</f>
        <v>0.1366934693077074</v>
      </c>
      <c r="P1048" s="2">
        <f t="shared" ref="P1048:P1079" si="227">IF(SUM($R1048:$W1048)=0,"-",T1048/SUM($R1048:$W1048))</f>
        <v>0.65267699548931168</v>
      </c>
      <c r="Q1048" s="2">
        <f t="shared" ref="Q1048:Q1079" si="228">IF(SUM($R1048:$W1048)=0,"-",(1-N1048-O1048-P1048))</f>
        <v>5.6873896842517535E-3</v>
      </c>
      <c r="R1048" s="1">
        <v>1045</v>
      </c>
      <c r="S1048" s="1">
        <v>697</v>
      </c>
      <c r="T1048" s="1">
        <v>3328</v>
      </c>
      <c r="U1048" s="1">
        <v>16</v>
      </c>
      <c r="V1048" s="1">
        <v>10</v>
      </c>
      <c r="W1048" s="1">
        <f t="shared" ref="W1048:W1078" si="229">SUM(AT1048:BO1048)</f>
        <v>3</v>
      </c>
      <c r="AA1048" s="11" t="s">
        <v>1655</v>
      </c>
      <c r="AB1048" s="11"/>
      <c r="AE1048" s="42">
        <v>25</v>
      </c>
      <c r="AF1048" s="44">
        <v>27</v>
      </c>
      <c r="AG1048" s="44">
        <v>280</v>
      </c>
      <c r="AH1048" s="48">
        <v>75155</v>
      </c>
      <c r="AI1048" s="48">
        <f t="shared" si="219"/>
        <v>25027</v>
      </c>
      <c r="AJ1048" t="s">
        <v>1376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0</v>
      </c>
      <c r="BK1048">
        <v>0</v>
      </c>
      <c r="BL1048">
        <v>1</v>
      </c>
      <c r="BM1048">
        <v>0</v>
      </c>
      <c r="BN1048">
        <v>0</v>
      </c>
      <c r="BO1048">
        <v>0</v>
      </c>
    </row>
    <row r="1049" spans="1:67" hidden="1" outlineLevel="1" x14ac:dyDescent="0.2">
      <c r="A1049" s="26" t="s">
        <v>1975</v>
      </c>
      <c r="B1049" s="11" t="s">
        <v>1230</v>
      </c>
      <c r="E1049" s="1">
        <f t="shared" si="224"/>
        <v>5177.005601699826</v>
      </c>
      <c r="G1049" s="1">
        <v>3989</v>
      </c>
      <c r="H1049" s="1">
        <v>3958</v>
      </c>
      <c r="I1049" s="2"/>
      <c r="J1049" s="2">
        <f t="shared" si="220"/>
        <v>0.76453461798465583</v>
      </c>
      <c r="K1049" s="10">
        <f t="shared" si="221"/>
        <v>2</v>
      </c>
      <c r="L1049" s="9">
        <f t="shared" si="222"/>
        <v>3</v>
      </c>
      <c r="M1049" s="8">
        <f t="shared" si="223"/>
        <v>1</v>
      </c>
      <c r="N1049" s="2">
        <f t="shared" si="225"/>
        <v>0.21923894147189493</v>
      </c>
      <c r="O1049" s="2">
        <f t="shared" si="226"/>
        <v>0.16669886034382847</v>
      </c>
      <c r="P1049" s="2">
        <f t="shared" si="227"/>
        <v>0.60846049835812244</v>
      </c>
      <c r="Q1049" s="2">
        <f t="shared" si="228"/>
        <v>5.6016998261542161E-3</v>
      </c>
      <c r="R1049" s="1">
        <v>1135</v>
      </c>
      <c r="S1049" s="1">
        <v>863</v>
      </c>
      <c r="T1049" s="1">
        <v>3150</v>
      </c>
      <c r="U1049" s="1">
        <v>19</v>
      </c>
      <c r="V1049" s="1">
        <v>7</v>
      </c>
      <c r="W1049" s="1">
        <f t="shared" si="229"/>
        <v>3</v>
      </c>
      <c r="AA1049" t="s">
        <v>216</v>
      </c>
      <c r="AE1049" s="42">
        <v>25</v>
      </c>
      <c r="AF1049" s="44">
        <v>23</v>
      </c>
      <c r="AG1049" s="44">
        <v>130</v>
      </c>
      <c r="AH1049" s="48">
        <v>75260</v>
      </c>
      <c r="AI1049" s="48">
        <f t="shared" si="219"/>
        <v>25023</v>
      </c>
      <c r="AJ1049" t="s">
        <v>1376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1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</row>
    <row r="1050" spans="1:67" hidden="1" outlineLevel="1" x14ac:dyDescent="0.2">
      <c r="A1050" s="26" t="s">
        <v>2290</v>
      </c>
      <c r="B1050" s="11" t="s">
        <v>1230</v>
      </c>
      <c r="E1050" s="1">
        <f t="shared" si="224"/>
        <v>2524.007527733756</v>
      </c>
      <c r="G1050" s="1">
        <v>1962</v>
      </c>
      <c r="H1050" s="1">
        <v>1949</v>
      </c>
      <c r="I1050" s="2"/>
      <c r="J1050" s="2">
        <f t="shared" si="220"/>
        <v>0.77218470174292986</v>
      </c>
      <c r="K1050" s="10">
        <f t="shared" si="221"/>
        <v>2</v>
      </c>
      <c r="L1050" s="9">
        <f t="shared" si="222"/>
        <v>3</v>
      </c>
      <c r="M1050" s="8">
        <f t="shared" si="223"/>
        <v>1</v>
      </c>
      <c r="N1050" s="2">
        <f t="shared" si="225"/>
        <v>0.23019017432646594</v>
      </c>
      <c r="O1050" s="2">
        <f t="shared" si="226"/>
        <v>0.15174326465927099</v>
      </c>
      <c r="P1050" s="2">
        <f t="shared" si="227"/>
        <v>0.61053882725832009</v>
      </c>
      <c r="Q1050" s="2">
        <f t="shared" si="228"/>
        <v>7.5277337559429558E-3</v>
      </c>
      <c r="R1050" s="1">
        <v>581</v>
      </c>
      <c r="S1050" s="1">
        <v>383</v>
      </c>
      <c r="T1050" s="1">
        <v>1541</v>
      </c>
      <c r="U1050" s="1">
        <v>11</v>
      </c>
      <c r="V1050" s="1">
        <v>2</v>
      </c>
      <c r="W1050" s="1">
        <f t="shared" si="229"/>
        <v>6</v>
      </c>
      <c r="AA1050" s="11" t="s">
        <v>1655</v>
      </c>
      <c r="AB1050" s="11"/>
      <c r="AE1050" s="42">
        <v>25</v>
      </c>
      <c r="AF1050" s="44">
        <v>27</v>
      </c>
      <c r="AG1050" s="44">
        <v>285</v>
      </c>
      <c r="AH1050" s="48">
        <v>75400</v>
      </c>
      <c r="AI1050" s="48">
        <f t="shared" si="219"/>
        <v>25027</v>
      </c>
      <c r="AJ1050" t="s">
        <v>1376</v>
      </c>
      <c r="AT1050" s="1">
        <v>1</v>
      </c>
      <c r="AU1050" s="1">
        <v>1</v>
      </c>
      <c r="AV1050" s="1">
        <v>0</v>
      </c>
      <c r="AW1050" s="1">
        <v>0</v>
      </c>
      <c r="AX1050" s="1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3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</row>
    <row r="1051" spans="1:67" hidden="1" outlineLevel="1" x14ac:dyDescent="0.2">
      <c r="A1051" s="26" t="s">
        <v>2007</v>
      </c>
      <c r="B1051" s="11" t="s">
        <v>1230</v>
      </c>
      <c r="E1051" s="1">
        <f t="shared" si="224"/>
        <v>3199.0056267583623</v>
      </c>
      <c r="G1051" s="1">
        <v>2797</v>
      </c>
      <c r="H1051" s="1">
        <v>2783</v>
      </c>
      <c r="I1051" s="2"/>
      <c r="J1051" s="2">
        <f t="shared" si="220"/>
        <v>0.8699578321217547</v>
      </c>
      <c r="K1051" s="10">
        <f t="shared" si="221"/>
        <v>2</v>
      </c>
      <c r="L1051" s="9">
        <f t="shared" si="222"/>
        <v>3</v>
      </c>
      <c r="M1051" s="8">
        <f t="shared" si="223"/>
        <v>1</v>
      </c>
      <c r="N1051" s="2">
        <f t="shared" si="225"/>
        <v>0.22913410440762738</v>
      </c>
      <c r="O1051" s="2">
        <f t="shared" si="226"/>
        <v>0.20225070334479525</v>
      </c>
      <c r="P1051" s="2">
        <f t="shared" si="227"/>
        <v>0.56298843388558928</v>
      </c>
      <c r="Q1051" s="2">
        <f t="shared" si="228"/>
        <v>5.6267583619881156E-3</v>
      </c>
      <c r="R1051" s="1">
        <v>733</v>
      </c>
      <c r="S1051" s="1">
        <v>647</v>
      </c>
      <c r="T1051" s="1">
        <v>1801</v>
      </c>
      <c r="U1051" s="1">
        <v>12</v>
      </c>
      <c r="V1051" s="1">
        <v>3</v>
      </c>
      <c r="W1051" s="1">
        <f t="shared" si="229"/>
        <v>3</v>
      </c>
      <c r="AA1051" t="s">
        <v>774</v>
      </c>
      <c r="AE1051" s="42">
        <v>25</v>
      </c>
      <c r="AF1051" s="44">
        <v>9</v>
      </c>
      <c r="AG1051" s="44">
        <v>170</v>
      </c>
      <c r="AH1051" s="48">
        <v>77150</v>
      </c>
      <c r="AI1051" s="48">
        <f t="shared" si="219"/>
        <v>25009</v>
      </c>
      <c r="AJ1051" t="s">
        <v>1376</v>
      </c>
      <c r="AT1051" s="1">
        <v>0</v>
      </c>
      <c r="AU1051" s="1">
        <v>2</v>
      </c>
      <c r="AV1051" s="1">
        <v>0</v>
      </c>
      <c r="AW1051" s="1">
        <v>0</v>
      </c>
      <c r="AX1051" s="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</row>
    <row r="1052" spans="1:67" hidden="1" outlineLevel="1" x14ac:dyDescent="0.2">
      <c r="A1052" s="26" t="s">
        <v>2757</v>
      </c>
      <c r="B1052" s="11" t="s">
        <v>1230</v>
      </c>
      <c r="E1052" s="1">
        <f t="shared" si="224"/>
        <v>17287.006363163069</v>
      </c>
      <c r="G1052" s="1">
        <v>11595</v>
      </c>
      <c r="H1052" s="1">
        <v>11543</v>
      </c>
      <c r="I1052" s="2"/>
      <c r="J1052" s="2">
        <f t="shared" si="220"/>
        <v>0.66772694806181199</v>
      </c>
      <c r="K1052" s="10">
        <f t="shared" si="221"/>
        <v>2</v>
      </c>
      <c r="L1052" s="9">
        <f t="shared" si="222"/>
        <v>3</v>
      </c>
      <c r="M1052" s="8">
        <f t="shared" si="223"/>
        <v>1</v>
      </c>
      <c r="N1052" s="2">
        <f t="shared" si="225"/>
        <v>0.30838202117197894</v>
      </c>
      <c r="O1052" s="2">
        <f t="shared" si="226"/>
        <v>0.14467518944871868</v>
      </c>
      <c r="P1052" s="2">
        <f t="shared" si="227"/>
        <v>0.54057962630878698</v>
      </c>
      <c r="Q1052" s="2">
        <f t="shared" si="228"/>
        <v>6.3631630705153208E-3</v>
      </c>
      <c r="R1052" s="1">
        <v>5331</v>
      </c>
      <c r="S1052" s="1">
        <v>2501</v>
      </c>
      <c r="T1052" s="1">
        <v>9345</v>
      </c>
      <c r="U1052" s="1">
        <v>65</v>
      </c>
      <c r="V1052" s="1">
        <v>35</v>
      </c>
      <c r="W1052" s="1">
        <f t="shared" si="229"/>
        <v>10</v>
      </c>
      <c r="AA1052" t="s">
        <v>2688</v>
      </c>
      <c r="AE1052" s="42">
        <v>25</v>
      </c>
      <c r="AF1052" s="44">
        <v>13</v>
      </c>
      <c r="AG1052" s="44">
        <v>110</v>
      </c>
      <c r="AH1052" s="48">
        <v>77850</v>
      </c>
      <c r="AI1052" s="48">
        <f t="shared" si="219"/>
        <v>25013</v>
      </c>
      <c r="AJ1052" t="s">
        <v>1376</v>
      </c>
      <c r="AT1052" s="1">
        <v>0</v>
      </c>
      <c r="AU1052" s="1">
        <v>3</v>
      </c>
      <c r="AV1052" s="1">
        <v>2</v>
      </c>
      <c r="AW1052" s="1">
        <v>0</v>
      </c>
      <c r="AX1052" s="1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3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</row>
    <row r="1053" spans="1:67" hidden="1" outlineLevel="1" x14ac:dyDescent="0.2">
      <c r="A1053" s="26" t="s">
        <v>1366</v>
      </c>
      <c r="B1053" s="11" t="s">
        <v>1230</v>
      </c>
      <c r="E1053" s="1">
        <f t="shared" si="224"/>
        <v>1113.0080862533694</v>
      </c>
      <c r="G1053" s="1">
        <v>889</v>
      </c>
      <c r="H1053" s="1">
        <v>886</v>
      </c>
      <c r="I1053" s="2"/>
      <c r="J1053" s="2">
        <f t="shared" si="220"/>
        <v>0.79604093711706203</v>
      </c>
      <c r="K1053" s="10">
        <f t="shared" si="221"/>
        <v>2</v>
      </c>
      <c r="L1053" s="9">
        <f t="shared" si="222"/>
        <v>3</v>
      </c>
      <c r="M1053" s="8">
        <f t="shared" si="223"/>
        <v>1</v>
      </c>
      <c r="N1053" s="2">
        <f t="shared" si="225"/>
        <v>0.35130278526504943</v>
      </c>
      <c r="O1053" s="2">
        <f t="shared" si="226"/>
        <v>6.9182389937106917E-2</v>
      </c>
      <c r="P1053" s="2">
        <f t="shared" si="227"/>
        <v>0.5714285714285714</v>
      </c>
      <c r="Q1053" s="2">
        <f t="shared" si="228"/>
        <v>8.0862533692722671E-3</v>
      </c>
      <c r="R1053" s="1">
        <v>391</v>
      </c>
      <c r="S1053" s="1">
        <v>77</v>
      </c>
      <c r="T1053" s="1">
        <v>636</v>
      </c>
      <c r="U1053" s="1">
        <v>3</v>
      </c>
      <c r="V1053" s="1">
        <v>5</v>
      </c>
      <c r="W1053" s="1">
        <f t="shared" si="229"/>
        <v>1</v>
      </c>
      <c r="AA1053" t="s">
        <v>2166</v>
      </c>
      <c r="AE1053" s="42">
        <v>25</v>
      </c>
      <c r="AF1053" s="44">
        <v>3</v>
      </c>
      <c r="AG1053" s="44">
        <v>150</v>
      </c>
      <c r="AH1053" s="48">
        <v>77990</v>
      </c>
      <c r="AI1053" s="48">
        <f t="shared" si="219"/>
        <v>25003</v>
      </c>
      <c r="AJ1053" t="s">
        <v>1376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</row>
    <row r="1054" spans="1:67" hidden="1" outlineLevel="1" x14ac:dyDescent="0.2">
      <c r="A1054" s="26" t="s">
        <v>2687</v>
      </c>
      <c r="B1054" s="11" t="s">
        <v>1230</v>
      </c>
      <c r="E1054" s="1">
        <f t="shared" si="224"/>
        <v>2394.0062656641603</v>
      </c>
      <c r="G1054" s="1">
        <v>1990</v>
      </c>
      <c r="H1054" s="1">
        <v>1985</v>
      </c>
      <c r="I1054" s="2"/>
      <c r="J1054" s="2">
        <f t="shared" si="220"/>
        <v>0.82915405380081941</v>
      </c>
      <c r="K1054" s="10">
        <f t="shared" si="221"/>
        <v>2</v>
      </c>
      <c r="L1054" s="9">
        <f t="shared" si="222"/>
        <v>3</v>
      </c>
      <c r="M1054" s="8">
        <f t="shared" si="223"/>
        <v>1</v>
      </c>
      <c r="N1054" s="2">
        <f t="shared" si="225"/>
        <v>0.40434419381787801</v>
      </c>
      <c r="O1054" s="2">
        <f t="shared" si="226"/>
        <v>6.9340016708437757E-2</v>
      </c>
      <c r="P1054" s="2">
        <f t="shared" si="227"/>
        <v>0.52005012531328321</v>
      </c>
      <c r="Q1054" s="2">
        <f t="shared" si="228"/>
        <v>6.2656641604010854E-3</v>
      </c>
      <c r="R1054" s="1">
        <v>968</v>
      </c>
      <c r="S1054" s="1">
        <v>166</v>
      </c>
      <c r="T1054" s="1">
        <v>1245</v>
      </c>
      <c r="U1054" s="1">
        <v>5</v>
      </c>
      <c r="V1054" s="1">
        <v>7</v>
      </c>
      <c r="W1054" s="1">
        <f t="shared" si="229"/>
        <v>3</v>
      </c>
      <c r="AA1054" t="s">
        <v>2857</v>
      </c>
      <c r="AE1054" s="42">
        <v>25</v>
      </c>
      <c r="AF1054" s="44">
        <v>7</v>
      </c>
      <c r="AG1054" s="44">
        <v>35</v>
      </c>
      <c r="AH1054" s="48">
        <v>78235</v>
      </c>
      <c r="AI1054" s="48">
        <f t="shared" si="219"/>
        <v>25007</v>
      </c>
      <c r="AJ1054" t="s">
        <v>1376</v>
      </c>
      <c r="AT1054" s="1">
        <v>0</v>
      </c>
      <c r="AU1054" s="1">
        <v>2</v>
      </c>
      <c r="AV1054" s="1">
        <v>0</v>
      </c>
      <c r="AW1054" s="1">
        <v>0</v>
      </c>
      <c r="AX1054" s="1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</row>
    <row r="1055" spans="1:67" hidden="1" outlineLevel="1" x14ac:dyDescent="0.2">
      <c r="A1055" s="26" t="s">
        <v>2755</v>
      </c>
      <c r="B1055" s="11" t="s">
        <v>1230</v>
      </c>
      <c r="E1055" s="1">
        <f t="shared" si="224"/>
        <v>11598.003535092257</v>
      </c>
      <c r="G1055" s="1">
        <v>9257</v>
      </c>
      <c r="H1055" s="1">
        <v>9147</v>
      </c>
      <c r="I1055" s="2"/>
      <c r="J1055" s="2">
        <f t="shared" si="220"/>
        <v>0.7886702200360417</v>
      </c>
      <c r="K1055" s="10">
        <f t="shared" si="221"/>
        <v>2</v>
      </c>
      <c r="L1055" s="9">
        <f t="shared" si="222"/>
        <v>3</v>
      </c>
      <c r="M1055" s="8">
        <f t="shared" si="223"/>
        <v>1</v>
      </c>
      <c r="N1055" s="2">
        <f t="shared" si="225"/>
        <v>0.25642352129677531</v>
      </c>
      <c r="O1055" s="2">
        <f t="shared" si="226"/>
        <v>0.16313157440938092</v>
      </c>
      <c r="P1055" s="2">
        <f t="shared" si="227"/>
        <v>0.576909812036558</v>
      </c>
      <c r="Q1055" s="2">
        <f t="shared" si="228"/>
        <v>3.5350922572857657E-3</v>
      </c>
      <c r="R1055" s="1">
        <v>2974</v>
      </c>
      <c r="S1055" s="1">
        <v>1892</v>
      </c>
      <c r="T1055" s="1">
        <v>6691</v>
      </c>
      <c r="U1055" s="1">
        <v>28</v>
      </c>
      <c r="V1055" s="1">
        <v>6</v>
      </c>
      <c r="W1055" s="1">
        <f t="shared" si="229"/>
        <v>7</v>
      </c>
      <c r="AA1055" s="11" t="s">
        <v>1655</v>
      </c>
      <c r="AB1055" s="11"/>
      <c r="AE1055" s="42">
        <v>25</v>
      </c>
      <c r="AF1055" s="44">
        <v>27</v>
      </c>
      <c r="AG1055" s="44">
        <v>275</v>
      </c>
      <c r="AH1055" s="48">
        <v>75015</v>
      </c>
      <c r="AI1055" s="48">
        <f t="shared" si="219"/>
        <v>25027</v>
      </c>
      <c r="AJ1055" t="s">
        <v>1376</v>
      </c>
      <c r="AT1055" s="1">
        <v>0</v>
      </c>
      <c r="AU1055" s="1">
        <v>2</v>
      </c>
      <c r="AV1055" s="1">
        <v>0</v>
      </c>
      <c r="AW1055" s="1">
        <v>0</v>
      </c>
      <c r="AX1055" s="1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</v>
      </c>
      <c r="BG1055">
        <v>1</v>
      </c>
      <c r="BH1055">
        <v>0</v>
      </c>
      <c r="BI1055">
        <v>0</v>
      </c>
      <c r="BJ1055">
        <v>1</v>
      </c>
      <c r="BK1055">
        <v>0</v>
      </c>
      <c r="BL1055">
        <v>1</v>
      </c>
      <c r="BM1055">
        <v>0</v>
      </c>
      <c r="BN1055">
        <v>0</v>
      </c>
      <c r="BO1055">
        <v>0</v>
      </c>
    </row>
    <row r="1056" spans="1:67" hidden="1" outlineLevel="1" x14ac:dyDescent="0.2">
      <c r="A1056" s="26" t="s">
        <v>2882</v>
      </c>
      <c r="B1056" s="11" t="s">
        <v>1230</v>
      </c>
      <c r="E1056" s="1">
        <f t="shared" si="224"/>
        <v>25061.007102669486</v>
      </c>
      <c r="G1056" s="1">
        <v>17975</v>
      </c>
      <c r="H1056" s="1">
        <v>17882</v>
      </c>
      <c r="I1056" s="2"/>
      <c r="J1056" s="2">
        <f t="shared" si="220"/>
        <v>0.71353876269781746</v>
      </c>
      <c r="K1056" s="10">
        <f t="shared" si="221"/>
        <v>2</v>
      </c>
      <c r="L1056" s="9">
        <f t="shared" si="222"/>
        <v>3</v>
      </c>
      <c r="M1056" s="8">
        <f t="shared" si="223"/>
        <v>1</v>
      </c>
      <c r="N1056" s="2">
        <f t="shared" si="225"/>
        <v>0.28466541638402298</v>
      </c>
      <c r="O1056" s="2">
        <f t="shared" si="226"/>
        <v>0.18510833566098719</v>
      </c>
      <c r="P1056" s="2">
        <f t="shared" si="227"/>
        <v>0.52312357846853674</v>
      </c>
      <c r="Q1056" s="2">
        <f t="shared" si="228"/>
        <v>7.1026694864531059E-3</v>
      </c>
      <c r="R1056" s="1">
        <v>7134</v>
      </c>
      <c r="S1056" s="1">
        <v>4639</v>
      </c>
      <c r="T1056" s="1">
        <v>13110</v>
      </c>
      <c r="U1056" s="1">
        <v>103</v>
      </c>
      <c r="V1056" s="1">
        <v>52</v>
      </c>
      <c r="W1056" s="1">
        <f t="shared" si="229"/>
        <v>23</v>
      </c>
      <c r="AA1056" t="s">
        <v>2688</v>
      </c>
      <c r="AE1056" s="42">
        <v>25</v>
      </c>
      <c r="AF1056" s="44">
        <v>13</v>
      </c>
      <c r="AG1056" s="44">
        <v>105</v>
      </c>
      <c r="AH1056" s="48">
        <v>76030</v>
      </c>
      <c r="AI1056" s="48">
        <f t="shared" si="219"/>
        <v>25013</v>
      </c>
      <c r="AJ1056" t="s">
        <v>1161</v>
      </c>
      <c r="AT1056" s="1">
        <v>1</v>
      </c>
      <c r="AU1056" s="1">
        <v>6</v>
      </c>
      <c r="AV1056" s="1">
        <v>1</v>
      </c>
      <c r="AW1056" s="1">
        <v>0</v>
      </c>
      <c r="AX1056" s="1">
        <v>0</v>
      </c>
      <c r="AY1056">
        <v>4</v>
      </c>
      <c r="AZ1056">
        <v>1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1</v>
      </c>
      <c r="BG1056">
        <v>2</v>
      </c>
      <c r="BH1056">
        <v>5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</row>
    <row r="1057" spans="1:67" hidden="1" outlineLevel="1" x14ac:dyDescent="0.2">
      <c r="A1057" s="26" t="s">
        <v>2656</v>
      </c>
      <c r="B1057" s="11" t="s">
        <v>1230</v>
      </c>
      <c r="E1057" s="1">
        <f t="shared" si="224"/>
        <v>16115.004033509153</v>
      </c>
      <c r="G1057" s="1">
        <v>12976</v>
      </c>
      <c r="H1057" s="1">
        <v>12942</v>
      </c>
      <c r="I1057" s="2"/>
      <c r="J1057" s="2">
        <f t="shared" si="220"/>
        <v>0.80310249833563274</v>
      </c>
      <c r="K1057" s="10">
        <f t="shared" si="221"/>
        <v>2</v>
      </c>
      <c r="L1057" s="9">
        <f t="shared" si="222"/>
        <v>3</v>
      </c>
      <c r="M1057" s="8">
        <f t="shared" si="223"/>
        <v>1</v>
      </c>
      <c r="N1057" s="2">
        <f t="shared" si="225"/>
        <v>0.22134657151721998</v>
      </c>
      <c r="O1057" s="2">
        <f t="shared" si="226"/>
        <v>0.14756438101147998</v>
      </c>
      <c r="P1057" s="2">
        <f t="shared" si="227"/>
        <v>0.62705553831833694</v>
      </c>
      <c r="Q1057" s="2">
        <f t="shared" si="228"/>
        <v>4.0335091529630773E-3</v>
      </c>
      <c r="R1057" s="1">
        <v>3567</v>
      </c>
      <c r="S1057" s="1">
        <v>2378</v>
      </c>
      <c r="T1057" s="1">
        <v>10105</v>
      </c>
      <c r="U1057" s="1">
        <v>47</v>
      </c>
      <c r="V1057" s="1">
        <v>9</v>
      </c>
      <c r="W1057" s="1">
        <f t="shared" si="229"/>
        <v>9</v>
      </c>
      <c r="AA1057" t="s">
        <v>464</v>
      </c>
      <c r="AE1057" s="42">
        <v>25</v>
      </c>
      <c r="AF1057" s="44">
        <v>17</v>
      </c>
      <c r="AG1057" s="44">
        <v>250</v>
      </c>
      <c r="AH1057" s="48">
        <v>76135</v>
      </c>
      <c r="AI1057" s="48">
        <f t="shared" si="219"/>
        <v>25017</v>
      </c>
      <c r="AJ1057" t="s">
        <v>1376</v>
      </c>
      <c r="AT1057" s="1">
        <v>0</v>
      </c>
      <c r="AU1057" s="1">
        <v>3</v>
      </c>
      <c r="AV1057" s="1">
        <v>0</v>
      </c>
      <c r="AW1057" s="1">
        <v>0</v>
      </c>
      <c r="AX1057" s="1">
        <v>0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1</v>
      </c>
      <c r="BI1057">
        <v>0</v>
      </c>
      <c r="BJ1057">
        <v>0</v>
      </c>
      <c r="BK1057">
        <v>0</v>
      </c>
      <c r="BL1057">
        <v>0</v>
      </c>
      <c r="BM1057">
        <v>1</v>
      </c>
      <c r="BN1057">
        <v>1</v>
      </c>
      <c r="BO1057">
        <v>0</v>
      </c>
    </row>
    <row r="1058" spans="1:67" hidden="1" outlineLevel="1" x14ac:dyDescent="0.2">
      <c r="A1058" s="26" t="s">
        <v>1910</v>
      </c>
      <c r="B1058" s="11" t="s">
        <v>1230</v>
      </c>
      <c r="E1058" s="1">
        <f t="shared" si="224"/>
        <v>1260.0079365079364</v>
      </c>
      <c r="G1058" s="1">
        <v>1064</v>
      </c>
      <c r="H1058" s="1">
        <v>1059</v>
      </c>
      <c r="I1058" s="2"/>
      <c r="J1058" s="2">
        <f t="shared" si="220"/>
        <v>0.84047089650480922</v>
      </c>
      <c r="K1058" s="10">
        <f t="shared" si="221"/>
        <v>2</v>
      </c>
      <c r="L1058" s="9">
        <f t="shared" si="222"/>
        <v>3</v>
      </c>
      <c r="M1058" s="8">
        <f t="shared" si="223"/>
        <v>1</v>
      </c>
      <c r="N1058" s="2">
        <f t="shared" si="225"/>
        <v>0.18412698412698414</v>
      </c>
      <c r="O1058" s="2">
        <f t="shared" si="226"/>
        <v>0.10555555555555556</v>
      </c>
      <c r="P1058" s="2">
        <f t="shared" si="227"/>
        <v>0.70238095238095233</v>
      </c>
      <c r="Q1058" s="2">
        <f t="shared" si="228"/>
        <v>7.9365079365080193E-3</v>
      </c>
      <c r="R1058" s="1">
        <v>232</v>
      </c>
      <c r="S1058" s="1">
        <v>133</v>
      </c>
      <c r="T1058" s="1">
        <v>885</v>
      </c>
      <c r="U1058" s="1">
        <v>3</v>
      </c>
      <c r="V1058" s="1">
        <v>6</v>
      </c>
      <c r="W1058" s="1">
        <f t="shared" si="229"/>
        <v>1</v>
      </c>
      <c r="AA1058" t="s">
        <v>2039</v>
      </c>
      <c r="AE1058" s="42">
        <v>25</v>
      </c>
      <c r="AF1058" s="44">
        <v>15</v>
      </c>
      <c r="AG1058" s="44">
        <v>90</v>
      </c>
      <c r="AH1058" s="48">
        <v>76380</v>
      </c>
      <c r="AI1058" s="48">
        <f t="shared" si="219"/>
        <v>25015</v>
      </c>
      <c r="AJ1058" t="s">
        <v>1376</v>
      </c>
      <c r="AT1058" s="1">
        <v>0</v>
      </c>
      <c r="AU1058" s="1">
        <v>1</v>
      </c>
      <c r="AV1058" s="1">
        <v>0</v>
      </c>
      <c r="AW1058" s="1">
        <v>0</v>
      </c>
      <c r="AX1058" s="1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</row>
    <row r="1059" spans="1:67" hidden="1" outlineLevel="1" x14ac:dyDescent="0.2">
      <c r="A1059" s="26" t="s">
        <v>2897</v>
      </c>
      <c r="B1059" s="11" t="s">
        <v>1230</v>
      </c>
      <c r="E1059" s="1">
        <f t="shared" si="224"/>
        <v>5532.0083152566885</v>
      </c>
      <c r="G1059" s="1">
        <v>4310</v>
      </c>
      <c r="H1059" s="1">
        <v>4294</v>
      </c>
      <c r="I1059" s="2"/>
      <c r="J1059" s="2">
        <f t="shared" si="220"/>
        <v>0.77620996847701873</v>
      </c>
      <c r="K1059" s="10">
        <f t="shared" si="221"/>
        <v>2</v>
      </c>
      <c r="L1059" s="9">
        <f t="shared" si="222"/>
        <v>3</v>
      </c>
      <c r="M1059" s="8">
        <f t="shared" si="223"/>
        <v>1</v>
      </c>
      <c r="N1059" s="2">
        <f t="shared" si="225"/>
        <v>0.19088937093275488</v>
      </c>
      <c r="O1059" s="2">
        <f t="shared" si="226"/>
        <v>0.16702819956616052</v>
      </c>
      <c r="P1059" s="2">
        <f t="shared" si="227"/>
        <v>0.63376717281272599</v>
      </c>
      <c r="Q1059" s="2">
        <f t="shared" si="228"/>
        <v>8.315256688358641E-3</v>
      </c>
      <c r="R1059" s="1">
        <v>1056</v>
      </c>
      <c r="S1059" s="1">
        <v>924</v>
      </c>
      <c r="T1059" s="1">
        <v>3506</v>
      </c>
      <c r="U1059" s="1">
        <v>24</v>
      </c>
      <c r="V1059" s="1">
        <v>14</v>
      </c>
      <c r="W1059" s="1">
        <f t="shared" si="229"/>
        <v>8</v>
      </c>
      <c r="AA1059" s="11" t="s">
        <v>1655</v>
      </c>
      <c r="AB1059" s="11"/>
      <c r="AE1059" s="42">
        <v>25</v>
      </c>
      <c r="AF1059" s="44">
        <v>27</v>
      </c>
      <c r="AG1059" s="44">
        <v>290</v>
      </c>
      <c r="AH1059" s="48">
        <v>77010</v>
      </c>
      <c r="AI1059" s="48">
        <f t="shared" si="219"/>
        <v>25027</v>
      </c>
      <c r="AJ1059" t="s">
        <v>1376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2</v>
      </c>
      <c r="BH1059">
        <v>3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3</v>
      </c>
      <c r="BO1059">
        <v>0</v>
      </c>
    </row>
    <row r="1060" spans="1:67" hidden="1" outlineLevel="1" x14ac:dyDescent="0.2">
      <c r="A1060" s="26" t="s">
        <v>1335</v>
      </c>
      <c r="B1060" s="11" t="s">
        <v>1230</v>
      </c>
      <c r="E1060" s="1">
        <f t="shared" si="224"/>
        <v>8178.0031792614336</v>
      </c>
      <c r="G1060" s="1">
        <v>6720</v>
      </c>
      <c r="H1060" s="1">
        <v>6695</v>
      </c>
      <c r="I1060" s="2"/>
      <c r="J1060" s="2">
        <f t="shared" si="220"/>
        <v>0.81865950076637584</v>
      </c>
      <c r="K1060" s="10">
        <f t="shared" si="221"/>
        <v>2</v>
      </c>
      <c r="L1060" s="9">
        <f t="shared" si="222"/>
        <v>3</v>
      </c>
      <c r="M1060" s="8">
        <f t="shared" si="223"/>
        <v>1</v>
      </c>
      <c r="N1060" s="2">
        <f t="shared" si="225"/>
        <v>0.24578136463683051</v>
      </c>
      <c r="O1060" s="2">
        <f t="shared" si="226"/>
        <v>0.18953289312790414</v>
      </c>
      <c r="P1060" s="2">
        <f t="shared" si="227"/>
        <v>0.56150648080215215</v>
      </c>
      <c r="Q1060" s="2">
        <f t="shared" si="228"/>
        <v>3.1792614331132008E-3</v>
      </c>
      <c r="R1060" s="1">
        <v>2010</v>
      </c>
      <c r="S1060" s="1">
        <v>1550</v>
      </c>
      <c r="T1060" s="1">
        <v>4592</v>
      </c>
      <c r="U1060" s="1">
        <v>7</v>
      </c>
      <c r="V1060" s="1">
        <v>11</v>
      </c>
      <c r="W1060" s="1">
        <f t="shared" si="229"/>
        <v>8</v>
      </c>
      <c r="AA1060" t="s">
        <v>464</v>
      </c>
      <c r="AE1060" s="42">
        <v>25</v>
      </c>
      <c r="AF1060" s="44">
        <v>17</v>
      </c>
      <c r="AG1060" s="44">
        <v>255</v>
      </c>
      <c r="AH1060" s="48">
        <v>77255</v>
      </c>
      <c r="AI1060" s="48">
        <f t="shared" si="219"/>
        <v>25017</v>
      </c>
      <c r="AJ1060" t="s">
        <v>1376</v>
      </c>
      <c r="AT1060" s="1">
        <v>0</v>
      </c>
      <c r="AU1060" s="1">
        <v>1</v>
      </c>
      <c r="AV1060" s="1">
        <v>0</v>
      </c>
      <c r="AW1060" s="1">
        <v>0</v>
      </c>
      <c r="AX1060" s="1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3</v>
      </c>
      <c r="BH1060">
        <v>3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</row>
    <row r="1061" spans="1:67" hidden="1" outlineLevel="1" x14ac:dyDescent="0.2">
      <c r="A1061" s="26" t="s">
        <v>2054</v>
      </c>
      <c r="B1061" s="11" t="s">
        <v>1230</v>
      </c>
      <c r="E1061" s="1">
        <f t="shared" si="224"/>
        <v>11598.005604414553</v>
      </c>
      <c r="G1061" s="1">
        <v>8691</v>
      </c>
      <c r="H1061" s="1">
        <v>8623</v>
      </c>
      <c r="I1061" s="2"/>
      <c r="J1061" s="2">
        <f t="shared" si="220"/>
        <v>0.74348989766980489</v>
      </c>
      <c r="K1061" s="10">
        <f t="shared" si="221"/>
        <v>2</v>
      </c>
      <c r="L1061" s="9">
        <f t="shared" si="222"/>
        <v>3</v>
      </c>
      <c r="M1061" s="8">
        <f t="shared" si="223"/>
        <v>1</v>
      </c>
      <c r="N1061" s="2">
        <f t="shared" si="225"/>
        <v>0.38308329022245213</v>
      </c>
      <c r="O1061" s="2">
        <f t="shared" si="226"/>
        <v>0.11812381445076738</v>
      </c>
      <c r="P1061" s="2">
        <f t="shared" si="227"/>
        <v>0.49318848077254701</v>
      </c>
      <c r="Q1061" s="2">
        <f t="shared" si="228"/>
        <v>5.6044145542334944E-3</v>
      </c>
      <c r="R1061" s="1">
        <v>4443</v>
      </c>
      <c r="S1061" s="1">
        <v>1370</v>
      </c>
      <c r="T1061" s="1">
        <v>5720</v>
      </c>
      <c r="U1061" s="1">
        <v>49</v>
      </c>
      <c r="V1061" s="1">
        <v>15</v>
      </c>
      <c r="W1061" s="1">
        <f t="shared" si="229"/>
        <v>1</v>
      </c>
      <c r="AA1061" t="s">
        <v>2076</v>
      </c>
      <c r="AE1061" s="42">
        <v>25</v>
      </c>
      <c r="AF1061" s="44">
        <v>5</v>
      </c>
      <c r="AG1061" s="44">
        <v>100</v>
      </c>
      <c r="AH1061" s="48">
        <v>77570</v>
      </c>
      <c r="AI1061" s="48">
        <f t="shared" si="219"/>
        <v>25005</v>
      </c>
      <c r="AJ1061" t="s">
        <v>1376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</row>
    <row r="1062" spans="1:67" hidden="1" outlineLevel="1" x14ac:dyDescent="0.2">
      <c r="A1062" s="26" t="s">
        <v>1917</v>
      </c>
      <c r="B1062" s="11" t="s">
        <v>1230</v>
      </c>
      <c r="E1062" s="1">
        <f t="shared" si="224"/>
        <v>10638.001692047377</v>
      </c>
      <c r="G1062" s="1">
        <v>9129</v>
      </c>
      <c r="H1062" s="1">
        <v>9088</v>
      </c>
      <c r="I1062" s="2"/>
      <c r="J1062" s="2">
        <f t="shared" si="220"/>
        <v>0.85429578440412279</v>
      </c>
      <c r="K1062" s="10">
        <f t="shared" si="221"/>
        <v>2</v>
      </c>
      <c r="L1062" s="9">
        <f t="shared" si="222"/>
        <v>3</v>
      </c>
      <c r="M1062" s="8">
        <f t="shared" si="223"/>
        <v>1</v>
      </c>
      <c r="N1062" s="2">
        <f t="shared" si="225"/>
        <v>0.26320736980635456</v>
      </c>
      <c r="O1062" s="2">
        <f t="shared" si="226"/>
        <v>0.15867644294040234</v>
      </c>
      <c r="P1062" s="2">
        <f t="shared" si="227"/>
        <v>0.57642413987591656</v>
      </c>
      <c r="Q1062" s="2">
        <f t="shared" si="228"/>
        <v>1.6920473773264222E-3</v>
      </c>
      <c r="R1062" s="1">
        <v>2800</v>
      </c>
      <c r="S1062" s="1">
        <v>1688</v>
      </c>
      <c r="T1062" s="1">
        <v>6132</v>
      </c>
      <c r="U1062" s="1">
        <v>14</v>
      </c>
      <c r="V1062" s="1">
        <v>1</v>
      </c>
      <c r="W1062" s="1">
        <f t="shared" si="229"/>
        <v>3</v>
      </c>
      <c r="AA1062" t="s">
        <v>693</v>
      </c>
      <c r="AE1062" s="42">
        <v>25</v>
      </c>
      <c r="AF1062" s="44">
        <v>21</v>
      </c>
      <c r="AG1062" s="44">
        <v>130</v>
      </c>
      <c r="AH1062" s="48">
        <v>78690</v>
      </c>
      <c r="AI1062" s="48">
        <f t="shared" si="219"/>
        <v>25021</v>
      </c>
      <c r="AJ1062" t="s">
        <v>1376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2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</row>
    <row r="1063" spans="1:67" hidden="1" outlineLevel="1" x14ac:dyDescent="0.2">
      <c r="A1063" s="26" t="s">
        <v>1437</v>
      </c>
      <c r="B1063" s="11" t="s">
        <v>1230</v>
      </c>
      <c r="E1063" s="1">
        <f t="shared" si="224"/>
        <v>35181.002018134786</v>
      </c>
      <c r="G1063" s="1">
        <v>28089</v>
      </c>
      <c r="H1063" s="1">
        <v>27985</v>
      </c>
      <c r="I1063" s="2"/>
      <c r="J1063" s="2">
        <f t="shared" si="220"/>
        <v>0.79545772987291674</v>
      </c>
      <c r="K1063" s="10">
        <f t="shared" si="221"/>
        <v>2</v>
      </c>
      <c r="L1063" s="9">
        <f t="shared" si="222"/>
        <v>3</v>
      </c>
      <c r="M1063" s="8">
        <f t="shared" si="223"/>
        <v>1</v>
      </c>
      <c r="N1063" s="2">
        <f t="shared" si="225"/>
        <v>0.33046246553537423</v>
      </c>
      <c r="O1063" s="2">
        <f t="shared" si="226"/>
        <v>0.104147124868537</v>
      </c>
      <c r="P1063" s="2">
        <f t="shared" si="227"/>
        <v>0.56337227480742447</v>
      </c>
      <c r="Q1063" s="2">
        <f t="shared" si="228"/>
        <v>2.0181347886641943E-3</v>
      </c>
      <c r="R1063" s="1">
        <v>11626</v>
      </c>
      <c r="S1063" s="1">
        <v>3664</v>
      </c>
      <c r="T1063" s="1">
        <v>19820</v>
      </c>
      <c r="U1063" s="1">
        <v>41</v>
      </c>
      <c r="V1063" s="1">
        <v>27</v>
      </c>
      <c r="W1063" s="1">
        <f t="shared" si="229"/>
        <v>3</v>
      </c>
      <c r="AA1063" t="s">
        <v>693</v>
      </c>
      <c r="AE1063" s="42">
        <v>25</v>
      </c>
      <c r="AF1063" s="44">
        <v>21</v>
      </c>
      <c r="AG1063" s="44">
        <v>135</v>
      </c>
      <c r="AH1063" s="48">
        <v>78865</v>
      </c>
      <c r="AI1063" s="48">
        <f t="shared" ref="AI1063:AI1126" si="230">AE1063*1000+AF1063</f>
        <v>25021</v>
      </c>
      <c r="AJ1063" t="s">
        <v>1376</v>
      </c>
      <c r="AT1063" s="1">
        <v>0</v>
      </c>
      <c r="AU1063" s="1">
        <v>2</v>
      </c>
      <c r="AV1063" s="1">
        <v>1</v>
      </c>
      <c r="AW1063" s="1">
        <v>0</v>
      </c>
      <c r="AX1063" s="1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</row>
    <row r="1064" spans="1:67" hidden="1" outlineLevel="1" x14ac:dyDescent="0.2">
      <c r="A1064" s="26" t="s">
        <v>2691</v>
      </c>
      <c r="B1064" s="11" t="s">
        <v>1230</v>
      </c>
      <c r="E1064" s="1">
        <f t="shared" si="224"/>
        <v>1177.0059473237043</v>
      </c>
      <c r="G1064" s="1">
        <v>964</v>
      </c>
      <c r="H1064" s="1">
        <v>961</v>
      </c>
      <c r="I1064" s="2"/>
      <c r="J1064" s="2">
        <f t="shared" si="220"/>
        <v>0.81647845721182444</v>
      </c>
      <c r="K1064" s="10">
        <f t="shared" si="221"/>
        <v>2</v>
      </c>
      <c r="L1064" s="9">
        <f t="shared" si="222"/>
        <v>3</v>
      </c>
      <c r="M1064" s="8">
        <f t="shared" si="223"/>
        <v>1</v>
      </c>
      <c r="N1064" s="2">
        <f t="shared" si="225"/>
        <v>0.29396771452846221</v>
      </c>
      <c r="O1064" s="2">
        <f t="shared" si="226"/>
        <v>0.1393372982158029</v>
      </c>
      <c r="P1064" s="2">
        <f t="shared" si="227"/>
        <v>0.56074766355140182</v>
      </c>
      <c r="Q1064" s="2">
        <f t="shared" si="228"/>
        <v>5.9473237043330407E-3</v>
      </c>
      <c r="R1064" s="1">
        <v>346</v>
      </c>
      <c r="S1064" s="1">
        <v>164</v>
      </c>
      <c r="T1064" s="1">
        <v>660</v>
      </c>
      <c r="U1064" s="1">
        <v>2</v>
      </c>
      <c r="V1064" s="1">
        <v>5</v>
      </c>
      <c r="W1064" s="1">
        <f t="shared" si="229"/>
        <v>0</v>
      </c>
      <c r="AA1064" t="s">
        <v>1057</v>
      </c>
      <c r="AE1064" s="42">
        <v>25</v>
      </c>
      <c r="AF1064" s="44">
        <v>11</v>
      </c>
      <c r="AG1064" s="44">
        <v>130</v>
      </c>
      <c r="AH1064" s="48">
        <v>79110</v>
      </c>
      <c r="AI1064" s="48">
        <f t="shared" si="230"/>
        <v>25011</v>
      </c>
      <c r="AJ1064" t="s">
        <v>1376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</row>
    <row r="1065" spans="1:67" hidden="1" outlineLevel="1" x14ac:dyDescent="0.2">
      <c r="A1065" s="26" t="s">
        <v>2288</v>
      </c>
      <c r="B1065" s="11" t="s">
        <v>1230</v>
      </c>
      <c r="E1065" s="1">
        <f t="shared" si="224"/>
        <v>9966.0050170579962</v>
      </c>
      <c r="G1065" s="1">
        <v>7497</v>
      </c>
      <c r="H1065" s="1">
        <v>7457</v>
      </c>
      <c r="I1065" s="2"/>
      <c r="J1065" s="2">
        <f t="shared" si="220"/>
        <v>0.74824365302209483</v>
      </c>
      <c r="K1065" s="10">
        <f t="shared" si="221"/>
        <v>2</v>
      </c>
      <c r="L1065" s="9">
        <f t="shared" si="222"/>
        <v>3</v>
      </c>
      <c r="M1065" s="8">
        <f t="shared" si="223"/>
        <v>1</v>
      </c>
      <c r="N1065" s="2">
        <f t="shared" si="225"/>
        <v>0.24523379490266908</v>
      </c>
      <c r="O1065" s="2">
        <f t="shared" si="226"/>
        <v>0.11619506321493077</v>
      </c>
      <c r="P1065" s="2">
        <f t="shared" si="227"/>
        <v>0.63355408388520973</v>
      </c>
      <c r="Q1065" s="2">
        <f t="shared" si="228"/>
        <v>5.0170579971904328E-3</v>
      </c>
      <c r="R1065" s="1">
        <v>2444</v>
      </c>
      <c r="S1065" s="1">
        <v>1158</v>
      </c>
      <c r="T1065" s="1">
        <v>6314</v>
      </c>
      <c r="U1065" s="1">
        <v>33</v>
      </c>
      <c r="V1065" s="1">
        <v>5</v>
      </c>
      <c r="W1065" s="1">
        <f t="shared" si="229"/>
        <v>12</v>
      </c>
      <c r="AA1065" t="s">
        <v>216</v>
      </c>
      <c r="AE1065" s="42">
        <v>25</v>
      </c>
      <c r="AF1065" s="44">
        <v>23</v>
      </c>
      <c r="AG1065" s="44">
        <v>135</v>
      </c>
      <c r="AH1065" s="48">
        <v>79530</v>
      </c>
      <c r="AI1065" s="48">
        <f t="shared" si="230"/>
        <v>25023</v>
      </c>
      <c r="AJ1065" t="s">
        <v>1376</v>
      </c>
      <c r="AT1065" s="1">
        <v>0</v>
      </c>
      <c r="AU1065" s="1">
        <v>2</v>
      </c>
      <c r="AV1065" s="1">
        <v>0</v>
      </c>
      <c r="AW1065" s="1">
        <v>0</v>
      </c>
      <c r="AX1065" s="1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5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3</v>
      </c>
      <c r="BN1065">
        <v>0</v>
      </c>
      <c r="BO1065">
        <v>0</v>
      </c>
    </row>
    <row r="1066" spans="1:67" hidden="1" outlineLevel="1" x14ac:dyDescent="0.2">
      <c r="A1066" s="26" t="s">
        <v>2868</v>
      </c>
      <c r="B1066" s="11" t="s">
        <v>1230</v>
      </c>
      <c r="E1066" s="1">
        <f t="shared" si="224"/>
        <v>10509.004282043963</v>
      </c>
      <c r="G1066" s="1">
        <v>8369</v>
      </c>
      <c r="H1066" s="1">
        <v>8218</v>
      </c>
      <c r="I1066" s="2"/>
      <c r="J1066" s="2">
        <f t="shared" si="220"/>
        <v>0.78199606541616418</v>
      </c>
      <c r="K1066" s="10">
        <f t="shared" si="221"/>
        <v>2</v>
      </c>
      <c r="L1066" s="9">
        <f t="shared" si="222"/>
        <v>3</v>
      </c>
      <c r="M1066" s="8">
        <f t="shared" si="223"/>
        <v>1</v>
      </c>
      <c r="N1066" s="2">
        <f t="shared" si="225"/>
        <v>0.27899895327814256</v>
      </c>
      <c r="O1066" s="2">
        <f t="shared" si="226"/>
        <v>0.21105718907603008</v>
      </c>
      <c r="P1066" s="2">
        <f t="shared" si="227"/>
        <v>0.50566181368350938</v>
      </c>
      <c r="Q1066" s="2">
        <f t="shared" si="228"/>
        <v>4.2820439623180162E-3</v>
      </c>
      <c r="R1066" s="1">
        <v>2932</v>
      </c>
      <c r="S1066" s="1">
        <v>2218</v>
      </c>
      <c r="T1066" s="1">
        <v>5314</v>
      </c>
      <c r="U1066" s="1">
        <v>27</v>
      </c>
      <c r="V1066" s="1">
        <v>12</v>
      </c>
      <c r="W1066" s="1">
        <f t="shared" si="229"/>
        <v>6</v>
      </c>
      <c r="AA1066" t="s">
        <v>2688</v>
      </c>
      <c r="AE1066" s="42">
        <v>25</v>
      </c>
      <c r="AF1066" s="44">
        <v>13</v>
      </c>
      <c r="AG1066" s="44">
        <v>115</v>
      </c>
      <c r="AH1066" s="48">
        <v>79740</v>
      </c>
      <c r="AI1066" s="48">
        <f t="shared" si="230"/>
        <v>25013</v>
      </c>
      <c r="AJ1066" t="s">
        <v>1376</v>
      </c>
      <c r="AT1066" s="1">
        <v>0</v>
      </c>
      <c r="AU1066" s="1">
        <v>1</v>
      </c>
      <c r="AV1066" s="1">
        <v>1</v>
      </c>
      <c r="AW1066" s="1">
        <v>0</v>
      </c>
      <c r="AX1066" s="1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2</v>
      </c>
      <c r="BN1066">
        <v>0</v>
      </c>
      <c r="BO1066">
        <v>0</v>
      </c>
    </row>
    <row r="1067" spans="1:67" hidden="1" outlineLevel="1" x14ac:dyDescent="0.2">
      <c r="A1067" s="26" t="s">
        <v>57</v>
      </c>
      <c r="B1067" s="11" t="s">
        <v>1230</v>
      </c>
      <c r="E1067" s="1">
        <f t="shared" si="224"/>
        <v>1926.0114226375908</v>
      </c>
      <c r="G1067" s="1">
        <v>1634</v>
      </c>
      <c r="H1067" s="1">
        <v>1628</v>
      </c>
      <c r="I1067" s="2"/>
      <c r="J1067" s="2">
        <f t="shared" si="220"/>
        <v>0.84527016863198201</v>
      </c>
      <c r="K1067" s="10">
        <f t="shared" si="221"/>
        <v>2</v>
      </c>
      <c r="L1067" s="9">
        <f t="shared" si="222"/>
        <v>3</v>
      </c>
      <c r="M1067" s="8">
        <f t="shared" si="223"/>
        <v>1</v>
      </c>
      <c r="N1067" s="2">
        <f t="shared" si="225"/>
        <v>0.37850467289719625</v>
      </c>
      <c r="O1067" s="2">
        <f t="shared" si="226"/>
        <v>7.3727933541017657E-2</v>
      </c>
      <c r="P1067" s="2">
        <f t="shared" si="227"/>
        <v>0.53634475597092424</v>
      </c>
      <c r="Q1067" s="2">
        <f t="shared" si="228"/>
        <v>1.1422637590861817E-2</v>
      </c>
      <c r="R1067" s="1">
        <v>729</v>
      </c>
      <c r="S1067" s="1">
        <v>142</v>
      </c>
      <c r="T1067" s="1">
        <v>1033</v>
      </c>
      <c r="U1067" s="1">
        <v>7</v>
      </c>
      <c r="V1067" s="1">
        <v>14</v>
      </c>
      <c r="W1067" s="1">
        <f t="shared" si="229"/>
        <v>1</v>
      </c>
      <c r="AA1067" t="s">
        <v>2039</v>
      </c>
      <c r="AE1067" s="42">
        <v>25</v>
      </c>
      <c r="AF1067" s="44">
        <v>15</v>
      </c>
      <c r="AG1067" s="44">
        <v>95</v>
      </c>
      <c r="AH1067" s="48">
        <v>79915</v>
      </c>
      <c r="AI1067" s="48">
        <f t="shared" si="230"/>
        <v>25015</v>
      </c>
      <c r="AJ1067" t="s">
        <v>1376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</row>
    <row r="1068" spans="1:67" hidden="1" outlineLevel="1" x14ac:dyDescent="0.2">
      <c r="A1068" s="26" t="s">
        <v>1404</v>
      </c>
      <c r="B1068" s="11" t="s">
        <v>1230</v>
      </c>
      <c r="E1068" s="1">
        <f t="shared" si="224"/>
        <v>4810.006029106029</v>
      </c>
      <c r="G1068" s="1">
        <v>3810</v>
      </c>
      <c r="H1068" s="1">
        <v>3797</v>
      </c>
      <c r="I1068" s="2"/>
      <c r="J1068" s="2">
        <f t="shared" si="220"/>
        <v>0.78939609992665583</v>
      </c>
      <c r="K1068" s="10">
        <f t="shared" si="221"/>
        <v>2</v>
      </c>
      <c r="L1068" s="9">
        <f t="shared" si="222"/>
        <v>3</v>
      </c>
      <c r="M1068" s="8">
        <f t="shared" si="223"/>
        <v>1</v>
      </c>
      <c r="N1068" s="2">
        <f t="shared" si="225"/>
        <v>0.45592515592515592</v>
      </c>
      <c r="O1068" s="2">
        <f t="shared" si="226"/>
        <v>7.3180873180873185E-2</v>
      </c>
      <c r="P1068" s="2">
        <f t="shared" si="227"/>
        <v>0.46486486486486489</v>
      </c>
      <c r="Q1068" s="2">
        <f t="shared" si="228"/>
        <v>6.0291060291060017E-3</v>
      </c>
      <c r="R1068" s="1">
        <v>2193</v>
      </c>
      <c r="S1068" s="1">
        <v>352</v>
      </c>
      <c r="T1068" s="1">
        <v>2236</v>
      </c>
      <c r="U1068" s="1">
        <v>13</v>
      </c>
      <c r="V1068" s="1">
        <v>14</v>
      </c>
      <c r="W1068" s="1">
        <f t="shared" si="229"/>
        <v>2</v>
      </c>
      <c r="AA1068" t="s">
        <v>2166</v>
      </c>
      <c r="AE1068" s="42">
        <v>25</v>
      </c>
      <c r="AF1068" s="44">
        <v>3</v>
      </c>
      <c r="AG1068" s="44">
        <v>155</v>
      </c>
      <c r="AH1068" s="48">
        <v>79985</v>
      </c>
      <c r="AI1068" s="48">
        <f t="shared" si="230"/>
        <v>25003</v>
      </c>
      <c r="AJ1068" t="s">
        <v>1376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</row>
    <row r="1069" spans="1:67" hidden="1" outlineLevel="1" x14ac:dyDescent="0.2">
      <c r="A1069" s="26" t="s">
        <v>2355</v>
      </c>
      <c r="B1069" s="11" t="s">
        <v>1230</v>
      </c>
      <c r="E1069" s="1">
        <f t="shared" si="224"/>
        <v>15588.004041570439</v>
      </c>
      <c r="G1069" s="1">
        <v>12603</v>
      </c>
      <c r="H1069" s="1">
        <v>12553</v>
      </c>
      <c r="I1069" s="2"/>
      <c r="J1069" s="2">
        <f t="shared" ref="J1069:J1132" si="231">H1069/E1069</f>
        <v>0.80529873911524386</v>
      </c>
      <c r="K1069" s="10">
        <f t="shared" ref="K1069:K1132" si="232">IF(R1069&gt;0,RANK(R1069,$R1069:$W1069),"")</f>
        <v>2</v>
      </c>
      <c r="L1069" s="9">
        <f t="shared" si="222"/>
        <v>3</v>
      </c>
      <c r="M1069" s="8">
        <f t="shared" si="223"/>
        <v>1</v>
      </c>
      <c r="N1069" s="2">
        <f t="shared" si="225"/>
        <v>0.2619322555812163</v>
      </c>
      <c r="O1069" s="2">
        <f t="shared" si="226"/>
        <v>0.1216320246343341</v>
      </c>
      <c r="P1069" s="2">
        <f t="shared" si="227"/>
        <v>0.61239414934565051</v>
      </c>
      <c r="Q1069" s="2">
        <f t="shared" si="228"/>
        <v>4.041570438799158E-3</v>
      </c>
      <c r="R1069" s="1">
        <v>4083</v>
      </c>
      <c r="S1069" s="1">
        <v>1896</v>
      </c>
      <c r="T1069" s="1">
        <v>9546</v>
      </c>
      <c r="U1069" s="1">
        <v>48</v>
      </c>
      <c r="V1069" s="1">
        <v>4</v>
      </c>
      <c r="W1069" s="1">
        <f t="shared" si="229"/>
        <v>11</v>
      </c>
      <c r="AA1069" t="s">
        <v>464</v>
      </c>
      <c r="AE1069" s="42">
        <v>25</v>
      </c>
      <c r="AF1069" s="44">
        <v>17</v>
      </c>
      <c r="AG1069" s="44">
        <v>260</v>
      </c>
      <c r="AH1069" s="48">
        <v>80230</v>
      </c>
      <c r="AI1069" s="48">
        <f t="shared" si="230"/>
        <v>25017</v>
      </c>
      <c r="AJ1069" t="s">
        <v>1376</v>
      </c>
      <c r="AT1069" s="1">
        <v>0</v>
      </c>
      <c r="AU1069" s="1">
        <v>2</v>
      </c>
      <c r="AV1069" s="1">
        <v>1</v>
      </c>
      <c r="AW1069" s="1">
        <v>0</v>
      </c>
      <c r="AX1069" s="1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7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</row>
    <row r="1070" spans="1:67" hidden="1" outlineLevel="1" x14ac:dyDescent="0.2">
      <c r="A1070" s="26" t="s">
        <v>2379</v>
      </c>
      <c r="B1070" s="11" t="s">
        <v>1230</v>
      </c>
      <c r="E1070" s="1">
        <f t="shared" si="224"/>
        <v>6311.0095072096337</v>
      </c>
      <c r="G1070" s="1">
        <v>4201</v>
      </c>
      <c r="H1070" s="1">
        <v>4182</v>
      </c>
      <c r="I1070" s="2"/>
      <c r="J1070" s="2">
        <f t="shared" si="231"/>
        <v>0.66265151323611937</v>
      </c>
      <c r="K1070" s="10">
        <f t="shared" si="232"/>
        <v>2</v>
      </c>
      <c r="L1070" s="9">
        <f t="shared" si="222"/>
        <v>3</v>
      </c>
      <c r="M1070" s="8">
        <f t="shared" si="223"/>
        <v>1</v>
      </c>
      <c r="N1070" s="2">
        <f t="shared" si="225"/>
        <v>0.21771510061796862</v>
      </c>
      <c r="O1070" s="2">
        <f t="shared" si="226"/>
        <v>0.1381714466803993</v>
      </c>
      <c r="P1070" s="2">
        <f t="shared" si="227"/>
        <v>0.63460624306765967</v>
      </c>
      <c r="Q1070" s="2">
        <f t="shared" si="228"/>
        <v>9.5072096339724466E-3</v>
      </c>
      <c r="R1070" s="1">
        <v>1374</v>
      </c>
      <c r="S1070" s="1">
        <v>872</v>
      </c>
      <c r="T1070" s="1">
        <v>4005</v>
      </c>
      <c r="U1070" s="1">
        <v>34</v>
      </c>
      <c r="V1070" s="1">
        <v>11</v>
      </c>
      <c r="W1070" s="1">
        <f t="shared" si="229"/>
        <v>15</v>
      </c>
      <c r="AA1070" s="11" t="s">
        <v>1655</v>
      </c>
      <c r="AB1070" s="11"/>
      <c r="AE1070" s="42">
        <v>25</v>
      </c>
      <c r="AF1070" s="44">
        <v>27</v>
      </c>
      <c r="AG1070" s="44">
        <v>295</v>
      </c>
      <c r="AH1070" s="48">
        <v>80405</v>
      </c>
      <c r="AI1070" s="48">
        <f t="shared" si="230"/>
        <v>25027</v>
      </c>
      <c r="AJ1070" t="s">
        <v>1376</v>
      </c>
      <c r="AT1070" s="1">
        <v>1</v>
      </c>
      <c r="AU1070" s="1">
        <v>2</v>
      </c>
      <c r="AV1070" s="1">
        <v>1</v>
      </c>
      <c r="AW1070" s="1">
        <v>0</v>
      </c>
      <c r="AX1070" s="1">
        <v>0</v>
      </c>
      <c r="AY1070">
        <v>2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6</v>
      </c>
      <c r="BH1070">
        <v>3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</row>
    <row r="1071" spans="1:67" hidden="1" outlineLevel="1" x14ac:dyDescent="0.2">
      <c r="A1071" s="26" t="s">
        <v>821</v>
      </c>
      <c r="B1071" s="11" t="s">
        <v>1230</v>
      </c>
      <c r="E1071" s="1">
        <f t="shared" si="224"/>
        <v>15426.003370932192</v>
      </c>
      <c r="G1071" s="1">
        <v>12977</v>
      </c>
      <c r="H1071" s="1">
        <v>12937</v>
      </c>
      <c r="I1071" s="2"/>
      <c r="J1071" s="2">
        <f t="shared" si="231"/>
        <v>0.83864885083440888</v>
      </c>
      <c r="K1071" s="10">
        <f t="shared" si="232"/>
        <v>2</v>
      </c>
      <c r="L1071" s="9">
        <f t="shared" si="222"/>
        <v>3</v>
      </c>
      <c r="M1071" s="8">
        <f t="shared" si="223"/>
        <v>1</v>
      </c>
      <c r="N1071" s="2">
        <f t="shared" si="225"/>
        <v>0.29878127836120832</v>
      </c>
      <c r="O1071" s="2">
        <f t="shared" si="226"/>
        <v>0.14281083884351095</v>
      </c>
      <c r="P1071" s="2">
        <f t="shared" si="227"/>
        <v>0.55503695060287828</v>
      </c>
      <c r="Q1071" s="2">
        <f t="shared" si="228"/>
        <v>3.370932192402476E-3</v>
      </c>
      <c r="R1071" s="1">
        <v>4609</v>
      </c>
      <c r="S1071" s="1">
        <v>2203</v>
      </c>
      <c r="T1071" s="1">
        <v>8562</v>
      </c>
      <c r="U1071" s="1">
        <v>30</v>
      </c>
      <c r="V1071" s="1">
        <v>14</v>
      </c>
      <c r="W1071" s="1">
        <f t="shared" si="229"/>
        <v>8</v>
      </c>
      <c r="AA1071" t="s">
        <v>464</v>
      </c>
      <c r="AE1071" s="42">
        <v>25</v>
      </c>
      <c r="AF1071" s="44">
        <v>17</v>
      </c>
      <c r="AG1071" s="44">
        <v>265</v>
      </c>
      <c r="AH1071" s="48">
        <v>80510</v>
      </c>
      <c r="AI1071" s="48">
        <f t="shared" si="230"/>
        <v>25017</v>
      </c>
      <c r="AJ1071" t="s">
        <v>1376</v>
      </c>
      <c r="AT1071" s="1">
        <v>0</v>
      </c>
      <c r="AU1071" s="1">
        <v>0</v>
      </c>
      <c r="AV1071" s="1">
        <v>2</v>
      </c>
      <c r="AW1071" s="1">
        <v>0</v>
      </c>
      <c r="AX1071" s="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2</v>
      </c>
      <c r="BH1071">
        <v>2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</row>
    <row r="1072" spans="1:67" hidden="1" outlineLevel="1" x14ac:dyDescent="0.2">
      <c r="A1072" s="26" t="s">
        <v>2136</v>
      </c>
      <c r="B1072" s="11" t="s">
        <v>1230</v>
      </c>
      <c r="E1072" s="1">
        <f t="shared" si="224"/>
        <v>664.0045180722891</v>
      </c>
      <c r="G1072" s="1">
        <v>528</v>
      </c>
      <c r="H1072" s="1">
        <v>525</v>
      </c>
      <c r="I1072" s="2"/>
      <c r="J1072" s="2">
        <f t="shared" si="231"/>
        <v>0.79065727071279368</v>
      </c>
      <c r="K1072" s="10">
        <f t="shared" si="232"/>
        <v>2</v>
      </c>
      <c r="L1072" s="9">
        <f t="shared" si="222"/>
        <v>3</v>
      </c>
      <c r="M1072" s="8">
        <f t="shared" si="223"/>
        <v>1</v>
      </c>
      <c r="N1072" s="2">
        <f t="shared" si="225"/>
        <v>0.25301204819277107</v>
      </c>
      <c r="O1072" s="2">
        <f t="shared" si="226"/>
        <v>8.7349397590361449E-2</v>
      </c>
      <c r="P1072" s="2">
        <f t="shared" si="227"/>
        <v>0.65512048192771088</v>
      </c>
      <c r="Q1072" s="2">
        <f t="shared" si="228"/>
        <v>4.5180722891565717E-3</v>
      </c>
      <c r="R1072" s="1">
        <v>168</v>
      </c>
      <c r="S1072" s="1">
        <v>58</v>
      </c>
      <c r="T1072" s="1">
        <v>435</v>
      </c>
      <c r="U1072" s="1">
        <v>1</v>
      </c>
      <c r="V1072" s="1">
        <v>2</v>
      </c>
      <c r="W1072" s="1">
        <f t="shared" si="229"/>
        <v>0</v>
      </c>
      <c r="AA1072" t="s">
        <v>2166</v>
      </c>
      <c r="AE1072" s="42">
        <v>25</v>
      </c>
      <c r="AF1072" s="44">
        <v>3</v>
      </c>
      <c r="AG1072" s="44">
        <v>160</v>
      </c>
      <c r="AH1072" s="48">
        <v>80685</v>
      </c>
      <c r="AI1072" s="48">
        <f t="shared" si="230"/>
        <v>25003</v>
      </c>
      <c r="AJ1072" t="s">
        <v>1376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</row>
    <row r="1073" spans="1:67" hidden="1" outlineLevel="1" x14ac:dyDescent="0.2">
      <c r="A1073" s="26" t="s">
        <v>1231</v>
      </c>
      <c r="B1073" s="11" t="s">
        <v>1230</v>
      </c>
      <c r="E1073" s="1">
        <f t="shared" si="224"/>
        <v>11458.003491010648</v>
      </c>
      <c r="G1073" s="1">
        <v>8996</v>
      </c>
      <c r="H1073" s="1">
        <v>8954</v>
      </c>
      <c r="I1073" s="2"/>
      <c r="J1073" s="2">
        <f t="shared" si="231"/>
        <v>0.78146249536621637</v>
      </c>
      <c r="K1073" s="10">
        <f t="shared" si="232"/>
        <v>2</v>
      </c>
      <c r="L1073" s="9">
        <f t="shared" si="222"/>
        <v>3</v>
      </c>
      <c r="M1073" s="8">
        <f t="shared" si="223"/>
        <v>1</v>
      </c>
      <c r="N1073" s="2">
        <f t="shared" si="225"/>
        <v>0.40582998778146273</v>
      </c>
      <c r="O1073" s="2">
        <f t="shared" si="226"/>
        <v>8.6315238261476704E-2</v>
      </c>
      <c r="P1073" s="2">
        <f t="shared" si="227"/>
        <v>0.50436376330947807</v>
      </c>
      <c r="Q1073" s="2">
        <f t="shared" si="228"/>
        <v>3.4910106475825042E-3</v>
      </c>
      <c r="R1073" s="1">
        <v>4650</v>
      </c>
      <c r="S1073" s="1">
        <v>989</v>
      </c>
      <c r="T1073" s="1">
        <v>5779</v>
      </c>
      <c r="U1073" s="1">
        <v>20</v>
      </c>
      <c r="V1073" s="1">
        <v>10</v>
      </c>
      <c r="W1073" s="1">
        <f t="shared" si="229"/>
        <v>10</v>
      </c>
      <c r="AA1073" t="s">
        <v>1372</v>
      </c>
      <c r="AE1073" s="42">
        <v>25</v>
      </c>
      <c r="AF1073" s="44">
        <v>25</v>
      </c>
      <c r="AG1073" s="44">
        <v>20</v>
      </c>
      <c r="AH1073" s="48">
        <v>80930</v>
      </c>
      <c r="AI1073" s="48">
        <f t="shared" si="230"/>
        <v>25025</v>
      </c>
      <c r="AJ1073" t="s">
        <v>1376</v>
      </c>
      <c r="AT1073" s="1">
        <v>0</v>
      </c>
      <c r="AU1073" s="1">
        <v>1</v>
      </c>
      <c r="AV1073" s="1">
        <v>0</v>
      </c>
      <c r="AW1073" s="1">
        <v>0</v>
      </c>
      <c r="AX1073" s="1">
        <v>0</v>
      </c>
      <c r="AY1073">
        <v>0</v>
      </c>
      <c r="AZ1073">
        <v>0</v>
      </c>
      <c r="BA1073">
        <v>0</v>
      </c>
      <c r="BB1073">
        <v>2</v>
      </c>
      <c r="BC1073">
        <v>5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</row>
    <row r="1074" spans="1:67" hidden="1" outlineLevel="1" x14ac:dyDescent="0.2">
      <c r="A1074" s="26" t="s">
        <v>2204</v>
      </c>
      <c r="B1074" s="11" t="s">
        <v>1230</v>
      </c>
      <c r="E1074" s="1">
        <f t="shared" si="224"/>
        <v>25704.004940865234</v>
      </c>
      <c r="G1074" s="1">
        <v>19486</v>
      </c>
      <c r="H1074" s="1">
        <v>19386</v>
      </c>
      <c r="I1074" s="2"/>
      <c r="J1074" s="2">
        <f t="shared" si="231"/>
        <v>0.75420153569840698</v>
      </c>
      <c r="K1074" s="10">
        <f t="shared" si="232"/>
        <v>2</v>
      </c>
      <c r="L1074" s="9">
        <f t="shared" si="222"/>
        <v>3</v>
      </c>
      <c r="M1074" s="8">
        <f t="shared" si="223"/>
        <v>1</v>
      </c>
      <c r="N1074" s="2">
        <f t="shared" si="225"/>
        <v>0.35760971055088703</v>
      </c>
      <c r="O1074" s="2">
        <f t="shared" si="226"/>
        <v>0.10558667911609088</v>
      </c>
      <c r="P1074" s="2">
        <f t="shared" si="227"/>
        <v>0.53186274509803921</v>
      </c>
      <c r="Q1074" s="2">
        <f t="shared" si="228"/>
        <v>4.9408652349828275E-3</v>
      </c>
      <c r="R1074" s="1">
        <v>9192</v>
      </c>
      <c r="S1074" s="1">
        <v>2714</v>
      </c>
      <c r="T1074" s="1">
        <v>13671</v>
      </c>
      <c r="U1074" s="1">
        <v>88</v>
      </c>
      <c r="V1074" s="1">
        <v>20</v>
      </c>
      <c r="W1074" s="1">
        <f t="shared" si="229"/>
        <v>19</v>
      </c>
      <c r="AA1074" t="s">
        <v>464</v>
      </c>
      <c r="AE1074" s="42">
        <v>25</v>
      </c>
      <c r="AF1074" s="44">
        <v>17</v>
      </c>
      <c r="AG1074" s="44">
        <v>270</v>
      </c>
      <c r="AH1074" s="48">
        <v>81035</v>
      </c>
      <c r="AI1074" s="48">
        <f t="shared" si="230"/>
        <v>25017</v>
      </c>
      <c r="AJ1074" t="s">
        <v>1161</v>
      </c>
      <c r="AT1074" s="1">
        <v>0</v>
      </c>
      <c r="AU1074" s="1">
        <v>2</v>
      </c>
      <c r="AV1074" s="1">
        <v>0</v>
      </c>
      <c r="AW1074" s="1">
        <v>0</v>
      </c>
      <c r="AX1074" s="1">
        <v>0</v>
      </c>
      <c r="AY1074">
        <v>0</v>
      </c>
      <c r="AZ1074">
        <v>0</v>
      </c>
      <c r="BA1074">
        <v>2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4</v>
      </c>
      <c r="BH1074">
        <v>7</v>
      </c>
      <c r="BI1074">
        <v>0</v>
      </c>
      <c r="BJ1074">
        <v>2</v>
      </c>
      <c r="BK1074">
        <v>0</v>
      </c>
      <c r="BL1074">
        <v>0</v>
      </c>
      <c r="BM1074">
        <v>1</v>
      </c>
      <c r="BN1074">
        <v>0</v>
      </c>
      <c r="BO1074">
        <v>0</v>
      </c>
    </row>
    <row r="1075" spans="1:67" hidden="1" outlineLevel="1" x14ac:dyDescent="0.2">
      <c r="A1075" s="26" t="s">
        <v>1655</v>
      </c>
      <c r="B1075" s="11" t="s">
        <v>1230</v>
      </c>
      <c r="E1075" s="1">
        <f t="shared" si="224"/>
        <v>103767.00681334143</v>
      </c>
      <c r="G1075" s="1">
        <v>61708</v>
      </c>
      <c r="H1075" s="1">
        <v>61393</v>
      </c>
      <c r="I1075" s="2"/>
      <c r="J1075" s="2">
        <f t="shared" si="231"/>
        <v>0.59164277630591378</v>
      </c>
      <c r="K1075" s="10">
        <f t="shared" si="232"/>
        <v>2</v>
      </c>
      <c r="L1075" s="9">
        <f t="shared" si="222"/>
        <v>3</v>
      </c>
      <c r="M1075" s="8">
        <f t="shared" si="223"/>
        <v>1</v>
      </c>
      <c r="N1075" s="2">
        <f t="shared" si="225"/>
        <v>0.44284791889521719</v>
      </c>
      <c r="O1075" s="2">
        <f t="shared" si="226"/>
        <v>8.826505536442221E-2</v>
      </c>
      <c r="P1075" s="2">
        <f t="shared" si="227"/>
        <v>0.46207368431196816</v>
      </c>
      <c r="Q1075" s="2">
        <f t="shared" si="228"/>
        <v>6.8133414283924054E-3</v>
      </c>
      <c r="R1075" s="1">
        <v>45953</v>
      </c>
      <c r="S1075" s="1">
        <v>9159</v>
      </c>
      <c r="T1075" s="1">
        <v>47948</v>
      </c>
      <c r="U1075" s="1">
        <v>421</v>
      </c>
      <c r="V1075" s="1">
        <v>187</v>
      </c>
      <c r="W1075" s="1">
        <f t="shared" si="229"/>
        <v>99</v>
      </c>
      <c r="AA1075" s="11" t="s">
        <v>1655</v>
      </c>
      <c r="AB1075" s="11"/>
      <c r="AE1075" s="42">
        <v>25</v>
      </c>
      <c r="AF1075" s="44">
        <v>27</v>
      </c>
      <c r="AG1075" s="44">
        <v>300</v>
      </c>
      <c r="AH1075" s="48">
        <v>82000</v>
      </c>
      <c r="AI1075" s="48">
        <f t="shared" si="230"/>
        <v>25027</v>
      </c>
      <c r="AJ1075" t="s">
        <v>1161</v>
      </c>
      <c r="AT1075" s="1">
        <v>3</v>
      </c>
      <c r="AU1075" s="1">
        <v>23</v>
      </c>
      <c r="AV1075" s="1">
        <v>8</v>
      </c>
      <c r="AW1075" s="1">
        <v>2</v>
      </c>
      <c r="AX1075" s="1">
        <v>0</v>
      </c>
      <c r="AY1075">
        <v>10</v>
      </c>
      <c r="AZ1075">
        <v>4</v>
      </c>
      <c r="BA1075">
        <v>2</v>
      </c>
      <c r="BB1075">
        <v>4</v>
      </c>
      <c r="BC1075">
        <v>0</v>
      </c>
      <c r="BD1075">
        <v>0</v>
      </c>
      <c r="BE1075">
        <v>0</v>
      </c>
      <c r="BF1075">
        <v>5</v>
      </c>
      <c r="BG1075">
        <v>27</v>
      </c>
      <c r="BH1075">
        <v>10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</row>
    <row r="1076" spans="1:67" hidden="1" outlineLevel="1" x14ac:dyDescent="0.2">
      <c r="A1076" s="26" t="s">
        <v>1964</v>
      </c>
      <c r="B1076" s="11" t="s">
        <v>1230</v>
      </c>
      <c r="E1076" s="1">
        <f t="shared" si="224"/>
        <v>897.0044593088071</v>
      </c>
      <c r="G1076" s="1">
        <v>730</v>
      </c>
      <c r="H1076" s="1">
        <v>726</v>
      </c>
      <c r="I1076" s="2"/>
      <c r="J1076" s="2">
        <f t="shared" si="231"/>
        <v>0.80936052487344856</v>
      </c>
      <c r="K1076" s="10">
        <f t="shared" si="232"/>
        <v>2</v>
      </c>
      <c r="L1076" s="9">
        <f t="shared" si="222"/>
        <v>3</v>
      </c>
      <c r="M1076" s="8">
        <f t="shared" si="223"/>
        <v>1</v>
      </c>
      <c r="N1076" s="2">
        <f t="shared" si="225"/>
        <v>0.27313266443701228</v>
      </c>
      <c r="O1076" s="2">
        <f t="shared" si="226"/>
        <v>0.11036789297658862</v>
      </c>
      <c r="P1076" s="2">
        <f t="shared" si="227"/>
        <v>0.61204013377926425</v>
      </c>
      <c r="Q1076" s="2">
        <f t="shared" si="228"/>
        <v>4.4593088071348541E-3</v>
      </c>
      <c r="R1076" s="1">
        <v>245</v>
      </c>
      <c r="S1076" s="1">
        <v>99</v>
      </c>
      <c r="T1076" s="1">
        <v>549</v>
      </c>
      <c r="U1076" s="1">
        <v>2</v>
      </c>
      <c r="V1076" s="1">
        <v>2</v>
      </c>
      <c r="W1076" s="1">
        <f t="shared" si="229"/>
        <v>0</v>
      </c>
      <c r="AA1076" t="s">
        <v>2039</v>
      </c>
      <c r="AE1076" s="42">
        <v>25</v>
      </c>
      <c r="AF1076" s="44">
        <v>15</v>
      </c>
      <c r="AG1076" s="44">
        <v>100</v>
      </c>
      <c r="AH1076" s="48">
        <v>82175</v>
      </c>
      <c r="AI1076" s="48">
        <f t="shared" si="230"/>
        <v>25015</v>
      </c>
      <c r="AJ1076" t="s">
        <v>1376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</row>
    <row r="1077" spans="1:67" hidden="1" outlineLevel="1" x14ac:dyDescent="0.2">
      <c r="A1077" s="26" t="s">
        <v>790</v>
      </c>
      <c r="B1077" s="11" t="s">
        <v>1230</v>
      </c>
      <c r="E1077" s="1">
        <f t="shared" si="224"/>
        <v>7899.004304342322</v>
      </c>
      <c r="G1077" s="1">
        <v>6367</v>
      </c>
      <c r="H1077" s="1">
        <v>6357</v>
      </c>
      <c r="I1077" s="2"/>
      <c r="J1077" s="2">
        <f t="shared" si="231"/>
        <v>0.80478497733003695</v>
      </c>
      <c r="K1077" s="10">
        <f t="shared" si="232"/>
        <v>2</v>
      </c>
      <c r="L1077" s="9">
        <f t="shared" si="222"/>
        <v>3</v>
      </c>
      <c r="M1077" s="8">
        <f t="shared" si="223"/>
        <v>1</v>
      </c>
      <c r="N1077" s="2">
        <f t="shared" si="225"/>
        <v>0.19344220787441449</v>
      </c>
      <c r="O1077" s="2">
        <f t="shared" si="226"/>
        <v>0.18698569439169516</v>
      </c>
      <c r="P1077" s="2">
        <f t="shared" si="227"/>
        <v>0.61526775541207746</v>
      </c>
      <c r="Q1077" s="2">
        <f t="shared" si="228"/>
        <v>4.3043423218128707E-3</v>
      </c>
      <c r="R1077" s="1">
        <v>1528</v>
      </c>
      <c r="S1077" s="1">
        <v>1477</v>
      </c>
      <c r="T1077" s="1">
        <v>4860</v>
      </c>
      <c r="U1077" s="1">
        <v>25</v>
      </c>
      <c r="V1077" s="1">
        <v>8</v>
      </c>
      <c r="W1077" s="1">
        <f t="shared" si="229"/>
        <v>1</v>
      </c>
      <c r="AA1077" t="s">
        <v>693</v>
      </c>
      <c r="AE1077" s="42">
        <v>25</v>
      </c>
      <c r="AF1077" s="44">
        <v>21</v>
      </c>
      <c r="AG1077" s="44">
        <v>140</v>
      </c>
      <c r="AH1077" s="48">
        <v>82315</v>
      </c>
      <c r="AI1077" s="48">
        <f t="shared" si="230"/>
        <v>25021</v>
      </c>
      <c r="AJ1077" t="s">
        <v>1376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</row>
    <row r="1078" spans="1:67" hidden="1" outlineLevel="1" x14ac:dyDescent="0.2">
      <c r="A1078" s="26" t="s">
        <v>3027</v>
      </c>
      <c r="B1078" s="11" t="s">
        <v>1230</v>
      </c>
      <c r="E1078" s="1">
        <f t="shared" si="224"/>
        <v>18260.005805038334</v>
      </c>
      <c r="G1078" s="1">
        <v>13981</v>
      </c>
      <c r="H1078" s="1">
        <v>13917</v>
      </c>
      <c r="I1078" s="2"/>
      <c r="J1078" s="2">
        <f t="shared" si="231"/>
        <v>0.76215747949871937</v>
      </c>
      <c r="K1078" s="10">
        <f t="shared" si="232"/>
        <v>2</v>
      </c>
      <c r="L1078" s="9">
        <f t="shared" si="222"/>
        <v>3</v>
      </c>
      <c r="M1078" s="8">
        <f t="shared" si="223"/>
        <v>1</v>
      </c>
      <c r="N1078" s="2">
        <f t="shared" si="225"/>
        <v>0.26013143483022999</v>
      </c>
      <c r="O1078" s="2">
        <f t="shared" si="226"/>
        <v>0.17294633077765609</v>
      </c>
      <c r="P1078" s="2">
        <f t="shared" si="227"/>
        <v>0.56111719605695509</v>
      </c>
      <c r="Q1078" s="2">
        <f t="shared" si="228"/>
        <v>5.8050383351588852E-3</v>
      </c>
      <c r="R1078" s="1">
        <v>4750</v>
      </c>
      <c r="S1078" s="1">
        <v>3158</v>
      </c>
      <c r="T1078" s="1">
        <v>10246</v>
      </c>
      <c r="U1078" s="1">
        <v>55</v>
      </c>
      <c r="V1078" s="1">
        <v>28</v>
      </c>
      <c r="W1078" s="1">
        <f t="shared" si="229"/>
        <v>23</v>
      </c>
      <c r="AA1078" t="s">
        <v>2258</v>
      </c>
      <c r="AE1078" s="42">
        <v>25</v>
      </c>
      <c r="AF1078" s="44">
        <v>1</v>
      </c>
      <c r="AG1078" s="44">
        <v>75</v>
      </c>
      <c r="AH1078" s="48">
        <v>82525</v>
      </c>
      <c r="AI1078" s="48">
        <f t="shared" si="230"/>
        <v>25001</v>
      </c>
      <c r="AJ1078" t="s">
        <v>1376</v>
      </c>
      <c r="AT1078" s="1">
        <v>0</v>
      </c>
      <c r="AU1078" s="1">
        <v>1</v>
      </c>
      <c r="AV1078" s="1">
        <v>1</v>
      </c>
      <c r="AW1078" s="1">
        <v>0</v>
      </c>
      <c r="AX1078" s="1">
        <v>0</v>
      </c>
      <c r="AY1078">
        <v>1</v>
      </c>
      <c r="AZ1078">
        <v>0</v>
      </c>
      <c r="BA1078">
        <v>4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6</v>
      </c>
      <c r="BH1078">
        <v>8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</row>
    <row r="1079" spans="1:67" collapsed="1" x14ac:dyDescent="0.2">
      <c r="A1079" s="11" t="s">
        <v>2322</v>
      </c>
      <c r="B1079" s="11" t="s">
        <v>502</v>
      </c>
      <c r="E1079" s="1">
        <f>SUM(E728:E1078)</f>
        <v>4342843.0734457513</v>
      </c>
      <c r="G1079" s="1">
        <f>SUM(G728:G1078)</f>
        <v>3184196</v>
      </c>
      <c r="H1079" s="1">
        <v>3167767</v>
      </c>
      <c r="I1079" s="2"/>
      <c r="J1079" s="2">
        <f t="shared" si="231"/>
        <v>0.72942239598047276</v>
      </c>
      <c r="K1079" s="10">
        <f t="shared" si="232"/>
        <v>2</v>
      </c>
      <c r="L1079" s="9">
        <f t="shared" si="222"/>
        <v>3</v>
      </c>
      <c r="M1079" s="8">
        <f t="shared" si="223"/>
        <v>1</v>
      </c>
      <c r="N1079" s="2">
        <f t="shared" si="225"/>
        <v>0.35729905838136833</v>
      </c>
      <c r="O1079" s="2">
        <f t="shared" si="226"/>
        <v>0.11147057882155943</v>
      </c>
      <c r="P1079" s="2">
        <f t="shared" si="227"/>
        <v>0.52575560560471823</v>
      </c>
      <c r="Q1079" s="2">
        <f t="shared" si="228"/>
        <v>5.4747571923540184E-3</v>
      </c>
      <c r="R1079" s="1">
        <f t="shared" ref="R1079:W1079" si="233">SUM(R728:R1078)</f>
        <v>1551693</v>
      </c>
      <c r="S1079" s="1">
        <f t="shared" si="233"/>
        <v>484099</v>
      </c>
      <c r="T1079" s="1">
        <f t="shared" si="233"/>
        <v>2283273</v>
      </c>
      <c r="U1079" s="1">
        <f t="shared" si="233"/>
        <v>13336</v>
      </c>
      <c r="V1079" s="1">
        <f t="shared" si="233"/>
        <v>6507</v>
      </c>
      <c r="W1079" s="1">
        <f t="shared" si="233"/>
        <v>3933</v>
      </c>
      <c r="AE1079" s="42">
        <v>25</v>
      </c>
      <c r="AI1079" s="42">
        <v>25</v>
      </c>
      <c r="AJ1079" t="s">
        <v>655</v>
      </c>
      <c r="AT1079" s="1">
        <f t="shared" ref="AT1079:BO1079" si="234">SUM(AT728:AT1078)</f>
        <v>88</v>
      </c>
      <c r="AU1079" s="1">
        <f t="shared" si="234"/>
        <v>609</v>
      </c>
      <c r="AV1079" s="1">
        <f t="shared" si="234"/>
        <v>155</v>
      </c>
      <c r="AW1079" s="1">
        <f t="shared" si="234"/>
        <v>25</v>
      </c>
      <c r="AX1079" s="1">
        <f t="shared" si="234"/>
        <v>2</v>
      </c>
      <c r="AY1079" s="1">
        <f t="shared" si="234"/>
        <v>205</v>
      </c>
      <c r="AZ1079" s="1">
        <f t="shared" si="234"/>
        <v>49</v>
      </c>
      <c r="BA1079" s="1">
        <f t="shared" si="234"/>
        <v>85</v>
      </c>
      <c r="BB1079" s="1">
        <f t="shared" si="234"/>
        <v>102</v>
      </c>
      <c r="BC1079" s="1">
        <f t="shared" si="234"/>
        <v>61</v>
      </c>
      <c r="BD1079" s="1">
        <f t="shared" si="234"/>
        <v>3</v>
      </c>
      <c r="BE1079" s="1">
        <f t="shared" si="234"/>
        <v>7</v>
      </c>
      <c r="BF1079" s="1">
        <f t="shared" si="234"/>
        <v>246</v>
      </c>
      <c r="BG1079" s="1">
        <f t="shared" si="234"/>
        <v>1215</v>
      </c>
      <c r="BH1079" s="1">
        <f t="shared" si="234"/>
        <v>724</v>
      </c>
      <c r="BI1079" s="1">
        <f t="shared" si="234"/>
        <v>16</v>
      </c>
      <c r="BJ1079" s="1">
        <f t="shared" si="234"/>
        <v>28</v>
      </c>
      <c r="BK1079" s="1">
        <f t="shared" si="234"/>
        <v>13</v>
      </c>
      <c r="BL1079" s="1">
        <f t="shared" si="234"/>
        <v>75</v>
      </c>
      <c r="BM1079" s="1">
        <f t="shared" si="234"/>
        <v>191</v>
      </c>
      <c r="BN1079" s="1">
        <f t="shared" si="234"/>
        <v>25</v>
      </c>
      <c r="BO1079" s="1">
        <f t="shared" si="234"/>
        <v>9</v>
      </c>
    </row>
    <row r="1080" spans="1:67" x14ac:dyDescent="0.2">
      <c r="A1080" s="11"/>
      <c r="B1080" s="11"/>
      <c r="H1080" s="1"/>
      <c r="I1080" s="2"/>
      <c r="J1080" s="2"/>
      <c r="AS1080" s="1"/>
    </row>
    <row r="1081" spans="1:67" hidden="1" outlineLevel="1" x14ac:dyDescent="0.2">
      <c r="A1081" t="s">
        <v>2219</v>
      </c>
      <c r="B1081" s="11" t="s">
        <v>1679</v>
      </c>
      <c r="E1081" s="1">
        <f t="shared" ref="E1081:E1144" si="235">SUM(Q1081:Y1081)</f>
        <v>658</v>
      </c>
      <c r="G1081" s="1">
        <v>546</v>
      </c>
      <c r="H1081" s="1">
        <v>542</v>
      </c>
      <c r="I1081" s="2"/>
      <c r="J1081" s="2">
        <f t="shared" si="231"/>
        <v>0.82370820668693012</v>
      </c>
      <c r="K1081" s="10">
        <f t="shared" si="232"/>
        <v>2</v>
      </c>
      <c r="L1081" s="9">
        <f t="shared" si="222"/>
        <v>3</v>
      </c>
      <c r="M1081" s="8">
        <f t="shared" si="223"/>
        <v>1</v>
      </c>
      <c r="N1081" s="2">
        <f t="shared" ref="N1081:N1144" si="236">IF(SUM($R1081:$W1081)=0,"-",R1081/SUM($R1081:$W1081))</f>
        <v>0.23556231003039513</v>
      </c>
      <c r="O1081" s="2">
        <f t="shared" ref="O1081:O1144" si="237">IF(SUM($R1081:$W1081)=0,"-",S1081/SUM($R1081:$W1081))</f>
        <v>0.21428571428571427</v>
      </c>
      <c r="P1081" s="2">
        <f t="shared" ref="P1081:P1144" si="238">IF(SUM($R1081:$W1081)=0,"-",T1081/SUM($R1081:$W1081))</f>
        <v>0.55015197568389063</v>
      </c>
      <c r="Q1081" s="2">
        <f t="shared" ref="Q1081:Q1144" si="239">IF(SUM($R1081:$W1081)=0,"-",(1-N1081-O1081-P1081))</f>
        <v>-1.1102230246251565E-16</v>
      </c>
      <c r="R1081" s="1">
        <v>155</v>
      </c>
      <c r="S1081" s="1">
        <v>141</v>
      </c>
      <c r="T1081" s="1">
        <v>362</v>
      </c>
      <c r="AA1081" t="s">
        <v>963</v>
      </c>
      <c r="AE1081" s="42">
        <v>33</v>
      </c>
      <c r="AF1081" s="44">
        <v>19</v>
      </c>
      <c r="AG1081" s="44">
        <v>5</v>
      </c>
      <c r="AH1081" s="48">
        <v>260</v>
      </c>
      <c r="AI1081" s="48">
        <f t="shared" si="230"/>
        <v>33019</v>
      </c>
      <c r="AJ1081" t="s">
        <v>1376</v>
      </c>
      <c r="AQ1081" s="1">
        <f>AR1081+AS1081</f>
        <v>546</v>
      </c>
      <c r="AR1081" s="1">
        <v>487</v>
      </c>
      <c r="AS1081" s="1">
        <v>59</v>
      </c>
    </row>
    <row r="1082" spans="1:67" hidden="1" outlineLevel="1" x14ac:dyDescent="0.2">
      <c r="A1082" t="s">
        <v>218</v>
      </c>
      <c r="B1082" s="11" t="s">
        <v>1679</v>
      </c>
      <c r="E1082" s="1">
        <f t="shared" si="235"/>
        <v>527</v>
      </c>
      <c r="G1082" s="1">
        <v>417</v>
      </c>
      <c r="H1082" s="1">
        <v>405</v>
      </c>
      <c r="I1082" s="2"/>
      <c r="J1082" s="2">
        <f t="shared" si="231"/>
        <v>0.76850094876660346</v>
      </c>
      <c r="K1082" s="10">
        <f t="shared" si="232"/>
        <v>3</v>
      </c>
      <c r="L1082" s="9">
        <f t="shared" si="222"/>
        <v>2</v>
      </c>
      <c r="M1082" s="8">
        <f t="shared" si="223"/>
        <v>1</v>
      </c>
      <c r="N1082" s="2">
        <f t="shared" si="236"/>
        <v>0.25996204933586337</v>
      </c>
      <c r="O1082" s="2">
        <f t="shared" si="237"/>
        <v>0.27324478178368122</v>
      </c>
      <c r="P1082" s="2">
        <f t="shared" si="238"/>
        <v>0.46679316888045541</v>
      </c>
      <c r="Q1082" s="2">
        <f t="shared" si="239"/>
        <v>-5.5511151231257827E-17</v>
      </c>
      <c r="R1082" s="1">
        <v>137</v>
      </c>
      <c r="S1082" s="1">
        <v>144</v>
      </c>
      <c r="T1082" s="1">
        <v>246</v>
      </c>
      <c r="AA1082" t="s">
        <v>1563</v>
      </c>
      <c r="AE1082" s="42">
        <v>33</v>
      </c>
      <c r="AF1082" s="44">
        <v>3</v>
      </c>
      <c r="AG1082" s="44">
        <v>5</v>
      </c>
      <c r="AH1082" s="48">
        <v>420</v>
      </c>
      <c r="AI1082" s="48">
        <f t="shared" si="230"/>
        <v>33003</v>
      </c>
      <c r="AJ1082" t="s">
        <v>1376</v>
      </c>
      <c r="AQ1082" s="1">
        <f t="shared" ref="AQ1082:AQ1145" si="240">AR1082+AS1082</f>
        <v>417</v>
      </c>
      <c r="AR1082" s="1">
        <v>374</v>
      </c>
      <c r="AS1082" s="1">
        <v>43</v>
      </c>
    </row>
    <row r="1083" spans="1:67" hidden="1" outlineLevel="1" x14ac:dyDescent="0.2">
      <c r="A1083" t="s">
        <v>1433</v>
      </c>
      <c r="B1083" s="11" t="s">
        <v>1679</v>
      </c>
      <c r="E1083" s="1">
        <f t="shared" si="235"/>
        <v>1118</v>
      </c>
      <c r="G1083" s="1">
        <v>944</v>
      </c>
      <c r="H1083" s="1">
        <v>933</v>
      </c>
      <c r="I1083" s="2"/>
      <c r="J1083" s="2">
        <f t="shared" si="231"/>
        <v>0.83452593917710194</v>
      </c>
      <c r="K1083" s="10">
        <f t="shared" si="232"/>
        <v>3</v>
      </c>
      <c r="L1083" s="9">
        <f t="shared" si="222"/>
        <v>2</v>
      </c>
      <c r="M1083" s="8">
        <f t="shared" si="223"/>
        <v>1</v>
      </c>
      <c r="N1083" s="2">
        <f t="shared" si="236"/>
        <v>0.18067978533094811</v>
      </c>
      <c r="O1083" s="2">
        <f t="shared" si="237"/>
        <v>0.32110912343470482</v>
      </c>
      <c r="P1083" s="2">
        <f t="shared" si="238"/>
        <v>0.49821109123434704</v>
      </c>
      <c r="Q1083" s="2">
        <f t="shared" si="239"/>
        <v>5.5511151231257827E-17</v>
      </c>
      <c r="R1083" s="1">
        <v>202</v>
      </c>
      <c r="S1083" s="1">
        <v>359</v>
      </c>
      <c r="T1083" s="1">
        <v>557</v>
      </c>
      <c r="AA1083" t="s">
        <v>2114</v>
      </c>
      <c r="AE1083" s="42">
        <v>33</v>
      </c>
      <c r="AF1083" s="44">
        <v>9</v>
      </c>
      <c r="AG1083" s="44">
        <v>5</v>
      </c>
      <c r="AH1083" s="48">
        <v>580</v>
      </c>
      <c r="AI1083" s="48">
        <f t="shared" si="230"/>
        <v>33009</v>
      </c>
      <c r="AJ1083" t="s">
        <v>1376</v>
      </c>
      <c r="AQ1083" s="1">
        <f t="shared" si="240"/>
        <v>944</v>
      </c>
      <c r="AR1083" s="1">
        <v>888</v>
      </c>
      <c r="AS1083" s="1">
        <v>56</v>
      </c>
    </row>
    <row r="1084" spans="1:67" hidden="1" outlineLevel="1" x14ac:dyDescent="0.2">
      <c r="A1084" t="s">
        <v>2789</v>
      </c>
      <c r="B1084" s="11" t="s">
        <v>1679</v>
      </c>
      <c r="E1084" s="1">
        <f t="shared" si="235"/>
        <v>2878</v>
      </c>
      <c r="G1084" s="1">
        <v>2218</v>
      </c>
      <c r="H1084" s="1">
        <v>2181</v>
      </c>
      <c r="I1084" s="2"/>
      <c r="J1084" s="2">
        <f t="shared" si="231"/>
        <v>0.75781792911744272</v>
      </c>
      <c r="K1084" s="10">
        <f t="shared" si="232"/>
        <v>2</v>
      </c>
      <c r="L1084" s="9">
        <f t="shared" si="222"/>
        <v>3</v>
      </c>
      <c r="M1084" s="8">
        <f t="shared" si="223"/>
        <v>1</v>
      </c>
      <c r="N1084" s="2">
        <f t="shared" si="236"/>
        <v>0.31445448227936068</v>
      </c>
      <c r="O1084" s="2">
        <f t="shared" si="237"/>
        <v>0.28769979152189018</v>
      </c>
      <c r="P1084" s="2">
        <f t="shared" si="238"/>
        <v>0.39784572619874914</v>
      </c>
      <c r="Q1084" s="2">
        <f t="shared" si="239"/>
        <v>0</v>
      </c>
      <c r="R1084" s="1">
        <v>905</v>
      </c>
      <c r="S1084" s="1">
        <v>828</v>
      </c>
      <c r="T1084" s="1">
        <v>1145</v>
      </c>
      <c r="AA1084" t="s">
        <v>2338</v>
      </c>
      <c r="AE1084" s="42">
        <v>33</v>
      </c>
      <c r="AF1084" s="44">
        <v>13</v>
      </c>
      <c r="AG1084" s="44">
        <v>5</v>
      </c>
      <c r="AH1084" s="48">
        <v>660</v>
      </c>
      <c r="AI1084" s="48">
        <f t="shared" si="230"/>
        <v>33013</v>
      </c>
      <c r="AJ1084" t="s">
        <v>1376</v>
      </c>
      <c r="AQ1084" s="1">
        <f t="shared" si="240"/>
        <v>2218</v>
      </c>
      <c r="AR1084" s="1">
        <v>2128</v>
      </c>
      <c r="AS1084" s="1">
        <v>90</v>
      </c>
    </row>
    <row r="1085" spans="1:67" hidden="1" outlineLevel="1" x14ac:dyDescent="0.2">
      <c r="A1085" t="s">
        <v>2272</v>
      </c>
      <c r="B1085" s="11" t="s">
        <v>1679</v>
      </c>
      <c r="E1085" s="1">
        <f t="shared" si="235"/>
        <v>1280</v>
      </c>
      <c r="G1085" s="1">
        <v>1042</v>
      </c>
      <c r="H1085" s="1">
        <v>1031</v>
      </c>
      <c r="I1085" s="2"/>
      <c r="J1085" s="2">
        <f t="shared" si="231"/>
        <v>0.80546874999999996</v>
      </c>
      <c r="K1085" s="10">
        <f t="shared" si="232"/>
        <v>2</v>
      </c>
      <c r="L1085" s="9">
        <f t="shared" si="222"/>
        <v>3</v>
      </c>
      <c r="M1085" s="8">
        <f t="shared" si="223"/>
        <v>1</v>
      </c>
      <c r="N1085" s="2">
        <f t="shared" si="236"/>
        <v>0.31796875000000002</v>
      </c>
      <c r="O1085" s="2">
        <f t="shared" si="237"/>
        <v>0.24531249999999999</v>
      </c>
      <c r="P1085" s="2">
        <f t="shared" si="238"/>
        <v>0.43671874999999999</v>
      </c>
      <c r="Q1085" s="2">
        <f t="shared" si="239"/>
        <v>0</v>
      </c>
      <c r="R1085" s="1">
        <v>407</v>
      </c>
      <c r="S1085" s="1">
        <v>314</v>
      </c>
      <c r="T1085" s="1">
        <v>559</v>
      </c>
      <c r="AA1085" t="s">
        <v>1367</v>
      </c>
      <c r="AE1085" s="42">
        <v>33</v>
      </c>
      <c r="AF1085" s="44">
        <v>5</v>
      </c>
      <c r="AG1085" s="44">
        <v>5</v>
      </c>
      <c r="AH1085" s="48">
        <v>820</v>
      </c>
      <c r="AI1085" s="48">
        <f t="shared" si="230"/>
        <v>33005</v>
      </c>
      <c r="AJ1085" t="s">
        <v>1376</v>
      </c>
      <c r="AQ1085" s="1">
        <f t="shared" si="240"/>
        <v>1042</v>
      </c>
      <c r="AR1085" s="1">
        <v>960</v>
      </c>
      <c r="AS1085" s="1">
        <v>82</v>
      </c>
    </row>
    <row r="1086" spans="1:67" hidden="1" outlineLevel="1" x14ac:dyDescent="0.2">
      <c r="A1086" t="s">
        <v>1393</v>
      </c>
      <c r="B1086" s="11" t="s">
        <v>1679</v>
      </c>
      <c r="E1086" s="1">
        <f t="shared" si="235"/>
        <v>4122</v>
      </c>
      <c r="G1086" s="1">
        <v>3415</v>
      </c>
      <c r="H1086" s="1">
        <v>3382</v>
      </c>
      <c r="I1086" s="2"/>
      <c r="J1086" s="2">
        <f t="shared" si="231"/>
        <v>0.82047549733139258</v>
      </c>
      <c r="K1086" s="10">
        <f t="shared" si="232"/>
        <v>3</v>
      </c>
      <c r="L1086" s="9">
        <f t="shared" si="222"/>
        <v>1</v>
      </c>
      <c r="M1086" s="8">
        <f t="shared" si="223"/>
        <v>2</v>
      </c>
      <c r="N1086" s="2">
        <f t="shared" si="236"/>
        <v>0.16229985443959244</v>
      </c>
      <c r="O1086" s="2">
        <f t="shared" si="237"/>
        <v>0.4408054342552159</v>
      </c>
      <c r="P1086" s="2">
        <f t="shared" si="238"/>
        <v>0.39689471130519166</v>
      </c>
      <c r="Q1086" s="2">
        <f t="shared" si="239"/>
        <v>5.5511151231257827E-17</v>
      </c>
      <c r="R1086" s="1">
        <v>669</v>
      </c>
      <c r="S1086" s="1">
        <v>1817</v>
      </c>
      <c r="T1086" s="1">
        <v>1636</v>
      </c>
      <c r="AA1086" t="s">
        <v>1342</v>
      </c>
      <c r="AE1086" s="42">
        <v>33</v>
      </c>
      <c r="AF1086" s="44">
        <v>1</v>
      </c>
      <c r="AG1086" s="44">
        <v>5</v>
      </c>
      <c r="AH1086" s="48">
        <v>1060</v>
      </c>
      <c r="AI1086" s="48">
        <f t="shared" si="230"/>
        <v>33001</v>
      </c>
      <c r="AJ1086" t="s">
        <v>1376</v>
      </c>
      <c r="AQ1086" s="1">
        <f t="shared" si="240"/>
        <v>3415</v>
      </c>
      <c r="AR1086" s="1">
        <v>2985</v>
      </c>
      <c r="AS1086" s="1">
        <v>430</v>
      </c>
    </row>
    <row r="1087" spans="1:67" hidden="1" outlineLevel="1" x14ac:dyDescent="0.2">
      <c r="A1087" t="s">
        <v>2318</v>
      </c>
      <c r="B1087" s="11" t="s">
        <v>1679</v>
      </c>
      <c r="E1087" s="1">
        <f t="shared" si="235"/>
        <v>8949</v>
      </c>
      <c r="G1087" s="1">
        <v>7538</v>
      </c>
      <c r="H1087" s="1">
        <v>7528</v>
      </c>
      <c r="I1087" s="2"/>
      <c r="J1087" s="2">
        <f t="shared" si="231"/>
        <v>0.84121130852609227</v>
      </c>
      <c r="K1087" s="10">
        <f t="shared" si="232"/>
        <v>3</v>
      </c>
      <c r="L1087" s="9">
        <f t="shared" si="222"/>
        <v>1</v>
      </c>
      <c r="M1087" s="8">
        <f t="shared" si="223"/>
        <v>2</v>
      </c>
      <c r="N1087" s="2">
        <f t="shared" si="236"/>
        <v>0.25209520616828696</v>
      </c>
      <c r="O1087" s="2">
        <f t="shared" si="237"/>
        <v>0.38428874734607221</v>
      </c>
      <c r="P1087" s="2">
        <f t="shared" si="238"/>
        <v>0.36361604648564083</v>
      </c>
      <c r="Q1087" s="2">
        <f t="shared" si="239"/>
        <v>0</v>
      </c>
      <c r="R1087" s="1">
        <v>2256</v>
      </c>
      <c r="S1087" s="1">
        <v>3439</v>
      </c>
      <c r="T1087" s="1">
        <v>3254</v>
      </c>
      <c r="AA1087" t="s">
        <v>1079</v>
      </c>
      <c r="AE1087" s="42">
        <v>33</v>
      </c>
      <c r="AF1087" s="44">
        <v>11</v>
      </c>
      <c r="AG1087" s="44">
        <v>5</v>
      </c>
      <c r="AH1087" s="48">
        <v>1300</v>
      </c>
      <c r="AI1087" s="48">
        <f t="shared" si="230"/>
        <v>33011</v>
      </c>
      <c r="AJ1087" t="s">
        <v>1376</v>
      </c>
      <c r="AQ1087" s="1">
        <f t="shared" si="240"/>
        <v>7538</v>
      </c>
      <c r="AR1087" s="1">
        <v>6485</v>
      </c>
      <c r="AS1087" s="1">
        <v>1053</v>
      </c>
    </row>
    <row r="1088" spans="1:67" hidden="1" outlineLevel="1" x14ac:dyDescent="0.2">
      <c r="A1088" t="s">
        <v>710</v>
      </c>
      <c r="B1088" s="11" t="s">
        <v>1679</v>
      </c>
      <c r="E1088" s="1">
        <f t="shared" si="235"/>
        <v>1689</v>
      </c>
      <c r="G1088" s="1">
        <v>1375</v>
      </c>
      <c r="H1088" s="1">
        <v>1370</v>
      </c>
      <c r="I1088" s="2"/>
      <c r="J1088" s="2">
        <f t="shared" si="231"/>
        <v>0.81113084665482538</v>
      </c>
      <c r="K1088" s="10">
        <f t="shared" si="232"/>
        <v>2</v>
      </c>
      <c r="L1088" s="9">
        <f t="shared" si="222"/>
        <v>3</v>
      </c>
      <c r="M1088" s="8">
        <f t="shared" si="223"/>
        <v>1</v>
      </c>
      <c r="N1088" s="2">
        <f t="shared" si="236"/>
        <v>0.29307282415630553</v>
      </c>
      <c r="O1088" s="2">
        <f t="shared" si="237"/>
        <v>0.29129662522202487</v>
      </c>
      <c r="P1088" s="2">
        <f t="shared" si="238"/>
        <v>0.41563055062166965</v>
      </c>
      <c r="Q1088" s="2">
        <f t="shared" si="239"/>
        <v>-5.5511151231257827E-17</v>
      </c>
      <c r="R1088" s="1">
        <v>495</v>
      </c>
      <c r="S1088" s="1">
        <v>492</v>
      </c>
      <c r="T1088" s="1">
        <v>702</v>
      </c>
      <c r="AA1088" t="s">
        <v>2338</v>
      </c>
      <c r="AE1088" s="42">
        <v>33</v>
      </c>
      <c r="AF1088" s="44">
        <v>13</v>
      </c>
      <c r="AG1088" s="44">
        <v>10</v>
      </c>
      <c r="AH1088" s="48">
        <v>1460</v>
      </c>
      <c r="AI1088" s="48">
        <f t="shared" si="230"/>
        <v>33013</v>
      </c>
      <c r="AJ1088" t="s">
        <v>1376</v>
      </c>
      <c r="AQ1088" s="1">
        <f t="shared" si="240"/>
        <v>1375</v>
      </c>
      <c r="AR1088" s="1">
        <v>1261</v>
      </c>
      <c r="AS1088" s="1">
        <v>114</v>
      </c>
    </row>
    <row r="1089" spans="1:45" hidden="1" outlineLevel="1" x14ac:dyDescent="0.2">
      <c r="A1089" t="s">
        <v>670</v>
      </c>
      <c r="B1089" s="11" t="s">
        <v>1679</v>
      </c>
      <c r="E1089" s="1">
        <f t="shared" si="235"/>
        <v>1907</v>
      </c>
      <c r="G1089" s="1">
        <v>1497</v>
      </c>
      <c r="H1089" s="1">
        <v>1487</v>
      </c>
      <c r="I1089" s="2"/>
      <c r="J1089" s="2">
        <f t="shared" si="231"/>
        <v>0.77975878342947036</v>
      </c>
      <c r="K1089" s="10">
        <f t="shared" si="232"/>
        <v>3</v>
      </c>
      <c r="L1089" s="9">
        <f t="shared" si="222"/>
        <v>2</v>
      </c>
      <c r="M1089" s="8">
        <f t="shared" si="223"/>
        <v>1</v>
      </c>
      <c r="N1089" s="2">
        <f t="shared" si="236"/>
        <v>0.24174095437860513</v>
      </c>
      <c r="O1089" s="2">
        <f t="shared" si="237"/>
        <v>0.29470372312532772</v>
      </c>
      <c r="P1089" s="2">
        <f t="shared" si="238"/>
        <v>0.46355532249606712</v>
      </c>
      <c r="Q1089" s="2">
        <f t="shared" si="239"/>
        <v>5.5511151231257827E-17</v>
      </c>
      <c r="R1089" s="1">
        <v>461</v>
      </c>
      <c r="S1089" s="1">
        <v>562</v>
      </c>
      <c r="T1089" s="1">
        <v>884</v>
      </c>
      <c r="AA1089" t="s">
        <v>1079</v>
      </c>
      <c r="AE1089" s="42">
        <v>33</v>
      </c>
      <c r="AF1089" s="44">
        <v>11</v>
      </c>
      <c r="AG1089" s="44">
        <v>10</v>
      </c>
      <c r="AH1089" s="48">
        <v>1700</v>
      </c>
      <c r="AI1089" s="48">
        <f t="shared" si="230"/>
        <v>33011</v>
      </c>
      <c r="AJ1089" t="s">
        <v>1376</v>
      </c>
      <c r="AQ1089" s="1">
        <f t="shared" si="240"/>
        <v>1497</v>
      </c>
      <c r="AR1089" s="1">
        <v>1391</v>
      </c>
      <c r="AS1089" s="1">
        <v>106</v>
      </c>
    </row>
    <row r="1090" spans="1:45" hidden="1" outlineLevel="1" x14ac:dyDescent="0.2">
      <c r="A1090" t="s">
        <v>183</v>
      </c>
      <c r="B1090" s="11" t="s">
        <v>1679</v>
      </c>
      <c r="E1090" s="1">
        <f t="shared" si="235"/>
        <v>1530</v>
      </c>
      <c r="G1090" s="1">
        <v>1156</v>
      </c>
      <c r="H1090" s="1">
        <v>1144</v>
      </c>
      <c r="I1090" s="2"/>
      <c r="J1090" s="2">
        <f t="shared" si="231"/>
        <v>0.7477124183006536</v>
      </c>
      <c r="K1090" s="10">
        <f t="shared" si="232"/>
        <v>3</v>
      </c>
      <c r="L1090" s="9">
        <f t="shared" ref="L1090:L1153" si="241">IF(S1090&gt;0,RANK(S1090,$R1090:$W1090),"")</f>
        <v>2</v>
      </c>
      <c r="M1090" s="8">
        <f t="shared" ref="M1090:M1153" si="242">IF(T1090&gt;0,RANK(T1090,$R1090:$W1090),"")</f>
        <v>1</v>
      </c>
      <c r="N1090" s="2">
        <f t="shared" si="236"/>
        <v>0.21045751633986928</v>
      </c>
      <c r="O1090" s="2">
        <f t="shared" si="237"/>
        <v>0.28823529411764703</v>
      </c>
      <c r="P1090" s="2">
        <f t="shared" si="238"/>
        <v>0.50130718954248366</v>
      </c>
      <c r="Q1090" s="2">
        <f t="shared" si="239"/>
        <v>0</v>
      </c>
      <c r="R1090" s="1">
        <v>322</v>
      </c>
      <c r="S1090" s="1">
        <v>441</v>
      </c>
      <c r="T1090" s="1">
        <v>767</v>
      </c>
      <c r="AA1090" t="s">
        <v>2114</v>
      </c>
      <c r="AE1090" s="42">
        <v>33</v>
      </c>
      <c r="AF1090" s="44">
        <v>9</v>
      </c>
      <c r="AG1090" s="44">
        <v>10</v>
      </c>
      <c r="AH1090" s="48">
        <v>2020</v>
      </c>
      <c r="AI1090" s="48">
        <f t="shared" si="230"/>
        <v>33009</v>
      </c>
      <c r="AJ1090" t="s">
        <v>1376</v>
      </c>
      <c r="AQ1090" s="1">
        <f t="shared" si="240"/>
        <v>1156</v>
      </c>
      <c r="AR1090" s="1">
        <v>1061</v>
      </c>
      <c r="AS1090" s="1">
        <v>95</v>
      </c>
    </row>
    <row r="1091" spans="1:45" hidden="1" outlineLevel="1" x14ac:dyDescent="0.2">
      <c r="A1091" t="s">
        <v>2032</v>
      </c>
      <c r="B1091" s="11" t="s">
        <v>1679</v>
      </c>
      <c r="E1091" s="1">
        <f t="shared" si="235"/>
        <v>5382</v>
      </c>
      <c r="G1091" s="1">
        <v>4383</v>
      </c>
      <c r="H1091" s="1">
        <v>4359</v>
      </c>
      <c r="I1091" s="2"/>
      <c r="J1091" s="2">
        <f t="shared" si="231"/>
        <v>0.80992196209587519</v>
      </c>
      <c r="K1091" s="10">
        <f t="shared" si="232"/>
        <v>3</v>
      </c>
      <c r="L1091" s="9">
        <f t="shared" si="241"/>
        <v>1</v>
      </c>
      <c r="M1091" s="8">
        <f t="shared" si="242"/>
        <v>2</v>
      </c>
      <c r="N1091" s="2">
        <f t="shared" si="236"/>
        <v>0.21330360460795245</v>
      </c>
      <c r="O1091" s="2">
        <f t="shared" si="237"/>
        <v>0.39539204756596064</v>
      </c>
      <c r="P1091" s="2">
        <f t="shared" si="238"/>
        <v>0.39130434782608697</v>
      </c>
      <c r="Q1091" s="2">
        <f t="shared" si="239"/>
        <v>0</v>
      </c>
      <c r="R1091" s="1">
        <v>1148</v>
      </c>
      <c r="S1091" s="1">
        <v>2128</v>
      </c>
      <c r="T1091" s="1">
        <v>2106</v>
      </c>
      <c r="AA1091" t="s">
        <v>2799</v>
      </c>
      <c r="AE1091" s="42">
        <v>33</v>
      </c>
      <c r="AF1091" s="44">
        <v>15</v>
      </c>
      <c r="AG1091" s="44">
        <v>5</v>
      </c>
      <c r="AH1091" s="48">
        <v>2340</v>
      </c>
      <c r="AI1091" s="48">
        <f t="shared" si="230"/>
        <v>33015</v>
      </c>
      <c r="AJ1091" t="s">
        <v>1376</v>
      </c>
      <c r="AQ1091" s="1">
        <f t="shared" si="240"/>
        <v>4383</v>
      </c>
      <c r="AR1091" s="1">
        <v>3950</v>
      </c>
      <c r="AS1091" s="1">
        <v>433</v>
      </c>
    </row>
    <row r="1092" spans="1:45" hidden="1" outlineLevel="1" x14ac:dyDescent="0.2">
      <c r="A1092" t="s">
        <v>1253</v>
      </c>
      <c r="B1092" s="11" t="s">
        <v>1679</v>
      </c>
      <c r="E1092" s="1">
        <f t="shared" si="235"/>
        <v>3889</v>
      </c>
      <c r="G1092" s="1">
        <v>3276</v>
      </c>
      <c r="H1092" s="1">
        <v>3255</v>
      </c>
      <c r="I1092" s="2"/>
      <c r="J1092" s="2">
        <f t="shared" si="231"/>
        <v>0.83697608639753152</v>
      </c>
      <c r="K1092" s="10">
        <f t="shared" si="232"/>
        <v>3</v>
      </c>
      <c r="L1092" s="9">
        <f t="shared" si="241"/>
        <v>1</v>
      </c>
      <c r="M1092" s="8">
        <f t="shared" si="242"/>
        <v>2</v>
      </c>
      <c r="N1092" s="2">
        <f t="shared" si="236"/>
        <v>0.22062226793520184</v>
      </c>
      <c r="O1092" s="2">
        <f t="shared" si="237"/>
        <v>0.39676009256878375</v>
      </c>
      <c r="P1092" s="2">
        <f t="shared" si="238"/>
        <v>0.38261763949601441</v>
      </c>
      <c r="Q1092" s="2">
        <f t="shared" si="239"/>
        <v>-5.5511151231257827E-17</v>
      </c>
      <c r="R1092" s="1">
        <v>858</v>
      </c>
      <c r="S1092" s="1">
        <v>1543</v>
      </c>
      <c r="T1092" s="1">
        <v>1488</v>
      </c>
      <c r="AA1092" t="s">
        <v>2799</v>
      </c>
      <c r="AE1092" s="42">
        <v>33</v>
      </c>
      <c r="AF1092" s="44">
        <v>15</v>
      </c>
      <c r="AG1092" s="44">
        <v>10</v>
      </c>
      <c r="AH1092" s="48">
        <v>2820</v>
      </c>
      <c r="AI1092" s="48">
        <f t="shared" si="230"/>
        <v>33015</v>
      </c>
      <c r="AJ1092" t="s">
        <v>1376</v>
      </c>
      <c r="AQ1092" s="1">
        <f t="shared" si="240"/>
        <v>3276</v>
      </c>
      <c r="AR1092" s="1">
        <v>3076</v>
      </c>
      <c r="AS1092" s="1">
        <v>200</v>
      </c>
    </row>
    <row r="1093" spans="1:45" hidden="1" outlineLevel="1" x14ac:dyDescent="0.2">
      <c r="A1093" t="s">
        <v>898</v>
      </c>
      <c r="B1093" s="11" t="s">
        <v>1679</v>
      </c>
      <c r="E1093" s="1">
        <f t="shared" si="235"/>
        <v>3126</v>
      </c>
      <c r="G1093" s="1">
        <v>2444</v>
      </c>
      <c r="H1093" s="1">
        <v>2419</v>
      </c>
      <c r="I1093" s="2"/>
      <c r="J1093" s="2">
        <f t="shared" si="231"/>
        <v>0.77383237364043511</v>
      </c>
      <c r="K1093" s="10">
        <f t="shared" si="232"/>
        <v>3</v>
      </c>
      <c r="L1093" s="9">
        <f t="shared" si="241"/>
        <v>2</v>
      </c>
      <c r="M1093" s="8">
        <f t="shared" si="242"/>
        <v>1</v>
      </c>
      <c r="N1093" s="2">
        <f t="shared" si="236"/>
        <v>0.22456813819577734</v>
      </c>
      <c r="O1093" s="2">
        <f t="shared" si="237"/>
        <v>0.31605886116442738</v>
      </c>
      <c r="P1093" s="2">
        <f t="shared" si="238"/>
        <v>0.45937300063979525</v>
      </c>
      <c r="Q1093" s="2">
        <f t="shared" si="239"/>
        <v>0</v>
      </c>
      <c r="R1093" s="1">
        <v>702</v>
      </c>
      <c r="S1093" s="1">
        <v>988</v>
      </c>
      <c r="T1093" s="1">
        <v>1436</v>
      </c>
      <c r="AA1093" t="s">
        <v>1342</v>
      </c>
      <c r="AE1093" s="42">
        <v>33</v>
      </c>
      <c r="AF1093" s="44">
        <v>1</v>
      </c>
      <c r="AG1093" s="44">
        <v>10</v>
      </c>
      <c r="AH1093" s="48">
        <v>3220</v>
      </c>
      <c r="AI1093" s="48">
        <f t="shared" si="230"/>
        <v>33001</v>
      </c>
      <c r="AJ1093" t="s">
        <v>1376</v>
      </c>
      <c r="AQ1093" s="1">
        <f t="shared" si="240"/>
        <v>2444</v>
      </c>
      <c r="AR1093" s="1">
        <v>2264</v>
      </c>
      <c r="AS1093" s="1">
        <v>180</v>
      </c>
    </row>
    <row r="1094" spans="1:45" hidden="1" outlineLevel="1" x14ac:dyDescent="0.2">
      <c r="A1094" t="s">
        <v>296</v>
      </c>
      <c r="B1094" s="11" t="s">
        <v>1679</v>
      </c>
      <c r="E1094" s="1">
        <f t="shared" si="235"/>
        <v>6229</v>
      </c>
      <c r="G1094" s="1">
        <v>4995</v>
      </c>
      <c r="H1094" s="1">
        <v>4945</v>
      </c>
      <c r="I1094" s="2"/>
      <c r="J1094" s="2">
        <f t="shared" si="231"/>
        <v>0.79386739444533638</v>
      </c>
      <c r="K1094" s="10">
        <f t="shared" si="232"/>
        <v>2</v>
      </c>
      <c r="L1094" s="9">
        <f t="shared" si="241"/>
        <v>3</v>
      </c>
      <c r="M1094" s="8">
        <f t="shared" si="242"/>
        <v>1</v>
      </c>
      <c r="N1094" s="2">
        <f t="shared" si="236"/>
        <v>0.29378712473912344</v>
      </c>
      <c r="O1094" s="2">
        <f t="shared" si="237"/>
        <v>0.28945256060362817</v>
      </c>
      <c r="P1094" s="2">
        <f t="shared" si="238"/>
        <v>0.41676031465724833</v>
      </c>
      <c r="Q1094" s="2">
        <f t="shared" si="239"/>
        <v>0</v>
      </c>
      <c r="R1094" s="1">
        <v>1830</v>
      </c>
      <c r="S1094" s="1">
        <v>1803</v>
      </c>
      <c r="T1094" s="1">
        <v>2596</v>
      </c>
      <c r="AA1094" t="s">
        <v>1904</v>
      </c>
      <c r="AE1094" s="42">
        <v>33</v>
      </c>
      <c r="AF1094" s="44">
        <v>17</v>
      </c>
      <c r="AG1094" s="44">
        <v>5</v>
      </c>
      <c r="AH1094" s="48">
        <v>3460</v>
      </c>
      <c r="AI1094" s="48">
        <f t="shared" si="230"/>
        <v>33017</v>
      </c>
      <c r="AJ1094" t="s">
        <v>1376</v>
      </c>
      <c r="AQ1094" s="1">
        <f t="shared" si="240"/>
        <v>4995</v>
      </c>
      <c r="AR1094" s="1">
        <v>4681</v>
      </c>
      <c r="AS1094" s="1">
        <v>314</v>
      </c>
    </row>
    <row r="1095" spans="1:45" hidden="1" outlineLevel="1" x14ac:dyDescent="0.2">
      <c r="A1095" t="s">
        <v>899</v>
      </c>
      <c r="B1095" s="11" t="s">
        <v>1679</v>
      </c>
      <c r="E1095" s="1">
        <f t="shared" si="235"/>
        <v>2109</v>
      </c>
      <c r="G1095" s="1">
        <v>1852</v>
      </c>
      <c r="H1095" s="1">
        <v>1829</v>
      </c>
      <c r="I1095" s="2"/>
      <c r="J1095" s="2">
        <f t="shared" si="231"/>
        <v>0.86723565670934089</v>
      </c>
      <c r="K1095" s="10">
        <f t="shared" si="232"/>
        <v>3</v>
      </c>
      <c r="L1095" s="9">
        <f t="shared" si="241"/>
        <v>2</v>
      </c>
      <c r="M1095" s="8">
        <f t="shared" si="242"/>
        <v>1</v>
      </c>
      <c r="N1095" s="2">
        <f t="shared" si="236"/>
        <v>0.22285443338074917</v>
      </c>
      <c r="O1095" s="2">
        <f t="shared" si="237"/>
        <v>0.28354670459933617</v>
      </c>
      <c r="P1095" s="2">
        <f t="shared" si="238"/>
        <v>0.49359886201991465</v>
      </c>
      <c r="Q1095" s="2">
        <f t="shared" si="239"/>
        <v>0</v>
      </c>
      <c r="R1095" s="1">
        <v>470</v>
      </c>
      <c r="S1095" s="1">
        <v>598</v>
      </c>
      <c r="T1095" s="1">
        <v>1041</v>
      </c>
      <c r="AA1095" t="s">
        <v>1563</v>
      </c>
      <c r="AE1095" s="42">
        <v>33</v>
      </c>
      <c r="AF1095" s="44">
        <v>3</v>
      </c>
      <c r="AG1095" s="44">
        <v>10</v>
      </c>
      <c r="AH1095" s="48">
        <v>3700</v>
      </c>
      <c r="AI1095" s="48">
        <f t="shared" si="230"/>
        <v>33003</v>
      </c>
      <c r="AJ1095" t="s">
        <v>1376</v>
      </c>
      <c r="AQ1095" s="1">
        <f t="shared" si="240"/>
        <v>1852</v>
      </c>
      <c r="AR1095" s="1">
        <v>1608</v>
      </c>
      <c r="AS1095" s="1">
        <v>244</v>
      </c>
    </row>
    <row r="1096" spans="1:45" hidden="1" outlineLevel="1" x14ac:dyDescent="0.2">
      <c r="A1096" t="s">
        <v>652</v>
      </c>
      <c r="B1096" s="11" t="s">
        <v>1679</v>
      </c>
      <c r="E1096" s="1">
        <f t="shared" si="235"/>
        <v>622</v>
      </c>
      <c r="G1096" s="1">
        <v>553</v>
      </c>
      <c r="H1096" s="1">
        <v>548</v>
      </c>
      <c r="I1096" s="2"/>
      <c r="J1096" s="2">
        <f t="shared" si="231"/>
        <v>0.88102893890675238</v>
      </c>
      <c r="K1096" s="10">
        <f t="shared" si="232"/>
        <v>3</v>
      </c>
      <c r="L1096" s="9">
        <f t="shared" si="241"/>
        <v>2</v>
      </c>
      <c r="M1096" s="8">
        <f t="shared" si="242"/>
        <v>1</v>
      </c>
      <c r="N1096" s="2">
        <f t="shared" si="236"/>
        <v>0.14469453376205788</v>
      </c>
      <c r="O1096" s="2">
        <f t="shared" si="237"/>
        <v>0.364951768488746</v>
      </c>
      <c r="P1096" s="2">
        <f t="shared" si="238"/>
        <v>0.49035369774919613</v>
      </c>
      <c r="Q1096" s="2">
        <f t="shared" si="239"/>
        <v>0</v>
      </c>
      <c r="R1096" s="1">
        <v>90</v>
      </c>
      <c r="S1096" s="1">
        <v>227</v>
      </c>
      <c r="T1096" s="1">
        <v>305</v>
      </c>
      <c r="AA1096" t="s">
        <v>2114</v>
      </c>
      <c r="AE1096" s="42">
        <v>33</v>
      </c>
      <c r="AF1096" s="44">
        <v>9</v>
      </c>
      <c r="AG1096" s="44">
        <v>15</v>
      </c>
      <c r="AH1096" s="48">
        <v>3940</v>
      </c>
      <c r="AI1096" s="48">
        <f t="shared" si="230"/>
        <v>33009</v>
      </c>
      <c r="AJ1096" t="s">
        <v>1376</v>
      </c>
      <c r="AQ1096" s="1">
        <f t="shared" si="240"/>
        <v>553</v>
      </c>
      <c r="AR1096" s="1">
        <v>514</v>
      </c>
      <c r="AS1096" s="1">
        <v>39</v>
      </c>
    </row>
    <row r="1097" spans="1:45" hidden="1" outlineLevel="1" x14ac:dyDescent="0.2">
      <c r="A1097" t="s">
        <v>1649</v>
      </c>
      <c r="B1097" s="11" t="s">
        <v>1679</v>
      </c>
      <c r="E1097" s="1">
        <f t="shared" si="235"/>
        <v>15582</v>
      </c>
      <c r="G1097" s="1">
        <v>12860</v>
      </c>
      <c r="H1097" s="1">
        <v>12831</v>
      </c>
      <c r="I1097" s="2"/>
      <c r="J1097" s="2">
        <f t="shared" si="231"/>
        <v>0.82345013477088946</v>
      </c>
      <c r="K1097" s="10">
        <f t="shared" si="232"/>
        <v>3</v>
      </c>
      <c r="L1097" s="9">
        <f t="shared" si="241"/>
        <v>1</v>
      </c>
      <c r="M1097" s="8">
        <f t="shared" si="242"/>
        <v>2</v>
      </c>
      <c r="N1097" s="2">
        <f t="shared" si="236"/>
        <v>0.20645616737260941</v>
      </c>
      <c r="O1097" s="2">
        <f t="shared" si="237"/>
        <v>0.48170966499807472</v>
      </c>
      <c r="P1097" s="2">
        <f t="shared" si="238"/>
        <v>0.31183416762931587</v>
      </c>
      <c r="Q1097" s="2">
        <f t="shared" si="239"/>
        <v>0</v>
      </c>
      <c r="R1097" s="1">
        <v>3217</v>
      </c>
      <c r="S1097" s="1">
        <v>7506</v>
      </c>
      <c r="T1097" s="1">
        <v>4859</v>
      </c>
      <c r="AA1097" t="s">
        <v>1079</v>
      </c>
      <c r="AE1097" s="42">
        <v>33</v>
      </c>
      <c r="AF1097" s="44">
        <v>11</v>
      </c>
      <c r="AG1097" s="44">
        <v>15</v>
      </c>
      <c r="AH1097" s="48">
        <v>4500</v>
      </c>
      <c r="AI1097" s="48">
        <f t="shared" si="230"/>
        <v>33011</v>
      </c>
      <c r="AJ1097" t="s">
        <v>1376</v>
      </c>
      <c r="AQ1097" s="1">
        <f t="shared" si="240"/>
        <v>12860</v>
      </c>
      <c r="AR1097" s="1">
        <v>10769</v>
      </c>
      <c r="AS1097" s="1">
        <v>2091</v>
      </c>
    </row>
    <row r="1098" spans="1:45" hidden="1" outlineLevel="1" x14ac:dyDescent="0.2">
      <c r="A1098" t="s">
        <v>826</v>
      </c>
      <c r="B1098" s="11" t="s">
        <v>1679</v>
      </c>
      <c r="E1098" s="1">
        <f t="shared" si="235"/>
        <v>4705</v>
      </c>
      <c r="G1098" s="1">
        <v>3708</v>
      </c>
      <c r="H1098" s="1">
        <v>3655</v>
      </c>
      <c r="I1098" s="2"/>
      <c r="J1098" s="2">
        <f t="shared" si="231"/>
        <v>0.77683315621679061</v>
      </c>
      <c r="K1098" s="10">
        <f t="shared" si="232"/>
        <v>3</v>
      </c>
      <c r="L1098" s="9">
        <f t="shared" si="241"/>
        <v>1</v>
      </c>
      <c r="M1098" s="8">
        <f t="shared" si="242"/>
        <v>2</v>
      </c>
      <c r="N1098" s="2">
        <f t="shared" si="236"/>
        <v>0.25972369819341129</v>
      </c>
      <c r="O1098" s="2">
        <f t="shared" si="237"/>
        <v>0.38278427205100957</v>
      </c>
      <c r="P1098" s="2">
        <f t="shared" si="238"/>
        <v>0.35749202975557914</v>
      </c>
      <c r="Q1098" s="2">
        <f t="shared" si="239"/>
        <v>5.5511151231257827E-17</v>
      </c>
      <c r="R1098" s="1">
        <v>1222</v>
      </c>
      <c r="S1098" s="1">
        <v>1801</v>
      </c>
      <c r="T1098" s="1">
        <v>1682</v>
      </c>
      <c r="AA1098" t="s">
        <v>1342</v>
      </c>
      <c r="AE1098" s="42">
        <v>33</v>
      </c>
      <c r="AF1098" s="44">
        <v>1</v>
      </c>
      <c r="AG1098" s="44">
        <v>15</v>
      </c>
      <c r="AH1098" s="48">
        <v>4740</v>
      </c>
      <c r="AI1098" s="48">
        <f t="shared" si="230"/>
        <v>33001</v>
      </c>
      <c r="AJ1098" t="s">
        <v>1376</v>
      </c>
      <c r="AQ1098" s="1">
        <f t="shared" si="240"/>
        <v>3708</v>
      </c>
      <c r="AR1098" s="1">
        <v>3486</v>
      </c>
      <c r="AS1098" s="1">
        <v>222</v>
      </c>
    </row>
    <row r="1099" spans="1:45" hidden="1" outlineLevel="1" x14ac:dyDescent="0.2">
      <c r="A1099" t="s">
        <v>876</v>
      </c>
      <c r="B1099" s="11" t="s">
        <v>1679</v>
      </c>
      <c r="E1099" s="1">
        <f t="shared" si="235"/>
        <v>1032</v>
      </c>
      <c r="G1099" s="1">
        <v>786</v>
      </c>
      <c r="H1099" s="1">
        <v>781</v>
      </c>
      <c r="I1099" s="2"/>
      <c r="J1099" s="2">
        <f t="shared" si="231"/>
        <v>0.75678294573643412</v>
      </c>
      <c r="K1099" s="10">
        <f t="shared" si="232"/>
        <v>3</v>
      </c>
      <c r="L1099" s="9">
        <f t="shared" si="241"/>
        <v>2</v>
      </c>
      <c r="M1099" s="8">
        <f t="shared" si="242"/>
        <v>1</v>
      </c>
      <c r="N1099" s="2">
        <f t="shared" si="236"/>
        <v>0.22480620155038761</v>
      </c>
      <c r="O1099" s="2">
        <f t="shared" si="237"/>
        <v>0.31686046511627908</v>
      </c>
      <c r="P1099" s="2">
        <f t="shared" si="238"/>
        <v>0.45833333333333331</v>
      </c>
      <c r="Q1099" s="2">
        <f t="shared" si="239"/>
        <v>5.5511151231257827E-17</v>
      </c>
      <c r="R1099" s="1">
        <v>232</v>
      </c>
      <c r="S1099" s="1">
        <v>327</v>
      </c>
      <c r="T1099" s="1">
        <v>473</v>
      </c>
      <c r="AA1099" t="s">
        <v>1079</v>
      </c>
      <c r="AE1099" s="42">
        <v>33</v>
      </c>
      <c r="AF1099" s="44">
        <v>11</v>
      </c>
      <c r="AG1099" s="44">
        <v>20</v>
      </c>
      <c r="AH1099" s="48">
        <v>4900</v>
      </c>
      <c r="AI1099" s="48">
        <f t="shared" si="230"/>
        <v>33011</v>
      </c>
      <c r="AJ1099" t="s">
        <v>1376</v>
      </c>
      <c r="AQ1099" s="1">
        <f t="shared" si="240"/>
        <v>786</v>
      </c>
      <c r="AR1099" s="1">
        <v>734</v>
      </c>
      <c r="AS1099" s="1">
        <v>52</v>
      </c>
    </row>
    <row r="1100" spans="1:45" hidden="1" outlineLevel="1" x14ac:dyDescent="0.2">
      <c r="A1100" t="s">
        <v>1018</v>
      </c>
      <c r="B1100" s="11" t="s">
        <v>1679</v>
      </c>
      <c r="E1100" s="1">
        <f t="shared" si="235"/>
        <v>233</v>
      </c>
      <c r="G1100" s="1">
        <v>181</v>
      </c>
      <c r="H1100" s="1">
        <v>179</v>
      </c>
      <c r="I1100" s="2"/>
      <c r="J1100" s="2">
        <f t="shared" si="231"/>
        <v>0.76824034334763946</v>
      </c>
      <c r="K1100" s="10">
        <f t="shared" si="232"/>
        <v>3</v>
      </c>
      <c r="L1100" s="9">
        <f t="shared" si="241"/>
        <v>2</v>
      </c>
      <c r="M1100" s="8">
        <f t="shared" si="242"/>
        <v>1</v>
      </c>
      <c r="N1100" s="2">
        <f t="shared" si="236"/>
        <v>0.20600858369098712</v>
      </c>
      <c r="O1100" s="2">
        <f t="shared" si="237"/>
        <v>0.35193133047210301</v>
      </c>
      <c r="P1100" s="2">
        <f t="shared" si="238"/>
        <v>0.44206008583690987</v>
      </c>
      <c r="Q1100" s="2">
        <f t="shared" si="239"/>
        <v>5.5511151231257827E-17</v>
      </c>
      <c r="R1100" s="1">
        <v>48</v>
      </c>
      <c r="S1100" s="1">
        <v>82</v>
      </c>
      <c r="T1100" s="1">
        <v>103</v>
      </c>
      <c r="AA1100" t="s">
        <v>2114</v>
      </c>
      <c r="AE1100" s="42">
        <v>33</v>
      </c>
      <c r="AF1100" s="44">
        <v>9</v>
      </c>
      <c r="AG1100" s="44">
        <v>20</v>
      </c>
      <c r="AH1100" s="48">
        <v>5060</v>
      </c>
      <c r="AI1100" s="48">
        <f t="shared" si="230"/>
        <v>33009</v>
      </c>
      <c r="AJ1100" t="s">
        <v>1376</v>
      </c>
      <c r="AQ1100" s="1">
        <f t="shared" si="240"/>
        <v>181</v>
      </c>
      <c r="AR1100" s="1">
        <v>128</v>
      </c>
      <c r="AS1100" s="1">
        <v>53</v>
      </c>
    </row>
    <row r="1101" spans="1:45" hidden="1" outlineLevel="1" x14ac:dyDescent="0.2">
      <c r="A1101" t="s">
        <v>340</v>
      </c>
      <c r="B1101" s="11" t="s">
        <v>1679</v>
      </c>
      <c r="E1101" s="1">
        <f t="shared" si="235"/>
        <v>5301</v>
      </c>
      <c r="G1101" s="1">
        <v>4260</v>
      </c>
      <c r="H1101" s="1">
        <v>4176</v>
      </c>
      <c r="I1101" s="2"/>
      <c r="J1101" s="2">
        <f t="shared" si="231"/>
        <v>0.78777589134125636</v>
      </c>
      <c r="K1101" s="10">
        <f t="shared" si="232"/>
        <v>1</v>
      </c>
      <c r="L1101" s="9">
        <f t="shared" si="241"/>
        <v>3</v>
      </c>
      <c r="M1101" s="8">
        <f t="shared" si="242"/>
        <v>2</v>
      </c>
      <c r="N1101" s="2">
        <f t="shared" si="236"/>
        <v>0.43142803244670819</v>
      </c>
      <c r="O1101" s="2">
        <f t="shared" si="237"/>
        <v>0.17468402188266366</v>
      </c>
      <c r="P1101" s="2">
        <f t="shared" si="238"/>
        <v>0.39388794567062818</v>
      </c>
      <c r="Q1101" s="2">
        <f t="shared" si="239"/>
        <v>5.5511151231257827E-17</v>
      </c>
      <c r="R1101" s="1">
        <v>2287</v>
      </c>
      <c r="S1101" s="1">
        <v>926</v>
      </c>
      <c r="T1101" s="1">
        <v>2088</v>
      </c>
      <c r="AA1101" t="s">
        <v>408</v>
      </c>
      <c r="AE1101" s="42">
        <v>33</v>
      </c>
      <c r="AF1101" s="44">
        <v>7</v>
      </c>
      <c r="AG1101" s="44">
        <v>20</v>
      </c>
      <c r="AH1101" s="48">
        <v>5140</v>
      </c>
      <c r="AI1101" s="48">
        <f t="shared" si="230"/>
        <v>33007</v>
      </c>
      <c r="AJ1101" t="s">
        <v>1161</v>
      </c>
      <c r="AQ1101" s="1">
        <f t="shared" si="240"/>
        <v>4260</v>
      </c>
      <c r="AR1101" s="1">
        <v>3931</v>
      </c>
      <c r="AS1101" s="1">
        <v>329</v>
      </c>
    </row>
    <row r="1102" spans="1:45" hidden="1" outlineLevel="1" x14ac:dyDescent="0.2">
      <c r="A1102" s="11" t="s">
        <v>2394</v>
      </c>
      <c r="B1102" s="11" t="s">
        <v>1679</v>
      </c>
      <c r="E1102" s="1">
        <f t="shared" si="235"/>
        <v>1874</v>
      </c>
      <c r="G1102" s="1">
        <v>1438</v>
      </c>
      <c r="H1102" s="1">
        <v>1420</v>
      </c>
      <c r="I1102" s="2"/>
      <c r="J1102" s="2">
        <f t="shared" si="231"/>
        <v>0.75773745997865527</v>
      </c>
      <c r="K1102" s="10">
        <f t="shared" si="232"/>
        <v>2</v>
      </c>
      <c r="L1102" s="9">
        <f t="shared" si="241"/>
        <v>3</v>
      </c>
      <c r="M1102" s="8">
        <f t="shared" si="242"/>
        <v>1</v>
      </c>
      <c r="N1102" s="2">
        <f t="shared" si="236"/>
        <v>0.29135538954108858</v>
      </c>
      <c r="O1102" s="2">
        <f t="shared" si="237"/>
        <v>0.27801494130202775</v>
      </c>
      <c r="P1102" s="2">
        <f t="shared" si="238"/>
        <v>0.43062966915688367</v>
      </c>
      <c r="Q1102" s="2">
        <f t="shared" si="239"/>
        <v>5.5511151231257827E-17</v>
      </c>
      <c r="R1102" s="1">
        <v>546</v>
      </c>
      <c r="S1102" s="1">
        <v>521</v>
      </c>
      <c r="T1102" s="1">
        <v>807</v>
      </c>
      <c r="AA1102" t="s">
        <v>2114</v>
      </c>
      <c r="AE1102" s="42">
        <v>33</v>
      </c>
      <c r="AF1102" s="44">
        <v>9</v>
      </c>
      <c r="AG1102" s="44">
        <v>25</v>
      </c>
      <c r="AH1102" s="48">
        <v>5460</v>
      </c>
      <c r="AI1102" s="48">
        <f t="shared" si="230"/>
        <v>33009</v>
      </c>
      <c r="AJ1102" t="s">
        <v>1376</v>
      </c>
      <c r="AQ1102" s="1">
        <f t="shared" si="240"/>
        <v>1438</v>
      </c>
      <c r="AR1102" s="1">
        <v>1296</v>
      </c>
      <c r="AS1102" s="1">
        <v>142</v>
      </c>
    </row>
    <row r="1103" spans="1:45" hidden="1" outlineLevel="1" x14ac:dyDescent="0.2">
      <c r="A1103" t="s">
        <v>1927</v>
      </c>
      <c r="B1103" s="11" t="s">
        <v>1679</v>
      </c>
      <c r="E1103" s="1">
        <f t="shared" si="235"/>
        <v>2449</v>
      </c>
      <c r="G1103" s="1">
        <v>1861</v>
      </c>
      <c r="H1103" s="1">
        <v>1814</v>
      </c>
      <c r="I1103" s="2"/>
      <c r="J1103" s="2">
        <f t="shared" si="231"/>
        <v>0.74071049407921596</v>
      </c>
      <c r="K1103" s="10">
        <f t="shared" si="232"/>
        <v>3</v>
      </c>
      <c r="L1103" s="9">
        <f t="shared" si="241"/>
        <v>2</v>
      </c>
      <c r="M1103" s="8">
        <f t="shared" si="242"/>
        <v>1</v>
      </c>
      <c r="N1103" s="2">
        <f t="shared" si="236"/>
        <v>0.25683952633728052</v>
      </c>
      <c r="O1103" s="2">
        <f t="shared" si="237"/>
        <v>0.3176806859942834</v>
      </c>
      <c r="P1103" s="2">
        <f t="shared" si="238"/>
        <v>0.42547978766843608</v>
      </c>
      <c r="Q1103" s="2">
        <f t="shared" si="239"/>
        <v>5.5511151231257827E-17</v>
      </c>
      <c r="R1103" s="1">
        <v>629</v>
      </c>
      <c r="S1103" s="1">
        <v>778</v>
      </c>
      <c r="T1103" s="1">
        <v>1042</v>
      </c>
      <c r="AA1103" t="s">
        <v>2338</v>
      </c>
      <c r="AE1103" s="42">
        <v>33</v>
      </c>
      <c r="AF1103" s="44">
        <v>13</v>
      </c>
      <c r="AG1103" s="44">
        <v>15</v>
      </c>
      <c r="AH1103" s="48">
        <v>6260</v>
      </c>
      <c r="AI1103" s="48">
        <f t="shared" si="230"/>
        <v>33013</v>
      </c>
      <c r="AJ1103" t="s">
        <v>1376</v>
      </c>
      <c r="AQ1103" s="1">
        <f t="shared" si="240"/>
        <v>1861</v>
      </c>
      <c r="AR1103" s="1">
        <v>1676</v>
      </c>
      <c r="AS1103" s="1">
        <v>185</v>
      </c>
    </row>
    <row r="1104" spans="1:45" hidden="1" outlineLevel="1" x14ac:dyDescent="0.2">
      <c r="A1104" t="s">
        <v>2222</v>
      </c>
      <c r="B1104" s="11" t="s">
        <v>1679</v>
      </c>
      <c r="E1104" s="1">
        <f t="shared" si="235"/>
        <v>6086</v>
      </c>
      <c r="G1104" s="1">
        <v>4950</v>
      </c>
      <c r="H1104" s="1">
        <v>4915</v>
      </c>
      <c r="I1104" s="2"/>
      <c r="J1104" s="2">
        <f t="shared" si="231"/>
        <v>0.80759119290174175</v>
      </c>
      <c r="K1104" s="10">
        <f t="shared" si="232"/>
        <v>3</v>
      </c>
      <c r="L1104" s="9">
        <f t="shared" si="241"/>
        <v>1</v>
      </c>
      <c r="M1104" s="8">
        <f t="shared" si="242"/>
        <v>2</v>
      </c>
      <c r="N1104" s="2">
        <f t="shared" si="236"/>
        <v>0.2885310548800526</v>
      </c>
      <c r="O1104" s="2">
        <f t="shared" si="237"/>
        <v>0.39861978310877422</v>
      </c>
      <c r="P1104" s="2">
        <f t="shared" si="238"/>
        <v>0.31284916201117319</v>
      </c>
      <c r="Q1104" s="2">
        <f t="shared" si="239"/>
        <v>0</v>
      </c>
      <c r="R1104" s="1">
        <v>1756</v>
      </c>
      <c r="S1104" s="1">
        <v>2426</v>
      </c>
      <c r="T1104" s="1">
        <v>1904</v>
      </c>
      <c r="AA1104" t="s">
        <v>2338</v>
      </c>
      <c r="AE1104" s="42">
        <v>33</v>
      </c>
      <c r="AF1104" s="44">
        <v>13</v>
      </c>
      <c r="AG1104" s="44">
        <v>20</v>
      </c>
      <c r="AH1104" s="48">
        <v>6500</v>
      </c>
      <c r="AI1104" s="48">
        <f t="shared" si="230"/>
        <v>33013</v>
      </c>
      <c r="AJ1104" t="s">
        <v>1376</v>
      </c>
      <c r="AQ1104" s="1">
        <f t="shared" si="240"/>
        <v>4950</v>
      </c>
      <c r="AR1104" s="1">
        <v>4450</v>
      </c>
      <c r="AS1104" s="1">
        <v>500</v>
      </c>
    </row>
    <row r="1105" spans="1:45" hidden="1" outlineLevel="1" x14ac:dyDescent="0.2">
      <c r="A1105" t="s">
        <v>2130</v>
      </c>
      <c r="B1105" s="11" t="s">
        <v>1679</v>
      </c>
      <c r="E1105" s="1">
        <f t="shared" si="235"/>
        <v>1144</v>
      </c>
      <c r="G1105" s="1">
        <v>990</v>
      </c>
      <c r="H1105" s="1">
        <v>982</v>
      </c>
      <c r="I1105" s="2"/>
      <c r="J1105" s="2">
        <f t="shared" si="231"/>
        <v>0.85839160839160844</v>
      </c>
      <c r="K1105" s="10">
        <f t="shared" si="232"/>
        <v>3</v>
      </c>
      <c r="L1105" s="9">
        <f t="shared" si="241"/>
        <v>2</v>
      </c>
      <c r="M1105" s="8">
        <f t="shared" si="242"/>
        <v>1</v>
      </c>
      <c r="N1105" s="2">
        <f t="shared" si="236"/>
        <v>0.22727272727272727</v>
      </c>
      <c r="O1105" s="2">
        <f t="shared" si="237"/>
        <v>0.34090909090909088</v>
      </c>
      <c r="P1105" s="2">
        <f t="shared" si="238"/>
        <v>0.43181818181818182</v>
      </c>
      <c r="Q1105" s="2">
        <f t="shared" si="239"/>
        <v>0</v>
      </c>
      <c r="R1105" s="1">
        <v>260</v>
      </c>
      <c r="S1105" s="1">
        <v>390</v>
      </c>
      <c r="T1105" s="1">
        <v>494</v>
      </c>
      <c r="AA1105" t="s">
        <v>2338</v>
      </c>
      <c r="AE1105" s="42">
        <v>33</v>
      </c>
      <c r="AF1105" s="44">
        <v>13</v>
      </c>
      <c r="AG1105" s="44">
        <v>25</v>
      </c>
      <c r="AH1105" s="48">
        <v>6980</v>
      </c>
      <c r="AI1105" s="48">
        <f t="shared" si="230"/>
        <v>33013</v>
      </c>
      <c r="AJ1105" t="s">
        <v>1376</v>
      </c>
      <c r="AQ1105" s="1">
        <f t="shared" si="240"/>
        <v>990</v>
      </c>
      <c r="AR1105" s="1">
        <v>879</v>
      </c>
      <c r="AS1105" s="1">
        <v>111</v>
      </c>
    </row>
    <row r="1106" spans="1:45" hidden="1" outlineLevel="1" x14ac:dyDescent="0.2">
      <c r="A1106" t="s">
        <v>2400</v>
      </c>
      <c r="B1106" s="11" t="s">
        <v>1679</v>
      </c>
      <c r="E1106" s="1">
        <f t="shared" si="235"/>
        <v>2877</v>
      </c>
      <c r="G1106" s="1">
        <v>2447</v>
      </c>
      <c r="H1106" s="1">
        <v>2439</v>
      </c>
      <c r="I1106" s="2"/>
      <c r="J1106" s="2">
        <f t="shared" si="231"/>
        <v>0.84775808133472363</v>
      </c>
      <c r="K1106" s="10">
        <f t="shared" si="232"/>
        <v>2</v>
      </c>
      <c r="L1106" s="9">
        <f t="shared" si="241"/>
        <v>3</v>
      </c>
      <c r="M1106" s="8">
        <f t="shared" si="242"/>
        <v>1</v>
      </c>
      <c r="N1106" s="2">
        <f t="shared" si="236"/>
        <v>0.34932221063607927</v>
      </c>
      <c r="O1106" s="2">
        <f t="shared" si="237"/>
        <v>0.22975321515467501</v>
      </c>
      <c r="P1106" s="2">
        <f t="shared" si="238"/>
        <v>0.42092457420924573</v>
      </c>
      <c r="Q1106" s="2">
        <f t="shared" si="239"/>
        <v>0</v>
      </c>
      <c r="R1106" s="1">
        <v>1005</v>
      </c>
      <c r="S1106" s="1">
        <v>661</v>
      </c>
      <c r="T1106" s="1">
        <v>1211</v>
      </c>
      <c r="AA1106" t="s">
        <v>2799</v>
      </c>
      <c r="AE1106" s="42">
        <v>33</v>
      </c>
      <c r="AF1106" s="44">
        <v>15</v>
      </c>
      <c r="AG1106" s="44">
        <v>15</v>
      </c>
      <c r="AH1106" s="48">
        <v>7220</v>
      </c>
      <c r="AI1106" s="48">
        <f t="shared" si="230"/>
        <v>33015</v>
      </c>
      <c r="AJ1106" t="s">
        <v>1376</v>
      </c>
      <c r="AQ1106" s="1">
        <f t="shared" si="240"/>
        <v>2447</v>
      </c>
      <c r="AR1106" s="1">
        <v>2118</v>
      </c>
      <c r="AS1106" s="1">
        <v>329</v>
      </c>
    </row>
    <row r="1107" spans="1:45" hidden="1" outlineLevel="1" x14ac:dyDescent="0.2">
      <c r="A1107" t="s">
        <v>740</v>
      </c>
      <c r="B1107" s="11" t="s">
        <v>1679</v>
      </c>
      <c r="E1107" s="1">
        <f t="shared" si="235"/>
        <v>867</v>
      </c>
      <c r="G1107" s="1">
        <v>704</v>
      </c>
      <c r="H1107" s="1">
        <v>700</v>
      </c>
      <c r="I1107" s="2"/>
      <c r="J1107" s="2">
        <f t="shared" si="231"/>
        <v>0.8073817762399077</v>
      </c>
      <c r="K1107" s="10">
        <f t="shared" si="232"/>
        <v>3</v>
      </c>
      <c r="L1107" s="9">
        <f t="shared" si="241"/>
        <v>2</v>
      </c>
      <c r="M1107" s="8">
        <f t="shared" si="242"/>
        <v>1</v>
      </c>
      <c r="N1107" s="2">
        <f t="shared" si="236"/>
        <v>0.18685121107266436</v>
      </c>
      <c r="O1107" s="2">
        <f t="shared" si="237"/>
        <v>0.3402537485582468</v>
      </c>
      <c r="P1107" s="2">
        <f t="shared" si="238"/>
        <v>0.4728950403690888</v>
      </c>
      <c r="Q1107" s="2">
        <f t="shared" si="239"/>
        <v>5.5511151231257827E-17</v>
      </c>
      <c r="R1107" s="1">
        <v>162</v>
      </c>
      <c r="S1107" s="1">
        <v>295</v>
      </c>
      <c r="T1107" s="1">
        <v>410</v>
      </c>
      <c r="AA1107" t="s">
        <v>2114</v>
      </c>
      <c r="AE1107" s="42">
        <v>33</v>
      </c>
      <c r="AF1107" s="44">
        <v>9</v>
      </c>
      <c r="AG1107" s="44">
        <v>30</v>
      </c>
      <c r="AH1107" s="48">
        <v>7540</v>
      </c>
      <c r="AI1107" s="48">
        <f t="shared" si="230"/>
        <v>33009</v>
      </c>
      <c r="AJ1107" t="s">
        <v>1376</v>
      </c>
      <c r="AQ1107" s="1">
        <f t="shared" si="240"/>
        <v>704</v>
      </c>
      <c r="AR1107" s="1">
        <v>602</v>
      </c>
      <c r="AS1107" s="1">
        <v>102</v>
      </c>
    </row>
    <row r="1108" spans="1:45" hidden="1" outlineLevel="1" x14ac:dyDescent="0.2">
      <c r="A1108" t="s">
        <v>2076</v>
      </c>
      <c r="B1108" s="11" t="s">
        <v>1679</v>
      </c>
      <c r="E1108" s="1">
        <f t="shared" si="235"/>
        <v>2118</v>
      </c>
      <c r="G1108" s="1">
        <v>1664</v>
      </c>
      <c r="H1108" s="1">
        <v>1643</v>
      </c>
      <c r="I1108" s="2"/>
      <c r="J1108" s="2">
        <f t="shared" si="231"/>
        <v>0.77573182247403205</v>
      </c>
      <c r="K1108" s="10">
        <f t="shared" si="232"/>
        <v>3</v>
      </c>
      <c r="L1108" s="9">
        <f t="shared" si="241"/>
        <v>2</v>
      </c>
      <c r="M1108" s="8">
        <f t="shared" si="242"/>
        <v>1</v>
      </c>
      <c r="N1108" s="2">
        <f t="shared" si="236"/>
        <v>0.18696883852691218</v>
      </c>
      <c r="O1108" s="2">
        <f t="shared" si="237"/>
        <v>0.33947119924457037</v>
      </c>
      <c r="P1108" s="2">
        <f t="shared" si="238"/>
        <v>0.47355996222851748</v>
      </c>
      <c r="Q1108" s="2">
        <f t="shared" si="239"/>
        <v>0</v>
      </c>
      <c r="R1108" s="1">
        <v>396</v>
      </c>
      <c r="S1108" s="1">
        <v>719</v>
      </c>
      <c r="T1108" s="1">
        <v>1003</v>
      </c>
      <c r="AA1108" t="s">
        <v>2114</v>
      </c>
      <c r="AE1108" s="42">
        <v>33</v>
      </c>
      <c r="AF1108" s="44">
        <v>9</v>
      </c>
      <c r="AG1108" s="44">
        <v>35</v>
      </c>
      <c r="AH1108" s="48">
        <v>7700</v>
      </c>
      <c r="AI1108" s="48">
        <f t="shared" si="230"/>
        <v>33009</v>
      </c>
      <c r="AJ1108" t="s">
        <v>1376</v>
      </c>
      <c r="AQ1108" s="1">
        <f t="shared" si="240"/>
        <v>1664</v>
      </c>
      <c r="AR1108" s="1">
        <v>1431</v>
      </c>
      <c r="AS1108" s="1">
        <v>233</v>
      </c>
    </row>
    <row r="1109" spans="1:45" hidden="1" outlineLevel="1" x14ac:dyDescent="0.2">
      <c r="A1109" t="s">
        <v>841</v>
      </c>
      <c r="B1109" s="11" t="s">
        <v>1679</v>
      </c>
      <c r="E1109" s="1">
        <f t="shared" si="235"/>
        <v>531</v>
      </c>
      <c r="G1109" s="1">
        <v>444</v>
      </c>
      <c r="H1109" s="1">
        <v>441</v>
      </c>
      <c r="I1109" s="2"/>
      <c r="J1109" s="2">
        <f t="shared" si="231"/>
        <v>0.83050847457627119</v>
      </c>
      <c r="K1109" s="10">
        <f t="shared" si="232"/>
        <v>3</v>
      </c>
      <c r="L1109" s="9">
        <f t="shared" si="241"/>
        <v>2</v>
      </c>
      <c r="M1109" s="8">
        <f t="shared" si="242"/>
        <v>1</v>
      </c>
      <c r="N1109" s="2">
        <f t="shared" si="236"/>
        <v>0.16195856873822975</v>
      </c>
      <c r="O1109" s="2">
        <f t="shared" si="237"/>
        <v>0.35404896421845572</v>
      </c>
      <c r="P1109" s="2">
        <f t="shared" si="238"/>
        <v>0.4839924670433145</v>
      </c>
      <c r="Q1109" s="2">
        <f t="shared" si="239"/>
        <v>0</v>
      </c>
      <c r="R1109" s="1">
        <v>86</v>
      </c>
      <c r="S1109" s="1">
        <v>188</v>
      </c>
      <c r="T1109" s="1">
        <v>257</v>
      </c>
      <c r="AA1109" t="s">
        <v>1563</v>
      </c>
      <c r="AE1109" s="42">
        <v>33</v>
      </c>
      <c r="AF1109" s="44">
        <v>3</v>
      </c>
      <c r="AG1109" s="44">
        <v>15</v>
      </c>
      <c r="AH1109" s="48">
        <v>7940</v>
      </c>
      <c r="AI1109" s="48">
        <f t="shared" si="230"/>
        <v>33003</v>
      </c>
      <c r="AJ1109" t="s">
        <v>1376</v>
      </c>
      <c r="AQ1109" s="1">
        <f t="shared" si="240"/>
        <v>444</v>
      </c>
      <c r="AR1109" s="1">
        <v>405</v>
      </c>
      <c r="AS1109" s="1">
        <v>39</v>
      </c>
    </row>
    <row r="1110" spans="1:45" hidden="1" outlineLevel="1" x14ac:dyDescent="0.2">
      <c r="A1110" t="s">
        <v>1460</v>
      </c>
      <c r="B1110" s="11" t="s">
        <v>1679</v>
      </c>
      <c r="E1110" s="1">
        <f t="shared" si="235"/>
        <v>3559</v>
      </c>
      <c r="G1110" s="1">
        <v>2964</v>
      </c>
      <c r="H1110" s="1">
        <v>2949</v>
      </c>
      <c r="I1110" s="2"/>
      <c r="J1110" s="2">
        <f t="shared" si="231"/>
        <v>0.82860354032031469</v>
      </c>
      <c r="K1110" s="10">
        <f t="shared" si="232"/>
        <v>3</v>
      </c>
      <c r="L1110" s="9">
        <f t="shared" si="241"/>
        <v>2</v>
      </c>
      <c r="M1110" s="8">
        <f t="shared" si="242"/>
        <v>1</v>
      </c>
      <c r="N1110" s="2">
        <f t="shared" si="236"/>
        <v>0.18066872717055352</v>
      </c>
      <c r="O1110" s="2">
        <f t="shared" si="237"/>
        <v>0.32902500702444509</v>
      </c>
      <c r="P1110" s="2">
        <f t="shared" si="238"/>
        <v>0.49030626580500142</v>
      </c>
      <c r="Q1110" s="2">
        <f t="shared" si="239"/>
        <v>0</v>
      </c>
      <c r="R1110" s="1">
        <v>643</v>
      </c>
      <c r="S1110" s="1">
        <v>1171</v>
      </c>
      <c r="T1110" s="1">
        <v>1745</v>
      </c>
      <c r="AA1110" t="s">
        <v>1079</v>
      </c>
      <c r="AE1110" s="42">
        <v>33</v>
      </c>
      <c r="AF1110" s="44">
        <v>11</v>
      </c>
      <c r="AG1110" s="44">
        <v>25</v>
      </c>
      <c r="AH1110" s="48">
        <v>8100</v>
      </c>
      <c r="AI1110" s="48">
        <f t="shared" si="230"/>
        <v>33011</v>
      </c>
      <c r="AJ1110" t="s">
        <v>1376</v>
      </c>
      <c r="AQ1110" s="1">
        <f t="shared" si="240"/>
        <v>2964</v>
      </c>
      <c r="AR1110" s="1">
        <v>2762</v>
      </c>
      <c r="AS1110" s="1">
        <v>202</v>
      </c>
    </row>
    <row r="1111" spans="1:45" hidden="1" outlineLevel="1" x14ac:dyDescent="0.2">
      <c r="A1111" t="s">
        <v>2405</v>
      </c>
      <c r="B1111" s="11" t="s">
        <v>1679</v>
      </c>
      <c r="E1111" s="1">
        <f t="shared" si="235"/>
        <v>4</v>
      </c>
      <c r="G1111" s="1">
        <v>3</v>
      </c>
      <c r="H1111" s="1">
        <v>3</v>
      </c>
      <c r="I1111" s="2"/>
      <c r="J1111" s="2">
        <f t="shared" si="231"/>
        <v>0.75</v>
      </c>
      <c r="K1111" s="10" t="str">
        <f t="shared" si="232"/>
        <v/>
      </c>
      <c r="L1111" s="9">
        <f t="shared" si="241"/>
        <v>1</v>
      </c>
      <c r="M1111" s="8">
        <f t="shared" si="242"/>
        <v>1</v>
      </c>
      <c r="N1111" s="2">
        <f t="shared" si="236"/>
        <v>0</v>
      </c>
      <c r="O1111" s="2">
        <f t="shared" si="237"/>
        <v>0.5</v>
      </c>
      <c r="P1111" s="2">
        <f t="shared" si="238"/>
        <v>0.5</v>
      </c>
      <c r="Q1111" s="2">
        <f t="shared" si="239"/>
        <v>0</v>
      </c>
      <c r="R1111" s="1">
        <v>0</v>
      </c>
      <c r="S1111" s="1">
        <v>2</v>
      </c>
      <c r="T1111" s="1">
        <v>2</v>
      </c>
      <c r="AA1111" t="s">
        <v>408</v>
      </c>
      <c r="AE1111" s="42">
        <v>33</v>
      </c>
      <c r="AF1111" s="44">
        <v>7</v>
      </c>
      <c r="AG1111" s="44">
        <v>25</v>
      </c>
      <c r="AH1111" s="48">
        <v>8420</v>
      </c>
      <c r="AI1111" s="48">
        <f t="shared" si="230"/>
        <v>33007</v>
      </c>
      <c r="AJ1111" t="s">
        <v>1207</v>
      </c>
      <c r="AQ1111" s="1">
        <f t="shared" si="240"/>
        <v>3</v>
      </c>
      <c r="AR1111" s="1">
        <v>2</v>
      </c>
      <c r="AS1111" s="1">
        <v>1</v>
      </c>
    </row>
    <row r="1112" spans="1:45" hidden="1" outlineLevel="1" x14ac:dyDescent="0.2">
      <c r="A1112" t="s">
        <v>2544</v>
      </c>
      <c r="B1112" s="11" t="s">
        <v>1679</v>
      </c>
      <c r="E1112" s="1">
        <f t="shared" si="235"/>
        <v>2435</v>
      </c>
      <c r="G1112" s="1">
        <v>1865</v>
      </c>
      <c r="H1112" s="1">
        <v>1851</v>
      </c>
      <c r="I1112" s="2"/>
      <c r="J1112" s="2">
        <f t="shared" si="231"/>
        <v>0.76016427104722795</v>
      </c>
      <c r="K1112" s="10">
        <f t="shared" si="232"/>
        <v>3</v>
      </c>
      <c r="L1112" s="9">
        <f t="shared" si="241"/>
        <v>1</v>
      </c>
      <c r="M1112" s="8">
        <f t="shared" si="242"/>
        <v>2</v>
      </c>
      <c r="N1112" s="2">
        <f t="shared" si="236"/>
        <v>0.253388090349076</v>
      </c>
      <c r="O1112" s="2">
        <f t="shared" si="237"/>
        <v>0.45954825462012322</v>
      </c>
      <c r="P1112" s="2">
        <f t="shared" si="238"/>
        <v>0.28706365503080084</v>
      </c>
      <c r="Q1112" s="2">
        <f t="shared" si="239"/>
        <v>0</v>
      </c>
      <c r="R1112" s="1">
        <v>617</v>
      </c>
      <c r="S1112" s="1">
        <v>1119</v>
      </c>
      <c r="T1112" s="1">
        <v>699</v>
      </c>
      <c r="AA1112" t="s">
        <v>2114</v>
      </c>
      <c r="AE1112" s="42">
        <v>33</v>
      </c>
      <c r="AF1112" s="44">
        <v>9</v>
      </c>
      <c r="AG1112" s="44">
        <v>40</v>
      </c>
      <c r="AH1112" s="48">
        <v>8660</v>
      </c>
      <c r="AI1112" s="48">
        <f t="shared" si="230"/>
        <v>33009</v>
      </c>
      <c r="AJ1112" t="s">
        <v>1376</v>
      </c>
      <c r="AQ1112" s="1">
        <f t="shared" si="240"/>
        <v>1865</v>
      </c>
      <c r="AR1112" s="1">
        <v>1686</v>
      </c>
      <c r="AS1112" s="1">
        <v>179</v>
      </c>
    </row>
    <row r="1113" spans="1:45" hidden="1" outlineLevel="1" x14ac:dyDescent="0.2">
      <c r="A1113" t="s">
        <v>2406</v>
      </c>
      <c r="B1113" s="11" t="s">
        <v>1679</v>
      </c>
      <c r="E1113" s="1">
        <f t="shared" si="235"/>
        <v>2325</v>
      </c>
      <c r="G1113" s="1">
        <v>1859</v>
      </c>
      <c r="H1113" s="1">
        <v>1841</v>
      </c>
      <c r="I1113" s="2"/>
      <c r="J1113" s="2">
        <f t="shared" si="231"/>
        <v>0.79182795698924735</v>
      </c>
      <c r="K1113" s="10">
        <f t="shared" si="232"/>
        <v>2</v>
      </c>
      <c r="L1113" s="9">
        <f t="shared" si="241"/>
        <v>3</v>
      </c>
      <c r="M1113" s="8">
        <f t="shared" si="242"/>
        <v>1</v>
      </c>
      <c r="N1113" s="2">
        <f t="shared" si="236"/>
        <v>0.26795698924731182</v>
      </c>
      <c r="O1113" s="2">
        <f t="shared" si="237"/>
        <v>0.25204301075268815</v>
      </c>
      <c r="P1113" s="2">
        <f t="shared" si="238"/>
        <v>0.48</v>
      </c>
      <c r="Q1113" s="2">
        <f t="shared" si="239"/>
        <v>5.5511151231257827E-17</v>
      </c>
      <c r="R1113" s="1">
        <v>623</v>
      </c>
      <c r="S1113" s="1">
        <v>586</v>
      </c>
      <c r="T1113" s="1">
        <v>1116</v>
      </c>
      <c r="AA1113" t="s">
        <v>2114</v>
      </c>
      <c r="AE1113" s="42">
        <v>33</v>
      </c>
      <c r="AF1113" s="44">
        <v>9</v>
      </c>
      <c r="AG1113" s="44">
        <v>45</v>
      </c>
      <c r="AH1113" s="48">
        <v>8980</v>
      </c>
      <c r="AI1113" s="48">
        <f t="shared" si="230"/>
        <v>33009</v>
      </c>
      <c r="AJ1113" t="s">
        <v>1376</v>
      </c>
      <c r="AQ1113" s="1">
        <f t="shared" si="240"/>
        <v>1859</v>
      </c>
      <c r="AR1113" s="1">
        <v>1671</v>
      </c>
      <c r="AS1113" s="1">
        <v>188</v>
      </c>
    </row>
    <row r="1114" spans="1:45" hidden="1" outlineLevel="1" x14ac:dyDescent="0.2">
      <c r="A1114" t="s">
        <v>2174</v>
      </c>
      <c r="B1114" s="11" t="s">
        <v>1679</v>
      </c>
      <c r="E1114" s="1">
        <f t="shared" si="235"/>
        <v>3036</v>
      </c>
      <c r="G1114" s="1">
        <v>2498</v>
      </c>
      <c r="H1114" s="1">
        <v>2494</v>
      </c>
      <c r="I1114" s="2"/>
      <c r="J1114" s="2">
        <f t="shared" si="231"/>
        <v>0.8214756258234519</v>
      </c>
      <c r="K1114" s="10">
        <f t="shared" si="232"/>
        <v>3</v>
      </c>
      <c r="L1114" s="9">
        <f t="shared" si="241"/>
        <v>1</v>
      </c>
      <c r="M1114" s="8">
        <f t="shared" si="242"/>
        <v>2</v>
      </c>
      <c r="N1114" s="2">
        <f t="shared" si="236"/>
        <v>0.24044795783926218</v>
      </c>
      <c r="O1114" s="2">
        <f t="shared" si="237"/>
        <v>0.44301712779973651</v>
      </c>
      <c r="P1114" s="2">
        <f t="shared" si="238"/>
        <v>0.31653491436100134</v>
      </c>
      <c r="Q1114" s="2">
        <f t="shared" si="239"/>
        <v>-5.5511151231257827E-17</v>
      </c>
      <c r="R1114" s="1">
        <v>730</v>
      </c>
      <c r="S1114" s="1">
        <v>1345</v>
      </c>
      <c r="T1114" s="1">
        <v>961</v>
      </c>
      <c r="AA1114" t="s">
        <v>2799</v>
      </c>
      <c r="AE1114" s="42">
        <v>33</v>
      </c>
      <c r="AF1114" s="44">
        <v>15</v>
      </c>
      <c r="AG1114" s="44">
        <v>20</v>
      </c>
      <c r="AH1114" s="48">
        <v>9300</v>
      </c>
      <c r="AI1114" s="48">
        <f t="shared" si="230"/>
        <v>33015</v>
      </c>
      <c r="AJ1114" t="s">
        <v>1376</v>
      </c>
      <c r="AQ1114" s="1">
        <f t="shared" si="240"/>
        <v>2498</v>
      </c>
      <c r="AR1114" s="1">
        <v>2342</v>
      </c>
      <c r="AS1114" s="1">
        <v>156</v>
      </c>
    </row>
    <row r="1115" spans="1:45" hidden="1" outlineLevel="1" x14ac:dyDescent="0.2">
      <c r="A1115" t="s">
        <v>2723</v>
      </c>
      <c r="B1115" s="11" t="s">
        <v>1679</v>
      </c>
      <c r="E1115" s="1">
        <f t="shared" si="235"/>
        <v>1835</v>
      </c>
      <c r="G1115" s="1">
        <v>1562</v>
      </c>
      <c r="H1115" s="1">
        <v>1559</v>
      </c>
      <c r="I1115" s="2"/>
      <c r="J1115" s="2">
        <f t="shared" si="231"/>
        <v>0.84959128065395095</v>
      </c>
      <c r="K1115" s="10">
        <f t="shared" si="232"/>
        <v>2</v>
      </c>
      <c r="L1115" s="9">
        <f t="shared" si="241"/>
        <v>3</v>
      </c>
      <c r="M1115" s="8">
        <f t="shared" si="242"/>
        <v>1</v>
      </c>
      <c r="N1115" s="2">
        <f t="shared" si="236"/>
        <v>0.24795640326975477</v>
      </c>
      <c r="O1115" s="2">
        <f t="shared" si="237"/>
        <v>0.22833787465940056</v>
      </c>
      <c r="P1115" s="2">
        <f t="shared" si="238"/>
        <v>0.52370572207084465</v>
      </c>
      <c r="Q1115" s="2">
        <f t="shared" si="239"/>
        <v>0</v>
      </c>
      <c r="R1115" s="1">
        <v>455</v>
      </c>
      <c r="S1115" s="1">
        <v>419</v>
      </c>
      <c r="T1115" s="1">
        <v>961</v>
      </c>
      <c r="AA1115" t="s">
        <v>2338</v>
      </c>
      <c r="AE1115" s="42">
        <v>33</v>
      </c>
      <c r="AF1115" s="44">
        <v>13</v>
      </c>
      <c r="AG1115" s="44">
        <v>30</v>
      </c>
      <c r="AH1115" s="48">
        <v>9860</v>
      </c>
      <c r="AI1115" s="48">
        <f t="shared" si="230"/>
        <v>33013</v>
      </c>
      <c r="AJ1115" t="s">
        <v>1376</v>
      </c>
      <c r="AQ1115" s="1">
        <f t="shared" si="240"/>
        <v>1562</v>
      </c>
      <c r="AR1115" s="1">
        <v>1446</v>
      </c>
      <c r="AS1115" s="1">
        <v>116</v>
      </c>
    </row>
    <row r="1116" spans="1:45" hidden="1" outlineLevel="1" x14ac:dyDescent="0.2">
      <c r="A1116" t="s">
        <v>1563</v>
      </c>
      <c r="B1116" s="11" t="s">
        <v>1679</v>
      </c>
      <c r="E1116" s="1">
        <f t="shared" si="235"/>
        <v>638</v>
      </c>
      <c r="G1116" s="1">
        <v>516</v>
      </c>
      <c r="H1116" s="1">
        <v>508</v>
      </c>
      <c r="I1116" s="2"/>
      <c r="J1116" s="2">
        <f t="shared" si="231"/>
        <v>0.79623824451410663</v>
      </c>
      <c r="K1116" s="10">
        <f t="shared" si="232"/>
        <v>3</v>
      </c>
      <c r="L1116" s="9">
        <f t="shared" si="241"/>
        <v>2</v>
      </c>
      <c r="M1116" s="8">
        <f t="shared" si="242"/>
        <v>1</v>
      </c>
      <c r="N1116" s="2">
        <f t="shared" si="236"/>
        <v>0.27899686520376177</v>
      </c>
      <c r="O1116" s="2">
        <f t="shared" si="237"/>
        <v>0.32915360501567398</v>
      </c>
      <c r="P1116" s="2">
        <f t="shared" si="238"/>
        <v>0.39184952978056425</v>
      </c>
      <c r="Q1116" s="2">
        <f t="shared" si="239"/>
        <v>0</v>
      </c>
      <c r="R1116" s="1">
        <v>178</v>
      </c>
      <c r="S1116" s="1">
        <v>210</v>
      </c>
      <c r="T1116" s="1">
        <v>250</v>
      </c>
      <c r="AA1116" t="s">
        <v>408</v>
      </c>
      <c r="AE1116" s="42">
        <v>33</v>
      </c>
      <c r="AF1116" s="44">
        <v>7</v>
      </c>
      <c r="AG1116" s="44">
        <v>30</v>
      </c>
      <c r="AH1116" s="48">
        <v>10100</v>
      </c>
      <c r="AI1116" s="48">
        <f t="shared" si="230"/>
        <v>33007</v>
      </c>
      <c r="AJ1116" t="s">
        <v>1376</v>
      </c>
      <c r="AQ1116" s="1">
        <f t="shared" si="240"/>
        <v>516</v>
      </c>
      <c r="AR1116" s="1">
        <v>457</v>
      </c>
      <c r="AS1116" s="1">
        <v>59</v>
      </c>
    </row>
    <row r="1117" spans="1:45" hidden="1" outlineLevel="1" x14ac:dyDescent="0.2">
      <c r="A1117" t="s">
        <v>2864</v>
      </c>
      <c r="B1117" s="11" t="s">
        <v>1679</v>
      </c>
      <c r="E1117" s="1">
        <f t="shared" si="235"/>
        <v>845</v>
      </c>
      <c r="G1117" s="1">
        <v>719</v>
      </c>
      <c r="H1117" s="1">
        <v>718</v>
      </c>
      <c r="I1117" s="2"/>
      <c r="J1117" s="2">
        <f t="shared" si="231"/>
        <v>0.84970414201183431</v>
      </c>
      <c r="K1117" s="10">
        <f t="shared" si="232"/>
        <v>3</v>
      </c>
      <c r="L1117" s="9">
        <f t="shared" si="241"/>
        <v>1</v>
      </c>
      <c r="M1117" s="8">
        <f t="shared" si="242"/>
        <v>2</v>
      </c>
      <c r="N1117" s="2">
        <f t="shared" si="236"/>
        <v>0.20118343195266272</v>
      </c>
      <c r="O1117" s="2">
        <f t="shared" si="237"/>
        <v>0.40473372781065087</v>
      </c>
      <c r="P1117" s="2">
        <f t="shared" si="238"/>
        <v>0.39408284023668638</v>
      </c>
      <c r="Q1117" s="2">
        <f t="shared" si="239"/>
        <v>0</v>
      </c>
      <c r="R1117" s="1">
        <v>170</v>
      </c>
      <c r="S1117" s="1">
        <v>342</v>
      </c>
      <c r="T1117" s="1">
        <v>333</v>
      </c>
      <c r="AA1117" t="s">
        <v>1342</v>
      </c>
      <c r="AE1117" s="42">
        <v>33</v>
      </c>
      <c r="AF1117" s="44">
        <v>1</v>
      </c>
      <c r="AG1117" s="44">
        <v>20</v>
      </c>
      <c r="AH1117" s="48">
        <v>10660</v>
      </c>
      <c r="AI1117" s="48">
        <f t="shared" si="230"/>
        <v>33001</v>
      </c>
      <c r="AJ1117" t="s">
        <v>1376</v>
      </c>
      <c r="AQ1117" s="1">
        <f t="shared" si="240"/>
        <v>719</v>
      </c>
      <c r="AR1117" s="1">
        <v>602</v>
      </c>
      <c r="AS1117" s="1">
        <v>117</v>
      </c>
    </row>
    <row r="1118" spans="1:45" hidden="1" outlineLevel="1" x14ac:dyDescent="0.2">
      <c r="A1118" t="s">
        <v>2463</v>
      </c>
      <c r="B1118" s="11" t="s">
        <v>1679</v>
      </c>
      <c r="E1118" s="1">
        <f t="shared" si="235"/>
        <v>3100</v>
      </c>
      <c r="G1118" s="1">
        <v>2284</v>
      </c>
      <c r="H1118" s="1">
        <v>2268</v>
      </c>
      <c r="I1118" s="2"/>
      <c r="J1118" s="2">
        <f t="shared" si="231"/>
        <v>0.73161290322580641</v>
      </c>
      <c r="K1118" s="10">
        <f t="shared" si="232"/>
        <v>2</v>
      </c>
      <c r="L1118" s="9">
        <f t="shared" si="241"/>
        <v>3</v>
      </c>
      <c r="M1118" s="8">
        <f t="shared" si="242"/>
        <v>1</v>
      </c>
      <c r="N1118" s="2">
        <f t="shared" si="236"/>
        <v>0.32290322580645159</v>
      </c>
      <c r="O1118" s="2">
        <f t="shared" si="237"/>
        <v>0.23225806451612904</v>
      </c>
      <c r="P1118" s="2">
        <f t="shared" si="238"/>
        <v>0.44483870967741934</v>
      </c>
      <c r="Q1118" s="2">
        <f t="shared" si="239"/>
        <v>0</v>
      </c>
      <c r="R1118" s="1">
        <v>1001</v>
      </c>
      <c r="S1118" s="1">
        <v>720</v>
      </c>
      <c r="T1118" s="1">
        <v>1379</v>
      </c>
      <c r="AA1118" t="s">
        <v>963</v>
      </c>
      <c r="AE1118" s="42">
        <v>33</v>
      </c>
      <c r="AF1118" s="44">
        <v>19</v>
      </c>
      <c r="AG1118" s="44">
        <v>10</v>
      </c>
      <c r="AH1118" s="48">
        <v>11380</v>
      </c>
      <c r="AI1118" s="48">
        <f t="shared" si="230"/>
        <v>33019</v>
      </c>
      <c r="AJ1118" t="s">
        <v>1376</v>
      </c>
      <c r="AQ1118" s="1">
        <f t="shared" si="240"/>
        <v>2284</v>
      </c>
      <c r="AR1118" s="1">
        <v>2134</v>
      </c>
      <c r="AS1118" s="1">
        <v>150</v>
      </c>
    </row>
    <row r="1119" spans="1:45" hidden="1" outlineLevel="1" x14ac:dyDescent="0.2">
      <c r="A1119" t="s">
        <v>245</v>
      </c>
      <c r="B1119" s="11" t="s">
        <v>1679</v>
      </c>
      <c r="E1119" s="1">
        <f t="shared" si="235"/>
        <v>255</v>
      </c>
      <c r="G1119" s="1">
        <v>222</v>
      </c>
      <c r="H1119" s="1">
        <v>219</v>
      </c>
      <c r="I1119" s="2"/>
      <c r="J1119" s="2">
        <f t="shared" si="231"/>
        <v>0.85882352941176465</v>
      </c>
      <c r="K1119" s="10">
        <f t="shared" si="232"/>
        <v>3</v>
      </c>
      <c r="L1119" s="9">
        <f t="shared" si="241"/>
        <v>2</v>
      </c>
      <c r="M1119" s="8">
        <f t="shared" si="242"/>
        <v>1</v>
      </c>
      <c r="N1119" s="2">
        <f t="shared" si="236"/>
        <v>0.15686274509803921</v>
      </c>
      <c r="O1119" s="2">
        <f t="shared" si="237"/>
        <v>0.31764705882352939</v>
      </c>
      <c r="P1119" s="2">
        <f t="shared" si="238"/>
        <v>0.52549019607843139</v>
      </c>
      <c r="Q1119" s="2">
        <f t="shared" si="239"/>
        <v>0</v>
      </c>
      <c r="R1119" s="1">
        <v>40</v>
      </c>
      <c r="S1119" s="1">
        <v>81</v>
      </c>
      <c r="T1119" s="1">
        <v>134</v>
      </c>
      <c r="AA1119" t="s">
        <v>1563</v>
      </c>
      <c r="AE1119" s="42">
        <v>33</v>
      </c>
      <c r="AF1119" s="44">
        <v>3</v>
      </c>
      <c r="AG1119" s="44">
        <v>20</v>
      </c>
      <c r="AH1119" s="48">
        <v>11780</v>
      </c>
      <c r="AI1119" s="48">
        <f t="shared" si="230"/>
        <v>33003</v>
      </c>
      <c r="AJ1119" t="s">
        <v>1376</v>
      </c>
      <c r="AQ1119" s="1">
        <f t="shared" si="240"/>
        <v>222</v>
      </c>
      <c r="AR1119" s="1">
        <v>195</v>
      </c>
      <c r="AS1119" s="1">
        <v>27</v>
      </c>
    </row>
    <row r="1120" spans="1:45" hidden="1" outlineLevel="1" x14ac:dyDescent="0.2">
      <c r="A1120" t="s">
        <v>334</v>
      </c>
      <c r="B1120" s="11" t="s">
        <v>1679</v>
      </c>
      <c r="E1120" s="1">
        <f t="shared" si="235"/>
        <v>3409</v>
      </c>
      <c r="G1120" s="1">
        <v>2762</v>
      </c>
      <c r="H1120" s="1">
        <v>2744</v>
      </c>
      <c r="I1120" s="2"/>
      <c r="J1120" s="2">
        <f t="shared" si="231"/>
        <v>0.80492813141683783</v>
      </c>
      <c r="K1120" s="10">
        <f t="shared" si="232"/>
        <v>3</v>
      </c>
      <c r="L1120" s="9">
        <f t="shared" si="241"/>
        <v>2</v>
      </c>
      <c r="M1120" s="8">
        <f t="shared" si="242"/>
        <v>1</v>
      </c>
      <c r="N1120" s="2">
        <f t="shared" si="236"/>
        <v>0.18040481079495455</v>
      </c>
      <c r="O1120" s="2">
        <f t="shared" si="237"/>
        <v>0.40422411264300384</v>
      </c>
      <c r="P1120" s="2">
        <f t="shared" si="238"/>
        <v>0.41537107656204164</v>
      </c>
      <c r="Q1120" s="2">
        <f t="shared" si="239"/>
        <v>0</v>
      </c>
      <c r="R1120" s="1">
        <v>615</v>
      </c>
      <c r="S1120" s="1">
        <v>1378</v>
      </c>
      <c r="T1120" s="1">
        <v>1416</v>
      </c>
      <c r="AA1120" t="s">
        <v>2799</v>
      </c>
      <c r="AE1120" s="42">
        <v>33</v>
      </c>
      <c r="AF1120" s="44">
        <v>15</v>
      </c>
      <c r="AG1120" s="44">
        <v>25</v>
      </c>
      <c r="AH1120" s="48">
        <v>12100</v>
      </c>
      <c r="AI1120" s="48">
        <f t="shared" si="230"/>
        <v>33015</v>
      </c>
      <c r="AJ1120" t="s">
        <v>1376</v>
      </c>
      <c r="AQ1120" s="1">
        <f t="shared" si="240"/>
        <v>2762</v>
      </c>
      <c r="AR1120" s="1">
        <v>2608</v>
      </c>
      <c r="AS1120" s="1">
        <v>154</v>
      </c>
    </row>
    <row r="1121" spans="1:45" hidden="1" outlineLevel="1" x14ac:dyDescent="0.2">
      <c r="A1121" t="s">
        <v>2911</v>
      </c>
      <c r="B1121" s="11" t="s">
        <v>1679</v>
      </c>
      <c r="E1121" s="1">
        <f t="shared" si="235"/>
        <v>2710</v>
      </c>
      <c r="G1121" s="1">
        <v>2203</v>
      </c>
      <c r="H1121" s="1">
        <v>2186</v>
      </c>
      <c r="I1121" s="2"/>
      <c r="J1121" s="2">
        <f t="shared" si="231"/>
        <v>0.80664206642066416</v>
      </c>
      <c r="K1121" s="10">
        <f t="shared" si="232"/>
        <v>2</v>
      </c>
      <c r="L1121" s="9">
        <f t="shared" si="241"/>
        <v>3</v>
      </c>
      <c r="M1121" s="8">
        <f t="shared" si="242"/>
        <v>1</v>
      </c>
      <c r="N1121" s="2">
        <f t="shared" si="236"/>
        <v>0.27158671586715866</v>
      </c>
      <c r="O1121" s="2">
        <f t="shared" si="237"/>
        <v>0.25904059040590405</v>
      </c>
      <c r="P1121" s="2">
        <f t="shared" si="238"/>
        <v>0.4693726937269373</v>
      </c>
      <c r="Q1121" s="2">
        <f t="shared" si="239"/>
        <v>0</v>
      </c>
      <c r="R1121" s="1">
        <v>736</v>
      </c>
      <c r="S1121" s="1">
        <v>702</v>
      </c>
      <c r="T1121" s="1">
        <v>1272</v>
      </c>
      <c r="AA1121" t="s">
        <v>1367</v>
      </c>
      <c r="AE1121" s="42">
        <v>33</v>
      </c>
      <c r="AF1121" s="44">
        <v>5</v>
      </c>
      <c r="AG1121" s="44">
        <v>10</v>
      </c>
      <c r="AH1121" s="48">
        <v>12260</v>
      </c>
      <c r="AI1121" s="48">
        <f t="shared" si="230"/>
        <v>33005</v>
      </c>
      <c r="AJ1121" t="s">
        <v>1376</v>
      </c>
      <c r="AQ1121" s="1">
        <f t="shared" si="240"/>
        <v>2203</v>
      </c>
      <c r="AR1121" s="1">
        <v>1956</v>
      </c>
      <c r="AS1121" s="1">
        <v>247</v>
      </c>
    </row>
    <row r="1122" spans="1:45" hidden="1" outlineLevel="1" x14ac:dyDescent="0.2">
      <c r="A1122" t="s">
        <v>1174</v>
      </c>
      <c r="B1122" s="11" t="s">
        <v>1679</v>
      </c>
      <c r="E1122" s="1">
        <f t="shared" si="235"/>
        <v>1884</v>
      </c>
      <c r="G1122" s="1">
        <v>1559</v>
      </c>
      <c r="H1122" s="1">
        <v>1550</v>
      </c>
      <c r="I1122" s="2"/>
      <c r="J1122" s="2">
        <f t="shared" si="231"/>
        <v>0.82271762208067944</v>
      </c>
      <c r="K1122" s="10">
        <f t="shared" si="232"/>
        <v>3</v>
      </c>
      <c r="L1122" s="9">
        <f t="shared" si="241"/>
        <v>2</v>
      </c>
      <c r="M1122" s="8">
        <f t="shared" si="242"/>
        <v>1</v>
      </c>
      <c r="N1122" s="2">
        <f t="shared" si="236"/>
        <v>0.20116772823779194</v>
      </c>
      <c r="O1122" s="2">
        <f t="shared" si="237"/>
        <v>0.36093418259023352</v>
      </c>
      <c r="P1122" s="2">
        <f t="shared" si="238"/>
        <v>0.43789808917197454</v>
      </c>
      <c r="Q1122" s="2">
        <f t="shared" si="239"/>
        <v>0</v>
      </c>
      <c r="R1122" s="1">
        <v>379</v>
      </c>
      <c r="S1122" s="1">
        <v>680</v>
      </c>
      <c r="T1122" s="1">
        <v>825</v>
      </c>
      <c r="AA1122" t="s">
        <v>2338</v>
      </c>
      <c r="AE1122" s="42">
        <v>33</v>
      </c>
      <c r="AF1122" s="44">
        <v>13</v>
      </c>
      <c r="AG1122" s="44">
        <v>35</v>
      </c>
      <c r="AH1122" s="48">
        <v>12420</v>
      </c>
      <c r="AI1122" s="48">
        <f t="shared" si="230"/>
        <v>33013</v>
      </c>
      <c r="AJ1122" t="s">
        <v>1376</v>
      </c>
      <c r="AQ1122" s="1">
        <f t="shared" si="240"/>
        <v>1559</v>
      </c>
      <c r="AR1122" s="1">
        <v>1452</v>
      </c>
      <c r="AS1122" s="1">
        <v>107</v>
      </c>
    </row>
    <row r="1123" spans="1:45" hidden="1" outlineLevel="1" x14ac:dyDescent="0.2">
      <c r="A1123" t="s">
        <v>1329</v>
      </c>
      <c r="B1123" s="11" t="s">
        <v>1679</v>
      </c>
      <c r="E1123" s="1">
        <f t="shared" si="235"/>
        <v>6753</v>
      </c>
      <c r="G1123" s="1">
        <v>5691</v>
      </c>
      <c r="H1123" s="1">
        <v>5599</v>
      </c>
      <c r="I1123" s="2"/>
      <c r="J1123" s="2">
        <f t="shared" si="231"/>
        <v>0.82911298682067225</v>
      </c>
      <c r="K1123" s="10">
        <f t="shared" si="232"/>
        <v>2</v>
      </c>
      <c r="L1123" s="9">
        <f t="shared" si="241"/>
        <v>3</v>
      </c>
      <c r="M1123" s="8">
        <f t="shared" si="242"/>
        <v>1</v>
      </c>
      <c r="N1123" s="2">
        <f t="shared" si="236"/>
        <v>0.34651266103953798</v>
      </c>
      <c r="O1123" s="2">
        <f t="shared" si="237"/>
        <v>0.27143491781430473</v>
      </c>
      <c r="P1123" s="2">
        <f t="shared" si="238"/>
        <v>0.38205242114615728</v>
      </c>
      <c r="Q1123" s="2">
        <f t="shared" si="239"/>
        <v>5.5511151231257827E-17</v>
      </c>
      <c r="R1123" s="1">
        <v>2340</v>
      </c>
      <c r="S1123" s="1">
        <v>1833</v>
      </c>
      <c r="T1123" s="1">
        <v>2580</v>
      </c>
      <c r="AA1123" t="s">
        <v>963</v>
      </c>
      <c r="AE1123" s="42">
        <v>33</v>
      </c>
      <c r="AF1123" s="44">
        <v>19</v>
      </c>
      <c r="AG1123" s="44">
        <v>15</v>
      </c>
      <c r="AH1123" s="48">
        <v>12900</v>
      </c>
      <c r="AI1123" s="48">
        <f t="shared" si="230"/>
        <v>33019</v>
      </c>
      <c r="AJ1123" t="s">
        <v>1161</v>
      </c>
      <c r="AQ1123" s="1">
        <f t="shared" si="240"/>
        <v>5691</v>
      </c>
      <c r="AR1123" s="1">
        <v>5265</v>
      </c>
      <c r="AS1123" s="1">
        <v>426</v>
      </c>
    </row>
    <row r="1124" spans="1:45" hidden="1" outlineLevel="1" x14ac:dyDescent="0.2">
      <c r="A1124" t="s">
        <v>2075</v>
      </c>
      <c r="B1124" s="11" t="s">
        <v>1679</v>
      </c>
      <c r="E1124" s="1">
        <f t="shared" si="235"/>
        <v>202</v>
      </c>
      <c r="G1124" s="1">
        <v>162</v>
      </c>
      <c r="H1124" s="1">
        <v>160</v>
      </c>
      <c r="I1124" s="2"/>
      <c r="J1124" s="2">
        <f t="shared" si="231"/>
        <v>0.79207920792079212</v>
      </c>
      <c r="K1124" s="10">
        <f t="shared" si="232"/>
        <v>3</v>
      </c>
      <c r="L1124" s="9">
        <f t="shared" si="241"/>
        <v>2</v>
      </c>
      <c r="M1124" s="8">
        <f t="shared" si="242"/>
        <v>1</v>
      </c>
      <c r="N1124" s="2">
        <f t="shared" si="236"/>
        <v>0.11386138613861387</v>
      </c>
      <c r="O1124" s="2">
        <f t="shared" si="237"/>
        <v>0.32673267326732675</v>
      </c>
      <c r="P1124" s="2">
        <f t="shared" si="238"/>
        <v>0.55940594059405946</v>
      </c>
      <c r="Q1124" s="2">
        <f t="shared" si="239"/>
        <v>0</v>
      </c>
      <c r="R1124" s="1">
        <v>23</v>
      </c>
      <c r="S1124" s="1">
        <v>66</v>
      </c>
      <c r="T1124" s="1">
        <v>113</v>
      </c>
      <c r="AA1124" t="s">
        <v>408</v>
      </c>
      <c r="AE1124" s="42">
        <v>33</v>
      </c>
      <c r="AF1124" s="44">
        <v>7</v>
      </c>
      <c r="AG1124" s="44">
        <v>40</v>
      </c>
      <c r="AH1124" s="48">
        <v>13220</v>
      </c>
      <c r="AI1124" s="48">
        <f t="shared" si="230"/>
        <v>33007</v>
      </c>
      <c r="AJ1124" t="s">
        <v>1376</v>
      </c>
      <c r="AQ1124" s="1">
        <f t="shared" si="240"/>
        <v>162</v>
      </c>
      <c r="AR1124" s="1">
        <v>134</v>
      </c>
      <c r="AS1124" s="1">
        <v>28</v>
      </c>
    </row>
    <row r="1125" spans="1:45" hidden="1" outlineLevel="1" x14ac:dyDescent="0.2">
      <c r="A1125" t="s">
        <v>368</v>
      </c>
      <c r="B1125" s="11" t="s">
        <v>1679</v>
      </c>
      <c r="E1125" s="1">
        <f t="shared" si="235"/>
        <v>1398</v>
      </c>
      <c r="G1125" s="1">
        <v>1001</v>
      </c>
      <c r="H1125" s="1">
        <v>998</v>
      </c>
      <c r="I1125" s="2"/>
      <c r="J1125" s="2">
        <f t="shared" si="231"/>
        <v>0.71387696709585124</v>
      </c>
      <c r="K1125" s="10">
        <f t="shared" si="232"/>
        <v>3</v>
      </c>
      <c r="L1125" s="9">
        <f t="shared" si="241"/>
        <v>2</v>
      </c>
      <c r="M1125" s="8">
        <f t="shared" si="242"/>
        <v>1</v>
      </c>
      <c r="N1125" s="2">
        <f t="shared" si="236"/>
        <v>0.15379113018597998</v>
      </c>
      <c r="O1125" s="2">
        <f t="shared" si="237"/>
        <v>0.31688125894134478</v>
      </c>
      <c r="P1125" s="2">
        <f t="shared" si="238"/>
        <v>0.52932761087267521</v>
      </c>
      <c r="Q1125" s="2">
        <f t="shared" si="239"/>
        <v>0</v>
      </c>
      <c r="R1125" s="1">
        <v>215</v>
      </c>
      <c r="S1125" s="1">
        <v>443</v>
      </c>
      <c r="T1125" s="1">
        <v>740</v>
      </c>
      <c r="AA1125" t="s">
        <v>408</v>
      </c>
      <c r="AE1125" s="42">
        <v>33</v>
      </c>
      <c r="AF1125" s="44">
        <v>7</v>
      </c>
      <c r="AG1125" s="44">
        <v>45</v>
      </c>
      <c r="AH1125" s="48">
        <v>13780</v>
      </c>
      <c r="AI1125" s="48">
        <f t="shared" si="230"/>
        <v>33007</v>
      </c>
      <c r="AJ1125" t="s">
        <v>1376</v>
      </c>
      <c r="AQ1125" s="1">
        <f t="shared" si="240"/>
        <v>1001</v>
      </c>
      <c r="AR1125" s="1">
        <v>906</v>
      </c>
      <c r="AS1125" s="1">
        <v>95</v>
      </c>
    </row>
    <row r="1126" spans="1:45" hidden="1" outlineLevel="1" x14ac:dyDescent="0.2">
      <c r="A1126" t="s">
        <v>1399</v>
      </c>
      <c r="B1126" s="11" t="s">
        <v>1679</v>
      </c>
      <c r="E1126" s="1">
        <f t="shared" si="235"/>
        <v>418</v>
      </c>
      <c r="G1126" s="1">
        <v>343</v>
      </c>
      <c r="H1126" s="1">
        <v>340</v>
      </c>
      <c r="I1126" s="2"/>
      <c r="J1126" s="2">
        <f t="shared" si="231"/>
        <v>0.8133971291866029</v>
      </c>
      <c r="K1126" s="10">
        <f t="shared" si="232"/>
        <v>3</v>
      </c>
      <c r="L1126" s="9">
        <f t="shared" si="241"/>
        <v>2</v>
      </c>
      <c r="M1126" s="8">
        <f t="shared" si="242"/>
        <v>1</v>
      </c>
      <c r="N1126" s="2">
        <f t="shared" si="236"/>
        <v>0.19617224880382775</v>
      </c>
      <c r="O1126" s="2">
        <f t="shared" si="237"/>
        <v>0.33971291866028708</v>
      </c>
      <c r="P1126" s="2">
        <f t="shared" si="238"/>
        <v>0.46411483253588515</v>
      </c>
      <c r="Q1126" s="2">
        <f t="shared" si="239"/>
        <v>0</v>
      </c>
      <c r="R1126" s="1">
        <v>82</v>
      </c>
      <c r="S1126" s="1">
        <v>142</v>
      </c>
      <c r="T1126" s="1">
        <v>194</v>
      </c>
      <c r="AA1126" t="s">
        <v>408</v>
      </c>
      <c r="AE1126" s="42">
        <v>33</v>
      </c>
      <c r="AF1126" s="44">
        <v>7</v>
      </c>
      <c r="AG1126" s="44">
        <v>50</v>
      </c>
      <c r="AH1126" s="48">
        <v>13940</v>
      </c>
      <c r="AI1126" s="48">
        <f t="shared" si="230"/>
        <v>33007</v>
      </c>
      <c r="AJ1126" t="s">
        <v>1376</v>
      </c>
      <c r="AQ1126" s="1">
        <f t="shared" si="240"/>
        <v>343</v>
      </c>
      <c r="AR1126" s="1">
        <v>309</v>
      </c>
      <c r="AS1126" s="1">
        <v>34</v>
      </c>
    </row>
    <row r="1127" spans="1:45" hidden="1" outlineLevel="1" x14ac:dyDescent="0.2">
      <c r="A1127" t="s">
        <v>2532</v>
      </c>
      <c r="B1127" s="11" t="s">
        <v>1679</v>
      </c>
      <c r="E1127" s="1">
        <f t="shared" si="235"/>
        <v>28236</v>
      </c>
      <c r="G1127" s="1">
        <v>22174</v>
      </c>
      <c r="H1127" s="1">
        <v>21852</v>
      </c>
      <c r="I1127" s="2"/>
      <c r="J1127" s="2">
        <f t="shared" si="231"/>
        <v>0.77390565235869102</v>
      </c>
      <c r="K1127" s="10">
        <f t="shared" si="232"/>
        <v>2</v>
      </c>
      <c r="L1127" s="9">
        <f t="shared" si="241"/>
        <v>3</v>
      </c>
      <c r="M1127" s="8">
        <f t="shared" si="242"/>
        <v>1</v>
      </c>
      <c r="N1127" s="2">
        <f t="shared" si="236"/>
        <v>0.34817254568635786</v>
      </c>
      <c r="O1127" s="2">
        <f t="shared" si="237"/>
        <v>0.251310383907069</v>
      </c>
      <c r="P1127" s="2">
        <f t="shared" si="238"/>
        <v>0.40051707040657319</v>
      </c>
      <c r="Q1127" s="2">
        <f t="shared" si="239"/>
        <v>0</v>
      </c>
      <c r="R1127" s="1">
        <v>9831</v>
      </c>
      <c r="S1127" s="1">
        <v>7096</v>
      </c>
      <c r="T1127" s="1">
        <v>11309</v>
      </c>
      <c r="AA1127" t="s">
        <v>2338</v>
      </c>
      <c r="AE1127" s="42">
        <v>33</v>
      </c>
      <c r="AF1127" s="44">
        <v>13</v>
      </c>
      <c r="AG1127" s="44">
        <v>40</v>
      </c>
      <c r="AH1127" s="48">
        <v>14200</v>
      </c>
      <c r="AI1127" s="48">
        <f t="shared" ref="AI1127:AI1190" si="243">AE1127*1000+AF1127</f>
        <v>33013</v>
      </c>
      <c r="AJ1127" t="s">
        <v>1161</v>
      </c>
      <c r="AQ1127" s="1">
        <f t="shared" si="240"/>
        <v>22174</v>
      </c>
      <c r="AR1127" s="1">
        <v>19979</v>
      </c>
      <c r="AS1127" s="1">
        <v>2195</v>
      </c>
    </row>
    <row r="1128" spans="1:45" hidden="1" outlineLevel="1" x14ac:dyDescent="0.2">
      <c r="A1128" t="s">
        <v>2302</v>
      </c>
      <c r="B1128" s="11" t="s">
        <v>1679</v>
      </c>
      <c r="E1128" s="1">
        <f t="shared" si="235"/>
        <v>6267</v>
      </c>
      <c r="G1128" s="1">
        <v>5138</v>
      </c>
      <c r="H1128" s="1">
        <v>5079</v>
      </c>
      <c r="I1128" s="2"/>
      <c r="J1128" s="2">
        <f t="shared" si="231"/>
        <v>0.81043561512685491</v>
      </c>
      <c r="K1128" s="10">
        <f t="shared" si="232"/>
        <v>3</v>
      </c>
      <c r="L1128" s="9">
        <f t="shared" si="241"/>
        <v>2</v>
      </c>
      <c r="M1128" s="8">
        <f t="shared" si="242"/>
        <v>1</v>
      </c>
      <c r="N1128" s="2">
        <f t="shared" si="236"/>
        <v>0.22881761608425083</v>
      </c>
      <c r="O1128" s="2">
        <f t="shared" si="237"/>
        <v>0.25243338120312747</v>
      </c>
      <c r="P1128" s="2">
        <f t="shared" si="238"/>
        <v>0.5187490027126217</v>
      </c>
      <c r="Q1128" s="2">
        <f t="shared" si="239"/>
        <v>1.1102230246251565E-16</v>
      </c>
      <c r="R1128" s="1">
        <v>1434</v>
      </c>
      <c r="S1128" s="1">
        <v>1582</v>
      </c>
      <c r="T1128" s="1">
        <v>3251</v>
      </c>
      <c r="AA1128" t="s">
        <v>1563</v>
      </c>
      <c r="AE1128" s="42">
        <v>33</v>
      </c>
      <c r="AF1128" s="44">
        <v>3</v>
      </c>
      <c r="AG1128" s="44">
        <v>25</v>
      </c>
      <c r="AH1128" s="48">
        <v>14660</v>
      </c>
      <c r="AI1128" s="48">
        <f t="shared" si="243"/>
        <v>33003</v>
      </c>
      <c r="AJ1128" t="s">
        <v>1376</v>
      </c>
      <c r="AQ1128" s="1">
        <f t="shared" si="240"/>
        <v>5138</v>
      </c>
      <c r="AR1128" s="1">
        <v>4489</v>
      </c>
      <c r="AS1128" s="1">
        <v>649</v>
      </c>
    </row>
    <row r="1129" spans="1:45" hidden="1" outlineLevel="1" x14ac:dyDescent="0.2">
      <c r="A1129" t="s">
        <v>1078</v>
      </c>
      <c r="B1129" s="11" t="s">
        <v>1679</v>
      </c>
      <c r="E1129" s="1">
        <f t="shared" si="235"/>
        <v>1252</v>
      </c>
      <c r="G1129" s="1">
        <v>1055</v>
      </c>
      <c r="H1129" s="1">
        <v>1047</v>
      </c>
      <c r="I1129" s="2"/>
      <c r="J1129" s="2">
        <f t="shared" si="231"/>
        <v>0.83626198083067094</v>
      </c>
      <c r="K1129" s="10">
        <f t="shared" si="232"/>
        <v>2</v>
      </c>
      <c r="L1129" s="9">
        <f t="shared" si="241"/>
        <v>3</v>
      </c>
      <c r="M1129" s="8">
        <f t="shared" si="242"/>
        <v>1</v>
      </c>
      <c r="N1129" s="2">
        <f t="shared" si="236"/>
        <v>0.35223642172523961</v>
      </c>
      <c r="O1129" s="2">
        <f t="shared" si="237"/>
        <v>0.24361022364217252</v>
      </c>
      <c r="P1129" s="2">
        <f t="shared" si="238"/>
        <v>0.40415335463258784</v>
      </c>
      <c r="Q1129" s="2">
        <f t="shared" si="239"/>
        <v>0</v>
      </c>
      <c r="R1129" s="1">
        <v>441</v>
      </c>
      <c r="S1129" s="1">
        <v>305</v>
      </c>
      <c r="T1129" s="1">
        <v>506</v>
      </c>
      <c r="AA1129" t="s">
        <v>963</v>
      </c>
      <c r="AE1129" s="42">
        <v>33</v>
      </c>
      <c r="AF1129" s="44">
        <v>19</v>
      </c>
      <c r="AG1129" s="44">
        <v>20</v>
      </c>
      <c r="AH1129" s="48">
        <v>15060</v>
      </c>
      <c r="AI1129" s="48">
        <f t="shared" si="243"/>
        <v>33019</v>
      </c>
      <c r="AJ1129" t="s">
        <v>1376</v>
      </c>
      <c r="AQ1129" s="1">
        <f t="shared" si="240"/>
        <v>1055</v>
      </c>
      <c r="AR1129" s="1">
        <v>972</v>
      </c>
      <c r="AS1129" s="1">
        <v>83</v>
      </c>
    </row>
    <row r="1130" spans="1:45" hidden="1" outlineLevel="1" x14ac:dyDescent="0.2">
      <c r="A1130" t="s">
        <v>2657</v>
      </c>
      <c r="B1130" s="11" t="s">
        <v>1679</v>
      </c>
      <c r="E1130" s="1">
        <f t="shared" si="235"/>
        <v>521</v>
      </c>
      <c r="G1130" s="1">
        <v>446</v>
      </c>
      <c r="H1130" s="1">
        <v>441</v>
      </c>
      <c r="I1130" s="2"/>
      <c r="J1130" s="2">
        <f t="shared" si="231"/>
        <v>0.84644913627639151</v>
      </c>
      <c r="K1130" s="10">
        <f t="shared" si="232"/>
        <v>3</v>
      </c>
      <c r="L1130" s="9">
        <f t="shared" si="241"/>
        <v>2</v>
      </c>
      <c r="M1130" s="8">
        <f t="shared" si="242"/>
        <v>1</v>
      </c>
      <c r="N1130" s="2">
        <f t="shared" si="236"/>
        <v>0.16698656429942418</v>
      </c>
      <c r="O1130" s="2">
        <f t="shared" si="237"/>
        <v>0.3550863723608445</v>
      </c>
      <c r="P1130" s="2">
        <f t="shared" si="238"/>
        <v>0.47792706333973128</v>
      </c>
      <c r="Q1130" s="2">
        <f t="shared" si="239"/>
        <v>5.5511151231257827E-17</v>
      </c>
      <c r="R1130" s="1">
        <v>87</v>
      </c>
      <c r="S1130" s="1">
        <v>185</v>
      </c>
      <c r="T1130" s="1">
        <v>249</v>
      </c>
      <c r="AA1130" t="s">
        <v>963</v>
      </c>
      <c r="AE1130" s="42">
        <v>33</v>
      </c>
      <c r="AF1130" s="44">
        <v>19</v>
      </c>
      <c r="AG1130" s="44">
        <v>25</v>
      </c>
      <c r="AH1130" s="48">
        <v>16340</v>
      </c>
      <c r="AI1130" s="48">
        <f t="shared" si="243"/>
        <v>33019</v>
      </c>
      <c r="AJ1130" t="s">
        <v>1376</v>
      </c>
      <c r="AQ1130" s="1">
        <f t="shared" si="240"/>
        <v>446</v>
      </c>
      <c r="AR1130" s="1">
        <v>396</v>
      </c>
      <c r="AS1130" s="1">
        <v>50</v>
      </c>
    </row>
    <row r="1131" spans="1:45" hidden="1" outlineLevel="1" x14ac:dyDescent="0.2">
      <c r="A1131" t="s">
        <v>1689</v>
      </c>
      <c r="B1131" s="11" t="s">
        <v>1679</v>
      </c>
      <c r="E1131" s="1">
        <f t="shared" si="235"/>
        <v>607</v>
      </c>
      <c r="G1131" s="1">
        <v>508</v>
      </c>
      <c r="H1131" s="1">
        <v>501</v>
      </c>
      <c r="I1131" s="2"/>
      <c r="J1131" s="2">
        <f t="shared" si="231"/>
        <v>0.82537067545304776</v>
      </c>
      <c r="K1131" s="10">
        <f t="shared" si="232"/>
        <v>3</v>
      </c>
      <c r="L1131" s="9">
        <f t="shared" si="241"/>
        <v>2</v>
      </c>
      <c r="M1131" s="8">
        <f t="shared" si="242"/>
        <v>1</v>
      </c>
      <c r="N1131" s="2">
        <f t="shared" si="236"/>
        <v>0.16968698517298189</v>
      </c>
      <c r="O1131" s="2">
        <f t="shared" si="237"/>
        <v>0.33937397034596378</v>
      </c>
      <c r="P1131" s="2">
        <f t="shared" si="238"/>
        <v>0.49093904448105435</v>
      </c>
      <c r="Q1131" s="2">
        <f t="shared" si="239"/>
        <v>0</v>
      </c>
      <c r="R1131" s="1">
        <v>103</v>
      </c>
      <c r="S1131" s="1">
        <v>206</v>
      </c>
      <c r="T1131" s="1">
        <v>298</v>
      </c>
      <c r="AA1131" t="s">
        <v>408</v>
      </c>
      <c r="AE1131" s="42">
        <v>33</v>
      </c>
      <c r="AF1131" s="44">
        <v>7</v>
      </c>
      <c r="AG1131" s="44">
        <v>65</v>
      </c>
      <c r="AH1131" s="48">
        <v>16820</v>
      </c>
      <c r="AI1131" s="48">
        <f t="shared" si="243"/>
        <v>33007</v>
      </c>
      <c r="AJ1131" t="s">
        <v>1376</v>
      </c>
      <c r="AQ1131" s="1">
        <f t="shared" si="240"/>
        <v>508</v>
      </c>
      <c r="AR1131" s="1">
        <v>456</v>
      </c>
      <c r="AS1131" s="1">
        <v>52</v>
      </c>
    </row>
    <row r="1132" spans="1:45" hidden="1" outlineLevel="1" x14ac:dyDescent="0.2">
      <c r="A1132" t="s">
        <v>1510</v>
      </c>
      <c r="B1132" s="11" t="s">
        <v>1679</v>
      </c>
      <c r="E1132" s="1">
        <f t="shared" si="235"/>
        <v>818</v>
      </c>
      <c r="G1132" s="1">
        <v>654</v>
      </c>
      <c r="H1132" s="1">
        <v>631</v>
      </c>
      <c r="I1132" s="2"/>
      <c r="J1132" s="2">
        <f t="shared" si="231"/>
        <v>0.77139364303178481</v>
      </c>
      <c r="K1132" s="10">
        <f t="shared" si="232"/>
        <v>3</v>
      </c>
      <c r="L1132" s="9">
        <f t="shared" si="241"/>
        <v>2</v>
      </c>
      <c r="M1132" s="8">
        <f t="shared" si="242"/>
        <v>1</v>
      </c>
      <c r="N1132" s="2">
        <f t="shared" si="236"/>
        <v>0.15892420537897312</v>
      </c>
      <c r="O1132" s="2">
        <f t="shared" si="237"/>
        <v>0.28484107579462103</v>
      </c>
      <c r="P1132" s="2">
        <f t="shared" si="238"/>
        <v>0.55623471882640585</v>
      </c>
      <c r="Q1132" s="2">
        <f t="shared" si="239"/>
        <v>0</v>
      </c>
      <c r="R1132" s="1">
        <v>130</v>
      </c>
      <c r="S1132" s="1">
        <v>233</v>
      </c>
      <c r="T1132" s="1">
        <v>455</v>
      </c>
      <c r="AA1132" t="s">
        <v>2338</v>
      </c>
      <c r="AE1132" s="42">
        <v>33</v>
      </c>
      <c r="AF1132" s="44">
        <v>13</v>
      </c>
      <c r="AG1132" s="44">
        <v>45</v>
      </c>
      <c r="AH1132" s="48">
        <v>16980</v>
      </c>
      <c r="AI1132" s="48">
        <f t="shared" si="243"/>
        <v>33013</v>
      </c>
      <c r="AJ1132" t="s">
        <v>1376</v>
      </c>
      <c r="AQ1132" s="1">
        <f t="shared" si="240"/>
        <v>654</v>
      </c>
      <c r="AR1132" s="1">
        <v>614</v>
      </c>
      <c r="AS1132" s="1">
        <v>40</v>
      </c>
    </row>
    <row r="1133" spans="1:45" hidden="1" outlineLevel="1" x14ac:dyDescent="0.2">
      <c r="A1133" t="s">
        <v>791</v>
      </c>
      <c r="B1133" s="11" t="s">
        <v>1679</v>
      </c>
      <c r="E1133" s="1">
        <f t="shared" si="235"/>
        <v>2978</v>
      </c>
      <c r="G1133" s="1">
        <v>2400</v>
      </c>
      <c r="H1133" s="1">
        <v>2378</v>
      </c>
      <c r="I1133" s="2"/>
      <c r="J1133" s="2">
        <f t="shared" ref="J1133:J1196" si="244">H1133/E1133</f>
        <v>0.79852249832102085</v>
      </c>
      <c r="K1133" s="10">
        <f t="shared" ref="K1133:K1196" si="245">IF(R1133&gt;0,RANK(R1133,$R1133:$W1133),"")</f>
        <v>3</v>
      </c>
      <c r="L1133" s="9">
        <f t="shared" si="241"/>
        <v>2</v>
      </c>
      <c r="M1133" s="8">
        <f t="shared" si="242"/>
        <v>1</v>
      </c>
      <c r="N1133" s="2">
        <f t="shared" si="236"/>
        <v>0.235392881128274</v>
      </c>
      <c r="O1133" s="2">
        <f t="shared" si="237"/>
        <v>0.34519811954331764</v>
      </c>
      <c r="P1133" s="2">
        <f t="shared" si="238"/>
        <v>0.41940899932840831</v>
      </c>
      <c r="Q1133" s="2">
        <f t="shared" si="239"/>
        <v>1.1102230246251565E-16</v>
      </c>
      <c r="R1133" s="1">
        <v>701</v>
      </c>
      <c r="S1133" s="1">
        <v>1028</v>
      </c>
      <c r="T1133" s="1">
        <v>1249</v>
      </c>
      <c r="AA1133" t="s">
        <v>2799</v>
      </c>
      <c r="AE1133" s="42">
        <v>33</v>
      </c>
      <c r="AF1133" s="44">
        <v>15</v>
      </c>
      <c r="AG1133" s="44">
        <v>30</v>
      </c>
      <c r="AH1133" s="48">
        <v>17140</v>
      </c>
      <c r="AI1133" s="48">
        <f t="shared" si="243"/>
        <v>33015</v>
      </c>
      <c r="AJ1133" t="s">
        <v>1376</v>
      </c>
      <c r="AQ1133" s="1">
        <f t="shared" si="240"/>
        <v>2400</v>
      </c>
      <c r="AR1133" s="1">
        <v>2262</v>
      </c>
      <c r="AS1133" s="1">
        <v>138</v>
      </c>
    </row>
    <row r="1134" spans="1:45" hidden="1" outlineLevel="1" x14ac:dyDescent="0.2">
      <c r="A1134" t="s">
        <v>1034</v>
      </c>
      <c r="B1134" s="11" t="s">
        <v>1679</v>
      </c>
      <c r="E1134" s="1">
        <f t="shared" si="235"/>
        <v>3318</v>
      </c>
      <c r="G1134" s="1">
        <v>2686</v>
      </c>
      <c r="H1134" s="1">
        <v>2664</v>
      </c>
      <c r="I1134" s="2"/>
      <c r="J1134" s="2">
        <f t="shared" si="244"/>
        <v>0.80289330922242319</v>
      </c>
      <c r="K1134" s="10">
        <f t="shared" si="245"/>
        <v>3</v>
      </c>
      <c r="L1134" s="9">
        <f t="shared" si="241"/>
        <v>1</v>
      </c>
      <c r="M1134" s="8">
        <f t="shared" si="242"/>
        <v>2</v>
      </c>
      <c r="N1134" s="2">
        <f t="shared" si="236"/>
        <v>0.22212176009644363</v>
      </c>
      <c r="O1134" s="2">
        <f t="shared" si="237"/>
        <v>0.41952983725135623</v>
      </c>
      <c r="P1134" s="2">
        <f t="shared" si="238"/>
        <v>0.35834840265220014</v>
      </c>
      <c r="Q1134" s="2">
        <f t="shared" si="239"/>
        <v>5.5511151231257827E-17</v>
      </c>
      <c r="R1134" s="1">
        <v>737</v>
      </c>
      <c r="S1134" s="1">
        <v>1392</v>
      </c>
      <c r="T1134" s="1">
        <v>1189</v>
      </c>
      <c r="AA1134" t="s">
        <v>2799</v>
      </c>
      <c r="AE1134" s="42">
        <v>33</v>
      </c>
      <c r="AF1134" s="44">
        <v>15</v>
      </c>
      <c r="AG1134" s="44">
        <v>35</v>
      </c>
      <c r="AH1134" s="48">
        <v>17460</v>
      </c>
      <c r="AI1134" s="48">
        <f t="shared" si="243"/>
        <v>33015</v>
      </c>
      <c r="AJ1134" t="s">
        <v>1376</v>
      </c>
      <c r="AQ1134" s="1">
        <f t="shared" si="240"/>
        <v>2686</v>
      </c>
      <c r="AR1134" s="1">
        <v>2509</v>
      </c>
      <c r="AS1134" s="1">
        <v>177</v>
      </c>
    </row>
    <row r="1135" spans="1:45" hidden="1" outlineLevel="1" x14ac:dyDescent="0.2">
      <c r="A1135" t="s">
        <v>2390</v>
      </c>
      <c r="B1135" s="11" t="s">
        <v>1679</v>
      </c>
      <c r="E1135" s="1">
        <f t="shared" si="235"/>
        <v>1315</v>
      </c>
      <c r="G1135" s="1">
        <v>1045</v>
      </c>
      <c r="H1135" s="1">
        <v>1038</v>
      </c>
      <c r="I1135" s="2"/>
      <c r="J1135" s="2">
        <f t="shared" si="244"/>
        <v>0.78935361216730038</v>
      </c>
      <c r="K1135" s="10">
        <f t="shared" si="245"/>
        <v>3</v>
      </c>
      <c r="L1135" s="9">
        <f t="shared" si="241"/>
        <v>2</v>
      </c>
      <c r="M1135" s="8">
        <f t="shared" si="242"/>
        <v>1</v>
      </c>
      <c r="N1135" s="2">
        <f t="shared" si="236"/>
        <v>0.21596958174904943</v>
      </c>
      <c r="O1135" s="2">
        <f t="shared" si="237"/>
        <v>0.31406844106463877</v>
      </c>
      <c r="P1135" s="2">
        <f t="shared" si="238"/>
        <v>0.46996197718631177</v>
      </c>
      <c r="Q1135" s="2">
        <f t="shared" si="239"/>
        <v>0</v>
      </c>
      <c r="R1135" s="1">
        <v>284</v>
      </c>
      <c r="S1135" s="1">
        <v>413</v>
      </c>
      <c r="T1135" s="1">
        <v>618</v>
      </c>
      <c r="AA1135" t="s">
        <v>1079</v>
      </c>
      <c r="AE1135" s="42">
        <v>33</v>
      </c>
      <c r="AF1135" s="44">
        <v>11</v>
      </c>
      <c r="AG1135" s="44">
        <v>30</v>
      </c>
      <c r="AH1135" s="48">
        <v>17780</v>
      </c>
      <c r="AI1135" s="48">
        <f t="shared" si="243"/>
        <v>33011</v>
      </c>
      <c r="AJ1135" t="s">
        <v>1376</v>
      </c>
      <c r="AQ1135" s="1">
        <f t="shared" si="240"/>
        <v>1045</v>
      </c>
      <c r="AR1135" s="1">
        <v>970</v>
      </c>
      <c r="AS1135" s="1">
        <v>75</v>
      </c>
    </row>
    <row r="1136" spans="1:45" hidden="1" outlineLevel="1" x14ac:dyDescent="0.2">
      <c r="A1136" t="s">
        <v>2388</v>
      </c>
      <c r="B1136" s="11" t="s">
        <v>1679</v>
      </c>
      <c r="E1136" s="1">
        <f t="shared" si="235"/>
        <v>20564</v>
      </c>
      <c r="G1136" s="1">
        <v>16389</v>
      </c>
      <c r="H1136" s="1">
        <v>16239</v>
      </c>
      <c r="I1136" s="2"/>
      <c r="J1136" s="2">
        <f t="shared" si="244"/>
        <v>0.78968099591519159</v>
      </c>
      <c r="K1136" s="10">
        <f t="shared" si="245"/>
        <v>3</v>
      </c>
      <c r="L1136" s="9">
        <f t="shared" si="241"/>
        <v>2</v>
      </c>
      <c r="M1136" s="8">
        <f t="shared" si="242"/>
        <v>1</v>
      </c>
      <c r="N1136" s="2">
        <f t="shared" si="236"/>
        <v>0.23229916358685082</v>
      </c>
      <c r="O1136" s="2">
        <f t="shared" si="237"/>
        <v>0.31671853724956234</v>
      </c>
      <c r="P1136" s="2">
        <f t="shared" si="238"/>
        <v>0.45098229916358684</v>
      </c>
      <c r="Q1136" s="2">
        <f t="shared" si="239"/>
        <v>5.5511151231257827E-17</v>
      </c>
      <c r="R1136" s="1">
        <v>4777</v>
      </c>
      <c r="S1136" s="1">
        <v>6513</v>
      </c>
      <c r="T1136" s="1">
        <v>9274</v>
      </c>
      <c r="AA1136" t="s">
        <v>2799</v>
      </c>
      <c r="AE1136" s="42">
        <v>33</v>
      </c>
      <c r="AF1136" s="44">
        <v>15</v>
      </c>
      <c r="AG1136" s="44">
        <v>40</v>
      </c>
      <c r="AH1136" s="48">
        <v>17940</v>
      </c>
      <c r="AI1136" s="48">
        <f t="shared" si="243"/>
        <v>33015</v>
      </c>
      <c r="AJ1136" t="s">
        <v>1376</v>
      </c>
      <c r="AQ1136" s="1">
        <f t="shared" si="240"/>
        <v>16389</v>
      </c>
      <c r="AR1136" s="1">
        <v>15273</v>
      </c>
      <c r="AS1136" s="1">
        <v>1116</v>
      </c>
    </row>
    <row r="1137" spans="1:45" hidden="1" outlineLevel="1" x14ac:dyDescent="0.2">
      <c r="A1137" t="s">
        <v>1579</v>
      </c>
      <c r="B1137" s="11" t="s">
        <v>1679</v>
      </c>
      <c r="E1137" s="1">
        <f t="shared" si="235"/>
        <v>10</v>
      </c>
      <c r="G1137" s="1">
        <v>10</v>
      </c>
      <c r="H1137" s="1">
        <v>10</v>
      </c>
      <c r="I1137" s="2"/>
      <c r="J1137" s="2">
        <f t="shared" si="244"/>
        <v>1</v>
      </c>
      <c r="K1137" s="10">
        <f t="shared" si="245"/>
        <v>3</v>
      </c>
      <c r="L1137" s="9">
        <f t="shared" si="241"/>
        <v>2</v>
      </c>
      <c r="M1137" s="8">
        <f t="shared" si="242"/>
        <v>1</v>
      </c>
      <c r="N1137" s="2">
        <f t="shared" si="236"/>
        <v>0.2</v>
      </c>
      <c r="O1137" s="2">
        <f t="shared" si="237"/>
        <v>0.3</v>
      </c>
      <c r="P1137" s="2">
        <f t="shared" si="238"/>
        <v>0.5</v>
      </c>
      <c r="Q1137" s="2">
        <f t="shared" si="239"/>
        <v>0</v>
      </c>
      <c r="R1137" s="1">
        <v>2</v>
      </c>
      <c r="S1137" s="1">
        <v>3</v>
      </c>
      <c r="T1137" s="1">
        <v>5</v>
      </c>
      <c r="AA1137" t="s">
        <v>408</v>
      </c>
      <c r="AE1137" s="42">
        <v>33</v>
      </c>
      <c r="AF1137" s="44">
        <v>7</v>
      </c>
      <c r="AG1137" s="44">
        <v>75</v>
      </c>
      <c r="AH1137" s="48">
        <v>18420</v>
      </c>
      <c r="AI1137" s="48">
        <f t="shared" si="243"/>
        <v>33007</v>
      </c>
      <c r="AJ1137" t="s">
        <v>1207</v>
      </c>
      <c r="AQ1137" s="1">
        <f t="shared" si="240"/>
        <v>10</v>
      </c>
      <c r="AR1137" s="1">
        <v>10</v>
      </c>
      <c r="AS1137" s="1">
        <v>0</v>
      </c>
    </row>
    <row r="1138" spans="1:45" hidden="1" outlineLevel="1" x14ac:dyDescent="0.2">
      <c r="A1138" t="s">
        <v>731</v>
      </c>
      <c r="B1138" s="11" t="s">
        <v>1679</v>
      </c>
      <c r="E1138" s="1">
        <f t="shared" si="235"/>
        <v>267</v>
      </c>
      <c r="G1138" s="1">
        <v>204</v>
      </c>
      <c r="H1138" s="1">
        <v>200</v>
      </c>
      <c r="I1138" s="2"/>
      <c r="J1138" s="2">
        <f t="shared" si="244"/>
        <v>0.74906367041198507</v>
      </c>
      <c r="K1138" s="10">
        <f t="shared" si="245"/>
        <v>3</v>
      </c>
      <c r="L1138" s="9">
        <f t="shared" si="241"/>
        <v>2</v>
      </c>
      <c r="M1138" s="8">
        <f t="shared" si="242"/>
        <v>1</v>
      </c>
      <c r="N1138" s="2">
        <f t="shared" si="236"/>
        <v>0.10112359550561797</v>
      </c>
      <c r="O1138" s="2">
        <f t="shared" si="237"/>
        <v>0.28464419475655428</v>
      </c>
      <c r="P1138" s="2">
        <f t="shared" si="238"/>
        <v>0.61423220973782766</v>
      </c>
      <c r="Q1138" s="2">
        <f t="shared" si="239"/>
        <v>0</v>
      </c>
      <c r="R1138" s="1">
        <v>27</v>
      </c>
      <c r="S1138" s="1">
        <v>76</v>
      </c>
      <c r="T1138" s="1">
        <v>164</v>
      </c>
      <c r="AA1138" t="s">
        <v>2114</v>
      </c>
      <c r="AE1138" s="42">
        <v>33</v>
      </c>
      <c r="AF1138" s="44">
        <v>9</v>
      </c>
      <c r="AG1138" s="44">
        <v>50</v>
      </c>
      <c r="AH1138" s="48">
        <v>18740</v>
      </c>
      <c r="AI1138" s="48">
        <f t="shared" si="243"/>
        <v>33009</v>
      </c>
      <c r="AJ1138" t="s">
        <v>1376</v>
      </c>
      <c r="AQ1138" s="1">
        <f t="shared" si="240"/>
        <v>204</v>
      </c>
      <c r="AR1138" s="1">
        <v>184</v>
      </c>
      <c r="AS1138" s="1">
        <v>20</v>
      </c>
    </row>
    <row r="1139" spans="1:45" hidden="1" outlineLevel="1" x14ac:dyDescent="0.2">
      <c r="A1139" t="s">
        <v>2904</v>
      </c>
      <c r="B1139" s="11" t="s">
        <v>1679</v>
      </c>
      <c r="E1139" s="1">
        <f t="shared" si="235"/>
        <v>21009</v>
      </c>
      <c r="G1139" s="1">
        <v>16428</v>
      </c>
      <c r="H1139" s="1">
        <v>16246</v>
      </c>
      <c r="I1139" s="2"/>
      <c r="J1139" s="2">
        <f t="shared" si="244"/>
        <v>0.77328763863106287</v>
      </c>
      <c r="K1139" s="10">
        <f t="shared" si="245"/>
        <v>2</v>
      </c>
      <c r="L1139" s="9">
        <f t="shared" si="241"/>
        <v>3</v>
      </c>
      <c r="M1139" s="8">
        <f t="shared" si="242"/>
        <v>1</v>
      </c>
      <c r="N1139" s="2">
        <f t="shared" si="236"/>
        <v>0.35465752772621256</v>
      </c>
      <c r="O1139" s="2">
        <f t="shared" si="237"/>
        <v>0.24632300442667429</v>
      </c>
      <c r="P1139" s="2">
        <f t="shared" si="238"/>
        <v>0.39901946784711312</v>
      </c>
      <c r="Q1139" s="2">
        <f t="shared" si="239"/>
        <v>5.5511151231257827E-17</v>
      </c>
      <c r="R1139" s="1">
        <v>7451</v>
      </c>
      <c r="S1139" s="1">
        <v>5175</v>
      </c>
      <c r="T1139" s="1">
        <v>8383</v>
      </c>
      <c r="AA1139" t="s">
        <v>1904</v>
      </c>
      <c r="AE1139" s="42">
        <v>33</v>
      </c>
      <c r="AF1139" s="44">
        <v>17</v>
      </c>
      <c r="AG1139" s="44">
        <v>10</v>
      </c>
      <c r="AH1139" s="48">
        <v>18820</v>
      </c>
      <c r="AI1139" s="48">
        <f t="shared" si="243"/>
        <v>33017</v>
      </c>
      <c r="AJ1139" t="s">
        <v>1161</v>
      </c>
      <c r="AQ1139" s="1">
        <f t="shared" si="240"/>
        <v>16428</v>
      </c>
      <c r="AR1139" s="1">
        <v>15020</v>
      </c>
      <c r="AS1139" s="1">
        <v>1408</v>
      </c>
    </row>
    <row r="1140" spans="1:45" hidden="1" outlineLevel="1" x14ac:dyDescent="0.2">
      <c r="A1140" t="s">
        <v>1580</v>
      </c>
      <c r="B1140" s="11" t="s">
        <v>1679</v>
      </c>
      <c r="E1140" s="1">
        <f t="shared" si="235"/>
        <v>1291</v>
      </c>
      <c r="G1140" s="1">
        <v>1070</v>
      </c>
      <c r="H1140" s="1">
        <v>1066</v>
      </c>
      <c r="I1140" s="2"/>
      <c r="J1140" s="2">
        <f t="shared" si="244"/>
        <v>0.82571649883811005</v>
      </c>
      <c r="K1140" s="10">
        <f t="shared" si="245"/>
        <v>2</v>
      </c>
      <c r="L1140" s="9">
        <f t="shared" si="241"/>
        <v>3</v>
      </c>
      <c r="M1140" s="8">
        <f t="shared" si="242"/>
        <v>1</v>
      </c>
      <c r="N1140" s="2">
        <f t="shared" si="236"/>
        <v>0.30906274206041828</v>
      </c>
      <c r="O1140" s="2">
        <f t="shared" si="237"/>
        <v>0.3067389620449264</v>
      </c>
      <c r="P1140" s="2">
        <f t="shared" si="238"/>
        <v>0.38419829589465532</v>
      </c>
      <c r="Q1140" s="2">
        <f t="shared" si="239"/>
        <v>0</v>
      </c>
      <c r="R1140" s="1">
        <v>399</v>
      </c>
      <c r="S1140" s="1">
        <v>396</v>
      </c>
      <c r="T1140" s="1">
        <v>496</v>
      </c>
      <c r="AA1140" t="s">
        <v>1367</v>
      </c>
      <c r="AE1140" s="42">
        <v>33</v>
      </c>
      <c r="AF1140" s="44">
        <v>5</v>
      </c>
      <c r="AG1140" s="44">
        <v>15</v>
      </c>
      <c r="AH1140" s="48">
        <v>19140</v>
      </c>
      <c r="AI1140" s="48">
        <f t="shared" si="243"/>
        <v>33005</v>
      </c>
      <c r="AJ1140" t="s">
        <v>1376</v>
      </c>
      <c r="AQ1140" s="1">
        <f t="shared" si="240"/>
        <v>1070</v>
      </c>
      <c r="AR1140" s="1">
        <v>919</v>
      </c>
      <c r="AS1140" s="1">
        <v>151</v>
      </c>
    </row>
    <row r="1141" spans="1:45" hidden="1" outlineLevel="1" x14ac:dyDescent="0.2">
      <c r="A1141" t="s">
        <v>861</v>
      </c>
      <c r="B1141" s="11" t="s">
        <v>1679</v>
      </c>
      <c r="E1141" s="1">
        <f t="shared" si="235"/>
        <v>215</v>
      </c>
      <c r="G1141" s="1">
        <v>166</v>
      </c>
      <c r="H1141" s="1">
        <v>165</v>
      </c>
      <c r="I1141" s="2"/>
      <c r="J1141" s="2">
        <f t="shared" si="244"/>
        <v>0.76744186046511631</v>
      </c>
      <c r="K1141" s="10">
        <f t="shared" si="245"/>
        <v>3</v>
      </c>
      <c r="L1141" s="9">
        <f t="shared" si="241"/>
        <v>2</v>
      </c>
      <c r="M1141" s="8">
        <f t="shared" si="242"/>
        <v>1</v>
      </c>
      <c r="N1141" s="2">
        <f t="shared" si="236"/>
        <v>0.17209302325581396</v>
      </c>
      <c r="O1141" s="2">
        <f t="shared" si="237"/>
        <v>0.26976744186046514</v>
      </c>
      <c r="P1141" s="2">
        <f t="shared" si="238"/>
        <v>0.55813953488372092</v>
      </c>
      <c r="Q1141" s="2">
        <f t="shared" si="239"/>
        <v>-1.1102230246251565E-16</v>
      </c>
      <c r="R1141" s="1">
        <v>37</v>
      </c>
      <c r="S1141" s="1">
        <v>58</v>
      </c>
      <c r="T1141" s="1">
        <v>120</v>
      </c>
      <c r="AA1141" t="s">
        <v>408</v>
      </c>
      <c r="AE1141" s="42">
        <v>33</v>
      </c>
      <c r="AF1141" s="44">
        <v>7</v>
      </c>
      <c r="AG1141" s="44">
        <v>80</v>
      </c>
      <c r="AH1141" s="48">
        <v>19300</v>
      </c>
      <c r="AI1141" s="48">
        <f t="shared" si="243"/>
        <v>33007</v>
      </c>
      <c r="AJ1141" t="s">
        <v>1376</v>
      </c>
      <c r="AQ1141" s="1">
        <f t="shared" si="240"/>
        <v>166</v>
      </c>
      <c r="AR1141" s="1">
        <v>137</v>
      </c>
      <c r="AS1141" s="1">
        <v>29</v>
      </c>
    </row>
    <row r="1142" spans="1:45" hidden="1" outlineLevel="1" x14ac:dyDescent="0.2">
      <c r="A1142" t="s">
        <v>362</v>
      </c>
      <c r="B1142" s="11" t="s">
        <v>1679</v>
      </c>
      <c r="E1142" s="1">
        <f t="shared" si="235"/>
        <v>2037</v>
      </c>
      <c r="G1142" s="1">
        <v>1779</v>
      </c>
      <c r="H1142" s="1">
        <v>1775</v>
      </c>
      <c r="I1142" s="2"/>
      <c r="J1142" s="2">
        <f t="shared" si="244"/>
        <v>0.87137947962690232</v>
      </c>
      <c r="K1142" s="10">
        <f t="shared" si="245"/>
        <v>3</v>
      </c>
      <c r="L1142" s="9">
        <f t="shared" si="241"/>
        <v>1</v>
      </c>
      <c r="M1142" s="8">
        <f t="shared" si="242"/>
        <v>2</v>
      </c>
      <c r="N1142" s="2">
        <f t="shared" si="236"/>
        <v>0.21600392734413354</v>
      </c>
      <c r="O1142" s="2">
        <f t="shared" si="237"/>
        <v>0.41384388807069217</v>
      </c>
      <c r="P1142" s="2">
        <f t="shared" si="238"/>
        <v>0.37015218458517429</v>
      </c>
      <c r="Q1142" s="2">
        <f t="shared" si="239"/>
        <v>0</v>
      </c>
      <c r="R1142" s="1">
        <v>440</v>
      </c>
      <c r="S1142" s="1">
        <v>843</v>
      </c>
      <c r="T1142" s="1">
        <v>754</v>
      </c>
      <c r="AA1142" t="s">
        <v>2338</v>
      </c>
      <c r="AE1142" s="42">
        <v>33</v>
      </c>
      <c r="AF1142" s="44">
        <v>13</v>
      </c>
      <c r="AG1142" s="44">
        <v>50</v>
      </c>
      <c r="AH1142" s="48">
        <v>19460</v>
      </c>
      <c r="AI1142" s="48">
        <f t="shared" si="243"/>
        <v>33013</v>
      </c>
      <c r="AJ1142" t="s">
        <v>1376</v>
      </c>
      <c r="AQ1142" s="1">
        <f t="shared" si="240"/>
        <v>1779</v>
      </c>
      <c r="AR1142" s="1">
        <v>1653</v>
      </c>
      <c r="AS1142" s="1">
        <v>126</v>
      </c>
    </row>
    <row r="1143" spans="1:45" hidden="1" outlineLevel="1" x14ac:dyDescent="0.2">
      <c r="A1143" t="s">
        <v>2082</v>
      </c>
      <c r="B1143" s="11" t="s">
        <v>1679</v>
      </c>
      <c r="E1143" s="1">
        <f t="shared" si="235"/>
        <v>11251</v>
      </c>
      <c r="G1143" s="1">
        <v>7442</v>
      </c>
      <c r="H1143" s="1">
        <v>7420</v>
      </c>
      <c r="I1143" s="2"/>
      <c r="J1143" s="2">
        <f t="shared" si="244"/>
        <v>0.65949693360590167</v>
      </c>
      <c r="K1143" s="10">
        <f t="shared" si="245"/>
        <v>2</v>
      </c>
      <c r="L1143" s="9">
        <f t="shared" si="241"/>
        <v>3</v>
      </c>
      <c r="M1143" s="8">
        <f t="shared" si="242"/>
        <v>1</v>
      </c>
      <c r="N1143" s="2">
        <f t="shared" si="236"/>
        <v>0.36290107545995909</v>
      </c>
      <c r="O1143" s="2">
        <f t="shared" si="237"/>
        <v>0.15794151630966136</v>
      </c>
      <c r="P1143" s="2">
        <f t="shared" si="238"/>
        <v>0.4791574082303795</v>
      </c>
      <c r="Q1143" s="2">
        <f t="shared" si="239"/>
        <v>5.5511151231257827E-17</v>
      </c>
      <c r="R1143" s="1">
        <v>4083</v>
      </c>
      <c r="S1143" s="1">
        <v>1777</v>
      </c>
      <c r="T1143" s="1">
        <v>5391</v>
      </c>
      <c r="AA1143" t="s">
        <v>1904</v>
      </c>
      <c r="AE1143" s="42">
        <v>33</v>
      </c>
      <c r="AF1143" s="44">
        <v>17</v>
      </c>
      <c r="AG1143" s="44">
        <v>15</v>
      </c>
      <c r="AH1143" s="48">
        <v>19700</v>
      </c>
      <c r="AI1143" s="48">
        <f t="shared" si="243"/>
        <v>33017</v>
      </c>
      <c r="AJ1143" t="s">
        <v>1376</v>
      </c>
      <c r="AQ1143" s="1">
        <f t="shared" si="240"/>
        <v>7442</v>
      </c>
      <c r="AR1143" s="1">
        <v>6841</v>
      </c>
      <c r="AS1143" s="1">
        <v>601</v>
      </c>
    </row>
    <row r="1144" spans="1:45" hidden="1" outlineLevel="1" x14ac:dyDescent="0.2">
      <c r="A1144" t="s">
        <v>2339</v>
      </c>
      <c r="B1144" s="11" t="s">
        <v>1679</v>
      </c>
      <c r="E1144" s="1">
        <f t="shared" si="235"/>
        <v>1793</v>
      </c>
      <c r="G1144" s="1">
        <v>1549</v>
      </c>
      <c r="H1144" s="1">
        <v>1532</v>
      </c>
      <c r="I1144" s="2"/>
      <c r="J1144" s="2">
        <f t="shared" si="244"/>
        <v>0.85443390964863353</v>
      </c>
      <c r="K1144" s="10">
        <f t="shared" si="245"/>
        <v>3</v>
      </c>
      <c r="L1144" s="9">
        <f t="shared" si="241"/>
        <v>2</v>
      </c>
      <c r="M1144" s="8">
        <f t="shared" si="242"/>
        <v>1</v>
      </c>
      <c r="N1144" s="2">
        <f t="shared" si="236"/>
        <v>0.22030117122141663</v>
      </c>
      <c r="O1144" s="2">
        <f t="shared" si="237"/>
        <v>0.37646402677077523</v>
      </c>
      <c r="P1144" s="2">
        <f t="shared" si="238"/>
        <v>0.40323480200780815</v>
      </c>
      <c r="Q1144" s="2">
        <f t="shared" si="239"/>
        <v>-5.5511151231257827E-17</v>
      </c>
      <c r="R1144" s="1">
        <v>395</v>
      </c>
      <c r="S1144" s="1">
        <v>675</v>
      </c>
      <c r="T1144" s="1">
        <v>723</v>
      </c>
      <c r="AA1144" t="s">
        <v>2799</v>
      </c>
      <c r="AE1144" s="42">
        <v>33</v>
      </c>
      <c r="AF1144" s="44">
        <v>15</v>
      </c>
      <c r="AG1144" s="44">
        <v>45</v>
      </c>
      <c r="AH1144" s="48">
        <v>21380</v>
      </c>
      <c r="AI1144" s="48">
        <f t="shared" si="243"/>
        <v>33015</v>
      </c>
      <c r="AJ1144" t="s">
        <v>1376</v>
      </c>
      <c r="AQ1144" s="1">
        <f t="shared" si="240"/>
        <v>1549</v>
      </c>
      <c r="AR1144" s="1">
        <v>1409</v>
      </c>
      <c r="AS1144" s="1">
        <v>140</v>
      </c>
    </row>
    <row r="1145" spans="1:45" hidden="1" outlineLevel="1" x14ac:dyDescent="0.2">
      <c r="A1145" t="s">
        <v>2367</v>
      </c>
      <c r="B1145" s="11" t="s">
        <v>1679</v>
      </c>
      <c r="E1145" s="1">
        <f t="shared" ref="E1145:E1208" si="246">SUM(Q1145:Y1145)</f>
        <v>221</v>
      </c>
      <c r="G1145" s="1">
        <v>192</v>
      </c>
      <c r="H1145" s="1">
        <v>188</v>
      </c>
      <c r="I1145" s="2"/>
      <c r="J1145" s="2">
        <f t="shared" si="244"/>
        <v>0.85067873303167418</v>
      </c>
      <c r="K1145" s="10">
        <f t="shared" si="245"/>
        <v>2</v>
      </c>
      <c r="L1145" s="9">
        <f t="shared" si="241"/>
        <v>3</v>
      </c>
      <c r="M1145" s="8">
        <f t="shared" si="242"/>
        <v>1</v>
      </c>
      <c r="N1145" s="2">
        <f t="shared" ref="N1145:N1208" si="247">IF(SUM($R1145:$W1145)=0,"-",R1145/SUM($R1145:$W1145))</f>
        <v>0.30769230769230771</v>
      </c>
      <c r="O1145" s="2">
        <f t="shared" ref="O1145:O1208" si="248">IF(SUM($R1145:$W1145)=0,"-",S1145/SUM($R1145:$W1145))</f>
        <v>0.20814479638009051</v>
      </c>
      <c r="P1145" s="2">
        <f t="shared" ref="P1145:P1208" si="249">IF(SUM($R1145:$W1145)=0,"-",T1145/SUM($R1145:$W1145))</f>
        <v>0.48416289592760181</v>
      </c>
      <c r="Q1145" s="2">
        <f t="shared" ref="Q1145:Q1208" si="250">IF(SUM($R1145:$W1145)=0,"-",(1-N1145-O1145-P1145))</f>
        <v>-5.5511151231257827E-17</v>
      </c>
      <c r="R1145" s="1">
        <v>68</v>
      </c>
      <c r="S1145" s="1">
        <v>46</v>
      </c>
      <c r="T1145" s="1">
        <v>107</v>
      </c>
      <c r="AA1145" t="s">
        <v>2114</v>
      </c>
      <c r="AE1145" s="42">
        <v>33</v>
      </c>
      <c r="AF1145" s="44">
        <v>9</v>
      </c>
      <c r="AG1145" s="44">
        <v>55</v>
      </c>
      <c r="AH1145" s="48">
        <v>22020</v>
      </c>
      <c r="AI1145" s="48">
        <f t="shared" si="243"/>
        <v>33009</v>
      </c>
      <c r="AJ1145" t="s">
        <v>1376</v>
      </c>
      <c r="AQ1145" s="1">
        <f t="shared" si="240"/>
        <v>192</v>
      </c>
      <c r="AR1145" s="1">
        <v>166</v>
      </c>
      <c r="AS1145" s="1">
        <v>26</v>
      </c>
    </row>
    <row r="1146" spans="1:45" hidden="1" outlineLevel="1" x14ac:dyDescent="0.2">
      <c r="A1146" t="s">
        <v>478</v>
      </c>
      <c r="B1146" s="11" t="s">
        <v>1679</v>
      </c>
      <c r="E1146" s="1">
        <f t="shared" si="246"/>
        <v>337</v>
      </c>
      <c r="G1146" s="1">
        <v>292</v>
      </c>
      <c r="H1146" s="1">
        <v>290</v>
      </c>
      <c r="I1146" s="2"/>
      <c r="J1146" s="2">
        <f t="shared" si="244"/>
        <v>0.86053412462908008</v>
      </c>
      <c r="K1146" s="10">
        <f t="shared" si="245"/>
        <v>3</v>
      </c>
      <c r="L1146" s="9">
        <f t="shared" si="241"/>
        <v>2</v>
      </c>
      <c r="M1146" s="8">
        <f t="shared" si="242"/>
        <v>1</v>
      </c>
      <c r="N1146" s="2">
        <f t="shared" si="247"/>
        <v>0.24925816023738873</v>
      </c>
      <c r="O1146" s="2">
        <f t="shared" si="248"/>
        <v>0.3086053412462908</v>
      </c>
      <c r="P1146" s="2">
        <f t="shared" si="249"/>
        <v>0.44213649851632048</v>
      </c>
      <c r="Q1146" s="2">
        <f t="shared" si="250"/>
        <v>5.5511151231257827E-17</v>
      </c>
      <c r="R1146" s="1">
        <v>84</v>
      </c>
      <c r="S1146" s="1">
        <v>104</v>
      </c>
      <c r="T1146" s="1">
        <v>149</v>
      </c>
      <c r="AA1146" t="s">
        <v>1563</v>
      </c>
      <c r="AE1146" s="42">
        <v>33</v>
      </c>
      <c r="AF1146" s="44">
        <v>3</v>
      </c>
      <c r="AG1146" s="44">
        <v>30</v>
      </c>
      <c r="AH1146" s="48">
        <v>23380</v>
      </c>
      <c r="AI1146" s="48">
        <f t="shared" si="243"/>
        <v>33003</v>
      </c>
      <c r="AJ1146" t="s">
        <v>1376</v>
      </c>
      <c r="AQ1146" s="1">
        <f t="shared" ref="AQ1146:AQ1209" si="251">AR1146+AS1146</f>
        <v>292</v>
      </c>
      <c r="AR1146" s="1">
        <v>243</v>
      </c>
      <c r="AS1146" s="1">
        <v>49</v>
      </c>
    </row>
    <row r="1147" spans="1:45" hidden="1" outlineLevel="1" x14ac:dyDescent="0.2">
      <c r="A1147" t="s">
        <v>2178</v>
      </c>
      <c r="B1147" s="11" t="s">
        <v>1679</v>
      </c>
      <c r="E1147" s="1">
        <f t="shared" si="246"/>
        <v>1014</v>
      </c>
      <c r="G1147" s="1">
        <v>806</v>
      </c>
      <c r="H1147" s="1">
        <v>797</v>
      </c>
      <c r="I1147" s="2"/>
      <c r="J1147" s="2">
        <f t="shared" si="244"/>
        <v>0.78599605522682447</v>
      </c>
      <c r="K1147" s="10">
        <f t="shared" si="245"/>
        <v>3</v>
      </c>
      <c r="L1147" s="9">
        <f t="shared" si="241"/>
        <v>2</v>
      </c>
      <c r="M1147" s="8">
        <f t="shared" si="242"/>
        <v>1</v>
      </c>
      <c r="N1147" s="2">
        <f t="shared" si="247"/>
        <v>0.17061143984220908</v>
      </c>
      <c r="O1147" s="2">
        <f t="shared" si="248"/>
        <v>0.26923076923076922</v>
      </c>
      <c r="P1147" s="2">
        <f t="shared" si="249"/>
        <v>0.56015779092702167</v>
      </c>
      <c r="Q1147" s="2">
        <f t="shared" si="250"/>
        <v>0</v>
      </c>
      <c r="R1147" s="1">
        <v>173</v>
      </c>
      <c r="S1147" s="1">
        <v>273</v>
      </c>
      <c r="T1147" s="1">
        <v>568</v>
      </c>
      <c r="AA1147" t="s">
        <v>1563</v>
      </c>
      <c r="AE1147" s="42">
        <v>33</v>
      </c>
      <c r="AF1147" s="44">
        <v>3</v>
      </c>
      <c r="AG1147" s="44">
        <v>35</v>
      </c>
      <c r="AH1147" s="48">
        <v>23620</v>
      </c>
      <c r="AI1147" s="48">
        <f t="shared" si="243"/>
        <v>33003</v>
      </c>
      <c r="AJ1147" t="s">
        <v>1376</v>
      </c>
      <c r="AQ1147" s="1">
        <f t="shared" si="251"/>
        <v>806</v>
      </c>
      <c r="AR1147" s="1">
        <v>738</v>
      </c>
      <c r="AS1147" s="1">
        <v>68</v>
      </c>
    </row>
    <row r="1148" spans="1:45" hidden="1" outlineLevel="1" x14ac:dyDescent="0.2">
      <c r="A1148" t="s">
        <v>1370</v>
      </c>
      <c r="B1148" s="11" t="s">
        <v>1679</v>
      </c>
      <c r="E1148" s="1">
        <f t="shared" si="246"/>
        <v>62</v>
      </c>
      <c r="G1148" s="1">
        <v>54</v>
      </c>
      <c r="H1148" s="1">
        <v>52</v>
      </c>
      <c r="I1148" s="2"/>
      <c r="J1148" s="2">
        <f t="shared" si="244"/>
        <v>0.83870967741935487</v>
      </c>
      <c r="K1148" s="10">
        <f t="shared" si="245"/>
        <v>2</v>
      </c>
      <c r="L1148" s="9">
        <f t="shared" si="241"/>
        <v>3</v>
      </c>
      <c r="M1148" s="8">
        <f t="shared" si="242"/>
        <v>1</v>
      </c>
      <c r="N1148" s="2">
        <f t="shared" si="247"/>
        <v>0.16129032258064516</v>
      </c>
      <c r="O1148" s="2">
        <f t="shared" si="248"/>
        <v>9.6774193548387094E-2</v>
      </c>
      <c r="P1148" s="2">
        <f t="shared" si="249"/>
        <v>0.74193548387096775</v>
      </c>
      <c r="Q1148" s="2">
        <f t="shared" si="250"/>
        <v>0</v>
      </c>
      <c r="R1148" s="1">
        <v>10</v>
      </c>
      <c r="S1148" s="1">
        <v>6</v>
      </c>
      <c r="T1148" s="1">
        <v>46</v>
      </c>
      <c r="AA1148" t="s">
        <v>2114</v>
      </c>
      <c r="AE1148" s="42">
        <v>33</v>
      </c>
      <c r="AF1148" s="44">
        <v>9</v>
      </c>
      <c r="AG1148" s="44">
        <v>60</v>
      </c>
      <c r="AH1148" s="48">
        <v>23860</v>
      </c>
      <c r="AI1148" s="48">
        <f t="shared" si="243"/>
        <v>33009</v>
      </c>
      <c r="AJ1148" t="s">
        <v>1376</v>
      </c>
      <c r="AQ1148" s="1">
        <f t="shared" si="251"/>
        <v>54</v>
      </c>
      <c r="AR1148" s="1">
        <v>53</v>
      </c>
      <c r="AS1148" s="1">
        <v>1</v>
      </c>
    </row>
    <row r="1149" spans="1:45" hidden="1" outlineLevel="1" x14ac:dyDescent="0.2">
      <c r="A1149" t="s">
        <v>2250</v>
      </c>
      <c r="B1149" s="11" t="s">
        <v>1679</v>
      </c>
      <c r="E1149" s="1">
        <f t="shared" si="246"/>
        <v>3096</v>
      </c>
      <c r="G1149" s="1">
        <v>2442</v>
      </c>
      <c r="H1149" s="1">
        <v>2431</v>
      </c>
      <c r="I1149" s="2"/>
      <c r="J1149" s="2">
        <f t="shared" si="244"/>
        <v>0.78520671834625322</v>
      </c>
      <c r="K1149" s="10">
        <f t="shared" si="245"/>
        <v>2</v>
      </c>
      <c r="L1149" s="9">
        <f t="shared" si="241"/>
        <v>3</v>
      </c>
      <c r="M1149" s="8">
        <f t="shared" si="242"/>
        <v>1</v>
      </c>
      <c r="N1149" s="2">
        <f t="shared" si="247"/>
        <v>0.30781653746770027</v>
      </c>
      <c r="O1149" s="2">
        <f t="shared" si="248"/>
        <v>0.25129198966408267</v>
      </c>
      <c r="P1149" s="2">
        <f t="shared" si="249"/>
        <v>0.44089147286821706</v>
      </c>
      <c r="Q1149" s="2">
        <f t="shared" si="250"/>
        <v>5.5511151231257827E-17</v>
      </c>
      <c r="R1149" s="1">
        <v>953</v>
      </c>
      <c r="S1149" s="1">
        <v>778</v>
      </c>
      <c r="T1149" s="1">
        <v>1365</v>
      </c>
      <c r="AA1149" t="s">
        <v>2114</v>
      </c>
      <c r="AE1149" s="42">
        <v>33</v>
      </c>
      <c r="AF1149" s="44">
        <v>9</v>
      </c>
      <c r="AG1149" s="44">
        <v>65</v>
      </c>
      <c r="AH1149" s="48">
        <v>24340</v>
      </c>
      <c r="AI1149" s="48">
        <f t="shared" si="243"/>
        <v>33009</v>
      </c>
      <c r="AJ1149" t="s">
        <v>1376</v>
      </c>
      <c r="AQ1149" s="1">
        <f t="shared" si="251"/>
        <v>2442</v>
      </c>
      <c r="AR1149" s="1">
        <v>2172</v>
      </c>
      <c r="AS1149" s="1">
        <v>270</v>
      </c>
    </row>
    <row r="1150" spans="1:45" hidden="1" outlineLevel="1" x14ac:dyDescent="0.2">
      <c r="A1150" t="s">
        <v>1708</v>
      </c>
      <c r="B1150" s="11" t="s">
        <v>1679</v>
      </c>
      <c r="E1150" s="1">
        <f t="shared" si="246"/>
        <v>4525</v>
      </c>
      <c r="G1150" s="1">
        <v>3608</v>
      </c>
      <c r="H1150" s="1">
        <v>3565</v>
      </c>
      <c r="I1150" s="2"/>
      <c r="J1150" s="2">
        <f t="shared" si="244"/>
        <v>0.78784530386740337</v>
      </c>
      <c r="K1150" s="10">
        <f t="shared" si="245"/>
        <v>3</v>
      </c>
      <c r="L1150" s="9">
        <f t="shared" si="241"/>
        <v>2</v>
      </c>
      <c r="M1150" s="8">
        <f t="shared" si="242"/>
        <v>1</v>
      </c>
      <c r="N1150" s="2">
        <f t="shared" si="247"/>
        <v>0.23226519337016574</v>
      </c>
      <c r="O1150" s="2">
        <f t="shared" si="248"/>
        <v>0.27624309392265195</v>
      </c>
      <c r="P1150" s="2">
        <f t="shared" si="249"/>
        <v>0.49149171270718234</v>
      </c>
      <c r="Q1150" s="2">
        <f t="shared" si="250"/>
        <v>0</v>
      </c>
      <c r="R1150" s="1">
        <v>1051</v>
      </c>
      <c r="S1150" s="1">
        <v>1250</v>
      </c>
      <c r="T1150" s="1">
        <v>2224</v>
      </c>
      <c r="AA1150" t="s">
        <v>2799</v>
      </c>
      <c r="AE1150" s="42">
        <v>33</v>
      </c>
      <c r="AF1150" s="44">
        <v>15</v>
      </c>
      <c r="AG1150" s="44">
        <v>50</v>
      </c>
      <c r="AH1150" s="48">
        <v>24660</v>
      </c>
      <c r="AI1150" s="48">
        <f t="shared" si="243"/>
        <v>33015</v>
      </c>
      <c r="AJ1150" t="s">
        <v>1376</v>
      </c>
      <c r="AQ1150" s="1">
        <f t="shared" si="251"/>
        <v>3608</v>
      </c>
      <c r="AR1150" s="1">
        <v>3343</v>
      </c>
      <c r="AS1150" s="1">
        <v>265</v>
      </c>
    </row>
    <row r="1151" spans="1:45" hidden="1" outlineLevel="1" x14ac:dyDescent="0.2">
      <c r="A1151" t="s">
        <v>1944</v>
      </c>
      <c r="B1151" s="11" t="s">
        <v>1679</v>
      </c>
      <c r="E1151" s="1">
        <f t="shared" si="246"/>
        <v>3271</v>
      </c>
      <c r="G1151" s="1">
        <v>2593</v>
      </c>
      <c r="H1151" s="1">
        <v>2564</v>
      </c>
      <c r="I1151" s="2"/>
      <c r="J1151" s="2">
        <f t="shared" si="244"/>
        <v>0.78385814735554871</v>
      </c>
      <c r="K1151" s="10">
        <f t="shared" si="245"/>
        <v>3</v>
      </c>
      <c r="L1151" s="9">
        <f t="shared" si="241"/>
        <v>2</v>
      </c>
      <c r="M1151" s="8">
        <f t="shared" si="242"/>
        <v>1</v>
      </c>
      <c r="N1151" s="2">
        <f t="shared" si="247"/>
        <v>0.20758177927239377</v>
      </c>
      <c r="O1151" s="2">
        <f t="shared" si="248"/>
        <v>0.37083460715377559</v>
      </c>
      <c r="P1151" s="2">
        <f t="shared" si="249"/>
        <v>0.42158361357383062</v>
      </c>
      <c r="Q1151" s="2">
        <f t="shared" si="250"/>
        <v>5.5511151231257827E-17</v>
      </c>
      <c r="R1151" s="1">
        <v>679</v>
      </c>
      <c r="S1151" s="1">
        <v>1213</v>
      </c>
      <c r="T1151" s="1">
        <v>1379</v>
      </c>
      <c r="AA1151" t="s">
        <v>2338</v>
      </c>
      <c r="AE1151" s="42">
        <v>33</v>
      </c>
      <c r="AF1151" s="44">
        <v>13</v>
      </c>
      <c r="AG1151" s="44">
        <v>55</v>
      </c>
      <c r="AH1151" s="48">
        <v>24900</v>
      </c>
      <c r="AI1151" s="48">
        <f t="shared" si="243"/>
        <v>33013</v>
      </c>
      <c r="AJ1151" t="s">
        <v>1376</v>
      </c>
      <c r="AQ1151" s="1">
        <f t="shared" si="251"/>
        <v>2593</v>
      </c>
      <c r="AR1151" s="1">
        <v>2421</v>
      </c>
      <c r="AS1151" s="1">
        <v>172</v>
      </c>
    </row>
    <row r="1152" spans="1:45" hidden="1" outlineLevel="1" x14ac:dyDescent="0.2">
      <c r="A1152" t="s">
        <v>1945</v>
      </c>
      <c r="B1152" s="11" t="s">
        <v>1679</v>
      </c>
      <c r="E1152" s="1">
        <f t="shared" si="246"/>
        <v>218</v>
      </c>
      <c r="G1152" s="1">
        <v>181</v>
      </c>
      <c r="H1152" s="1">
        <v>179</v>
      </c>
      <c r="I1152" s="2"/>
      <c r="J1152" s="2">
        <f t="shared" si="244"/>
        <v>0.82110091743119262</v>
      </c>
      <c r="K1152" s="10">
        <f t="shared" si="245"/>
        <v>3</v>
      </c>
      <c r="L1152" s="9">
        <f t="shared" si="241"/>
        <v>2</v>
      </c>
      <c r="M1152" s="8">
        <f t="shared" si="242"/>
        <v>1</v>
      </c>
      <c r="N1152" s="2">
        <f t="shared" si="247"/>
        <v>0.11009174311926606</v>
      </c>
      <c r="O1152" s="2">
        <f t="shared" si="248"/>
        <v>0.27064220183486237</v>
      </c>
      <c r="P1152" s="2">
        <f t="shared" si="249"/>
        <v>0.61926605504587151</v>
      </c>
      <c r="Q1152" s="2">
        <f t="shared" si="250"/>
        <v>0</v>
      </c>
      <c r="R1152" s="1">
        <v>24</v>
      </c>
      <c r="S1152" s="1">
        <v>59</v>
      </c>
      <c r="T1152" s="1">
        <v>135</v>
      </c>
      <c r="AA1152" t="s">
        <v>408</v>
      </c>
      <c r="AE1152" s="42">
        <v>33</v>
      </c>
      <c r="AF1152" s="44">
        <v>7</v>
      </c>
      <c r="AG1152" s="44">
        <v>85</v>
      </c>
      <c r="AH1152" s="48">
        <v>25140</v>
      </c>
      <c r="AI1152" s="48">
        <f t="shared" si="243"/>
        <v>33007</v>
      </c>
      <c r="AJ1152" t="s">
        <v>1376</v>
      </c>
      <c r="AQ1152" s="1">
        <f t="shared" si="251"/>
        <v>181</v>
      </c>
      <c r="AR1152" s="1">
        <v>150</v>
      </c>
      <c r="AS1152" s="1">
        <v>31</v>
      </c>
    </row>
    <row r="1153" spans="1:45" hidden="1" outlineLevel="1" x14ac:dyDescent="0.2">
      <c r="A1153" t="s">
        <v>1658</v>
      </c>
      <c r="B1153" s="11" t="s">
        <v>1679</v>
      </c>
      <c r="E1153" s="1">
        <f t="shared" si="246"/>
        <v>11217</v>
      </c>
      <c r="G1153" s="1">
        <v>8995</v>
      </c>
      <c r="H1153" s="1">
        <v>8917</v>
      </c>
      <c r="I1153" s="2"/>
      <c r="J1153" s="2">
        <f t="shared" si="244"/>
        <v>0.79495408754568953</v>
      </c>
      <c r="K1153" s="10">
        <f t="shared" si="245"/>
        <v>2</v>
      </c>
      <c r="L1153" s="9">
        <f t="shared" si="241"/>
        <v>3</v>
      </c>
      <c r="M1153" s="8">
        <f t="shared" si="242"/>
        <v>1</v>
      </c>
      <c r="N1153" s="2">
        <f t="shared" si="247"/>
        <v>0.33181777658910583</v>
      </c>
      <c r="O1153" s="2">
        <f t="shared" si="248"/>
        <v>0.28545957029508784</v>
      </c>
      <c r="P1153" s="2">
        <f t="shared" si="249"/>
        <v>0.38272265311580639</v>
      </c>
      <c r="Q1153" s="2">
        <f t="shared" si="250"/>
        <v>-5.5511151231257827E-17</v>
      </c>
      <c r="R1153" s="1">
        <v>3722</v>
      </c>
      <c r="S1153" s="1">
        <v>3202</v>
      </c>
      <c r="T1153" s="1">
        <v>4293</v>
      </c>
      <c r="AA1153" t="s">
        <v>2799</v>
      </c>
      <c r="AE1153" s="42">
        <v>33</v>
      </c>
      <c r="AF1153" s="44">
        <v>15</v>
      </c>
      <c r="AG1153" s="44">
        <v>55</v>
      </c>
      <c r="AH1153" s="48">
        <v>25380</v>
      </c>
      <c r="AI1153" s="48">
        <f t="shared" si="243"/>
        <v>33015</v>
      </c>
      <c r="AJ1153" t="s">
        <v>1376</v>
      </c>
      <c r="AQ1153" s="1">
        <f t="shared" si="251"/>
        <v>8995</v>
      </c>
      <c r="AR1153" s="1">
        <v>7753</v>
      </c>
      <c r="AS1153" s="1">
        <v>1242</v>
      </c>
    </row>
    <row r="1154" spans="1:45" hidden="1" outlineLevel="1" x14ac:dyDescent="0.2">
      <c r="A1154" t="s">
        <v>1822</v>
      </c>
      <c r="B1154" s="11" t="s">
        <v>1679</v>
      </c>
      <c r="E1154" s="1">
        <f t="shared" si="246"/>
        <v>4025</v>
      </c>
      <c r="G1154" s="1">
        <v>3053</v>
      </c>
      <c r="H1154" s="1">
        <v>3015</v>
      </c>
      <c r="I1154" s="2"/>
      <c r="J1154" s="2">
        <f t="shared" si="244"/>
        <v>0.7490683229813665</v>
      </c>
      <c r="K1154" s="10">
        <f t="shared" si="245"/>
        <v>2</v>
      </c>
      <c r="L1154" s="9">
        <f t="shared" ref="L1154:L1217" si="252">IF(S1154&gt;0,RANK(S1154,$R1154:$W1154),"")</f>
        <v>3</v>
      </c>
      <c r="M1154" s="8">
        <f t="shared" ref="M1154:M1217" si="253">IF(T1154&gt;0,RANK(T1154,$R1154:$W1154),"")</f>
        <v>1</v>
      </c>
      <c r="N1154" s="2">
        <f t="shared" si="247"/>
        <v>0.30211180124223602</v>
      </c>
      <c r="O1154" s="2">
        <f t="shared" si="248"/>
        <v>0.28770186335403725</v>
      </c>
      <c r="P1154" s="2">
        <f t="shared" si="249"/>
        <v>0.41018633540372673</v>
      </c>
      <c r="Q1154" s="2">
        <f t="shared" si="250"/>
        <v>0</v>
      </c>
      <c r="R1154" s="1">
        <v>1216</v>
      </c>
      <c r="S1154" s="1">
        <v>1158</v>
      </c>
      <c r="T1154" s="1">
        <v>1651</v>
      </c>
      <c r="AA1154" t="s">
        <v>1904</v>
      </c>
      <c r="AE1154" s="42">
        <v>33</v>
      </c>
      <c r="AF1154" s="44">
        <v>17</v>
      </c>
      <c r="AG1154" s="44">
        <v>20</v>
      </c>
      <c r="AH1154" s="48">
        <v>26020</v>
      </c>
      <c r="AI1154" s="48">
        <f t="shared" si="243"/>
        <v>33017</v>
      </c>
      <c r="AJ1154" t="s">
        <v>1376</v>
      </c>
      <c r="AQ1154" s="1">
        <f t="shared" si="251"/>
        <v>3053</v>
      </c>
      <c r="AR1154" s="1">
        <v>2883</v>
      </c>
      <c r="AS1154" s="1">
        <v>170</v>
      </c>
    </row>
    <row r="1155" spans="1:45" hidden="1" outlineLevel="1" x14ac:dyDescent="0.2">
      <c r="A1155" t="s">
        <v>2207</v>
      </c>
      <c r="B1155" s="11" t="s">
        <v>1679</v>
      </c>
      <c r="E1155" s="1">
        <f t="shared" si="246"/>
        <v>1647</v>
      </c>
      <c r="G1155" s="1">
        <v>1333</v>
      </c>
      <c r="H1155" s="1">
        <v>1320</v>
      </c>
      <c r="I1155" s="2"/>
      <c r="J1155" s="2">
        <f t="shared" si="244"/>
        <v>0.80145719489981782</v>
      </c>
      <c r="K1155" s="10">
        <f t="shared" si="245"/>
        <v>3</v>
      </c>
      <c r="L1155" s="9">
        <f t="shared" si="252"/>
        <v>2</v>
      </c>
      <c r="M1155" s="8">
        <f t="shared" si="253"/>
        <v>1</v>
      </c>
      <c r="N1155" s="2">
        <f t="shared" si="247"/>
        <v>0.30722525804493017</v>
      </c>
      <c r="O1155" s="2">
        <f t="shared" si="248"/>
        <v>0.31572556162720095</v>
      </c>
      <c r="P1155" s="2">
        <f t="shared" si="249"/>
        <v>0.37704918032786883</v>
      </c>
      <c r="Q1155" s="2">
        <f t="shared" si="250"/>
        <v>5.5511151231257827E-17</v>
      </c>
      <c r="R1155" s="1">
        <v>506</v>
      </c>
      <c r="S1155" s="1">
        <v>520</v>
      </c>
      <c r="T1155" s="1">
        <v>621</v>
      </c>
      <c r="AA1155" t="s">
        <v>1367</v>
      </c>
      <c r="AE1155" s="42">
        <v>33</v>
      </c>
      <c r="AF1155" s="44">
        <v>5</v>
      </c>
      <c r="AG1155" s="44">
        <v>20</v>
      </c>
      <c r="AH1155" s="48">
        <v>26500</v>
      </c>
      <c r="AI1155" s="48">
        <f t="shared" si="243"/>
        <v>33005</v>
      </c>
      <c r="AJ1155" t="s">
        <v>1376</v>
      </c>
      <c r="AQ1155" s="1">
        <f t="shared" si="251"/>
        <v>1333</v>
      </c>
      <c r="AR1155" s="1">
        <v>1216</v>
      </c>
      <c r="AS1155" s="1">
        <v>117</v>
      </c>
    </row>
    <row r="1156" spans="1:45" hidden="1" outlineLevel="1" x14ac:dyDescent="0.2">
      <c r="A1156" t="s">
        <v>713</v>
      </c>
      <c r="B1156" s="11" t="s">
        <v>1679</v>
      </c>
      <c r="E1156" s="1">
        <f t="shared" si="246"/>
        <v>1184</v>
      </c>
      <c r="G1156" s="1">
        <v>1046</v>
      </c>
      <c r="H1156" s="1">
        <v>1051</v>
      </c>
      <c r="I1156" s="2"/>
      <c r="J1156" s="2">
        <f t="shared" si="244"/>
        <v>0.88766891891891897</v>
      </c>
      <c r="K1156" s="10">
        <f t="shared" si="245"/>
        <v>3</v>
      </c>
      <c r="L1156" s="9">
        <f t="shared" si="252"/>
        <v>2</v>
      </c>
      <c r="M1156" s="8">
        <f t="shared" si="253"/>
        <v>1</v>
      </c>
      <c r="N1156" s="2">
        <f t="shared" si="247"/>
        <v>0.22972972972972974</v>
      </c>
      <c r="O1156" s="2">
        <f t="shared" si="248"/>
        <v>0.33108108108108109</v>
      </c>
      <c r="P1156" s="2">
        <f t="shared" si="249"/>
        <v>0.4391891891891892</v>
      </c>
      <c r="Q1156" s="2">
        <f t="shared" si="250"/>
        <v>0</v>
      </c>
      <c r="R1156" s="1">
        <v>272</v>
      </c>
      <c r="S1156" s="1">
        <v>392</v>
      </c>
      <c r="T1156" s="1">
        <v>520</v>
      </c>
      <c r="AA1156" t="s">
        <v>1079</v>
      </c>
      <c r="AE1156" s="42">
        <v>33</v>
      </c>
      <c r="AF1156" s="44">
        <v>11</v>
      </c>
      <c r="AG1156" s="44">
        <v>35</v>
      </c>
      <c r="AH1156" s="48">
        <v>27140</v>
      </c>
      <c r="AI1156" s="48">
        <f t="shared" si="243"/>
        <v>33011</v>
      </c>
      <c r="AJ1156" t="s">
        <v>1376</v>
      </c>
      <c r="AQ1156" s="1">
        <f t="shared" si="251"/>
        <v>1046</v>
      </c>
      <c r="AR1156" s="1">
        <v>915</v>
      </c>
      <c r="AS1156" s="1">
        <v>131</v>
      </c>
    </row>
    <row r="1157" spans="1:45" hidden="1" outlineLevel="1" x14ac:dyDescent="0.2">
      <c r="A1157" t="s">
        <v>2169</v>
      </c>
      <c r="B1157" s="11" t="s">
        <v>1679</v>
      </c>
      <c r="E1157" s="1">
        <f t="shared" si="246"/>
        <v>820</v>
      </c>
      <c r="G1157" s="1">
        <v>764</v>
      </c>
      <c r="H1157" s="1">
        <v>761</v>
      </c>
      <c r="I1157" s="2"/>
      <c r="J1157" s="2">
        <f t="shared" si="244"/>
        <v>0.92804878048780493</v>
      </c>
      <c r="K1157" s="10">
        <f t="shared" si="245"/>
        <v>2</v>
      </c>
      <c r="L1157" s="9">
        <f t="shared" si="252"/>
        <v>3</v>
      </c>
      <c r="M1157" s="8">
        <f t="shared" si="253"/>
        <v>1</v>
      </c>
      <c r="N1157" s="2">
        <f t="shared" si="247"/>
        <v>0.26341463414634148</v>
      </c>
      <c r="O1157" s="2">
        <f t="shared" si="248"/>
        <v>0.24390243902439024</v>
      </c>
      <c r="P1157" s="2">
        <f t="shared" si="249"/>
        <v>0.49268292682926829</v>
      </c>
      <c r="Q1157" s="2">
        <f t="shared" si="250"/>
        <v>0</v>
      </c>
      <c r="R1157" s="1">
        <v>216</v>
      </c>
      <c r="S1157" s="1">
        <v>200</v>
      </c>
      <c r="T1157" s="1">
        <v>404</v>
      </c>
      <c r="AA1157" t="s">
        <v>2114</v>
      </c>
      <c r="AE1157" s="42">
        <v>33</v>
      </c>
      <c r="AF1157" s="44">
        <v>9</v>
      </c>
      <c r="AG1157" s="44">
        <v>70</v>
      </c>
      <c r="AH1157" s="48">
        <v>27300</v>
      </c>
      <c r="AI1157" s="48">
        <f t="shared" si="243"/>
        <v>33009</v>
      </c>
      <c r="AJ1157" t="s">
        <v>1376</v>
      </c>
      <c r="AQ1157" s="1">
        <f t="shared" si="251"/>
        <v>764</v>
      </c>
      <c r="AR1157" s="1">
        <v>634</v>
      </c>
      <c r="AS1157" s="1">
        <v>130</v>
      </c>
    </row>
    <row r="1158" spans="1:45" hidden="1" outlineLevel="1" x14ac:dyDescent="0.2">
      <c r="A1158" t="s">
        <v>1057</v>
      </c>
      <c r="B1158" s="11" t="s">
        <v>1679</v>
      </c>
      <c r="E1158" s="1">
        <f t="shared" si="246"/>
        <v>4940</v>
      </c>
      <c r="G1158" s="1">
        <v>3767</v>
      </c>
      <c r="H1158" s="1">
        <v>3705</v>
      </c>
      <c r="I1158" s="2"/>
      <c r="J1158" s="2">
        <f t="shared" si="244"/>
        <v>0.75</v>
      </c>
      <c r="K1158" s="10">
        <f t="shared" si="245"/>
        <v>2</v>
      </c>
      <c r="L1158" s="9">
        <f t="shared" si="252"/>
        <v>3</v>
      </c>
      <c r="M1158" s="8">
        <f t="shared" si="253"/>
        <v>1</v>
      </c>
      <c r="N1158" s="2">
        <f t="shared" si="247"/>
        <v>0.27287449392712548</v>
      </c>
      <c r="O1158" s="2">
        <f t="shared" si="248"/>
        <v>0.26072874493927123</v>
      </c>
      <c r="P1158" s="2">
        <f t="shared" si="249"/>
        <v>0.46639676113360323</v>
      </c>
      <c r="Q1158" s="2">
        <f t="shared" si="250"/>
        <v>5.5511151231257827E-17</v>
      </c>
      <c r="R1158" s="1">
        <v>1348</v>
      </c>
      <c r="S1158" s="1">
        <v>1288</v>
      </c>
      <c r="T1158" s="1">
        <v>2304</v>
      </c>
      <c r="AA1158" t="s">
        <v>2338</v>
      </c>
      <c r="AE1158" s="42">
        <v>33</v>
      </c>
      <c r="AF1158" s="44">
        <v>13</v>
      </c>
      <c r="AG1158" s="44">
        <v>60</v>
      </c>
      <c r="AH1158" s="48">
        <v>27380</v>
      </c>
      <c r="AI1158" s="48">
        <f t="shared" si="243"/>
        <v>33013</v>
      </c>
      <c r="AJ1158" t="s">
        <v>1161</v>
      </c>
      <c r="AQ1158" s="1">
        <f t="shared" si="251"/>
        <v>3767</v>
      </c>
      <c r="AR1158" s="1">
        <v>3511</v>
      </c>
      <c r="AS1158" s="1">
        <v>256</v>
      </c>
    </row>
    <row r="1159" spans="1:45" hidden="1" outlineLevel="1" x14ac:dyDescent="0.2">
      <c r="A1159" t="s">
        <v>757</v>
      </c>
      <c r="B1159" s="11" t="s">
        <v>1679</v>
      </c>
      <c r="E1159" s="1">
        <f t="shared" si="246"/>
        <v>1143</v>
      </c>
      <c r="G1159" s="1">
        <v>938</v>
      </c>
      <c r="H1159" s="1">
        <v>927</v>
      </c>
      <c r="I1159" s="2"/>
      <c r="J1159" s="2">
        <f t="shared" si="244"/>
        <v>0.8110236220472441</v>
      </c>
      <c r="K1159" s="10">
        <f t="shared" si="245"/>
        <v>3</v>
      </c>
      <c r="L1159" s="9">
        <f t="shared" si="252"/>
        <v>2</v>
      </c>
      <c r="M1159" s="8">
        <f t="shared" si="253"/>
        <v>1</v>
      </c>
      <c r="N1159" s="2">
        <f t="shared" si="247"/>
        <v>0.16710411198600175</v>
      </c>
      <c r="O1159" s="2">
        <f t="shared" si="248"/>
        <v>0.33508311461067369</v>
      </c>
      <c r="P1159" s="2">
        <f t="shared" si="249"/>
        <v>0.49781277340332458</v>
      </c>
      <c r="Q1159" s="2">
        <f t="shared" si="250"/>
        <v>0</v>
      </c>
      <c r="R1159" s="1">
        <v>191</v>
      </c>
      <c r="S1159" s="1">
        <v>383</v>
      </c>
      <c r="T1159" s="1">
        <v>569</v>
      </c>
      <c r="AA1159" t="s">
        <v>1563</v>
      </c>
      <c r="AE1159" s="42">
        <v>33</v>
      </c>
      <c r="AF1159" s="44">
        <v>3</v>
      </c>
      <c r="AG1159" s="44">
        <v>40</v>
      </c>
      <c r="AH1159" s="48">
        <v>27700</v>
      </c>
      <c r="AI1159" s="48">
        <f t="shared" si="243"/>
        <v>33003</v>
      </c>
      <c r="AJ1159" t="s">
        <v>1376</v>
      </c>
      <c r="AQ1159" s="1">
        <f t="shared" si="251"/>
        <v>938</v>
      </c>
      <c r="AR1159" s="1">
        <v>815</v>
      </c>
      <c r="AS1159" s="1">
        <v>123</v>
      </c>
    </row>
    <row r="1160" spans="1:45" hidden="1" outlineLevel="1" x14ac:dyDescent="0.2">
      <c r="A1160" t="s">
        <v>1642</v>
      </c>
      <c r="B1160" s="11" t="s">
        <v>1679</v>
      </c>
      <c r="E1160" s="1">
        <f t="shared" si="246"/>
        <v>3060</v>
      </c>
      <c r="G1160" s="1">
        <v>2515</v>
      </c>
      <c r="H1160" s="1">
        <v>2472</v>
      </c>
      <c r="I1160" s="2"/>
      <c r="J1160" s="2">
        <f t="shared" si="244"/>
        <v>0.80784313725490198</v>
      </c>
      <c r="K1160" s="10">
        <f t="shared" si="245"/>
        <v>3</v>
      </c>
      <c r="L1160" s="9">
        <f t="shared" si="252"/>
        <v>2</v>
      </c>
      <c r="M1160" s="8">
        <f t="shared" si="253"/>
        <v>1</v>
      </c>
      <c r="N1160" s="2">
        <f t="shared" si="247"/>
        <v>0.1980392156862745</v>
      </c>
      <c r="O1160" s="2">
        <f t="shared" si="248"/>
        <v>0.35032679738562089</v>
      </c>
      <c r="P1160" s="2">
        <f t="shared" si="249"/>
        <v>0.45163398692810458</v>
      </c>
      <c r="Q1160" s="2">
        <f t="shared" si="250"/>
        <v>5.5511151231257827E-17</v>
      </c>
      <c r="R1160" s="1">
        <v>606</v>
      </c>
      <c r="S1160" s="1">
        <v>1072</v>
      </c>
      <c r="T1160" s="1">
        <v>1382</v>
      </c>
      <c r="AA1160" t="s">
        <v>2799</v>
      </c>
      <c r="AE1160" s="42">
        <v>33</v>
      </c>
      <c r="AF1160" s="44">
        <v>15</v>
      </c>
      <c r="AG1160" s="44">
        <v>60</v>
      </c>
      <c r="AH1160" s="48">
        <v>27940</v>
      </c>
      <c r="AI1160" s="48">
        <f t="shared" si="243"/>
        <v>33015</v>
      </c>
      <c r="AJ1160" t="s">
        <v>1376</v>
      </c>
      <c r="AQ1160" s="1">
        <f t="shared" si="251"/>
        <v>2515</v>
      </c>
      <c r="AR1160" s="1">
        <v>2350</v>
      </c>
      <c r="AS1160" s="1">
        <v>165</v>
      </c>
    </row>
    <row r="1161" spans="1:45" hidden="1" outlineLevel="1" x14ac:dyDescent="0.2">
      <c r="A1161" t="s">
        <v>573</v>
      </c>
      <c r="B1161" s="11" t="s">
        <v>1679</v>
      </c>
      <c r="E1161" s="1">
        <f t="shared" si="246"/>
        <v>5826</v>
      </c>
      <c r="G1161" s="1">
        <v>4661</v>
      </c>
      <c r="H1161" s="1">
        <v>4636</v>
      </c>
      <c r="I1161" s="2"/>
      <c r="J1161" s="2">
        <f t="shared" si="244"/>
        <v>0.79574322004806042</v>
      </c>
      <c r="K1161" s="10">
        <f t="shared" si="245"/>
        <v>3</v>
      </c>
      <c r="L1161" s="9">
        <f t="shared" si="252"/>
        <v>2</v>
      </c>
      <c r="M1161" s="8">
        <f t="shared" si="253"/>
        <v>1</v>
      </c>
      <c r="N1161" s="2">
        <f t="shared" si="247"/>
        <v>0.23051836594576039</v>
      </c>
      <c r="O1161" s="2">
        <f t="shared" si="248"/>
        <v>0.38070717473395127</v>
      </c>
      <c r="P1161" s="2">
        <f t="shared" si="249"/>
        <v>0.38877445932028837</v>
      </c>
      <c r="Q1161" s="2">
        <f t="shared" si="250"/>
        <v>0</v>
      </c>
      <c r="R1161" s="1">
        <v>1343</v>
      </c>
      <c r="S1161" s="1">
        <v>2218</v>
      </c>
      <c r="T1161" s="1">
        <v>2265</v>
      </c>
      <c r="AA1161" t="s">
        <v>1342</v>
      </c>
      <c r="AE1161" s="42">
        <v>33</v>
      </c>
      <c r="AF1161" s="44">
        <v>1</v>
      </c>
      <c r="AG1161" s="44">
        <v>25</v>
      </c>
      <c r="AH1161" s="48">
        <v>28740</v>
      </c>
      <c r="AI1161" s="48">
        <f t="shared" si="243"/>
        <v>33001</v>
      </c>
      <c r="AJ1161" t="s">
        <v>1376</v>
      </c>
      <c r="AQ1161" s="1">
        <f t="shared" si="251"/>
        <v>4661</v>
      </c>
      <c r="AR1161" s="1">
        <v>4024</v>
      </c>
      <c r="AS1161" s="1">
        <v>637</v>
      </c>
    </row>
    <row r="1162" spans="1:45" hidden="1" outlineLevel="1" x14ac:dyDescent="0.2">
      <c r="A1162" t="s">
        <v>1951</v>
      </c>
      <c r="B1162" s="11" t="s">
        <v>1679</v>
      </c>
      <c r="E1162" s="1">
        <f t="shared" si="246"/>
        <v>2567</v>
      </c>
      <c r="G1162" s="1">
        <v>2214</v>
      </c>
      <c r="H1162" s="1">
        <v>2194</v>
      </c>
      <c r="I1162" s="2"/>
      <c r="J1162" s="2">
        <f t="shared" si="244"/>
        <v>0.85469419555901827</v>
      </c>
      <c r="K1162" s="10">
        <f t="shared" si="245"/>
        <v>3</v>
      </c>
      <c r="L1162" s="9">
        <f t="shared" si="252"/>
        <v>2</v>
      </c>
      <c r="M1162" s="8">
        <f t="shared" si="253"/>
        <v>1</v>
      </c>
      <c r="N1162" s="2">
        <f t="shared" si="247"/>
        <v>0.20919361121932217</v>
      </c>
      <c r="O1162" s="2">
        <f t="shared" si="248"/>
        <v>0.36306973120373975</v>
      </c>
      <c r="P1162" s="2">
        <f t="shared" si="249"/>
        <v>0.42773665757693807</v>
      </c>
      <c r="Q1162" s="2">
        <f t="shared" si="250"/>
        <v>-5.5511151231257827E-17</v>
      </c>
      <c r="R1162" s="1">
        <v>537</v>
      </c>
      <c r="S1162" s="1">
        <v>932</v>
      </c>
      <c r="T1162" s="1">
        <v>1098</v>
      </c>
      <c r="AA1162" t="s">
        <v>1342</v>
      </c>
      <c r="AE1162" s="42">
        <v>33</v>
      </c>
      <c r="AF1162" s="44">
        <v>1</v>
      </c>
      <c r="AG1162" s="44">
        <v>30</v>
      </c>
      <c r="AH1162" s="48">
        <v>28980</v>
      </c>
      <c r="AI1162" s="48">
        <f t="shared" si="243"/>
        <v>33001</v>
      </c>
      <c r="AJ1162" t="s">
        <v>1376</v>
      </c>
      <c r="AQ1162" s="1">
        <f t="shared" si="251"/>
        <v>2214</v>
      </c>
      <c r="AR1162" s="1">
        <v>2020</v>
      </c>
      <c r="AS1162" s="1">
        <v>194</v>
      </c>
    </row>
    <row r="1163" spans="1:45" hidden="1" outlineLevel="1" x14ac:dyDescent="0.2">
      <c r="A1163" t="s">
        <v>86</v>
      </c>
      <c r="B1163" s="11" t="s">
        <v>1679</v>
      </c>
      <c r="E1163" s="1">
        <f t="shared" si="246"/>
        <v>524</v>
      </c>
      <c r="G1163" s="1">
        <v>436</v>
      </c>
      <c r="H1163" s="1">
        <v>434</v>
      </c>
      <c r="I1163" s="2"/>
      <c r="J1163" s="2">
        <f t="shared" si="244"/>
        <v>0.8282442748091603</v>
      </c>
      <c r="K1163" s="10">
        <f t="shared" si="245"/>
        <v>3</v>
      </c>
      <c r="L1163" s="9">
        <f t="shared" si="252"/>
        <v>2</v>
      </c>
      <c r="M1163" s="8">
        <f t="shared" si="253"/>
        <v>1</v>
      </c>
      <c r="N1163" s="2">
        <f t="shared" si="247"/>
        <v>0.24809160305343511</v>
      </c>
      <c r="O1163" s="2">
        <f t="shared" si="248"/>
        <v>0.25763358778625955</v>
      </c>
      <c r="P1163" s="2">
        <f t="shared" si="249"/>
        <v>0.49427480916030536</v>
      </c>
      <c r="Q1163" s="2">
        <f t="shared" si="250"/>
        <v>-5.5511151231257827E-17</v>
      </c>
      <c r="R1163" s="1">
        <v>130</v>
      </c>
      <c r="S1163" s="1">
        <v>135</v>
      </c>
      <c r="T1163" s="1">
        <v>259</v>
      </c>
      <c r="AA1163" t="s">
        <v>1367</v>
      </c>
      <c r="AE1163" s="42">
        <v>33</v>
      </c>
      <c r="AF1163" s="44">
        <v>5</v>
      </c>
      <c r="AG1163" s="44">
        <v>25</v>
      </c>
      <c r="AH1163" s="48">
        <v>29220</v>
      </c>
      <c r="AI1163" s="48">
        <f t="shared" si="243"/>
        <v>33005</v>
      </c>
      <c r="AJ1163" t="s">
        <v>1376</v>
      </c>
      <c r="AQ1163" s="1">
        <f t="shared" si="251"/>
        <v>436</v>
      </c>
      <c r="AR1163" s="1">
        <v>409</v>
      </c>
      <c r="AS1163" s="1">
        <v>27</v>
      </c>
    </row>
    <row r="1164" spans="1:45" hidden="1" outlineLevel="1" x14ac:dyDescent="0.2">
      <c r="A1164" t="s">
        <v>153</v>
      </c>
      <c r="B1164" s="11" t="s">
        <v>1679</v>
      </c>
      <c r="E1164" s="1">
        <f t="shared" si="246"/>
        <v>12085</v>
      </c>
      <c r="G1164" s="1">
        <v>9297</v>
      </c>
      <c r="H1164" s="1">
        <v>9216</v>
      </c>
      <c r="I1164" s="2"/>
      <c r="J1164" s="2">
        <f t="shared" si="244"/>
        <v>0.76259826230864713</v>
      </c>
      <c r="K1164" s="10">
        <f t="shared" si="245"/>
        <v>3</v>
      </c>
      <c r="L1164" s="9">
        <f t="shared" si="252"/>
        <v>2</v>
      </c>
      <c r="M1164" s="8">
        <f t="shared" si="253"/>
        <v>1</v>
      </c>
      <c r="N1164" s="2">
        <f t="shared" si="247"/>
        <v>0.24038063715349606</v>
      </c>
      <c r="O1164" s="2">
        <f t="shared" si="248"/>
        <v>0.35448903599503517</v>
      </c>
      <c r="P1164" s="2">
        <f t="shared" si="249"/>
        <v>0.40513032685146877</v>
      </c>
      <c r="Q1164" s="2">
        <f t="shared" si="250"/>
        <v>5.5511151231257827E-17</v>
      </c>
      <c r="R1164" s="1">
        <v>2905</v>
      </c>
      <c r="S1164" s="1">
        <v>4284</v>
      </c>
      <c r="T1164" s="1">
        <v>4896</v>
      </c>
      <c r="AA1164" t="s">
        <v>1079</v>
      </c>
      <c r="AE1164" s="42">
        <v>33</v>
      </c>
      <c r="AF1164" s="44">
        <v>11</v>
      </c>
      <c r="AG1164" s="44">
        <v>40</v>
      </c>
      <c r="AH1164" s="48">
        <v>29860</v>
      </c>
      <c r="AI1164" s="48">
        <f t="shared" si="243"/>
        <v>33011</v>
      </c>
      <c r="AJ1164" t="s">
        <v>1376</v>
      </c>
      <c r="AQ1164" s="1">
        <f t="shared" si="251"/>
        <v>9297</v>
      </c>
      <c r="AR1164" s="1">
        <v>8538</v>
      </c>
      <c r="AS1164" s="1">
        <v>759</v>
      </c>
    </row>
    <row r="1165" spans="1:45" hidden="1" outlineLevel="1" x14ac:dyDescent="0.2">
      <c r="A1165" t="s">
        <v>133</v>
      </c>
      <c r="B1165" s="11" t="s">
        <v>1679</v>
      </c>
      <c r="E1165" s="1">
        <f t="shared" si="246"/>
        <v>1958</v>
      </c>
      <c r="G1165" s="1">
        <v>1581</v>
      </c>
      <c r="H1165" s="1">
        <v>1563</v>
      </c>
      <c r="I1165" s="2"/>
      <c r="J1165" s="2">
        <f t="shared" si="244"/>
        <v>0.79826353421859042</v>
      </c>
      <c r="K1165" s="10">
        <f t="shared" si="245"/>
        <v>1</v>
      </c>
      <c r="L1165" s="9">
        <f t="shared" si="252"/>
        <v>3</v>
      </c>
      <c r="M1165" s="8">
        <f t="shared" si="253"/>
        <v>2</v>
      </c>
      <c r="N1165" s="2">
        <f t="shared" si="247"/>
        <v>0.42798774259448419</v>
      </c>
      <c r="O1165" s="2">
        <f t="shared" si="248"/>
        <v>0.25229826353421858</v>
      </c>
      <c r="P1165" s="2">
        <f t="shared" si="249"/>
        <v>0.31971399387129723</v>
      </c>
      <c r="Q1165" s="2">
        <f t="shared" si="250"/>
        <v>-5.5511151231257827E-17</v>
      </c>
      <c r="R1165" s="1">
        <v>838</v>
      </c>
      <c r="S1165" s="1">
        <v>494</v>
      </c>
      <c r="T1165" s="1">
        <v>626</v>
      </c>
      <c r="AA1165" t="s">
        <v>408</v>
      </c>
      <c r="AE1165" s="42">
        <v>33</v>
      </c>
      <c r="AF1165" s="44">
        <v>7</v>
      </c>
      <c r="AG1165" s="44">
        <v>95</v>
      </c>
      <c r="AH1165" s="48">
        <v>30260</v>
      </c>
      <c r="AI1165" s="48">
        <f t="shared" si="243"/>
        <v>33007</v>
      </c>
      <c r="AJ1165" t="s">
        <v>1376</v>
      </c>
      <c r="AQ1165" s="1">
        <f t="shared" si="251"/>
        <v>1581</v>
      </c>
      <c r="AR1165" s="1">
        <v>1429</v>
      </c>
      <c r="AS1165" s="1">
        <v>152</v>
      </c>
    </row>
    <row r="1166" spans="1:45" hidden="1" outlineLevel="1" x14ac:dyDescent="0.2">
      <c r="A1166" t="s">
        <v>546</v>
      </c>
      <c r="B1166" s="11" t="s">
        <v>1679</v>
      </c>
      <c r="E1166" s="1">
        <f t="shared" si="246"/>
        <v>537</v>
      </c>
      <c r="G1166" s="1">
        <v>446</v>
      </c>
      <c r="H1166" s="1">
        <v>440</v>
      </c>
      <c r="I1166" s="2"/>
      <c r="J1166" s="2">
        <f t="shared" si="244"/>
        <v>0.81936685288640598</v>
      </c>
      <c r="K1166" s="10">
        <f t="shared" si="245"/>
        <v>3</v>
      </c>
      <c r="L1166" s="9">
        <f t="shared" si="252"/>
        <v>2</v>
      </c>
      <c r="M1166" s="8">
        <f t="shared" si="253"/>
        <v>1</v>
      </c>
      <c r="N1166" s="2">
        <f t="shared" si="247"/>
        <v>0.25512104283054005</v>
      </c>
      <c r="O1166" s="2">
        <f t="shared" si="248"/>
        <v>0.3016759776536313</v>
      </c>
      <c r="P1166" s="2">
        <f t="shared" si="249"/>
        <v>0.44320297951582865</v>
      </c>
      <c r="Q1166" s="2">
        <f t="shared" si="250"/>
        <v>0</v>
      </c>
      <c r="R1166" s="1">
        <v>137</v>
      </c>
      <c r="S1166" s="1">
        <v>162</v>
      </c>
      <c r="T1166" s="1">
        <v>238</v>
      </c>
      <c r="AA1166" t="s">
        <v>963</v>
      </c>
      <c r="AE1166" s="42">
        <v>33</v>
      </c>
      <c r="AF1166" s="44">
        <v>19</v>
      </c>
      <c r="AG1166" s="44">
        <v>30</v>
      </c>
      <c r="AH1166" s="48">
        <v>30500</v>
      </c>
      <c r="AI1166" s="48">
        <f t="shared" si="243"/>
        <v>33019</v>
      </c>
      <c r="AJ1166" t="s">
        <v>1376</v>
      </c>
      <c r="AQ1166" s="1">
        <f t="shared" si="251"/>
        <v>446</v>
      </c>
      <c r="AR1166" s="1">
        <v>405</v>
      </c>
      <c r="AS1166" s="1">
        <v>41</v>
      </c>
    </row>
    <row r="1167" spans="1:45" hidden="1" outlineLevel="1" x14ac:dyDescent="0.2">
      <c r="A1167" t="s">
        <v>2114</v>
      </c>
      <c r="B1167" s="11" t="s">
        <v>1679</v>
      </c>
      <c r="E1167" s="1">
        <f t="shared" si="246"/>
        <v>848</v>
      </c>
      <c r="G1167" s="1">
        <v>704</v>
      </c>
      <c r="H1167" s="1">
        <v>696</v>
      </c>
      <c r="I1167" s="2"/>
      <c r="J1167" s="2">
        <f t="shared" si="244"/>
        <v>0.82075471698113212</v>
      </c>
      <c r="K1167" s="10">
        <f t="shared" si="245"/>
        <v>3</v>
      </c>
      <c r="L1167" s="9">
        <f t="shared" si="252"/>
        <v>2</v>
      </c>
      <c r="M1167" s="8">
        <f t="shared" si="253"/>
        <v>1</v>
      </c>
      <c r="N1167" s="2">
        <f t="shared" si="247"/>
        <v>0.21344339622641509</v>
      </c>
      <c r="O1167" s="2">
        <f t="shared" si="248"/>
        <v>0.29834905660377359</v>
      </c>
      <c r="P1167" s="2">
        <f t="shared" si="249"/>
        <v>0.4882075471698113</v>
      </c>
      <c r="Q1167" s="2">
        <f t="shared" si="250"/>
        <v>5.5511151231257827E-17</v>
      </c>
      <c r="R1167" s="1">
        <v>181</v>
      </c>
      <c r="S1167" s="1">
        <v>253</v>
      </c>
      <c r="T1167" s="1">
        <v>414</v>
      </c>
      <c r="AA1167" t="s">
        <v>2114</v>
      </c>
      <c r="AE1167" s="42">
        <v>33</v>
      </c>
      <c r="AF1167" s="44">
        <v>9</v>
      </c>
      <c r="AG1167" s="44">
        <v>75</v>
      </c>
      <c r="AH1167" s="48">
        <v>30820</v>
      </c>
      <c r="AI1167" s="48">
        <f t="shared" si="243"/>
        <v>33009</v>
      </c>
      <c r="AJ1167" t="s">
        <v>1376</v>
      </c>
      <c r="AQ1167" s="1">
        <f t="shared" si="251"/>
        <v>704</v>
      </c>
      <c r="AR1167" s="1">
        <v>637</v>
      </c>
      <c r="AS1167" s="1">
        <v>67</v>
      </c>
    </row>
    <row r="1168" spans="1:45" hidden="1" outlineLevel="1" x14ac:dyDescent="0.2">
      <c r="A1168" t="s">
        <v>66</v>
      </c>
      <c r="B1168" s="11" t="s">
        <v>1679</v>
      </c>
      <c r="E1168" s="1">
        <f t="shared" si="246"/>
        <v>2476</v>
      </c>
      <c r="G1168" s="1">
        <v>2012</v>
      </c>
      <c r="H1168" s="1">
        <v>1994</v>
      </c>
      <c r="I1168" s="2"/>
      <c r="J1168" s="2">
        <f t="shared" si="244"/>
        <v>0.80533117932148623</v>
      </c>
      <c r="K1168" s="10">
        <f t="shared" si="245"/>
        <v>3</v>
      </c>
      <c r="L1168" s="9">
        <f t="shared" si="252"/>
        <v>2</v>
      </c>
      <c r="M1168" s="8">
        <f t="shared" si="253"/>
        <v>1</v>
      </c>
      <c r="N1168" s="2">
        <f t="shared" si="247"/>
        <v>0.28150242326332797</v>
      </c>
      <c r="O1168" s="2">
        <f t="shared" si="248"/>
        <v>0.2895799676898223</v>
      </c>
      <c r="P1168" s="2">
        <f t="shared" si="249"/>
        <v>0.42891760904684978</v>
      </c>
      <c r="Q1168" s="2">
        <f t="shared" si="250"/>
        <v>-5.5511151231257827E-17</v>
      </c>
      <c r="R1168" s="1">
        <v>697</v>
      </c>
      <c r="S1168" s="1">
        <v>717</v>
      </c>
      <c r="T1168" s="1">
        <v>1062</v>
      </c>
      <c r="AA1168" t="s">
        <v>963</v>
      </c>
      <c r="AE1168" s="42">
        <v>33</v>
      </c>
      <c r="AF1168" s="44">
        <v>19</v>
      </c>
      <c r="AG1168" s="44">
        <v>35</v>
      </c>
      <c r="AH1168" s="48">
        <v>31220</v>
      </c>
      <c r="AI1168" s="48">
        <f t="shared" si="243"/>
        <v>33019</v>
      </c>
      <c r="AJ1168" t="s">
        <v>1376</v>
      </c>
      <c r="AQ1168" s="1">
        <f t="shared" si="251"/>
        <v>2012</v>
      </c>
      <c r="AR1168" s="1">
        <v>1747</v>
      </c>
      <c r="AS1168" s="1">
        <v>265</v>
      </c>
    </row>
    <row r="1169" spans="1:45" hidden="1" outlineLevel="1" x14ac:dyDescent="0.2">
      <c r="A1169" t="s">
        <v>2001</v>
      </c>
      <c r="B1169" s="11" t="s">
        <v>1679</v>
      </c>
      <c r="E1169" s="1">
        <f t="shared" si="246"/>
        <v>1136</v>
      </c>
      <c r="G1169" s="1">
        <v>931</v>
      </c>
      <c r="H1169" s="1">
        <v>874</v>
      </c>
      <c r="I1169" s="2"/>
      <c r="J1169" s="2">
        <f t="shared" si="244"/>
        <v>0.76936619718309862</v>
      </c>
      <c r="K1169" s="10">
        <f t="shared" si="245"/>
        <v>3</v>
      </c>
      <c r="L1169" s="9">
        <f t="shared" si="252"/>
        <v>2</v>
      </c>
      <c r="M1169" s="8">
        <f t="shared" si="253"/>
        <v>1</v>
      </c>
      <c r="N1169" s="2">
        <f t="shared" si="247"/>
        <v>0.25880281690140844</v>
      </c>
      <c r="O1169" s="2">
        <f t="shared" si="248"/>
        <v>0.32570422535211269</v>
      </c>
      <c r="P1169" s="2">
        <f t="shared" si="249"/>
        <v>0.41549295774647887</v>
      </c>
      <c r="Q1169" s="2">
        <f t="shared" si="250"/>
        <v>-5.5511151231257827E-17</v>
      </c>
      <c r="R1169" s="1">
        <v>294</v>
      </c>
      <c r="S1169" s="1">
        <v>370</v>
      </c>
      <c r="T1169" s="1">
        <v>472</v>
      </c>
      <c r="AA1169" t="s">
        <v>1079</v>
      </c>
      <c r="AE1169" s="42">
        <v>33</v>
      </c>
      <c r="AF1169" s="44">
        <v>11</v>
      </c>
      <c r="AG1169" s="44">
        <v>45</v>
      </c>
      <c r="AH1169" s="48">
        <v>31540</v>
      </c>
      <c r="AI1169" s="48">
        <f t="shared" si="243"/>
        <v>33011</v>
      </c>
      <c r="AJ1169" t="s">
        <v>1376</v>
      </c>
      <c r="AQ1169" s="1">
        <f t="shared" si="251"/>
        <v>931</v>
      </c>
      <c r="AR1169" s="1">
        <v>866</v>
      </c>
      <c r="AS1169" s="1">
        <v>65</v>
      </c>
    </row>
    <row r="1170" spans="1:45" hidden="1" outlineLevel="1" x14ac:dyDescent="0.2">
      <c r="A1170" t="s">
        <v>17</v>
      </c>
      <c r="B1170" s="11" t="s">
        <v>1679</v>
      </c>
      <c r="E1170" s="1">
        <f t="shared" si="246"/>
        <v>2851</v>
      </c>
      <c r="G1170" s="1">
        <v>2461</v>
      </c>
      <c r="H1170" s="1">
        <v>2541</v>
      </c>
      <c r="I1170" s="2"/>
      <c r="J1170" s="2">
        <f t="shared" si="244"/>
        <v>0.89126622237811293</v>
      </c>
      <c r="K1170" s="10">
        <f t="shared" si="245"/>
        <v>3</v>
      </c>
      <c r="L1170" s="9">
        <f t="shared" si="252"/>
        <v>2</v>
      </c>
      <c r="M1170" s="8">
        <f t="shared" si="253"/>
        <v>1</v>
      </c>
      <c r="N1170" s="2">
        <f t="shared" si="247"/>
        <v>0.23430375306909856</v>
      </c>
      <c r="O1170" s="2">
        <f t="shared" si="248"/>
        <v>0.31111890564714134</v>
      </c>
      <c r="P1170" s="2">
        <f t="shared" si="249"/>
        <v>0.45457734128376009</v>
      </c>
      <c r="Q1170" s="2">
        <f t="shared" si="250"/>
        <v>0</v>
      </c>
      <c r="R1170" s="1">
        <v>668</v>
      </c>
      <c r="S1170" s="1">
        <v>887</v>
      </c>
      <c r="T1170" s="1">
        <v>1296</v>
      </c>
      <c r="AA1170" t="s">
        <v>2799</v>
      </c>
      <c r="AE1170" s="42">
        <v>33</v>
      </c>
      <c r="AF1170" s="44">
        <v>15</v>
      </c>
      <c r="AG1170" s="44">
        <v>65</v>
      </c>
      <c r="AH1170" s="48">
        <v>31700</v>
      </c>
      <c r="AI1170" s="48">
        <f t="shared" si="243"/>
        <v>33015</v>
      </c>
      <c r="AJ1170" t="s">
        <v>1376</v>
      </c>
      <c r="AQ1170" s="1">
        <f t="shared" si="251"/>
        <v>2461</v>
      </c>
      <c r="AR1170" s="1">
        <v>2192</v>
      </c>
      <c r="AS1170" s="1">
        <v>269</v>
      </c>
    </row>
    <row r="1171" spans="1:45" hidden="1" outlineLevel="1" x14ac:dyDescent="0.2">
      <c r="A1171" t="s">
        <v>2333</v>
      </c>
      <c r="B1171" s="11" t="s">
        <v>1679</v>
      </c>
      <c r="E1171" s="1">
        <f t="shared" si="246"/>
        <v>1</v>
      </c>
      <c r="G1171" s="1">
        <v>1</v>
      </c>
      <c r="H1171" s="1">
        <v>1</v>
      </c>
      <c r="I1171" s="2"/>
      <c r="J1171" s="2">
        <f t="shared" si="244"/>
        <v>1</v>
      </c>
      <c r="K1171" s="10" t="str">
        <f t="shared" si="245"/>
        <v/>
      </c>
      <c r="L1171" s="9" t="str">
        <f t="shared" si="252"/>
        <v/>
      </c>
      <c r="M1171" s="8">
        <f t="shared" si="253"/>
        <v>1</v>
      </c>
      <c r="N1171" s="2">
        <f t="shared" si="247"/>
        <v>0</v>
      </c>
      <c r="O1171" s="2">
        <f t="shared" si="248"/>
        <v>0</v>
      </c>
      <c r="P1171" s="2">
        <f t="shared" si="249"/>
        <v>1</v>
      </c>
      <c r="Q1171" s="2">
        <f t="shared" si="250"/>
        <v>0</v>
      </c>
      <c r="R1171" s="1">
        <v>0</v>
      </c>
      <c r="S1171" s="1">
        <v>0</v>
      </c>
      <c r="T1171" s="1">
        <v>1</v>
      </c>
      <c r="AA1171" t="s">
        <v>408</v>
      </c>
      <c r="AE1171" s="42">
        <v>33</v>
      </c>
      <c r="AF1171" s="44">
        <v>7</v>
      </c>
      <c r="AG1171" s="44">
        <v>100</v>
      </c>
      <c r="AH1171" s="48">
        <v>31780</v>
      </c>
      <c r="AI1171" s="48">
        <f t="shared" si="243"/>
        <v>33007</v>
      </c>
      <c r="AJ1171" t="s">
        <v>1322</v>
      </c>
      <c r="AQ1171" s="1">
        <f t="shared" si="251"/>
        <v>1</v>
      </c>
      <c r="AR1171" s="1">
        <v>1</v>
      </c>
      <c r="AS1171" s="1">
        <v>0</v>
      </c>
    </row>
    <row r="1172" spans="1:45" hidden="1" outlineLevel="1" x14ac:dyDescent="0.2">
      <c r="A1172" s="11" t="s">
        <v>2331</v>
      </c>
      <c r="B1172" s="11" t="s">
        <v>1679</v>
      </c>
      <c r="E1172" s="1">
        <f t="shared" si="246"/>
        <v>1289</v>
      </c>
      <c r="G1172" s="1">
        <v>963</v>
      </c>
      <c r="H1172" s="1">
        <v>958</v>
      </c>
      <c r="I1172" s="2"/>
      <c r="J1172" s="2">
        <f t="shared" si="244"/>
        <v>0.74321179208688903</v>
      </c>
      <c r="K1172" s="10">
        <f t="shared" si="245"/>
        <v>2</v>
      </c>
      <c r="L1172" s="9">
        <f t="shared" si="252"/>
        <v>3</v>
      </c>
      <c r="M1172" s="8">
        <f t="shared" si="253"/>
        <v>1</v>
      </c>
      <c r="N1172" s="2">
        <f t="shared" si="247"/>
        <v>0.27695888285492631</v>
      </c>
      <c r="O1172" s="2">
        <f t="shared" si="248"/>
        <v>0.24670287044220326</v>
      </c>
      <c r="P1172" s="2">
        <f t="shared" si="249"/>
        <v>0.47633824670287045</v>
      </c>
      <c r="Q1172" s="2">
        <f t="shared" si="250"/>
        <v>-5.5511151231257827E-17</v>
      </c>
      <c r="R1172" s="1">
        <v>357</v>
      </c>
      <c r="S1172" s="1">
        <v>318</v>
      </c>
      <c r="T1172" s="1">
        <v>614</v>
      </c>
      <c r="AA1172" t="s">
        <v>1079</v>
      </c>
      <c r="AE1172" s="42">
        <v>33</v>
      </c>
      <c r="AF1172" s="44">
        <v>11</v>
      </c>
      <c r="AG1172" s="44">
        <v>50</v>
      </c>
      <c r="AH1172" s="48">
        <v>31940</v>
      </c>
      <c r="AI1172" s="48">
        <f t="shared" si="243"/>
        <v>33011</v>
      </c>
      <c r="AJ1172" t="s">
        <v>1376</v>
      </c>
      <c r="AQ1172" s="1">
        <f t="shared" si="251"/>
        <v>963</v>
      </c>
      <c r="AR1172" s="1">
        <v>900</v>
      </c>
      <c r="AS1172" s="1">
        <v>63</v>
      </c>
    </row>
    <row r="1173" spans="1:45" hidden="1" outlineLevel="1" x14ac:dyDescent="0.2">
      <c r="A1173" t="s">
        <v>2326</v>
      </c>
      <c r="B1173" s="11" t="s">
        <v>1679</v>
      </c>
      <c r="E1173" s="1">
        <f t="shared" si="246"/>
        <v>387</v>
      </c>
      <c r="G1173" s="1">
        <v>300</v>
      </c>
      <c r="H1173" s="1">
        <v>299</v>
      </c>
      <c r="I1173" s="2"/>
      <c r="J1173" s="2">
        <f t="shared" si="244"/>
        <v>0.77260981912144699</v>
      </c>
      <c r="K1173" s="10">
        <f t="shared" si="245"/>
        <v>3</v>
      </c>
      <c r="L1173" s="9">
        <f t="shared" si="252"/>
        <v>2</v>
      </c>
      <c r="M1173" s="8">
        <f t="shared" si="253"/>
        <v>1</v>
      </c>
      <c r="N1173" s="2">
        <f t="shared" si="247"/>
        <v>0.1421188630490956</v>
      </c>
      <c r="O1173" s="2">
        <f t="shared" si="248"/>
        <v>0.3152454780361757</v>
      </c>
      <c r="P1173" s="2">
        <f t="shared" si="249"/>
        <v>0.54263565891472865</v>
      </c>
      <c r="Q1173" s="2">
        <f t="shared" si="250"/>
        <v>1.1102230246251565E-16</v>
      </c>
      <c r="R1173" s="1">
        <v>55</v>
      </c>
      <c r="S1173" s="1">
        <v>122</v>
      </c>
      <c r="T1173" s="1">
        <v>210</v>
      </c>
      <c r="AA1173" t="s">
        <v>2114</v>
      </c>
      <c r="AE1173" s="42">
        <v>33</v>
      </c>
      <c r="AF1173" s="44">
        <v>9</v>
      </c>
      <c r="AG1173" s="44">
        <v>80</v>
      </c>
      <c r="AH1173" s="48">
        <v>32180</v>
      </c>
      <c r="AI1173" s="48">
        <f t="shared" si="243"/>
        <v>33009</v>
      </c>
      <c r="AJ1173" t="s">
        <v>1376</v>
      </c>
      <c r="AQ1173" s="1">
        <f t="shared" si="251"/>
        <v>300</v>
      </c>
      <c r="AR1173" s="1">
        <v>281</v>
      </c>
      <c r="AS1173" s="1">
        <v>19</v>
      </c>
    </row>
    <row r="1174" spans="1:45" hidden="1" outlineLevel="1" x14ac:dyDescent="0.2">
      <c r="A1174" t="s">
        <v>1021</v>
      </c>
      <c r="B1174" s="11" t="s">
        <v>1679</v>
      </c>
      <c r="E1174" s="1">
        <f t="shared" si="246"/>
        <v>127</v>
      </c>
      <c r="G1174" s="1">
        <v>126</v>
      </c>
      <c r="H1174" s="1">
        <v>126</v>
      </c>
      <c r="I1174" s="2"/>
      <c r="J1174" s="2">
        <f t="shared" si="244"/>
        <v>0.99212598425196852</v>
      </c>
      <c r="K1174" s="10">
        <f t="shared" si="245"/>
        <v>3</v>
      </c>
      <c r="L1174" s="9">
        <f t="shared" si="252"/>
        <v>1</v>
      </c>
      <c r="M1174" s="8">
        <f t="shared" si="253"/>
        <v>2</v>
      </c>
      <c r="N1174" s="2">
        <f t="shared" si="247"/>
        <v>9.4488188976377951E-2</v>
      </c>
      <c r="O1174" s="2">
        <f t="shared" si="248"/>
        <v>0.56692913385826771</v>
      </c>
      <c r="P1174" s="2">
        <f t="shared" si="249"/>
        <v>0.33858267716535434</v>
      </c>
      <c r="Q1174" s="2">
        <f t="shared" si="250"/>
        <v>-5.5511151231257827E-17</v>
      </c>
      <c r="R1174" s="1">
        <v>12</v>
      </c>
      <c r="S1174" s="1">
        <v>72</v>
      </c>
      <c r="T1174" s="1">
        <v>43</v>
      </c>
      <c r="AA1174" t="s">
        <v>1563</v>
      </c>
      <c r="AE1174" s="42">
        <v>33</v>
      </c>
      <c r="AF1174" s="44">
        <v>3</v>
      </c>
      <c r="AG1174" s="44">
        <v>45</v>
      </c>
      <c r="AH1174" s="48">
        <v>32500</v>
      </c>
      <c r="AI1174" s="48">
        <f t="shared" si="243"/>
        <v>33003</v>
      </c>
      <c r="AJ1174" t="s">
        <v>618</v>
      </c>
      <c r="AQ1174" s="1">
        <f t="shared" si="251"/>
        <v>126</v>
      </c>
      <c r="AR1174" s="1">
        <v>93</v>
      </c>
      <c r="AS1174" s="1">
        <v>33</v>
      </c>
    </row>
    <row r="1175" spans="1:45" hidden="1" outlineLevel="1" x14ac:dyDescent="0.2">
      <c r="A1175" t="s">
        <v>2651</v>
      </c>
      <c r="B1175" s="11" t="s">
        <v>1679</v>
      </c>
      <c r="E1175" s="1">
        <f t="shared" si="246"/>
        <v>6403</v>
      </c>
      <c r="G1175" s="1">
        <v>5319</v>
      </c>
      <c r="H1175" s="1">
        <v>5295</v>
      </c>
      <c r="I1175" s="2"/>
      <c r="J1175" s="2">
        <f t="shared" si="244"/>
        <v>0.82695611432141181</v>
      </c>
      <c r="K1175" s="10">
        <f t="shared" si="245"/>
        <v>3</v>
      </c>
      <c r="L1175" s="9">
        <f t="shared" si="252"/>
        <v>2</v>
      </c>
      <c r="M1175" s="8">
        <f t="shared" si="253"/>
        <v>1</v>
      </c>
      <c r="N1175" s="2">
        <f t="shared" si="247"/>
        <v>0.19912540996407935</v>
      </c>
      <c r="O1175" s="2">
        <f t="shared" si="248"/>
        <v>0.36123692019365922</v>
      </c>
      <c r="P1175" s="2">
        <f t="shared" si="249"/>
        <v>0.43963766984226144</v>
      </c>
      <c r="Q1175" s="2">
        <f t="shared" si="250"/>
        <v>0</v>
      </c>
      <c r="R1175" s="1">
        <v>1275</v>
      </c>
      <c r="S1175" s="1">
        <v>2313</v>
      </c>
      <c r="T1175" s="1">
        <v>2815</v>
      </c>
      <c r="AA1175" t="s">
        <v>2799</v>
      </c>
      <c r="AE1175" s="42">
        <v>33</v>
      </c>
      <c r="AF1175" s="44">
        <v>15</v>
      </c>
      <c r="AG1175" s="44">
        <v>70</v>
      </c>
      <c r="AH1175" s="48">
        <v>32900</v>
      </c>
      <c r="AI1175" s="48">
        <f t="shared" si="243"/>
        <v>33015</v>
      </c>
      <c r="AJ1175" t="s">
        <v>1376</v>
      </c>
      <c r="AQ1175" s="1">
        <f t="shared" si="251"/>
        <v>5319</v>
      </c>
      <c r="AR1175" s="1">
        <v>4879</v>
      </c>
      <c r="AS1175" s="1">
        <v>440</v>
      </c>
    </row>
    <row r="1176" spans="1:45" hidden="1" outlineLevel="1" x14ac:dyDescent="0.2">
      <c r="A1176" t="s">
        <v>660</v>
      </c>
      <c r="B1176" s="11" t="s">
        <v>1679</v>
      </c>
      <c r="E1176" s="1">
        <f t="shared" si="246"/>
        <v>12324</v>
      </c>
      <c r="G1176" s="1">
        <v>9762</v>
      </c>
      <c r="H1176" s="1">
        <v>9702</v>
      </c>
      <c r="I1176" s="2"/>
      <c r="J1176" s="2">
        <f t="shared" si="244"/>
        <v>0.78724440116845185</v>
      </c>
      <c r="K1176" s="10">
        <f t="shared" si="245"/>
        <v>3</v>
      </c>
      <c r="L1176" s="9">
        <f t="shared" si="252"/>
        <v>2</v>
      </c>
      <c r="M1176" s="8">
        <f t="shared" si="253"/>
        <v>1</v>
      </c>
      <c r="N1176" s="2">
        <f t="shared" si="247"/>
        <v>0.29625121713729308</v>
      </c>
      <c r="O1176" s="2">
        <f t="shared" si="248"/>
        <v>0.29965920155793574</v>
      </c>
      <c r="P1176" s="2">
        <f t="shared" si="249"/>
        <v>0.40408958130477118</v>
      </c>
      <c r="Q1176" s="2">
        <f t="shared" si="250"/>
        <v>0</v>
      </c>
      <c r="R1176" s="1">
        <v>3651</v>
      </c>
      <c r="S1176" s="1">
        <v>3693</v>
      </c>
      <c r="T1176" s="1">
        <v>4980</v>
      </c>
      <c r="AA1176" t="s">
        <v>2799</v>
      </c>
      <c r="AE1176" s="42">
        <v>33</v>
      </c>
      <c r="AF1176" s="44">
        <v>15</v>
      </c>
      <c r="AG1176" s="44">
        <v>75</v>
      </c>
      <c r="AH1176" s="48">
        <v>33060</v>
      </c>
      <c r="AI1176" s="48">
        <f t="shared" si="243"/>
        <v>33015</v>
      </c>
      <c r="AJ1176" t="s">
        <v>1376</v>
      </c>
      <c r="AQ1176" s="1">
        <f t="shared" si="251"/>
        <v>9762</v>
      </c>
      <c r="AR1176" s="1">
        <v>8301</v>
      </c>
      <c r="AS1176" s="1">
        <v>1461</v>
      </c>
    </row>
    <row r="1177" spans="1:45" hidden="1" outlineLevel="1" x14ac:dyDescent="0.2">
      <c r="A1177" t="s">
        <v>2851</v>
      </c>
      <c r="B1177" s="11" t="s">
        <v>1679</v>
      </c>
      <c r="E1177" s="1">
        <f t="shared" si="246"/>
        <v>1795</v>
      </c>
      <c r="G1177" s="1">
        <v>1495</v>
      </c>
      <c r="H1177" s="1">
        <v>1494</v>
      </c>
      <c r="I1177" s="2"/>
      <c r="J1177" s="2">
        <f t="shared" si="244"/>
        <v>0.83231197771587739</v>
      </c>
      <c r="K1177" s="10">
        <f t="shared" si="245"/>
        <v>3</v>
      </c>
      <c r="L1177" s="9">
        <f t="shared" si="252"/>
        <v>2</v>
      </c>
      <c r="M1177" s="8">
        <f t="shared" si="253"/>
        <v>1</v>
      </c>
      <c r="N1177" s="2">
        <f t="shared" si="247"/>
        <v>0.1543175487465181</v>
      </c>
      <c r="O1177" s="2">
        <f t="shared" si="248"/>
        <v>0.4011142061281337</v>
      </c>
      <c r="P1177" s="2">
        <f t="shared" si="249"/>
        <v>0.4445682451253482</v>
      </c>
      <c r="Q1177" s="2">
        <f t="shared" si="250"/>
        <v>5.5511151231257827E-17</v>
      </c>
      <c r="R1177" s="1">
        <v>277</v>
      </c>
      <c r="S1177" s="1">
        <v>720</v>
      </c>
      <c r="T1177" s="1">
        <v>798</v>
      </c>
      <c r="AA1177" t="s">
        <v>2799</v>
      </c>
      <c r="AE1177" s="42">
        <v>33</v>
      </c>
      <c r="AF1177" s="44">
        <v>15</v>
      </c>
      <c r="AG1177" s="44">
        <v>80</v>
      </c>
      <c r="AH1177" s="48">
        <v>33460</v>
      </c>
      <c r="AI1177" s="48">
        <f t="shared" si="243"/>
        <v>33015</v>
      </c>
      <c r="AJ1177" t="s">
        <v>1376</v>
      </c>
      <c r="AQ1177" s="1">
        <f t="shared" si="251"/>
        <v>1495</v>
      </c>
      <c r="AR1177" s="1">
        <v>1341</v>
      </c>
      <c r="AS1177" s="1">
        <v>154</v>
      </c>
    </row>
    <row r="1178" spans="1:45" hidden="1" outlineLevel="1" x14ac:dyDescent="0.2">
      <c r="A1178" t="s">
        <v>549</v>
      </c>
      <c r="B1178" s="11" t="s">
        <v>1679</v>
      </c>
      <c r="E1178" s="1">
        <f t="shared" si="246"/>
        <v>1354</v>
      </c>
      <c r="G1178" s="1">
        <v>1224</v>
      </c>
      <c r="H1178" s="1">
        <v>1221</v>
      </c>
      <c r="I1178" s="2"/>
      <c r="J1178" s="2">
        <f t="shared" si="244"/>
        <v>0.90177252584933532</v>
      </c>
      <c r="K1178" s="10">
        <f t="shared" si="245"/>
        <v>2</v>
      </c>
      <c r="L1178" s="9">
        <f t="shared" si="252"/>
        <v>3</v>
      </c>
      <c r="M1178" s="8">
        <f t="shared" si="253"/>
        <v>1</v>
      </c>
      <c r="N1178" s="2">
        <f t="shared" si="247"/>
        <v>0.27695716395864106</v>
      </c>
      <c r="O1178" s="2">
        <f t="shared" si="248"/>
        <v>0.26144756277695719</v>
      </c>
      <c r="P1178" s="2">
        <f t="shared" si="249"/>
        <v>0.46159527326440175</v>
      </c>
      <c r="Q1178" s="2">
        <f t="shared" si="250"/>
        <v>5.5511151231257827E-17</v>
      </c>
      <c r="R1178" s="1">
        <v>375</v>
      </c>
      <c r="S1178" s="1">
        <v>354</v>
      </c>
      <c r="T1178" s="1">
        <v>625</v>
      </c>
      <c r="AA1178" t="s">
        <v>1079</v>
      </c>
      <c r="AE1178" s="42">
        <v>33</v>
      </c>
      <c r="AF1178" s="44">
        <v>11</v>
      </c>
      <c r="AG1178" s="44">
        <v>55</v>
      </c>
      <c r="AH1178" s="48">
        <v>33700</v>
      </c>
      <c r="AI1178" s="48">
        <f t="shared" si="243"/>
        <v>33011</v>
      </c>
      <c r="AJ1178" t="s">
        <v>1376</v>
      </c>
      <c r="AQ1178" s="1">
        <f t="shared" si="251"/>
        <v>1224</v>
      </c>
      <c r="AR1178" s="1">
        <v>1084</v>
      </c>
      <c r="AS1178" s="1">
        <v>140</v>
      </c>
    </row>
    <row r="1179" spans="1:45" hidden="1" outlineLevel="1" x14ac:dyDescent="0.2">
      <c r="A1179" t="s">
        <v>637</v>
      </c>
      <c r="B1179" s="11" t="s">
        <v>1679</v>
      </c>
      <c r="E1179" s="1">
        <f t="shared" si="246"/>
        <v>9985</v>
      </c>
      <c r="G1179" s="1">
        <v>7323</v>
      </c>
      <c r="H1179" s="1">
        <v>7295</v>
      </c>
      <c r="I1179" s="2"/>
      <c r="J1179" s="2">
        <f t="shared" si="244"/>
        <v>0.73059589384076118</v>
      </c>
      <c r="K1179" s="10">
        <f t="shared" si="245"/>
        <v>2</v>
      </c>
      <c r="L1179" s="9">
        <f t="shared" si="252"/>
        <v>3</v>
      </c>
      <c r="M1179" s="8">
        <f t="shared" si="253"/>
        <v>1</v>
      </c>
      <c r="N1179" s="2">
        <f t="shared" si="247"/>
        <v>0.3843765648472709</v>
      </c>
      <c r="O1179" s="2">
        <f t="shared" si="248"/>
        <v>0.12528793189784676</v>
      </c>
      <c r="P1179" s="2">
        <f t="shared" si="249"/>
        <v>0.49033550325488234</v>
      </c>
      <c r="Q1179" s="2">
        <f t="shared" si="250"/>
        <v>0</v>
      </c>
      <c r="R1179" s="1">
        <v>3838</v>
      </c>
      <c r="S1179" s="1">
        <v>1251</v>
      </c>
      <c r="T1179" s="1">
        <v>4896</v>
      </c>
      <c r="AA1179" t="s">
        <v>2114</v>
      </c>
      <c r="AE1179" s="42">
        <v>33</v>
      </c>
      <c r="AF1179" s="44">
        <v>9</v>
      </c>
      <c r="AG1179" s="44">
        <v>85</v>
      </c>
      <c r="AH1179" s="48">
        <v>33860</v>
      </c>
      <c r="AI1179" s="48">
        <f t="shared" si="243"/>
        <v>33009</v>
      </c>
      <c r="AJ1179" t="s">
        <v>1376</v>
      </c>
      <c r="AQ1179" s="1">
        <f t="shared" si="251"/>
        <v>7323</v>
      </c>
      <c r="AR1179" s="1">
        <v>6228</v>
      </c>
      <c r="AS1179" s="1">
        <v>1095</v>
      </c>
    </row>
    <row r="1180" spans="1:45" hidden="1" outlineLevel="1" x14ac:dyDescent="0.2">
      <c r="A1180" t="s">
        <v>1757</v>
      </c>
      <c r="B1180" s="11" t="s">
        <v>1679</v>
      </c>
      <c r="E1180" s="1">
        <f t="shared" si="246"/>
        <v>830</v>
      </c>
      <c r="G1180" s="1">
        <v>695</v>
      </c>
      <c r="H1180" s="1">
        <v>694</v>
      </c>
      <c r="I1180" s="2"/>
      <c r="J1180" s="2">
        <f t="shared" si="244"/>
        <v>0.83614457831325306</v>
      </c>
      <c r="K1180" s="10">
        <f t="shared" si="245"/>
        <v>1</v>
      </c>
      <c r="L1180" s="9">
        <f t="shared" si="252"/>
        <v>3</v>
      </c>
      <c r="M1180" s="8">
        <f t="shared" si="253"/>
        <v>2</v>
      </c>
      <c r="N1180" s="2">
        <f t="shared" si="247"/>
        <v>0.42650602409638555</v>
      </c>
      <c r="O1180" s="2">
        <f t="shared" si="248"/>
        <v>0.17228915662650601</v>
      </c>
      <c r="P1180" s="2">
        <f t="shared" si="249"/>
        <v>0.40120481927710844</v>
      </c>
      <c r="Q1180" s="2">
        <f t="shared" si="250"/>
        <v>-5.5511151231257827E-17</v>
      </c>
      <c r="R1180" s="1">
        <v>354</v>
      </c>
      <c r="S1180" s="1">
        <v>143</v>
      </c>
      <c r="T1180" s="1">
        <v>333</v>
      </c>
      <c r="AA1180" t="s">
        <v>1367</v>
      </c>
      <c r="AE1180" s="42">
        <v>33</v>
      </c>
      <c r="AF1180" s="44">
        <v>5</v>
      </c>
      <c r="AG1180" s="44">
        <v>30</v>
      </c>
      <c r="AH1180" s="48">
        <v>34420</v>
      </c>
      <c r="AI1180" s="48">
        <f t="shared" si="243"/>
        <v>33005</v>
      </c>
      <c r="AJ1180" t="s">
        <v>1376</v>
      </c>
      <c r="AQ1180" s="1">
        <f t="shared" si="251"/>
        <v>695</v>
      </c>
      <c r="AR1180" s="1">
        <v>601</v>
      </c>
      <c r="AS1180" s="1">
        <v>94</v>
      </c>
    </row>
    <row r="1181" spans="1:45" hidden="1" outlineLevel="1" x14ac:dyDescent="0.2">
      <c r="A1181" t="s">
        <v>1581</v>
      </c>
      <c r="B1181" s="11" t="s">
        <v>1679</v>
      </c>
      <c r="E1181" s="1">
        <f t="shared" si="246"/>
        <v>37</v>
      </c>
      <c r="G1181" s="1">
        <v>33</v>
      </c>
      <c r="H1181" s="1">
        <v>33</v>
      </c>
      <c r="I1181" s="2"/>
      <c r="J1181" s="2">
        <f t="shared" si="244"/>
        <v>0.89189189189189189</v>
      </c>
      <c r="K1181" s="10">
        <f t="shared" si="245"/>
        <v>2</v>
      </c>
      <c r="L1181" s="9">
        <f t="shared" si="252"/>
        <v>3</v>
      </c>
      <c r="M1181" s="8">
        <f t="shared" si="253"/>
        <v>1</v>
      </c>
      <c r="N1181" s="2">
        <f t="shared" si="247"/>
        <v>0.27027027027027029</v>
      </c>
      <c r="O1181" s="2">
        <f t="shared" si="248"/>
        <v>0.16216216216216217</v>
      </c>
      <c r="P1181" s="2">
        <f t="shared" si="249"/>
        <v>0.56756756756756754</v>
      </c>
      <c r="Q1181" s="2">
        <f t="shared" si="250"/>
        <v>0</v>
      </c>
      <c r="R1181" s="1">
        <v>10</v>
      </c>
      <c r="S1181" s="1">
        <v>6</v>
      </c>
      <c r="T1181" s="1">
        <v>21</v>
      </c>
      <c r="AA1181" t="s">
        <v>1563</v>
      </c>
      <c r="AE1181" s="42">
        <v>33</v>
      </c>
      <c r="AF1181" s="44">
        <v>3</v>
      </c>
      <c r="AG1181" s="44">
        <v>50</v>
      </c>
      <c r="AH1181" s="48">
        <v>34500</v>
      </c>
      <c r="AI1181" s="48">
        <f t="shared" si="243"/>
        <v>33003</v>
      </c>
      <c r="AJ1181" t="s">
        <v>1376</v>
      </c>
      <c r="AQ1181" s="1">
        <f t="shared" si="251"/>
        <v>33</v>
      </c>
      <c r="AR1181" s="1">
        <v>25</v>
      </c>
      <c r="AS1181" s="1">
        <v>8</v>
      </c>
    </row>
    <row r="1182" spans="1:45" hidden="1" outlineLevel="1" x14ac:dyDescent="0.2">
      <c r="A1182" t="s">
        <v>1365</v>
      </c>
      <c r="B1182" s="11" t="s">
        <v>1679</v>
      </c>
      <c r="E1182" s="1">
        <f t="shared" si="246"/>
        <v>2561</v>
      </c>
      <c r="G1182" s="1">
        <v>2003</v>
      </c>
      <c r="H1182" s="1">
        <v>1989</v>
      </c>
      <c r="I1182" s="2"/>
      <c r="J1182" s="2">
        <f t="shared" si="244"/>
        <v>0.7766497461928934</v>
      </c>
      <c r="K1182" s="10">
        <f t="shared" si="245"/>
        <v>3</v>
      </c>
      <c r="L1182" s="9">
        <f t="shared" si="252"/>
        <v>2</v>
      </c>
      <c r="M1182" s="8">
        <f t="shared" si="253"/>
        <v>1</v>
      </c>
      <c r="N1182" s="2">
        <f t="shared" si="247"/>
        <v>0.20070285044904335</v>
      </c>
      <c r="O1182" s="2">
        <f t="shared" si="248"/>
        <v>0.39711050370948847</v>
      </c>
      <c r="P1182" s="2">
        <f t="shared" si="249"/>
        <v>0.40218664584146818</v>
      </c>
      <c r="Q1182" s="2">
        <f t="shared" si="250"/>
        <v>0</v>
      </c>
      <c r="R1182" s="1">
        <v>514</v>
      </c>
      <c r="S1182" s="1">
        <v>1017</v>
      </c>
      <c r="T1182" s="1">
        <v>1030</v>
      </c>
      <c r="AA1182" t="s">
        <v>2114</v>
      </c>
      <c r="AE1182" s="42">
        <v>33</v>
      </c>
      <c r="AF1182" s="44">
        <v>9</v>
      </c>
      <c r="AG1182" s="44">
        <v>90</v>
      </c>
      <c r="AH1182" s="48">
        <v>34820</v>
      </c>
      <c r="AI1182" s="48">
        <f t="shared" si="243"/>
        <v>33009</v>
      </c>
      <c r="AJ1182" t="s">
        <v>1376</v>
      </c>
      <c r="AQ1182" s="1">
        <f t="shared" si="251"/>
        <v>2003</v>
      </c>
      <c r="AR1182" s="1">
        <v>1803</v>
      </c>
      <c r="AS1182" s="1">
        <v>200</v>
      </c>
    </row>
    <row r="1183" spans="1:45" hidden="1" outlineLevel="1" x14ac:dyDescent="0.2">
      <c r="A1183" t="s">
        <v>900</v>
      </c>
      <c r="B1183" s="11" t="s">
        <v>1679</v>
      </c>
      <c r="E1183" s="1">
        <f t="shared" si="246"/>
        <v>451</v>
      </c>
      <c r="G1183" s="1">
        <v>400</v>
      </c>
      <c r="H1183" s="1">
        <v>397</v>
      </c>
      <c r="I1183" s="2"/>
      <c r="J1183" s="2">
        <f t="shared" si="244"/>
        <v>0.88026607538802659</v>
      </c>
      <c r="K1183" s="10">
        <f t="shared" si="245"/>
        <v>3</v>
      </c>
      <c r="L1183" s="9">
        <f t="shared" si="252"/>
        <v>2</v>
      </c>
      <c r="M1183" s="8">
        <f t="shared" si="253"/>
        <v>1</v>
      </c>
      <c r="N1183" s="2">
        <f t="shared" si="247"/>
        <v>0.12416851441241686</v>
      </c>
      <c r="O1183" s="2">
        <f t="shared" si="248"/>
        <v>0.41685144124168516</v>
      </c>
      <c r="P1183" s="2">
        <f t="shared" si="249"/>
        <v>0.45898004434589801</v>
      </c>
      <c r="Q1183" s="2">
        <f t="shared" si="250"/>
        <v>0</v>
      </c>
      <c r="R1183" s="1">
        <v>56</v>
      </c>
      <c r="S1183" s="1">
        <v>188</v>
      </c>
      <c r="T1183" s="1">
        <v>207</v>
      </c>
      <c r="AA1183" t="s">
        <v>2114</v>
      </c>
      <c r="AE1183" s="42">
        <v>33</v>
      </c>
      <c r="AF1183" s="44">
        <v>9</v>
      </c>
      <c r="AG1183" s="44">
        <v>95</v>
      </c>
      <c r="AH1183" s="48">
        <v>35220</v>
      </c>
      <c r="AI1183" s="48">
        <f t="shared" si="243"/>
        <v>33009</v>
      </c>
      <c r="AJ1183" t="s">
        <v>1376</v>
      </c>
      <c r="AQ1183" s="1">
        <f t="shared" si="251"/>
        <v>400</v>
      </c>
      <c r="AR1183" s="1">
        <v>341</v>
      </c>
      <c r="AS1183" s="1">
        <v>59</v>
      </c>
    </row>
    <row r="1184" spans="1:45" hidden="1" outlineLevel="1" x14ac:dyDescent="0.2">
      <c r="A1184" t="s">
        <v>2835</v>
      </c>
      <c r="B1184" s="11" t="s">
        <v>1679</v>
      </c>
      <c r="E1184" s="1">
        <f t="shared" si="246"/>
        <v>3340</v>
      </c>
      <c r="G1184" s="1">
        <v>2583</v>
      </c>
      <c r="H1184" s="1">
        <v>2571</v>
      </c>
      <c r="I1184" s="2"/>
      <c r="J1184" s="2">
        <f t="shared" si="244"/>
        <v>0.76976047904191613</v>
      </c>
      <c r="K1184" s="10">
        <f t="shared" si="245"/>
        <v>3</v>
      </c>
      <c r="L1184" s="9">
        <f t="shared" si="252"/>
        <v>2</v>
      </c>
      <c r="M1184" s="8">
        <f t="shared" si="253"/>
        <v>1</v>
      </c>
      <c r="N1184" s="2">
        <f t="shared" si="247"/>
        <v>0.25958083832335327</v>
      </c>
      <c r="O1184" s="2">
        <f t="shared" si="248"/>
        <v>0.2625748502994012</v>
      </c>
      <c r="P1184" s="2">
        <f t="shared" si="249"/>
        <v>0.47784431137724553</v>
      </c>
      <c r="Q1184" s="2">
        <f t="shared" si="250"/>
        <v>-5.5511151231257827E-17</v>
      </c>
      <c r="R1184" s="1">
        <v>867</v>
      </c>
      <c r="S1184" s="1">
        <v>877</v>
      </c>
      <c r="T1184" s="1">
        <v>1596</v>
      </c>
      <c r="AA1184" t="s">
        <v>2338</v>
      </c>
      <c r="AE1184" s="42">
        <v>33</v>
      </c>
      <c r="AF1184" s="44">
        <v>13</v>
      </c>
      <c r="AG1184" s="44">
        <v>65</v>
      </c>
      <c r="AH1184" s="48">
        <v>35540</v>
      </c>
      <c r="AI1184" s="48">
        <f t="shared" si="243"/>
        <v>33013</v>
      </c>
      <c r="AJ1184" t="s">
        <v>1376</v>
      </c>
      <c r="AQ1184" s="1">
        <f t="shared" si="251"/>
        <v>2583</v>
      </c>
      <c r="AR1184" s="1">
        <v>2347</v>
      </c>
      <c r="AS1184" s="1">
        <v>236</v>
      </c>
    </row>
    <row r="1185" spans="1:45" hidden="1" outlineLevel="1" x14ac:dyDescent="0.2">
      <c r="A1185" t="s">
        <v>1467</v>
      </c>
      <c r="B1185" s="11" t="s">
        <v>1679</v>
      </c>
      <c r="E1185" s="1">
        <f t="shared" si="246"/>
        <v>757</v>
      </c>
      <c r="G1185" s="1">
        <v>571</v>
      </c>
      <c r="H1185" s="1">
        <v>568</v>
      </c>
      <c r="I1185" s="2"/>
      <c r="J1185" s="2">
        <f t="shared" si="244"/>
        <v>0.75033025099075301</v>
      </c>
      <c r="K1185" s="10">
        <f t="shared" si="245"/>
        <v>3</v>
      </c>
      <c r="L1185" s="9">
        <f t="shared" si="252"/>
        <v>2</v>
      </c>
      <c r="M1185" s="8">
        <f t="shared" si="253"/>
        <v>1</v>
      </c>
      <c r="N1185" s="2">
        <f t="shared" si="247"/>
        <v>0.19815059445178335</v>
      </c>
      <c r="O1185" s="2">
        <f t="shared" si="248"/>
        <v>0.29326287978863935</v>
      </c>
      <c r="P1185" s="2">
        <f t="shared" si="249"/>
        <v>0.5085865257595773</v>
      </c>
      <c r="Q1185" s="2">
        <f t="shared" si="250"/>
        <v>-1.1102230246251565E-16</v>
      </c>
      <c r="R1185" s="1">
        <v>150</v>
      </c>
      <c r="S1185" s="1">
        <v>222</v>
      </c>
      <c r="T1185" s="1">
        <v>385</v>
      </c>
      <c r="AA1185" t="s">
        <v>2338</v>
      </c>
      <c r="AE1185" s="42">
        <v>33</v>
      </c>
      <c r="AF1185" s="44">
        <v>13</v>
      </c>
      <c r="AG1185" s="44">
        <v>70</v>
      </c>
      <c r="AH1185" s="48">
        <v>35860</v>
      </c>
      <c r="AI1185" s="48">
        <f t="shared" si="243"/>
        <v>33013</v>
      </c>
      <c r="AJ1185" t="s">
        <v>1376</v>
      </c>
      <c r="AQ1185" s="1">
        <f t="shared" si="251"/>
        <v>571</v>
      </c>
      <c r="AR1185" s="1">
        <v>539</v>
      </c>
      <c r="AS1185" s="1">
        <v>32</v>
      </c>
    </row>
    <row r="1186" spans="1:45" hidden="1" outlineLevel="1" x14ac:dyDescent="0.2">
      <c r="A1186" t="s">
        <v>1079</v>
      </c>
      <c r="B1186" s="11" t="s">
        <v>1679</v>
      </c>
      <c r="E1186" s="1">
        <f t="shared" si="246"/>
        <v>3528</v>
      </c>
      <c r="G1186" s="1">
        <v>2826</v>
      </c>
      <c r="H1186" s="1">
        <v>2773</v>
      </c>
      <c r="I1186" s="2"/>
      <c r="J1186" s="2">
        <f t="shared" si="244"/>
        <v>0.78599773242630389</v>
      </c>
      <c r="K1186" s="10">
        <f t="shared" si="245"/>
        <v>3</v>
      </c>
      <c r="L1186" s="9">
        <f t="shared" si="252"/>
        <v>2</v>
      </c>
      <c r="M1186" s="8">
        <f t="shared" si="253"/>
        <v>1</v>
      </c>
      <c r="N1186" s="2">
        <f t="shared" si="247"/>
        <v>0.22023809523809523</v>
      </c>
      <c r="O1186" s="2">
        <f t="shared" si="248"/>
        <v>0.3149092970521542</v>
      </c>
      <c r="P1186" s="2">
        <f t="shared" si="249"/>
        <v>0.46485260770975056</v>
      </c>
      <c r="Q1186" s="2">
        <f t="shared" si="250"/>
        <v>0</v>
      </c>
      <c r="R1186" s="1">
        <v>777</v>
      </c>
      <c r="S1186" s="1">
        <v>1111</v>
      </c>
      <c r="T1186" s="1">
        <v>1640</v>
      </c>
      <c r="AA1186" t="s">
        <v>1079</v>
      </c>
      <c r="AE1186" s="42">
        <v>33</v>
      </c>
      <c r="AF1186" s="44">
        <v>11</v>
      </c>
      <c r="AG1186" s="44">
        <v>60</v>
      </c>
      <c r="AH1186" s="48">
        <v>36180</v>
      </c>
      <c r="AI1186" s="48">
        <f t="shared" si="243"/>
        <v>33011</v>
      </c>
      <c r="AJ1186" t="s">
        <v>1376</v>
      </c>
      <c r="AQ1186" s="1">
        <f t="shared" si="251"/>
        <v>2826</v>
      </c>
      <c r="AR1186" s="1">
        <v>2663</v>
      </c>
      <c r="AS1186" s="1">
        <v>163</v>
      </c>
    </row>
    <row r="1187" spans="1:45" hidden="1" outlineLevel="1" x14ac:dyDescent="0.2">
      <c r="A1187" t="s">
        <v>1559</v>
      </c>
      <c r="B1187" s="11" t="s">
        <v>1679</v>
      </c>
      <c r="E1187" s="1">
        <f t="shared" si="246"/>
        <v>2117</v>
      </c>
      <c r="G1187" s="1">
        <v>1806</v>
      </c>
      <c r="H1187" s="1">
        <v>1771</v>
      </c>
      <c r="I1187" s="2"/>
      <c r="J1187" s="2">
        <f t="shared" si="244"/>
        <v>0.83656117146905995</v>
      </c>
      <c r="K1187" s="10">
        <f t="shared" si="245"/>
        <v>2</v>
      </c>
      <c r="L1187" s="9">
        <f t="shared" si="252"/>
        <v>3</v>
      </c>
      <c r="M1187" s="8">
        <f t="shared" si="253"/>
        <v>1</v>
      </c>
      <c r="N1187" s="2">
        <f t="shared" si="247"/>
        <v>0.3254605573925366</v>
      </c>
      <c r="O1187" s="2">
        <f t="shared" si="248"/>
        <v>0.20878601794992915</v>
      </c>
      <c r="P1187" s="2">
        <f t="shared" si="249"/>
        <v>0.46575342465753422</v>
      </c>
      <c r="Q1187" s="2">
        <f t="shared" si="250"/>
        <v>0</v>
      </c>
      <c r="R1187" s="1">
        <v>689</v>
      </c>
      <c r="S1187" s="1">
        <v>442</v>
      </c>
      <c r="T1187" s="1">
        <v>986</v>
      </c>
      <c r="AA1187" t="s">
        <v>1367</v>
      </c>
      <c r="AE1187" s="42">
        <v>33</v>
      </c>
      <c r="AF1187" s="44">
        <v>5</v>
      </c>
      <c r="AG1187" s="44">
        <v>35</v>
      </c>
      <c r="AH1187" s="48">
        <v>36660</v>
      </c>
      <c r="AI1187" s="48">
        <f t="shared" si="243"/>
        <v>33005</v>
      </c>
      <c r="AJ1187" t="s">
        <v>1376</v>
      </c>
      <c r="AQ1187" s="1">
        <f t="shared" si="251"/>
        <v>1806</v>
      </c>
      <c r="AR1187" s="1">
        <v>1717</v>
      </c>
      <c r="AS1187" s="1">
        <v>89</v>
      </c>
    </row>
    <row r="1188" spans="1:45" hidden="1" outlineLevel="1" x14ac:dyDescent="0.2">
      <c r="A1188" t="s">
        <v>1240</v>
      </c>
      <c r="B1188" s="11" t="s">
        <v>1679</v>
      </c>
      <c r="E1188" s="1">
        <f t="shared" si="246"/>
        <v>1637</v>
      </c>
      <c r="G1188" s="1">
        <v>1328</v>
      </c>
      <c r="H1188" s="1">
        <v>1317</v>
      </c>
      <c r="I1188" s="2"/>
      <c r="J1188" s="2">
        <f t="shared" si="244"/>
        <v>0.80452046426389734</v>
      </c>
      <c r="K1188" s="10">
        <f t="shared" si="245"/>
        <v>3</v>
      </c>
      <c r="L1188" s="9">
        <f t="shared" si="252"/>
        <v>2</v>
      </c>
      <c r="M1188" s="8">
        <f t="shared" si="253"/>
        <v>1</v>
      </c>
      <c r="N1188" s="2">
        <f t="shared" si="247"/>
        <v>0.29016493585827735</v>
      </c>
      <c r="O1188" s="2">
        <f t="shared" si="248"/>
        <v>0.3158216249236408</v>
      </c>
      <c r="P1188" s="2">
        <f t="shared" si="249"/>
        <v>0.39401343921808185</v>
      </c>
      <c r="Q1188" s="2">
        <f t="shared" si="250"/>
        <v>-5.5511151231257827E-17</v>
      </c>
      <c r="R1188" s="1">
        <v>475</v>
      </c>
      <c r="S1188" s="1">
        <v>517</v>
      </c>
      <c r="T1188" s="1">
        <v>645</v>
      </c>
      <c r="AA1188" t="s">
        <v>2114</v>
      </c>
      <c r="AE1188" s="42">
        <v>33</v>
      </c>
      <c r="AF1188" s="44">
        <v>9</v>
      </c>
      <c r="AG1188" s="44">
        <v>100</v>
      </c>
      <c r="AH1188" s="48">
        <v>36900</v>
      </c>
      <c r="AI1188" s="48">
        <f t="shared" si="243"/>
        <v>33009</v>
      </c>
      <c r="AJ1188" t="s">
        <v>1376</v>
      </c>
      <c r="AQ1188" s="1">
        <f t="shared" si="251"/>
        <v>1328</v>
      </c>
      <c r="AR1188" s="1">
        <v>1160</v>
      </c>
      <c r="AS1188" s="1">
        <v>168</v>
      </c>
    </row>
    <row r="1189" spans="1:45" hidden="1" outlineLevel="1" x14ac:dyDescent="0.2">
      <c r="A1189" t="s">
        <v>2141</v>
      </c>
      <c r="B1189" s="11" t="s">
        <v>1679</v>
      </c>
      <c r="E1189" s="1">
        <f t="shared" si="246"/>
        <v>6100</v>
      </c>
      <c r="G1189" s="1">
        <v>5176</v>
      </c>
      <c r="H1189" s="1">
        <v>5158</v>
      </c>
      <c r="I1189" s="2"/>
      <c r="J1189" s="2">
        <f t="shared" si="244"/>
        <v>0.84557377049180327</v>
      </c>
      <c r="K1189" s="10">
        <f t="shared" si="245"/>
        <v>3</v>
      </c>
      <c r="L1189" s="9">
        <f t="shared" si="252"/>
        <v>2</v>
      </c>
      <c r="M1189" s="8">
        <f t="shared" si="253"/>
        <v>1</v>
      </c>
      <c r="N1189" s="2">
        <f t="shared" si="247"/>
        <v>0.19819672131147542</v>
      </c>
      <c r="O1189" s="2">
        <f t="shared" si="248"/>
        <v>0.34754098360655739</v>
      </c>
      <c r="P1189" s="2">
        <f t="shared" si="249"/>
        <v>0.45426229508196719</v>
      </c>
      <c r="Q1189" s="2">
        <f t="shared" si="250"/>
        <v>-5.5511151231257827E-17</v>
      </c>
      <c r="R1189" s="1">
        <v>1209</v>
      </c>
      <c r="S1189" s="1">
        <v>2120</v>
      </c>
      <c r="T1189" s="1">
        <v>2771</v>
      </c>
      <c r="AA1189" t="s">
        <v>1079</v>
      </c>
      <c r="AE1189" s="42">
        <v>33</v>
      </c>
      <c r="AF1189" s="44">
        <v>11</v>
      </c>
      <c r="AG1189" s="44">
        <v>65</v>
      </c>
      <c r="AH1189" s="48">
        <v>37140</v>
      </c>
      <c r="AI1189" s="48">
        <f t="shared" si="243"/>
        <v>33011</v>
      </c>
      <c r="AJ1189" t="s">
        <v>1376</v>
      </c>
      <c r="AQ1189" s="1">
        <f t="shared" si="251"/>
        <v>5176</v>
      </c>
      <c r="AR1189" s="1">
        <v>4545</v>
      </c>
      <c r="AS1189" s="1">
        <v>631</v>
      </c>
    </row>
    <row r="1190" spans="1:45" hidden="1" outlineLevel="1" x14ac:dyDescent="0.2">
      <c r="A1190" t="s">
        <v>2142</v>
      </c>
      <c r="B1190" s="11" t="s">
        <v>1679</v>
      </c>
      <c r="E1190" s="1">
        <f t="shared" si="246"/>
        <v>9239</v>
      </c>
      <c r="G1190" s="1">
        <v>7410</v>
      </c>
      <c r="H1190" s="1">
        <v>7369</v>
      </c>
      <c r="I1190" s="2"/>
      <c r="J1190" s="2">
        <f t="shared" si="244"/>
        <v>0.79759714254789482</v>
      </c>
      <c r="K1190" s="10">
        <f t="shared" si="245"/>
        <v>3</v>
      </c>
      <c r="L1190" s="9">
        <f t="shared" si="252"/>
        <v>1</v>
      </c>
      <c r="M1190" s="8">
        <f t="shared" si="253"/>
        <v>2</v>
      </c>
      <c r="N1190" s="2">
        <f t="shared" si="247"/>
        <v>0.27156618681675504</v>
      </c>
      <c r="O1190" s="2">
        <f t="shared" si="248"/>
        <v>0.3960385323086914</v>
      </c>
      <c r="P1190" s="2">
        <f t="shared" si="249"/>
        <v>0.3323952808745535</v>
      </c>
      <c r="Q1190" s="2">
        <f t="shared" si="250"/>
        <v>5.5511151231257827E-17</v>
      </c>
      <c r="R1190" s="1">
        <v>2509</v>
      </c>
      <c r="S1190" s="1">
        <v>3659</v>
      </c>
      <c r="T1190" s="1">
        <v>3071</v>
      </c>
      <c r="AA1190" t="s">
        <v>2338</v>
      </c>
      <c r="AE1190" s="42">
        <v>33</v>
      </c>
      <c r="AF1190" s="44">
        <v>13</v>
      </c>
      <c r="AG1190" s="44">
        <v>75</v>
      </c>
      <c r="AH1190" s="48">
        <v>37300</v>
      </c>
      <c r="AI1190" s="48">
        <f t="shared" si="243"/>
        <v>33013</v>
      </c>
      <c r="AJ1190" t="s">
        <v>1376</v>
      </c>
      <c r="AQ1190" s="1">
        <f t="shared" si="251"/>
        <v>7410</v>
      </c>
      <c r="AR1190" s="1">
        <v>6829</v>
      </c>
      <c r="AS1190" s="1">
        <v>581</v>
      </c>
    </row>
    <row r="1191" spans="1:45" hidden="1" outlineLevel="1" x14ac:dyDescent="0.2">
      <c r="A1191" s="11" t="s">
        <v>529</v>
      </c>
      <c r="B1191" s="11" t="s">
        <v>1679</v>
      </c>
      <c r="E1191" s="1">
        <f t="shared" si="246"/>
        <v>4596</v>
      </c>
      <c r="G1191" s="1">
        <v>3835</v>
      </c>
      <c r="H1191" s="1">
        <v>3779</v>
      </c>
      <c r="I1191" s="2"/>
      <c r="J1191" s="2">
        <f t="shared" si="244"/>
        <v>0.82223672758920796</v>
      </c>
      <c r="K1191" s="10">
        <f t="shared" si="245"/>
        <v>2</v>
      </c>
      <c r="L1191" s="9">
        <f t="shared" si="252"/>
        <v>3</v>
      </c>
      <c r="M1191" s="8">
        <f t="shared" si="253"/>
        <v>1</v>
      </c>
      <c r="N1191" s="2">
        <f t="shared" si="247"/>
        <v>0.33986074847693648</v>
      </c>
      <c r="O1191" s="2">
        <f t="shared" si="248"/>
        <v>0.2998259355961706</v>
      </c>
      <c r="P1191" s="2">
        <f t="shared" si="249"/>
        <v>0.36031331592689297</v>
      </c>
      <c r="Q1191" s="2">
        <f t="shared" si="250"/>
        <v>-5.5511151231257827E-17</v>
      </c>
      <c r="R1191" s="1">
        <v>1562</v>
      </c>
      <c r="S1191" s="1">
        <v>1378</v>
      </c>
      <c r="T1191" s="1">
        <v>1656</v>
      </c>
      <c r="AA1191" t="s">
        <v>2338</v>
      </c>
      <c r="AE1191" s="42">
        <v>33</v>
      </c>
      <c r="AF1191" s="44">
        <v>13</v>
      </c>
      <c r="AG1191" s="44">
        <v>80</v>
      </c>
      <c r="AH1191" s="48">
        <v>37540</v>
      </c>
      <c r="AI1191" s="48">
        <f t="shared" ref="AI1191:AI1254" si="254">AE1191*1000+AF1191</f>
        <v>33013</v>
      </c>
      <c r="AJ1191" t="s">
        <v>1376</v>
      </c>
      <c r="AQ1191" s="1">
        <f t="shared" si="251"/>
        <v>3835</v>
      </c>
      <c r="AR1191" s="1">
        <v>3278</v>
      </c>
      <c r="AS1191" s="1">
        <v>557</v>
      </c>
    </row>
    <row r="1192" spans="1:45" hidden="1" outlineLevel="1" x14ac:dyDescent="0.2">
      <c r="A1192" t="s">
        <v>1965</v>
      </c>
      <c r="B1192" s="11" t="s">
        <v>1679</v>
      </c>
      <c r="E1192" s="1">
        <f t="shared" si="246"/>
        <v>15974</v>
      </c>
      <c r="G1192" s="1">
        <v>12412</v>
      </c>
      <c r="H1192" s="1">
        <v>12316</v>
      </c>
      <c r="I1192" s="2"/>
      <c r="J1192" s="2">
        <f t="shared" si="244"/>
        <v>0.77100287967947911</v>
      </c>
      <c r="K1192" s="10">
        <f t="shared" si="245"/>
        <v>3</v>
      </c>
      <c r="L1192" s="9">
        <f t="shared" si="252"/>
        <v>2</v>
      </c>
      <c r="M1192" s="8">
        <f t="shared" si="253"/>
        <v>1</v>
      </c>
      <c r="N1192" s="2">
        <f t="shared" si="247"/>
        <v>0.26317766370351819</v>
      </c>
      <c r="O1192" s="2">
        <f t="shared" si="248"/>
        <v>0.31908100663578315</v>
      </c>
      <c r="P1192" s="2">
        <f t="shared" si="249"/>
        <v>0.41774132966069866</v>
      </c>
      <c r="Q1192" s="2">
        <f t="shared" si="250"/>
        <v>5.5511151231257827E-17</v>
      </c>
      <c r="R1192" s="1">
        <v>4204</v>
      </c>
      <c r="S1192" s="1">
        <v>5097</v>
      </c>
      <c r="T1192" s="1">
        <v>6673</v>
      </c>
      <c r="AA1192" t="s">
        <v>1079</v>
      </c>
      <c r="AE1192" s="42">
        <v>33</v>
      </c>
      <c r="AF1192" s="44">
        <v>11</v>
      </c>
      <c r="AG1192" s="44">
        <v>70</v>
      </c>
      <c r="AH1192" s="48">
        <v>37940</v>
      </c>
      <c r="AI1192" s="48">
        <f t="shared" si="254"/>
        <v>33011</v>
      </c>
      <c r="AJ1192" t="s">
        <v>1376</v>
      </c>
      <c r="AQ1192" s="1">
        <f t="shared" si="251"/>
        <v>12412</v>
      </c>
      <c r="AR1192" s="1">
        <v>11618</v>
      </c>
      <c r="AS1192" s="1">
        <v>794</v>
      </c>
    </row>
    <row r="1193" spans="1:45" hidden="1" outlineLevel="1" x14ac:dyDescent="0.2">
      <c r="A1193" t="s">
        <v>2754</v>
      </c>
      <c r="B1193" s="11" t="s">
        <v>1679</v>
      </c>
      <c r="E1193" s="1">
        <f t="shared" si="246"/>
        <v>823</v>
      </c>
      <c r="G1193" s="1">
        <v>693</v>
      </c>
      <c r="H1193" s="1">
        <v>691</v>
      </c>
      <c r="I1193" s="2"/>
      <c r="J1193" s="2">
        <f t="shared" si="244"/>
        <v>0.83961117861482382</v>
      </c>
      <c r="K1193" s="10">
        <f t="shared" si="245"/>
        <v>3</v>
      </c>
      <c r="L1193" s="9">
        <f t="shared" si="252"/>
        <v>2</v>
      </c>
      <c r="M1193" s="8">
        <f t="shared" si="253"/>
        <v>1</v>
      </c>
      <c r="N1193" s="2">
        <f t="shared" si="247"/>
        <v>0.22843256379100851</v>
      </c>
      <c r="O1193" s="2">
        <f t="shared" si="248"/>
        <v>0.24179829890643986</v>
      </c>
      <c r="P1193" s="2">
        <f t="shared" si="249"/>
        <v>0.5297691373025516</v>
      </c>
      <c r="Q1193" s="2">
        <f t="shared" si="250"/>
        <v>0</v>
      </c>
      <c r="R1193" s="1">
        <v>188</v>
      </c>
      <c r="S1193" s="1">
        <v>199</v>
      </c>
      <c r="T1193" s="1">
        <v>436</v>
      </c>
      <c r="AA1193" t="s">
        <v>1563</v>
      </c>
      <c r="AE1193" s="42">
        <v>33</v>
      </c>
      <c r="AF1193" s="44">
        <v>3</v>
      </c>
      <c r="AG1193" s="44">
        <v>55</v>
      </c>
      <c r="AH1193" s="48">
        <v>38260</v>
      </c>
      <c r="AI1193" s="48">
        <f t="shared" si="254"/>
        <v>33003</v>
      </c>
      <c r="AJ1193" t="s">
        <v>1376</v>
      </c>
      <c r="AQ1193" s="1">
        <f t="shared" si="251"/>
        <v>693</v>
      </c>
      <c r="AR1193" s="1">
        <v>566</v>
      </c>
      <c r="AS1193" s="1">
        <v>127</v>
      </c>
    </row>
    <row r="1194" spans="1:45" hidden="1" outlineLevel="1" x14ac:dyDescent="0.2">
      <c r="A1194" t="s">
        <v>2143</v>
      </c>
      <c r="B1194" s="11" t="s">
        <v>1679</v>
      </c>
      <c r="E1194" s="1">
        <f t="shared" si="246"/>
        <v>3573</v>
      </c>
      <c r="G1194" s="1">
        <v>2859</v>
      </c>
      <c r="H1194" s="1">
        <v>2834</v>
      </c>
      <c r="I1194" s="2"/>
      <c r="J1194" s="2">
        <f t="shared" si="244"/>
        <v>0.79317100475790647</v>
      </c>
      <c r="K1194" s="10">
        <f t="shared" si="245"/>
        <v>3</v>
      </c>
      <c r="L1194" s="9">
        <f t="shared" si="252"/>
        <v>2</v>
      </c>
      <c r="M1194" s="8">
        <f t="shared" si="253"/>
        <v>1</v>
      </c>
      <c r="N1194" s="2">
        <f t="shared" si="247"/>
        <v>0.28855303666386789</v>
      </c>
      <c r="O1194" s="2">
        <f t="shared" si="248"/>
        <v>0.30394626364399663</v>
      </c>
      <c r="P1194" s="2">
        <f t="shared" si="249"/>
        <v>0.40750069969213548</v>
      </c>
      <c r="Q1194" s="2">
        <f t="shared" si="250"/>
        <v>0</v>
      </c>
      <c r="R1194" s="1">
        <v>1031</v>
      </c>
      <c r="S1194" s="1">
        <v>1086</v>
      </c>
      <c r="T1194" s="1">
        <v>1456</v>
      </c>
      <c r="AA1194" t="s">
        <v>1367</v>
      </c>
      <c r="AE1194" s="42">
        <v>33</v>
      </c>
      <c r="AF1194" s="44">
        <v>5</v>
      </c>
      <c r="AG1194" s="44">
        <v>40</v>
      </c>
      <c r="AH1194" s="48">
        <v>38500</v>
      </c>
      <c r="AI1194" s="48">
        <f t="shared" si="254"/>
        <v>33005</v>
      </c>
      <c r="AJ1194" t="s">
        <v>1376</v>
      </c>
      <c r="AQ1194" s="1">
        <f t="shared" si="251"/>
        <v>2859</v>
      </c>
      <c r="AR1194" s="1">
        <v>2612</v>
      </c>
      <c r="AS1194" s="1">
        <v>247</v>
      </c>
    </row>
    <row r="1195" spans="1:45" hidden="1" outlineLevel="1" x14ac:dyDescent="0.2">
      <c r="A1195" s="11" t="s">
        <v>1012</v>
      </c>
      <c r="B1195" s="11" t="s">
        <v>1679</v>
      </c>
      <c r="E1195" s="1">
        <f t="shared" si="246"/>
        <v>687</v>
      </c>
      <c r="G1195" s="1">
        <v>605</v>
      </c>
      <c r="H1195" s="1">
        <v>601</v>
      </c>
      <c r="I1195" s="2"/>
      <c r="J1195" s="2">
        <f t="shared" si="244"/>
        <v>0.87481804949053854</v>
      </c>
      <c r="K1195" s="10">
        <f t="shared" si="245"/>
        <v>3</v>
      </c>
      <c r="L1195" s="9">
        <f t="shared" si="252"/>
        <v>2</v>
      </c>
      <c r="M1195" s="8">
        <f t="shared" si="253"/>
        <v>1</v>
      </c>
      <c r="N1195" s="2">
        <f t="shared" si="247"/>
        <v>0.14701601164483261</v>
      </c>
      <c r="O1195" s="2">
        <f t="shared" si="248"/>
        <v>0.36972343522561862</v>
      </c>
      <c r="P1195" s="2">
        <f t="shared" si="249"/>
        <v>0.48326055312954874</v>
      </c>
      <c r="Q1195" s="2">
        <f t="shared" si="250"/>
        <v>5.5511151231257827E-17</v>
      </c>
      <c r="R1195" s="1">
        <v>101</v>
      </c>
      <c r="S1195" s="1">
        <v>254</v>
      </c>
      <c r="T1195" s="1">
        <v>332</v>
      </c>
      <c r="AA1195" t="s">
        <v>408</v>
      </c>
      <c r="AE1195" s="42">
        <v>33</v>
      </c>
      <c r="AF1195" s="44">
        <v>7</v>
      </c>
      <c r="AG1195" s="44">
        <v>110</v>
      </c>
      <c r="AH1195" s="48">
        <v>38820</v>
      </c>
      <c r="AI1195" s="48">
        <f t="shared" si="254"/>
        <v>33007</v>
      </c>
      <c r="AJ1195" t="s">
        <v>1376</v>
      </c>
      <c r="AQ1195" s="1">
        <f t="shared" si="251"/>
        <v>605</v>
      </c>
      <c r="AR1195" s="1">
        <v>550</v>
      </c>
      <c r="AS1195" s="1">
        <v>55</v>
      </c>
    </row>
    <row r="1196" spans="1:45" hidden="1" outlineLevel="1" x14ac:dyDescent="0.2">
      <c r="A1196" t="s">
        <v>1938</v>
      </c>
      <c r="B1196" s="11" t="s">
        <v>1679</v>
      </c>
      <c r="E1196" s="1">
        <f t="shared" si="246"/>
        <v>18286</v>
      </c>
      <c r="G1196" s="1">
        <v>12699</v>
      </c>
      <c r="H1196" s="1">
        <v>12579</v>
      </c>
      <c r="I1196" s="2"/>
      <c r="J1196" s="2">
        <f t="shared" si="244"/>
        <v>0.68790331401071858</v>
      </c>
      <c r="K1196" s="10">
        <f t="shared" si="245"/>
        <v>2</v>
      </c>
      <c r="L1196" s="9">
        <f t="shared" si="252"/>
        <v>3</v>
      </c>
      <c r="M1196" s="8">
        <f t="shared" si="253"/>
        <v>1</v>
      </c>
      <c r="N1196" s="2">
        <f t="shared" si="247"/>
        <v>0.37088482992453242</v>
      </c>
      <c r="O1196" s="2">
        <f t="shared" si="248"/>
        <v>0.18161434977578475</v>
      </c>
      <c r="P1196" s="2">
        <f t="shared" si="249"/>
        <v>0.4475008202996828</v>
      </c>
      <c r="Q1196" s="2">
        <f t="shared" si="250"/>
        <v>5.5511151231257827E-17</v>
      </c>
      <c r="R1196" s="1">
        <v>6782</v>
      </c>
      <c r="S1196" s="1">
        <v>3321</v>
      </c>
      <c r="T1196" s="1">
        <v>8183</v>
      </c>
      <c r="AA1196" t="s">
        <v>1367</v>
      </c>
      <c r="AE1196" s="42">
        <v>33</v>
      </c>
      <c r="AF1196" s="44">
        <v>5</v>
      </c>
      <c r="AG1196" s="44">
        <v>45</v>
      </c>
      <c r="AH1196" s="48">
        <v>39300</v>
      </c>
      <c r="AI1196" s="48">
        <f t="shared" si="254"/>
        <v>33005</v>
      </c>
      <c r="AJ1196" t="s">
        <v>1161</v>
      </c>
      <c r="AQ1196" s="1">
        <f t="shared" si="251"/>
        <v>12699</v>
      </c>
      <c r="AR1196" s="1">
        <v>11624</v>
      </c>
      <c r="AS1196" s="1">
        <v>1075</v>
      </c>
    </row>
    <row r="1197" spans="1:45" hidden="1" outlineLevel="1" x14ac:dyDescent="0.2">
      <c r="A1197" t="s">
        <v>1622</v>
      </c>
      <c r="B1197" s="11" t="s">
        <v>1679</v>
      </c>
      <c r="E1197" s="1">
        <f t="shared" si="246"/>
        <v>1667</v>
      </c>
      <c r="G1197" s="1">
        <v>1366</v>
      </c>
      <c r="H1197" s="1">
        <v>1352</v>
      </c>
      <c r="I1197" s="2"/>
      <c r="J1197" s="2">
        <f t="shared" ref="J1197:J1260" si="255">H1197/E1197</f>
        <v>0.81103779244151175</v>
      </c>
      <c r="K1197" s="10">
        <f t="shared" ref="K1197:K1260" si="256">IF(R1197&gt;0,RANK(R1197,$R1197:$W1197),"")</f>
        <v>3</v>
      </c>
      <c r="L1197" s="9">
        <f t="shared" si="252"/>
        <v>2</v>
      </c>
      <c r="M1197" s="8">
        <f t="shared" si="253"/>
        <v>1</v>
      </c>
      <c r="N1197" s="2">
        <f t="shared" si="247"/>
        <v>0.21235752849430115</v>
      </c>
      <c r="O1197" s="2">
        <f t="shared" si="248"/>
        <v>0.31133773245350932</v>
      </c>
      <c r="P1197" s="2">
        <f t="shared" si="249"/>
        <v>0.47630473905218956</v>
      </c>
      <c r="Q1197" s="2">
        <f t="shared" si="250"/>
        <v>0</v>
      </c>
      <c r="R1197" s="1">
        <v>354</v>
      </c>
      <c r="S1197" s="1">
        <v>519</v>
      </c>
      <c r="T1197" s="1">
        <v>794</v>
      </c>
      <c r="AA1197" t="s">
        <v>2799</v>
      </c>
      <c r="AE1197" s="42">
        <v>33</v>
      </c>
      <c r="AF1197" s="44">
        <v>15</v>
      </c>
      <c r="AG1197" s="44">
        <v>85</v>
      </c>
      <c r="AH1197" s="48">
        <v>39780</v>
      </c>
      <c r="AI1197" s="48">
        <f t="shared" si="254"/>
        <v>33015</v>
      </c>
      <c r="AJ1197" t="s">
        <v>1376</v>
      </c>
      <c r="AQ1197" s="1">
        <f t="shared" si="251"/>
        <v>1366</v>
      </c>
      <c r="AR1197" s="1">
        <v>1254</v>
      </c>
      <c r="AS1197" s="1">
        <v>112</v>
      </c>
    </row>
    <row r="1198" spans="1:45" hidden="1" outlineLevel="1" x14ac:dyDescent="0.2">
      <c r="A1198" t="s">
        <v>1051</v>
      </c>
      <c r="B1198" s="11" t="s">
        <v>1679</v>
      </c>
      <c r="E1198" s="1">
        <f t="shared" si="246"/>
        <v>4128</v>
      </c>
      <c r="G1198" s="1">
        <v>3479</v>
      </c>
      <c r="H1198" s="1">
        <v>3427</v>
      </c>
      <c r="I1198" s="2"/>
      <c r="J1198" s="2">
        <f t="shared" si="255"/>
        <v>0.83018410852713176</v>
      </c>
      <c r="K1198" s="10">
        <f t="shared" si="256"/>
        <v>3</v>
      </c>
      <c r="L1198" s="9">
        <f t="shared" si="252"/>
        <v>2</v>
      </c>
      <c r="M1198" s="8">
        <f t="shared" si="253"/>
        <v>1</v>
      </c>
      <c r="N1198" s="2">
        <f t="shared" si="247"/>
        <v>0.23086240310077519</v>
      </c>
      <c r="O1198" s="2">
        <f t="shared" si="248"/>
        <v>0.37718023255813954</v>
      </c>
      <c r="P1198" s="2">
        <f t="shared" si="249"/>
        <v>0.39195736434108525</v>
      </c>
      <c r="Q1198" s="2">
        <f t="shared" si="250"/>
        <v>0</v>
      </c>
      <c r="R1198" s="1">
        <v>953</v>
      </c>
      <c r="S1198" s="1">
        <v>1557</v>
      </c>
      <c r="T1198" s="1">
        <v>1618</v>
      </c>
      <c r="AA1198" t="s">
        <v>2799</v>
      </c>
      <c r="AE1198" s="42">
        <v>33</v>
      </c>
      <c r="AF1198" s="44">
        <v>15</v>
      </c>
      <c r="AG1198" s="44">
        <v>90</v>
      </c>
      <c r="AH1198" s="48">
        <v>40100</v>
      </c>
      <c r="AI1198" s="48">
        <f t="shared" si="254"/>
        <v>33015</v>
      </c>
      <c r="AJ1198" t="s">
        <v>1376</v>
      </c>
      <c r="AQ1198" s="1">
        <f t="shared" si="251"/>
        <v>3479</v>
      </c>
      <c r="AR1198" s="1">
        <v>3183</v>
      </c>
      <c r="AS1198" s="1">
        <v>296</v>
      </c>
    </row>
    <row r="1199" spans="1:45" hidden="1" outlineLevel="1" x14ac:dyDescent="0.2">
      <c r="A1199" t="s">
        <v>2152</v>
      </c>
      <c r="B1199" s="11" t="s">
        <v>1679</v>
      </c>
      <c r="E1199" s="1">
        <f t="shared" si="246"/>
        <v>9811</v>
      </c>
      <c r="G1199" s="1">
        <v>8127</v>
      </c>
      <c r="H1199" s="1">
        <v>7884</v>
      </c>
      <c r="I1199" s="2"/>
      <c r="J1199" s="2">
        <f t="shared" si="255"/>
        <v>0.8035878096014677</v>
      </c>
      <c r="K1199" s="10">
        <f t="shared" si="256"/>
        <v>3</v>
      </c>
      <c r="L1199" s="9">
        <f t="shared" si="252"/>
        <v>2</v>
      </c>
      <c r="M1199" s="8">
        <f t="shared" si="253"/>
        <v>1</v>
      </c>
      <c r="N1199" s="2">
        <f t="shared" si="247"/>
        <v>0.2784629497502803</v>
      </c>
      <c r="O1199" s="2">
        <f t="shared" si="248"/>
        <v>0.35399041891754152</v>
      </c>
      <c r="P1199" s="2">
        <f t="shared" si="249"/>
        <v>0.36754663133217819</v>
      </c>
      <c r="Q1199" s="2">
        <f t="shared" si="250"/>
        <v>0</v>
      </c>
      <c r="R1199" s="1">
        <v>2732</v>
      </c>
      <c r="S1199" s="1">
        <v>3473</v>
      </c>
      <c r="T1199" s="1">
        <v>3606</v>
      </c>
      <c r="AA1199" t="s">
        <v>1342</v>
      </c>
      <c r="AE1199" s="42">
        <v>33</v>
      </c>
      <c r="AF1199" s="44">
        <v>1</v>
      </c>
      <c r="AG1199" s="44">
        <v>35</v>
      </c>
      <c r="AH1199" s="48">
        <v>40180</v>
      </c>
      <c r="AI1199" s="48">
        <f t="shared" si="254"/>
        <v>33001</v>
      </c>
      <c r="AJ1199" t="s">
        <v>1161</v>
      </c>
      <c r="AQ1199" s="1">
        <f t="shared" si="251"/>
        <v>8127</v>
      </c>
      <c r="AR1199" s="1">
        <v>7370</v>
      </c>
      <c r="AS1199" s="1">
        <v>757</v>
      </c>
    </row>
    <row r="1200" spans="1:45" hidden="1" outlineLevel="1" x14ac:dyDescent="0.2">
      <c r="A1200" t="s">
        <v>982</v>
      </c>
      <c r="B1200" s="11" t="s">
        <v>1679</v>
      </c>
      <c r="E1200" s="1">
        <f t="shared" si="246"/>
        <v>2094</v>
      </c>
      <c r="G1200" s="1">
        <v>1651</v>
      </c>
      <c r="H1200" s="1">
        <v>1640</v>
      </c>
      <c r="I1200" s="2"/>
      <c r="J1200" s="2">
        <f t="shared" si="255"/>
        <v>0.78319006685768866</v>
      </c>
      <c r="K1200" s="10">
        <f t="shared" si="256"/>
        <v>3</v>
      </c>
      <c r="L1200" s="9">
        <f t="shared" si="252"/>
        <v>2</v>
      </c>
      <c r="M1200" s="8">
        <f t="shared" si="253"/>
        <v>1</v>
      </c>
      <c r="N1200" s="2">
        <f t="shared" si="247"/>
        <v>0.25787965616045844</v>
      </c>
      <c r="O1200" s="2">
        <f t="shared" si="248"/>
        <v>0.35530085959885388</v>
      </c>
      <c r="P1200" s="2">
        <f t="shared" si="249"/>
        <v>0.38681948424068768</v>
      </c>
      <c r="Q1200" s="2">
        <f t="shared" si="250"/>
        <v>5.5511151231257827E-17</v>
      </c>
      <c r="R1200" s="1">
        <v>540</v>
      </c>
      <c r="S1200" s="1">
        <v>744</v>
      </c>
      <c r="T1200" s="1">
        <v>810</v>
      </c>
      <c r="AA1200" t="s">
        <v>408</v>
      </c>
      <c r="AE1200" s="42">
        <v>33</v>
      </c>
      <c r="AF1200" s="44">
        <v>7</v>
      </c>
      <c r="AG1200" s="44">
        <v>120</v>
      </c>
      <c r="AH1200" s="48">
        <v>40420</v>
      </c>
      <c r="AI1200" s="48">
        <f t="shared" si="254"/>
        <v>33007</v>
      </c>
      <c r="AJ1200" t="s">
        <v>1376</v>
      </c>
      <c r="AQ1200" s="1">
        <f t="shared" si="251"/>
        <v>1651</v>
      </c>
      <c r="AR1200" s="1">
        <v>1442</v>
      </c>
      <c r="AS1200" s="1">
        <v>209</v>
      </c>
    </row>
    <row r="1201" spans="1:45" hidden="1" outlineLevel="1" x14ac:dyDescent="0.2">
      <c r="A1201" t="s">
        <v>1860</v>
      </c>
      <c r="B1201" s="11" t="s">
        <v>1679</v>
      </c>
      <c r="E1201" s="1">
        <f t="shared" si="246"/>
        <v>287</v>
      </c>
      <c r="G1201" s="1">
        <v>252</v>
      </c>
      <c r="H1201" s="1">
        <v>244</v>
      </c>
      <c r="I1201" s="2"/>
      <c r="J1201" s="2">
        <f t="shared" si="255"/>
        <v>0.85017421602787457</v>
      </c>
      <c r="K1201" s="10">
        <f t="shared" si="256"/>
        <v>3</v>
      </c>
      <c r="L1201" s="9">
        <f t="shared" si="252"/>
        <v>2</v>
      </c>
      <c r="M1201" s="8">
        <f t="shared" si="253"/>
        <v>1</v>
      </c>
      <c r="N1201" s="2">
        <f t="shared" si="247"/>
        <v>0.23693379790940766</v>
      </c>
      <c r="O1201" s="2">
        <f t="shared" si="248"/>
        <v>0.34494773519163763</v>
      </c>
      <c r="P1201" s="2">
        <f t="shared" si="249"/>
        <v>0.41811846689895471</v>
      </c>
      <c r="Q1201" s="2">
        <f t="shared" si="250"/>
        <v>-5.5511151231257827E-17</v>
      </c>
      <c r="R1201" s="1">
        <v>68</v>
      </c>
      <c r="S1201" s="1">
        <v>99</v>
      </c>
      <c r="T1201" s="1">
        <v>120</v>
      </c>
      <c r="AA1201" t="s">
        <v>2114</v>
      </c>
      <c r="AE1201" s="42">
        <v>33</v>
      </c>
      <c r="AF1201" s="44">
        <v>9</v>
      </c>
      <c r="AG1201" s="44">
        <v>105</v>
      </c>
      <c r="AH1201" s="48">
        <v>40660</v>
      </c>
      <c r="AI1201" s="48">
        <f t="shared" si="254"/>
        <v>33009</v>
      </c>
      <c r="AJ1201" t="s">
        <v>1376</v>
      </c>
      <c r="AQ1201" s="1">
        <f t="shared" si="251"/>
        <v>252</v>
      </c>
      <c r="AR1201" s="1">
        <v>223</v>
      </c>
      <c r="AS1201" s="1">
        <v>29</v>
      </c>
    </row>
    <row r="1202" spans="1:45" hidden="1" outlineLevel="1" x14ac:dyDescent="0.2">
      <c r="A1202" t="s">
        <v>436</v>
      </c>
      <c r="B1202" s="11" t="s">
        <v>1679</v>
      </c>
      <c r="E1202" s="1">
        <f t="shared" si="246"/>
        <v>478</v>
      </c>
      <c r="G1202" s="1">
        <v>398</v>
      </c>
      <c r="H1202" s="1">
        <v>394</v>
      </c>
      <c r="I1202" s="2"/>
      <c r="J1202" s="2">
        <f t="shared" si="255"/>
        <v>0.82426778242677823</v>
      </c>
      <c r="K1202" s="10">
        <f t="shared" si="256"/>
        <v>3</v>
      </c>
      <c r="L1202" s="9">
        <f t="shared" si="252"/>
        <v>2</v>
      </c>
      <c r="M1202" s="8">
        <f t="shared" si="253"/>
        <v>1</v>
      </c>
      <c r="N1202" s="2">
        <f t="shared" si="247"/>
        <v>0.2384937238493724</v>
      </c>
      <c r="O1202" s="2">
        <f t="shared" si="248"/>
        <v>0.32426778242677823</v>
      </c>
      <c r="P1202" s="2">
        <f t="shared" si="249"/>
        <v>0.43723849372384938</v>
      </c>
      <c r="Q1202" s="2">
        <f t="shared" si="250"/>
        <v>0</v>
      </c>
      <c r="R1202" s="1">
        <v>114</v>
      </c>
      <c r="S1202" s="1">
        <v>155</v>
      </c>
      <c r="T1202" s="1">
        <v>209</v>
      </c>
      <c r="AA1202" t="s">
        <v>963</v>
      </c>
      <c r="AE1202" s="42">
        <v>33</v>
      </c>
      <c r="AF1202" s="44">
        <v>19</v>
      </c>
      <c r="AG1202" s="44">
        <v>40</v>
      </c>
      <c r="AH1202" s="48">
        <v>40900</v>
      </c>
      <c r="AI1202" s="48">
        <f t="shared" si="254"/>
        <v>33019</v>
      </c>
      <c r="AJ1202" t="s">
        <v>1376</v>
      </c>
      <c r="AQ1202" s="1">
        <f t="shared" si="251"/>
        <v>398</v>
      </c>
      <c r="AR1202" s="1">
        <v>379</v>
      </c>
      <c r="AS1202" s="1">
        <v>19</v>
      </c>
    </row>
    <row r="1203" spans="1:45" hidden="1" outlineLevel="1" x14ac:dyDescent="0.2">
      <c r="A1203" t="s">
        <v>175</v>
      </c>
      <c r="B1203" s="11" t="s">
        <v>1679</v>
      </c>
      <c r="E1203" s="1">
        <f t="shared" si="246"/>
        <v>9539</v>
      </c>
      <c r="G1203" s="1">
        <v>6996</v>
      </c>
      <c r="H1203" s="1">
        <v>6924</v>
      </c>
      <c r="I1203" s="2"/>
      <c r="J1203" s="2">
        <f t="shared" si="255"/>
        <v>0.72586224971170987</v>
      </c>
      <c r="K1203" s="10">
        <f t="shared" si="256"/>
        <v>2</v>
      </c>
      <c r="L1203" s="9">
        <f t="shared" si="252"/>
        <v>3</v>
      </c>
      <c r="M1203" s="8">
        <f t="shared" si="253"/>
        <v>1</v>
      </c>
      <c r="N1203" s="2">
        <f t="shared" si="247"/>
        <v>0.37425306635915717</v>
      </c>
      <c r="O1203" s="2">
        <f t="shared" si="248"/>
        <v>0.21302023272879758</v>
      </c>
      <c r="P1203" s="2">
        <f t="shared" si="249"/>
        <v>0.41272670091204527</v>
      </c>
      <c r="Q1203" s="2">
        <f t="shared" si="250"/>
        <v>-5.5511151231257827E-17</v>
      </c>
      <c r="R1203" s="1">
        <v>3570</v>
      </c>
      <c r="S1203" s="1">
        <v>2032</v>
      </c>
      <c r="T1203" s="1">
        <v>3937</v>
      </c>
      <c r="AA1203" t="s">
        <v>2114</v>
      </c>
      <c r="AE1203" s="42">
        <v>33</v>
      </c>
      <c r="AF1203" s="44">
        <v>9</v>
      </c>
      <c r="AG1203" s="44">
        <v>110</v>
      </c>
      <c r="AH1203" s="48">
        <v>41300</v>
      </c>
      <c r="AI1203" s="48">
        <f t="shared" si="254"/>
        <v>33009</v>
      </c>
      <c r="AJ1203" t="s">
        <v>1161</v>
      </c>
      <c r="AQ1203" s="1">
        <f t="shared" si="251"/>
        <v>6996</v>
      </c>
      <c r="AR1203" s="1">
        <v>6170</v>
      </c>
      <c r="AS1203" s="1">
        <v>826</v>
      </c>
    </row>
    <row r="1204" spans="1:45" hidden="1" outlineLevel="1" x14ac:dyDescent="0.2">
      <c r="A1204" t="s">
        <v>88</v>
      </c>
      <c r="B1204" s="11" t="s">
        <v>1679</v>
      </c>
      <c r="E1204" s="1">
        <f t="shared" si="246"/>
        <v>2877</v>
      </c>
      <c r="G1204" s="1">
        <v>2611</v>
      </c>
      <c r="H1204" s="1">
        <v>2603</v>
      </c>
      <c r="I1204" s="2"/>
      <c r="J1204" s="2">
        <f t="shared" si="255"/>
        <v>0.90476190476190477</v>
      </c>
      <c r="K1204" s="10">
        <f t="shared" si="256"/>
        <v>2</v>
      </c>
      <c r="L1204" s="9">
        <f t="shared" si="252"/>
        <v>3</v>
      </c>
      <c r="M1204" s="8">
        <f t="shared" si="253"/>
        <v>1</v>
      </c>
      <c r="N1204" s="2">
        <f t="shared" si="247"/>
        <v>0.35696906499826209</v>
      </c>
      <c r="O1204" s="2">
        <f t="shared" si="248"/>
        <v>0.24226624956551965</v>
      </c>
      <c r="P1204" s="2">
        <f t="shared" si="249"/>
        <v>0.40076468543621829</v>
      </c>
      <c r="Q1204" s="2">
        <f t="shared" si="250"/>
        <v>-5.5511151231257827E-17</v>
      </c>
      <c r="R1204" s="1">
        <v>1027</v>
      </c>
      <c r="S1204" s="1">
        <v>697</v>
      </c>
      <c r="T1204" s="1">
        <v>1153</v>
      </c>
      <c r="AA1204" t="s">
        <v>1904</v>
      </c>
      <c r="AE1204" s="42">
        <v>33</v>
      </c>
      <c r="AF1204" s="44">
        <v>17</v>
      </c>
      <c r="AG1204" s="44">
        <v>25</v>
      </c>
      <c r="AH1204" s="48">
        <v>41460</v>
      </c>
      <c r="AI1204" s="48">
        <f t="shared" si="254"/>
        <v>33017</v>
      </c>
      <c r="AJ1204" t="s">
        <v>1376</v>
      </c>
      <c r="AQ1204" s="1">
        <f t="shared" si="251"/>
        <v>2611</v>
      </c>
      <c r="AR1204" s="1">
        <v>2348</v>
      </c>
      <c r="AS1204" s="1">
        <v>263</v>
      </c>
    </row>
    <row r="1205" spans="1:45" hidden="1" outlineLevel="1" x14ac:dyDescent="0.2">
      <c r="A1205" t="s">
        <v>280</v>
      </c>
      <c r="B1205" s="11" t="s">
        <v>1679</v>
      </c>
      <c r="E1205" s="1">
        <f t="shared" si="246"/>
        <v>822</v>
      </c>
      <c r="G1205" s="1">
        <v>623</v>
      </c>
      <c r="H1205" s="1">
        <v>620</v>
      </c>
      <c r="I1205" s="2"/>
      <c r="J1205" s="2">
        <f t="shared" si="255"/>
        <v>0.75425790754257904</v>
      </c>
      <c r="K1205" s="10">
        <f t="shared" si="256"/>
        <v>3</v>
      </c>
      <c r="L1205" s="9">
        <f t="shared" si="252"/>
        <v>2</v>
      </c>
      <c r="M1205" s="8">
        <f t="shared" si="253"/>
        <v>1</v>
      </c>
      <c r="N1205" s="2">
        <f t="shared" si="247"/>
        <v>0.20194647201946472</v>
      </c>
      <c r="O1205" s="2">
        <f t="shared" si="248"/>
        <v>0.29318734793187345</v>
      </c>
      <c r="P1205" s="2">
        <f t="shared" si="249"/>
        <v>0.50486618004866179</v>
      </c>
      <c r="Q1205" s="2">
        <f t="shared" si="250"/>
        <v>0</v>
      </c>
      <c r="R1205" s="1">
        <v>166</v>
      </c>
      <c r="S1205" s="1">
        <v>241</v>
      </c>
      <c r="T1205" s="1">
        <v>415</v>
      </c>
      <c r="AA1205" t="s">
        <v>963</v>
      </c>
      <c r="AE1205" s="42">
        <v>33</v>
      </c>
      <c r="AF1205" s="44">
        <v>19</v>
      </c>
      <c r="AG1205" s="44">
        <v>45</v>
      </c>
      <c r="AH1205" s="48">
        <v>41700</v>
      </c>
      <c r="AI1205" s="48">
        <f t="shared" si="254"/>
        <v>33019</v>
      </c>
      <c r="AJ1205" t="s">
        <v>1376</v>
      </c>
      <c r="AQ1205" s="1">
        <f t="shared" si="251"/>
        <v>623</v>
      </c>
      <c r="AR1205" s="1">
        <v>541</v>
      </c>
      <c r="AS1205" s="1">
        <v>82</v>
      </c>
    </row>
    <row r="1206" spans="1:45" hidden="1" outlineLevel="1" x14ac:dyDescent="0.2">
      <c r="A1206" s="11" t="s">
        <v>1492</v>
      </c>
      <c r="B1206" s="11" t="s">
        <v>1679</v>
      </c>
      <c r="E1206" s="1">
        <f t="shared" si="246"/>
        <v>1064</v>
      </c>
      <c r="G1206" s="1">
        <v>806</v>
      </c>
      <c r="H1206" s="1">
        <v>797</v>
      </c>
      <c r="I1206" s="2"/>
      <c r="J1206" s="2">
        <f t="shared" si="255"/>
        <v>0.74906015037593987</v>
      </c>
      <c r="K1206" s="10">
        <f t="shared" si="256"/>
        <v>3</v>
      </c>
      <c r="L1206" s="9">
        <f t="shared" si="252"/>
        <v>2</v>
      </c>
      <c r="M1206" s="8">
        <f t="shared" si="253"/>
        <v>1</v>
      </c>
      <c r="N1206" s="2">
        <f t="shared" si="247"/>
        <v>0.22274436090225563</v>
      </c>
      <c r="O1206" s="2">
        <f t="shared" si="248"/>
        <v>0.27349624060150374</v>
      </c>
      <c r="P1206" s="2">
        <f t="shared" si="249"/>
        <v>0.50375939849624063</v>
      </c>
      <c r="Q1206" s="2">
        <f t="shared" si="250"/>
        <v>-1.1102230246251565E-16</v>
      </c>
      <c r="R1206" s="1">
        <v>237</v>
      </c>
      <c r="S1206" s="1">
        <v>291</v>
      </c>
      <c r="T1206" s="1">
        <v>536</v>
      </c>
      <c r="AA1206" t="s">
        <v>2114</v>
      </c>
      <c r="AE1206" s="42">
        <v>33</v>
      </c>
      <c r="AF1206" s="44">
        <v>9</v>
      </c>
      <c r="AG1206" s="44">
        <v>115</v>
      </c>
      <c r="AH1206" s="48">
        <v>41860</v>
      </c>
      <c r="AI1206" s="48">
        <f t="shared" si="254"/>
        <v>33009</v>
      </c>
      <c r="AJ1206" t="s">
        <v>1376</v>
      </c>
      <c r="AQ1206" s="1">
        <f t="shared" si="251"/>
        <v>806</v>
      </c>
      <c r="AR1206" s="1">
        <v>690</v>
      </c>
      <c r="AS1206" s="1">
        <v>116</v>
      </c>
    </row>
    <row r="1207" spans="1:45" hidden="1" outlineLevel="1" x14ac:dyDescent="0.2">
      <c r="A1207" t="s">
        <v>1413</v>
      </c>
      <c r="B1207" s="11" t="s">
        <v>1679</v>
      </c>
      <c r="E1207" s="1">
        <f t="shared" si="246"/>
        <v>1002</v>
      </c>
      <c r="G1207" s="1">
        <v>723</v>
      </c>
      <c r="H1207" s="1">
        <v>719</v>
      </c>
      <c r="I1207" s="2"/>
      <c r="J1207" s="2">
        <f t="shared" si="255"/>
        <v>0.71756487025948101</v>
      </c>
      <c r="K1207" s="10">
        <f t="shared" si="256"/>
        <v>3</v>
      </c>
      <c r="L1207" s="9">
        <f t="shared" si="252"/>
        <v>2</v>
      </c>
      <c r="M1207" s="8">
        <f t="shared" si="253"/>
        <v>1</v>
      </c>
      <c r="N1207" s="2">
        <f t="shared" si="247"/>
        <v>0.22355289421157684</v>
      </c>
      <c r="O1207" s="2">
        <f t="shared" si="248"/>
        <v>0.32235528942115771</v>
      </c>
      <c r="P1207" s="2">
        <f t="shared" si="249"/>
        <v>0.45409181636726548</v>
      </c>
      <c r="Q1207" s="2">
        <f t="shared" si="250"/>
        <v>-5.5511151231257827E-17</v>
      </c>
      <c r="R1207" s="1">
        <v>224</v>
      </c>
      <c r="S1207" s="1">
        <v>323</v>
      </c>
      <c r="T1207" s="1">
        <v>455</v>
      </c>
      <c r="AA1207" t="s">
        <v>2114</v>
      </c>
      <c r="AE1207" s="42">
        <v>33</v>
      </c>
      <c r="AF1207" s="44">
        <v>9</v>
      </c>
      <c r="AG1207" s="44">
        <v>120</v>
      </c>
      <c r="AH1207" s="48">
        <v>42020</v>
      </c>
      <c r="AI1207" s="48">
        <f t="shared" si="254"/>
        <v>33009</v>
      </c>
      <c r="AJ1207" t="s">
        <v>1376</v>
      </c>
      <c r="AQ1207" s="1">
        <f t="shared" si="251"/>
        <v>723</v>
      </c>
      <c r="AR1207" s="1">
        <v>672</v>
      </c>
      <c r="AS1207" s="1">
        <v>51</v>
      </c>
    </row>
    <row r="1208" spans="1:45" hidden="1" outlineLevel="1" x14ac:dyDescent="0.2">
      <c r="A1208" t="s">
        <v>1186</v>
      </c>
      <c r="B1208" s="11" t="s">
        <v>1679</v>
      </c>
      <c r="E1208" s="1">
        <f t="shared" si="246"/>
        <v>5851</v>
      </c>
      <c r="G1208" s="1">
        <v>4751</v>
      </c>
      <c r="H1208" s="1">
        <v>4711</v>
      </c>
      <c r="I1208" s="2"/>
      <c r="J1208" s="2">
        <f t="shared" si="255"/>
        <v>0.80516151085284571</v>
      </c>
      <c r="K1208" s="10">
        <f t="shared" si="256"/>
        <v>3</v>
      </c>
      <c r="L1208" s="9">
        <f t="shared" si="252"/>
        <v>2</v>
      </c>
      <c r="M1208" s="8">
        <f t="shared" si="253"/>
        <v>1</v>
      </c>
      <c r="N1208" s="2">
        <f t="shared" si="247"/>
        <v>0.22867885831481799</v>
      </c>
      <c r="O1208" s="2">
        <f t="shared" si="248"/>
        <v>0.3619894035207657</v>
      </c>
      <c r="P1208" s="2">
        <f t="shared" si="249"/>
        <v>0.40933173816441631</v>
      </c>
      <c r="Q1208" s="2">
        <f t="shared" si="250"/>
        <v>-5.5511151231257827E-17</v>
      </c>
      <c r="R1208" s="1">
        <v>1338</v>
      </c>
      <c r="S1208" s="1">
        <v>2118</v>
      </c>
      <c r="T1208" s="1">
        <v>2395</v>
      </c>
      <c r="AA1208" t="s">
        <v>1079</v>
      </c>
      <c r="AE1208" s="42">
        <v>33</v>
      </c>
      <c r="AF1208" s="44">
        <v>11</v>
      </c>
      <c r="AG1208" s="44">
        <v>75</v>
      </c>
      <c r="AH1208" s="48">
        <v>42260</v>
      </c>
      <c r="AI1208" s="48">
        <f t="shared" si="254"/>
        <v>33011</v>
      </c>
      <c r="AJ1208" t="s">
        <v>1376</v>
      </c>
      <c r="AQ1208" s="1">
        <f t="shared" si="251"/>
        <v>4751</v>
      </c>
      <c r="AR1208" s="1">
        <v>4445</v>
      </c>
      <c r="AS1208" s="1">
        <v>306</v>
      </c>
    </row>
    <row r="1209" spans="1:45" hidden="1" outlineLevel="1" x14ac:dyDescent="0.2">
      <c r="A1209" t="s">
        <v>1662</v>
      </c>
      <c r="B1209" s="11" t="s">
        <v>1679</v>
      </c>
      <c r="E1209" s="1">
        <f t="shared" ref="E1209:E1272" si="257">SUM(Q1209:Y1209)</f>
        <v>3830</v>
      </c>
      <c r="G1209" s="1">
        <v>2953</v>
      </c>
      <c r="H1209" s="1">
        <v>2913</v>
      </c>
      <c r="I1209" s="2"/>
      <c r="J1209" s="2">
        <f t="shared" si="255"/>
        <v>0.76057441253263702</v>
      </c>
      <c r="K1209" s="10">
        <f t="shared" si="256"/>
        <v>3</v>
      </c>
      <c r="L1209" s="9">
        <f t="shared" si="252"/>
        <v>2</v>
      </c>
      <c r="M1209" s="8">
        <f t="shared" si="253"/>
        <v>1</v>
      </c>
      <c r="N1209" s="2">
        <f t="shared" ref="N1209:N1272" si="258">IF(SUM($R1209:$W1209)=0,"-",R1209/SUM($R1209:$W1209))</f>
        <v>0.25900783289817231</v>
      </c>
      <c r="O1209" s="2">
        <f t="shared" ref="O1209:O1272" si="259">IF(SUM($R1209:$W1209)=0,"-",S1209/SUM($R1209:$W1209))</f>
        <v>0.36527415143603131</v>
      </c>
      <c r="P1209" s="2">
        <f t="shared" ref="P1209:P1272" si="260">IF(SUM($R1209:$W1209)=0,"-",T1209/SUM($R1209:$W1209))</f>
        <v>0.37571801566579632</v>
      </c>
      <c r="Q1209" s="2">
        <f t="shared" ref="Q1209:Q1272" si="261">IF(SUM($R1209:$W1209)=0,"-",(1-N1209-O1209-P1209))</f>
        <v>5.5511151231257827E-17</v>
      </c>
      <c r="R1209" s="1">
        <v>992</v>
      </c>
      <c r="S1209" s="1">
        <v>1399</v>
      </c>
      <c r="T1209" s="1">
        <v>1439</v>
      </c>
      <c r="AA1209" t="s">
        <v>2114</v>
      </c>
      <c r="AE1209" s="42">
        <v>33</v>
      </c>
      <c r="AF1209" s="44">
        <v>9</v>
      </c>
      <c r="AG1209" s="44">
        <v>125</v>
      </c>
      <c r="AH1209" s="48">
        <v>42580</v>
      </c>
      <c r="AI1209" s="48">
        <f t="shared" si="254"/>
        <v>33009</v>
      </c>
      <c r="AJ1209" t="s">
        <v>1376</v>
      </c>
      <c r="AQ1209" s="1">
        <f t="shared" si="251"/>
        <v>2953</v>
      </c>
      <c r="AR1209" s="1">
        <v>2601</v>
      </c>
      <c r="AS1209" s="1">
        <v>352</v>
      </c>
    </row>
    <row r="1210" spans="1:45" hidden="1" outlineLevel="1" x14ac:dyDescent="0.2">
      <c r="A1210" t="s">
        <v>1665</v>
      </c>
      <c r="B1210" s="11" t="s">
        <v>1679</v>
      </c>
      <c r="E1210" s="1">
        <f t="shared" si="257"/>
        <v>16361</v>
      </c>
      <c r="G1210" s="1">
        <v>13261</v>
      </c>
      <c r="H1210" s="1">
        <v>13167</v>
      </c>
      <c r="I1210" s="2"/>
      <c r="J1210" s="2">
        <f t="shared" si="255"/>
        <v>0.80477965894505221</v>
      </c>
      <c r="K1210" s="10">
        <f t="shared" si="256"/>
        <v>3</v>
      </c>
      <c r="L1210" s="9">
        <f t="shared" si="252"/>
        <v>1</v>
      </c>
      <c r="M1210" s="8">
        <f t="shared" si="253"/>
        <v>2</v>
      </c>
      <c r="N1210" s="2">
        <f t="shared" si="258"/>
        <v>0.25658578326508158</v>
      </c>
      <c r="O1210" s="2">
        <f t="shared" si="259"/>
        <v>0.38493979585599902</v>
      </c>
      <c r="P1210" s="2">
        <f t="shared" si="260"/>
        <v>0.3584744208789194</v>
      </c>
      <c r="Q1210" s="2">
        <f t="shared" si="261"/>
        <v>5.5511151231257827E-17</v>
      </c>
      <c r="R1210" s="1">
        <v>4198</v>
      </c>
      <c r="S1210" s="1">
        <v>6298</v>
      </c>
      <c r="T1210" s="1">
        <v>5865</v>
      </c>
      <c r="AA1210" t="s">
        <v>2799</v>
      </c>
      <c r="AE1210" s="42">
        <v>33</v>
      </c>
      <c r="AF1210" s="44">
        <v>15</v>
      </c>
      <c r="AG1210" s="44">
        <v>95</v>
      </c>
      <c r="AH1210" s="48">
        <v>43220</v>
      </c>
      <c r="AI1210" s="48">
        <f t="shared" si="254"/>
        <v>33015</v>
      </c>
      <c r="AJ1210" t="s">
        <v>1376</v>
      </c>
      <c r="AQ1210" s="1">
        <f t="shared" ref="AQ1210:AQ1273" si="262">AR1210+AS1210</f>
        <v>13261</v>
      </c>
      <c r="AR1210" s="1">
        <v>12067</v>
      </c>
      <c r="AS1210" s="1">
        <v>1194</v>
      </c>
    </row>
    <row r="1211" spans="1:45" hidden="1" outlineLevel="1" x14ac:dyDescent="0.2">
      <c r="A1211" t="s">
        <v>656</v>
      </c>
      <c r="B1211" s="11" t="s">
        <v>1679</v>
      </c>
      <c r="E1211" s="1">
        <f t="shared" si="257"/>
        <v>3691</v>
      </c>
      <c r="G1211" s="1">
        <v>3034</v>
      </c>
      <c r="H1211" s="1">
        <v>3003</v>
      </c>
      <c r="I1211" s="2"/>
      <c r="J1211" s="2">
        <f t="shared" si="255"/>
        <v>0.81360065023028993</v>
      </c>
      <c r="K1211" s="10">
        <f t="shared" si="256"/>
        <v>3</v>
      </c>
      <c r="L1211" s="9">
        <f t="shared" si="252"/>
        <v>1</v>
      </c>
      <c r="M1211" s="8">
        <f t="shared" si="253"/>
        <v>2</v>
      </c>
      <c r="N1211" s="2">
        <f t="shared" si="258"/>
        <v>0.22947710647520997</v>
      </c>
      <c r="O1211" s="2">
        <f t="shared" si="259"/>
        <v>0.41154158764562448</v>
      </c>
      <c r="P1211" s="2">
        <f t="shared" si="260"/>
        <v>0.35898130587916555</v>
      </c>
      <c r="Q1211" s="2">
        <f t="shared" si="261"/>
        <v>5.5511151231257827E-17</v>
      </c>
      <c r="R1211" s="1">
        <v>847</v>
      </c>
      <c r="S1211" s="1">
        <v>1519</v>
      </c>
      <c r="T1211" s="1">
        <v>1325</v>
      </c>
      <c r="AA1211" t="s">
        <v>2338</v>
      </c>
      <c r="AE1211" s="42">
        <v>33</v>
      </c>
      <c r="AF1211" s="44">
        <v>13</v>
      </c>
      <c r="AG1211" s="44">
        <v>85</v>
      </c>
      <c r="AH1211" s="48">
        <v>43380</v>
      </c>
      <c r="AI1211" s="48">
        <f t="shared" si="254"/>
        <v>33013</v>
      </c>
      <c r="AJ1211" t="s">
        <v>1376</v>
      </c>
      <c r="AQ1211" s="1">
        <f t="shared" si="262"/>
        <v>3034</v>
      </c>
      <c r="AR1211" s="1">
        <v>2813</v>
      </c>
      <c r="AS1211" s="1">
        <v>221</v>
      </c>
    </row>
    <row r="1212" spans="1:45" hidden="1" outlineLevel="1" x14ac:dyDescent="0.2">
      <c r="A1212" t="s">
        <v>1180</v>
      </c>
      <c r="B1212" s="11" t="s">
        <v>1679</v>
      </c>
      <c r="E1212" s="1">
        <f t="shared" si="257"/>
        <v>387</v>
      </c>
      <c r="G1212" s="1">
        <v>308</v>
      </c>
      <c r="H1212" s="1">
        <v>307</v>
      </c>
      <c r="I1212" s="2"/>
      <c r="J1212" s="2">
        <f t="shared" si="255"/>
        <v>0.79328165374677007</v>
      </c>
      <c r="K1212" s="10">
        <f t="shared" si="256"/>
        <v>3</v>
      </c>
      <c r="L1212" s="9">
        <f t="shared" si="252"/>
        <v>2</v>
      </c>
      <c r="M1212" s="8">
        <f t="shared" si="253"/>
        <v>1</v>
      </c>
      <c r="N1212" s="2">
        <f t="shared" si="258"/>
        <v>0.15503875968992248</v>
      </c>
      <c r="O1212" s="2">
        <f t="shared" si="259"/>
        <v>0.30490956072351422</v>
      </c>
      <c r="P1212" s="2">
        <f t="shared" si="260"/>
        <v>0.5400516795865633</v>
      </c>
      <c r="Q1212" s="2">
        <f t="shared" si="261"/>
        <v>0</v>
      </c>
      <c r="R1212" s="1">
        <v>60</v>
      </c>
      <c r="S1212" s="1">
        <v>118</v>
      </c>
      <c r="T1212" s="1">
        <v>209</v>
      </c>
      <c r="AA1212" t="s">
        <v>2114</v>
      </c>
      <c r="AE1212" s="42">
        <v>33</v>
      </c>
      <c r="AF1212" s="44">
        <v>9</v>
      </c>
      <c r="AG1212" s="44">
        <v>130</v>
      </c>
      <c r="AH1212" s="48">
        <v>44100</v>
      </c>
      <c r="AI1212" s="48">
        <f t="shared" si="254"/>
        <v>33009</v>
      </c>
      <c r="AJ1212" t="s">
        <v>1376</v>
      </c>
      <c r="AQ1212" s="1">
        <f t="shared" si="262"/>
        <v>308</v>
      </c>
      <c r="AR1212" s="1">
        <v>273</v>
      </c>
      <c r="AS1212" s="1">
        <v>35</v>
      </c>
    </row>
    <row r="1213" spans="1:45" hidden="1" outlineLevel="1" x14ac:dyDescent="0.2">
      <c r="A1213" t="s">
        <v>2199</v>
      </c>
      <c r="B1213" s="11" t="s">
        <v>1679</v>
      </c>
      <c r="E1213" s="1">
        <f t="shared" si="257"/>
        <v>1316</v>
      </c>
      <c r="G1213" s="1">
        <v>1176</v>
      </c>
      <c r="H1213" s="1">
        <v>1218</v>
      </c>
      <c r="I1213" s="2"/>
      <c r="J1213" s="2">
        <f t="shared" si="255"/>
        <v>0.92553191489361697</v>
      </c>
      <c r="K1213" s="10">
        <f t="shared" si="256"/>
        <v>2</v>
      </c>
      <c r="L1213" s="9">
        <f t="shared" si="252"/>
        <v>3</v>
      </c>
      <c r="M1213" s="8">
        <f t="shared" si="253"/>
        <v>1</v>
      </c>
      <c r="N1213" s="2">
        <f t="shared" si="258"/>
        <v>0.38373860182370823</v>
      </c>
      <c r="O1213" s="2">
        <f t="shared" si="259"/>
        <v>0.15653495440729484</v>
      </c>
      <c r="P1213" s="2">
        <f t="shared" si="260"/>
        <v>0.45972644376899696</v>
      </c>
      <c r="Q1213" s="2">
        <f t="shared" si="261"/>
        <v>0</v>
      </c>
      <c r="R1213" s="1">
        <v>505</v>
      </c>
      <c r="S1213" s="1">
        <v>206</v>
      </c>
      <c r="T1213" s="1">
        <v>605</v>
      </c>
      <c r="AA1213" t="s">
        <v>2114</v>
      </c>
      <c r="AE1213" s="42">
        <v>33</v>
      </c>
      <c r="AF1213" s="44">
        <v>9</v>
      </c>
      <c r="AG1213" s="44">
        <v>135</v>
      </c>
      <c r="AH1213" s="48">
        <v>44260</v>
      </c>
      <c r="AI1213" s="48">
        <f t="shared" si="254"/>
        <v>33009</v>
      </c>
      <c r="AJ1213" t="s">
        <v>1376</v>
      </c>
      <c r="AQ1213" s="1">
        <f t="shared" si="262"/>
        <v>1176</v>
      </c>
      <c r="AR1213" s="1">
        <v>959</v>
      </c>
      <c r="AS1213" s="1">
        <v>217</v>
      </c>
    </row>
    <row r="1214" spans="1:45" hidden="1" outlineLevel="1" x14ac:dyDescent="0.2">
      <c r="A1214" t="s">
        <v>2481</v>
      </c>
      <c r="B1214" s="11" t="s">
        <v>1679</v>
      </c>
      <c r="E1214" s="1">
        <f t="shared" si="257"/>
        <v>1206</v>
      </c>
      <c r="G1214" s="1">
        <v>1040</v>
      </c>
      <c r="H1214" s="1">
        <v>1032</v>
      </c>
      <c r="I1214" s="2"/>
      <c r="J1214" s="2">
        <f t="shared" si="255"/>
        <v>0.85572139303482586</v>
      </c>
      <c r="K1214" s="10">
        <f t="shared" si="256"/>
        <v>3</v>
      </c>
      <c r="L1214" s="9">
        <f t="shared" si="252"/>
        <v>2</v>
      </c>
      <c r="M1214" s="8">
        <f t="shared" si="253"/>
        <v>1</v>
      </c>
      <c r="N1214" s="2">
        <f t="shared" si="258"/>
        <v>0.17993366500829189</v>
      </c>
      <c r="O1214" s="2">
        <f t="shared" si="259"/>
        <v>0.31426202321724711</v>
      </c>
      <c r="P1214" s="2">
        <f t="shared" si="260"/>
        <v>0.50580431177446106</v>
      </c>
      <c r="Q1214" s="2">
        <f t="shared" si="261"/>
        <v>0</v>
      </c>
      <c r="R1214" s="1">
        <v>217</v>
      </c>
      <c r="S1214" s="1">
        <v>379</v>
      </c>
      <c r="T1214" s="1">
        <v>610</v>
      </c>
      <c r="AA1214" t="s">
        <v>1079</v>
      </c>
      <c r="AE1214" s="42">
        <v>33</v>
      </c>
      <c r="AF1214" s="44">
        <v>11</v>
      </c>
      <c r="AG1214" s="44">
        <v>80</v>
      </c>
      <c r="AH1214" s="48">
        <v>44580</v>
      </c>
      <c r="AI1214" s="48">
        <f t="shared" si="254"/>
        <v>33011</v>
      </c>
      <c r="AJ1214" t="s">
        <v>1376</v>
      </c>
      <c r="AQ1214" s="1">
        <f t="shared" si="262"/>
        <v>1040</v>
      </c>
      <c r="AR1214" s="1">
        <v>953</v>
      </c>
      <c r="AS1214" s="1">
        <v>87</v>
      </c>
    </row>
    <row r="1215" spans="1:45" hidden="1" outlineLevel="1" x14ac:dyDescent="0.2">
      <c r="A1215" t="s">
        <v>1548</v>
      </c>
      <c r="B1215" s="11" t="s">
        <v>1679</v>
      </c>
      <c r="E1215" s="1">
        <f t="shared" si="257"/>
        <v>1420</v>
      </c>
      <c r="G1215" s="1">
        <v>1165</v>
      </c>
      <c r="H1215" s="1">
        <v>1159</v>
      </c>
      <c r="I1215" s="2"/>
      <c r="J1215" s="2">
        <f t="shared" si="255"/>
        <v>0.81619718309859157</v>
      </c>
      <c r="K1215" s="10">
        <f t="shared" si="256"/>
        <v>2</v>
      </c>
      <c r="L1215" s="9">
        <f t="shared" si="252"/>
        <v>3</v>
      </c>
      <c r="M1215" s="8">
        <f t="shared" si="253"/>
        <v>1</v>
      </c>
      <c r="N1215" s="2">
        <f t="shared" si="258"/>
        <v>0.30422535211267604</v>
      </c>
      <c r="O1215" s="2">
        <f t="shared" si="259"/>
        <v>0.25492957746478873</v>
      </c>
      <c r="P1215" s="2">
        <f t="shared" si="260"/>
        <v>0.44084507042253523</v>
      </c>
      <c r="Q1215" s="2">
        <f t="shared" si="261"/>
        <v>-5.5511151231257827E-17</v>
      </c>
      <c r="R1215" s="1">
        <v>432</v>
      </c>
      <c r="S1215" s="1">
        <v>362</v>
      </c>
      <c r="T1215" s="1">
        <v>626</v>
      </c>
      <c r="AA1215" t="s">
        <v>1904</v>
      </c>
      <c r="AE1215" s="42">
        <v>33</v>
      </c>
      <c r="AF1215" s="44">
        <v>17</v>
      </c>
      <c r="AG1215" s="44">
        <v>30</v>
      </c>
      <c r="AH1215" s="48">
        <v>44820</v>
      </c>
      <c r="AI1215" s="48">
        <f t="shared" si="254"/>
        <v>33017</v>
      </c>
      <c r="AJ1215" t="s">
        <v>1376</v>
      </c>
      <c r="AQ1215" s="1">
        <f t="shared" si="262"/>
        <v>1165</v>
      </c>
      <c r="AR1215" s="1">
        <v>1034</v>
      </c>
      <c r="AS1215" s="1">
        <v>131</v>
      </c>
    </row>
    <row r="1216" spans="1:45" hidden="1" outlineLevel="1" x14ac:dyDescent="0.2">
      <c r="A1216" s="11" t="s">
        <v>1542</v>
      </c>
      <c r="B1216" s="11" t="s">
        <v>1679</v>
      </c>
      <c r="E1216" s="1">
        <f t="shared" si="257"/>
        <v>1764</v>
      </c>
      <c r="G1216" s="1">
        <v>1420</v>
      </c>
      <c r="H1216" s="1">
        <v>1412</v>
      </c>
      <c r="I1216" s="2"/>
      <c r="J1216" s="2">
        <f t="shared" si="255"/>
        <v>0.80045351473922899</v>
      </c>
      <c r="K1216" s="10">
        <f t="shared" si="256"/>
        <v>3</v>
      </c>
      <c r="L1216" s="9">
        <f t="shared" si="252"/>
        <v>2</v>
      </c>
      <c r="M1216" s="8">
        <f t="shared" si="253"/>
        <v>1</v>
      </c>
      <c r="N1216" s="2">
        <f t="shared" si="258"/>
        <v>0.20804988662131518</v>
      </c>
      <c r="O1216" s="2">
        <f t="shared" si="259"/>
        <v>0.25</v>
      </c>
      <c r="P1216" s="2">
        <f t="shared" si="260"/>
        <v>0.54195011337868482</v>
      </c>
      <c r="Q1216" s="2">
        <f t="shared" si="261"/>
        <v>0</v>
      </c>
      <c r="R1216" s="1">
        <v>367</v>
      </c>
      <c r="S1216" s="1">
        <v>441</v>
      </c>
      <c r="T1216" s="1">
        <v>956</v>
      </c>
      <c r="AA1216" t="s">
        <v>1563</v>
      </c>
      <c r="AE1216" s="42">
        <v>33</v>
      </c>
      <c r="AF1216" s="44">
        <v>3</v>
      </c>
      <c r="AG1216" s="44">
        <v>60</v>
      </c>
      <c r="AH1216" s="48">
        <v>45060</v>
      </c>
      <c r="AI1216" s="48">
        <f t="shared" si="254"/>
        <v>33003</v>
      </c>
      <c r="AJ1216" t="s">
        <v>1376</v>
      </c>
      <c r="AQ1216" s="1">
        <f t="shared" si="262"/>
        <v>1420</v>
      </c>
      <c r="AR1216" s="1">
        <v>1267</v>
      </c>
      <c r="AS1216" s="1">
        <v>153</v>
      </c>
    </row>
    <row r="1217" spans="1:45" hidden="1" outlineLevel="1" x14ac:dyDescent="0.2">
      <c r="A1217" t="s">
        <v>1856</v>
      </c>
      <c r="B1217" s="11" t="s">
        <v>1679</v>
      </c>
      <c r="E1217" s="1">
        <f t="shared" si="257"/>
        <v>65710</v>
      </c>
      <c r="G1217" s="1">
        <v>48945</v>
      </c>
      <c r="H1217" s="1">
        <v>48033</v>
      </c>
      <c r="I1217" s="2"/>
      <c r="J1217" s="2">
        <f t="shared" si="255"/>
        <v>0.73098462943235432</v>
      </c>
      <c r="K1217" s="10">
        <f t="shared" si="256"/>
        <v>2</v>
      </c>
      <c r="L1217" s="9">
        <f t="shared" si="252"/>
        <v>3</v>
      </c>
      <c r="M1217" s="8">
        <f t="shared" si="253"/>
        <v>1</v>
      </c>
      <c r="N1217" s="2">
        <f t="shared" si="258"/>
        <v>0.34468117485922994</v>
      </c>
      <c r="O1217" s="2">
        <f t="shared" si="259"/>
        <v>0.26731091158119008</v>
      </c>
      <c r="P1217" s="2">
        <f t="shared" si="260"/>
        <v>0.38800791355957998</v>
      </c>
      <c r="Q1217" s="2">
        <f t="shared" si="261"/>
        <v>-5.5511151231257827E-17</v>
      </c>
      <c r="R1217" s="1">
        <v>22649</v>
      </c>
      <c r="S1217" s="1">
        <v>17565</v>
      </c>
      <c r="T1217" s="1">
        <v>25496</v>
      </c>
      <c r="AA1217" t="s">
        <v>1079</v>
      </c>
      <c r="AE1217" s="42">
        <v>33</v>
      </c>
      <c r="AF1217" s="44">
        <v>11</v>
      </c>
      <c r="AG1217" s="44">
        <v>85</v>
      </c>
      <c r="AH1217" s="48">
        <v>45140</v>
      </c>
      <c r="AI1217" s="48">
        <f t="shared" si="254"/>
        <v>33011</v>
      </c>
      <c r="AJ1217" t="s">
        <v>1161</v>
      </c>
      <c r="AQ1217" s="1">
        <f t="shared" si="262"/>
        <v>48945</v>
      </c>
      <c r="AR1217" s="1">
        <v>44894</v>
      </c>
      <c r="AS1217" s="1">
        <v>4051</v>
      </c>
    </row>
    <row r="1218" spans="1:45" hidden="1" outlineLevel="1" x14ac:dyDescent="0.2">
      <c r="A1218" t="s">
        <v>1502</v>
      </c>
      <c r="B1218" s="11" t="s">
        <v>1679</v>
      </c>
      <c r="E1218" s="1">
        <f t="shared" si="257"/>
        <v>1494</v>
      </c>
      <c r="G1218" s="1">
        <v>1166</v>
      </c>
      <c r="H1218" s="1">
        <v>1165</v>
      </c>
      <c r="I1218" s="2"/>
      <c r="J1218" s="2">
        <f t="shared" si="255"/>
        <v>0.77978580990629187</v>
      </c>
      <c r="K1218" s="10">
        <f t="shared" si="256"/>
        <v>2</v>
      </c>
      <c r="L1218" s="9">
        <f t="shared" ref="L1218:L1281" si="263">IF(S1218&gt;0,RANK(S1218,$R1218:$W1218),"")</f>
        <v>3</v>
      </c>
      <c r="M1218" s="8">
        <f t="shared" ref="M1218:M1281" si="264">IF(T1218&gt;0,RANK(T1218,$R1218:$W1218),"")</f>
        <v>1</v>
      </c>
      <c r="N1218" s="2">
        <f t="shared" si="258"/>
        <v>0.32998661311914324</v>
      </c>
      <c r="O1218" s="2">
        <f t="shared" si="259"/>
        <v>0.19544846050870146</v>
      </c>
      <c r="P1218" s="2">
        <f t="shared" si="260"/>
        <v>0.4745649263721553</v>
      </c>
      <c r="Q1218" s="2">
        <f t="shared" si="261"/>
        <v>0</v>
      </c>
      <c r="R1218" s="1">
        <v>493</v>
      </c>
      <c r="S1218" s="1">
        <v>292</v>
      </c>
      <c r="T1218" s="1">
        <v>709</v>
      </c>
      <c r="AA1218" t="s">
        <v>1367</v>
      </c>
      <c r="AE1218" s="42">
        <v>33</v>
      </c>
      <c r="AF1218" s="44">
        <v>5</v>
      </c>
      <c r="AG1218" s="44">
        <v>50</v>
      </c>
      <c r="AH1218" s="48">
        <v>45460</v>
      </c>
      <c r="AI1218" s="48">
        <f t="shared" si="254"/>
        <v>33005</v>
      </c>
      <c r="AJ1218" t="s">
        <v>1376</v>
      </c>
      <c r="AQ1218" s="1">
        <f t="shared" si="262"/>
        <v>1166</v>
      </c>
      <c r="AR1218" s="1">
        <v>1068</v>
      </c>
      <c r="AS1218" s="1">
        <v>98</v>
      </c>
    </row>
    <row r="1219" spans="1:45" hidden="1" outlineLevel="1" x14ac:dyDescent="0.2">
      <c r="A1219" t="s">
        <v>2181</v>
      </c>
      <c r="B1219" s="11" t="s">
        <v>1679</v>
      </c>
      <c r="E1219" s="1">
        <f t="shared" si="257"/>
        <v>520</v>
      </c>
      <c r="G1219" s="1">
        <v>431</v>
      </c>
      <c r="H1219" s="1">
        <v>428</v>
      </c>
      <c r="I1219" s="2"/>
      <c r="J1219" s="2">
        <f t="shared" si="255"/>
        <v>0.82307692307692304</v>
      </c>
      <c r="K1219" s="10">
        <f t="shared" si="256"/>
        <v>3</v>
      </c>
      <c r="L1219" s="9">
        <f t="shared" si="263"/>
        <v>2</v>
      </c>
      <c r="M1219" s="8">
        <f t="shared" si="264"/>
        <v>1</v>
      </c>
      <c r="N1219" s="2">
        <f t="shared" si="258"/>
        <v>0.22500000000000001</v>
      </c>
      <c r="O1219" s="2">
        <f t="shared" si="259"/>
        <v>0.25961538461538464</v>
      </c>
      <c r="P1219" s="2">
        <f t="shared" si="260"/>
        <v>0.51538461538461533</v>
      </c>
      <c r="Q1219" s="2">
        <f t="shared" si="261"/>
        <v>0</v>
      </c>
      <c r="R1219" s="1">
        <v>117</v>
      </c>
      <c r="S1219" s="1">
        <v>135</v>
      </c>
      <c r="T1219" s="1">
        <v>268</v>
      </c>
      <c r="AA1219" t="s">
        <v>1367</v>
      </c>
      <c r="AE1219" s="42">
        <v>33</v>
      </c>
      <c r="AF1219" s="44">
        <v>5</v>
      </c>
      <c r="AG1219" s="44">
        <v>55</v>
      </c>
      <c r="AH1219" s="48">
        <v>45700</v>
      </c>
      <c r="AI1219" s="48">
        <f t="shared" si="254"/>
        <v>33005</v>
      </c>
      <c r="AJ1219" t="s">
        <v>1376</v>
      </c>
      <c r="AQ1219" s="1">
        <f t="shared" si="262"/>
        <v>431</v>
      </c>
      <c r="AR1219" s="1">
        <v>388</v>
      </c>
      <c r="AS1219" s="1">
        <v>43</v>
      </c>
    </row>
    <row r="1220" spans="1:45" hidden="1" outlineLevel="1" x14ac:dyDescent="0.2">
      <c r="A1220" t="s">
        <v>1816</v>
      </c>
      <c r="B1220" s="11" t="s">
        <v>1679</v>
      </c>
      <c r="E1220" s="1">
        <f t="shared" si="257"/>
        <v>959</v>
      </c>
      <c r="G1220" s="1">
        <v>848</v>
      </c>
      <c r="H1220" s="1">
        <v>842</v>
      </c>
      <c r="I1220" s="2"/>
      <c r="J1220" s="2">
        <f t="shared" si="255"/>
        <v>0.8779979144942649</v>
      </c>
      <c r="K1220" s="10">
        <f t="shared" si="256"/>
        <v>3</v>
      </c>
      <c r="L1220" s="9">
        <f t="shared" si="263"/>
        <v>2</v>
      </c>
      <c r="M1220" s="8">
        <f t="shared" si="264"/>
        <v>1</v>
      </c>
      <c r="N1220" s="2">
        <f t="shared" si="258"/>
        <v>0.16371220020855057</v>
      </c>
      <c r="O1220" s="2">
        <f t="shared" si="259"/>
        <v>0.3743482794577685</v>
      </c>
      <c r="P1220" s="2">
        <f t="shared" si="260"/>
        <v>0.46193952033368091</v>
      </c>
      <c r="Q1220" s="2">
        <f t="shared" si="261"/>
        <v>0</v>
      </c>
      <c r="R1220" s="1">
        <v>157</v>
      </c>
      <c r="S1220" s="1">
        <v>359</v>
      </c>
      <c r="T1220" s="1">
        <v>443</v>
      </c>
      <c r="AA1220" t="s">
        <v>1079</v>
      </c>
      <c r="AE1220" s="42">
        <v>33</v>
      </c>
      <c r="AF1220" s="44">
        <v>11</v>
      </c>
      <c r="AG1220" s="44">
        <v>90</v>
      </c>
      <c r="AH1220" s="48">
        <v>46260</v>
      </c>
      <c r="AI1220" s="48">
        <f t="shared" si="254"/>
        <v>33011</v>
      </c>
      <c r="AJ1220" t="s">
        <v>1376</v>
      </c>
      <c r="AQ1220" s="1">
        <f t="shared" si="262"/>
        <v>848</v>
      </c>
      <c r="AR1220" s="1">
        <v>781</v>
      </c>
      <c r="AS1220" s="1">
        <v>67</v>
      </c>
    </row>
    <row r="1221" spans="1:45" hidden="1" outlineLevel="1" x14ac:dyDescent="0.2">
      <c r="A1221" t="s">
        <v>874</v>
      </c>
      <c r="B1221" s="11" t="s">
        <v>1679</v>
      </c>
      <c r="E1221" s="1">
        <f t="shared" si="257"/>
        <v>4984</v>
      </c>
      <c r="G1221" s="1">
        <v>4041</v>
      </c>
      <c r="H1221" s="1">
        <v>3976</v>
      </c>
      <c r="I1221" s="2"/>
      <c r="J1221" s="2">
        <f t="shared" si="255"/>
        <v>0.797752808988764</v>
      </c>
      <c r="K1221" s="10">
        <f t="shared" si="256"/>
        <v>3</v>
      </c>
      <c r="L1221" s="9">
        <f t="shared" si="263"/>
        <v>2</v>
      </c>
      <c r="M1221" s="8">
        <f t="shared" si="264"/>
        <v>1</v>
      </c>
      <c r="N1221" s="2">
        <f t="shared" si="258"/>
        <v>0.2004414125200642</v>
      </c>
      <c r="O1221" s="2">
        <f t="shared" si="259"/>
        <v>0.36175762439807385</v>
      </c>
      <c r="P1221" s="2">
        <f t="shared" si="260"/>
        <v>0.43780096308186195</v>
      </c>
      <c r="Q1221" s="2">
        <f t="shared" si="261"/>
        <v>0</v>
      </c>
      <c r="R1221" s="1">
        <v>999</v>
      </c>
      <c r="S1221" s="1">
        <v>1803</v>
      </c>
      <c r="T1221" s="1">
        <v>2182</v>
      </c>
      <c r="AA1221" t="s">
        <v>1342</v>
      </c>
      <c r="AE1221" s="42">
        <v>33</v>
      </c>
      <c r="AF1221" s="44">
        <v>1</v>
      </c>
      <c r="AG1221" s="44">
        <v>40</v>
      </c>
      <c r="AH1221" s="48">
        <v>47140</v>
      </c>
      <c r="AI1221" s="48">
        <f t="shared" si="254"/>
        <v>33001</v>
      </c>
      <c r="AJ1221" t="s">
        <v>1376</v>
      </c>
      <c r="AQ1221" s="1">
        <f t="shared" si="262"/>
        <v>4041</v>
      </c>
      <c r="AR1221" s="1">
        <v>3462</v>
      </c>
      <c r="AS1221" s="1">
        <v>579</v>
      </c>
    </row>
    <row r="1222" spans="1:45" hidden="1" outlineLevel="1" x14ac:dyDescent="0.2">
      <c r="A1222" t="s">
        <v>2338</v>
      </c>
      <c r="B1222" s="11" t="s">
        <v>1679</v>
      </c>
      <c r="E1222" s="1">
        <f t="shared" si="257"/>
        <v>18688</v>
      </c>
      <c r="G1222" s="1">
        <v>14884</v>
      </c>
      <c r="H1222" s="1">
        <v>14784</v>
      </c>
      <c r="I1222" s="2"/>
      <c r="J1222" s="2">
        <f t="shared" si="255"/>
        <v>0.79109589041095896</v>
      </c>
      <c r="K1222" s="10">
        <f t="shared" si="256"/>
        <v>3</v>
      </c>
      <c r="L1222" s="9">
        <f t="shared" si="263"/>
        <v>2</v>
      </c>
      <c r="M1222" s="8">
        <f t="shared" si="264"/>
        <v>1</v>
      </c>
      <c r="N1222" s="2">
        <f t="shared" si="258"/>
        <v>0.2440068493150685</v>
      </c>
      <c r="O1222" s="2">
        <f t="shared" si="259"/>
        <v>0.35397046232876711</v>
      </c>
      <c r="P1222" s="2">
        <f t="shared" si="260"/>
        <v>0.40202268835616439</v>
      </c>
      <c r="Q1222" s="2">
        <f t="shared" si="261"/>
        <v>5.5511151231257827E-17</v>
      </c>
      <c r="R1222" s="1">
        <v>4560</v>
      </c>
      <c r="S1222" s="1">
        <v>6615</v>
      </c>
      <c r="T1222" s="1">
        <v>7513</v>
      </c>
      <c r="AA1222" t="s">
        <v>1079</v>
      </c>
      <c r="AE1222" s="42">
        <v>33</v>
      </c>
      <c r="AF1222" s="44">
        <v>11</v>
      </c>
      <c r="AG1222" s="44">
        <v>95</v>
      </c>
      <c r="AH1222" s="48">
        <v>47540</v>
      </c>
      <c r="AI1222" s="48">
        <f t="shared" si="254"/>
        <v>33011</v>
      </c>
      <c r="AJ1222" t="s">
        <v>1376</v>
      </c>
      <c r="AQ1222" s="1">
        <f t="shared" si="262"/>
        <v>14884</v>
      </c>
      <c r="AR1222" s="1">
        <v>13582</v>
      </c>
      <c r="AS1222" s="1">
        <v>1302</v>
      </c>
    </row>
    <row r="1223" spans="1:45" hidden="1" outlineLevel="1" x14ac:dyDescent="0.2">
      <c r="A1223" t="s">
        <v>2341</v>
      </c>
      <c r="B1223" s="11" t="s">
        <v>1679</v>
      </c>
      <c r="E1223" s="1">
        <f t="shared" si="257"/>
        <v>1121</v>
      </c>
      <c r="G1223" s="1">
        <v>885</v>
      </c>
      <c r="H1223" s="1">
        <v>874</v>
      </c>
      <c r="I1223" s="2"/>
      <c r="J1223" s="2">
        <f t="shared" si="255"/>
        <v>0.77966101694915257</v>
      </c>
      <c r="K1223" s="10">
        <f t="shared" si="256"/>
        <v>3</v>
      </c>
      <c r="L1223" s="9">
        <f t="shared" si="263"/>
        <v>2</v>
      </c>
      <c r="M1223" s="8">
        <f t="shared" si="264"/>
        <v>1</v>
      </c>
      <c r="N1223" s="2">
        <f t="shared" si="258"/>
        <v>0.21409455842997324</v>
      </c>
      <c r="O1223" s="2">
        <f t="shared" si="259"/>
        <v>0.28545941123996432</v>
      </c>
      <c r="P1223" s="2">
        <f t="shared" si="260"/>
        <v>0.50044603033006241</v>
      </c>
      <c r="Q1223" s="2">
        <f t="shared" si="261"/>
        <v>0</v>
      </c>
      <c r="R1223" s="1">
        <v>240</v>
      </c>
      <c r="S1223" s="1">
        <v>320</v>
      </c>
      <c r="T1223" s="1">
        <v>561</v>
      </c>
      <c r="AA1223" t="s">
        <v>1904</v>
      </c>
      <c r="AE1223" s="42">
        <v>33</v>
      </c>
      <c r="AF1223" s="44">
        <v>17</v>
      </c>
      <c r="AG1223" s="44">
        <v>35</v>
      </c>
      <c r="AH1223" s="48">
        <v>47700</v>
      </c>
      <c r="AI1223" s="48">
        <f t="shared" si="254"/>
        <v>33017</v>
      </c>
      <c r="AJ1223" t="s">
        <v>1376</v>
      </c>
      <c r="AQ1223" s="1">
        <f t="shared" si="262"/>
        <v>885</v>
      </c>
      <c r="AR1223" s="1">
        <v>842</v>
      </c>
      <c r="AS1223" s="1">
        <v>43</v>
      </c>
    </row>
    <row r="1224" spans="1:45" hidden="1" outlineLevel="1" x14ac:dyDescent="0.2">
      <c r="A1224" t="s">
        <v>14</v>
      </c>
      <c r="B1224" s="11" t="s">
        <v>1679</v>
      </c>
      <c r="E1224" s="1">
        <f t="shared" si="257"/>
        <v>883</v>
      </c>
      <c r="G1224" s="1">
        <v>746</v>
      </c>
      <c r="H1224" s="1">
        <v>725</v>
      </c>
      <c r="I1224" s="2"/>
      <c r="J1224" s="2">
        <f t="shared" si="255"/>
        <v>0.82106455266138167</v>
      </c>
      <c r="K1224" s="10">
        <f t="shared" si="256"/>
        <v>2</v>
      </c>
      <c r="L1224" s="9">
        <f t="shared" si="263"/>
        <v>3</v>
      </c>
      <c r="M1224" s="8">
        <f t="shared" si="264"/>
        <v>1</v>
      </c>
      <c r="N1224" s="2">
        <f t="shared" si="258"/>
        <v>0.29331823329558326</v>
      </c>
      <c r="O1224" s="2">
        <f t="shared" si="259"/>
        <v>0.25934314835787087</v>
      </c>
      <c r="P1224" s="2">
        <f t="shared" si="260"/>
        <v>0.44733861834654587</v>
      </c>
      <c r="Q1224" s="2">
        <f t="shared" si="261"/>
        <v>0</v>
      </c>
      <c r="R1224" s="1">
        <v>259</v>
      </c>
      <c r="S1224" s="1">
        <v>229</v>
      </c>
      <c r="T1224" s="1">
        <v>395</v>
      </c>
      <c r="AA1224" t="s">
        <v>408</v>
      </c>
      <c r="AE1224" s="42">
        <v>33</v>
      </c>
      <c r="AF1224" s="44">
        <v>7</v>
      </c>
      <c r="AG1224" s="44">
        <v>135</v>
      </c>
      <c r="AH1224" s="48">
        <v>47860</v>
      </c>
      <c r="AI1224" s="48">
        <f t="shared" si="254"/>
        <v>33007</v>
      </c>
      <c r="AJ1224" t="s">
        <v>1376</v>
      </c>
      <c r="AQ1224" s="1">
        <f t="shared" si="262"/>
        <v>746</v>
      </c>
      <c r="AR1224" s="1">
        <v>682</v>
      </c>
      <c r="AS1224" s="1">
        <v>64</v>
      </c>
    </row>
    <row r="1225" spans="1:45" hidden="1" outlineLevel="1" x14ac:dyDescent="0.2">
      <c r="A1225" t="s">
        <v>129</v>
      </c>
      <c r="B1225" s="11" t="s">
        <v>1679</v>
      </c>
      <c r="E1225" s="1">
        <f t="shared" si="257"/>
        <v>10040</v>
      </c>
      <c r="G1225" s="1">
        <v>7958</v>
      </c>
      <c r="H1225" s="1">
        <v>7891</v>
      </c>
      <c r="I1225" s="2"/>
      <c r="J1225" s="2">
        <f t="shared" si="255"/>
        <v>0.78595617529880479</v>
      </c>
      <c r="K1225" s="10">
        <f t="shared" si="256"/>
        <v>3</v>
      </c>
      <c r="L1225" s="9">
        <f t="shared" si="263"/>
        <v>2</v>
      </c>
      <c r="M1225" s="8">
        <f t="shared" si="264"/>
        <v>1</v>
      </c>
      <c r="N1225" s="2">
        <f t="shared" si="258"/>
        <v>0.25079681274900401</v>
      </c>
      <c r="O1225" s="2">
        <f t="shared" si="259"/>
        <v>0.3345617529880478</v>
      </c>
      <c r="P1225" s="2">
        <f t="shared" si="260"/>
        <v>0.41464143426294819</v>
      </c>
      <c r="Q1225" s="2">
        <f t="shared" si="261"/>
        <v>0</v>
      </c>
      <c r="R1225" s="1">
        <v>2518</v>
      </c>
      <c r="S1225" s="1">
        <v>3359</v>
      </c>
      <c r="T1225" s="1">
        <v>4163</v>
      </c>
      <c r="AA1225" t="s">
        <v>1079</v>
      </c>
      <c r="AE1225" s="42">
        <v>33</v>
      </c>
      <c r="AF1225" s="44">
        <v>11</v>
      </c>
      <c r="AG1225" s="44">
        <v>100</v>
      </c>
      <c r="AH1225" s="48">
        <v>48020</v>
      </c>
      <c r="AI1225" s="48">
        <f t="shared" si="254"/>
        <v>33011</v>
      </c>
      <c r="AJ1225" t="s">
        <v>1376</v>
      </c>
      <c r="AQ1225" s="1">
        <f t="shared" si="262"/>
        <v>7958</v>
      </c>
      <c r="AR1225" s="1">
        <v>7342</v>
      </c>
      <c r="AS1225" s="1">
        <v>616</v>
      </c>
    </row>
    <row r="1226" spans="1:45" hidden="1" outlineLevel="1" x14ac:dyDescent="0.2">
      <c r="A1226" t="s">
        <v>444</v>
      </c>
      <c r="B1226" s="11" t="s">
        <v>1679</v>
      </c>
      <c r="E1226" s="1">
        <f t="shared" si="257"/>
        <v>22</v>
      </c>
      <c r="G1226" s="1">
        <v>22</v>
      </c>
      <c r="H1226" s="1">
        <v>22</v>
      </c>
      <c r="I1226" s="2"/>
      <c r="J1226" s="2">
        <f t="shared" si="255"/>
        <v>1</v>
      </c>
      <c r="K1226" s="10">
        <f t="shared" si="256"/>
        <v>3</v>
      </c>
      <c r="L1226" s="9">
        <f t="shared" si="263"/>
        <v>2</v>
      </c>
      <c r="M1226" s="8">
        <f t="shared" si="264"/>
        <v>1</v>
      </c>
      <c r="N1226" s="2">
        <f t="shared" si="258"/>
        <v>9.0909090909090912E-2</v>
      </c>
      <c r="O1226" s="2">
        <f t="shared" si="259"/>
        <v>0.36363636363636365</v>
      </c>
      <c r="P1226" s="2">
        <f t="shared" si="260"/>
        <v>0.54545454545454541</v>
      </c>
      <c r="Q1226" s="2">
        <f t="shared" si="261"/>
        <v>0</v>
      </c>
      <c r="R1226" s="1">
        <v>2</v>
      </c>
      <c r="S1226" s="1">
        <v>8</v>
      </c>
      <c r="T1226" s="1">
        <v>12</v>
      </c>
      <c r="AA1226" t="s">
        <v>408</v>
      </c>
      <c r="AE1226" s="42">
        <v>33</v>
      </c>
      <c r="AF1226" s="44">
        <v>7</v>
      </c>
      <c r="AG1226" s="44">
        <v>140</v>
      </c>
      <c r="AH1226" s="48">
        <v>48260</v>
      </c>
      <c r="AI1226" s="48">
        <f t="shared" si="254"/>
        <v>33007</v>
      </c>
      <c r="AJ1226" t="s">
        <v>1207</v>
      </c>
      <c r="AQ1226" s="1">
        <f t="shared" si="262"/>
        <v>22</v>
      </c>
      <c r="AR1226" s="1">
        <v>20</v>
      </c>
      <c r="AS1226" s="1">
        <v>2</v>
      </c>
    </row>
    <row r="1227" spans="1:45" hidden="1" outlineLevel="1" x14ac:dyDescent="0.2">
      <c r="A1227" t="s">
        <v>675</v>
      </c>
      <c r="B1227" s="11" t="s">
        <v>1679</v>
      </c>
      <c r="E1227" s="1">
        <f t="shared" si="257"/>
        <v>2981</v>
      </c>
      <c r="G1227" s="1">
        <v>2356</v>
      </c>
      <c r="H1227" s="1">
        <v>2263</v>
      </c>
      <c r="I1227" s="2"/>
      <c r="J1227" s="2">
        <f t="shared" si="255"/>
        <v>0.75914122777591408</v>
      </c>
      <c r="K1227" s="10">
        <f t="shared" si="256"/>
        <v>3</v>
      </c>
      <c r="L1227" s="9">
        <f t="shared" si="263"/>
        <v>2</v>
      </c>
      <c r="M1227" s="8">
        <f t="shared" si="264"/>
        <v>1</v>
      </c>
      <c r="N1227" s="2">
        <f t="shared" si="258"/>
        <v>0.25628983562562896</v>
      </c>
      <c r="O1227" s="2">
        <f t="shared" si="259"/>
        <v>0.31767863133176788</v>
      </c>
      <c r="P1227" s="2">
        <f t="shared" si="260"/>
        <v>0.42603153304260316</v>
      </c>
      <c r="Q1227" s="2">
        <f t="shared" si="261"/>
        <v>5.5511151231257827E-17</v>
      </c>
      <c r="R1227" s="1">
        <v>764</v>
      </c>
      <c r="S1227" s="1">
        <v>947</v>
      </c>
      <c r="T1227" s="1">
        <v>1270</v>
      </c>
      <c r="AA1227" t="s">
        <v>1904</v>
      </c>
      <c r="AE1227" s="42">
        <v>33</v>
      </c>
      <c r="AF1227" s="44">
        <v>17</v>
      </c>
      <c r="AG1227" s="44">
        <v>40</v>
      </c>
      <c r="AH1227" s="48">
        <v>48660</v>
      </c>
      <c r="AI1227" s="48">
        <f t="shared" si="254"/>
        <v>33017</v>
      </c>
      <c r="AJ1227" t="s">
        <v>1376</v>
      </c>
      <c r="AQ1227" s="1">
        <f t="shared" si="262"/>
        <v>2356</v>
      </c>
      <c r="AR1227" s="1">
        <v>2188</v>
      </c>
      <c r="AS1227" s="1">
        <v>168</v>
      </c>
    </row>
    <row r="1228" spans="1:45" hidden="1" outlineLevel="1" x14ac:dyDescent="0.2">
      <c r="A1228" t="s">
        <v>590</v>
      </c>
      <c r="B1228" s="11" t="s">
        <v>1679</v>
      </c>
      <c r="E1228" s="1">
        <f t="shared" si="257"/>
        <v>593</v>
      </c>
      <c r="G1228" s="1">
        <v>506</v>
      </c>
      <c r="H1228" s="1">
        <v>497</v>
      </c>
      <c r="I1228" s="2"/>
      <c r="J1228" s="2">
        <f t="shared" si="255"/>
        <v>0.83811129848229338</v>
      </c>
      <c r="K1228" s="10">
        <f t="shared" si="256"/>
        <v>3</v>
      </c>
      <c r="L1228" s="9">
        <f t="shared" si="263"/>
        <v>1</v>
      </c>
      <c r="M1228" s="8">
        <f t="shared" si="264"/>
        <v>2</v>
      </c>
      <c r="N1228" s="2">
        <f t="shared" si="258"/>
        <v>0.16020236087689713</v>
      </c>
      <c r="O1228" s="2">
        <f t="shared" si="259"/>
        <v>0.45362563237774028</v>
      </c>
      <c r="P1228" s="2">
        <f t="shared" si="260"/>
        <v>0.38617200674536256</v>
      </c>
      <c r="Q1228" s="2">
        <f t="shared" si="261"/>
        <v>5.5511151231257827E-17</v>
      </c>
      <c r="R1228" s="1">
        <v>95</v>
      </c>
      <c r="S1228" s="1">
        <v>269</v>
      </c>
      <c r="T1228" s="1">
        <v>229</v>
      </c>
      <c r="AA1228" t="s">
        <v>2114</v>
      </c>
      <c r="AE1228" s="42">
        <v>33</v>
      </c>
      <c r="AF1228" s="44">
        <v>9</v>
      </c>
      <c r="AG1228" s="44">
        <v>140</v>
      </c>
      <c r="AH1228" s="48">
        <v>48980</v>
      </c>
      <c r="AI1228" s="48">
        <f t="shared" si="254"/>
        <v>33009</v>
      </c>
      <c r="AJ1228" t="s">
        <v>1376</v>
      </c>
      <c r="AQ1228" s="1">
        <f t="shared" si="262"/>
        <v>506</v>
      </c>
      <c r="AR1228" s="1">
        <v>451</v>
      </c>
      <c r="AS1228" s="1">
        <v>55</v>
      </c>
    </row>
    <row r="1229" spans="1:45" hidden="1" outlineLevel="1" x14ac:dyDescent="0.2">
      <c r="A1229" t="s">
        <v>727</v>
      </c>
      <c r="B1229" s="11" t="s">
        <v>1679</v>
      </c>
      <c r="E1229" s="1">
        <f t="shared" si="257"/>
        <v>1824</v>
      </c>
      <c r="G1229" s="1">
        <v>1506</v>
      </c>
      <c r="H1229" s="1">
        <v>1487</v>
      </c>
      <c r="I1229" s="2"/>
      <c r="J1229" s="2">
        <f t="shared" si="255"/>
        <v>0.81524122807017541</v>
      </c>
      <c r="K1229" s="10">
        <f t="shared" si="256"/>
        <v>3</v>
      </c>
      <c r="L1229" s="9">
        <f t="shared" si="263"/>
        <v>2</v>
      </c>
      <c r="M1229" s="8">
        <f t="shared" si="264"/>
        <v>1</v>
      </c>
      <c r="N1229" s="2">
        <f t="shared" si="258"/>
        <v>0.23135964912280702</v>
      </c>
      <c r="O1229" s="2">
        <f t="shared" si="259"/>
        <v>0.34923245614035087</v>
      </c>
      <c r="P1229" s="2">
        <f t="shared" si="260"/>
        <v>0.41940789473684209</v>
      </c>
      <c r="Q1229" s="2">
        <f t="shared" si="261"/>
        <v>0</v>
      </c>
      <c r="R1229" s="1">
        <v>422</v>
      </c>
      <c r="S1229" s="1">
        <v>637</v>
      </c>
      <c r="T1229" s="1">
        <v>765</v>
      </c>
      <c r="AA1229" t="s">
        <v>1079</v>
      </c>
      <c r="AE1229" s="42">
        <v>33</v>
      </c>
      <c r="AF1229" s="44">
        <v>11</v>
      </c>
      <c r="AG1229" s="44">
        <v>105</v>
      </c>
      <c r="AH1229" s="48">
        <v>49140</v>
      </c>
      <c r="AI1229" s="48">
        <f t="shared" si="254"/>
        <v>33011</v>
      </c>
      <c r="AJ1229" t="s">
        <v>1376</v>
      </c>
      <c r="AQ1229" s="1">
        <f t="shared" si="262"/>
        <v>1506</v>
      </c>
      <c r="AR1229" s="1">
        <v>1354</v>
      </c>
      <c r="AS1229" s="1">
        <v>152</v>
      </c>
    </row>
    <row r="1230" spans="1:45" hidden="1" outlineLevel="1" x14ac:dyDescent="0.2">
      <c r="A1230" t="s">
        <v>582</v>
      </c>
      <c r="B1230" s="11" t="s">
        <v>1679</v>
      </c>
      <c r="E1230" s="1">
        <f t="shared" si="257"/>
        <v>3751</v>
      </c>
      <c r="G1230" s="1">
        <v>3095</v>
      </c>
      <c r="H1230" s="1">
        <v>3049</v>
      </c>
      <c r="I1230" s="2"/>
      <c r="J1230" s="2">
        <f t="shared" si="255"/>
        <v>0.81284990669154888</v>
      </c>
      <c r="K1230" s="10">
        <f t="shared" si="256"/>
        <v>3</v>
      </c>
      <c r="L1230" s="9">
        <f t="shared" si="263"/>
        <v>2</v>
      </c>
      <c r="M1230" s="8">
        <f t="shared" si="264"/>
        <v>1</v>
      </c>
      <c r="N1230" s="2">
        <f t="shared" si="258"/>
        <v>0.15035990402559318</v>
      </c>
      <c r="O1230" s="2">
        <f t="shared" si="259"/>
        <v>0.41348973607038125</v>
      </c>
      <c r="P1230" s="2">
        <f t="shared" si="260"/>
        <v>0.43615035990402562</v>
      </c>
      <c r="Q1230" s="2">
        <f t="shared" si="261"/>
        <v>-5.5511151231257827E-17</v>
      </c>
      <c r="R1230" s="1">
        <v>564</v>
      </c>
      <c r="S1230" s="1">
        <v>1551</v>
      </c>
      <c r="T1230" s="1">
        <v>1636</v>
      </c>
      <c r="AA1230" t="s">
        <v>1563</v>
      </c>
      <c r="AE1230" s="42">
        <v>33</v>
      </c>
      <c r="AF1230" s="44">
        <v>3</v>
      </c>
      <c r="AG1230" s="44">
        <v>65</v>
      </c>
      <c r="AH1230" s="48">
        <v>49380</v>
      </c>
      <c r="AI1230" s="48">
        <f t="shared" si="254"/>
        <v>33003</v>
      </c>
      <c r="AJ1230" t="s">
        <v>1376</v>
      </c>
      <c r="AQ1230" s="1">
        <f t="shared" si="262"/>
        <v>3095</v>
      </c>
      <c r="AR1230" s="1">
        <v>2522</v>
      </c>
      <c r="AS1230" s="1">
        <v>573</v>
      </c>
    </row>
    <row r="1231" spans="1:45" hidden="1" outlineLevel="1" x14ac:dyDescent="0.2">
      <c r="A1231" t="s">
        <v>871</v>
      </c>
      <c r="B1231" s="11" t="s">
        <v>1679</v>
      </c>
      <c r="E1231" s="1">
        <f t="shared" si="257"/>
        <v>53916</v>
      </c>
      <c r="G1231" s="1">
        <v>42732</v>
      </c>
      <c r="H1231" s="1">
        <v>41760</v>
      </c>
      <c r="I1231" s="2"/>
      <c r="J1231" s="2">
        <f t="shared" si="255"/>
        <v>0.7745381704874249</v>
      </c>
      <c r="K1231" s="10">
        <f t="shared" si="256"/>
        <v>2</v>
      </c>
      <c r="L1231" s="9">
        <f t="shared" si="263"/>
        <v>3</v>
      </c>
      <c r="M1231" s="8">
        <f t="shared" si="264"/>
        <v>1</v>
      </c>
      <c r="N1231" s="2">
        <f t="shared" si="258"/>
        <v>0.30343497292083982</v>
      </c>
      <c r="O1231" s="2">
        <f t="shared" si="259"/>
        <v>0.23614511462274648</v>
      </c>
      <c r="P1231" s="2">
        <f t="shared" si="260"/>
        <v>0.46041991245641367</v>
      </c>
      <c r="Q1231" s="2">
        <f t="shared" si="261"/>
        <v>0</v>
      </c>
      <c r="R1231" s="1">
        <v>16360</v>
      </c>
      <c r="S1231" s="1">
        <v>12732</v>
      </c>
      <c r="T1231" s="1">
        <v>24824</v>
      </c>
      <c r="AA1231" t="s">
        <v>1079</v>
      </c>
      <c r="AE1231" s="42">
        <v>33</v>
      </c>
      <c r="AF1231" s="44">
        <v>11</v>
      </c>
      <c r="AG1231" s="44">
        <v>110</v>
      </c>
      <c r="AH1231" s="48">
        <v>50260</v>
      </c>
      <c r="AI1231" s="48">
        <f t="shared" si="254"/>
        <v>33011</v>
      </c>
      <c r="AJ1231" t="s">
        <v>1161</v>
      </c>
      <c r="AQ1231" s="1">
        <f t="shared" si="262"/>
        <v>42732</v>
      </c>
      <c r="AR1231" s="1">
        <v>39309</v>
      </c>
      <c r="AS1231" s="1">
        <v>3423</v>
      </c>
    </row>
    <row r="1232" spans="1:45" hidden="1" outlineLevel="1" x14ac:dyDescent="0.2">
      <c r="A1232" t="s">
        <v>392</v>
      </c>
      <c r="B1232" s="11" t="s">
        <v>1679</v>
      </c>
      <c r="E1232" s="1">
        <f t="shared" si="257"/>
        <v>551</v>
      </c>
      <c r="G1232" s="1">
        <v>466</v>
      </c>
      <c r="H1232" s="1">
        <v>461</v>
      </c>
      <c r="I1232" s="2"/>
      <c r="J1232" s="2">
        <f t="shared" si="255"/>
        <v>0.83666061705989114</v>
      </c>
      <c r="K1232" s="10">
        <f t="shared" si="256"/>
        <v>2</v>
      </c>
      <c r="L1232" s="9">
        <f t="shared" si="263"/>
        <v>3</v>
      </c>
      <c r="M1232" s="8">
        <f t="shared" si="264"/>
        <v>1</v>
      </c>
      <c r="N1232" s="2">
        <f t="shared" si="258"/>
        <v>0.27949183303085301</v>
      </c>
      <c r="O1232" s="2">
        <f t="shared" si="259"/>
        <v>0.18330308529945555</v>
      </c>
      <c r="P1232" s="2">
        <f t="shared" si="260"/>
        <v>0.5372050816696915</v>
      </c>
      <c r="Q1232" s="2">
        <f t="shared" si="261"/>
        <v>-1.1102230246251565E-16</v>
      </c>
      <c r="R1232" s="1">
        <v>154</v>
      </c>
      <c r="S1232" s="1">
        <v>101</v>
      </c>
      <c r="T1232" s="1">
        <v>296</v>
      </c>
      <c r="AA1232" t="s">
        <v>1367</v>
      </c>
      <c r="AE1232" s="42">
        <v>33</v>
      </c>
      <c r="AF1232" s="44">
        <v>5</v>
      </c>
      <c r="AG1232" s="44">
        <v>60</v>
      </c>
      <c r="AH1232" s="48">
        <v>50580</v>
      </c>
      <c r="AI1232" s="48">
        <f t="shared" si="254"/>
        <v>33005</v>
      </c>
      <c r="AJ1232" t="s">
        <v>1376</v>
      </c>
      <c r="AQ1232" s="1">
        <f t="shared" si="262"/>
        <v>466</v>
      </c>
      <c r="AR1232" s="1">
        <v>395</v>
      </c>
      <c r="AS1232" s="1">
        <v>71</v>
      </c>
    </row>
    <row r="1233" spans="1:45" hidden="1" outlineLevel="1" x14ac:dyDescent="0.2">
      <c r="A1233" t="s">
        <v>2459</v>
      </c>
      <c r="B1233" s="11" t="s">
        <v>1679</v>
      </c>
      <c r="E1233" s="1">
        <f t="shared" si="257"/>
        <v>3880</v>
      </c>
      <c r="G1233" s="1">
        <v>3190</v>
      </c>
      <c r="H1233" s="1">
        <v>3177</v>
      </c>
      <c r="I1233" s="2"/>
      <c r="J1233" s="2">
        <f t="shared" si="255"/>
        <v>0.8188144329896907</v>
      </c>
      <c r="K1233" s="10">
        <f t="shared" si="256"/>
        <v>3</v>
      </c>
      <c r="L1233" s="9">
        <f t="shared" si="263"/>
        <v>1</v>
      </c>
      <c r="M1233" s="8">
        <f t="shared" si="264"/>
        <v>2</v>
      </c>
      <c r="N1233" s="2">
        <f t="shared" si="258"/>
        <v>0.24252577319587629</v>
      </c>
      <c r="O1233" s="2">
        <f t="shared" si="259"/>
        <v>0.40180412371134022</v>
      </c>
      <c r="P1233" s="2">
        <f t="shared" si="260"/>
        <v>0.35567010309278352</v>
      </c>
      <c r="Q1233" s="2">
        <f t="shared" si="261"/>
        <v>-5.5511151231257827E-17</v>
      </c>
      <c r="R1233" s="1">
        <v>941</v>
      </c>
      <c r="S1233" s="1">
        <v>1559</v>
      </c>
      <c r="T1233" s="1">
        <v>1380</v>
      </c>
      <c r="AA1233" t="s">
        <v>1079</v>
      </c>
      <c r="AE1233" s="42">
        <v>33</v>
      </c>
      <c r="AF1233" s="44">
        <v>11</v>
      </c>
      <c r="AG1233" s="44">
        <v>115</v>
      </c>
      <c r="AH1233" s="48">
        <v>50740</v>
      </c>
      <c r="AI1233" s="48">
        <f t="shared" si="254"/>
        <v>33011</v>
      </c>
      <c r="AJ1233" t="s">
        <v>1376</v>
      </c>
      <c r="AQ1233" s="1">
        <f t="shared" si="262"/>
        <v>3190</v>
      </c>
      <c r="AR1233" s="1">
        <v>2927</v>
      </c>
      <c r="AS1233" s="1">
        <v>263</v>
      </c>
    </row>
    <row r="1234" spans="1:45" hidden="1" outlineLevel="1" x14ac:dyDescent="0.2">
      <c r="A1234" t="s">
        <v>2377</v>
      </c>
      <c r="B1234" s="11" t="s">
        <v>1679</v>
      </c>
      <c r="E1234" s="1">
        <f t="shared" si="257"/>
        <v>973</v>
      </c>
      <c r="G1234" s="1">
        <v>825</v>
      </c>
      <c r="H1234" s="1">
        <v>819</v>
      </c>
      <c r="I1234" s="2"/>
      <c r="J1234" s="2">
        <f t="shared" si="255"/>
        <v>0.84172661870503596</v>
      </c>
      <c r="K1234" s="10">
        <f t="shared" si="256"/>
        <v>3</v>
      </c>
      <c r="L1234" s="9">
        <f t="shared" si="263"/>
        <v>2</v>
      </c>
      <c r="M1234" s="8">
        <f t="shared" si="264"/>
        <v>1</v>
      </c>
      <c r="N1234" s="2">
        <f t="shared" si="258"/>
        <v>0.23124357656731759</v>
      </c>
      <c r="O1234" s="2">
        <f t="shared" si="259"/>
        <v>0.32682425488180883</v>
      </c>
      <c r="P1234" s="2">
        <f t="shared" si="260"/>
        <v>0.44193216855087358</v>
      </c>
      <c r="Q1234" s="2">
        <f t="shared" si="261"/>
        <v>5.5511151231257827E-17</v>
      </c>
      <c r="R1234" s="1">
        <v>225</v>
      </c>
      <c r="S1234" s="1">
        <v>318</v>
      </c>
      <c r="T1234" s="1">
        <v>430</v>
      </c>
      <c r="AA1234" t="s">
        <v>2799</v>
      </c>
      <c r="AE1234" s="42">
        <v>33</v>
      </c>
      <c r="AF1234" s="44">
        <v>15</v>
      </c>
      <c r="AG1234" s="44">
        <v>100</v>
      </c>
      <c r="AH1234" s="48">
        <v>50980</v>
      </c>
      <c r="AI1234" s="48">
        <f t="shared" si="254"/>
        <v>33015</v>
      </c>
      <c r="AJ1234" t="s">
        <v>1376</v>
      </c>
      <c r="AQ1234" s="1">
        <f t="shared" si="262"/>
        <v>825</v>
      </c>
      <c r="AR1234" s="1">
        <v>691</v>
      </c>
      <c r="AS1234" s="1">
        <v>134</v>
      </c>
    </row>
    <row r="1235" spans="1:45" hidden="1" outlineLevel="1" x14ac:dyDescent="0.2">
      <c r="A1235" t="s">
        <v>481</v>
      </c>
      <c r="B1235" s="11" t="s">
        <v>1679</v>
      </c>
      <c r="E1235" s="1">
        <f t="shared" si="257"/>
        <v>1994</v>
      </c>
      <c r="G1235" s="1">
        <v>1632</v>
      </c>
      <c r="H1235" s="1">
        <v>1619</v>
      </c>
      <c r="I1235" s="2"/>
      <c r="J1235" s="2">
        <f t="shared" si="255"/>
        <v>0.81193580742226679</v>
      </c>
      <c r="K1235" s="10">
        <f t="shared" si="256"/>
        <v>3</v>
      </c>
      <c r="L1235" s="9">
        <f t="shared" si="263"/>
        <v>2</v>
      </c>
      <c r="M1235" s="8">
        <f t="shared" si="264"/>
        <v>1</v>
      </c>
      <c r="N1235" s="2">
        <f t="shared" si="258"/>
        <v>0.22367101303911735</v>
      </c>
      <c r="O1235" s="2">
        <f t="shared" si="259"/>
        <v>0.34002006018054165</v>
      </c>
      <c r="P1235" s="2">
        <f t="shared" si="260"/>
        <v>0.436308926780341</v>
      </c>
      <c r="Q1235" s="2">
        <f t="shared" si="261"/>
        <v>5.5511151231257827E-17</v>
      </c>
      <c r="R1235" s="1">
        <v>446</v>
      </c>
      <c r="S1235" s="1">
        <v>678</v>
      </c>
      <c r="T1235" s="1">
        <v>870</v>
      </c>
      <c r="AA1235" t="s">
        <v>1904</v>
      </c>
      <c r="AE1235" s="42">
        <v>33</v>
      </c>
      <c r="AF1235" s="44">
        <v>17</v>
      </c>
      <c r="AG1235" s="44">
        <v>45</v>
      </c>
      <c r="AH1235" s="48">
        <v>51220</v>
      </c>
      <c r="AI1235" s="48">
        <f t="shared" si="254"/>
        <v>33017</v>
      </c>
      <c r="AJ1235" t="s">
        <v>1376</v>
      </c>
      <c r="AQ1235" s="1">
        <f t="shared" si="262"/>
        <v>1632</v>
      </c>
      <c r="AR1235" s="1">
        <v>1446</v>
      </c>
      <c r="AS1235" s="1">
        <v>186</v>
      </c>
    </row>
    <row r="1236" spans="1:45" hidden="1" outlineLevel="1" x14ac:dyDescent="0.2">
      <c r="A1236" t="s">
        <v>41</v>
      </c>
      <c r="B1236" s="11" t="s">
        <v>1679</v>
      </c>
      <c r="E1236" s="1">
        <f t="shared" si="257"/>
        <v>1666</v>
      </c>
      <c r="G1236" s="1">
        <v>1307</v>
      </c>
      <c r="H1236" s="1">
        <v>1304</v>
      </c>
      <c r="I1236" s="2"/>
      <c r="J1236" s="2">
        <f t="shared" si="255"/>
        <v>0.78271308523409366</v>
      </c>
      <c r="K1236" s="10">
        <f t="shared" si="256"/>
        <v>3</v>
      </c>
      <c r="L1236" s="9">
        <f t="shared" si="263"/>
        <v>2</v>
      </c>
      <c r="M1236" s="8">
        <f t="shared" si="264"/>
        <v>1</v>
      </c>
      <c r="N1236" s="2">
        <f t="shared" si="258"/>
        <v>0.23229291716686676</v>
      </c>
      <c r="O1236" s="2">
        <f t="shared" si="259"/>
        <v>0.3799519807923169</v>
      </c>
      <c r="P1236" s="2">
        <f t="shared" si="260"/>
        <v>0.38775510204081631</v>
      </c>
      <c r="Q1236" s="2">
        <f t="shared" si="261"/>
        <v>5.5511151231257827E-17</v>
      </c>
      <c r="R1236" s="1">
        <v>387</v>
      </c>
      <c r="S1236" s="1">
        <v>633</v>
      </c>
      <c r="T1236" s="1">
        <v>646</v>
      </c>
      <c r="AA1236" t="s">
        <v>1342</v>
      </c>
      <c r="AE1236" s="42">
        <v>33</v>
      </c>
      <c r="AF1236" s="44">
        <v>1</v>
      </c>
      <c r="AG1236" s="44">
        <v>45</v>
      </c>
      <c r="AH1236" s="48">
        <v>51540</v>
      </c>
      <c r="AI1236" s="48">
        <f t="shared" si="254"/>
        <v>33001</v>
      </c>
      <c r="AJ1236" t="s">
        <v>1376</v>
      </c>
      <c r="AQ1236" s="1">
        <f t="shared" si="262"/>
        <v>1307</v>
      </c>
      <c r="AR1236" s="1">
        <v>1178</v>
      </c>
      <c r="AS1236" s="1">
        <v>129</v>
      </c>
    </row>
    <row r="1237" spans="1:45" hidden="1" outlineLevel="1" x14ac:dyDescent="0.2">
      <c r="A1237" t="s">
        <v>2120</v>
      </c>
      <c r="B1237" s="11" t="s">
        <v>1679</v>
      </c>
      <c r="E1237" s="1">
        <f t="shared" si="257"/>
        <v>3296</v>
      </c>
      <c r="G1237" s="1">
        <v>2598</v>
      </c>
      <c r="H1237" s="1">
        <v>2571</v>
      </c>
      <c r="I1237" s="2"/>
      <c r="J1237" s="2">
        <f t="shared" si="255"/>
        <v>0.78003640776699024</v>
      </c>
      <c r="K1237" s="10">
        <f t="shared" si="256"/>
        <v>3</v>
      </c>
      <c r="L1237" s="9">
        <f t="shared" si="263"/>
        <v>2</v>
      </c>
      <c r="M1237" s="8">
        <f t="shared" si="264"/>
        <v>1</v>
      </c>
      <c r="N1237" s="2">
        <f t="shared" si="258"/>
        <v>0.14350728155339806</v>
      </c>
      <c r="O1237" s="2">
        <f t="shared" si="259"/>
        <v>0.39957524271844658</v>
      </c>
      <c r="P1237" s="2">
        <f t="shared" si="260"/>
        <v>0.45691747572815533</v>
      </c>
      <c r="Q1237" s="2">
        <f t="shared" si="261"/>
        <v>0</v>
      </c>
      <c r="R1237" s="1">
        <v>473</v>
      </c>
      <c r="S1237" s="1">
        <v>1317</v>
      </c>
      <c r="T1237" s="1">
        <v>1506</v>
      </c>
      <c r="AA1237" t="s">
        <v>1079</v>
      </c>
      <c r="AE1237" s="42">
        <v>33</v>
      </c>
      <c r="AF1237" s="44">
        <v>11</v>
      </c>
      <c r="AG1237" s="44">
        <v>120</v>
      </c>
      <c r="AH1237" s="48">
        <v>51940</v>
      </c>
      <c r="AI1237" s="48">
        <f t="shared" si="254"/>
        <v>33011</v>
      </c>
      <c r="AJ1237" t="s">
        <v>1376</v>
      </c>
      <c r="AQ1237" s="1">
        <f t="shared" si="262"/>
        <v>2598</v>
      </c>
      <c r="AR1237" s="1">
        <v>2409</v>
      </c>
      <c r="AS1237" s="1">
        <v>189</v>
      </c>
    </row>
    <row r="1238" spans="1:45" hidden="1" outlineLevel="1" x14ac:dyDescent="0.2">
      <c r="A1238" t="s">
        <v>120</v>
      </c>
      <c r="B1238" s="11" t="s">
        <v>1679</v>
      </c>
      <c r="E1238" s="1">
        <f t="shared" si="257"/>
        <v>3908</v>
      </c>
      <c r="G1238" s="1">
        <v>3174</v>
      </c>
      <c r="H1238" s="1">
        <v>3159</v>
      </c>
      <c r="I1238" s="2"/>
      <c r="J1238" s="2">
        <f t="shared" si="255"/>
        <v>0.80834186284544529</v>
      </c>
      <c r="K1238" s="10">
        <f t="shared" si="256"/>
        <v>3</v>
      </c>
      <c r="L1238" s="9">
        <f t="shared" si="263"/>
        <v>2</v>
      </c>
      <c r="M1238" s="8">
        <f t="shared" si="264"/>
        <v>1</v>
      </c>
      <c r="N1238" s="2">
        <f t="shared" si="258"/>
        <v>0.25025588536335719</v>
      </c>
      <c r="O1238" s="2">
        <f t="shared" si="259"/>
        <v>0.31832139201637666</v>
      </c>
      <c r="P1238" s="2">
        <f t="shared" si="260"/>
        <v>0.4314227226202661</v>
      </c>
      <c r="Q1238" s="2">
        <f t="shared" si="261"/>
        <v>5.5511151231257827E-17</v>
      </c>
      <c r="R1238" s="1">
        <v>978</v>
      </c>
      <c r="S1238" s="1">
        <v>1244</v>
      </c>
      <c r="T1238" s="1">
        <v>1686</v>
      </c>
      <c r="AA1238" t="s">
        <v>2338</v>
      </c>
      <c r="AE1238" s="42">
        <v>33</v>
      </c>
      <c r="AF1238" s="44">
        <v>13</v>
      </c>
      <c r="AG1238" s="44">
        <v>95</v>
      </c>
      <c r="AH1238" s="48">
        <v>52100</v>
      </c>
      <c r="AI1238" s="48">
        <f t="shared" si="254"/>
        <v>33013</v>
      </c>
      <c r="AJ1238" t="s">
        <v>1376</v>
      </c>
      <c r="AQ1238" s="1">
        <f t="shared" si="262"/>
        <v>3174</v>
      </c>
      <c r="AR1238" s="1">
        <v>2653</v>
      </c>
      <c r="AS1238" s="1">
        <v>521</v>
      </c>
    </row>
    <row r="1239" spans="1:45" hidden="1" outlineLevel="1" x14ac:dyDescent="0.2">
      <c r="A1239" t="s">
        <v>2979</v>
      </c>
      <c r="B1239" s="11" t="s">
        <v>1679</v>
      </c>
      <c r="E1239" s="1">
        <f t="shared" si="257"/>
        <v>1640</v>
      </c>
      <c r="G1239" s="1">
        <v>1369</v>
      </c>
      <c r="H1239" s="1">
        <v>1361</v>
      </c>
      <c r="I1239" s="2"/>
      <c r="J1239" s="2">
        <f t="shared" si="255"/>
        <v>0.82987804878048776</v>
      </c>
      <c r="K1239" s="10">
        <f t="shared" si="256"/>
        <v>3</v>
      </c>
      <c r="L1239" s="9">
        <f t="shared" si="263"/>
        <v>2</v>
      </c>
      <c r="M1239" s="8">
        <f t="shared" si="264"/>
        <v>1</v>
      </c>
      <c r="N1239" s="2">
        <f t="shared" si="258"/>
        <v>0.20426829268292682</v>
      </c>
      <c r="O1239" s="2">
        <f t="shared" si="259"/>
        <v>0.31707317073170732</v>
      </c>
      <c r="P1239" s="2">
        <f t="shared" si="260"/>
        <v>0.47865853658536583</v>
      </c>
      <c r="Q1239" s="2">
        <f t="shared" si="261"/>
        <v>5.5511151231257827E-17</v>
      </c>
      <c r="R1239" s="1">
        <v>335</v>
      </c>
      <c r="S1239" s="1">
        <v>520</v>
      </c>
      <c r="T1239" s="1">
        <v>785</v>
      </c>
      <c r="AA1239" t="s">
        <v>2338</v>
      </c>
      <c r="AE1239" s="42">
        <v>33</v>
      </c>
      <c r="AF1239" s="44">
        <v>13</v>
      </c>
      <c r="AG1239" s="44">
        <v>90</v>
      </c>
      <c r="AH1239" s="48">
        <v>50900</v>
      </c>
      <c r="AI1239" s="48">
        <f t="shared" si="254"/>
        <v>33013</v>
      </c>
      <c r="AJ1239" t="s">
        <v>1376</v>
      </c>
      <c r="AQ1239" s="1">
        <f t="shared" si="262"/>
        <v>1369</v>
      </c>
      <c r="AR1239" s="1">
        <v>1145</v>
      </c>
      <c r="AS1239" s="1">
        <v>224</v>
      </c>
    </row>
    <row r="1240" spans="1:45" hidden="1" outlineLevel="1" x14ac:dyDescent="0.2">
      <c r="A1240" t="s">
        <v>2010</v>
      </c>
      <c r="B1240" s="11" t="s">
        <v>1679</v>
      </c>
      <c r="E1240" s="1">
        <f t="shared" si="257"/>
        <v>1250</v>
      </c>
      <c r="G1240" s="1">
        <v>1101</v>
      </c>
      <c r="H1240" s="1">
        <v>1094</v>
      </c>
      <c r="I1240" s="2"/>
      <c r="J1240" s="2">
        <f t="shared" si="255"/>
        <v>0.87519999999999998</v>
      </c>
      <c r="K1240" s="10">
        <f t="shared" si="256"/>
        <v>3</v>
      </c>
      <c r="L1240" s="9">
        <f t="shared" si="263"/>
        <v>2</v>
      </c>
      <c r="M1240" s="8">
        <f t="shared" si="264"/>
        <v>1</v>
      </c>
      <c r="N1240" s="2">
        <f t="shared" si="258"/>
        <v>0.22320000000000001</v>
      </c>
      <c r="O1240" s="2">
        <f t="shared" si="259"/>
        <v>0.31519999999999998</v>
      </c>
      <c r="P1240" s="2">
        <f t="shared" si="260"/>
        <v>0.46160000000000001</v>
      </c>
      <c r="Q1240" s="2">
        <f t="shared" si="261"/>
        <v>-5.5511151231257827E-17</v>
      </c>
      <c r="R1240" s="1">
        <v>279</v>
      </c>
      <c r="S1240" s="1">
        <v>394</v>
      </c>
      <c r="T1240" s="1">
        <v>577</v>
      </c>
      <c r="AA1240" t="s">
        <v>2799</v>
      </c>
      <c r="AE1240" s="42">
        <v>33</v>
      </c>
      <c r="AF1240" s="44">
        <v>15</v>
      </c>
      <c r="AG1240" s="44">
        <v>105</v>
      </c>
      <c r="AH1240" s="48">
        <v>51380</v>
      </c>
      <c r="AI1240" s="48">
        <f t="shared" si="254"/>
        <v>33015</v>
      </c>
      <c r="AJ1240" t="s">
        <v>1376</v>
      </c>
      <c r="AQ1240" s="1">
        <f t="shared" si="262"/>
        <v>1101</v>
      </c>
      <c r="AR1240" s="1">
        <v>995</v>
      </c>
      <c r="AS1240" s="1">
        <v>106</v>
      </c>
    </row>
    <row r="1241" spans="1:45" hidden="1" outlineLevel="1" x14ac:dyDescent="0.2">
      <c r="A1241" t="s">
        <v>2742</v>
      </c>
      <c r="B1241" s="11" t="s">
        <v>1679</v>
      </c>
      <c r="E1241" s="1">
        <f t="shared" si="257"/>
        <v>659</v>
      </c>
      <c r="G1241" s="1">
        <v>567</v>
      </c>
      <c r="H1241" s="1">
        <v>568</v>
      </c>
      <c r="I1241" s="2"/>
      <c r="J1241" s="2">
        <f t="shared" si="255"/>
        <v>0.86191198786039458</v>
      </c>
      <c r="K1241" s="10">
        <f t="shared" si="256"/>
        <v>3</v>
      </c>
      <c r="L1241" s="9">
        <f t="shared" si="263"/>
        <v>1</v>
      </c>
      <c r="M1241" s="8">
        <f t="shared" si="264"/>
        <v>2</v>
      </c>
      <c r="N1241" s="2">
        <f t="shared" si="258"/>
        <v>0.21699544764795145</v>
      </c>
      <c r="O1241" s="2">
        <f t="shared" si="259"/>
        <v>0.39301972685887709</v>
      </c>
      <c r="P1241" s="2">
        <f t="shared" si="260"/>
        <v>0.38998482549317148</v>
      </c>
      <c r="Q1241" s="2">
        <f t="shared" si="261"/>
        <v>0</v>
      </c>
      <c r="R1241" s="1">
        <v>143</v>
      </c>
      <c r="S1241" s="1">
        <v>259</v>
      </c>
      <c r="T1241" s="1">
        <v>257</v>
      </c>
      <c r="AA1241" t="s">
        <v>2799</v>
      </c>
      <c r="AE1241" s="42">
        <v>33</v>
      </c>
      <c r="AF1241" s="44">
        <v>15</v>
      </c>
      <c r="AG1241" s="44">
        <v>110</v>
      </c>
      <c r="AH1241" s="48">
        <v>51620</v>
      </c>
      <c r="AI1241" s="48">
        <f t="shared" si="254"/>
        <v>33015</v>
      </c>
      <c r="AJ1241" t="s">
        <v>1376</v>
      </c>
      <c r="AQ1241" s="1">
        <f t="shared" si="262"/>
        <v>567</v>
      </c>
      <c r="AR1241" s="1">
        <v>505</v>
      </c>
      <c r="AS1241" s="1">
        <v>62</v>
      </c>
    </row>
    <row r="1242" spans="1:45" hidden="1" outlineLevel="1" x14ac:dyDescent="0.2">
      <c r="A1242" t="s">
        <v>1381</v>
      </c>
      <c r="B1242" s="11" t="s">
        <v>1679</v>
      </c>
      <c r="E1242" s="1">
        <f t="shared" si="257"/>
        <v>7028</v>
      </c>
      <c r="G1242" s="1">
        <v>5235</v>
      </c>
      <c r="H1242" s="1">
        <v>5218</v>
      </c>
      <c r="I1242" s="2"/>
      <c r="J1242" s="2">
        <f t="shared" si="255"/>
        <v>0.74245873648264082</v>
      </c>
      <c r="K1242" s="10">
        <f t="shared" si="256"/>
        <v>2</v>
      </c>
      <c r="L1242" s="9">
        <f t="shared" si="263"/>
        <v>3</v>
      </c>
      <c r="M1242" s="8">
        <f t="shared" si="264"/>
        <v>1</v>
      </c>
      <c r="N1242" s="2">
        <f t="shared" si="258"/>
        <v>0.34846328969834944</v>
      </c>
      <c r="O1242" s="2">
        <f t="shared" si="259"/>
        <v>0.23520204894706886</v>
      </c>
      <c r="P1242" s="2">
        <f t="shared" si="260"/>
        <v>0.41633466135458169</v>
      </c>
      <c r="Q1242" s="2">
        <f t="shared" si="261"/>
        <v>-5.5511151231257827E-17</v>
      </c>
      <c r="R1242" s="1">
        <v>2449</v>
      </c>
      <c r="S1242" s="1">
        <v>1653</v>
      </c>
      <c r="T1242" s="1">
        <v>2926</v>
      </c>
      <c r="AA1242" t="s">
        <v>2799</v>
      </c>
      <c r="AE1242" s="42">
        <v>33</v>
      </c>
      <c r="AF1242" s="44">
        <v>15</v>
      </c>
      <c r="AG1242" s="44">
        <v>115</v>
      </c>
      <c r="AH1242" s="48">
        <v>52340</v>
      </c>
      <c r="AI1242" s="48">
        <f t="shared" si="254"/>
        <v>33015</v>
      </c>
      <c r="AJ1242" t="s">
        <v>1376</v>
      </c>
      <c r="AQ1242" s="1">
        <f t="shared" si="262"/>
        <v>5235</v>
      </c>
      <c r="AR1242" s="1">
        <v>4857</v>
      </c>
      <c r="AS1242" s="1">
        <v>378</v>
      </c>
    </row>
    <row r="1243" spans="1:45" hidden="1" outlineLevel="1" x14ac:dyDescent="0.2">
      <c r="A1243" t="s">
        <v>1879</v>
      </c>
      <c r="B1243" s="11" t="s">
        <v>1679</v>
      </c>
      <c r="E1243" s="1">
        <f t="shared" si="257"/>
        <v>3743</v>
      </c>
      <c r="G1243" s="1">
        <v>2835</v>
      </c>
      <c r="H1243" s="1">
        <v>2816</v>
      </c>
      <c r="I1243" s="2"/>
      <c r="J1243" s="2">
        <f t="shared" si="255"/>
        <v>0.75233769703446429</v>
      </c>
      <c r="K1243" s="10">
        <f t="shared" si="256"/>
        <v>3</v>
      </c>
      <c r="L1243" s="9">
        <f t="shared" si="263"/>
        <v>2</v>
      </c>
      <c r="M1243" s="8">
        <f t="shared" si="264"/>
        <v>1</v>
      </c>
      <c r="N1243" s="2">
        <f t="shared" si="258"/>
        <v>0.2682340368688218</v>
      </c>
      <c r="O1243" s="2">
        <f t="shared" si="259"/>
        <v>0.31365215068127172</v>
      </c>
      <c r="P1243" s="2">
        <f t="shared" si="260"/>
        <v>0.41811381244990647</v>
      </c>
      <c r="Q1243" s="2">
        <f t="shared" si="261"/>
        <v>-5.5511151231257827E-17</v>
      </c>
      <c r="R1243" s="1">
        <v>1004</v>
      </c>
      <c r="S1243" s="1">
        <v>1174</v>
      </c>
      <c r="T1243" s="1">
        <v>1565</v>
      </c>
      <c r="AA1243" t="s">
        <v>963</v>
      </c>
      <c r="AE1243" s="42">
        <v>33</v>
      </c>
      <c r="AF1243" s="44">
        <v>19</v>
      </c>
      <c r="AG1243" s="44">
        <v>50</v>
      </c>
      <c r="AH1243" s="48">
        <v>52580</v>
      </c>
      <c r="AI1243" s="48">
        <f t="shared" si="254"/>
        <v>33019</v>
      </c>
      <c r="AJ1243" t="s">
        <v>1376</v>
      </c>
      <c r="AQ1243" s="1">
        <f t="shared" si="262"/>
        <v>2835</v>
      </c>
      <c r="AR1243" s="1">
        <v>2610</v>
      </c>
      <c r="AS1243" s="1">
        <v>225</v>
      </c>
    </row>
    <row r="1244" spans="1:45" hidden="1" outlineLevel="1" x14ac:dyDescent="0.2">
      <c r="A1244" t="s">
        <v>1055</v>
      </c>
      <c r="B1244" s="11" t="s">
        <v>1679</v>
      </c>
      <c r="E1244" s="1">
        <f t="shared" si="257"/>
        <v>3252</v>
      </c>
      <c r="G1244" s="1">
        <v>2561</v>
      </c>
      <c r="H1244" s="1">
        <v>2535</v>
      </c>
      <c r="I1244" s="2"/>
      <c r="J1244" s="2">
        <f t="shared" si="255"/>
        <v>0.77952029520295207</v>
      </c>
      <c r="K1244" s="10">
        <f t="shared" si="256"/>
        <v>3</v>
      </c>
      <c r="L1244" s="9">
        <f t="shared" si="263"/>
        <v>2</v>
      </c>
      <c r="M1244" s="8">
        <f t="shared" si="264"/>
        <v>1</v>
      </c>
      <c r="N1244" s="2">
        <f t="shared" si="258"/>
        <v>0.23370233702337023</v>
      </c>
      <c r="O1244" s="2">
        <f t="shared" si="259"/>
        <v>0.26845018450184505</v>
      </c>
      <c r="P1244" s="2">
        <f t="shared" si="260"/>
        <v>0.49784747847478472</v>
      </c>
      <c r="Q1244" s="2">
        <f t="shared" si="261"/>
        <v>5.5511151231257827E-17</v>
      </c>
      <c r="R1244" s="1">
        <v>760</v>
      </c>
      <c r="S1244" s="1">
        <v>873</v>
      </c>
      <c r="T1244" s="1">
        <v>1619</v>
      </c>
      <c r="AA1244" t="s">
        <v>2799</v>
      </c>
      <c r="AE1244" s="42">
        <v>33</v>
      </c>
      <c r="AF1244" s="44">
        <v>15</v>
      </c>
      <c r="AG1244" s="44">
        <v>120</v>
      </c>
      <c r="AH1244" s="48">
        <v>52900</v>
      </c>
      <c r="AI1244" s="48">
        <f t="shared" si="254"/>
        <v>33015</v>
      </c>
      <c r="AJ1244" t="s">
        <v>1376</v>
      </c>
      <c r="AQ1244" s="1">
        <f t="shared" si="262"/>
        <v>2561</v>
      </c>
      <c r="AR1244" s="1">
        <v>2397</v>
      </c>
      <c r="AS1244" s="1">
        <v>164</v>
      </c>
    </row>
    <row r="1245" spans="1:45" hidden="1" outlineLevel="1" x14ac:dyDescent="0.2">
      <c r="A1245" t="s">
        <v>2804</v>
      </c>
      <c r="B1245" s="11" t="s">
        <v>1679</v>
      </c>
      <c r="E1245" s="1">
        <f t="shared" si="257"/>
        <v>3708</v>
      </c>
      <c r="G1245" s="1">
        <v>3069</v>
      </c>
      <c r="H1245" s="1">
        <v>3053</v>
      </c>
      <c r="I1245" s="2"/>
      <c r="J1245" s="2">
        <f t="shared" si="255"/>
        <v>0.8233549083063646</v>
      </c>
      <c r="K1245" s="10">
        <f t="shared" si="256"/>
        <v>3</v>
      </c>
      <c r="L1245" s="9">
        <f t="shared" si="263"/>
        <v>2</v>
      </c>
      <c r="M1245" s="8">
        <f t="shared" si="264"/>
        <v>1</v>
      </c>
      <c r="N1245" s="2">
        <f t="shared" si="258"/>
        <v>0.24433656957928804</v>
      </c>
      <c r="O1245" s="2">
        <f t="shared" si="259"/>
        <v>0.35436893203883496</v>
      </c>
      <c r="P1245" s="2">
        <f t="shared" si="260"/>
        <v>0.40129449838187703</v>
      </c>
      <c r="Q1245" s="2">
        <f t="shared" si="261"/>
        <v>-5.5511151231257827E-17</v>
      </c>
      <c r="R1245" s="1">
        <v>906</v>
      </c>
      <c r="S1245" s="1">
        <v>1314</v>
      </c>
      <c r="T1245" s="1">
        <v>1488</v>
      </c>
      <c r="AA1245" t="s">
        <v>2799</v>
      </c>
      <c r="AE1245" s="42">
        <v>33</v>
      </c>
      <c r="AF1245" s="44">
        <v>15</v>
      </c>
      <c r="AG1245" s="44">
        <v>125</v>
      </c>
      <c r="AH1245" s="48">
        <v>54580</v>
      </c>
      <c r="AI1245" s="48">
        <f t="shared" si="254"/>
        <v>33015</v>
      </c>
      <c r="AJ1245" t="s">
        <v>1376</v>
      </c>
      <c r="AQ1245" s="1">
        <f t="shared" si="262"/>
        <v>3069</v>
      </c>
      <c r="AR1245" s="1">
        <v>2642</v>
      </c>
      <c r="AS1245" s="1">
        <v>427</v>
      </c>
    </row>
    <row r="1246" spans="1:45" hidden="1" outlineLevel="1" x14ac:dyDescent="0.2">
      <c r="A1246" t="s">
        <v>2665</v>
      </c>
      <c r="B1246" s="11" t="s">
        <v>1679</v>
      </c>
      <c r="E1246" s="1">
        <f t="shared" si="257"/>
        <v>3102</v>
      </c>
      <c r="G1246" s="1">
        <v>2306</v>
      </c>
      <c r="H1246" s="1">
        <v>2296</v>
      </c>
      <c r="I1246" s="2"/>
      <c r="J1246" s="2">
        <f t="shared" si="255"/>
        <v>0.74016763378465511</v>
      </c>
      <c r="K1246" s="10">
        <f t="shared" si="256"/>
        <v>3</v>
      </c>
      <c r="L1246" s="9">
        <f t="shared" si="263"/>
        <v>2</v>
      </c>
      <c r="M1246" s="8">
        <f t="shared" si="264"/>
        <v>1</v>
      </c>
      <c r="N1246" s="2">
        <f t="shared" si="258"/>
        <v>0.2437137330754352</v>
      </c>
      <c r="O1246" s="2">
        <f t="shared" si="259"/>
        <v>0.3059316569954868</v>
      </c>
      <c r="P1246" s="2">
        <f t="shared" si="260"/>
        <v>0.450354609929078</v>
      </c>
      <c r="Q1246" s="2">
        <f t="shared" si="261"/>
        <v>0</v>
      </c>
      <c r="R1246" s="1">
        <v>756</v>
      </c>
      <c r="S1246" s="1">
        <v>949</v>
      </c>
      <c r="T1246" s="1">
        <v>1397</v>
      </c>
      <c r="AA1246" t="s">
        <v>2338</v>
      </c>
      <c r="AE1246" s="42">
        <v>33</v>
      </c>
      <c r="AF1246" s="44">
        <v>13</v>
      </c>
      <c r="AG1246" s="44">
        <v>100</v>
      </c>
      <c r="AH1246" s="48">
        <v>54260</v>
      </c>
      <c r="AI1246" s="48">
        <f t="shared" si="254"/>
        <v>33013</v>
      </c>
      <c r="AJ1246" t="s">
        <v>1376</v>
      </c>
      <c r="AQ1246" s="1">
        <f t="shared" si="262"/>
        <v>2306</v>
      </c>
      <c r="AR1246" s="1">
        <v>2160</v>
      </c>
      <c r="AS1246" s="1">
        <v>146</v>
      </c>
    </row>
    <row r="1247" spans="1:45" hidden="1" outlineLevel="1" x14ac:dyDescent="0.2">
      <c r="A1247" t="s">
        <v>2770</v>
      </c>
      <c r="B1247" s="11" t="s">
        <v>1679</v>
      </c>
      <c r="E1247" s="1">
        <f t="shared" si="257"/>
        <v>1298</v>
      </c>
      <c r="G1247" s="1">
        <v>1029</v>
      </c>
      <c r="H1247" s="1">
        <v>1007</v>
      </c>
      <c r="I1247" s="2"/>
      <c r="J1247" s="2">
        <f t="shared" si="255"/>
        <v>0.77580893682588603</v>
      </c>
      <c r="K1247" s="10">
        <f t="shared" si="256"/>
        <v>2</v>
      </c>
      <c r="L1247" s="9">
        <f t="shared" si="263"/>
        <v>3</v>
      </c>
      <c r="M1247" s="8">
        <f t="shared" si="264"/>
        <v>1</v>
      </c>
      <c r="N1247" s="2">
        <f t="shared" si="258"/>
        <v>0.33050847457627119</v>
      </c>
      <c r="O1247" s="2">
        <f t="shared" si="259"/>
        <v>0.20030816640986132</v>
      </c>
      <c r="P1247" s="2">
        <f t="shared" si="260"/>
        <v>0.46918335901386748</v>
      </c>
      <c r="Q1247" s="2">
        <f t="shared" si="261"/>
        <v>0</v>
      </c>
      <c r="R1247" s="1">
        <v>429</v>
      </c>
      <c r="S1247" s="1">
        <v>260</v>
      </c>
      <c r="T1247" s="1">
        <v>609</v>
      </c>
      <c r="AA1247" t="s">
        <v>408</v>
      </c>
      <c r="AE1247" s="42">
        <v>33</v>
      </c>
      <c r="AF1247" s="44">
        <v>7</v>
      </c>
      <c r="AG1247" s="44">
        <v>145</v>
      </c>
      <c r="AH1247" s="48">
        <v>56100</v>
      </c>
      <c r="AI1247" s="48">
        <f t="shared" si="254"/>
        <v>33007</v>
      </c>
      <c r="AJ1247" t="s">
        <v>1376</v>
      </c>
      <c r="AQ1247" s="1">
        <f t="shared" si="262"/>
        <v>1029</v>
      </c>
      <c r="AR1247" s="1">
        <v>898</v>
      </c>
      <c r="AS1247" s="1">
        <v>131</v>
      </c>
    </row>
    <row r="1248" spans="1:45" hidden="1" outlineLevel="1" x14ac:dyDescent="0.2">
      <c r="A1248" t="s">
        <v>2321</v>
      </c>
      <c r="B1248" s="11" t="s">
        <v>1679</v>
      </c>
      <c r="E1248" s="1">
        <f t="shared" si="257"/>
        <v>3148</v>
      </c>
      <c r="G1248" s="1">
        <v>2468</v>
      </c>
      <c r="H1248" s="1">
        <v>2444</v>
      </c>
      <c r="I1248" s="2"/>
      <c r="J1248" s="2">
        <f t="shared" si="255"/>
        <v>0.77636594663278269</v>
      </c>
      <c r="K1248" s="10">
        <f t="shared" si="256"/>
        <v>3</v>
      </c>
      <c r="L1248" s="9">
        <f t="shared" si="263"/>
        <v>2</v>
      </c>
      <c r="M1248" s="8">
        <f t="shared" si="264"/>
        <v>1</v>
      </c>
      <c r="N1248" s="2">
        <f t="shared" si="258"/>
        <v>0.19536213468869124</v>
      </c>
      <c r="O1248" s="2">
        <f t="shared" si="259"/>
        <v>0.26365946632782722</v>
      </c>
      <c r="P1248" s="2">
        <f t="shared" si="260"/>
        <v>0.54097839898348155</v>
      </c>
      <c r="Q1248" s="2">
        <f t="shared" si="261"/>
        <v>0</v>
      </c>
      <c r="R1248" s="1">
        <v>615</v>
      </c>
      <c r="S1248" s="1">
        <v>830</v>
      </c>
      <c r="T1248" s="1">
        <v>1703</v>
      </c>
      <c r="AA1248" t="s">
        <v>2799</v>
      </c>
      <c r="AE1248" s="42">
        <v>33</v>
      </c>
      <c r="AF1248" s="44">
        <v>15</v>
      </c>
      <c r="AG1248" s="44">
        <v>130</v>
      </c>
      <c r="AH1248" s="48">
        <v>56820</v>
      </c>
      <c r="AI1248" s="48">
        <f t="shared" si="254"/>
        <v>33015</v>
      </c>
      <c r="AJ1248" t="s">
        <v>1376</v>
      </c>
      <c r="AQ1248" s="1">
        <f t="shared" si="262"/>
        <v>2468</v>
      </c>
      <c r="AR1248" s="1">
        <v>2312</v>
      </c>
      <c r="AS1248" s="1">
        <v>156</v>
      </c>
    </row>
    <row r="1249" spans="1:45" hidden="1" outlineLevel="1" x14ac:dyDescent="0.2">
      <c r="A1249" t="s">
        <v>2950</v>
      </c>
      <c r="B1249" s="11" t="s">
        <v>1679</v>
      </c>
      <c r="E1249" s="1">
        <f t="shared" si="257"/>
        <v>3473</v>
      </c>
      <c r="G1249" s="1">
        <v>2818</v>
      </c>
      <c r="H1249" s="1">
        <v>2803</v>
      </c>
      <c r="I1249" s="2"/>
      <c r="J1249" s="2">
        <f t="shared" si="255"/>
        <v>0.80708321336020727</v>
      </c>
      <c r="K1249" s="10">
        <f t="shared" si="256"/>
        <v>3</v>
      </c>
      <c r="L1249" s="9">
        <f t="shared" si="263"/>
        <v>2</v>
      </c>
      <c r="M1249" s="8">
        <f t="shared" si="264"/>
        <v>1</v>
      </c>
      <c r="N1249" s="2">
        <f t="shared" si="258"/>
        <v>0.25655053268067951</v>
      </c>
      <c r="O1249" s="2">
        <f t="shared" si="259"/>
        <v>0.32565505326806793</v>
      </c>
      <c r="P1249" s="2">
        <f t="shared" si="260"/>
        <v>0.41779441405125251</v>
      </c>
      <c r="Q1249" s="2">
        <f t="shared" si="261"/>
        <v>5.5511151231257827E-17</v>
      </c>
      <c r="R1249" s="1">
        <v>891</v>
      </c>
      <c r="S1249" s="1">
        <v>1131</v>
      </c>
      <c r="T1249" s="1">
        <v>1451</v>
      </c>
      <c r="AA1249" t="s">
        <v>2799</v>
      </c>
      <c r="AE1249" s="42">
        <v>33</v>
      </c>
      <c r="AF1249" s="44">
        <v>15</v>
      </c>
      <c r="AG1249" s="44">
        <v>135</v>
      </c>
      <c r="AH1249" s="48">
        <v>57460</v>
      </c>
      <c r="AI1249" s="48">
        <f t="shared" si="254"/>
        <v>33015</v>
      </c>
      <c r="AJ1249" t="s">
        <v>1376</v>
      </c>
      <c r="AQ1249" s="1">
        <f t="shared" si="262"/>
        <v>2818</v>
      </c>
      <c r="AR1249" s="1">
        <v>2594</v>
      </c>
      <c r="AS1249" s="1">
        <v>224</v>
      </c>
    </row>
    <row r="1250" spans="1:45" hidden="1" outlineLevel="1" x14ac:dyDescent="0.2">
      <c r="A1250" t="s">
        <v>1882</v>
      </c>
      <c r="B1250" s="11" t="s">
        <v>1679</v>
      </c>
      <c r="E1250" s="1">
        <f t="shared" si="257"/>
        <v>217</v>
      </c>
      <c r="G1250" s="1">
        <v>180</v>
      </c>
      <c r="H1250" s="1">
        <v>180</v>
      </c>
      <c r="I1250" s="2"/>
      <c r="J1250" s="2">
        <f t="shared" si="255"/>
        <v>0.82949308755760365</v>
      </c>
      <c r="K1250" s="10">
        <f t="shared" si="256"/>
        <v>2</v>
      </c>
      <c r="L1250" s="9">
        <f t="shared" si="263"/>
        <v>3</v>
      </c>
      <c r="M1250" s="8">
        <f t="shared" si="264"/>
        <v>1</v>
      </c>
      <c r="N1250" s="2">
        <f t="shared" si="258"/>
        <v>0.24884792626728111</v>
      </c>
      <c r="O1250" s="2">
        <f t="shared" si="259"/>
        <v>0.23502304147465439</v>
      </c>
      <c r="P1250" s="2">
        <f t="shared" si="260"/>
        <v>0.5161290322580645</v>
      </c>
      <c r="Q1250" s="2">
        <f t="shared" si="261"/>
        <v>0</v>
      </c>
      <c r="R1250" s="1">
        <v>54</v>
      </c>
      <c r="S1250" s="1">
        <v>51</v>
      </c>
      <c r="T1250" s="1">
        <v>112</v>
      </c>
      <c r="AA1250" t="s">
        <v>2114</v>
      </c>
      <c r="AE1250" s="42">
        <v>33</v>
      </c>
      <c r="AF1250" s="44">
        <v>9</v>
      </c>
      <c r="AG1250" s="44">
        <v>145</v>
      </c>
      <c r="AH1250" s="48">
        <v>58340</v>
      </c>
      <c r="AI1250" s="48">
        <f t="shared" si="254"/>
        <v>33009</v>
      </c>
      <c r="AJ1250" t="s">
        <v>1376</v>
      </c>
      <c r="AQ1250" s="1">
        <f t="shared" si="262"/>
        <v>180</v>
      </c>
      <c r="AR1250" s="1">
        <v>161</v>
      </c>
      <c r="AS1250" s="1">
        <v>19</v>
      </c>
    </row>
    <row r="1251" spans="1:45" hidden="1" outlineLevel="1" x14ac:dyDescent="0.2">
      <c r="A1251" t="s">
        <v>2841</v>
      </c>
      <c r="B1251" s="11" t="s">
        <v>1679</v>
      </c>
      <c r="E1251" s="1">
        <f t="shared" si="257"/>
        <v>817</v>
      </c>
      <c r="G1251" s="1">
        <v>715</v>
      </c>
      <c r="H1251" s="1">
        <v>706</v>
      </c>
      <c r="I1251" s="2"/>
      <c r="J1251" s="2">
        <f t="shared" si="255"/>
        <v>0.86413708690330482</v>
      </c>
      <c r="K1251" s="10">
        <f t="shared" si="256"/>
        <v>3</v>
      </c>
      <c r="L1251" s="9">
        <f t="shared" si="263"/>
        <v>2</v>
      </c>
      <c r="M1251" s="8">
        <f t="shared" si="264"/>
        <v>1</v>
      </c>
      <c r="N1251" s="2">
        <f t="shared" si="258"/>
        <v>0.21052631578947367</v>
      </c>
      <c r="O1251" s="2">
        <f t="shared" si="259"/>
        <v>0.26927784577723379</v>
      </c>
      <c r="P1251" s="2">
        <f t="shared" si="260"/>
        <v>0.52019583843329253</v>
      </c>
      <c r="Q1251" s="2">
        <f t="shared" si="261"/>
        <v>0</v>
      </c>
      <c r="R1251" s="1">
        <v>172</v>
      </c>
      <c r="S1251" s="1">
        <v>220</v>
      </c>
      <c r="T1251" s="1">
        <v>425</v>
      </c>
      <c r="AA1251" t="s">
        <v>2114</v>
      </c>
      <c r="AE1251" s="42">
        <v>33</v>
      </c>
      <c r="AF1251" s="44">
        <v>9</v>
      </c>
      <c r="AG1251" s="44">
        <v>150</v>
      </c>
      <c r="AH1251" s="48">
        <v>58500</v>
      </c>
      <c r="AI1251" s="48">
        <f t="shared" si="254"/>
        <v>33009</v>
      </c>
      <c r="AJ1251" t="s">
        <v>1376</v>
      </c>
      <c r="AQ1251" s="1">
        <f t="shared" si="262"/>
        <v>715</v>
      </c>
      <c r="AR1251" s="1">
        <v>642</v>
      </c>
      <c r="AS1251" s="1">
        <v>73</v>
      </c>
    </row>
    <row r="1252" spans="1:45" hidden="1" outlineLevel="1" x14ac:dyDescent="0.2">
      <c r="A1252" t="s">
        <v>2351</v>
      </c>
      <c r="B1252" s="11" t="s">
        <v>1679</v>
      </c>
      <c r="E1252" s="1">
        <f t="shared" si="257"/>
        <v>2833</v>
      </c>
      <c r="G1252" s="1">
        <v>2155</v>
      </c>
      <c r="H1252" s="1">
        <v>2131</v>
      </c>
      <c r="I1252" s="2"/>
      <c r="J1252" s="2">
        <f t="shared" si="255"/>
        <v>0.752206141899047</v>
      </c>
      <c r="K1252" s="10">
        <f t="shared" si="256"/>
        <v>3</v>
      </c>
      <c r="L1252" s="9">
        <f t="shared" si="263"/>
        <v>2</v>
      </c>
      <c r="M1252" s="8">
        <f t="shared" si="264"/>
        <v>1</v>
      </c>
      <c r="N1252" s="2">
        <f t="shared" si="258"/>
        <v>0.18213907518531591</v>
      </c>
      <c r="O1252" s="2">
        <f t="shared" si="259"/>
        <v>0.37522061418990471</v>
      </c>
      <c r="P1252" s="2">
        <f t="shared" si="260"/>
        <v>0.44264031062477938</v>
      </c>
      <c r="Q1252" s="2">
        <f t="shared" si="261"/>
        <v>0</v>
      </c>
      <c r="R1252" s="1">
        <v>516</v>
      </c>
      <c r="S1252" s="1">
        <v>1063</v>
      </c>
      <c r="T1252" s="1">
        <v>1254</v>
      </c>
      <c r="AA1252" t="s">
        <v>1563</v>
      </c>
      <c r="AE1252" s="42">
        <v>33</v>
      </c>
      <c r="AF1252" s="44">
        <v>3</v>
      </c>
      <c r="AG1252" s="44">
        <v>70</v>
      </c>
      <c r="AH1252" s="48">
        <v>58740</v>
      </c>
      <c r="AI1252" s="48">
        <f t="shared" si="254"/>
        <v>33003</v>
      </c>
      <c r="AJ1252" t="s">
        <v>1376</v>
      </c>
      <c r="AQ1252" s="1">
        <f t="shared" si="262"/>
        <v>2155</v>
      </c>
      <c r="AR1252" s="1">
        <v>1896</v>
      </c>
      <c r="AS1252" s="1">
        <v>259</v>
      </c>
    </row>
    <row r="1253" spans="1:45" hidden="1" outlineLevel="1" x14ac:dyDescent="0.2">
      <c r="A1253" t="s">
        <v>1985</v>
      </c>
      <c r="B1253" s="11" t="s">
        <v>1679</v>
      </c>
      <c r="E1253" s="1">
        <f t="shared" si="257"/>
        <v>8915</v>
      </c>
      <c r="G1253" s="1">
        <v>7243</v>
      </c>
      <c r="H1253" s="1">
        <v>7133</v>
      </c>
      <c r="I1253" s="2"/>
      <c r="J1253" s="2">
        <f t="shared" si="255"/>
        <v>0.80011217049915873</v>
      </c>
      <c r="K1253" s="10">
        <f t="shared" si="256"/>
        <v>3</v>
      </c>
      <c r="L1253" s="9">
        <f t="shared" si="263"/>
        <v>2</v>
      </c>
      <c r="M1253" s="8">
        <f t="shared" si="264"/>
        <v>1</v>
      </c>
      <c r="N1253" s="2">
        <f t="shared" si="258"/>
        <v>0.2121144139091419</v>
      </c>
      <c r="O1253" s="2">
        <f t="shared" si="259"/>
        <v>0.28266965787997755</v>
      </c>
      <c r="P1253" s="2">
        <f t="shared" si="260"/>
        <v>0.50521592821088057</v>
      </c>
      <c r="Q1253" s="2">
        <f t="shared" si="261"/>
        <v>0</v>
      </c>
      <c r="R1253" s="1">
        <v>1891</v>
      </c>
      <c r="S1253" s="1">
        <v>2520</v>
      </c>
      <c r="T1253" s="1">
        <v>4504</v>
      </c>
      <c r="AA1253" t="s">
        <v>1079</v>
      </c>
      <c r="AE1253" s="42">
        <v>33</v>
      </c>
      <c r="AF1253" s="44">
        <v>11</v>
      </c>
      <c r="AG1253" s="44">
        <v>125</v>
      </c>
      <c r="AH1253" s="48">
        <v>59940</v>
      </c>
      <c r="AI1253" s="48">
        <f t="shared" si="254"/>
        <v>33011</v>
      </c>
      <c r="AJ1253" t="s">
        <v>1376</v>
      </c>
      <c r="AQ1253" s="1">
        <f t="shared" si="262"/>
        <v>7243</v>
      </c>
      <c r="AR1253" s="1">
        <v>6746</v>
      </c>
      <c r="AS1253" s="1">
        <v>497</v>
      </c>
    </row>
    <row r="1254" spans="1:45" hidden="1" outlineLevel="1" x14ac:dyDescent="0.2">
      <c r="A1254" t="s">
        <v>1968</v>
      </c>
      <c r="B1254" s="11" t="s">
        <v>1679</v>
      </c>
      <c r="E1254" s="1">
        <f t="shared" si="257"/>
        <v>5020</v>
      </c>
      <c r="G1254" s="1">
        <v>3924</v>
      </c>
      <c r="H1254" s="1">
        <v>3889</v>
      </c>
      <c r="I1254" s="2"/>
      <c r="J1254" s="2">
        <f t="shared" si="255"/>
        <v>0.77470119521912351</v>
      </c>
      <c r="K1254" s="10">
        <f t="shared" si="256"/>
        <v>3</v>
      </c>
      <c r="L1254" s="9">
        <f t="shared" si="263"/>
        <v>2</v>
      </c>
      <c r="M1254" s="8">
        <f t="shared" si="264"/>
        <v>1</v>
      </c>
      <c r="N1254" s="2">
        <f t="shared" si="258"/>
        <v>0.26155378486055775</v>
      </c>
      <c r="O1254" s="2">
        <f t="shared" si="259"/>
        <v>0.31593625498007966</v>
      </c>
      <c r="P1254" s="2">
        <f t="shared" si="260"/>
        <v>0.42250996015936254</v>
      </c>
      <c r="Q1254" s="2">
        <f t="shared" si="261"/>
        <v>0</v>
      </c>
      <c r="R1254" s="1">
        <v>1313</v>
      </c>
      <c r="S1254" s="1">
        <v>1586</v>
      </c>
      <c r="T1254" s="1">
        <v>2121</v>
      </c>
      <c r="AA1254" t="s">
        <v>2338</v>
      </c>
      <c r="AE1254" s="42">
        <v>33</v>
      </c>
      <c r="AF1254" s="44">
        <v>13</v>
      </c>
      <c r="AG1254" s="44">
        <v>105</v>
      </c>
      <c r="AH1254" s="48">
        <v>60020</v>
      </c>
      <c r="AI1254" s="48">
        <f t="shared" si="254"/>
        <v>33013</v>
      </c>
      <c r="AJ1254" t="s">
        <v>1376</v>
      </c>
      <c r="AQ1254" s="1">
        <f t="shared" si="262"/>
        <v>3924</v>
      </c>
      <c r="AR1254" s="1">
        <v>3670</v>
      </c>
      <c r="AS1254" s="1">
        <v>254</v>
      </c>
    </row>
    <row r="1255" spans="1:45" hidden="1" outlineLevel="1" x14ac:dyDescent="0.2">
      <c r="A1255" t="s">
        <v>2802</v>
      </c>
      <c r="B1255" s="11" t="s">
        <v>1679</v>
      </c>
      <c r="E1255" s="1">
        <f t="shared" si="257"/>
        <v>4856</v>
      </c>
      <c r="G1255" s="1">
        <v>3865</v>
      </c>
      <c r="H1255" s="1">
        <v>3836</v>
      </c>
      <c r="I1255" s="2"/>
      <c r="J1255" s="2">
        <f t="shared" si="255"/>
        <v>0.78995057660626034</v>
      </c>
      <c r="K1255" s="10">
        <f t="shared" si="256"/>
        <v>1</v>
      </c>
      <c r="L1255" s="9">
        <f t="shared" si="263"/>
        <v>3</v>
      </c>
      <c r="M1255" s="8">
        <f t="shared" si="264"/>
        <v>2</v>
      </c>
      <c r="N1255" s="2">
        <f t="shared" si="258"/>
        <v>0.37644151565074135</v>
      </c>
      <c r="O1255" s="2">
        <f t="shared" si="259"/>
        <v>0.25988467874794069</v>
      </c>
      <c r="P1255" s="2">
        <f t="shared" si="260"/>
        <v>0.36367380560131796</v>
      </c>
      <c r="Q1255" s="2">
        <f t="shared" si="261"/>
        <v>0</v>
      </c>
      <c r="R1255" s="1">
        <v>1828</v>
      </c>
      <c r="S1255" s="1">
        <v>1262</v>
      </c>
      <c r="T1255" s="1">
        <v>1766</v>
      </c>
      <c r="AA1255" t="s">
        <v>1079</v>
      </c>
      <c r="AE1255" s="42">
        <v>33</v>
      </c>
      <c r="AF1255" s="44">
        <v>11</v>
      </c>
      <c r="AG1255" s="44">
        <v>130</v>
      </c>
      <c r="AH1255" s="48">
        <v>60580</v>
      </c>
      <c r="AI1255" s="48">
        <f t="shared" ref="AI1255:AI1318" si="265">AE1255*1000+AF1255</f>
        <v>33011</v>
      </c>
      <c r="AJ1255" t="s">
        <v>1376</v>
      </c>
      <c r="AQ1255" s="1">
        <f t="shared" si="262"/>
        <v>3865</v>
      </c>
      <c r="AR1255" s="1">
        <v>3352</v>
      </c>
      <c r="AS1255" s="1">
        <v>513</v>
      </c>
    </row>
    <row r="1256" spans="1:45" hidden="1" outlineLevel="1" x14ac:dyDescent="0.2">
      <c r="A1256" t="s">
        <v>2257</v>
      </c>
      <c r="B1256" s="11" t="s">
        <v>1679</v>
      </c>
      <c r="E1256" s="1">
        <f t="shared" si="257"/>
        <v>518</v>
      </c>
      <c r="G1256" s="1">
        <v>425</v>
      </c>
      <c r="H1256" s="1">
        <v>423</v>
      </c>
      <c r="I1256" s="2"/>
      <c r="J1256" s="2">
        <f t="shared" si="255"/>
        <v>0.81660231660231664</v>
      </c>
      <c r="K1256" s="10">
        <f t="shared" si="256"/>
        <v>3</v>
      </c>
      <c r="L1256" s="9">
        <f t="shared" si="263"/>
        <v>2</v>
      </c>
      <c r="M1256" s="8">
        <f t="shared" si="264"/>
        <v>1</v>
      </c>
      <c r="N1256" s="2">
        <f t="shared" si="258"/>
        <v>0.25482625482625482</v>
      </c>
      <c r="O1256" s="2">
        <f t="shared" si="259"/>
        <v>0.26833976833976836</v>
      </c>
      <c r="P1256" s="2">
        <f t="shared" si="260"/>
        <v>0.47683397683397682</v>
      </c>
      <c r="Q1256" s="2">
        <f t="shared" si="261"/>
        <v>5.5511151231257827E-17</v>
      </c>
      <c r="R1256" s="1">
        <v>132</v>
      </c>
      <c r="S1256" s="1">
        <v>139</v>
      </c>
      <c r="T1256" s="1">
        <v>247</v>
      </c>
      <c r="AA1256" t="s">
        <v>2114</v>
      </c>
      <c r="AE1256" s="42">
        <v>33</v>
      </c>
      <c r="AF1256" s="44">
        <v>9</v>
      </c>
      <c r="AG1256" s="44">
        <v>155</v>
      </c>
      <c r="AH1256" s="48">
        <v>61060</v>
      </c>
      <c r="AI1256" s="48">
        <f t="shared" si="265"/>
        <v>33009</v>
      </c>
      <c r="AJ1256" t="s">
        <v>1376</v>
      </c>
      <c r="AQ1256" s="1">
        <f t="shared" si="262"/>
        <v>425</v>
      </c>
      <c r="AR1256" s="1">
        <v>377</v>
      </c>
      <c r="AS1256" s="1">
        <v>48</v>
      </c>
    </row>
    <row r="1257" spans="1:45" hidden="1" outlineLevel="1" x14ac:dyDescent="0.2">
      <c r="A1257" t="s">
        <v>1429</v>
      </c>
      <c r="B1257" s="11" t="s">
        <v>1679</v>
      </c>
      <c r="E1257" s="1">
        <f t="shared" si="257"/>
        <v>10</v>
      </c>
      <c r="G1257" s="1">
        <v>4</v>
      </c>
      <c r="H1257" s="1">
        <v>4</v>
      </c>
      <c r="I1257" s="2"/>
      <c r="J1257" s="2">
        <f t="shared" si="255"/>
        <v>0.4</v>
      </c>
      <c r="K1257" s="10">
        <f t="shared" si="256"/>
        <v>2</v>
      </c>
      <c r="L1257" s="9" t="str">
        <f t="shared" si="263"/>
        <v/>
      </c>
      <c r="M1257" s="8">
        <f t="shared" si="264"/>
        <v>1</v>
      </c>
      <c r="N1257" s="2">
        <f t="shared" si="258"/>
        <v>0.3</v>
      </c>
      <c r="O1257" s="2">
        <f t="shared" si="259"/>
        <v>0</v>
      </c>
      <c r="P1257" s="2">
        <f t="shared" si="260"/>
        <v>0.7</v>
      </c>
      <c r="Q1257" s="2">
        <f t="shared" si="261"/>
        <v>0</v>
      </c>
      <c r="R1257" s="1">
        <v>3</v>
      </c>
      <c r="S1257" s="1">
        <v>0</v>
      </c>
      <c r="T1257" s="1">
        <v>7</v>
      </c>
      <c r="AA1257" t="s">
        <v>408</v>
      </c>
      <c r="AE1257" s="42">
        <v>33</v>
      </c>
      <c r="AF1257" s="44">
        <v>7</v>
      </c>
      <c r="AG1257" s="44">
        <v>155</v>
      </c>
      <c r="AH1257" s="48">
        <v>61620</v>
      </c>
      <c r="AI1257" s="48">
        <f t="shared" si="265"/>
        <v>33007</v>
      </c>
      <c r="AJ1257" t="s">
        <v>1322</v>
      </c>
      <c r="AQ1257" s="1">
        <f t="shared" si="262"/>
        <v>4</v>
      </c>
      <c r="AR1257" s="1">
        <v>3</v>
      </c>
      <c r="AS1257" s="1">
        <v>1</v>
      </c>
    </row>
    <row r="1258" spans="1:45" hidden="1" outlineLevel="1" x14ac:dyDescent="0.2">
      <c r="A1258" t="s">
        <v>447</v>
      </c>
      <c r="B1258" s="11" t="s">
        <v>1679</v>
      </c>
      <c r="E1258" s="1">
        <f t="shared" si="257"/>
        <v>668</v>
      </c>
      <c r="G1258" s="1">
        <v>508</v>
      </c>
      <c r="H1258" s="1">
        <v>504</v>
      </c>
      <c r="I1258" s="2"/>
      <c r="J1258" s="2">
        <f t="shared" si="255"/>
        <v>0.75449101796407181</v>
      </c>
      <c r="K1258" s="10">
        <f t="shared" si="256"/>
        <v>3</v>
      </c>
      <c r="L1258" s="9">
        <f t="shared" si="263"/>
        <v>2</v>
      </c>
      <c r="M1258" s="8">
        <f t="shared" si="264"/>
        <v>1</v>
      </c>
      <c r="N1258" s="2">
        <f t="shared" si="258"/>
        <v>0.12874251497005987</v>
      </c>
      <c r="O1258" s="2">
        <f t="shared" si="259"/>
        <v>0.40419161676646709</v>
      </c>
      <c r="P1258" s="2">
        <f t="shared" si="260"/>
        <v>0.46706586826347307</v>
      </c>
      <c r="Q1258" s="2">
        <f t="shared" si="261"/>
        <v>0</v>
      </c>
      <c r="R1258" s="1">
        <v>86</v>
      </c>
      <c r="S1258" s="1">
        <v>270</v>
      </c>
      <c r="T1258" s="1">
        <v>312</v>
      </c>
      <c r="AA1258" t="s">
        <v>408</v>
      </c>
      <c r="AE1258" s="42">
        <v>33</v>
      </c>
      <c r="AF1258" s="44">
        <v>7</v>
      </c>
      <c r="AG1258" s="44">
        <v>160</v>
      </c>
      <c r="AH1258" s="48">
        <v>61780</v>
      </c>
      <c r="AI1258" s="48">
        <f t="shared" si="265"/>
        <v>33007</v>
      </c>
      <c r="AJ1258" t="s">
        <v>1376</v>
      </c>
      <c r="AQ1258" s="1">
        <f t="shared" si="262"/>
        <v>508</v>
      </c>
      <c r="AR1258" s="1">
        <v>430</v>
      </c>
      <c r="AS1258" s="1">
        <v>78</v>
      </c>
    </row>
    <row r="1259" spans="1:45" hidden="1" outlineLevel="1" x14ac:dyDescent="0.2">
      <c r="A1259" t="s">
        <v>2918</v>
      </c>
      <c r="B1259" s="11" t="s">
        <v>1679</v>
      </c>
      <c r="E1259" s="1">
        <f t="shared" si="257"/>
        <v>2618</v>
      </c>
      <c r="G1259" s="1">
        <v>1975</v>
      </c>
      <c r="H1259" s="1">
        <v>1944</v>
      </c>
      <c r="I1259" s="2"/>
      <c r="J1259" s="2">
        <f t="shared" si="255"/>
        <v>0.74255156608097783</v>
      </c>
      <c r="K1259" s="10">
        <f t="shared" si="256"/>
        <v>3</v>
      </c>
      <c r="L1259" s="9">
        <f t="shared" si="263"/>
        <v>2</v>
      </c>
      <c r="M1259" s="8">
        <f t="shared" si="264"/>
        <v>1</v>
      </c>
      <c r="N1259" s="2">
        <f t="shared" si="258"/>
        <v>0.22421695951107715</v>
      </c>
      <c r="O1259" s="2">
        <f t="shared" si="259"/>
        <v>0.33689839572192515</v>
      </c>
      <c r="P1259" s="2">
        <f t="shared" si="260"/>
        <v>0.43888464476699773</v>
      </c>
      <c r="Q1259" s="2">
        <f t="shared" si="261"/>
        <v>0</v>
      </c>
      <c r="R1259" s="1">
        <v>587</v>
      </c>
      <c r="S1259" s="1">
        <v>882</v>
      </c>
      <c r="T1259" s="1">
        <v>1149</v>
      </c>
      <c r="AA1259" t="s">
        <v>2338</v>
      </c>
      <c r="AE1259" s="42">
        <v>33</v>
      </c>
      <c r="AF1259" s="44">
        <v>13</v>
      </c>
      <c r="AG1259" s="44">
        <v>110</v>
      </c>
      <c r="AH1259" s="48">
        <v>61940</v>
      </c>
      <c r="AI1259" s="48">
        <f t="shared" si="265"/>
        <v>33013</v>
      </c>
      <c r="AJ1259" t="s">
        <v>1376</v>
      </c>
      <c r="AQ1259" s="1">
        <f t="shared" si="262"/>
        <v>1975</v>
      </c>
      <c r="AR1259" s="1">
        <v>1860</v>
      </c>
      <c r="AS1259" s="1">
        <v>115</v>
      </c>
    </row>
    <row r="1260" spans="1:45" hidden="1" outlineLevel="1" x14ac:dyDescent="0.2">
      <c r="A1260" t="s">
        <v>1994</v>
      </c>
      <c r="B1260" s="11" t="s">
        <v>1679</v>
      </c>
      <c r="E1260" s="1">
        <f t="shared" si="257"/>
        <v>1650</v>
      </c>
      <c r="G1260" s="1">
        <v>1463</v>
      </c>
      <c r="H1260" s="1">
        <v>1459</v>
      </c>
      <c r="I1260" s="2"/>
      <c r="J1260" s="2">
        <f t="shared" si="255"/>
        <v>0.88424242424242427</v>
      </c>
      <c r="K1260" s="10">
        <f t="shared" si="256"/>
        <v>2</v>
      </c>
      <c r="L1260" s="9">
        <f t="shared" si="263"/>
        <v>3</v>
      </c>
      <c r="M1260" s="8">
        <f t="shared" si="264"/>
        <v>1</v>
      </c>
      <c r="N1260" s="2">
        <f t="shared" si="258"/>
        <v>0.31757575757575757</v>
      </c>
      <c r="O1260" s="2">
        <f t="shared" si="259"/>
        <v>0.20545454545454545</v>
      </c>
      <c r="P1260" s="2">
        <f t="shared" si="260"/>
        <v>0.47696969696969699</v>
      </c>
      <c r="Q1260" s="2">
        <f t="shared" si="261"/>
        <v>-5.5511151231257827E-17</v>
      </c>
      <c r="R1260" s="1">
        <v>524</v>
      </c>
      <c r="S1260" s="1">
        <v>339</v>
      </c>
      <c r="T1260" s="1">
        <v>787</v>
      </c>
      <c r="AA1260" t="s">
        <v>963</v>
      </c>
      <c r="AE1260" s="42">
        <v>33</v>
      </c>
      <c r="AF1260" s="44">
        <v>19</v>
      </c>
      <c r="AG1260" s="44">
        <v>55</v>
      </c>
      <c r="AH1260" s="48">
        <v>62340</v>
      </c>
      <c r="AI1260" s="48">
        <f t="shared" si="265"/>
        <v>33019</v>
      </c>
      <c r="AJ1260" t="s">
        <v>1376</v>
      </c>
      <c r="AQ1260" s="1">
        <f t="shared" si="262"/>
        <v>1463</v>
      </c>
      <c r="AR1260" s="1">
        <v>1294</v>
      </c>
      <c r="AS1260" s="1">
        <v>169</v>
      </c>
    </row>
    <row r="1261" spans="1:45" hidden="1" outlineLevel="1" x14ac:dyDescent="0.2">
      <c r="A1261" t="s">
        <v>2040</v>
      </c>
      <c r="B1261" s="11" t="s">
        <v>1679</v>
      </c>
      <c r="E1261" s="1">
        <f t="shared" si="257"/>
        <v>5207</v>
      </c>
      <c r="G1261" s="1">
        <v>4173</v>
      </c>
      <c r="H1261" s="1">
        <v>4149</v>
      </c>
      <c r="I1261" s="2"/>
      <c r="J1261" s="2">
        <f t="shared" ref="J1261:J1324" si="266">H1261/E1261</f>
        <v>0.79681198386787022</v>
      </c>
      <c r="K1261" s="10">
        <f t="shared" ref="K1261:K1324" si="267">IF(R1261&gt;0,RANK(R1261,$R1261:$W1261),"")</f>
        <v>3</v>
      </c>
      <c r="L1261" s="9">
        <f t="shared" si="263"/>
        <v>2</v>
      </c>
      <c r="M1261" s="8">
        <f t="shared" si="264"/>
        <v>1</v>
      </c>
      <c r="N1261" s="2">
        <f t="shared" si="258"/>
        <v>0.22181678509698483</v>
      </c>
      <c r="O1261" s="2">
        <f t="shared" si="259"/>
        <v>0.32686767812560014</v>
      </c>
      <c r="P1261" s="2">
        <f t="shared" si="260"/>
        <v>0.45131553677741504</v>
      </c>
      <c r="Q1261" s="2">
        <f t="shared" si="261"/>
        <v>5.5511151231257827E-17</v>
      </c>
      <c r="R1261" s="1">
        <v>1155</v>
      </c>
      <c r="S1261" s="1">
        <v>1702</v>
      </c>
      <c r="T1261" s="1">
        <v>2350</v>
      </c>
      <c r="AA1261" t="s">
        <v>2799</v>
      </c>
      <c r="AE1261" s="42">
        <v>33</v>
      </c>
      <c r="AF1261" s="44">
        <v>15</v>
      </c>
      <c r="AG1261" s="44">
        <v>140</v>
      </c>
      <c r="AH1261" s="48">
        <v>62500</v>
      </c>
      <c r="AI1261" s="48">
        <f t="shared" si="265"/>
        <v>33015</v>
      </c>
      <c r="AJ1261" t="s">
        <v>1376</v>
      </c>
      <c r="AQ1261" s="1">
        <f t="shared" si="262"/>
        <v>4173</v>
      </c>
      <c r="AR1261" s="1">
        <v>3891</v>
      </c>
      <c r="AS1261" s="1">
        <v>282</v>
      </c>
    </row>
    <row r="1262" spans="1:45" hidden="1" outlineLevel="1" x14ac:dyDescent="0.2">
      <c r="A1262" t="s">
        <v>216</v>
      </c>
      <c r="B1262" s="11" t="s">
        <v>1679</v>
      </c>
      <c r="E1262" s="1">
        <f t="shared" si="257"/>
        <v>5843</v>
      </c>
      <c r="G1262" s="1">
        <v>3606</v>
      </c>
      <c r="H1262" s="1">
        <v>3569</v>
      </c>
      <c r="I1262" s="2"/>
      <c r="J1262" s="2">
        <f t="shared" si="266"/>
        <v>0.6108163614581551</v>
      </c>
      <c r="K1262" s="10">
        <f t="shared" si="267"/>
        <v>2</v>
      </c>
      <c r="L1262" s="9">
        <f t="shared" si="263"/>
        <v>3</v>
      </c>
      <c r="M1262" s="8">
        <f t="shared" si="264"/>
        <v>1</v>
      </c>
      <c r="N1262" s="2">
        <f t="shared" si="258"/>
        <v>0.2633920931028581</v>
      </c>
      <c r="O1262" s="2">
        <f t="shared" si="259"/>
        <v>0.16258771179188772</v>
      </c>
      <c r="P1262" s="2">
        <f t="shared" si="260"/>
        <v>0.57402019510525415</v>
      </c>
      <c r="Q1262" s="2">
        <f t="shared" si="261"/>
        <v>0</v>
      </c>
      <c r="R1262" s="1">
        <v>1539</v>
      </c>
      <c r="S1262" s="1">
        <v>950</v>
      </c>
      <c r="T1262" s="1">
        <v>3354</v>
      </c>
      <c r="AA1262" t="s">
        <v>2114</v>
      </c>
      <c r="AE1262" s="42">
        <v>33</v>
      </c>
      <c r="AF1262" s="44">
        <v>9</v>
      </c>
      <c r="AG1262" s="44">
        <v>160</v>
      </c>
      <c r="AH1262" s="48">
        <v>62660</v>
      </c>
      <c r="AI1262" s="48">
        <f t="shared" si="265"/>
        <v>33009</v>
      </c>
      <c r="AJ1262" t="s">
        <v>1376</v>
      </c>
      <c r="AQ1262" s="1">
        <f t="shared" si="262"/>
        <v>3606</v>
      </c>
      <c r="AR1262" s="1">
        <v>3359</v>
      </c>
      <c r="AS1262" s="1">
        <v>247</v>
      </c>
    </row>
    <row r="1263" spans="1:45" hidden="1" outlineLevel="1" x14ac:dyDescent="0.2">
      <c r="A1263" t="s">
        <v>1200</v>
      </c>
      <c r="B1263" s="11" t="s">
        <v>1679</v>
      </c>
      <c r="E1263" s="1">
        <f t="shared" si="257"/>
        <v>17047</v>
      </c>
      <c r="G1263" s="1">
        <v>13215</v>
      </c>
      <c r="H1263" s="1">
        <v>13131</v>
      </c>
      <c r="I1263" s="2"/>
      <c r="J1263" s="2">
        <f t="shared" si="266"/>
        <v>0.77028216108406167</v>
      </c>
      <c r="K1263" s="10">
        <f t="shared" si="267"/>
        <v>1</v>
      </c>
      <c r="L1263" s="9">
        <f t="shared" si="263"/>
        <v>3</v>
      </c>
      <c r="M1263" s="8">
        <f t="shared" si="264"/>
        <v>2</v>
      </c>
      <c r="N1263" s="2">
        <f t="shared" si="258"/>
        <v>0.4218924150876987</v>
      </c>
      <c r="O1263" s="2">
        <f t="shared" si="259"/>
        <v>0.20285094151463601</v>
      </c>
      <c r="P1263" s="2">
        <f t="shared" si="260"/>
        <v>0.37525664339766529</v>
      </c>
      <c r="Q1263" s="2">
        <f t="shared" si="261"/>
        <v>0</v>
      </c>
      <c r="R1263" s="1">
        <v>7192</v>
      </c>
      <c r="S1263" s="1">
        <v>3458</v>
      </c>
      <c r="T1263" s="1">
        <v>6397</v>
      </c>
      <c r="AA1263" t="s">
        <v>2799</v>
      </c>
      <c r="AE1263" s="42">
        <v>33</v>
      </c>
      <c r="AF1263" s="44">
        <v>15</v>
      </c>
      <c r="AG1263" s="44">
        <v>145</v>
      </c>
      <c r="AH1263" s="48">
        <v>62900</v>
      </c>
      <c r="AI1263" s="48">
        <f t="shared" si="265"/>
        <v>33015</v>
      </c>
      <c r="AJ1263" t="s">
        <v>1161</v>
      </c>
      <c r="AQ1263" s="1">
        <f t="shared" si="262"/>
        <v>13215</v>
      </c>
      <c r="AR1263" s="1">
        <v>11750</v>
      </c>
      <c r="AS1263" s="1">
        <v>1465</v>
      </c>
    </row>
    <row r="1264" spans="1:45" hidden="1" outlineLevel="1" x14ac:dyDescent="0.2">
      <c r="A1264" t="s">
        <v>1364</v>
      </c>
      <c r="B1264" s="11" t="s">
        <v>1679</v>
      </c>
      <c r="E1264" s="1">
        <f t="shared" si="257"/>
        <v>273</v>
      </c>
      <c r="G1264" s="1">
        <v>250</v>
      </c>
      <c r="H1264" s="1">
        <v>249</v>
      </c>
      <c r="I1264" s="2"/>
      <c r="J1264" s="2">
        <f t="shared" si="266"/>
        <v>0.91208791208791207</v>
      </c>
      <c r="K1264" s="10">
        <f t="shared" si="267"/>
        <v>2</v>
      </c>
      <c r="L1264" s="9">
        <f t="shared" si="263"/>
        <v>3</v>
      </c>
      <c r="M1264" s="8">
        <f t="shared" si="264"/>
        <v>1</v>
      </c>
      <c r="N1264" s="2">
        <f t="shared" si="258"/>
        <v>0.33333333333333331</v>
      </c>
      <c r="O1264" s="2">
        <f t="shared" si="259"/>
        <v>0.26739926739926739</v>
      </c>
      <c r="P1264" s="2">
        <f t="shared" si="260"/>
        <v>0.39926739926739929</v>
      </c>
      <c r="Q1264" s="2">
        <f t="shared" si="261"/>
        <v>5.5511151231257827E-17</v>
      </c>
      <c r="R1264" s="1">
        <v>91</v>
      </c>
      <c r="S1264" s="1">
        <v>73</v>
      </c>
      <c r="T1264" s="1">
        <v>109</v>
      </c>
      <c r="AA1264" t="s">
        <v>408</v>
      </c>
      <c r="AE1264" s="42">
        <v>33</v>
      </c>
      <c r="AF1264" s="44">
        <v>7</v>
      </c>
      <c r="AG1264" s="44">
        <v>165</v>
      </c>
      <c r="AH1264" s="48">
        <v>63860</v>
      </c>
      <c r="AI1264" s="48">
        <f t="shared" si="265"/>
        <v>33007</v>
      </c>
      <c r="AJ1264" t="s">
        <v>1376</v>
      </c>
      <c r="AQ1264" s="1">
        <f t="shared" si="262"/>
        <v>250</v>
      </c>
      <c r="AR1264" s="1">
        <v>187</v>
      </c>
      <c r="AS1264" s="1">
        <v>63</v>
      </c>
    </row>
    <row r="1265" spans="1:45" hidden="1" outlineLevel="1" x14ac:dyDescent="0.2">
      <c r="A1265" t="s">
        <v>2842</v>
      </c>
      <c r="B1265" s="11" t="s">
        <v>1679</v>
      </c>
      <c r="E1265" s="1">
        <f t="shared" si="257"/>
        <v>6611</v>
      </c>
      <c r="G1265" s="1">
        <v>5080</v>
      </c>
      <c r="H1265" s="1">
        <v>5013</v>
      </c>
      <c r="I1265" s="2"/>
      <c r="J1265" s="2">
        <f t="shared" si="266"/>
        <v>0.75828165179246709</v>
      </c>
      <c r="K1265" s="10">
        <f t="shared" si="267"/>
        <v>3</v>
      </c>
      <c r="L1265" s="9">
        <f t="shared" si="263"/>
        <v>2</v>
      </c>
      <c r="M1265" s="8">
        <f t="shared" si="264"/>
        <v>1</v>
      </c>
      <c r="N1265" s="2">
        <f t="shared" si="258"/>
        <v>0.20768416275903798</v>
      </c>
      <c r="O1265" s="2">
        <f t="shared" si="259"/>
        <v>0.32128271063379216</v>
      </c>
      <c r="P1265" s="2">
        <f t="shared" si="260"/>
        <v>0.47103312660716989</v>
      </c>
      <c r="Q1265" s="2">
        <f t="shared" si="261"/>
        <v>-5.5511151231257827E-17</v>
      </c>
      <c r="R1265" s="1">
        <v>1373</v>
      </c>
      <c r="S1265" s="1">
        <v>2124</v>
      </c>
      <c r="T1265" s="1">
        <v>3114</v>
      </c>
      <c r="AA1265" t="s">
        <v>2799</v>
      </c>
      <c r="AE1265" s="42">
        <v>33</v>
      </c>
      <c r="AF1265" s="44">
        <v>15</v>
      </c>
      <c r="AG1265" s="44">
        <v>150</v>
      </c>
      <c r="AH1265" s="48">
        <v>64020</v>
      </c>
      <c r="AI1265" s="48">
        <f t="shared" si="265"/>
        <v>33015</v>
      </c>
      <c r="AJ1265" t="s">
        <v>1376</v>
      </c>
      <c r="AQ1265" s="1">
        <f t="shared" si="262"/>
        <v>5080</v>
      </c>
      <c r="AR1265" s="1">
        <v>4779</v>
      </c>
      <c r="AS1265" s="1">
        <v>301</v>
      </c>
    </row>
    <row r="1266" spans="1:45" hidden="1" outlineLevel="1" x14ac:dyDescent="0.2">
      <c r="A1266" t="s">
        <v>1758</v>
      </c>
      <c r="B1266" s="11" t="s">
        <v>1679</v>
      </c>
      <c r="E1266" s="1">
        <f t="shared" si="257"/>
        <v>852</v>
      </c>
      <c r="G1266" s="1">
        <v>697</v>
      </c>
      <c r="H1266" s="1">
        <v>693</v>
      </c>
      <c r="I1266" s="2"/>
      <c r="J1266" s="2">
        <f t="shared" si="266"/>
        <v>0.81338028169014087</v>
      </c>
      <c r="K1266" s="10">
        <f t="shared" si="267"/>
        <v>3</v>
      </c>
      <c r="L1266" s="9">
        <f t="shared" si="263"/>
        <v>2</v>
      </c>
      <c r="M1266" s="8">
        <f t="shared" si="264"/>
        <v>1</v>
      </c>
      <c r="N1266" s="2">
        <f t="shared" si="258"/>
        <v>0.21830985915492956</v>
      </c>
      <c r="O1266" s="2">
        <f t="shared" si="259"/>
        <v>0.289906103286385</v>
      </c>
      <c r="P1266" s="2">
        <f t="shared" si="260"/>
        <v>0.49178403755868544</v>
      </c>
      <c r="Q1266" s="2">
        <f t="shared" si="261"/>
        <v>5.5511151231257827E-17</v>
      </c>
      <c r="R1266" s="1">
        <v>186</v>
      </c>
      <c r="S1266" s="1">
        <v>247</v>
      </c>
      <c r="T1266" s="1">
        <v>419</v>
      </c>
      <c r="AA1266" t="s">
        <v>1367</v>
      </c>
      <c r="AE1266" s="42">
        <v>33</v>
      </c>
      <c r="AF1266" s="44">
        <v>5</v>
      </c>
      <c r="AG1266" s="44">
        <v>65</v>
      </c>
      <c r="AH1266" s="48">
        <v>64420</v>
      </c>
      <c r="AI1266" s="48">
        <f t="shared" si="265"/>
        <v>33005</v>
      </c>
      <c r="AJ1266" t="s">
        <v>1376</v>
      </c>
      <c r="AQ1266" s="1">
        <f t="shared" si="262"/>
        <v>697</v>
      </c>
      <c r="AR1266" s="1">
        <v>646</v>
      </c>
      <c r="AS1266" s="1">
        <v>51</v>
      </c>
    </row>
    <row r="1267" spans="1:45" hidden="1" outlineLevel="1" x14ac:dyDescent="0.2">
      <c r="A1267" t="s">
        <v>2843</v>
      </c>
      <c r="B1267" s="11" t="s">
        <v>1679</v>
      </c>
      <c r="E1267" s="1">
        <f t="shared" si="257"/>
        <v>4172</v>
      </c>
      <c r="G1267" s="1">
        <v>3239</v>
      </c>
      <c r="H1267" s="1">
        <v>3216</v>
      </c>
      <c r="I1267" s="2"/>
      <c r="J1267" s="2">
        <f t="shared" si="266"/>
        <v>0.77085330776605943</v>
      </c>
      <c r="K1267" s="10">
        <f t="shared" si="267"/>
        <v>3</v>
      </c>
      <c r="L1267" s="9">
        <f t="shared" si="263"/>
        <v>2</v>
      </c>
      <c r="M1267" s="8">
        <f t="shared" si="264"/>
        <v>1</v>
      </c>
      <c r="N1267" s="2">
        <f t="shared" si="258"/>
        <v>0.17281879194630873</v>
      </c>
      <c r="O1267" s="2">
        <f t="shared" si="259"/>
        <v>0.37080536912751677</v>
      </c>
      <c r="P1267" s="2">
        <f t="shared" si="260"/>
        <v>0.4563758389261745</v>
      </c>
      <c r="Q1267" s="2">
        <f t="shared" si="261"/>
        <v>5.5511151231257827E-17</v>
      </c>
      <c r="R1267" s="1">
        <v>721</v>
      </c>
      <c r="S1267" s="1">
        <v>1547</v>
      </c>
      <c r="T1267" s="1">
        <v>1904</v>
      </c>
      <c r="AA1267" t="s">
        <v>1367</v>
      </c>
      <c r="AE1267" s="42">
        <v>33</v>
      </c>
      <c r="AF1267" s="44">
        <v>5</v>
      </c>
      <c r="AG1267" s="44">
        <v>70</v>
      </c>
      <c r="AH1267" s="48">
        <v>64580</v>
      </c>
      <c r="AI1267" s="48">
        <f t="shared" si="265"/>
        <v>33005</v>
      </c>
      <c r="AJ1267" t="s">
        <v>1376</v>
      </c>
      <c r="AQ1267" s="1">
        <f t="shared" si="262"/>
        <v>3239</v>
      </c>
      <c r="AR1267" s="1">
        <v>2967</v>
      </c>
      <c r="AS1267" s="1">
        <v>272</v>
      </c>
    </row>
    <row r="1268" spans="1:45" hidden="1" outlineLevel="1" x14ac:dyDescent="0.2">
      <c r="A1268" t="s">
        <v>1592</v>
      </c>
      <c r="B1268" s="11" t="s">
        <v>1679</v>
      </c>
      <c r="E1268" s="1">
        <f t="shared" si="257"/>
        <v>19181</v>
      </c>
      <c r="G1268" s="1">
        <v>14833</v>
      </c>
      <c r="H1268" s="1">
        <v>14559</v>
      </c>
      <c r="I1268" s="2"/>
      <c r="J1268" s="2">
        <f t="shared" si="266"/>
        <v>0.75903237578854077</v>
      </c>
      <c r="K1268" s="10">
        <f t="shared" si="267"/>
        <v>2</v>
      </c>
      <c r="L1268" s="9">
        <f t="shared" si="263"/>
        <v>3</v>
      </c>
      <c r="M1268" s="8">
        <f t="shared" si="264"/>
        <v>1</v>
      </c>
      <c r="N1268" s="2">
        <f t="shared" si="258"/>
        <v>0.29831604191647987</v>
      </c>
      <c r="O1268" s="2">
        <f t="shared" si="259"/>
        <v>0.28543871539544341</v>
      </c>
      <c r="P1268" s="2">
        <f t="shared" si="260"/>
        <v>0.41624524268807672</v>
      </c>
      <c r="Q1268" s="2">
        <f t="shared" si="261"/>
        <v>0</v>
      </c>
      <c r="R1268" s="1">
        <v>5722</v>
      </c>
      <c r="S1268" s="1">
        <v>5475</v>
      </c>
      <c r="T1268" s="1">
        <v>7984</v>
      </c>
      <c r="AA1268" t="s">
        <v>1904</v>
      </c>
      <c r="AE1268" s="42">
        <v>33</v>
      </c>
      <c r="AF1268" s="44">
        <v>17</v>
      </c>
      <c r="AG1268" s="44">
        <v>50</v>
      </c>
      <c r="AH1268" s="48">
        <v>65140</v>
      </c>
      <c r="AI1268" s="48">
        <f t="shared" si="265"/>
        <v>33017</v>
      </c>
      <c r="AJ1268" t="s">
        <v>1161</v>
      </c>
      <c r="AQ1268" s="1">
        <f t="shared" si="262"/>
        <v>14833</v>
      </c>
      <c r="AR1268" s="1">
        <v>13877</v>
      </c>
      <c r="AS1268" s="1">
        <v>956</v>
      </c>
    </row>
    <row r="1269" spans="1:45" hidden="1" outlineLevel="1" x14ac:dyDescent="0.2">
      <c r="A1269" t="s">
        <v>2297</v>
      </c>
      <c r="B1269" s="11" t="s">
        <v>1679</v>
      </c>
      <c r="E1269" s="1">
        <f t="shared" si="257"/>
        <v>1959</v>
      </c>
      <c r="G1269" s="1">
        <v>1575</v>
      </c>
      <c r="H1269" s="1">
        <v>1554</v>
      </c>
      <c r="I1269" s="2"/>
      <c r="J1269" s="2">
        <f t="shared" si="266"/>
        <v>0.79326186830015311</v>
      </c>
      <c r="K1269" s="10">
        <f t="shared" si="267"/>
        <v>2</v>
      </c>
      <c r="L1269" s="9">
        <f t="shared" si="263"/>
        <v>3</v>
      </c>
      <c r="M1269" s="8">
        <f t="shared" si="264"/>
        <v>1</v>
      </c>
      <c r="N1269" s="2">
        <f t="shared" si="258"/>
        <v>0.27054619703930577</v>
      </c>
      <c r="O1269" s="2">
        <f t="shared" si="259"/>
        <v>0.23072996426748341</v>
      </c>
      <c r="P1269" s="2">
        <f t="shared" si="260"/>
        <v>0.4987238386932108</v>
      </c>
      <c r="Q1269" s="2">
        <f t="shared" si="261"/>
        <v>1.1102230246251565E-16</v>
      </c>
      <c r="R1269" s="1">
        <v>530</v>
      </c>
      <c r="S1269" s="1">
        <v>452</v>
      </c>
      <c r="T1269" s="1">
        <v>977</v>
      </c>
      <c r="AA1269" t="s">
        <v>1904</v>
      </c>
      <c r="AE1269" s="42">
        <v>33</v>
      </c>
      <c r="AF1269" s="44">
        <v>17</v>
      </c>
      <c r="AG1269" s="44">
        <v>55</v>
      </c>
      <c r="AH1269" s="48">
        <v>65540</v>
      </c>
      <c r="AI1269" s="48">
        <f t="shared" si="265"/>
        <v>33017</v>
      </c>
      <c r="AJ1269" t="s">
        <v>1376</v>
      </c>
      <c r="AQ1269" s="1">
        <f t="shared" si="262"/>
        <v>1575</v>
      </c>
      <c r="AR1269" s="1">
        <v>1446</v>
      </c>
      <c r="AS1269" s="1">
        <v>129</v>
      </c>
    </row>
    <row r="1270" spans="1:45" hidden="1" outlineLevel="1" x14ac:dyDescent="0.2">
      <c r="A1270" t="s">
        <v>2555</v>
      </c>
      <c r="B1270" s="11" t="s">
        <v>1679</v>
      </c>
      <c r="E1270" s="1">
        <f t="shared" si="257"/>
        <v>178</v>
      </c>
      <c r="G1270" s="1">
        <v>154</v>
      </c>
      <c r="H1270" s="1">
        <v>152</v>
      </c>
      <c r="I1270" s="2"/>
      <c r="J1270" s="2">
        <f t="shared" si="266"/>
        <v>0.8539325842696629</v>
      </c>
      <c r="K1270" s="10">
        <f t="shared" si="267"/>
        <v>2</v>
      </c>
      <c r="L1270" s="9">
        <f t="shared" si="263"/>
        <v>3</v>
      </c>
      <c r="M1270" s="8">
        <f t="shared" si="264"/>
        <v>1</v>
      </c>
      <c r="N1270" s="2">
        <f t="shared" si="258"/>
        <v>0.2808988764044944</v>
      </c>
      <c r="O1270" s="2">
        <f t="shared" si="259"/>
        <v>0.15168539325842698</v>
      </c>
      <c r="P1270" s="2">
        <f t="shared" si="260"/>
        <v>0.56741573033707871</v>
      </c>
      <c r="Q1270" s="2">
        <f t="shared" si="261"/>
        <v>-1.1102230246251565E-16</v>
      </c>
      <c r="R1270" s="1">
        <v>50</v>
      </c>
      <c r="S1270" s="1">
        <v>27</v>
      </c>
      <c r="T1270" s="1">
        <v>101</v>
      </c>
      <c r="AA1270" t="s">
        <v>1367</v>
      </c>
      <c r="AE1270" s="42">
        <v>33</v>
      </c>
      <c r="AF1270" s="44">
        <v>5</v>
      </c>
      <c r="AG1270" s="44">
        <v>75</v>
      </c>
      <c r="AH1270" s="48">
        <v>65700</v>
      </c>
      <c r="AI1270" s="48">
        <f t="shared" si="265"/>
        <v>33005</v>
      </c>
      <c r="AJ1270" t="s">
        <v>1376</v>
      </c>
      <c r="AQ1270" s="1">
        <f t="shared" si="262"/>
        <v>154</v>
      </c>
      <c r="AR1270" s="1">
        <v>141</v>
      </c>
      <c r="AS1270" s="1">
        <v>13</v>
      </c>
    </row>
    <row r="1271" spans="1:45" hidden="1" outlineLevel="1" x14ac:dyDescent="0.2">
      <c r="A1271" t="s">
        <v>1827</v>
      </c>
      <c r="B1271" s="11" t="s">
        <v>1679</v>
      </c>
      <c r="E1271" s="1">
        <f t="shared" si="257"/>
        <v>1078</v>
      </c>
      <c r="G1271" s="1">
        <v>871</v>
      </c>
      <c r="H1271" s="1">
        <v>862</v>
      </c>
      <c r="I1271" s="2"/>
      <c r="J1271" s="2">
        <f t="shared" si="266"/>
        <v>0.79962894248608529</v>
      </c>
      <c r="K1271" s="10">
        <f t="shared" si="267"/>
        <v>3</v>
      </c>
      <c r="L1271" s="9">
        <f t="shared" si="263"/>
        <v>2</v>
      </c>
      <c r="M1271" s="8">
        <f t="shared" si="264"/>
        <v>1</v>
      </c>
      <c r="N1271" s="2">
        <f t="shared" si="258"/>
        <v>0.17439703153988867</v>
      </c>
      <c r="O1271" s="2">
        <f t="shared" si="259"/>
        <v>0.32003710575139149</v>
      </c>
      <c r="P1271" s="2">
        <f t="shared" si="260"/>
        <v>0.50556586270871984</v>
      </c>
      <c r="Q1271" s="2">
        <f t="shared" si="261"/>
        <v>0</v>
      </c>
      <c r="R1271" s="1">
        <v>188</v>
      </c>
      <c r="S1271" s="1">
        <v>345</v>
      </c>
      <c r="T1271" s="1">
        <v>545</v>
      </c>
      <c r="AA1271" t="s">
        <v>2114</v>
      </c>
      <c r="AE1271" s="42">
        <v>33</v>
      </c>
      <c r="AF1271" s="44">
        <v>9</v>
      </c>
      <c r="AG1271" s="44">
        <v>165</v>
      </c>
      <c r="AH1271" s="48">
        <v>65940</v>
      </c>
      <c r="AI1271" s="48">
        <f t="shared" si="265"/>
        <v>33009</v>
      </c>
      <c r="AJ1271" t="s">
        <v>1376</v>
      </c>
      <c r="AQ1271" s="1">
        <f t="shared" si="262"/>
        <v>871</v>
      </c>
      <c r="AR1271" s="1">
        <v>793</v>
      </c>
      <c r="AS1271" s="1">
        <v>78</v>
      </c>
    </row>
    <row r="1272" spans="1:45" hidden="1" outlineLevel="1" x14ac:dyDescent="0.2">
      <c r="A1272" t="s">
        <v>1828</v>
      </c>
      <c r="B1272" s="11" t="s">
        <v>1679</v>
      </c>
      <c r="E1272" s="1">
        <f t="shared" si="257"/>
        <v>4684</v>
      </c>
      <c r="G1272" s="1">
        <v>3849</v>
      </c>
      <c r="H1272" s="1">
        <v>3828</v>
      </c>
      <c r="I1272" s="2"/>
      <c r="J1272" s="2">
        <f t="shared" si="266"/>
        <v>0.8172502134927413</v>
      </c>
      <c r="K1272" s="10">
        <f t="shared" si="267"/>
        <v>2</v>
      </c>
      <c r="L1272" s="9">
        <f t="shared" si="263"/>
        <v>1</v>
      </c>
      <c r="M1272" s="8">
        <f t="shared" si="264"/>
        <v>3</v>
      </c>
      <c r="N1272" s="2">
        <f t="shared" si="258"/>
        <v>0.31511528608027328</v>
      </c>
      <c r="O1272" s="2">
        <f t="shared" si="259"/>
        <v>0.37361229718189581</v>
      </c>
      <c r="P1272" s="2">
        <f t="shared" si="260"/>
        <v>0.3112724167378309</v>
      </c>
      <c r="Q1272" s="2">
        <f t="shared" si="261"/>
        <v>0</v>
      </c>
      <c r="R1272" s="1">
        <v>1476</v>
      </c>
      <c r="S1272" s="1">
        <v>1750</v>
      </c>
      <c r="T1272" s="1">
        <v>1458</v>
      </c>
      <c r="AA1272" t="s">
        <v>2799</v>
      </c>
      <c r="AE1272" s="42">
        <v>33</v>
      </c>
      <c r="AF1272" s="44">
        <v>15</v>
      </c>
      <c r="AG1272" s="44">
        <v>155</v>
      </c>
      <c r="AH1272" s="48">
        <v>66180</v>
      </c>
      <c r="AI1272" s="48">
        <f t="shared" si="265"/>
        <v>33015</v>
      </c>
      <c r="AJ1272" t="s">
        <v>1376</v>
      </c>
      <c r="AQ1272" s="1">
        <f t="shared" si="262"/>
        <v>3849</v>
      </c>
      <c r="AR1272" s="1">
        <v>3119</v>
      </c>
      <c r="AS1272" s="1">
        <v>730</v>
      </c>
    </row>
    <row r="1273" spans="1:45" hidden="1" outlineLevel="1" x14ac:dyDescent="0.2">
      <c r="A1273" t="s">
        <v>2716</v>
      </c>
      <c r="B1273" s="11" t="s">
        <v>1679</v>
      </c>
      <c r="E1273" s="1">
        <f t="shared" ref="E1273:E1321" si="268">SUM(Q1273:Y1273)</f>
        <v>19286</v>
      </c>
      <c r="G1273" s="1">
        <v>14597</v>
      </c>
      <c r="H1273" s="1">
        <v>14466</v>
      </c>
      <c r="I1273" s="2"/>
      <c r="J1273" s="2">
        <f t="shared" si="266"/>
        <v>0.75007777662553143</v>
      </c>
      <c r="K1273" s="10">
        <f t="shared" si="267"/>
        <v>3</v>
      </c>
      <c r="L1273" s="9">
        <f t="shared" si="263"/>
        <v>2</v>
      </c>
      <c r="M1273" s="8">
        <f t="shared" si="264"/>
        <v>1</v>
      </c>
      <c r="N1273" s="2">
        <f t="shared" ref="N1273:N1322" si="269">IF(SUM($R1273:$W1273)=0,"-",R1273/SUM($R1273:$W1273))</f>
        <v>0.27413667945660064</v>
      </c>
      <c r="O1273" s="2">
        <f t="shared" ref="O1273:O1322" si="270">IF(SUM($R1273:$W1273)=0,"-",S1273/SUM($R1273:$W1273))</f>
        <v>0.32360261329461787</v>
      </c>
      <c r="P1273" s="2">
        <f t="shared" ref="P1273:P1322" si="271">IF(SUM($R1273:$W1273)=0,"-",T1273/SUM($R1273:$W1273))</f>
        <v>0.40226070724878149</v>
      </c>
      <c r="Q1273" s="2">
        <f t="shared" ref="Q1273:Q1322" si="272">IF(SUM($R1273:$W1273)=0,"-",(1-N1273-O1273-P1273))</f>
        <v>-5.5511151231257827E-17</v>
      </c>
      <c r="R1273" s="1">
        <v>5287</v>
      </c>
      <c r="S1273" s="1">
        <v>6241</v>
      </c>
      <c r="T1273" s="1">
        <v>7758</v>
      </c>
      <c r="AA1273" t="s">
        <v>2799</v>
      </c>
      <c r="AE1273" s="42">
        <v>33</v>
      </c>
      <c r="AF1273" s="44">
        <v>15</v>
      </c>
      <c r="AG1273" s="44">
        <v>160</v>
      </c>
      <c r="AH1273" s="48">
        <v>66660</v>
      </c>
      <c r="AI1273" s="48">
        <f t="shared" si="265"/>
        <v>33015</v>
      </c>
      <c r="AJ1273" t="s">
        <v>1376</v>
      </c>
      <c r="AQ1273" s="1">
        <f t="shared" si="262"/>
        <v>14597</v>
      </c>
      <c r="AR1273" s="1">
        <v>13317</v>
      </c>
      <c r="AS1273" s="1">
        <v>1280</v>
      </c>
    </row>
    <row r="1274" spans="1:45" hidden="1" outlineLevel="1" x14ac:dyDescent="0.2">
      <c r="A1274" t="s">
        <v>1962</v>
      </c>
      <c r="B1274" s="11" t="s">
        <v>1679</v>
      </c>
      <c r="E1274" s="1">
        <f t="shared" si="268"/>
        <v>1006</v>
      </c>
      <c r="G1274" s="1">
        <v>808</v>
      </c>
      <c r="H1274" s="1">
        <v>803</v>
      </c>
      <c r="I1274" s="2"/>
      <c r="J1274" s="2">
        <f t="shared" si="266"/>
        <v>0.79821073558648115</v>
      </c>
      <c r="K1274" s="10">
        <f t="shared" si="267"/>
        <v>3</v>
      </c>
      <c r="L1274" s="9">
        <f t="shared" si="263"/>
        <v>2</v>
      </c>
      <c r="M1274" s="8">
        <f t="shared" si="264"/>
        <v>1</v>
      </c>
      <c r="N1274" s="2">
        <f t="shared" si="269"/>
        <v>0.17693836978131214</v>
      </c>
      <c r="O1274" s="2">
        <f t="shared" si="270"/>
        <v>0.32007952286282304</v>
      </c>
      <c r="P1274" s="2">
        <f t="shared" si="271"/>
        <v>0.50298210735586479</v>
      </c>
      <c r="Q1274" s="2">
        <f t="shared" si="272"/>
        <v>0</v>
      </c>
      <c r="R1274" s="1">
        <v>178</v>
      </c>
      <c r="S1274" s="1">
        <v>322</v>
      </c>
      <c r="T1274" s="1">
        <v>506</v>
      </c>
      <c r="AA1274" t="s">
        <v>2338</v>
      </c>
      <c r="AE1274" s="42">
        <v>33</v>
      </c>
      <c r="AF1274" s="44">
        <v>13</v>
      </c>
      <c r="AG1274" s="44">
        <v>115</v>
      </c>
      <c r="AH1274" s="48">
        <v>66980</v>
      </c>
      <c r="AI1274" s="48">
        <f t="shared" si="265"/>
        <v>33013</v>
      </c>
      <c r="AJ1274" t="s">
        <v>1376</v>
      </c>
      <c r="AQ1274" s="1">
        <f t="shared" ref="AQ1274:AQ1321" si="273">AR1274+AS1274</f>
        <v>808</v>
      </c>
      <c r="AR1274" s="1">
        <v>755</v>
      </c>
      <c r="AS1274" s="1">
        <v>53</v>
      </c>
    </row>
    <row r="1275" spans="1:45" hidden="1" outlineLevel="1" x14ac:dyDescent="0.2">
      <c r="A1275" t="s">
        <v>1815</v>
      </c>
      <c r="B1275" s="11" t="s">
        <v>1679</v>
      </c>
      <c r="E1275" s="1">
        <f t="shared" si="268"/>
        <v>2267</v>
      </c>
      <c r="G1275" s="1">
        <v>1851</v>
      </c>
      <c r="H1275" s="1">
        <v>1830</v>
      </c>
      <c r="I1275" s="2"/>
      <c r="J1275" s="2">
        <f t="shared" si="266"/>
        <v>0.80723423026025587</v>
      </c>
      <c r="K1275" s="10">
        <f t="shared" si="267"/>
        <v>3</v>
      </c>
      <c r="L1275" s="9">
        <f t="shared" si="263"/>
        <v>2</v>
      </c>
      <c r="M1275" s="8">
        <f t="shared" si="264"/>
        <v>1</v>
      </c>
      <c r="N1275" s="2">
        <f t="shared" si="269"/>
        <v>0.278341420379356</v>
      </c>
      <c r="O1275" s="2">
        <f t="shared" si="270"/>
        <v>0.34583149536832819</v>
      </c>
      <c r="P1275" s="2">
        <f t="shared" si="271"/>
        <v>0.37582708425231581</v>
      </c>
      <c r="Q1275" s="2">
        <f t="shared" si="272"/>
        <v>5.5511151231257827E-17</v>
      </c>
      <c r="R1275" s="1">
        <v>631</v>
      </c>
      <c r="S1275" s="1">
        <v>784</v>
      </c>
      <c r="T1275" s="1">
        <v>852</v>
      </c>
      <c r="AA1275" t="s">
        <v>1342</v>
      </c>
      <c r="AE1275" s="42">
        <v>33</v>
      </c>
      <c r="AF1275" s="44">
        <v>1</v>
      </c>
      <c r="AG1275" s="44">
        <v>50</v>
      </c>
      <c r="AH1275" s="48">
        <v>67300</v>
      </c>
      <c r="AI1275" s="48">
        <f t="shared" si="265"/>
        <v>33001</v>
      </c>
      <c r="AJ1275" t="s">
        <v>1376</v>
      </c>
      <c r="AQ1275" s="1">
        <f t="shared" si="273"/>
        <v>1851</v>
      </c>
      <c r="AR1275" s="1">
        <v>1640</v>
      </c>
      <c r="AS1275" s="1">
        <v>211</v>
      </c>
    </row>
    <row r="1276" spans="1:45" hidden="1" outlineLevel="1" x14ac:dyDescent="0.2">
      <c r="A1276" t="s">
        <v>2683</v>
      </c>
      <c r="B1276" s="11" t="s">
        <v>1679</v>
      </c>
      <c r="E1276" s="1">
        <f t="shared" si="268"/>
        <v>3710</v>
      </c>
      <c r="G1276" s="1">
        <v>3302</v>
      </c>
      <c r="H1276" s="1">
        <v>3267</v>
      </c>
      <c r="I1276" s="2"/>
      <c r="J1276" s="2">
        <f t="shared" si="266"/>
        <v>0.88059299191374663</v>
      </c>
      <c r="K1276" s="10">
        <f t="shared" si="267"/>
        <v>3</v>
      </c>
      <c r="L1276" s="9">
        <f t="shared" si="263"/>
        <v>2</v>
      </c>
      <c r="M1276" s="8">
        <f t="shared" si="264"/>
        <v>1</v>
      </c>
      <c r="N1276" s="2">
        <f t="shared" si="269"/>
        <v>0.19272237196765499</v>
      </c>
      <c r="O1276" s="2">
        <f t="shared" si="270"/>
        <v>0.35983827493261455</v>
      </c>
      <c r="P1276" s="2">
        <f t="shared" si="271"/>
        <v>0.44743935309973049</v>
      </c>
      <c r="Q1276" s="2">
        <f t="shared" si="272"/>
        <v>0</v>
      </c>
      <c r="R1276" s="1">
        <v>715</v>
      </c>
      <c r="S1276" s="1">
        <v>1335</v>
      </c>
      <c r="T1276" s="1">
        <v>1660</v>
      </c>
      <c r="AA1276" t="s">
        <v>2799</v>
      </c>
      <c r="AE1276" s="42">
        <v>33</v>
      </c>
      <c r="AF1276" s="44">
        <v>15</v>
      </c>
      <c r="AG1276" s="44">
        <v>165</v>
      </c>
      <c r="AH1276" s="48">
        <v>67620</v>
      </c>
      <c r="AI1276" s="48">
        <f t="shared" si="265"/>
        <v>33015</v>
      </c>
      <c r="AJ1276" t="s">
        <v>1376</v>
      </c>
      <c r="AQ1276" s="1">
        <f t="shared" si="273"/>
        <v>3302</v>
      </c>
      <c r="AR1276" s="1">
        <v>3079</v>
      </c>
      <c r="AS1276" s="1">
        <v>223</v>
      </c>
    </row>
    <row r="1277" spans="1:45" hidden="1" outlineLevel="1" x14ac:dyDescent="0.2">
      <c r="A1277" t="s">
        <v>2752</v>
      </c>
      <c r="B1277" s="11" t="s">
        <v>1679</v>
      </c>
      <c r="E1277" s="1">
        <f t="shared" si="268"/>
        <v>1139</v>
      </c>
      <c r="G1277" s="1">
        <v>1024</v>
      </c>
      <c r="H1277" s="1">
        <v>1019</v>
      </c>
      <c r="I1277" s="2"/>
      <c r="J1277" s="2">
        <f t="shared" si="266"/>
        <v>0.89464442493415275</v>
      </c>
      <c r="K1277" s="10">
        <f t="shared" si="267"/>
        <v>2</v>
      </c>
      <c r="L1277" s="9">
        <f t="shared" si="263"/>
        <v>1</v>
      </c>
      <c r="M1277" s="8">
        <f t="shared" si="264"/>
        <v>3</v>
      </c>
      <c r="N1277" s="2">
        <f t="shared" si="269"/>
        <v>0.33801580333625986</v>
      </c>
      <c r="O1277" s="2">
        <f t="shared" si="270"/>
        <v>0.35206321334503948</v>
      </c>
      <c r="P1277" s="2">
        <f t="shared" si="271"/>
        <v>0.3099209833187006</v>
      </c>
      <c r="Q1277" s="2">
        <f t="shared" si="272"/>
        <v>0</v>
      </c>
      <c r="R1277" s="1">
        <v>385</v>
      </c>
      <c r="S1277" s="1">
        <v>401</v>
      </c>
      <c r="T1277" s="1">
        <v>353</v>
      </c>
      <c r="AA1277" t="s">
        <v>1563</v>
      </c>
      <c r="AE1277" s="42">
        <v>33</v>
      </c>
      <c r="AF1277" s="44">
        <v>3</v>
      </c>
      <c r="AG1277" s="44">
        <v>75</v>
      </c>
      <c r="AH1277" s="48">
        <v>67780</v>
      </c>
      <c r="AI1277" s="48">
        <f t="shared" si="265"/>
        <v>33003</v>
      </c>
      <c r="AJ1277" t="s">
        <v>1376</v>
      </c>
      <c r="AQ1277" s="1">
        <f t="shared" si="273"/>
        <v>1024</v>
      </c>
      <c r="AR1277" s="1">
        <v>893</v>
      </c>
      <c r="AS1277" s="1">
        <v>131</v>
      </c>
    </row>
    <row r="1278" spans="1:45" hidden="1" outlineLevel="1" x14ac:dyDescent="0.2">
      <c r="A1278" t="s">
        <v>943</v>
      </c>
      <c r="B1278" s="11" t="s">
        <v>1679</v>
      </c>
      <c r="E1278" s="1">
        <f t="shared" si="268"/>
        <v>5772</v>
      </c>
      <c r="G1278" s="1">
        <v>4360</v>
      </c>
      <c r="H1278" s="1">
        <v>4303</v>
      </c>
      <c r="I1278" s="2"/>
      <c r="J1278" s="2">
        <f t="shared" si="266"/>
        <v>0.74549549549549554</v>
      </c>
      <c r="K1278" s="10">
        <f t="shared" si="267"/>
        <v>3</v>
      </c>
      <c r="L1278" s="9">
        <f t="shared" si="263"/>
        <v>2</v>
      </c>
      <c r="M1278" s="8">
        <f t="shared" si="264"/>
        <v>1</v>
      </c>
      <c r="N1278" s="2">
        <f t="shared" si="269"/>
        <v>0.25415800415800416</v>
      </c>
      <c r="O1278" s="2">
        <f t="shared" si="270"/>
        <v>0.3246708246708247</v>
      </c>
      <c r="P1278" s="2">
        <f t="shared" si="271"/>
        <v>0.42117117117117114</v>
      </c>
      <c r="Q1278" s="2">
        <f t="shared" si="272"/>
        <v>0</v>
      </c>
      <c r="R1278" s="1">
        <v>1467</v>
      </c>
      <c r="S1278" s="1">
        <v>1874</v>
      </c>
      <c r="T1278" s="1">
        <v>2431</v>
      </c>
      <c r="AA1278" t="s">
        <v>2799</v>
      </c>
      <c r="AE1278" s="42">
        <v>33</v>
      </c>
      <c r="AF1278" s="44">
        <v>15</v>
      </c>
      <c r="AG1278" s="44">
        <v>170</v>
      </c>
      <c r="AH1278" s="48">
        <v>68260</v>
      </c>
      <c r="AI1278" s="48">
        <f t="shared" si="265"/>
        <v>33015</v>
      </c>
      <c r="AJ1278" t="s">
        <v>1376</v>
      </c>
      <c r="AQ1278" s="1">
        <f t="shared" si="273"/>
        <v>4360</v>
      </c>
      <c r="AR1278" s="1">
        <v>3968</v>
      </c>
      <c r="AS1278" s="1">
        <v>392</v>
      </c>
    </row>
    <row r="1279" spans="1:45" hidden="1" outlineLevel="1" x14ac:dyDescent="0.2">
      <c r="A1279" t="s">
        <v>1570</v>
      </c>
      <c r="B1279" s="11" t="s">
        <v>1679</v>
      </c>
      <c r="E1279" s="1">
        <f t="shared" si="268"/>
        <v>297</v>
      </c>
      <c r="G1279" s="1">
        <v>261</v>
      </c>
      <c r="H1279" s="1">
        <v>259</v>
      </c>
      <c r="I1279" s="2"/>
      <c r="J1279" s="2">
        <f t="shared" si="266"/>
        <v>0.87205387205387208</v>
      </c>
      <c r="K1279" s="10">
        <f t="shared" si="267"/>
        <v>2</v>
      </c>
      <c r="L1279" s="9">
        <f t="shared" si="263"/>
        <v>3</v>
      </c>
      <c r="M1279" s="8">
        <f t="shared" si="264"/>
        <v>1</v>
      </c>
      <c r="N1279" s="2">
        <f t="shared" si="269"/>
        <v>0.32659932659932661</v>
      </c>
      <c r="O1279" s="2">
        <f t="shared" si="270"/>
        <v>0.24242424242424243</v>
      </c>
      <c r="P1279" s="2">
        <f t="shared" si="271"/>
        <v>0.43097643097643096</v>
      </c>
      <c r="Q1279" s="2">
        <f t="shared" si="272"/>
        <v>5.5511151231257827E-17</v>
      </c>
      <c r="R1279" s="1">
        <v>97</v>
      </c>
      <c r="S1279" s="1">
        <v>72</v>
      </c>
      <c r="T1279" s="1">
        <v>128</v>
      </c>
      <c r="AA1279" t="s">
        <v>1079</v>
      </c>
      <c r="AE1279" s="42">
        <v>33</v>
      </c>
      <c r="AF1279" s="44">
        <v>11</v>
      </c>
      <c r="AG1279" s="44">
        <v>135</v>
      </c>
      <c r="AH1279" s="48">
        <v>68820</v>
      </c>
      <c r="AI1279" s="48">
        <f t="shared" si="265"/>
        <v>33011</v>
      </c>
      <c r="AJ1279" t="s">
        <v>1376</v>
      </c>
      <c r="AQ1279" s="1">
        <f t="shared" si="273"/>
        <v>261</v>
      </c>
      <c r="AR1279" s="1">
        <v>226</v>
      </c>
      <c r="AS1279" s="1">
        <v>35</v>
      </c>
    </row>
    <row r="1280" spans="1:45" hidden="1" outlineLevel="1" x14ac:dyDescent="0.2">
      <c r="A1280" t="s">
        <v>488</v>
      </c>
      <c r="B1280" s="11" t="s">
        <v>1679</v>
      </c>
      <c r="E1280" s="1">
        <f t="shared" si="268"/>
        <v>311</v>
      </c>
      <c r="G1280" s="1">
        <v>261</v>
      </c>
      <c r="H1280" s="1">
        <v>259</v>
      </c>
      <c r="I1280" s="2"/>
      <c r="J1280" s="2">
        <f t="shared" si="266"/>
        <v>0.83279742765273312</v>
      </c>
      <c r="K1280" s="10">
        <f t="shared" si="267"/>
        <v>3</v>
      </c>
      <c r="L1280" s="9">
        <f t="shared" si="263"/>
        <v>2</v>
      </c>
      <c r="M1280" s="8">
        <f t="shared" si="264"/>
        <v>1</v>
      </c>
      <c r="N1280" s="2">
        <f t="shared" si="269"/>
        <v>0.18006430868167203</v>
      </c>
      <c r="O1280" s="2">
        <f t="shared" si="270"/>
        <v>0.26688102893890675</v>
      </c>
      <c r="P1280" s="2">
        <f t="shared" si="271"/>
        <v>0.55305466237942125</v>
      </c>
      <c r="Q1280" s="2">
        <f t="shared" si="272"/>
        <v>0</v>
      </c>
      <c r="R1280" s="1">
        <v>56</v>
      </c>
      <c r="S1280" s="1">
        <v>83</v>
      </c>
      <c r="T1280" s="1">
        <v>172</v>
      </c>
      <c r="AA1280" t="s">
        <v>408</v>
      </c>
      <c r="AE1280" s="42">
        <v>33</v>
      </c>
      <c r="AF1280" s="44">
        <v>7</v>
      </c>
      <c r="AG1280" s="44">
        <v>180</v>
      </c>
      <c r="AH1280" s="48">
        <v>68980</v>
      </c>
      <c r="AI1280" s="48">
        <f t="shared" si="265"/>
        <v>33007</v>
      </c>
      <c r="AJ1280" t="s">
        <v>1376</v>
      </c>
      <c r="AQ1280" s="1">
        <f t="shared" si="273"/>
        <v>261</v>
      </c>
      <c r="AR1280" s="1">
        <v>231</v>
      </c>
      <c r="AS1280" s="1">
        <v>30</v>
      </c>
    </row>
    <row r="1281" spans="1:45" hidden="1" outlineLevel="1" x14ac:dyDescent="0.2">
      <c r="A1281" t="s">
        <v>1282</v>
      </c>
      <c r="B1281" s="11" t="s">
        <v>1679</v>
      </c>
      <c r="E1281" s="1">
        <f t="shared" si="268"/>
        <v>6393</v>
      </c>
      <c r="G1281" s="1">
        <v>5345</v>
      </c>
      <c r="H1281" s="1">
        <v>5227</v>
      </c>
      <c r="I1281" s="2"/>
      <c r="J1281" s="2">
        <f t="shared" si="266"/>
        <v>0.81761301423431876</v>
      </c>
      <c r="K1281" s="10">
        <f t="shared" si="267"/>
        <v>2</v>
      </c>
      <c r="L1281" s="9">
        <f t="shared" si="263"/>
        <v>3</v>
      </c>
      <c r="M1281" s="8">
        <f t="shared" si="264"/>
        <v>1</v>
      </c>
      <c r="N1281" s="2">
        <f t="shared" si="269"/>
        <v>0.35929923353668075</v>
      </c>
      <c r="O1281" s="2">
        <f t="shared" si="270"/>
        <v>0.21648678241826999</v>
      </c>
      <c r="P1281" s="2">
        <f t="shared" si="271"/>
        <v>0.42421398404504929</v>
      </c>
      <c r="Q1281" s="2">
        <f t="shared" si="272"/>
        <v>0</v>
      </c>
      <c r="R1281" s="1">
        <v>2297</v>
      </c>
      <c r="S1281" s="1">
        <v>1384</v>
      </c>
      <c r="T1281" s="1">
        <v>2712</v>
      </c>
      <c r="AA1281" t="s">
        <v>1904</v>
      </c>
      <c r="AE1281" s="42">
        <v>33</v>
      </c>
      <c r="AF1281" s="44">
        <v>17</v>
      </c>
      <c r="AG1281" s="44">
        <v>60</v>
      </c>
      <c r="AH1281" s="48">
        <v>69940</v>
      </c>
      <c r="AI1281" s="48">
        <f t="shared" si="265"/>
        <v>33017</v>
      </c>
      <c r="AJ1281" t="s">
        <v>1161</v>
      </c>
      <c r="AQ1281" s="1">
        <f t="shared" si="273"/>
        <v>5345</v>
      </c>
      <c r="AR1281" s="1">
        <v>4940</v>
      </c>
      <c r="AS1281" s="1">
        <v>405</v>
      </c>
    </row>
    <row r="1282" spans="1:45" hidden="1" outlineLevel="1" x14ac:dyDescent="0.2">
      <c r="A1282" t="s">
        <v>491</v>
      </c>
      <c r="B1282" s="11" t="s">
        <v>1679</v>
      </c>
      <c r="E1282" s="1">
        <f t="shared" si="268"/>
        <v>660</v>
      </c>
      <c r="G1282" s="1">
        <v>573</v>
      </c>
      <c r="H1282" s="1">
        <v>569</v>
      </c>
      <c r="I1282" s="2"/>
      <c r="J1282" s="2">
        <f t="shared" si="266"/>
        <v>0.86212121212121207</v>
      </c>
      <c r="K1282" s="10">
        <f t="shared" si="267"/>
        <v>3</v>
      </c>
      <c r="L1282" s="9">
        <f t="shared" ref="L1282:L1345" si="274">IF(S1282&gt;0,RANK(S1282,$R1282:$W1282),"")</f>
        <v>2</v>
      </c>
      <c r="M1282" s="8">
        <f t="shared" ref="M1282:M1345" si="275">IF(T1282&gt;0,RANK(T1282,$R1282:$W1282),"")</f>
        <v>1</v>
      </c>
      <c r="N1282" s="2">
        <f t="shared" si="269"/>
        <v>0.19242424242424241</v>
      </c>
      <c r="O1282" s="2">
        <f t="shared" si="270"/>
        <v>0.20303030303030303</v>
      </c>
      <c r="P1282" s="2">
        <f t="shared" si="271"/>
        <v>0.6045454545454545</v>
      </c>
      <c r="Q1282" s="2">
        <f t="shared" si="272"/>
        <v>1.1102230246251565E-16</v>
      </c>
      <c r="R1282" s="1">
        <v>127</v>
      </c>
      <c r="S1282" s="1">
        <v>134</v>
      </c>
      <c r="T1282" s="1">
        <v>399</v>
      </c>
      <c r="AA1282" t="s">
        <v>2799</v>
      </c>
      <c r="AE1282" s="42">
        <v>33</v>
      </c>
      <c r="AF1282" s="44">
        <v>15</v>
      </c>
      <c r="AG1282" s="44">
        <v>175</v>
      </c>
      <c r="AH1282" s="48">
        <v>71140</v>
      </c>
      <c r="AI1282" s="48">
        <f t="shared" si="265"/>
        <v>33015</v>
      </c>
      <c r="AJ1282" t="s">
        <v>1376</v>
      </c>
      <c r="AQ1282" s="1">
        <f t="shared" si="273"/>
        <v>573</v>
      </c>
      <c r="AR1282" s="1">
        <v>517</v>
      </c>
      <c r="AS1282" s="1">
        <v>56</v>
      </c>
    </row>
    <row r="1283" spans="1:45" hidden="1" outlineLevel="1" x14ac:dyDescent="0.2">
      <c r="A1283" t="s">
        <v>1867</v>
      </c>
      <c r="B1283" s="11" t="s">
        <v>1679</v>
      </c>
      <c r="E1283" s="1">
        <f t="shared" si="268"/>
        <v>937</v>
      </c>
      <c r="G1283" s="1">
        <v>781</v>
      </c>
      <c r="H1283" s="1">
        <v>775</v>
      </c>
      <c r="I1283" s="2"/>
      <c r="J1283" s="2">
        <f t="shared" si="266"/>
        <v>0.82710779082177166</v>
      </c>
      <c r="K1283" s="10">
        <f t="shared" si="267"/>
        <v>3</v>
      </c>
      <c r="L1283" s="9">
        <f t="shared" si="274"/>
        <v>2</v>
      </c>
      <c r="M1283" s="8">
        <f t="shared" si="275"/>
        <v>1</v>
      </c>
      <c r="N1283" s="2">
        <f t="shared" si="269"/>
        <v>0.21024546424759871</v>
      </c>
      <c r="O1283" s="2">
        <f t="shared" si="270"/>
        <v>0.33938100320170755</v>
      </c>
      <c r="P1283" s="2">
        <f t="shared" si="271"/>
        <v>0.45037353255069368</v>
      </c>
      <c r="Q1283" s="2">
        <f t="shared" si="272"/>
        <v>5.5511151231257827E-17</v>
      </c>
      <c r="R1283" s="1">
        <v>197</v>
      </c>
      <c r="S1283" s="1">
        <v>318</v>
      </c>
      <c r="T1283" s="1">
        <v>422</v>
      </c>
      <c r="AA1283" t="s">
        <v>963</v>
      </c>
      <c r="AE1283" s="42">
        <v>33</v>
      </c>
      <c r="AF1283" s="44">
        <v>19</v>
      </c>
      <c r="AG1283" s="44">
        <v>60</v>
      </c>
      <c r="AH1283" s="48">
        <v>72740</v>
      </c>
      <c r="AI1283" s="48">
        <f t="shared" si="265"/>
        <v>33019</v>
      </c>
      <c r="AJ1283" t="s">
        <v>1376</v>
      </c>
      <c r="AQ1283" s="1">
        <f t="shared" si="273"/>
        <v>781</v>
      </c>
      <c r="AR1283" s="1">
        <v>690</v>
      </c>
      <c r="AS1283" s="1">
        <v>91</v>
      </c>
    </row>
    <row r="1284" spans="1:45" hidden="1" outlineLevel="1" x14ac:dyDescent="0.2">
      <c r="A1284" t="s">
        <v>553</v>
      </c>
      <c r="B1284" s="11" t="s">
        <v>1679</v>
      </c>
      <c r="E1284" s="1">
        <f t="shared" si="268"/>
        <v>346</v>
      </c>
      <c r="G1284" s="1">
        <v>301</v>
      </c>
      <c r="H1284" s="1">
        <v>298</v>
      </c>
      <c r="I1284" s="2"/>
      <c r="J1284" s="2">
        <f t="shared" si="266"/>
        <v>0.86127167630057799</v>
      </c>
      <c r="K1284" s="10">
        <f t="shared" si="267"/>
        <v>3</v>
      </c>
      <c r="L1284" s="9">
        <f t="shared" si="274"/>
        <v>2</v>
      </c>
      <c r="M1284" s="8">
        <f t="shared" si="275"/>
        <v>1</v>
      </c>
      <c r="N1284" s="2">
        <f t="shared" si="269"/>
        <v>0.24855491329479767</v>
      </c>
      <c r="O1284" s="2">
        <f t="shared" si="270"/>
        <v>0.30635838150289019</v>
      </c>
      <c r="P1284" s="2">
        <f t="shared" si="271"/>
        <v>0.44508670520231214</v>
      </c>
      <c r="Q1284" s="2">
        <f t="shared" si="272"/>
        <v>-5.5511151231257827E-17</v>
      </c>
      <c r="R1284" s="1">
        <v>86</v>
      </c>
      <c r="S1284" s="1">
        <v>106</v>
      </c>
      <c r="T1284" s="1">
        <v>154</v>
      </c>
      <c r="AA1284" t="s">
        <v>408</v>
      </c>
      <c r="AE1284" s="42">
        <v>33</v>
      </c>
      <c r="AF1284" s="44">
        <v>7</v>
      </c>
      <c r="AG1284" s="44">
        <v>185</v>
      </c>
      <c r="AH1284" s="48">
        <v>73060</v>
      </c>
      <c r="AI1284" s="48">
        <f t="shared" si="265"/>
        <v>33007</v>
      </c>
      <c r="AJ1284" t="s">
        <v>1376</v>
      </c>
      <c r="AQ1284" s="1">
        <f t="shared" si="273"/>
        <v>301</v>
      </c>
      <c r="AR1284" s="1">
        <v>268</v>
      </c>
      <c r="AS1284" s="1">
        <v>33</v>
      </c>
    </row>
    <row r="1285" spans="1:45" hidden="1" outlineLevel="1" x14ac:dyDescent="0.2">
      <c r="A1285" t="s">
        <v>910</v>
      </c>
      <c r="B1285" s="11" t="s">
        <v>1679</v>
      </c>
      <c r="E1285" s="1">
        <f t="shared" si="268"/>
        <v>369</v>
      </c>
      <c r="G1285" s="1">
        <v>369</v>
      </c>
      <c r="H1285" s="1">
        <v>360</v>
      </c>
      <c r="I1285" s="2"/>
      <c r="J1285" s="2">
        <f t="shared" si="266"/>
        <v>0.97560975609756095</v>
      </c>
      <c r="K1285" s="10">
        <f t="shared" si="267"/>
        <v>3</v>
      </c>
      <c r="L1285" s="9">
        <f t="shared" si="274"/>
        <v>2</v>
      </c>
      <c r="M1285" s="8">
        <f t="shared" si="275"/>
        <v>1</v>
      </c>
      <c r="N1285" s="2">
        <f t="shared" si="269"/>
        <v>0.16802168021680217</v>
      </c>
      <c r="O1285" s="2">
        <f t="shared" si="270"/>
        <v>0.39295392953929537</v>
      </c>
      <c r="P1285" s="2">
        <f t="shared" si="271"/>
        <v>0.43902439024390244</v>
      </c>
      <c r="Q1285" s="2">
        <f t="shared" si="272"/>
        <v>0</v>
      </c>
      <c r="R1285" s="1">
        <v>62</v>
      </c>
      <c r="S1285" s="1">
        <v>145</v>
      </c>
      <c r="T1285" s="1">
        <v>162</v>
      </c>
      <c r="AA1285" t="s">
        <v>408</v>
      </c>
      <c r="AE1285" s="42">
        <v>33</v>
      </c>
      <c r="AF1285" s="44">
        <v>7</v>
      </c>
      <c r="AG1285" s="44">
        <v>190</v>
      </c>
      <c r="AH1285" s="48">
        <v>73380</v>
      </c>
      <c r="AI1285" s="48">
        <f t="shared" si="265"/>
        <v>33007</v>
      </c>
      <c r="AJ1285" t="s">
        <v>1376</v>
      </c>
      <c r="AQ1285" s="1">
        <f t="shared" si="273"/>
        <v>369</v>
      </c>
      <c r="AR1285" s="1">
        <v>310</v>
      </c>
      <c r="AS1285" s="1">
        <v>59</v>
      </c>
    </row>
    <row r="1286" spans="1:45" hidden="1" outlineLevel="1" x14ac:dyDescent="0.2">
      <c r="A1286" t="s">
        <v>463</v>
      </c>
      <c r="B1286" s="11" t="s">
        <v>1679</v>
      </c>
      <c r="E1286" s="1">
        <f t="shared" si="268"/>
        <v>920</v>
      </c>
      <c r="G1286" s="1">
        <v>768</v>
      </c>
      <c r="H1286" s="1">
        <v>755</v>
      </c>
      <c r="I1286" s="2"/>
      <c r="J1286" s="2">
        <f t="shared" si="266"/>
        <v>0.82065217391304346</v>
      </c>
      <c r="K1286" s="10">
        <f t="shared" si="267"/>
        <v>3</v>
      </c>
      <c r="L1286" s="9">
        <f t="shared" si="274"/>
        <v>2</v>
      </c>
      <c r="M1286" s="8">
        <f t="shared" si="275"/>
        <v>1</v>
      </c>
      <c r="N1286" s="2">
        <f t="shared" si="269"/>
        <v>0.25760869565217392</v>
      </c>
      <c r="O1286" s="2">
        <f t="shared" si="270"/>
        <v>0.29021739130434782</v>
      </c>
      <c r="P1286" s="2">
        <f t="shared" si="271"/>
        <v>0.45217391304347826</v>
      </c>
      <c r="Q1286" s="2">
        <f t="shared" si="272"/>
        <v>0</v>
      </c>
      <c r="R1286" s="1">
        <v>237</v>
      </c>
      <c r="S1286" s="1">
        <v>267</v>
      </c>
      <c r="T1286" s="1">
        <v>416</v>
      </c>
      <c r="AA1286" t="s">
        <v>1367</v>
      </c>
      <c r="AE1286" s="42">
        <v>33</v>
      </c>
      <c r="AF1286" s="44">
        <v>5</v>
      </c>
      <c r="AG1286" s="44">
        <v>80</v>
      </c>
      <c r="AH1286" s="48">
        <v>73700</v>
      </c>
      <c r="AI1286" s="48">
        <f t="shared" si="265"/>
        <v>33005</v>
      </c>
      <c r="AJ1286" t="s">
        <v>1376</v>
      </c>
      <c r="AQ1286" s="1">
        <f t="shared" si="273"/>
        <v>768</v>
      </c>
      <c r="AR1286" s="1">
        <v>681</v>
      </c>
      <c r="AS1286" s="1">
        <v>87</v>
      </c>
    </row>
    <row r="1287" spans="1:45" hidden="1" outlineLevel="1" x14ac:dyDescent="0.2">
      <c r="A1287" t="s">
        <v>1904</v>
      </c>
      <c r="B1287" s="11" t="s">
        <v>1679</v>
      </c>
      <c r="E1287" s="1">
        <f t="shared" si="268"/>
        <v>2893</v>
      </c>
      <c r="G1287" s="1">
        <v>2490</v>
      </c>
      <c r="H1287" s="1">
        <v>2485</v>
      </c>
      <c r="I1287" s="2"/>
      <c r="J1287" s="2">
        <f t="shared" si="266"/>
        <v>0.8589699274109921</v>
      </c>
      <c r="K1287" s="10">
        <f t="shared" si="267"/>
        <v>3</v>
      </c>
      <c r="L1287" s="9">
        <f t="shared" si="274"/>
        <v>2</v>
      </c>
      <c r="M1287" s="8">
        <f t="shared" si="275"/>
        <v>1</v>
      </c>
      <c r="N1287" s="2">
        <f t="shared" si="269"/>
        <v>0.23435879709643967</v>
      </c>
      <c r="O1287" s="2">
        <f t="shared" si="270"/>
        <v>0.31282405807120633</v>
      </c>
      <c r="P1287" s="2">
        <f t="shared" si="271"/>
        <v>0.45281714483235397</v>
      </c>
      <c r="Q1287" s="2">
        <f t="shared" si="272"/>
        <v>0</v>
      </c>
      <c r="R1287" s="1">
        <v>678</v>
      </c>
      <c r="S1287" s="1">
        <v>905</v>
      </c>
      <c r="T1287" s="1">
        <v>1310</v>
      </c>
      <c r="AA1287" t="s">
        <v>1904</v>
      </c>
      <c r="AE1287" s="42">
        <v>33</v>
      </c>
      <c r="AF1287" s="44">
        <v>17</v>
      </c>
      <c r="AG1287" s="44">
        <v>65</v>
      </c>
      <c r="AH1287" s="48">
        <v>73860</v>
      </c>
      <c r="AI1287" s="48">
        <f t="shared" si="265"/>
        <v>33017</v>
      </c>
      <c r="AJ1287" t="s">
        <v>1376</v>
      </c>
      <c r="AQ1287" s="1">
        <f t="shared" si="273"/>
        <v>2490</v>
      </c>
      <c r="AR1287" s="1">
        <v>2240</v>
      </c>
      <c r="AS1287" s="1">
        <v>250</v>
      </c>
    </row>
    <row r="1288" spans="1:45" hidden="1" outlineLevel="1" x14ac:dyDescent="0.2">
      <c r="A1288" t="s">
        <v>2673</v>
      </c>
      <c r="B1288" s="11" t="s">
        <v>1679</v>
      </c>
      <c r="E1288" s="1">
        <f t="shared" si="268"/>
        <v>384</v>
      </c>
      <c r="G1288" s="1">
        <v>278</v>
      </c>
      <c r="H1288" s="1">
        <v>275</v>
      </c>
      <c r="I1288" s="2"/>
      <c r="J1288" s="2">
        <f t="shared" si="266"/>
        <v>0.71614583333333337</v>
      </c>
      <c r="K1288" s="10">
        <f t="shared" si="267"/>
        <v>2</v>
      </c>
      <c r="L1288" s="9">
        <f t="shared" si="274"/>
        <v>3</v>
      </c>
      <c r="M1288" s="8">
        <f t="shared" si="275"/>
        <v>1</v>
      </c>
      <c r="N1288" s="2">
        <f t="shared" si="269"/>
        <v>0.26041666666666669</v>
      </c>
      <c r="O1288" s="2">
        <f t="shared" si="270"/>
        <v>0.21875</v>
      </c>
      <c r="P1288" s="2">
        <f t="shared" si="271"/>
        <v>0.52083333333333337</v>
      </c>
      <c r="Q1288" s="2">
        <f t="shared" si="272"/>
        <v>-1.1102230246251565E-16</v>
      </c>
      <c r="R1288" s="1">
        <v>100</v>
      </c>
      <c r="S1288" s="1">
        <v>84</v>
      </c>
      <c r="T1288" s="1">
        <v>200</v>
      </c>
      <c r="AA1288" t="s">
        <v>408</v>
      </c>
      <c r="AE1288" s="42">
        <v>33</v>
      </c>
      <c r="AF1288" s="44">
        <v>7</v>
      </c>
      <c r="AG1288" s="44">
        <v>195</v>
      </c>
      <c r="AH1288" s="48">
        <v>74180</v>
      </c>
      <c r="AI1288" s="48">
        <f t="shared" si="265"/>
        <v>33007</v>
      </c>
      <c r="AJ1288" t="s">
        <v>1376</v>
      </c>
      <c r="AQ1288" s="1">
        <f t="shared" si="273"/>
        <v>278</v>
      </c>
      <c r="AR1288" s="1">
        <v>248</v>
      </c>
      <c r="AS1288" s="1">
        <v>30</v>
      </c>
    </row>
    <row r="1289" spans="1:45" hidden="1" outlineLevel="1" x14ac:dyDescent="0.2">
      <c r="A1289" t="s">
        <v>2642</v>
      </c>
      <c r="B1289" s="11" t="s">
        <v>1679</v>
      </c>
      <c r="E1289" s="1">
        <f t="shared" si="268"/>
        <v>5843</v>
      </c>
      <c r="G1289" s="1">
        <v>4872</v>
      </c>
      <c r="H1289" s="1">
        <v>4843</v>
      </c>
      <c r="I1289" s="2"/>
      <c r="J1289" s="2">
        <f t="shared" si="266"/>
        <v>0.82885504021906553</v>
      </c>
      <c r="K1289" s="10">
        <f t="shared" si="267"/>
        <v>3</v>
      </c>
      <c r="L1289" s="9">
        <f t="shared" si="274"/>
        <v>2</v>
      </c>
      <c r="M1289" s="8">
        <f t="shared" si="275"/>
        <v>1</v>
      </c>
      <c r="N1289" s="2">
        <f t="shared" si="269"/>
        <v>0.25996919390723944</v>
      </c>
      <c r="O1289" s="2">
        <f t="shared" si="270"/>
        <v>0.33835358548690742</v>
      </c>
      <c r="P1289" s="2">
        <f t="shared" si="271"/>
        <v>0.40167722060585315</v>
      </c>
      <c r="Q1289" s="2">
        <f t="shared" si="272"/>
        <v>-5.5511151231257827E-17</v>
      </c>
      <c r="R1289" s="1">
        <v>1519</v>
      </c>
      <c r="S1289" s="1">
        <v>1977</v>
      </c>
      <c r="T1289" s="1">
        <v>2347</v>
      </c>
      <c r="AA1289" t="s">
        <v>2799</v>
      </c>
      <c r="AE1289" s="42">
        <v>33</v>
      </c>
      <c r="AF1289" s="44">
        <v>15</v>
      </c>
      <c r="AG1289" s="44">
        <v>180</v>
      </c>
      <c r="AH1289" s="48">
        <v>74340</v>
      </c>
      <c r="AI1289" s="48">
        <f t="shared" si="265"/>
        <v>33015</v>
      </c>
      <c r="AJ1289" t="s">
        <v>1376</v>
      </c>
      <c r="AQ1289" s="1">
        <f t="shared" si="273"/>
        <v>4872</v>
      </c>
      <c r="AR1289" s="1">
        <v>4293</v>
      </c>
      <c r="AS1289" s="1">
        <v>579</v>
      </c>
    </row>
    <row r="1290" spans="1:45" hidden="1" outlineLevel="1" x14ac:dyDescent="0.2">
      <c r="A1290" t="s">
        <v>2939</v>
      </c>
      <c r="B1290" s="11" t="s">
        <v>1679</v>
      </c>
      <c r="E1290" s="1">
        <f t="shared" si="268"/>
        <v>462</v>
      </c>
      <c r="G1290" s="1">
        <v>411</v>
      </c>
      <c r="H1290" s="1">
        <v>407</v>
      </c>
      <c r="I1290" s="2"/>
      <c r="J1290" s="2">
        <f t="shared" si="266"/>
        <v>0.88095238095238093</v>
      </c>
      <c r="K1290" s="10">
        <f t="shared" si="267"/>
        <v>2</v>
      </c>
      <c r="L1290" s="9">
        <f t="shared" si="274"/>
        <v>3</v>
      </c>
      <c r="M1290" s="8">
        <f t="shared" si="275"/>
        <v>1</v>
      </c>
      <c r="N1290" s="2">
        <f t="shared" si="269"/>
        <v>0.31385281385281383</v>
      </c>
      <c r="O1290" s="2">
        <f t="shared" si="270"/>
        <v>0.27705627705627706</v>
      </c>
      <c r="P1290" s="2">
        <f t="shared" si="271"/>
        <v>0.40909090909090912</v>
      </c>
      <c r="Q1290" s="2">
        <f t="shared" si="272"/>
        <v>0</v>
      </c>
      <c r="R1290" s="1">
        <v>145</v>
      </c>
      <c r="S1290" s="1">
        <v>128</v>
      </c>
      <c r="T1290" s="1">
        <v>189</v>
      </c>
      <c r="AA1290" t="s">
        <v>2114</v>
      </c>
      <c r="AE1290" s="42">
        <v>33</v>
      </c>
      <c r="AF1290" s="44">
        <v>9</v>
      </c>
      <c r="AG1290" s="44">
        <v>167</v>
      </c>
      <c r="AH1290" s="48">
        <v>74740</v>
      </c>
      <c r="AI1290" s="48">
        <f t="shared" si="265"/>
        <v>33009</v>
      </c>
      <c r="AJ1290" t="s">
        <v>1376</v>
      </c>
      <c r="AQ1290" s="1">
        <f t="shared" si="273"/>
        <v>411</v>
      </c>
      <c r="AR1290" s="1">
        <v>349</v>
      </c>
      <c r="AS1290" s="1">
        <v>62</v>
      </c>
    </row>
    <row r="1291" spans="1:45" hidden="1" outlineLevel="1" x14ac:dyDescent="0.2">
      <c r="A1291" t="s">
        <v>963</v>
      </c>
      <c r="B1291" s="11" t="s">
        <v>1679</v>
      </c>
      <c r="E1291" s="1">
        <f t="shared" si="268"/>
        <v>448</v>
      </c>
      <c r="G1291" s="1">
        <v>380</v>
      </c>
      <c r="H1291" s="1">
        <v>377</v>
      </c>
      <c r="I1291" s="2"/>
      <c r="J1291" s="2">
        <f t="shared" si="266"/>
        <v>0.8415178571428571</v>
      </c>
      <c r="K1291" s="10">
        <f t="shared" si="267"/>
        <v>2</v>
      </c>
      <c r="L1291" s="9">
        <f t="shared" si="274"/>
        <v>3</v>
      </c>
      <c r="M1291" s="8">
        <f t="shared" si="275"/>
        <v>1</v>
      </c>
      <c r="N1291" s="2">
        <f t="shared" si="269"/>
        <v>0.26339285714285715</v>
      </c>
      <c r="O1291" s="2">
        <f t="shared" si="270"/>
        <v>0.24776785714285715</v>
      </c>
      <c r="P1291" s="2">
        <f t="shared" si="271"/>
        <v>0.4888392857142857</v>
      </c>
      <c r="Q1291" s="2">
        <f t="shared" si="272"/>
        <v>-5.5511151231257827E-17</v>
      </c>
      <c r="R1291" s="1">
        <v>118</v>
      </c>
      <c r="S1291" s="1">
        <v>111</v>
      </c>
      <c r="T1291" s="1">
        <v>219</v>
      </c>
      <c r="AA1291" t="s">
        <v>1367</v>
      </c>
      <c r="AE1291" s="42">
        <v>33</v>
      </c>
      <c r="AF1291" s="44">
        <v>5</v>
      </c>
      <c r="AG1291" s="44">
        <v>85</v>
      </c>
      <c r="AH1291" s="48">
        <v>74900</v>
      </c>
      <c r="AI1291" s="48">
        <f t="shared" si="265"/>
        <v>33005</v>
      </c>
      <c r="AJ1291" t="s">
        <v>1376</v>
      </c>
      <c r="AQ1291" s="1">
        <f t="shared" si="273"/>
        <v>380</v>
      </c>
      <c r="AR1291" s="1">
        <v>365</v>
      </c>
      <c r="AS1291" s="1">
        <v>15</v>
      </c>
    </row>
    <row r="1292" spans="1:45" hidden="1" outlineLevel="1" x14ac:dyDescent="0.2">
      <c r="A1292" t="s">
        <v>2119</v>
      </c>
      <c r="B1292" s="11" t="s">
        <v>1679</v>
      </c>
      <c r="E1292" s="1">
        <f t="shared" si="268"/>
        <v>2396</v>
      </c>
      <c r="G1292" s="1">
        <v>2041</v>
      </c>
      <c r="H1292" s="1">
        <v>2032</v>
      </c>
      <c r="I1292" s="2"/>
      <c r="J1292" s="2">
        <f t="shared" si="266"/>
        <v>0.8480801335559266</v>
      </c>
      <c r="K1292" s="10">
        <f t="shared" si="267"/>
        <v>3</v>
      </c>
      <c r="L1292" s="9">
        <f t="shared" si="274"/>
        <v>2</v>
      </c>
      <c r="M1292" s="8">
        <f t="shared" si="275"/>
        <v>1</v>
      </c>
      <c r="N1292" s="2">
        <f t="shared" si="269"/>
        <v>0.16819699499165275</v>
      </c>
      <c r="O1292" s="2">
        <f t="shared" si="270"/>
        <v>0.3313856427378965</v>
      </c>
      <c r="P1292" s="2">
        <f t="shared" si="271"/>
        <v>0.50041736227045075</v>
      </c>
      <c r="Q1292" s="2">
        <f t="shared" si="272"/>
        <v>0</v>
      </c>
      <c r="R1292" s="1">
        <v>403</v>
      </c>
      <c r="S1292" s="1">
        <v>794</v>
      </c>
      <c r="T1292" s="1">
        <v>1199</v>
      </c>
      <c r="AA1292" t="s">
        <v>963</v>
      </c>
      <c r="AE1292" s="42">
        <v>33</v>
      </c>
      <c r="AF1292" s="44">
        <v>19</v>
      </c>
      <c r="AG1292" s="44">
        <v>65</v>
      </c>
      <c r="AH1292" s="48">
        <v>75060</v>
      </c>
      <c r="AI1292" s="48">
        <f t="shared" si="265"/>
        <v>33019</v>
      </c>
      <c r="AJ1292" t="s">
        <v>1376</v>
      </c>
      <c r="AQ1292" s="1">
        <f t="shared" si="273"/>
        <v>2041</v>
      </c>
      <c r="AR1292" s="1">
        <v>1743</v>
      </c>
      <c r="AS1292" s="1">
        <v>298</v>
      </c>
    </row>
    <row r="1293" spans="1:45" hidden="1" outlineLevel="1" x14ac:dyDescent="0.2">
      <c r="A1293" t="s">
        <v>1373</v>
      </c>
      <c r="B1293" s="11" t="s">
        <v>1679</v>
      </c>
      <c r="E1293" s="1">
        <f t="shared" si="268"/>
        <v>595</v>
      </c>
      <c r="G1293" s="1">
        <v>503</v>
      </c>
      <c r="H1293" s="1">
        <v>498</v>
      </c>
      <c r="I1293" s="2"/>
      <c r="J1293" s="2">
        <f t="shared" si="266"/>
        <v>0.83697478991596641</v>
      </c>
      <c r="K1293" s="10">
        <f t="shared" si="267"/>
        <v>2</v>
      </c>
      <c r="L1293" s="9">
        <f t="shared" si="274"/>
        <v>3</v>
      </c>
      <c r="M1293" s="8">
        <f t="shared" si="275"/>
        <v>1</v>
      </c>
      <c r="N1293" s="2">
        <f t="shared" si="269"/>
        <v>0.30756302521008405</v>
      </c>
      <c r="O1293" s="2">
        <f t="shared" si="270"/>
        <v>0.28235294117647058</v>
      </c>
      <c r="P1293" s="2">
        <f t="shared" si="271"/>
        <v>0.41008403361344536</v>
      </c>
      <c r="Q1293" s="2">
        <f t="shared" si="272"/>
        <v>0</v>
      </c>
      <c r="R1293" s="1">
        <v>183</v>
      </c>
      <c r="S1293" s="1">
        <v>168</v>
      </c>
      <c r="T1293" s="1">
        <v>244</v>
      </c>
      <c r="AA1293" t="s">
        <v>1367</v>
      </c>
      <c r="AE1293" s="42">
        <v>33</v>
      </c>
      <c r="AF1293" s="44">
        <v>5</v>
      </c>
      <c r="AG1293" s="44">
        <v>90</v>
      </c>
      <c r="AH1293" s="48">
        <v>75300</v>
      </c>
      <c r="AI1293" s="48">
        <f t="shared" si="265"/>
        <v>33005</v>
      </c>
      <c r="AJ1293" t="s">
        <v>1376</v>
      </c>
      <c r="AQ1293" s="1">
        <f t="shared" si="273"/>
        <v>503</v>
      </c>
      <c r="AR1293" s="1">
        <v>460</v>
      </c>
      <c r="AS1293" s="1">
        <v>43</v>
      </c>
    </row>
    <row r="1294" spans="1:45" hidden="1" outlineLevel="1" x14ac:dyDescent="0.2">
      <c r="A1294" t="s">
        <v>584</v>
      </c>
      <c r="B1294" s="11" t="s">
        <v>1679</v>
      </c>
      <c r="E1294" s="1">
        <f t="shared" si="268"/>
        <v>1467</v>
      </c>
      <c r="G1294" s="1">
        <v>1220</v>
      </c>
      <c r="H1294" s="1">
        <v>1206</v>
      </c>
      <c r="I1294" s="2"/>
      <c r="J1294" s="2">
        <f t="shared" si="266"/>
        <v>0.82208588957055218</v>
      </c>
      <c r="K1294" s="10">
        <f t="shared" si="267"/>
        <v>3</v>
      </c>
      <c r="L1294" s="9">
        <f t="shared" si="274"/>
        <v>2</v>
      </c>
      <c r="M1294" s="8">
        <f t="shared" si="275"/>
        <v>1</v>
      </c>
      <c r="N1294" s="2">
        <f t="shared" si="269"/>
        <v>0.27334696659850033</v>
      </c>
      <c r="O1294" s="2">
        <f t="shared" si="270"/>
        <v>0.32038173142467619</v>
      </c>
      <c r="P1294" s="2">
        <f t="shared" si="271"/>
        <v>0.40627130197682343</v>
      </c>
      <c r="Q1294" s="2">
        <f t="shared" si="272"/>
        <v>5.5511151231257827E-17</v>
      </c>
      <c r="R1294" s="1">
        <v>401</v>
      </c>
      <c r="S1294" s="1">
        <v>470</v>
      </c>
      <c r="T1294" s="1">
        <v>596</v>
      </c>
      <c r="AA1294" t="s">
        <v>2338</v>
      </c>
      <c r="AE1294" s="42">
        <v>33</v>
      </c>
      <c r="AF1294" s="44">
        <v>13</v>
      </c>
      <c r="AG1294" s="44">
        <v>120</v>
      </c>
      <c r="AH1294" s="48">
        <v>75460</v>
      </c>
      <c r="AI1294" s="48">
        <f t="shared" si="265"/>
        <v>33013</v>
      </c>
      <c r="AJ1294" t="s">
        <v>1376</v>
      </c>
      <c r="AQ1294" s="1">
        <f t="shared" si="273"/>
        <v>1220</v>
      </c>
      <c r="AR1294" s="1">
        <v>1115</v>
      </c>
      <c r="AS1294" s="1">
        <v>105</v>
      </c>
    </row>
    <row r="1295" spans="1:45" hidden="1" outlineLevel="1" x14ac:dyDescent="0.2">
      <c r="A1295" t="s">
        <v>2818</v>
      </c>
      <c r="B1295" s="11" t="s">
        <v>1679</v>
      </c>
      <c r="E1295" s="1">
        <f t="shared" si="268"/>
        <v>4141</v>
      </c>
      <c r="G1295" s="1">
        <v>3716</v>
      </c>
      <c r="H1295" s="1">
        <v>3674</v>
      </c>
      <c r="I1295" s="2"/>
      <c r="J1295" s="2">
        <f t="shared" si="266"/>
        <v>0.88722530789664333</v>
      </c>
      <c r="K1295" s="10">
        <f t="shared" si="267"/>
        <v>2</v>
      </c>
      <c r="L1295" s="9">
        <f t="shared" si="274"/>
        <v>3</v>
      </c>
      <c r="M1295" s="8">
        <f t="shared" si="275"/>
        <v>1</v>
      </c>
      <c r="N1295" s="2">
        <f t="shared" si="269"/>
        <v>0.29340738951943973</v>
      </c>
      <c r="O1295" s="2">
        <f t="shared" si="270"/>
        <v>0.28616276261772516</v>
      </c>
      <c r="P1295" s="2">
        <f t="shared" si="271"/>
        <v>0.42042984786283505</v>
      </c>
      <c r="Q1295" s="2">
        <f t="shared" si="272"/>
        <v>0</v>
      </c>
      <c r="R1295" s="1">
        <v>1215</v>
      </c>
      <c r="S1295" s="1">
        <v>1185</v>
      </c>
      <c r="T1295" s="1">
        <v>1741</v>
      </c>
      <c r="AA1295" t="s">
        <v>1367</v>
      </c>
      <c r="AE1295" s="42">
        <v>33</v>
      </c>
      <c r="AF1295" s="44">
        <v>5</v>
      </c>
      <c r="AG1295" s="44">
        <v>95</v>
      </c>
      <c r="AH1295" s="48">
        <v>75700</v>
      </c>
      <c r="AI1295" s="48">
        <f t="shared" si="265"/>
        <v>33005</v>
      </c>
      <c r="AJ1295" t="s">
        <v>1376</v>
      </c>
      <c r="AQ1295" s="1">
        <f t="shared" si="273"/>
        <v>3716</v>
      </c>
      <c r="AR1295" s="1">
        <v>3481</v>
      </c>
      <c r="AS1295" s="1">
        <v>235</v>
      </c>
    </row>
    <row r="1296" spans="1:45" hidden="1" outlineLevel="1" x14ac:dyDescent="0.2">
      <c r="A1296" t="s">
        <v>2360</v>
      </c>
      <c r="B1296" s="11" t="s">
        <v>1679</v>
      </c>
      <c r="E1296" s="1">
        <f t="shared" si="268"/>
        <v>1857</v>
      </c>
      <c r="G1296" s="1">
        <v>1604</v>
      </c>
      <c r="H1296" s="1">
        <v>1583</v>
      </c>
      <c r="I1296" s="2"/>
      <c r="J1296" s="2">
        <f t="shared" si="266"/>
        <v>0.8524501884760366</v>
      </c>
      <c r="K1296" s="10">
        <f t="shared" si="267"/>
        <v>3</v>
      </c>
      <c r="L1296" s="9">
        <f t="shared" si="274"/>
        <v>2</v>
      </c>
      <c r="M1296" s="8">
        <f t="shared" si="275"/>
        <v>1</v>
      </c>
      <c r="N1296" s="2">
        <f t="shared" si="269"/>
        <v>0.25794291868605279</v>
      </c>
      <c r="O1296" s="2">
        <f t="shared" si="270"/>
        <v>0.2972536348949919</v>
      </c>
      <c r="P1296" s="2">
        <f t="shared" si="271"/>
        <v>0.44480344641895531</v>
      </c>
      <c r="Q1296" s="2">
        <f t="shared" si="272"/>
        <v>0</v>
      </c>
      <c r="R1296" s="1">
        <v>479</v>
      </c>
      <c r="S1296" s="1">
        <v>552</v>
      </c>
      <c r="T1296" s="1">
        <v>826</v>
      </c>
      <c r="AA1296" t="s">
        <v>1563</v>
      </c>
      <c r="AE1296" s="42">
        <v>33</v>
      </c>
      <c r="AF1296" s="44">
        <v>3</v>
      </c>
      <c r="AG1296" s="44">
        <v>80</v>
      </c>
      <c r="AH1296" s="48">
        <v>76100</v>
      </c>
      <c r="AI1296" s="48">
        <f t="shared" si="265"/>
        <v>33003</v>
      </c>
      <c r="AJ1296" t="s">
        <v>1376</v>
      </c>
      <c r="AQ1296" s="1">
        <f t="shared" si="273"/>
        <v>1604</v>
      </c>
      <c r="AR1296" s="1">
        <v>1399</v>
      </c>
      <c r="AS1296" s="1">
        <v>205</v>
      </c>
    </row>
    <row r="1297" spans="1:45" hidden="1" outlineLevel="1" x14ac:dyDescent="0.2">
      <c r="A1297" t="s">
        <v>3026</v>
      </c>
      <c r="B1297" s="11" t="s">
        <v>1679</v>
      </c>
      <c r="E1297" s="1">
        <f t="shared" si="268"/>
        <v>990</v>
      </c>
      <c r="G1297" s="1">
        <v>877</v>
      </c>
      <c r="H1297" s="1">
        <v>867</v>
      </c>
      <c r="I1297" s="2"/>
      <c r="J1297" s="2">
        <f t="shared" si="266"/>
        <v>0.87575757575757573</v>
      </c>
      <c r="K1297" s="10">
        <f t="shared" si="267"/>
        <v>3</v>
      </c>
      <c r="L1297" s="9">
        <f t="shared" si="274"/>
        <v>2</v>
      </c>
      <c r="M1297" s="8">
        <f t="shared" si="275"/>
        <v>1</v>
      </c>
      <c r="N1297" s="2">
        <f t="shared" si="269"/>
        <v>0.21414141414141413</v>
      </c>
      <c r="O1297" s="2">
        <f t="shared" si="270"/>
        <v>0.2818181818181818</v>
      </c>
      <c r="P1297" s="2">
        <f t="shared" si="271"/>
        <v>0.50404040404040407</v>
      </c>
      <c r="Q1297" s="2">
        <f t="shared" si="272"/>
        <v>0</v>
      </c>
      <c r="R1297" s="1">
        <v>212</v>
      </c>
      <c r="S1297" s="1">
        <v>279</v>
      </c>
      <c r="T1297" s="1">
        <v>499</v>
      </c>
      <c r="AA1297" t="s">
        <v>1079</v>
      </c>
      <c r="AE1297" s="42">
        <v>33</v>
      </c>
      <c r="AF1297" s="44">
        <v>11</v>
      </c>
      <c r="AG1297" s="44">
        <v>140</v>
      </c>
      <c r="AH1297" s="48">
        <v>76260</v>
      </c>
      <c r="AI1297" s="48">
        <f t="shared" si="265"/>
        <v>33011</v>
      </c>
      <c r="AJ1297" t="s">
        <v>1376</v>
      </c>
      <c r="AQ1297" s="1">
        <f t="shared" si="273"/>
        <v>877</v>
      </c>
      <c r="AR1297" s="1">
        <v>808</v>
      </c>
      <c r="AS1297" s="1">
        <v>69</v>
      </c>
    </row>
    <row r="1298" spans="1:45" hidden="1" outlineLevel="1" x14ac:dyDescent="0.2">
      <c r="A1298" t="s">
        <v>1210</v>
      </c>
      <c r="B1298" s="11" t="s">
        <v>1679</v>
      </c>
      <c r="E1298" s="1">
        <f t="shared" si="268"/>
        <v>1848</v>
      </c>
      <c r="G1298" s="1">
        <v>1411</v>
      </c>
      <c r="H1298" s="1">
        <v>1388</v>
      </c>
      <c r="I1298" s="2"/>
      <c r="J1298" s="2">
        <f t="shared" si="266"/>
        <v>0.75108225108225113</v>
      </c>
      <c r="K1298" s="10">
        <f t="shared" si="267"/>
        <v>3</v>
      </c>
      <c r="L1298" s="9">
        <f t="shared" si="274"/>
        <v>2</v>
      </c>
      <c r="M1298" s="8">
        <f t="shared" si="275"/>
        <v>1</v>
      </c>
      <c r="N1298" s="2">
        <f t="shared" si="269"/>
        <v>0.20129870129870131</v>
      </c>
      <c r="O1298" s="2">
        <f t="shared" si="270"/>
        <v>0.22943722943722944</v>
      </c>
      <c r="P1298" s="2">
        <f t="shared" si="271"/>
        <v>0.56926406926406925</v>
      </c>
      <c r="Q1298" s="2">
        <f t="shared" si="272"/>
        <v>0</v>
      </c>
      <c r="R1298" s="1">
        <v>372</v>
      </c>
      <c r="S1298" s="1">
        <v>424</v>
      </c>
      <c r="T1298" s="1">
        <v>1052</v>
      </c>
      <c r="AA1298" t="s">
        <v>2114</v>
      </c>
      <c r="AE1298" s="42">
        <v>33</v>
      </c>
      <c r="AF1298" s="44">
        <v>9</v>
      </c>
      <c r="AG1298" s="44">
        <v>170</v>
      </c>
      <c r="AH1298" s="48">
        <v>76740</v>
      </c>
      <c r="AI1298" s="48">
        <f t="shared" si="265"/>
        <v>33009</v>
      </c>
      <c r="AJ1298" t="s">
        <v>1376</v>
      </c>
      <c r="AQ1298" s="1">
        <f t="shared" si="273"/>
        <v>1411</v>
      </c>
      <c r="AR1298" s="1">
        <v>1289</v>
      </c>
      <c r="AS1298" s="1">
        <v>122</v>
      </c>
    </row>
    <row r="1299" spans="1:45" hidden="1" outlineLevel="1" x14ac:dyDescent="0.2">
      <c r="A1299" t="s">
        <v>2200</v>
      </c>
      <c r="B1299" s="11" t="s">
        <v>1679</v>
      </c>
      <c r="E1299" s="1">
        <f t="shared" si="268"/>
        <v>3354</v>
      </c>
      <c r="G1299" s="1">
        <v>1905</v>
      </c>
      <c r="H1299" s="1">
        <v>1889</v>
      </c>
      <c r="I1299" s="2"/>
      <c r="J1299" s="2">
        <f t="shared" si="266"/>
        <v>0.56320810971973767</v>
      </c>
      <c r="K1299" s="10">
        <f t="shared" si="267"/>
        <v>3</v>
      </c>
      <c r="L1299" s="9">
        <f t="shared" si="274"/>
        <v>2</v>
      </c>
      <c r="M1299" s="8">
        <f t="shared" si="275"/>
        <v>1</v>
      </c>
      <c r="N1299" s="2">
        <f t="shared" si="269"/>
        <v>0.2793679189028026</v>
      </c>
      <c r="O1299" s="2">
        <f t="shared" si="270"/>
        <v>0.30977936791890281</v>
      </c>
      <c r="P1299" s="2">
        <f t="shared" si="271"/>
        <v>0.41085271317829458</v>
      </c>
      <c r="Q1299" s="2">
        <f t="shared" si="272"/>
        <v>-5.5511151231257827E-17</v>
      </c>
      <c r="R1299" s="1">
        <v>937</v>
      </c>
      <c r="S1299" s="1">
        <v>1039</v>
      </c>
      <c r="T1299" s="1">
        <v>1378</v>
      </c>
      <c r="AA1299" t="s">
        <v>1342</v>
      </c>
      <c r="AE1299" s="42">
        <v>33</v>
      </c>
      <c r="AF1299" s="44">
        <v>1</v>
      </c>
      <c r="AG1299" s="44">
        <v>55</v>
      </c>
      <c r="AH1299" s="48">
        <v>77060</v>
      </c>
      <c r="AI1299" s="48">
        <f t="shared" si="265"/>
        <v>33001</v>
      </c>
      <c r="AJ1299" t="s">
        <v>1376</v>
      </c>
      <c r="AQ1299" s="1">
        <f t="shared" si="273"/>
        <v>1905</v>
      </c>
      <c r="AR1299" s="1">
        <v>1714</v>
      </c>
      <c r="AS1299" s="1">
        <v>191</v>
      </c>
    </row>
    <row r="1300" spans="1:45" hidden="1" outlineLevel="1" x14ac:dyDescent="0.2">
      <c r="A1300" t="s">
        <v>89</v>
      </c>
      <c r="B1300" s="11" t="s">
        <v>1679</v>
      </c>
      <c r="E1300" s="1">
        <f t="shared" si="268"/>
        <v>1336</v>
      </c>
      <c r="G1300" s="1">
        <v>1014</v>
      </c>
      <c r="H1300" s="1">
        <v>1001</v>
      </c>
      <c r="I1300" s="2"/>
      <c r="J1300" s="2">
        <f t="shared" si="266"/>
        <v>0.74925149700598803</v>
      </c>
      <c r="K1300" s="10">
        <f t="shared" si="267"/>
        <v>2</v>
      </c>
      <c r="L1300" s="9">
        <f t="shared" si="274"/>
        <v>3</v>
      </c>
      <c r="M1300" s="8">
        <f t="shared" si="275"/>
        <v>1</v>
      </c>
      <c r="N1300" s="2">
        <f t="shared" si="269"/>
        <v>0.29191616766467066</v>
      </c>
      <c r="O1300" s="2">
        <f t="shared" si="270"/>
        <v>0.25149700598802394</v>
      </c>
      <c r="P1300" s="2">
        <f t="shared" si="271"/>
        <v>0.45658682634730541</v>
      </c>
      <c r="Q1300" s="2">
        <f t="shared" si="272"/>
        <v>0</v>
      </c>
      <c r="R1300" s="1">
        <v>390</v>
      </c>
      <c r="S1300" s="1">
        <v>336</v>
      </c>
      <c r="T1300" s="1">
        <v>610</v>
      </c>
      <c r="AA1300" t="s">
        <v>1367</v>
      </c>
      <c r="AE1300" s="42">
        <v>33</v>
      </c>
      <c r="AF1300" s="44">
        <v>5</v>
      </c>
      <c r="AG1300" s="44">
        <v>100</v>
      </c>
      <c r="AH1300" s="48">
        <v>77380</v>
      </c>
      <c r="AI1300" s="48">
        <f t="shared" si="265"/>
        <v>33005</v>
      </c>
      <c r="AJ1300" t="s">
        <v>1376</v>
      </c>
      <c r="AQ1300" s="1">
        <f t="shared" si="273"/>
        <v>1014</v>
      </c>
      <c r="AR1300" s="1">
        <v>960</v>
      </c>
      <c r="AS1300" s="1">
        <v>54</v>
      </c>
    </row>
    <row r="1301" spans="1:45" hidden="1" outlineLevel="1" x14ac:dyDescent="0.2">
      <c r="A1301" t="s">
        <v>1290</v>
      </c>
      <c r="B1301" s="11" t="s">
        <v>1679</v>
      </c>
      <c r="E1301" s="1">
        <f t="shared" si="268"/>
        <v>1941</v>
      </c>
      <c r="G1301" s="1">
        <v>1691</v>
      </c>
      <c r="H1301" s="1">
        <v>1679</v>
      </c>
      <c r="I1301" s="2"/>
      <c r="J1301" s="2">
        <f t="shared" si="266"/>
        <v>0.86501803194229776</v>
      </c>
      <c r="K1301" s="10">
        <f t="shared" si="267"/>
        <v>3</v>
      </c>
      <c r="L1301" s="9">
        <f t="shared" si="274"/>
        <v>1</v>
      </c>
      <c r="M1301" s="8">
        <f t="shared" si="275"/>
        <v>2</v>
      </c>
      <c r="N1301" s="2">
        <f t="shared" si="269"/>
        <v>0.14528593508500773</v>
      </c>
      <c r="O1301" s="2">
        <f t="shared" si="270"/>
        <v>0.44616177228232867</v>
      </c>
      <c r="P1301" s="2">
        <f t="shared" si="271"/>
        <v>0.40855229263266357</v>
      </c>
      <c r="Q1301" s="2">
        <f t="shared" si="272"/>
        <v>0</v>
      </c>
      <c r="R1301" s="1">
        <v>282</v>
      </c>
      <c r="S1301" s="1">
        <v>866</v>
      </c>
      <c r="T1301" s="1">
        <v>793</v>
      </c>
      <c r="AA1301" t="s">
        <v>1563</v>
      </c>
      <c r="AE1301" s="42">
        <v>33</v>
      </c>
      <c r="AF1301" s="44">
        <v>3</v>
      </c>
      <c r="AG1301" s="44">
        <v>85</v>
      </c>
      <c r="AH1301" s="48">
        <v>77620</v>
      </c>
      <c r="AI1301" s="48">
        <f t="shared" si="265"/>
        <v>33003</v>
      </c>
      <c r="AJ1301" t="s">
        <v>1376</v>
      </c>
      <c r="AQ1301" s="1">
        <f t="shared" si="273"/>
        <v>1691</v>
      </c>
      <c r="AR1301" s="1">
        <v>1451</v>
      </c>
      <c r="AS1301" s="1">
        <v>240</v>
      </c>
    </row>
    <row r="1302" spans="1:45" hidden="1" outlineLevel="1" x14ac:dyDescent="0.2">
      <c r="A1302" t="s">
        <v>2936</v>
      </c>
      <c r="B1302" s="11" t="s">
        <v>1679</v>
      </c>
      <c r="E1302" s="1">
        <f t="shared" si="268"/>
        <v>1030</v>
      </c>
      <c r="G1302" s="1">
        <v>809</v>
      </c>
      <c r="H1302" s="1">
        <v>796</v>
      </c>
      <c r="I1302" s="2"/>
      <c r="J1302" s="2">
        <f t="shared" si="266"/>
        <v>0.77281553398058256</v>
      </c>
      <c r="K1302" s="10">
        <f t="shared" si="267"/>
        <v>3</v>
      </c>
      <c r="L1302" s="9">
        <f t="shared" si="274"/>
        <v>2</v>
      </c>
      <c r="M1302" s="8">
        <f t="shared" si="275"/>
        <v>1</v>
      </c>
      <c r="N1302" s="2">
        <f t="shared" si="269"/>
        <v>0.2174757281553398</v>
      </c>
      <c r="O1302" s="2">
        <f t="shared" si="270"/>
        <v>0.23786407766990292</v>
      </c>
      <c r="P1302" s="2">
        <f t="shared" si="271"/>
        <v>0.54466019417475731</v>
      </c>
      <c r="Q1302" s="2">
        <f t="shared" si="272"/>
        <v>0</v>
      </c>
      <c r="R1302" s="1">
        <v>224</v>
      </c>
      <c r="S1302" s="1">
        <v>245</v>
      </c>
      <c r="T1302" s="1">
        <v>561</v>
      </c>
      <c r="AA1302" t="s">
        <v>963</v>
      </c>
      <c r="AE1302" s="42">
        <v>33</v>
      </c>
      <c r="AF1302" s="44">
        <v>19</v>
      </c>
      <c r="AG1302" s="44">
        <v>70</v>
      </c>
      <c r="AH1302" s="48">
        <v>77940</v>
      </c>
      <c r="AI1302" s="48">
        <f t="shared" si="265"/>
        <v>33019</v>
      </c>
      <c r="AJ1302" t="s">
        <v>1376</v>
      </c>
      <c r="AQ1302" s="1">
        <f t="shared" si="273"/>
        <v>809</v>
      </c>
      <c r="AR1302" s="1">
        <v>719</v>
      </c>
      <c r="AS1302" s="1">
        <v>90</v>
      </c>
    </row>
    <row r="1303" spans="1:45" hidden="1" outlineLevel="1" x14ac:dyDescent="0.2">
      <c r="A1303" t="s">
        <v>2448</v>
      </c>
      <c r="B1303" s="11" t="s">
        <v>1679</v>
      </c>
      <c r="E1303" s="1">
        <f t="shared" si="268"/>
        <v>3492</v>
      </c>
      <c r="G1303" s="1">
        <v>2610</v>
      </c>
      <c r="H1303" s="1">
        <v>2581</v>
      </c>
      <c r="I1303" s="2"/>
      <c r="J1303" s="2">
        <f t="shared" si="266"/>
        <v>0.73911798396334483</v>
      </c>
      <c r="K1303" s="10">
        <f t="shared" si="267"/>
        <v>3</v>
      </c>
      <c r="L1303" s="9">
        <f t="shared" si="274"/>
        <v>2</v>
      </c>
      <c r="M1303" s="8">
        <f t="shared" si="275"/>
        <v>1</v>
      </c>
      <c r="N1303" s="2">
        <f t="shared" si="269"/>
        <v>0.19158075601374572</v>
      </c>
      <c r="O1303" s="2">
        <f t="shared" si="270"/>
        <v>0.3654066437571592</v>
      </c>
      <c r="P1303" s="2">
        <f t="shared" si="271"/>
        <v>0.44301260022909505</v>
      </c>
      <c r="Q1303" s="2">
        <f t="shared" si="272"/>
        <v>5.5511151231257827E-17</v>
      </c>
      <c r="R1303" s="1">
        <v>669</v>
      </c>
      <c r="S1303" s="1">
        <v>1276</v>
      </c>
      <c r="T1303" s="1">
        <v>1547</v>
      </c>
      <c r="AA1303" t="s">
        <v>1563</v>
      </c>
      <c r="AE1303" s="42">
        <v>33</v>
      </c>
      <c r="AF1303" s="44">
        <v>3</v>
      </c>
      <c r="AG1303" s="44">
        <v>90</v>
      </c>
      <c r="AH1303" s="48">
        <v>78180</v>
      </c>
      <c r="AI1303" s="48">
        <f t="shared" si="265"/>
        <v>33003</v>
      </c>
      <c r="AJ1303" t="s">
        <v>1376</v>
      </c>
      <c r="AQ1303" s="1">
        <f t="shared" si="273"/>
        <v>2610</v>
      </c>
      <c r="AR1303" s="1">
        <v>2259</v>
      </c>
      <c r="AS1303" s="1">
        <v>351</v>
      </c>
    </row>
    <row r="1304" spans="1:45" hidden="1" outlineLevel="1" x14ac:dyDescent="0.2">
      <c r="A1304" t="s">
        <v>2684</v>
      </c>
      <c r="B1304" s="11" t="s">
        <v>1679</v>
      </c>
      <c r="E1304" s="1">
        <f t="shared" si="268"/>
        <v>2598</v>
      </c>
      <c r="G1304" s="1">
        <v>2154</v>
      </c>
      <c r="H1304" s="1">
        <v>2114</v>
      </c>
      <c r="I1304" s="2"/>
      <c r="J1304" s="2">
        <f t="shared" si="266"/>
        <v>0.81370284834488071</v>
      </c>
      <c r="K1304" s="10">
        <f t="shared" si="267"/>
        <v>3</v>
      </c>
      <c r="L1304" s="9">
        <f t="shared" si="274"/>
        <v>2</v>
      </c>
      <c r="M1304" s="8">
        <f t="shared" si="275"/>
        <v>1</v>
      </c>
      <c r="N1304" s="2">
        <f t="shared" si="269"/>
        <v>0.27482678983833719</v>
      </c>
      <c r="O1304" s="2">
        <f t="shared" si="270"/>
        <v>0.30446497305619707</v>
      </c>
      <c r="P1304" s="2">
        <f t="shared" si="271"/>
        <v>0.42070823710546573</v>
      </c>
      <c r="Q1304" s="2">
        <f t="shared" si="272"/>
        <v>0</v>
      </c>
      <c r="R1304" s="1">
        <v>714</v>
      </c>
      <c r="S1304" s="1">
        <v>791</v>
      </c>
      <c r="T1304" s="1">
        <v>1093</v>
      </c>
      <c r="AA1304" t="s">
        <v>1367</v>
      </c>
      <c r="AE1304" s="42">
        <v>33</v>
      </c>
      <c r="AF1304" s="44">
        <v>5</v>
      </c>
      <c r="AG1304" s="44">
        <v>105</v>
      </c>
      <c r="AH1304" s="48">
        <v>78420</v>
      </c>
      <c r="AI1304" s="48">
        <f t="shared" si="265"/>
        <v>33005</v>
      </c>
      <c r="AJ1304" t="s">
        <v>1376</v>
      </c>
      <c r="AQ1304" s="1">
        <f t="shared" si="273"/>
        <v>2154</v>
      </c>
      <c r="AR1304" s="1">
        <v>1957</v>
      </c>
      <c r="AS1304" s="1">
        <v>197</v>
      </c>
    </row>
    <row r="1305" spans="1:45" hidden="1" outlineLevel="1" x14ac:dyDescent="0.2">
      <c r="A1305" t="s">
        <v>2225</v>
      </c>
      <c r="B1305" s="11" t="s">
        <v>1679</v>
      </c>
      <c r="E1305" s="1">
        <f t="shared" si="268"/>
        <v>2047</v>
      </c>
      <c r="G1305" s="1">
        <v>1672</v>
      </c>
      <c r="H1305" s="1">
        <v>1664</v>
      </c>
      <c r="I1305" s="2"/>
      <c r="J1305" s="2">
        <f t="shared" si="266"/>
        <v>0.81289692232535415</v>
      </c>
      <c r="K1305" s="10">
        <f t="shared" si="267"/>
        <v>3</v>
      </c>
      <c r="L1305" s="9">
        <f t="shared" si="274"/>
        <v>2</v>
      </c>
      <c r="M1305" s="8">
        <f t="shared" si="275"/>
        <v>1</v>
      </c>
      <c r="N1305" s="2">
        <f t="shared" si="269"/>
        <v>0.25842696629213485</v>
      </c>
      <c r="O1305" s="2">
        <f t="shared" si="270"/>
        <v>0.29653150952613583</v>
      </c>
      <c r="P1305" s="2">
        <f t="shared" si="271"/>
        <v>0.44504152418172938</v>
      </c>
      <c r="Q1305" s="2">
        <f t="shared" si="272"/>
        <v>0</v>
      </c>
      <c r="R1305" s="1">
        <v>529</v>
      </c>
      <c r="S1305" s="1">
        <v>607</v>
      </c>
      <c r="T1305" s="1">
        <v>911</v>
      </c>
      <c r="AA1305" t="s">
        <v>2338</v>
      </c>
      <c r="AE1305" s="42">
        <v>33</v>
      </c>
      <c r="AF1305" s="44">
        <v>13</v>
      </c>
      <c r="AG1305" s="44">
        <v>125</v>
      </c>
      <c r="AH1305" s="48">
        <v>78580</v>
      </c>
      <c r="AI1305" s="48">
        <f t="shared" si="265"/>
        <v>33013</v>
      </c>
      <c r="AJ1305" t="s">
        <v>1376</v>
      </c>
      <c r="AQ1305" s="1">
        <f t="shared" si="273"/>
        <v>1672</v>
      </c>
      <c r="AR1305" s="1">
        <v>1520</v>
      </c>
      <c r="AS1305" s="1">
        <v>152</v>
      </c>
    </row>
    <row r="1306" spans="1:45" hidden="1" outlineLevel="1" x14ac:dyDescent="0.2">
      <c r="A1306" t="s">
        <v>390</v>
      </c>
      <c r="B1306" s="11" t="s">
        <v>1679</v>
      </c>
      <c r="E1306" s="1">
        <f t="shared" si="268"/>
        <v>575</v>
      </c>
      <c r="G1306" s="1">
        <v>458</v>
      </c>
      <c r="H1306" s="1">
        <v>456</v>
      </c>
      <c r="I1306" s="2"/>
      <c r="J1306" s="2">
        <f t="shared" si="266"/>
        <v>0.79304347826086952</v>
      </c>
      <c r="K1306" s="10">
        <f t="shared" si="267"/>
        <v>3</v>
      </c>
      <c r="L1306" s="9">
        <f t="shared" si="274"/>
        <v>2</v>
      </c>
      <c r="M1306" s="8">
        <f t="shared" si="275"/>
        <v>1</v>
      </c>
      <c r="N1306" s="2">
        <f t="shared" si="269"/>
        <v>0.17043478260869566</v>
      </c>
      <c r="O1306" s="2">
        <f t="shared" si="270"/>
        <v>0.35130434782608694</v>
      </c>
      <c r="P1306" s="2">
        <f t="shared" si="271"/>
        <v>0.47826086956521741</v>
      </c>
      <c r="Q1306" s="2">
        <f t="shared" si="272"/>
        <v>5.5511151231257827E-17</v>
      </c>
      <c r="R1306" s="1">
        <v>98</v>
      </c>
      <c r="S1306" s="1">
        <v>202</v>
      </c>
      <c r="T1306" s="1">
        <v>275</v>
      </c>
      <c r="AA1306" t="s">
        <v>2114</v>
      </c>
      <c r="AE1306" s="42">
        <v>33</v>
      </c>
      <c r="AF1306" s="44">
        <v>9</v>
      </c>
      <c r="AG1306" s="44">
        <v>175</v>
      </c>
      <c r="AH1306" s="48">
        <v>78740</v>
      </c>
      <c r="AI1306" s="48">
        <f t="shared" si="265"/>
        <v>33009</v>
      </c>
      <c r="AJ1306" t="s">
        <v>1376</v>
      </c>
      <c r="AQ1306" s="1">
        <f t="shared" si="273"/>
        <v>458</v>
      </c>
      <c r="AR1306" s="1">
        <v>420</v>
      </c>
      <c r="AS1306" s="1">
        <v>38</v>
      </c>
    </row>
    <row r="1307" spans="1:45" hidden="1" outlineLevel="1" x14ac:dyDescent="0.2">
      <c r="A1307" t="s">
        <v>636</v>
      </c>
      <c r="B1307" s="11" t="s">
        <v>1679</v>
      </c>
      <c r="E1307" s="1">
        <f t="shared" si="268"/>
        <v>614</v>
      </c>
      <c r="G1307" s="1">
        <v>614</v>
      </c>
      <c r="H1307" s="1">
        <v>614</v>
      </c>
      <c r="I1307" s="2"/>
      <c r="J1307" s="2">
        <f t="shared" si="266"/>
        <v>1</v>
      </c>
      <c r="K1307" s="10">
        <f t="shared" si="267"/>
        <v>3</v>
      </c>
      <c r="L1307" s="9">
        <f t="shared" si="274"/>
        <v>2</v>
      </c>
      <c r="M1307" s="8">
        <f t="shared" si="275"/>
        <v>1</v>
      </c>
      <c r="N1307" s="2">
        <f t="shared" si="269"/>
        <v>0.15309446254071662</v>
      </c>
      <c r="O1307" s="2">
        <f t="shared" si="270"/>
        <v>0.34201954397394135</v>
      </c>
      <c r="P1307" s="2">
        <f t="shared" si="271"/>
        <v>0.50488599348534202</v>
      </c>
      <c r="Q1307" s="2">
        <f t="shared" si="272"/>
        <v>0</v>
      </c>
      <c r="R1307" s="1">
        <v>94</v>
      </c>
      <c r="S1307" s="1">
        <v>210</v>
      </c>
      <c r="T1307" s="1">
        <v>310</v>
      </c>
      <c r="AA1307" t="s">
        <v>963</v>
      </c>
      <c r="AE1307" s="42">
        <v>33</v>
      </c>
      <c r="AF1307" s="44">
        <v>19</v>
      </c>
      <c r="AG1307" s="44">
        <v>75</v>
      </c>
      <c r="AH1307" s="48">
        <v>78980</v>
      </c>
      <c r="AI1307" s="48">
        <f t="shared" si="265"/>
        <v>33019</v>
      </c>
      <c r="AJ1307" t="s">
        <v>1376</v>
      </c>
      <c r="AQ1307" s="1">
        <f t="shared" si="273"/>
        <v>614</v>
      </c>
      <c r="AR1307" s="1">
        <v>566</v>
      </c>
      <c r="AS1307" s="1">
        <v>48</v>
      </c>
    </row>
    <row r="1308" spans="1:45" hidden="1" outlineLevel="1" x14ac:dyDescent="0.2">
      <c r="A1308" t="s">
        <v>2551</v>
      </c>
      <c r="B1308" s="11" t="s">
        <v>1679</v>
      </c>
      <c r="E1308" s="1">
        <f t="shared" si="268"/>
        <v>274</v>
      </c>
      <c r="G1308" s="1">
        <v>242</v>
      </c>
      <c r="H1308" s="1">
        <v>242</v>
      </c>
      <c r="I1308" s="2"/>
      <c r="J1308" s="2">
        <f t="shared" si="266"/>
        <v>0.88321167883211682</v>
      </c>
      <c r="K1308" s="10">
        <f t="shared" si="267"/>
        <v>3</v>
      </c>
      <c r="L1308" s="9">
        <f t="shared" si="274"/>
        <v>2</v>
      </c>
      <c r="M1308" s="8">
        <f t="shared" si="275"/>
        <v>1</v>
      </c>
      <c r="N1308" s="2">
        <f t="shared" si="269"/>
        <v>0.15693430656934307</v>
      </c>
      <c r="O1308" s="2">
        <f t="shared" si="270"/>
        <v>0.23357664233576642</v>
      </c>
      <c r="P1308" s="2">
        <f t="shared" si="271"/>
        <v>0.60948905109489049</v>
      </c>
      <c r="Q1308" s="2">
        <f t="shared" si="272"/>
        <v>0</v>
      </c>
      <c r="R1308" s="1">
        <v>43</v>
      </c>
      <c r="S1308" s="1">
        <v>64</v>
      </c>
      <c r="T1308" s="1">
        <v>167</v>
      </c>
      <c r="AA1308" t="s">
        <v>2114</v>
      </c>
      <c r="AE1308" s="42">
        <v>33</v>
      </c>
      <c r="AF1308" s="44">
        <v>9</v>
      </c>
      <c r="AG1308" s="44">
        <v>181</v>
      </c>
      <c r="AH1308" s="48">
        <v>79380</v>
      </c>
      <c r="AI1308" s="48">
        <f t="shared" si="265"/>
        <v>33009</v>
      </c>
      <c r="AJ1308" t="s">
        <v>1376</v>
      </c>
      <c r="AQ1308" s="1">
        <f t="shared" si="273"/>
        <v>242</v>
      </c>
      <c r="AR1308" s="1">
        <v>168</v>
      </c>
      <c r="AS1308" s="1">
        <v>74</v>
      </c>
    </row>
    <row r="1309" spans="1:45" hidden="1" outlineLevel="1" x14ac:dyDescent="0.2">
      <c r="A1309" t="s">
        <v>2788</v>
      </c>
      <c r="B1309" s="11" t="s">
        <v>1679</v>
      </c>
      <c r="E1309" s="1">
        <f t="shared" si="268"/>
        <v>6065</v>
      </c>
      <c r="G1309" s="1">
        <v>4814</v>
      </c>
      <c r="H1309" s="1">
        <v>4787</v>
      </c>
      <c r="I1309" s="2"/>
      <c r="J1309" s="2">
        <f t="shared" si="266"/>
        <v>0.78928276999175595</v>
      </c>
      <c r="K1309" s="10">
        <f t="shared" si="267"/>
        <v>3</v>
      </c>
      <c r="L1309" s="9">
        <f t="shared" si="274"/>
        <v>2</v>
      </c>
      <c r="M1309" s="8">
        <f t="shared" si="275"/>
        <v>1</v>
      </c>
      <c r="N1309" s="2">
        <f t="shared" si="269"/>
        <v>0.19521846661170653</v>
      </c>
      <c r="O1309" s="2">
        <f t="shared" si="270"/>
        <v>0.36521022258862323</v>
      </c>
      <c r="P1309" s="2">
        <f t="shared" si="271"/>
        <v>0.43957131079967021</v>
      </c>
      <c r="Q1309" s="2">
        <f t="shared" si="272"/>
        <v>5.5511151231257827E-17</v>
      </c>
      <c r="R1309" s="1">
        <v>1184</v>
      </c>
      <c r="S1309" s="1">
        <v>2215</v>
      </c>
      <c r="T1309" s="1">
        <v>2666</v>
      </c>
      <c r="AA1309" t="s">
        <v>1079</v>
      </c>
      <c r="AE1309" s="42">
        <v>33</v>
      </c>
      <c r="AF1309" s="44">
        <v>11</v>
      </c>
      <c r="AG1309" s="44">
        <v>145</v>
      </c>
      <c r="AH1309" s="48">
        <v>79780</v>
      </c>
      <c r="AI1309" s="48">
        <f t="shared" si="265"/>
        <v>33011</v>
      </c>
      <c r="AJ1309" t="s">
        <v>1376</v>
      </c>
      <c r="AQ1309" s="1">
        <f t="shared" si="273"/>
        <v>4814</v>
      </c>
      <c r="AR1309" s="1">
        <v>4436</v>
      </c>
      <c r="AS1309" s="1">
        <v>378</v>
      </c>
    </row>
    <row r="1310" spans="1:45" hidden="1" outlineLevel="1" x14ac:dyDescent="0.2">
      <c r="A1310" t="s">
        <v>641</v>
      </c>
      <c r="B1310" s="11" t="s">
        <v>1679</v>
      </c>
      <c r="E1310" s="1">
        <f t="shared" si="268"/>
        <v>1339</v>
      </c>
      <c r="G1310" s="1">
        <v>1144</v>
      </c>
      <c r="H1310" s="1">
        <v>1142</v>
      </c>
      <c r="I1310" s="2"/>
      <c r="J1310" s="2">
        <f t="shared" si="266"/>
        <v>0.85287528005974611</v>
      </c>
      <c r="K1310" s="10">
        <f t="shared" si="267"/>
        <v>3</v>
      </c>
      <c r="L1310" s="9">
        <f t="shared" si="274"/>
        <v>2</v>
      </c>
      <c r="M1310" s="8">
        <f t="shared" si="275"/>
        <v>1</v>
      </c>
      <c r="N1310" s="2">
        <f t="shared" si="269"/>
        <v>0.14637789395070949</v>
      </c>
      <c r="O1310" s="2">
        <f t="shared" si="270"/>
        <v>0.23375653472740851</v>
      </c>
      <c r="P1310" s="2">
        <f t="shared" si="271"/>
        <v>0.61986557132188203</v>
      </c>
      <c r="Q1310" s="2">
        <f t="shared" si="272"/>
        <v>0</v>
      </c>
      <c r="R1310" s="1">
        <v>196</v>
      </c>
      <c r="S1310" s="1">
        <v>313</v>
      </c>
      <c r="T1310" s="1">
        <v>830</v>
      </c>
      <c r="AA1310" t="s">
        <v>2338</v>
      </c>
      <c r="AE1310" s="42">
        <v>33</v>
      </c>
      <c r="AF1310" s="44">
        <v>13</v>
      </c>
      <c r="AG1310" s="44">
        <v>130</v>
      </c>
      <c r="AH1310" s="48">
        <v>80020</v>
      </c>
      <c r="AI1310" s="48">
        <f t="shared" si="265"/>
        <v>33013</v>
      </c>
      <c r="AJ1310" t="s">
        <v>1376</v>
      </c>
      <c r="AQ1310" s="1">
        <f t="shared" si="273"/>
        <v>1144</v>
      </c>
      <c r="AR1310" s="1">
        <v>1048</v>
      </c>
      <c r="AS1310" s="1">
        <v>96</v>
      </c>
    </row>
    <row r="1311" spans="1:45" hidden="1" outlineLevel="1" x14ac:dyDescent="0.2">
      <c r="A1311" t="s">
        <v>1854</v>
      </c>
      <c r="B1311" s="11" t="s">
        <v>1679</v>
      </c>
      <c r="E1311" s="1">
        <f t="shared" si="268"/>
        <v>649</v>
      </c>
      <c r="G1311" s="1">
        <v>505</v>
      </c>
      <c r="H1311" s="1">
        <v>498</v>
      </c>
      <c r="I1311" s="2"/>
      <c r="J1311" s="2">
        <f t="shared" si="266"/>
        <v>0.7673343605546995</v>
      </c>
      <c r="K1311" s="10">
        <f t="shared" si="267"/>
        <v>3</v>
      </c>
      <c r="L1311" s="9">
        <f t="shared" si="274"/>
        <v>2</v>
      </c>
      <c r="M1311" s="8">
        <f t="shared" si="275"/>
        <v>1</v>
      </c>
      <c r="N1311" s="2">
        <f t="shared" si="269"/>
        <v>0.17719568567026195</v>
      </c>
      <c r="O1311" s="2">
        <f t="shared" si="270"/>
        <v>0.33744221879815101</v>
      </c>
      <c r="P1311" s="2">
        <f t="shared" si="271"/>
        <v>0.48536209553158705</v>
      </c>
      <c r="Q1311" s="2">
        <f t="shared" si="272"/>
        <v>5.5511151231257827E-17</v>
      </c>
      <c r="R1311" s="1">
        <v>115</v>
      </c>
      <c r="S1311" s="1">
        <v>219</v>
      </c>
      <c r="T1311" s="1">
        <v>315</v>
      </c>
      <c r="AA1311" t="s">
        <v>2114</v>
      </c>
      <c r="AE1311" s="42">
        <v>33</v>
      </c>
      <c r="AF1311" s="44">
        <v>9</v>
      </c>
      <c r="AG1311" s="44">
        <v>185</v>
      </c>
      <c r="AH1311" s="48">
        <v>80500</v>
      </c>
      <c r="AI1311" s="48">
        <f t="shared" si="265"/>
        <v>33009</v>
      </c>
      <c r="AJ1311" t="s">
        <v>1376</v>
      </c>
      <c r="AQ1311" s="1">
        <f t="shared" si="273"/>
        <v>505</v>
      </c>
      <c r="AR1311" s="1">
        <v>463</v>
      </c>
      <c r="AS1311" s="1">
        <v>42</v>
      </c>
    </row>
    <row r="1312" spans="1:45" hidden="1" outlineLevel="1" x14ac:dyDescent="0.2">
      <c r="A1312" t="s">
        <v>2745</v>
      </c>
      <c r="B1312" s="11" t="s">
        <v>1679</v>
      </c>
      <c r="E1312" s="1">
        <f t="shared" si="268"/>
        <v>26</v>
      </c>
      <c r="G1312" s="1">
        <v>20</v>
      </c>
      <c r="H1312" s="1">
        <v>20</v>
      </c>
      <c r="I1312" s="2"/>
      <c r="J1312" s="2">
        <f t="shared" si="266"/>
        <v>0.76923076923076927</v>
      </c>
      <c r="K1312" s="10">
        <f t="shared" si="267"/>
        <v>3</v>
      </c>
      <c r="L1312" s="9">
        <f t="shared" si="274"/>
        <v>2</v>
      </c>
      <c r="M1312" s="8">
        <f t="shared" si="275"/>
        <v>1</v>
      </c>
      <c r="N1312" s="2">
        <f t="shared" si="269"/>
        <v>7.6923076923076927E-2</v>
      </c>
      <c r="O1312" s="2">
        <f t="shared" si="270"/>
        <v>0.11538461538461539</v>
      </c>
      <c r="P1312" s="2">
        <f t="shared" si="271"/>
        <v>0.80769230769230771</v>
      </c>
      <c r="Q1312" s="2">
        <f t="shared" si="272"/>
        <v>0</v>
      </c>
      <c r="R1312" s="1">
        <v>2</v>
      </c>
      <c r="S1312" s="1">
        <v>3</v>
      </c>
      <c r="T1312" s="1">
        <v>21</v>
      </c>
      <c r="AA1312" t="s">
        <v>408</v>
      </c>
      <c r="AE1312" s="42">
        <v>33</v>
      </c>
      <c r="AF1312" s="44">
        <v>7</v>
      </c>
      <c r="AG1312" s="44">
        <v>210</v>
      </c>
      <c r="AH1312" s="48">
        <v>80740</v>
      </c>
      <c r="AI1312" s="48">
        <f t="shared" si="265"/>
        <v>33007</v>
      </c>
      <c r="AJ1312" t="s">
        <v>618</v>
      </c>
      <c r="AQ1312" s="1">
        <f t="shared" si="273"/>
        <v>20</v>
      </c>
      <c r="AR1312" s="1">
        <v>19</v>
      </c>
      <c r="AS1312" s="1">
        <v>1</v>
      </c>
    </row>
    <row r="1313" spans="1:45" hidden="1" outlineLevel="1" x14ac:dyDescent="0.2">
      <c r="A1313" t="s">
        <v>2592</v>
      </c>
      <c r="B1313" s="11" t="s">
        <v>1679</v>
      </c>
      <c r="E1313" s="1">
        <f t="shared" si="268"/>
        <v>1315</v>
      </c>
      <c r="G1313" s="1">
        <v>1107</v>
      </c>
      <c r="H1313" s="1">
        <v>1100</v>
      </c>
      <c r="I1313" s="2"/>
      <c r="J1313" s="2">
        <f t="shared" si="266"/>
        <v>0.83650190114068446</v>
      </c>
      <c r="K1313" s="10">
        <f t="shared" si="267"/>
        <v>2</v>
      </c>
      <c r="L1313" s="9">
        <f t="shared" si="274"/>
        <v>3</v>
      </c>
      <c r="M1313" s="8">
        <f t="shared" si="275"/>
        <v>1</v>
      </c>
      <c r="N1313" s="2">
        <f t="shared" si="269"/>
        <v>0.23574144486692014</v>
      </c>
      <c r="O1313" s="2">
        <f t="shared" si="270"/>
        <v>0.21140684410646388</v>
      </c>
      <c r="P1313" s="2">
        <f t="shared" si="271"/>
        <v>0.55285171102661601</v>
      </c>
      <c r="Q1313" s="2">
        <f t="shared" si="272"/>
        <v>0</v>
      </c>
      <c r="R1313" s="1">
        <v>310</v>
      </c>
      <c r="S1313" s="1">
        <v>278</v>
      </c>
      <c r="T1313" s="1">
        <v>727</v>
      </c>
      <c r="AA1313" t="s">
        <v>1367</v>
      </c>
      <c r="AE1313" s="42">
        <v>33</v>
      </c>
      <c r="AF1313" s="44">
        <v>5</v>
      </c>
      <c r="AG1313" s="44">
        <v>110</v>
      </c>
      <c r="AH1313" s="48">
        <v>82660</v>
      </c>
      <c r="AI1313" s="48">
        <f t="shared" si="265"/>
        <v>33005</v>
      </c>
      <c r="AJ1313" t="s">
        <v>1376</v>
      </c>
      <c r="AQ1313" s="1">
        <f t="shared" si="273"/>
        <v>1107</v>
      </c>
      <c r="AR1313" s="1">
        <v>977</v>
      </c>
      <c r="AS1313" s="1">
        <v>130</v>
      </c>
    </row>
    <row r="1314" spans="1:45" hidden="1" outlineLevel="1" x14ac:dyDescent="0.2">
      <c r="A1314" t="s">
        <v>856</v>
      </c>
      <c r="B1314" s="11" t="s">
        <v>1679</v>
      </c>
      <c r="E1314" s="1">
        <f t="shared" si="268"/>
        <v>1447</v>
      </c>
      <c r="G1314" s="1">
        <v>1142</v>
      </c>
      <c r="H1314" s="1">
        <v>1131</v>
      </c>
      <c r="I1314" s="2"/>
      <c r="J1314" s="2">
        <f t="shared" si="266"/>
        <v>0.78161713890808571</v>
      </c>
      <c r="K1314" s="10">
        <f t="shared" si="267"/>
        <v>3</v>
      </c>
      <c r="L1314" s="9">
        <f t="shared" si="274"/>
        <v>2</v>
      </c>
      <c r="M1314" s="8">
        <f t="shared" si="275"/>
        <v>1</v>
      </c>
      <c r="N1314" s="2">
        <f t="shared" si="269"/>
        <v>0.26123013130615064</v>
      </c>
      <c r="O1314" s="2">
        <f t="shared" si="270"/>
        <v>0.31444367657221839</v>
      </c>
      <c r="P1314" s="2">
        <f t="shared" si="271"/>
        <v>0.42432619212163097</v>
      </c>
      <c r="Q1314" s="2">
        <f t="shared" si="272"/>
        <v>-5.5511151231257827E-17</v>
      </c>
      <c r="R1314" s="1">
        <v>378</v>
      </c>
      <c r="S1314" s="1">
        <v>455</v>
      </c>
      <c r="T1314" s="1">
        <v>614</v>
      </c>
      <c r="AA1314" t="s">
        <v>408</v>
      </c>
      <c r="AE1314" s="42">
        <v>33</v>
      </c>
      <c r="AF1314" s="44">
        <v>7</v>
      </c>
      <c r="AG1314" s="44">
        <v>215</v>
      </c>
      <c r="AH1314" s="48">
        <v>84420</v>
      </c>
      <c r="AI1314" s="48">
        <f t="shared" si="265"/>
        <v>33007</v>
      </c>
      <c r="AJ1314" t="s">
        <v>1376</v>
      </c>
      <c r="AQ1314" s="1">
        <f t="shared" si="273"/>
        <v>1142</v>
      </c>
      <c r="AR1314" s="1">
        <v>991</v>
      </c>
      <c r="AS1314" s="1">
        <v>151</v>
      </c>
    </row>
    <row r="1315" spans="1:45" hidden="1" outlineLevel="1" x14ac:dyDescent="0.2">
      <c r="A1315" t="s">
        <v>2855</v>
      </c>
      <c r="B1315" s="11" t="s">
        <v>1679</v>
      </c>
      <c r="E1315" s="1">
        <f t="shared" si="268"/>
        <v>1045</v>
      </c>
      <c r="G1315" s="1">
        <v>866</v>
      </c>
      <c r="H1315" s="1">
        <v>862</v>
      </c>
      <c r="I1315" s="2"/>
      <c r="J1315" s="2">
        <f t="shared" si="266"/>
        <v>0.82488038277511966</v>
      </c>
      <c r="K1315" s="10">
        <f t="shared" si="267"/>
        <v>3</v>
      </c>
      <c r="L1315" s="9">
        <f t="shared" si="274"/>
        <v>2</v>
      </c>
      <c r="M1315" s="8">
        <f t="shared" si="275"/>
        <v>1</v>
      </c>
      <c r="N1315" s="2">
        <f t="shared" si="269"/>
        <v>0.24114832535885167</v>
      </c>
      <c r="O1315" s="2">
        <f t="shared" si="270"/>
        <v>0.25741626794258371</v>
      </c>
      <c r="P1315" s="2">
        <f t="shared" si="271"/>
        <v>0.50143540669856457</v>
      </c>
      <c r="Q1315" s="2">
        <f t="shared" si="272"/>
        <v>1.1102230246251565E-16</v>
      </c>
      <c r="R1315" s="1">
        <v>252</v>
      </c>
      <c r="S1315" s="1">
        <v>269</v>
      </c>
      <c r="T1315" s="1">
        <v>524</v>
      </c>
      <c r="AA1315" t="s">
        <v>2338</v>
      </c>
      <c r="AE1315" s="42">
        <v>33</v>
      </c>
      <c r="AF1315" s="44">
        <v>13</v>
      </c>
      <c r="AG1315" s="44">
        <v>135</v>
      </c>
      <c r="AH1315" s="48">
        <v>84900</v>
      </c>
      <c r="AI1315" s="48">
        <f t="shared" si="265"/>
        <v>33013</v>
      </c>
      <c r="AJ1315" t="s">
        <v>1376</v>
      </c>
      <c r="AQ1315" s="1">
        <f t="shared" si="273"/>
        <v>866</v>
      </c>
      <c r="AR1315" s="1">
        <v>780</v>
      </c>
      <c r="AS1315" s="1">
        <v>86</v>
      </c>
    </row>
    <row r="1316" spans="1:45" hidden="1" outlineLevel="1" x14ac:dyDescent="0.2">
      <c r="A1316" t="s">
        <v>1942</v>
      </c>
      <c r="B1316" s="11" t="s">
        <v>1679</v>
      </c>
      <c r="E1316" s="1">
        <f t="shared" si="268"/>
        <v>2812</v>
      </c>
      <c r="G1316" s="1">
        <v>2226</v>
      </c>
      <c r="H1316" s="1">
        <v>2205</v>
      </c>
      <c r="I1316" s="2"/>
      <c r="J1316" s="2">
        <f t="shared" si="266"/>
        <v>0.78413940256045522</v>
      </c>
      <c r="K1316" s="10">
        <f t="shared" si="267"/>
        <v>3</v>
      </c>
      <c r="L1316" s="9">
        <f t="shared" si="274"/>
        <v>2</v>
      </c>
      <c r="M1316" s="8">
        <f t="shared" si="275"/>
        <v>1</v>
      </c>
      <c r="N1316" s="2">
        <f t="shared" si="269"/>
        <v>0.25426742532005692</v>
      </c>
      <c r="O1316" s="2">
        <f t="shared" si="270"/>
        <v>0.28733997155049784</v>
      </c>
      <c r="P1316" s="2">
        <f t="shared" si="271"/>
        <v>0.45839260312944524</v>
      </c>
      <c r="Q1316" s="2">
        <f t="shared" si="272"/>
        <v>-5.5511151231257827E-17</v>
      </c>
      <c r="R1316" s="1">
        <v>715</v>
      </c>
      <c r="S1316" s="1">
        <v>808</v>
      </c>
      <c r="T1316" s="1">
        <v>1289</v>
      </c>
      <c r="AA1316" t="s">
        <v>1079</v>
      </c>
      <c r="AE1316" s="42">
        <v>33</v>
      </c>
      <c r="AF1316" s="44">
        <v>11</v>
      </c>
      <c r="AG1316" s="44">
        <v>150</v>
      </c>
      <c r="AH1316" s="48">
        <v>85220</v>
      </c>
      <c r="AI1316" s="48">
        <f t="shared" si="265"/>
        <v>33011</v>
      </c>
      <c r="AJ1316" t="s">
        <v>1376</v>
      </c>
      <c r="AQ1316" s="1">
        <f t="shared" si="273"/>
        <v>2226</v>
      </c>
      <c r="AR1316" s="1">
        <v>2015</v>
      </c>
      <c r="AS1316" s="1">
        <v>211</v>
      </c>
    </row>
    <row r="1317" spans="1:45" hidden="1" outlineLevel="1" x14ac:dyDescent="0.2">
      <c r="A1317" t="s">
        <v>821</v>
      </c>
      <c r="B1317" s="11" t="s">
        <v>1679</v>
      </c>
      <c r="E1317" s="1">
        <f t="shared" si="268"/>
        <v>2574</v>
      </c>
      <c r="G1317" s="1">
        <v>1849</v>
      </c>
      <c r="H1317" s="1">
        <v>1811</v>
      </c>
      <c r="I1317" s="2"/>
      <c r="J1317" s="2">
        <f t="shared" si="266"/>
        <v>0.70357420357420353</v>
      </c>
      <c r="K1317" s="10">
        <f t="shared" si="267"/>
        <v>2</v>
      </c>
      <c r="L1317" s="9">
        <f t="shared" si="274"/>
        <v>3</v>
      </c>
      <c r="M1317" s="8">
        <f t="shared" si="275"/>
        <v>1</v>
      </c>
      <c r="N1317" s="2">
        <f t="shared" si="269"/>
        <v>0.35664335664335667</v>
      </c>
      <c r="O1317" s="2">
        <f t="shared" si="270"/>
        <v>0.25485625485625485</v>
      </c>
      <c r="P1317" s="2">
        <f t="shared" si="271"/>
        <v>0.38850038850038848</v>
      </c>
      <c r="Q1317" s="2">
        <f t="shared" si="272"/>
        <v>0</v>
      </c>
      <c r="R1317" s="1">
        <v>918</v>
      </c>
      <c r="S1317" s="1">
        <v>656</v>
      </c>
      <c r="T1317" s="1">
        <v>1000</v>
      </c>
      <c r="AA1317" t="s">
        <v>1367</v>
      </c>
      <c r="AE1317" s="42">
        <v>33</v>
      </c>
      <c r="AF1317" s="44">
        <v>5</v>
      </c>
      <c r="AG1317" s="44">
        <v>115</v>
      </c>
      <c r="AH1317" s="48">
        <v>85540</v>
      </c>
      <c r="AI1317" s="48">
        <f t="shared" si="265"/>
        <v>33005</v>
      </c>
      <c r="AJ1317" t="s">
        <v>1376</v>
      </c>
      <c r="AQ1317" s="1">
        <f t="shared" si="273"/>
        <v>1849</v>
      </c>
      <c r="AR1317" s="1">
        <v>1678</v>
      </c>
      <c r="AS1317" s="1">
        <v>171</v>
      </c>
    </row>
    <row r="1318" spans="1:45" hidden="1" outlineLevel="1" x14ac:dyDescent="0.2">
      <c r="A1318" t="s">
        <v>1993</v>
      </c>
      <c r="B1318" s="11" t="s">
        <v>1679</v>
      </c>
      <c r="E1318" s="1">
        <f t="shared" si="268"/>
        <v>8337</v>
      </c>
      <c r="G1318" s="1">
        <v>8337</v>
      </c>
      <c r="H1318" s="1">
        <v>8284</v>
      </c>
      <c r="I1318" s="2"/>
      <c r="J1318" s="2">
        <f t="shared" si="266"/>
        <v>0.99364279716924553</v>
      </c>
      <c r="K1318" s="10">
        <f t="shared" si="267"/>
        <v>3</v>
      </c>
      <c r="L1318" s="9">
        <f t="shared" si="274"/>
        <v>1</v>
      </c>
      <c r="M1318" s="8">
        <f t="shared" si="275"/>
        <v>2</v>
      </c>
      <c r="N1318" s="2">
        <f t="shared" si="269"/>
        <v>0.1712846347607053</v>
      </c>
      <c r="O1318" s="2">
        <f t="shared" si="270"/>
        <v>0.46347607052896728</v>
      </c>
      <c r="P1318" s="2">
        <f t="shared" si="271"/>
        <v>0.36523929471032746</v>
      </c>
      <c r="Q1318" s="2">
        <f t="shared" si="272"/>
        <v>-5.5511151231257827E-17</v>
      </c>
      <c r="R1318" s="1">
        <v>1428</v>
      </c>
      <c r="S1318" s="1">
        <v>3864</v>
      </c>
      <c r="T1318" s="1">
        <v>3045</v>
      </c>
      <c r="AA1318" t="s">
        <v>2799</v>
      </c>
      <c r="AE1318" s="42">
        <v>33</v>
      </c>
      <c r="AF1318" s="44">
        <v>15</v>
      </c>
      <c r="AG1318" s="44">
        <v>185</v>
      </c>
      <c r="AH1318" s="48">
        <v>85780</v>
      </c>
      <c r="AI1318" s="48">
        <f t="shared" si="265"/>
        <v>33015</v>
      </c>
      <c r="AJ1318" t="s">
        <v>1376</v>
      </c>
      <c r="AQ1318" s="1">
        <f t="shared" si="273"/>
        <v>8337</v>
      </c>
      <c r="AR1318" s="1">
        <v>7440</v>
      </c>
      <c r="AS1318" s="1">
        <v>897</v>
      </c>
    </row>
    <row r="1319" spans="1:45" hidden="1" outlineLevel="1" x14ac:dyDescent="0.2">
      <c r="A1319" t="s">
        <v>2136</v>
      </c>
      <c r="B1319" s="11" t="s">
        <v>1679</v>
      </c>
      <c r="E1319" s="1">
        <f t="shared" si="268"/>
        <v>127</v>
      </c>
      <c r="G1319" s="1">
        <v>111</v>
      </c>
      <c r="H1319" s="1">
        <v>111</v>
      </c>
      <c r="I1319" s="2"/>
      <c r="J1319" s="2">
        <f t="shared" si="266"/>
        <v>0.87401574803149606</v>
      </c>
      <c r="K1319" s="10">
        <f t="shared" si="267"/>
        <v>3</v>
      </c>
      <c r="L1319" s="9">
        <f t="shared" si="274"/>
        <v>2</v>
      </c>
      <c r="M1319" s="8">
        <f t="shared" si="275"/>
        <v>1</v>
      </c>
      <c r="N1319" s="2">
        <f t="shared" si="269"/>
        <v>0.14173228346456693</v>
      </c>
      <c r="O1319" s="2">
        <f t="shared" si="270"/>
        <v>0.27559055118110237</v>
      </c>
      <c r="P1319" s="2">
        <f t="shared" si="271"/>
        <v>0.58267716535433067</v>
      </c>
      <c r="Q1319" s="2">
        <f t="shared" si="272"/>
        <v>1.1102230246251565E-16</v>
      </c>
      <c r="R1319" s="1">
        <v>18</v>
      </c>
      <c r="S1319" s="1">
        <v>35</v>
      </c>
      <c r="T1319" s="1">
        <v>74</v>
      </c>
      <c r="AA1319" t="s">
        <v>1079</v>
      </c>
      <c r="AE1319" s="42">
        <v>33</v>
      </c>
      <c r="AF1319" s="44">
        <v>11</v>
      </c>
      <c r="AG1319" s="44">
        <v>155</v>
      </c>
      <c r="AH1319" s="48">
        <v>85940</v>
      </c>
      <c r="AI1319" s="48">
        <f t="shared" ref="AI1319:AI1383" si="276">AE1319*1000+AF1319</f>
        <v>33011</v>
      </c>
      <c r="AJ1319" t="s">
        <v>1376</v>
      </c>
      <c r="AQ1319" s="1">
        <f t="shared" si="273"/>
        <v>111</v>
      </c>
      <c r="AR1319" s="1">
        <v>103</v>
      </c>
      <c r="AS1319" s="1">
        <v>8</v>
      </c>
    </row>
    <row r="1320" spans="1:45" hidden="1" outlineLevel="1" x14ac:dyDescent="0.2">
      <c r="A1320" t="s">
        <v>32</v>
      </c>
      <c r="B1320" s="11" t="s">
        <v>1679</v>
      </c>
      <c r="E1320" s="1">
        <f t="shared" si="268"/>
        <v>5231</v>
      </c>
      <c r="G1320" s="1">
        <v>4341</v>
      </c>
      <c r="H1320" s="1">
        <v>4311</v>
      </c>
      <c r="I1320" s="2"/>
      <c r="J1320" s="2">
        <f t="shared" si="266"/>
        <v>0.82412540623207797</v>
      </c>
      <c r="K1320" s="10">
        <f t="shared" si="267"/>
        <v>3</v>
      </c>
      <c r="L1320" s="9">
        <f t="shared" si="274"/>
        <v>1</v>
      </c>
      <c r="M1320" s="8">
        <f t="shared" si="275"/>
        <v>2</v>
      </c>
      <c r="N1320" s="2">
        <f t="shared" si="269"/>
        <v>0.20206461479640603</v>
      </c>
      <c r="O1320" s="2">
        <f t="shared" si="270"/>
        <v>0.41082011087746129</v>
      </c>
      <c r="P1320" s="2">
        <f t="shared" si="271"/>
        <v>0.38711527432613269</v>
      </c>
      <c r="Q1320" s="2">
        <f t="shared" si="272"/>
        <v>0</v>
      </c>
      <c r="R1320" s="1">
        <v>1057</v>
      </c>
      <c r="S1320" s="1">
        <v>2149</v>
      </c>
      <c r="T1320" s="1">
        <v>2025</v>
      </c>
      <c r="AA1320" t="s">
        <v>1563</v>
      </c>
      <c r="AE1320" s="42">
        <v>33</v>
      </c>
      <c r="AF1320" s="44">
        <v>3</v>
      </c>
      <c r="AG1320" s="44">
        <v>95</v>
      </c>
      <c r="AH1320" s="48">
        <v>86420</v>
      </c>
      <c r="AI1320" s="48">
        <f t="shared" si="276"/>
        <v>33003</v>
      </c>
      <c r="AJ1320" t="s">
        <v>1376</v>
      </c>
      <c r="AQ1320" s="1">
        <f t="shared" si="273"/>
        <v>4341</v>
      </c>
      <c r="AR1320" s="1">
        <v>3627</v>
      </c>
      <c r="AS1320" s="1">
        <v>714</v>
      </c>
    </row>
    <row r="1321" spans="1:45" hidden="1" outlineLevel="1" x14ac:dyDescent="0.2">
      <c r="A1321" t="s">
        <v>1595</v>
      </c>
      <c r="B1321" s="11" t="s">
        <v>1679</v>
      </c>
      <c r="E1321" s="1">
        <f t="shared" si="268"/>
        <v>977</v>
      </c>
      <c r="G1321" s="1">
        <v>786</v>
      </c>
      <c r="H1321" s="1">
        <v>780</v>
      </c>
      <c r="I1321" s="2"/>
      <c r="J1321" s="2">
        <f t="shared" si="266"/>
        <v>0.79836233367451381</v>
      </c>
      <c r="K1321" s="10">
        <f t="shared" si="267"/>
        <v>3</v>
      </c>
      <c r="L1321" s="9">
        <f t="shared" si="274"/>
        <v>2</v>
      </c>
      <c r="M1321" s="8">
        <f t="shared" si="275"/>
        <v>1</v>
      </c>
      <c r="N1321" s="2">
        <f t="shared" si="269"/>
        <v>0.19651995905834185</v>
      </c>
      <c r="O1321" s="2">
        <f t="shared" si="270"/>
        <v>0.24155578300921188</v>
      </c>
      <c r="P1321" s="2">
        <f t="shared" si="271"/>
        <v>0.56192425793244627</v>
      </c>
      <c r="Q1321" s="2">
        <f t="shared" si="272"/>
        <v>0</v>
      </c>
      <c r="R1321" s="1">
        <v>192</v>
      </c>
      <c r="S1321" s="1">
        <v>236</v>
      </c>
      <c r="T1321" s="1">
        <v>549</v>
      </c>
      <c r="AA1321" t="s">
        <v>2114</v>
      </c>
      <c r="AE1321" s="42">
        <v>33</v>
      </c>
      <c r="AF1321" s="44">
        <v>9</v>
      </c>
      <c r="AG1321" s="44">
        <v>190</v>
      </c>
      <c r="AH1321" s="48">
        <v>87060</v>
      </c>
      <c r="AI1321" s="48">
        <f t="shared" si="276"/>
        <v>33009</v>
      </c>
      <c r="AJ1321" t="s">
        <v>1376</v>
      </c>
      <c r="AQ1321" s="1">
        <f t="shared" si="273"/>
        <v>786</v>
      </c>
      <c r="AR1321" s="1">
        <v>707</v>
      </c>
      <c r="AS1321" s="1">
        <v>79</v>
      </c>
    </row>
    <row r="1322" spans="1:45" collapsed="1" x14ac:dyDescent="0.2">
      <c r="A1322" s="11" t="s">
        <v>2447</v>
      </c>
      <c r="B1322" s="11" t="s">
        <v>502</v>
      </c>
      <c r="E1322" s="1">
        <f>SUM(E1081:E1321)</f>
        <v>905957</v>
      </c>
      <c r="G1322" s="1">
        <f>SUM(G1081:G1321)</f>
        <v>718700</v>
      </c>
      <c r="H1322" s="1">
        <v>710972</v>
      </c>
      <c r="I1322" s="2"/>
      <c r="J1322" s="2">
        <f t="shared" si="266"/>
        <v>0.78477455331765189</v>
      </c>
      <c r="K1322" s="10">
        <f t="shared" si="267"/>
        <v>3</v>
      </c>
      <c r="L1322" s="9">
        <f t="shared" si="274"/>
        <v>2</v>
      </c>
      <c r="M1322" s="8">
        <f t="shared" si="275"/>
        <v>1</v>
      </c>
      <c r="N1322" s="2">
        <f t="shared" si="269"/>
        <v>0.27634644911403078</v>
      </c>
      <c r="O1322" s="2">
        <f t="shared" si="270"/>
        <v>0.30208387373793677</v>
      </c>
      <c r="P1322" s="2">
        <f t="shared" si="271"/>
        <v>0.4215696771480324</v>
      </c>
      <c r="Q1322" s="2">
        <f t="shared" si="272"/>
        <v>0</v>
      </c>
      <c r="R1322" s="1">
        <f>SUM(R1081:R1321)</f>
        <v>250358</v>
      </c>
      <c r="S1322" s="1">
        <f>SUM(S1081:S1321)</f>
        <v>273675</v>
      </c>
      <c r="T1322" s="1">
        <f>SUM(T1081:T1321)</f>
        <v>381924</v>
      </c>
      <c r="AE1322" s="42">
        <v>33</v>
      </c>
      <c r="AI1322" s="42">
        <v>33</v>
      </c>
      <c r="AJ1322" t="s">
        <v>655</v>
      </c>
      <c r="AQ1322" s="1">
        <f t="shared" ref="AQ1322:AS1322" si="277">SUM(AQ1081:AQ1321)</f>
        <v>718700</v>
      </c>
      <c r="AR1322" s="1">
        <f t="shared" si="277"/>
        <v>650686</v>
      </c>
      <c r="AS1322" s="1">
        <f t="shared" si="277"/>
        <v>68014</v>
      </c>
    </row>
    <row r="1323" spans="1:45" x14ac:dyDescent="0.2">
      <c r="B1323" s="11"/>
      <c r="H1323" s="1"/>
      <c r="I1323" s="2"/>
      <c r="J1323" s="2"/>
      <c r="AO1323" s="1"/>
      <c r="AS1323" s="1"/>
    </row>
    <row r="1324" spans="1:45" hidden="1" outlineLevel="1" x14ac:dyDescent="0.2">
      <c r="A1324" t="s">
        <v>296</v>
      </c>
      <c r="B1324" s="11" t="s">
        <v>1539</v>
      </c>
      <c r="E1324" s="1">
        <v>13929</v>
      </c>
      <c r="F1324" s="1">
        <f>SUM(R1324:Y1324)</f>
        <v>13378</v>
      </c>
      <c r="G1324" s="1">
        <v>9623</v>
      </c>
      <c r="H1324" s="1">
        <v>9556</v>
      </c>
      <c r="I1324" s="2"/>
      <c r="J1324" s="2">
        <f t="shared" si="266"/>
        <v>0.68605068561992966</v>
      </c>
      <c r="K1324" s="10">
        <f t="shared" si="267"/>
        <v>2</v>
      </c>
      <c r="L1324" s="9">
        <f t="shared" si="274"/>
        <v>3</v>
      </c>
      <c r="M1324" s="8">
        <f t="shared" si="275"/>
        <v>1</v>
      </c>
      <c r="N1324" s="2">
        <f t="shared" ref="N1324:N1364" si="278">IF(SUM($R1324:$W1324)=0,"-",R1324/SUM($R1324:$W1324))</f>
        <v>0.3225975582353382</v>
      </c>
      <c r="O1324" s="2">
        <f t="shared" ref="O1324:O1364" si="279">IF(SUM($R1324:$W1324)=0,"-",S1324/SUM($R1324:$W1324))</f>
        <v>0.17481836566549322</v>
      </c>
      <c r="P1324" s="2">
        <f t="shared" ref="P1324:P1364" si="280">IF(SUM($R1324:$W1324)=0,"-",T1324/SUM($R1324:$W1324))</f>
        <v>0.50258407609916855</v>
      </c>
      <c r="Q1324" s="2">
        <f t="shared" ref="Q1324:Q1364" si="281">IF(SUM($R1324:$W1324)=0,"-",(1-N1324-O1324-P1324))</f>
        <v>0</v>
      </c>
      <c r="R1324" s="1">
        <v>4307</v>
      </c>
      <c r="S1324" s="1">
        <v>2334</v>
      </c>
      <c r="T1324" s="1">
        <v>6710</v>
      </c>
      <c r="X1324" s="1">
        <v>22</v>
      </c>
      <c r="Y1324" s="1">
        <v>5</v>
      </c>
      <c r="AA1324" t="s">
        <v>2076</v>
      </c>
      <c r="AE1324" s="42">
        <v>44</v>
      </c>
      <c r="AF1324" s="44">
        <v>1</v>
      </c>
      <c r="AG1324" s="44">
        <v>5</v>
      </c>
      <c r="AH1324" s="48">
        <v>5140</v>
      </c>
      <c r="AI1324" s="48">
        <f t="shared" si="276"/>
        <v>44001</v>
      </c>
      <c r="AJ1324" t="s">
        <v>1376</v>
      </c>
      <c r="AM1324" s="1">
        <f t="shared" ref="AM1324:AM1363" si="282">F1324</f>
        <v>13378</v>
      </c>
      <c r="AN1324" s="1">
        <v>655</v>
      </c>
      <c r="AO1324" s="1">
        <f>AN1324+AM1324</f>
        <v>14033</v>
      </c>
      <c r="AR1324" s="1">
        <v>8864</v>
      </c>
      <c r="AS1324" s="1">
        <v>759</v>
      </c>
    </row>
    <row r="1325" spans="1:45" hidden="1" outlineLevel="1" x14ac:dyDescent="0.2">
      <c r="A1325" t="s">
        <v>2076</v>
      </c>
      <c r="B1325" s="11" t="s">
        <v>1539</v>
      </c>
      <c r="E1325" s="1">
        <v>16026</v>
      </c>
      <c r="F1325" s="1">
        <f t="shared" ref="F1325:F1363" si="283">SUM(R1325:Y1325)</f>
        <v>14554</v>
      </c>
      <c r="G1325" s="1">
        <v>10348</v>
      </c>
      <c r="H1325" s="1">
        <v>10267</v>
      </c>
      <c r="I1325" s="2"/>
      <c r="J1325" s="2">
        <f t="shared" ref="J1325:J1388" si="284">H1325/E1325</f>
        <v>0.64064644951953076</v>
      </c>
      <c r="K1325" s="10">
        <f t="shared" ref="K1325:K1364" si="285">IF(R1325&gt;0,RANK(R1325,$R1325:$W1325),"")</f>
        <v>2</v>
      </c>
      <c r="L1325" s="9">
        <f t="shared" si="274"/>
        <v>3</v>
      </c>
      <c r="M1325" s="8">
        <f t="shared" si="275"/>
        <v>1</v>
      </c>
      <c r="N1325" s="2">
        <f t="shared" si="278"/>
        <v>0.38377298712032509</v>
      </c>
      <c r="O1325" s="2">
        <f t="shared" si="279"/>
        <v>0.10875404642192989</v>
      </c>
      <c r="P1325" s="2">
        <f t="shared" si="280"/>
        <v>0.50747296645774498</v>
      </c>
      <c r="Q1325" s="2">
        <f t="shared" si="281"/>
        <v>1.1102230246251565E-16</v>
      </c>
      <c r="R1325" s="1">
        <v>5572</v>
      </c>
      <c r="S1325" s="1">
        <v>1579</v>
      </c>
      <c r="T1325" s="1">
        <v>7368</v>
      </c>
      <c r="X1325" s="1">
        <v>33</v>
      </c>
      <c r="Y1325" s="1">
        <v>2</v>
      </c>
      <c r="AA1325" t="s">
        <v>2076</v>
      </c>
      <c r="AE1325" s="42">
        <v>44</v>
      </c>
      <c r="AF1325" s="44">
        <v>1</v>
      </c>
      <c r="AG1325" s="44">
        <v>10</v>
      </c>
      <c r="AH1325" s="48">
        <v>9280</v>
      </c>
      <c r="AI1325" s="48">
        <f t="shared" si="276"/>
        <v>44001</v>
      </c>
      <c r="AJ1325" t="s">
        <v>1376</v>
      </c>
      <c r="AM1325" s="1">
        <f t="shared" si="282"/>
        <v>14554</v>
      </c>
      <c r="AN1325" s="1">
        <v>1851</v>
      </c>
      <c r="AO1325" s="1">
        <f t="shared" ref="AO1325:AO1363" si="286">AN1325+AM1325</f>
        <v>16405</v>
      </c>
      <c r="AR1325" s="1">
        <v>9694</v>
      </c>
      <c r="AS1325" s="1">
        <v>654</v>
      </c>
    </row>
    <row r="1326" spans="1:45" hidden="1" outlineLevel="1" x14ac:dyDescent="0.2">
      <c r="A1326" t="s">
        <v>2057</v>
      </c>
      <c r="B1326" s="11" t="s">
        <v>1539</v>
      </c>
      <c r="E1326" s="1">
        <v>11964</v>
      </c>
      <c r="F1326" s="1">
        <f t="shared" si="283"/>
        <v>10101</v>
      </c>
      <c r="G1326" s="1">
        <v>6962</v>
      </c>
      <c r="H1326" s="1">
        <v>6889</v>
      </c>
      <c r="I1326" s="2"/>
      <c r="J1326" s="2">
        <f t="shared" si="284"/>
        <v>0.57581076563022404</v>
      </c>
      <c r="K1326" s="10">
        <f t="shared" si="285"/>
        <v>2</v>
      </c>
      <c r="L1326" s="9">
        <f t="shared" si="274"/>
        <v>3</v>
      </c>
      <c r="M1326" s="8">
        <f t="shared" si="275"/>
        <v>1</v>
      </c>
      <c r="N1326" s="2">
        <f t="shared" si="278"/>
        <v>0.32226407613005553</v>
      </c>
      <c r="O1326" s="2">
        <f t="shared" si="279"/>
        <v>0.11776367961934972</v>
      </c>
      <c r="P1326" s="2">
        <f t="shared" si="280"/>
        <v>0.55997224425059478</v>
      </c>
      <c r="Q1326" s="2">
        <f t="shared" si="281"/>
        <v>0</v>
      </c>
      <c r="R1326" s="1">
        <v>3251</v>
      </c>
      <c r="S1326" s="1">
        <v>1188</v>
      </c>
      <c r="T1326" s="1">
        <v>5649</v>
      </c>
      <c r="X1326" s="1">
        <v>11</v>
      </c>
      <c r="Y1326" s="1">
        <v>2</v>
      </c>
      <c r="AA1326" t="s">
        <v>1072</v>
      </c>
      <c r="AE1326" s="42">
        <v>44</v>
      </c>
      <c r="AF1326" s="44">
        <v>7</v>
      </c>
      <c r="AG1326" s="44">
        <v>5</v>
      </c>
      <c r="AH1326" s="48">
        <v>11800</v>
      </c>
      <c r="AI1326" s="48">
        <f t="shared" si="276"/>
        <v>44007</v>
      </c>
      <c r="AJ1326" t="s">
        <v>1376</v>
      </c>
      <c r="AM1326" s="1">
        <f t="shared" si="282"/>
        <v>10101</v>
      </c>
      <c r="AN1326" s="1">
        <v>1963</v>
      </c>
      <c r="AO1326" s="1">
        <f t="shared" si="286"/>
        <v>12064</v>
      </c>
      <c r="AR1326" s="1">
        <v>6544</v>
      </c>
      <c r="AS1326" s="1">
        <v>418</v>
      </c>
    </row>
    <row r="1327" spans="1:45" hidden="1" outlineLevel="1" x14ac:dyDescent="0.2">
      <c r="A1327" t="s">
        <v>920</v>
      </c>
      <c r="B1327" s="11" t="s">
        <v>1539</v>
      </c>
      <c r="E1327" s="1">
        <v>7731</v>
      </c>
      <c r="F1327" s="1">
        <f t="shared" si="283"/>
        <v>6617</v>
      </c>
      <c r="G1327" s="1">
        <v>4040</v>
      </c>
      <c r="H1327" s="1">
        <v>3971</v>
      </c>
      <c r="I1327" s="2"/>
      <c r="J1327" s="2">
        <f t="shared" si="284"/>
        <v>0.51364635881515974</v>
      </c>
      <c r="K1327" s="10">
        <f t="shared" si="285"/>
        <v>1</v>
      </c>
      <c r="L1327" s="9">
        <f t="shared" si="274"/>
        <v>3</v>
      </c>
      <c r="M1327" s="8">
        <f t="shared" si="275"/>
        <v>2</v>
      </c>
      <c r="N1327" s="2">
        <f t="shared" si="278"/>
        <v>0.60333586050037913</v>
      </c>
      <c r="O1327" s="2">
        <f t="shared" si="279"/>
        <v>4.3821076573161484E-2</v>
      </c>
      <c r="P1327" s="2">
        <f t="shared" si="280"/>
        <v>0.35284306292645945</v>
      </c>
      <c r="Q1327" s="2">
        <f t="shared" si="281"/>
        <v>-5.5511151231257827E-17</v>
      </c>
      <c r="R1327" s="1">
        <v>3979</v>
      </c>
      <c r="S1327" s="1">
        <v>289</v>
      </c>
      <c r="T1327" s="1">
        <v>2327</v>
      </c>
      <c r="X1327" s="1">
        <v>16</v>
      </c>
      <c r="Y1327" s="1">
        <v>6</v>
      </c>
      <c r="AA1327" t="s">
        <v>1072</v>
      </c>
      <c r="AE1327" s="42">
        <v>44</v>
      </c>
      <c r="AF1327" s="44">
        <v>7</v>
      </c>
      <c r="AG1327" s="44">
        <v>10</v>
      </c>
      <c r="AH1327" s="48">
        <v>14140</v>
      </c>
      <c r="AI1327" s="48">
        <f t="shared" si="276"/>
        <v>44007</v>
      </c>
      <c r="AJ1327" t="s">
        <v>1161</v>
      </c>
      <c r="AM1327" s="1">
        <f t="shared" si="282"/>
        <v>6617</v>
      </c>
      <c r="AN1327" s="1">
        <v>1318</v>
      </c>
      <c r="AO1327" s="1">
        <f t="shared" si="286"/>
        <v>7935</v>
      </c>
      <c r="AR1327" s="1">
        <v>3812</v>
      </c>
      <c r="AS1327" s="1">
        <v>228</v>
      </c>
    </row>
    <row r="1328" spans="1:45" hidden="1" outlineLevel="1" x14ac:dyDescent="0.2">
      <c r="A1328" t="s">
        <v>2463</v>
      </c>
      <c r="B1328" s="11" t="s">
        <v>1539</v>
      </c>
      <c r="E1328" s="1">
        <v>6209</v>
      </c>
      <c r="F1328" s="1">
        <f t="shared" si="283"/>
        <v>5834</v>
      </c>
      <c r="G1328" s="1">
        <v>4216</v>
      </c>
      <c r="H1328" s="1">
        <v>4177</v>
      </c>
      <c r="I1328" s="2"/>
      <c r="J1328" s="2">
        <f t="shared" si="284"/>
        <v>0.67273312932839424</v>
      </c>
      <c r="K1328" s="10">
        <f t="shared" si="285"/>
        <v>2</v>
      </c>
      <c r="L1328" s="9">
        <f t="shared" si="274"/>
        <v>3</v>
      </c>
      <c r="M1328" s="8">
        <f t="shared" si="275"/>
        <v>1</v>
      </c>
      <c r="N1328" s="2">
        <f t="shared" si="278"/>
        <v>0.26253434065934067</v>
      </c>
      <c r="O1328" s="2">
        <f t="shared" si="279"/>
        <v>0.16363324175824176</v>
      </c>
      <c r="P1328" s="2">
        <f t="shared" si="280"/>
        <v>0.57383241758241754</v>
      </c>
      <c r="Q1328" s="2">
        <f t="shared" si="281"/>
        <v>0</v>
      </c>
      <c r="R1328" s="1">
        <v>1529</v>
      </c>
      <c r="S1328" s="1">
        <v>953</v>
      </c>
      <c r="T1328" s="1">
        <v>3342</v>
      </c>
      <c r="X1328" s="1">
        <v>9</v>
      </c>
      <c r="Y1328" s="1">
        <v>1</v>
      </c>
      <c r="AA1328" t="s">
        <v>636</v>
      </c>
      <c r="AE1328" s="42">
        <v>44</v>
      </c>
      <c r="AF1328" s="44">
        <v>9</v>
      </c>
      <c r="AG1328" s="44">
        <v>5</v>
      </c>
      <c r="AH1328" s="48">
        <v>14500</v>
      </c>
      <c r="AI1328" s="48">
        <f t="shared" si="276"/>
        <v>44009</v>
      </c>
      <c r="AJ1328" t="s">
        <v>1376</v>
      </c>
      <c r="AM1328" s="1">
        <f t="shared" si="282"/>
        <v>5834</v>
      </c>
      <c r="AN1328" s="1">
        <v>435</v>
      </c>
      <c r="AO1328" s="1">
        <f t="shared" si="286"/>
        <v>6269</v>
      </c>
      <c r="AR1328" s="1">
        <v>3962</v>
      </c>
      <c r="AS1328" s="1">
        <v>254</v>
      </c>
    </row>
    <row r="1329" spans="1:45" hidden="1" outlineLevel="1" x14ac:dyDescent="0.2">
      <c r="A1329" t="s">
        <v>3009</v>
      </c>
      <c r="B1329" s="11" t="s">
        <v>1539</v>
      </c>
      <c r="E1329" s="1">
        <v>24222</v>
      </c>
      <c r="F1329" s="1">
        <f t="shared" si="283"/>
        <v>22717</v>
      </c>
      <c r="G1329" s="1">
        <v>16629</v>
      </c>
      <c r="H1329" s="1">
        <v>16506</v>
      </c>
      <c r="I1329" s="2"/>
      <c r="J1329" s="2">
        <f t="shared" si="284"/>
        <v>0.68144661877631907</v>
      </c>
      <c r="K1329" s="10">
        <f t="shared" si="285"/>
        <v>2</v>
      </c>
      <c r="L1329" s="9">
        <f t="shared" si="274"/>
        <v>3</v>
      </c>
      <c r="M1329" s="8">
        <f t="shared" si="275"/>
        <v>1</v>
      </c>
      <c r="N1329" s="2">
        <f t="shared" si="278"/>
        <v>0.30410258670074475</v>
      </c>
      <c r="O1329" s="2">
        <f t="shared" si="279"/>
        <v>0.11964041774996695</v>
      </c>
      <c r="P1329" s="2">
        <f t="shared" si="280"/>
        <v>0.57625699554928833</v>
      </c>
      <c r="Q1329" s="2">
        <f t="shared" si="281"/>
        <v>0</v>
      </c>
      <c r="R1329" s="1">
        <v>6901</v>
      </c>
      <c r="S1329" s="1">
        <v>2715</v>
      </c>
      <c r="T1329" s="1">
        <v>13077</v>
      </c>
      <c r="X1329" s="1">
        <v>22</v>
      </c>
      <c r="Y1329" s="1">
        <v>2</v>
      </c>
      <c r="AA1329" t="s">
        <v>667</v>
      </c>
      <c r="AE1329" s="42">
        <v>44</v>
      </c>
      <c r="AF1329" s="44">
        <v>3</v>
      </c>
      <c r="AG1329" s="44">
        <v>5</v>
      </c>
      <c r="AH1329" s="48">
        <v>18640</v>
      </c>
      <c r="AI1329" s="48">
        <f t="shared" si="276"/>
        <v>44003</v>
      </c>
      <c r="AJ1329" t="s">
        <v>1376</v>
      </c>
      <c r="AM1329" s="1">
        <f t="shared" si="282"/>
        <v>22717</v>
      </c>
      <c r="AN1329" s="1">
        <v>1713</v>
      </c>
      <c r="AO1329" s="1">
        <f t="shared" si="286"/>
        <v>24430</v>
      </c>
      <c r="AR1329" s="1">
        <v>15825</v>
      </c>
      <c r="AS1329" s="1">
        <v>804</v>
      </c>
    </row>
    <row r="1330" spans="1:45" hidden="1" outlineLevel="1" x14ac:dyDescent="0.2">
      <c r="A1330" t="s">
        <v>780</v>
      </c>
      <c r="B1330" s="11" t="s">
        <v>1539</v>
      </c>
      <c r="E1330" s="1">
        <v>54262</v>
      </c>
      <c r="F1330" s="1">
        <f t="shared" si="283"/>
        <v>51869</v>
      </c>
      <c r="G1330" s="1">
        <v>35274</v>
      </c>
      <c r="H1330" s="1">
        <v>34970</v>
      </c>
      <c r="I1330" s="2"/>
      <c r="J1330" s="2">
        <f t="shared" si="284"/>
        <v>0.64446574029707715</v>
      </c>
      <c r="K1330" s="10">
        <f t="shared" si="285"/>
        <v>2</v>
      </c>
      <c r="L1330" s="9">
        <f t="shared" si="274"/>
        <v>3</v>
      </c>
      <c r="M1330" s="8">
        <f t="shared" si="275"/>
        <v>1</v>
      </c>
      <c r="N1330" s="2">
        <f t="shared" si="278"/>
        <v>0.34139795327283257</v>
      </c>
      <c r="O1330" s="2">
        <f t="shared" si="279"/>
        <v>0.10337903070090751</v>
      </c>
      <c r="P1330" s="2">
        <f t="shared" si="280"/>
        <v>0.5552230160262599</v>
      </c>
      <c r="Q1330" s="2">
        <f t="shared" si="281"/>
        <v>0</v>
      </c>
      <c r="R1330" s="1">
        <v>17681</v>
      </c>
      <c r="S1330" s="1">
        <v>5354</v>
      </c>
      <c r="T1330" s="1">
        <v>28755</v>
      </c>
      <c r="X1330" s="1">
        <v>69</v>
      </c>
      <c r="Y1330" s="1">
        <v>10</v>
      </c>
      <c r="AA1330" t="s">
        <v>1072</v>
      </c>
      <c r="AE1330" s="42">
        <v>44</v>
      </c>
      <c r="AF1330" s="44">
        <v>7</v>
      </c>
      <c r="AG1330" s="44">
        <v>15</v>
      </c>
      <c r="AH1330" s="48">
        <v>19180</v>
      </c>
      <c r="AI1330" s="48">
        <f t="shared" si="276"/>
        <v>44007</v>
      </c>
      <c r="AJ1330" t="s">
        <v>1161</v>
      </c>
      <c r="AM1330" s="1">
        <f t="shared" si="282"/>
        <v>51869</v>
      </c>
      <c r="AN1330" s="1">
        <v>2845</v>
      </c>
      <c r="AO1330" s="1">
        <f t="shared" si="286"/>
        <v>54714</v>
      </c>
      <c r="AR1330" s="1">
        <v>33464</v>
      </c>
      <c r="AS1330" s="1">
        <v>1810</v>
      </c>
    </row>
    <row r="1331" spans="1:45" hidden="1" outlineLevel="1" x14ac:dyDescent="0.2">
      <c r="A1331" t="s">
        <v>1434</v>
      </c>
      <c r="B1331" s="11" t="s">
        <v>1539</v>
      </c>
      <c r="E1331" s="1">
        <v>24944</v>
      </c>
      <c r="F1331" s="1">
        <f t="shared" si="283"/>
        <v>23950</v>
      </c>
      <c r="G1331" s="1">
        <v>16851</v>
      </c>
      <c r="H1331" s="1">
        <v>16676</v>
      </c>
      <c r="I1331" s="2"/>
      <c r="J1331" s="2">
        <f t="shared" si="284"/>
        <v>0.66853752405388067</v>
      </c>
      <c r="K1331" s="10">
        <f t="shared" si="285"/>
        <v>2</v>
      </c>
      <c r="L1331" s="9">
        <f t="shared" si="274"/>
        <v>3</v>
      </c>
      <c r="M1331" s="8">
        <f t="shared" si="275"/>
        <v>1</v>
      </c>
      <c r="N1331" s="2">
        <f t="shared" si="278"/>
        <v>0.4407261775286539</v>
      </c>
      <c r="O1331" s="2">
        <f t="shared" si="279"/>
        <v>9.4620597339580018E-2</v>
      </c>
      <c r="P1331" s="2">
        <f t="shared" si="280"/>
        <v>0.4646532251317661</v>
      </c>
      <c r="Q1331" s="2">
        <f t="shared" si="281"/>
        <v>-5.5511151231257827E-17</v>
      </c>
      <c r="R1331" s="1">
        <v>10536</v>
      </c>
      <c r="S1331" s="1">
        <v>2262</v>
      </c>
      <c r="T1331" s="1">
        <v>11108</v>
      </c>
      <c r="X1331" s="1">
        <v>43</v>
      </c>
      <c r="Y1331" s="1">
        <v>1</v>
      </c>
      <c r="AA1331" t="s">
        <v>1072</v>
      </c>
      <c r="AE1331" s="42">
        <v>44</v>
      </c>
      <c r="AF1331" s="44">
        <v>7</v>
      </c>
      <c r="AG1331" s="44">
        <v>20</v>
      </c>
      <c r="AH1331" s="48">
        <v>20080</v>
      </c>
      <c r="AI1331" s="48">
        <f t="shared" si="276"/>
        <v>44007</v>
      </c>
      <c r="AJ1331" t="s">
        <v>1376</v>
      </c>
      <c r="AM1331" s="1">
        <f t="shared" si="282"/>
        <v>23950</v>
      </c>
      <c r="AN1331" s="1">
        <v>1145</v>
      </c>
      <c r="AO1331" s="1">
        <f t="shared" si="286"/>
        <v>25095</v>
      </c>
      <c r="AR1331" s="1">
        <v>16039</v>
      </c>
      <c r="AS1331" s="1">
        <v>812</v>
      </c>
    </row>
    <row r="1332" spans="1:45" hidden="1" outlineLevel="1" x14ac:dyDescent="0.2">
      <c r="A1332" t="s">
        <v>2795</v>
      </c>
      <c r="B1332" s="11" t="s">
        <v>1539</v>
      </c>
      <c r="E1332" s="1">
        <v>10733</v>
      </c>
      <c r="F1332" s="1">
        <f t="shared" si="283"/>
        <v>10098</v>
      </c>
      <c r="G1332" s="1">
        <v>7332</v>
      </c>
      <c r="H1332" s="1">
        <v>7308</v>
      </c>
      <c r="I1332" s="2"/>
      <c r="J1332" s="2">
        <f t="shared" si="284"/>
        <v>0.68089071089164255</v>
      </c>
      <c r="K1332" s="10">
        <f t="shared" si="285"/>
        <v>2</v>
      </c>
      <c r="L1332" s="9">
        <f t="shared" si="274"/>
        <v>3</v>
      </c>
      <c r="M1332" s="8">
        <f t="shared" si="275"/>
        <v>1</v>
      </c>
      <c r="N1332" s="2">
        <f t="shared" si="278"/>
        <v>0.21249999999999999</v>
      </c>
      <c r="O1332" s="2">
        <f t="shared" si="279"/>
        <v>0.20515873015873015</v>
      </c>
      <c r="P1332" s="2">
        <f t="shared" si="280"/>
        <v>0.58234126984126988</v>
      </c>
      <c r="Q1332" s="2">
        <f t="shared" si="281"/>
        <v>-1.1102230246251565E-16</v>
      </c>
      <c r="R1332" s="1">
        <v>2142</v>
      </c>
      <c r="S1332" s="1">
        <v>2068</v>
      </c>
      <c r="T1332" s="1">
        <v>5870</v>
      </c>
      <c r="X1332" s="1">
        <v>18</v>
      </c>
      <c r="Y1332" s="1">
        <v>0</v>
      </c>
      <c r="AA1332" t="s">
        <v>667</v>
      </c>
      <c r="AE1332" s="42">
        <v>44</v>
      </c>
      <c r="AF1332" s="44">
        <v>3</v>
      </c>
      <c r="AG1332" s="44">
        <v>10</v>
      </c>
      <c r="AH1332" s="48">
        <v>22240</v>
      </c>
      <c r="AI1332" s="48">
        <f t="shared" si="276"/>
        <v>44003</v>
      </c>
      <c r="AJ1332" t="s">
        <v>1376</v>
      </c>
      <c r="AM1332" s="1">
        <f t="shared" si="282"/>
        <v>10098</v>
      </c>
      <c r="AN1332" s="1">
        <v>747</v>
      </c>
      <c r="AO1332" s="1">
        <f t="shared" si="286"/>
        <v>10845</v>
      </c>
      <c r="AR1332" s="1">
        <v>6705</v>
      </c>
      <c r="AS1332" s="1">
        <v>627</v>
      </c>
    </row>
    <row r="1333" spans="1:45" hidden="1" outlineLevel="1" x14ac:dyDescent="0.2">
      <c r="A1333" t="s">
        <v>1984</v>
      </c>
      <c r="B1333" s="11" t="s">
        <v>1539</v>
      </c>
      <c r="E1333" s="1">
        <v>32515</v>
      </c>
      <c r="F1333" s="1">
        <f t="shared" si="283"/>
        <v>31191</v>
      </c>
      <c r="G1333" s="1">
        <v>20451</v>
      </c>
      <c r="H1333" s="1">
        <v>20253</v>
      </c>
      <c r="I1333" s="2"/>
      <c r="J1333" s="2">
        <f t="shared" si="284"/>
        <v>0.62288174688605258</v>
      </c>
      <c r="K1333" s="10">
        <f t="shared" si="285"/>
        <v>1</v>
      </c>
      <c r="L1333" s="9">
        <f t="shared" si="274"/>
        <v>3</v>
      </c>
      <c r="M1333" s="8">
        <f t="shared" si="275"/>
        <v>2</v>
      </c>
      <c r="N1333" s="2">
        <f t="shared" si="278"/>
        <v>0.50138068327767793</v>
      </c>
      <c r="O1333" s="2">
        <f t="shared" si="279"/>
        <v>7.1570768045209357E-2</v>
      </c>
      <c r="P1333" s="2">
        <f t="shared" si="280"/>
        <v>0.42704854867711278</v>
      </c>
      <c r="Q1333" s="2">
        <f t="shared" si="281"/>
        <v>-5.5511151231257827E-17</v>
      </c>
      <c r="R1333" s="1">
        <v>15615</v>
      </c>
      <c r="S1333" s="1">
        <v>2229</v>
      </c>
      <c r="T1333" s="1">
        <v>13300</v>
      </c>
      <c r="X1333" s="1">
        <v>44</v>
      </c>
      <c r="Y1333" s="1">
        <v>3</v>
      </c>
      <c r="AA1333" t="s">
        <v>1072</v>
      </c>
      <c r="AE1333" s="42">
        <v>44</v>
      </c>
      <c r="AF1333" s="44">
        <v>7</v>
      </c>
      <c r="AG1333" s="44">
        <v>25</v>
      </c>
      <c r="AH1333" s="48">
        <v>22960</v>
      </c>
      <c r="AI1333" s="48">
        <f t="shared" si="276"/>
        <v>44007</v>
      </c>
      <c r="AJ1333" t="s">
        <v>1161</v>
      </c>
      <c r="AM1333" s="1">
        <f t="shared" si="282"/>
        <v>31191</v>
      </c>
      <c r="AN1333" s="1">
        <v>1838</v>
      </c>
      <c r="AO1333" s="1">
        <f t="shared" si="286"/>
        <v>33029</v>
      </c>
      <c r="AR1333" s="1">
        <v>19255</v>
      </c>
      <c r="AS1333" s="1">
        <v>1196</v>
      </c>
    </row>
    <row r="1334" spans="1:45" hidden="1" outlineLevel="1" x14ac:dyDescent="0.2">
      <c r="A1334" t="s">
        <v>1658</v>
      </c>
      <c r="B1334" s="11" t="s">
        <v>1539</v>
      </c>
      <c r="E1334" s="1">
        <v>4880</v>
      </c>
      <c r="F1334" s="1">
        <f t="shared" si="283"/>
        <v>4753</v>
      </c>
      <c r="G1334" s="1">
        <v>3404</v>
      </c>
      <c r="H1334" s="1">
        <v>3381</v>
      </c>
      <c r="I1334" s="2"/>
      <c r="J1334" s="2">
        <f t="shared" si="284"/>
        <v>0.69282786885245906</v>
      </c>
      <c r="K1334" s="10">
        <f t="shared" si="285"/>
        <v>2</v>
      </c>
      <c r="L1334" s="9">
        <f t="shared" si="274"/>
        <v>3</v>
      </c>
      <c r="M1334" s="8">
        <f t="shared" si="275"/>
        <v>1</v>
      </c>
      <c r="N1334" s="2">
        <f t="shared" si="278"/>
        <v>0.2385263157894737</v>
      </c>
      <c r="O1334" s="2">
        <f t="shared" si="279"/>
        <v>0.18442105263157896</v>
      </c>
      <c r="P1334" s="2">
        <f t="shared" si="280"/>
        <v>0.57705263157894737</v>
      </c>
      <c r="Q1334" s="2">
        <f t="shared" si="281"/>
        <v>0</v>
      </c>
      <c r="R1334" s="1">
        <v>1133</v>
      </c>
      <c r="S1334" s="1">
        <v>876</v>
      </c>
      <c r="T1334" s="1">
        <v>2741</v>
      </c>
      <c r="X1334" s="1">
        <v>3</v>
      </c>
      <c r="Y1334" s="1">
        <v>0</v>
      </c>
      <c r="AA1334" t="s">
        <v>636</v>
      </c>
      <c r="AE1334" s="42">
        <v>44</v>
      </c>
      <c r="AF1334" s="44">
        <v>9</v>
      </c>
      <c r="AG1334" s="44">
        <v>10</v>
      </c>
      <c r="AH1334" s="48">
        <v>25300</v>
      </c>
      <c r="AI1334" s="48">
        <f t="shared" si="276"/>
        <v>44009</v>
      </c>
      <c r="AJ1334" t="s">
        <v>1376</v>
      </c>
      <c r="AM1334" s="1">
        <f t="shared" si="282"/>
        <v>4753</v>
      </c>
      <c r="AN1334" s="1">
        <v>200</v>
      </c>
      <c r="AO1334" s="1">
        <f t="shared" si="286"/>
        <v>4953</v>
      </c>
      <c r="AR1334" s="1">
        <v>3262</v>
      </c>
      <c r="AS1334" s="1">
        <v>142</v>
      </c>
    </row>
    <row r="1335" spans="1:45" hidden="1" outlineLevel="1" x14ac:dyDescent="0.2">
      <c r="A1335" t="s">
        <v>728</v>
      </c>
      <c r="B1335" s="11" t="s">
        <v>1539</v>
      </c>
      <c r="E1335" s="1">
        <v>3798</v>
      </c>
      <c r="F1335" s="1">
        <f t="shared" si="283"/>
        <v>3835</v>
      </c>
      <c r="G1335" s="1">
        <v>2463</v>
      </c>
      <c r="H1335" s="1">
        <v>2443</v>
      </c>
      <c r="I1335" s="2"/>
      <c r="J1335" s="2">
        <f t="shared" si="284"/>
        <v>0.64323328067403895</v>
      </c>
      <c r="K1335" s="10">
        <f t="shared" si="285"/>
        <v>2</v>
      </c>
      <c r="L1335" s="9">
        <f t="shared" si="274"/>
        <v>3</v>
      </c>
      <c r="M1335" s="8">
        <f t="shared" si="275"/>
        <v>1</v>
      </c>
      <c r="N1335" s="2">
        <f t="shared" si="278"/>
        <v>0.22091810119979133</v>
      </c>
      <c r="O1335" s="2">
        <f t="shared" si="279"/>
        <v>0.19222743870631195</v>
      </c>
      <c r="P1335" s="2">
        <f t="shared" si="280"/>
        <v>0.58685446009389675</v>
      </c>
      <c r="Q1335" s="2">
        <f t="shared" si="281"/>
        <v>-1.1102230246251565E-16</v>
      </c>
      <c r="R1335" s="1">
        <v>847</v>
      </c>
      <c r="S1335" s="1">
        <v>737</v>
      </c>
      <c r="T1335" s="1">
        <v>2250</v>
      </c>
      <c r="X1335" s="1">
        <v>1</v>
      </c>
      <c r="Y1335" s="1">
        <v>0</v>
      </c>
      <c r="AA1335" t="s">
        <v>1072</v>
      </c>
      <c r="AE1335" s="42">
        <v>44</v>
      </c>
      <c r="AF1335" s="44">
        <v>7</v>
      </c>
      <c r="AG1335" s="44">
        <v>30</v>
      </c>
      <c r="AH1335" s="48">
        <v>27460</v>
      </c>
      <c r="AI1335" s="48">
        <f t="shared" si="276"/>
        <v>44007</v>
      </c>
      <c r="AJ1335" t="s">
        <v>1376</v>
      </c>
      <c r="AM1335" s="1">
        <f t="shared" si="282"/>
        <v>3835</v>
      </c>
      <c r="AN1335" s="1">
        <v>5</v>
      </c>
      <c r="AO1335" s="1">
        <f t="shared" si="286"/>
        <v>3840</v>
      </c>
      <c r="AR1335" s="1">
        <v>2337</v>
      </c>
      <c r="AS1335" s="1">
        <v>126</v>
      </c>
    </row>
    <row r="1336" spans="1:45" hidden="1" outlineLevel="1" x14ac:dyDescent="0.2">
      <c r="A1336" t="s">
        <v>442</v>
      </c>
      <c r="B1336" s="11" t="s">
        <v>1539</v>
      </c>
      <c r="E1336" s="1">
        <v>7948</v>
      </c>
      <c r="F1336" s="1">
        <f t="shared" si="283"/>
        <v>7728</v>
      </c>
      <c r="G1336" s="1">
        <v>5083</v>
      </c>
      <c r="H1336" s="1">
        <v>5047</v>
      </c>
      <c r="I1336" s="2"/>
      <c r="J1336" s="2">
        <f t="shared" si="284"/>
        <v>0.6350025163563161</v>
      </c>
      <c r="K1336" s="10">
        <f t="shared" si="285"/>
        <v>2</v>
      </c>
      <c r="L1336" s="9">
        <f t="shared" si="274"/>
        <v>3</v>
      </c>
      <c r="M1336" s="8">
        <f t="shared" si="275"/>
        <v>1</v>
      </c>
      <c r="N1336" s="2">
        <f t="shared" si="278"/>
        <v>0.22651289361150706</v>
      </c>
      <c r="O1336" s="2">
        <f t="shared" si="279"/>
        <v>0.13010237138784503</v>
      </c>
      <c r="P1336" s="2">
        <f t="shared" si="280"/>
        <v>0.64338473500064797</v>
      </c>
      <c r="Q1336" s="2">
        <f t="shared" si="281"/>
        <v>-1.1102230246251565E-16</v>
      </c>
      <c r="R1336" s="1">
        <v>1748</v>
      </c>
      <c r="S1336" s="1">
        <v>1004</v>
      </c>
      <c r="T1336" s="1">
        <v>4965</v>
      </c>
      <c r="X1336" s="1">
        <v>11</v>
      </c>
      <c r="Y1336" s="1">
        <v>0</v>
      </c>
      <c r="AA1336" t="s">
        <v>1072</v>
      </c>
      <c r="AE1336" s="42">
        <v>44</v>
      </c>
      <c r="AF1336" s="44">
        <v>7</v>
      </c>
      <c r="AG1336" s="44">
        <v>35</v>
      </c>
      <c r="AH1336" s="48">
        <v>30340</v>
      </c>
      <c r="AI1336" s="48">
        <f t="shared" si="276"/>
        <v>44007</v>
      </c>
      <c r="AJ1336" t="s">
        <v>1376</v>
      </c>
      <c r="AM1336" s="1">
        <f t="shared" si="282"/>
        <v>7728</v>
      </c>
      <c r="AN1336" s="1">
        <v>282</v>
      </c>
      <c r="AO1336" s="1">
        <f t="shared" si="286"/>
        <v>8010</v>
      </c>
      <c r="AR1336" s="1">
        <v>4867</v>
      </c>
      <c r="AS1336" s="1">
        <v>216</v>
      </c>
    </row>
    <row r="1337" spans="1:45" hidden="1" outlineLevel="1" x14ac:dyDescent="0.2">
      <c r="A1337" t="s">
        <v>529</v>
      </c>
      <c r="B1337" s="11" t="s">
        <v>1539</v>
      </c>
      <c r="E1337" s="1">
        <v>5753</v>
      </c>
      <c r="F1337" s="1">
        <f t="shared" si="283"/>
        <v>5496</v>
      </c>
      <c r="G1337" s="1">
        <v>3910</v>
      </c>
      <c r="H1337" s="1">
        <v>3888</v>
      </c>
      <c r="I1337" s="2"/>
      <c r="J1337" s="2">
        <f t="shared" si="284"/>
        <v>0.67582131062054585</v>
      </c>
      <c r="K1337" s="10">
        <f t="shared" si="285"/>
        <v>2</v>
      </c>
      <c r="L1337" s="9">
        <f t="shared" si="274"/>
        <v>3</v>
      </c>
      <c r="M1337" s="8">
        <f t="shared" si="275"/>
        <v>1</v>
      </c>
      <c r="N1337" s="2">
        <f t="shared" si="278"/>
        <v>0.24963583394027677</v>
      </c>
      <c r="O1337" s="2">
        <f t="shared" si="279"/>
        <v>0.15622723962126731</v>
      </c>
      <c r="P1337" s="2">
        <f t="shared" si="280"/>
        <v>0.59413692643845595</v>
      </c>
      <c r="Q1337" s="2">
        <f t="shared" si="281"/>
        <v>0</v>
      </c>
      <c r="R1337" s="1">
        <v>1371</v>
      </c>
      <c r="S1337" s="1">
        <v>858</v>
      </c>
      <c r="T1337" s="1">
        <v>3263</v>
      </c>
      <c r="X1337" s="1">
        <v>3</v>
      </c>
      <c r="Y1337" s="1">
        <v>1</v>
      </c>
      <c r="AA1337" t="s">
        <v>636</v>
      </c>
      <c r="AE1337" s="42">
        <v>44</v>
      </c>
      <c r="AF1337" s="44">
        <v>9</v>
      </c>
      <c r="AG1337" s="44">
        <v>15</v>
      </c>
      <c r="AH1337" s="48">
        <v>35380</v>
      </c>
      <c r="AI1337" s="48">
        <f t="shared" si="276"/>
        <v>44009</v>
      </c>
      <c r="AJ1337" t="s">
        <v>1376</v>
      </c>
      <c r="AM1337" s="1">
        <f t="shared" si="282"/>
        <v>5496</v>
      </c>
      <c r="AN1337" s="1">
        <v>333</v>
      </c>
      <c r="AO1337" s="1">
        <f t="shared" si="286"/>
        <v>5829</v>
      </c>
      <c r="AR1337" s="1">
        <v>3699</v>
      </c>
      <c r="AS1337" s="1">
        <v>211</v>
      </c>
    </row>
    <row r="1338" spans="1:45" hidden="1" outlineLevel="1" x14ac:dyDescent="0.2">
      <c r="A1338" t="s">
        <v>2133</v>
      </c>
      <c r="B1338" s="11" t="s">
        <v>1539</v>
      </c>
      <c r="E1338" s="1">
        <v>4793</v>
      </c>
      <c r="F1338" s="1">
        <f t="shared" si="283"/>
        <v>4438</v>
      </c>
      <c r="G1338" s="1">
        <v>3624</v>
      </c>
      <c r="H1338" s="1">
        <v>3603</v>
      </c>
      <c r="I1338" s="2"/>
      <c r="J1338" s="2">
        <f t="shared" si="284"/>
        <v>0.75172126017108287</v>
      </c>
      <c r="K1338" s="10">
        <f t="shared" si="285"/>
        <v>2</v>
      </c>
      <c r="L1338" s="9">
        <f t="shared" si="274"/>
        <v>3</v>
      </c>
      <c r="M1338" s="8">
        <f t="shared" si="275"/>
        <v>1</v>
      </c>
      <c r="N1338" s="2">
        <f t="shared" si="278"/>
        <v>0.3528880866425993</v>
      </c>
      <c r="O1338" s="2">
        <f t="shared" si="279"/>
        <v>0.13876353790613719</v>
      </c>
      <c r="P1338" s="2">
        <f t="shared" si="280"/>
        <v>0.50834837545126355</v>
      </c>
      <c r="Q1338" s="2">
        <f t="shared" si="281"/>
        <v>0</v>
      </c>
      <c r="R1338" s="1">
        <v>1564</v>
      </c>
      <c r="S1338" s="1">
        <v>615</v>
      </c>
      <c r="T1338" s="1">
        <v>2253</v>
      </c>
      <c r="X1338" s="1">
        <v>6</v>
      </c>
      <c r="Y1338" s="1">
        <v>0</v>
      </c>
      <c r="AA1338" t="s">
        <v>1879</v>
      </c>
      <c r="AE1338" s="42">
        <v>44</v>
      </c>
      <c r="AF1338" s="44">
        <v>5</v>
      </c>
      <c r="AG1338" s="44">
        <v>5</v>
      </c>
      <c r="AH1338" s="48">
        <v>36820</v>
      </c>
      <c r="AI1338" s="48">
        <f t="shared" si="276"/>
        <v>44005</v>
      </c>
      <c r="AJ1338" t="s">
        <v>1376</v>
      </c>
      <c r="AM1338" s="1">
        <f t="shared" si="282"/>
        <v>4438</v>
      </c>
      <c r="AN1338" s="1">
        <v>406</v>
      </c>
      <c r="AO1338" s="1">
        <f t="shared" si="286"/>
        <v>4844</v>
      </c>
      <c r="AR1338" s="1">
        <v>3277</v>
      </c>
      <c r="AS1338" s="1">
        <v>347</v>
      </c>
    </row>
    <row r="1339" spans="1:45" hidden="1" outlineLevel="1" x14ac:dyDescent="0.2">
      <c r="A1339" t="s">
        <v>1167</v>
      </c>
      <c r="B1339" s="11" t="s">
        <v>1539</v>
      </c>
      <c r="E1339" s="1">
        <v>22453</v>
      </c>
      <c r="F1339" s="1">
        <f t="shared" si="283"/>
        <v>21374</v>
      </c>
      <c r="G1339" s="1">
        <v>13336</v>
      </c>
      <c r="H1339" s="1">
        <v>13125</v>
      </c>
      <c r="I1339" s="2"/>
      <c r="J1339" s="2">
        <f t="shared" si="284"/>
        <v>0.58455440252972879</v>
      </c>
      <c r="K1339" s="10">
        <f t="shared" si="285"/>
        <v>1</v>
      </c>
      <c r="L1339" s="9">
        <f t="shared" si="274"/>
        <v>3</v>
      </c>
      <c r="M1339" s="8">
        <f t="shared" si="275"/>
        <v>2</v>
      </c>
      <c r="N1339" s="2">
        <f t="shared" si="278"/>
        <v>0.5544832755551391</v>
      </c>
      <c r="O1339" s="2">
        <f t="shared" si="279"/>
        <v>6.6148224491708055E-2</v>
      </c>
      <c r="P1339" s="2">
        <f t="shared" si="280"/>
        <v>0.3793684999531528</v>
      </c>
      <c r="Q1339" s="2">
        <f t="shared" si="281"/>
        <v>5.5511151231257827E-17</v>
      </c>
      <c r="R1339" s="1">
        <v>11836</v>
      </c>
      <c r="S1339" s="1">
        <v>1412</v>
      </c>
      <c r="T1339" s="1">
        <v>8098</v>
      </c>
      <c r="X1339" s="1">
        <v>26</v>
      </c>
      <c r="Y1339" s="1">
        <v>2</v>
      </c>
      <c r="AA1339" t="s">
        <v>1072</v>
      </c>
      <c r="AE1339" s="42">
        <v>44</v>
      </c>
      <c r="AF1339" s="44">
        <v>7</v>
      </c>
      <c r="AG1339" s="44">
        <v>40</v>
      </c>
      <c r="AH1339" s="48">
        <v>37720</v>
      </c>
      <c r="AI1339" s="48">
        <f t="shared" si="276"/>
        <v>44007</v>
      </c>
      <c r="AJ1339" t="s">
        <v>1376</v>
      </c>
      <c r="AM1339" s="1">
        <f t="shared" si="282"/>
        <v>21374</v>
      </c>
      <c r="AN1339" s="1">
        <v>1282</v>
      </c>
      <c r="AO1339" s="1">
        <f t="shared" si="286"/>
        <v>22656</v>
      </c>
      <c r="AR1339" s="1">
        <v>12690</v>
      </c>
      <c r="AS1339" s="1">
        <v>646</v>
      </c>
    </row>
    <row r="1340" spans="1:45" hidden="1" outlineLevel="1" x14ac:dyDescent="0.2">
      <c r="A1340" t="s">
        <v>1492</v>
      </c>
      <c r="B1340" s="11" t="s">
        <v>1539</v>
      </c>
      <c r="E1340" s="1">
        <v>16797</v>
      </c>
      <c r="F1340" s="1">
        <f t="shared" si="283"/>
        <v>16083</v>
      </c>
      <c r="G1340" s="1">
        <v>11141</v>
      </c>
      <c r="H1340" s="1">
        <v>11064</v>
      </c>
      <c r="I1340" s="2"/>
      <c r="J1340" s="2">
        <f t="shared" si="284"/>
        <v>0.65868905161636004</v>
      </c>
      <c r="K1340" s="10">
        <f t="shared" si="285"/>
        <v>2</v>
      </c>
      <c r="L1340" s="9">
        <f t="shared" si="274"/>
        <v>3</v>
      </c>
      <c r="M1340" s="8">
        <f t="shared" si="275"/>
        <v>1</v>
      </c>
      <c r="N1340" s="2">
        <f t="shared" si="278"/>
        <v>0.31865736704446385</v>
      </c>
      <c r="O1340" s="2">
        <f t="shared" si="279"/>
        <v>0.11919292564453855</v>
      </c>
      <c r="P1340" s="2">
        <f t="shared" si="280"/>
        <v>0.56214970731099767</v>
      </c>
      <c r="Q1340" s="2">
        <f t="shared" si="281"/>
        <v>-1.1102230246251565E-16</v>
      </c>
      <c r="R1340" s="1">
        <v>5117</v>
      </c>
      <c r="S1340" s="1">
        <v>1914</v>
      </c>
      <c r="T1340" s="1">
        <v>9027</v>
      </c>
      <c r="X1340" s="1">
        <v>22</v>
      </c>
      <c r="Y1340" s="1">
        <v>3</v>
      </c>
      <c r="AA1340" t="s">
        <v>1072</v>
      </c>
      <c r="AE1340" s="42">
        <v>44</v>
      </c>
      <c r="AF1340" s="44">
        <v>7</v>
      </c>
      <c r="AG1340" s="44">
        <v>45</v>
      </c>
      <c r="AH1340" s="48">
        <v>41500</v>
      </c>
      <c r="AI1340" s="48">
        <f t="shared" si="276"/>
        <v>44007</v>
      </c>
      <c r="AJ1340" t="s">
        <v>1376</v>
      </c>
      <c r="AM1340" s="1">
        <f t="shared" si="282"/>
        <v>16083</v>
      </c>
      <c r="AN1340" s="1">
        <v>813</v>
      </c>
      <c r="AO1340" s="1">
        <f t="shared" si="286"/>
        <v>16896</v>
      </c>
      <c r="AR1340" s="1">
        <v>10590</v>
      </c>
      <c r="AS1340" s="1">
        <v>551</v>
      </c>
    </row>
    <row r="1341" spans="1:45" hidden="1" outlineLevel="1" x14ac:dyDescent="0.2">
      <c r="A1341" t="s">
        <v>1025</v>
      </c>
      <c r="B1341" s="11" t="s">
        <v>1539</v>
      </c>
      <c r="E1341" s="1">
        <v>3086</v>
      </c>
      <c r="F1341" s="1">
        <f t="shared" si="283"/>
        <v>2990</v>
      </c>
      <c r="G1341" s="1">
        <v>2190</v>
      </c>
      <c r="H1341" s="1">
        <v>2172</v>
      </c>
      <c r="I1341" s="2"/>
      <c r="J1341" s="2">
        <f t="shared" si="284"/>
        <v>0.70382372002592353</v>
      </c>
      <c r="K1341" s="10">
        <f t="shared" si="285"/>
        <v>2</v>
      </c>
      <c r="L1341" s="9">
        <f t="shared" si="274"/>
        <v>3</v>
      </c>
      <c r="M1341" s="8">
        <f t="shared" si="275"/>
        <v>1</v>
      </c>
      <c r="N1341" s="2">
        <f t="shared" si="278"/>
        <v>0.25335120643431636</v>
      </c>
      <c r="O1341" s="2">
        <f t="shared" si="279"/>
        <v>0.20609919571045576</v>
      </c>
      <c r="P1341" s="2">
        <f t="shared" si="280"/>
        <v>0.54054959785522794</v>
      </c>
      <c r="Q1341" s="2">
        <f t="shared" si="281"/>
        <v>-1.1102230246251565E-16</v>
      </c>
      <c r="R1341" s="1">
        <v>756</v>
      </c>
      <c r="S1341" s="1">
        <v>615</v>
      </c>
      <c r="T1341" s="1">
        <v>1613</v>
      </c>
      <c r="X1341" s="1">
        <v>6</v>
      </c>
      <c r="Y1341" s="1">
        <v>0</v>
      </c>
      <c r="AA1341" t="s">
        <v>1879</v>
      </c>
      <c r="AE1341" s="42">
        <v>44</v>
      </c>
      <c r="AF1341" s="44">
        <v>5</v>
      </c>
      <c r="AG1341" s="44">
        <v>10</v>
      </c>
      <c r="AH1341" s="48">
        <v>42400</v>
      </c>
      <c r="AI1341" s="48">
        <f t="shared" si="276"/>
        <v>44005</v>
      </c>
      <c r="AJ1341" t="s">
        <v>1376</v>
      </c>
      <c r="AM1341" s="1">
        <f t="shared" si="282"/>
        <v>2990</v>
      </c>
      <c r="AN1341" s="1">
        <v>109</v>
      </c>
      <c r="AO1341" s="1">
        <f t="shared" si="286"/>
        <v>3099</v>
      </c>
      <c r="AR1341" s="1">
        <v>2000</v>
      </c>
      <c r="AS1341" s="1">
        <v>190</v>
      </c>
    </row>
    <row r="1342" spans="1:45" hidden="1" outlineLevel="1" x14ac:dyDescent="0.2">
      <c r="A1342" t="s">
        <v>705</v>
      </c>
      <c r="B1342" s="11" t="s">
        <v>1539</v>
      </c>
      <c r="E1342" s="1">
        <v>10821</v>
      </c>
      <c r="F1342" s="1">
        <f t="shared" si="283"/>
        <v>9672</v>
      </c>
      <c r="G1342" s="1">
        <v>7295</v>
      </c>
      <c r="H1342" s="1">
        <v>7223</v>
      </c>
      <c r="I1342" s="2"/>
      <c r="J1342" s="2">
        <f t="shared" si="284"/>
        <v>0.66749838277423523</v>
      </c>
      <c r="K1342" s="10">
        <f t="shared" si="285"/>
        <v>2</v>
      </c>
      <c r="L1342" s="9">
        <f t="shared" si="274"/>
        <v>3</v>
      </c>
      <c r="M1342" s="8">
        <f t="shared" si="275"/>
        <v>1</v>
      </c>
      <c r="N1342" s="2">
        <f t="shared" si="278"/>
        <v>0.31818181818181818</v>
      </c>
      <c r="O1342" s="2">
        <f t="shared" si="279"/>
        <v>0.14433630151170015</v>
      </c>
      <c r="P1342" s="2">
        <f t="shared" si="280"/>
        <v>0.5374818803064817</v>
      </c>
      <c r="Q1342" s="2">
        <f t="shared" si="281"/>
        <v>0</v>
      </c>
      <c r="R1342" s="1">
        <v>3073</v>
      </c>
      <c r="S1342" s="1">
        <v>1394</v>
      </c>
      <c r="T1342" s="1">
        <v>5191</v>
      </c>
      <c r="X1342" s="1">
        <v>14</v>
      </c>
      <c r="Y1342" s="1">
        <v>0</v>
      </c>
      <c r="AA1342" t="s">
        <v>1879</v>
      </c>
      <c r="AE1342" s="42">
        <v>44</v>
      </c>
      <c r="AF1342" s="44">
        <v>5</v>
      </c>
      <c r="AG1342" s="44">
        <v>15</v>
      </c>
      <c r="AH1342" s="48">
        <v>45460</v>
      </c>
      <c r="AI1342" s="48">
        <f t="shared" si="276"/>
        <v>44005</v>
      </c>
      <c r="AJ1342" t="s">
        <v>1376</v>
      </c>
      <c r="AM1342" s="1">
        <f t="shared" si="282"/>
        <v>9672</v>
      </c>
      <c r="AN1342" s="1">
        <v>1309</v>
      </c>
      <c r="AO1342" s="1">
        <f t="shared" si="286"/>
        <v>10981</v>
      </c>
      <c r="AR1342" s="1">
        <v>6651</v>
      </c>
      <c r="AS1342" s="1">
        <v>644</v>
      </c>
    </row>
    <row r="1343" spans="1:45" hidden="1" outlineLevel="1" x14ac:dyDescent="0.2">
      <c r="A1343" t="s">
        <v>2309</v>
      </c>
      <c r="B1343" s="11" t="s">
        <v>1539</v>
      </c>
      <c r="E1343" s="1">
        <v>11906</v>
      </c>
      <c r="F1343" s="1">
        <f t="shared" si="283"/>
        <v>11450</v>
      </c>
      <c r="G1343" s="1">
        <v>7830</v>
      </c>
      <c r="H1343" s="1">
        <v>7756</v>
      </c>
      <c r="I1343" s="2"/>
      <c r="J1343" s="2">
        <f t="shared" si="284"/>
        <v>0.65143625062993449</v>
      </c>
      <c r="K1343" s="10">
        <f t="shared" si="285"/>
        <v>2</v>
      </c>
      <c r="L1343" s="9">
        <f t="shared" si="274"/>
        <v>3</v>
      </c>
      <c r="M1343" s="8">
        <f t="shared" si="275"/>
        <v>1</v>
      </c>
      <c r="N1343" s="2">
        <f t="shared" si="278"/>
        <v>0.3543960846005943</v>
      </c>
      <c r="O1343" s="2">
        <f t="shared" si="279"/>
        <v>0.14298199615451845</v>
      </c>
      <c r="P1343" s="2">
        <f t="shared" si="280"/>
        <v>0.50262191924488731</v>
      </c>
      <c r="Q1343" s="2">
        <f t="shared" si="281"/>
        <v>0</v>
      </c>
      <c r="R1343" s="1">
        <v>4055</v>
      </c>
      <c r="S1343" s="1">
        <v>1636</v>
      </c>
      <c r="T1343" s="1">
        <v>5751</v>
      </c>
      <c r="X1343" s="1">
        <v>8</v>
      </c>
      <c r="Y1343" s="1">
        <v>0</v>
      </c>
      <c r="AA1343" t="s">
        <v>636</v>
      </c>
      <c r="AE1343" s="42">
        <v>44</v>
      </c>
      <c r="AF1343" s="44">
        <v>9</v>
      </c>
      <c r="AG1343" s="44">
        <v>20</v>
      </c>
      <c r="AH1343" s="48">
        <v>48340</v>
      </c>
      <c r="AI1343" s="48">
        <f t="shared" si="276"/>
        <v>44009</v>
      </c>
      <c r="AJ1343" t="s">
        <v>1376</v>
      </c>
      <c r="AM1343" s="1">
        <f t="shared" si="282"/>
        <v>11450</v>
      </c>
      <c r="AN1343" s="1">
        <v>560</v>
      </c>
      <c r="AO1343" s="1">
        <f t="shared" si="286"/>
        <v>12010</v>
      </c>
      <c r="AR1343" s="1">
        <v>7266</v>
      </c>
      <c r="AS1343" s="1">
        <v>564</v>
      </c>
    </row>
    <row r="1344" spans="1:45" hidden="1" outlineLevel="1" x14ac:dyDescent="0.2">
      <c r="A1344" t="s">
        <v>840</v>
      </c>
      <c r="B1344" s="11" t="s">
        <v>1539</v>
      </c>
      <c r="E1344" s="1">
        <v>1438</v>
      </c>
      <c r="F1344" s="1">
        <f t="shared" si="283"/>
        <v>1384</v>
      </c>
      <c r="G1344" s="1">
        <v>978</v>
      </c>
      <c r="H1344" s="1">
        <v>972</v>
      </c>
      <c r="I1344" s="2"/>
      <c r="J1344" s="2">
        <f t="shared" si="284"/>
        <v>0.67593880389429761</v>
      </c>
      <c r="K1344" s="10">
        <f t="shared" si="285"/>
        <v>2</v>
      </c>
      <c r="L1344" s="9">
        <f t="shared" si="274"/>
        <v>3</v>
      </c>
      <c r="M1344" s="8">
        <f t="shared" si="275"/>
        <v>1</v>
      </c>
      <c r="N1344" s="2">
        <f t="shared" si="278"/>
        <v>0.33261026753434564</v>
      </c>
      <c r="O1344" s="2">
        <f t="shared" si="279"/>
        <v>0.17425885755603759</v>
      </c>
      <c r="P1344" s="2">
        <f t="shared" si="280"/>
        <v>0.49313087490961677</v>
      </c>
      <c r="Q1344" s="2">
        <f t="shared" si="281"/>
        <v>0</v>
      </c>
      <c r="R1344" s="1">
        <v>460</v>
      </c>
      <c r="S1344" s="1">
        <v>241</v>
      </c>
      <c r="T1344" s="1">
        <v>682</v>
      </c>
      <c r="X1344" s="1">
        <v>1</v>
      </c>
      <c r="Y1344" s="1">
        <v>0</v>
      </c>
      <c r="AA1344" t="s">
        <v>636</v>
      </c>
      <c r="AE1344" s="42">
        <v>44</v>
      </c>
      <c r="AF1344" s="44">
        <v>9</v>
      </c>
      <c r="AG1344" s="44">
        <v>22</v>
      </c>
      <c r="AH1344" s="48">
        <v>50500</v>
      </c>
      <c r="AI1344" s="48">
        <f t="shared" si="276"/>
        <v>44009</v>
      </c>
      <c r="AJ1344" t="s">
        <v>1376</v>
      </c>
      <c r="AM1344" s="1">
        <f t="shared" si="282"/>
        <v>1384</v>
      </c>
      <c r="AN1344" s="1">
        <v>73</v>
      </c>
      <c r="AO1344" s="1">
        <f t="shared" si="286"/>
        <v>1457</v>
      </c>
      <c r="AR1344" s="1">
        <v>786</v>
      </c>
      <c r="AS1344" s="1">
        <v>192</v>
      </c>
    </row>
    <row r="1345" spans="1:45" hidden="1" outlineLevel="1" x14ac:dyDescent="0.2">
      <c r="A1345" t="s">
        <v>1879</v>
      </c>
      <c r="B1345" s="11" t="s">
        <v>1539</v>
      </c>
      <c r="E1345" s="1">
        <v>14254</v>
      </c>
      <c r="F1345" s="1">
        <f t="shared" si="283"/>
        <v>12346</v>
      </c>
      <c r="G1345" s="1">
        <v>9369</v>
      </c>
      <c r="H1345" s="1">
        <v>9313</v>
      </c>
      <c r="I1345" s="2"/>
      <c r="J1345" s="2">
        <f t="shared" si="284"/>
        <v>0.65336046022169214</v>
      </c>
      <c r="K1345" s="10">
        <f t="shared" si="285"/>
        <v>2</v>
      </c>
      <c r="L1345" s="9">
        <f t="shared" si="274"/>
        <v>3</v>
      </c>
      <c r="M1345" s="8">
        <f t="shared" si="275"/>
        <v>1</v>
      </c>
      <c r="N1345" s="2">
        <f t="shared" si="278"/>
        <v>0.40575002030374402</v>
      </c>
      <c r="O1345" s="2">
        <f t="shared" si="279"/>
        <v>0.13587265491756681</v>
      </c>
      <c r="P1345" s="2">
        <f t="shared" si="280"/>
        <v>0.4583773247786892</v>
      </c>
      <c r="Q1345" s="2">
        <f t="shared" si="281"/>
        <v>-1.1102230246251565E-16</v>
      </c>
      <c r="R1345" s="1">
        <v>4996</v>
      </c>
      <c r="S1345" s="1">
        <v>1673</v>
      </c>
      <c r="T1345" s="1">
        <v>5644</v>
      </c>
      <c r="X1345" s="1">
        <v>29</v>
      </c>
      <c r="Y1345" s="1">
        <v>4</v>
      </c>
      <c r="AA1345" t="s">
        <v>1879</v>
      </c>
      <c r="AE1345" s="42">
        <v>44</v>
      </c>
      <c r="AF1345" s="44">
        <v>5</v>
      </c>
      <c r="AG1345" s="44">
        <v>20</v>
      </c>
      <c r="AH1345" s="48">
        <v>49960</v>
      </c>
      <c r="AI1345" s="48">
        <f t="shared" si="276"/>
        <v>44005</v>
      </c>
      <c r="AJ1345" t="s">
        <v>1161</v>
      </c>
      <c r="AM1345" s="1">
        <f t="shared" si="282"/>
        <v>12346</v>
      </c>
      <c r="AN1345" s="1">
        <v>2171</v>
      </c>
      <c r="AO1345" s="1">
        <f t="shared" si="286"/>
        <v>14517</v>
      </c>
      <c r="AR1345" s="1">
        <v>8524</v>
      </c>
      <c r="AS1345" s="1">
        <v>845</v>
      </c>
    </row>
    <row r="1346" spans="1:45" hidden="1" outlineLevel="1" x14ac:dyDescent="0.2">
      <c r="A1346" t="s">
        <v>610</v>
      </c>
      <c r="B1346" s="11" t="s">
        <v>1539</v>
      </c>
      <c r="E1346" s="1">
        <v>21429</v>
      </c>
      <c r="F1346" s="1">
        <f t="shared" si="283"/>
        <v>20656</v>
      </c>
      <c r="G1346" s="1">
        <v>14770</v>
      </c>
      <c r="H1346" s="1">
        <v>14681</v>
      </c>
      <c r="I1346" s="2"/>
      <c r="J1346" s="2">
        <f t="shared" si="284"/>
        <v>0.68509963134070651</v>
      </c>
      <c r="K1346" s="10">
        <f t="shared" si="285"/>
        <v>2</v>
      </c>
      <c r="L1346" s="9">
        <f t="shared" ref="L1346:L1364" si="287">IF(S1346&gt;0,RANK(S1346,$R1346:$W1346),"")</f>
        <v>3</v>
      </c>
      <c r="M1346" s="8">
        <f t="shared" ref="M1346:M1364" si="288">IF(T1346&gt;0,RANK(T1346,$R1346:$W1346),"")</f>
        <v>1</v>
      </c>
      <c r="N1346" s="2">
        <f t="shared" si="278"/>
        <v>0.25445995733953847</v>
      </c>
      <c r="O1346" s="2">
        <f t="shared" si="279"/>
        <v>0.19163273220864843</v>
      </c>
      <c r="P1346" s="2">
        <f t="shared" si="280"/>
        <v>0.55390731045181307</v>
      </c>
      <c r="Q1346" s="2">
        <f t="shared" si="281"/>
        <v>0</v>
      </c>
      <c r="R1346" s="1">
        <v>5249</v>
      </c>
      <c r="S1346" s="1">
        <v>3953</v>
      </c>
      <c r="T1346" s="1">
        <v>11426</v>
      </c>
      <c r="X1346" s="1">
        <v>27</v>
      </c>
      <c r="Y1346" s="1">
        <v>1</v>
      </c>
      <c r="AA1346" t="s">
        <v>636</v>
      </c>
      <c r="AE1346" s="42">
        <v>44</v>
      </c>
      <c r="AF1346" s="44">
        <v>9</v>
      </c>
      <c r="AG1346" s="44">
        <v>25</v>
      </c>
      <c r="AH1346" s="48">
        <v>51580</v>
      </c>
      <c r="AI1346" s="48">
        <f t="shared" si="276"/>
        <v>44009</v>
      </c>
      <c r="AJ1346" t="s">
        <v>1376</v>
      </c>
      <c r="AM1346" s="1">
        <f t="shared" si="282"/>
        <v>20656</v>
      </c>
      <c r="AN1346" s="1">
        <v>944</v>
      </c>
      <c r="AO1346" s="1">
        <f t="shared" si="286"/>
        <v>21600</v>
      </c>
      <c r="AR1346" s="1">
        <v>13687</v>
      </c>
      <c r="AS1346" s="1">
        <v>1083</v>
      </c>
    </row>
    <row r="1347" spans="1:45" hidden="1" outlineLevel="1" x14ac:dyDescent="0.2">
      <c r="A1347" t="s">
        <v>746</v>
      </c>
      <c r="B1347" s="11" t="s">
        <v>1539</v>
      </c>
      <c r="E1347" s="1">
        <v>26513</v>
      </c>
      <c r="F1347" s="1">
        <f t="shared" si="283"/>
        <v>22714</v>
      </c>
      <c r="G1347" s="1">
        <v>15441</v>
      </c>
      <c r="H1347" s="1">
        <v>15298</v>
      </c>
      <c r="I1347" s="2"/>
      <c r="J1347" s="2">
        <f t="shared" si="284"/>
        <v>0.57699996228265382</v>
      </c>
      <c r="K1347" s="10">
        <f t="shared" si="285"/>
        <v>1</v>
      </c>
      <c r="L1347" s="9">
        <f t="shared" si="287"/>
        <v>3</v>
      </c>
      <c r="M1347" s="8">
        <f t="shared" si="288"/>
        <v>2</v>
      </c>
      <c r="N1347" s="2">
        <f t="shared" si="278"/>
        <v>0.58819897689186806</v>
      </c>
      <c r="O1347" s="2">
        <f t="shared" si="279"/>
        <v>4.9832421943905449E-2</v>
      </c>
      <c r="P1347" s="2">
        <f t="shared" si="280"/>
        <v>0.36196860116422652</v>
      </c>
      <c r="Q1347" s="2">
        <f t="shared" si="281"/>
        <v>-5.5511151231257827E-17</v>
      </c>
      <c r="R1347" s="1">
        <v>13338</v>
      </c>
      <c r="S1347" s="1">
        <v>1130</v>
      </c>
      <c r="T1347" s="1">
        <v>8208</v>
      </c>
      <c r="X1347" s="1">
        <v>35</v>
      </c>
      <c r="Y1347" s="1">
        <v>3</v>
      </c>
      <c r="AA1347" t="s">
        <v>1072</v>
      </c>
      <c r="AE1347" s="42">
        <v>44</v>
      </c>
      <c r="AF1347" s="44">
        <v>7</v>
      </c>
      <c r="AG1347" s="44">
        <v>50</v>
      </c>
      <c r="AH1347" s="48">
        <v>51760</v>
      </c>
      <c r="AI1347" s="48">
        <f t="shared" si="276"/>
        <v>44007</v>
      </c>
      <c r="AJ1347" t="s">
        <v>1376</v>
      </c>
      <c r="AM1347" s="1">
        <f t="shared" si="282"/>
        <v>22714</v>
      </c>
      <c r="AN1347" s="1">
        <v>4041</v>
      </c>
      <c r="AO1347" s="1">
        <f t="shared" si="286"/>
        <v>26755</v>
      </c>
      <c r="AR1347" s="1">
        <v>14739</v>
      </c>
      <c r="AS1347" s="1">
        <v>702</v>
      </c>
    </row>
    <row r="1348" spans="1:45" hidden="1" outlineLevel="1" x14ac:dyDescent="0.2">
      <c r="A1348" t="s">
        <v>1618</v>
      </c>
      <c r="B1348" s="11" t="s">
        <v>1539</v>
      </c>
      <c r="E1348" s="1">
        <v>9745</v>
      </c>
      <c r="F1348" s="1">
        <f t="shared" si="283"/>
        <v>9401</v>
      </c>
      <c r="G1348" s="1">
        <v>6100</v>
      </c>
      <c r="H1348" s="1">
        <v>6037</v>
      </c>
      <c r="I1348" s="2"/>
      <c r="J1348" s="2">
        <f t="shared" si="284"/>
        <v>0.61949717804002047</v>
      </c>
      <c r="K1348" s="10">
        <f t="shared" si="285"/>
        <v>2</v>
      </c>
      <c r="L1348" s="9">
        <f t="shared" si="287"/>
        <v>3</v>
      </c>
      <c r="M1348" s="8">
        <f t="shared" si="288"/>
        <v>1</v>
      </c>
      <c r="N1348" s="2">
        <f t="shared" si="278"/>
        <v>0.28402429926462752</v>
      </c>
      <c r="O1348" s="2">
        <f t="shared" si="279"/>
        <v>0.12565277629755942</v>
      </c>
      <c r="P1348" s="2">
        <f t="shared" si="280"/>
        <v>0.59032292443781309</v>
      </c>
      <c r="Q1348" s="2">
        <f t="shared" si="281"/>
        <v>-1.1102230246251565E-16</v>
      </c>
      <c r="R1348" s="1">
        <v>2665</v>
      </c>
      <c r="S1348" s="1">
        <v>1179</v>
      </c>
      <c r="T1348" s="1">
        <v>5539</v>
      </c>
      <c r="X1348" s="1">
        <v>17</v>
      </c>
      <c r="Y1348" s="1">
        <v>1</v>
      </c>
      <c r="AA1348" t="s">
        <v>1072</v>
      </c>
      <c r="AE1348" s="42">
        <v>44</v>
      </c>
      <c r="AF1348" s="44">
        <v>7</v>
      </c>
      <c r="AG1348" s="44">
        <v>55</v>
      </c>
      <c r="AH1348" s="48">
        <v>52480</v>
      </c>
      <c r="AI1348" s="48">
        <f t="shared" si="276"/>
        <v>44007</v>
      </c>
      <c r="AJ1348" t="s">
        <v>1376</v>
      </c>
      <c r="AM1348" s="1">
        <f t="shared" si="282"/>
        <v>9401</v>
      </c>
      <c r="AN1348" s="1">
        <v>409</v>
      </c>
      <c r="AO1348" s="1">
        <f t="shared" si="286"/>
        <v>9810</v>
      </c>
      <c r="AR1348" s="1">
        <v>5723</v>
      </c>
      <c r="AS1348" s="1">
        <v>377</v>
      </c>
    </row>
    <row r="1349" spans="1:45" hidden="1" outlineLevel="1" x14ac:dyDescent="0.2">
      <c r="A1349" t="s">
        <v>152</v>
      </c>
      <c r="B1349" s="11" t="s">
        <v>1539</v>
      </c>
      <c r="E1349" s="1">
        <v>41215</v>
      </c>
      <c r="F1349" s="1">
        <f t="shared" si="283"/>
        <v>33669</v>
      </c>
      <c r="G1349" s="1">
        <v>24110</v>
      </c>
      <c r="H1349" s="1">
        <v>23784</v>
      </c>
      <c r="I1349" s="2"/>
      <c r="J1349" s="2">
        <f t="shared" si="284"/>
        <v>0.57707145456751185</v>
      </c>
      <c r="K1349" s="10">
        <f t="shared" si="285"/>
        <v>1</v>
      </c>
      <c r="L1349" s="9">
        <f t="shared" si="287"/>
        <v>3</v>
      </c>
      <c r="M1349" s="8">
        <f t="shared" si="288"/>
        <v>2</v>
      </c>
      <c r="N1349" s="2">
        <f t="shared" si="278"/>
        <v>0.56926052670733518</v>
      </c>
      <c r="O1349" s="2">
        <f t="shared" si="279"/>
        <v>5.4723999404850468E-2</v>
      </c>
      <c r="P1349" s="2">
        <f t="shared" si="280"/>
        <v>0.37601547388781431</v>
      </c>
      <c r="Q1349" s="2">
        <f t="shared" si="281"/>
        <v>5.5511151231257827E-17</v>
      </c>
      <c r="R1349" s="1">
        <v>19130</v>
      </c>
      <c r="S1349" s="1">
        <v>1839</v>
      </c>
      <c r="T1349" s="1">
        <v>12636</v>
      </c>
      <c r="X1349" s="1">
        <v>54</v>
      </c>
      <c r="Y1349" s="1">
        <v>10</v>
      </c>
      <c r="AA1349" t="s">
        <v>1072</v>
      </c>
      <c r="AE1349" s="42">
        <v>44</v>
      </c>
      <c r="AF1349" s="44">
        <v>7</v>
      </c>
      <c r="AG1349" s="44">
        <v>60</v>
      </c>
      <c r="AH1349" s="48">
        <v>54640</v>
      </c>
      <c r="AI1349" s="48">
        <f t="shared" si="276"/>
        <v>44007</v>
      </c>
      <c r="AJ1349" t="s">
        <v>1161</v>
      </c>
      <c r="AM1349" s="1">
        <f t="shared" si="282"/>
        <v>33669</v>
      </c>
      <c r="AN1349" s="1">
        <v>8100</v>
      </c>
      <c r="AO1349" s="1">
        <f t="shared" si="286"/>
        <v>41769</v>
      </c>
      <c r="AR1349" s="1">
        <v>23043</v>
      </c>
      <c r="AS1349" s="1">
        <v>1067</v>
      </c>
    </row>
    <row r="1350" spans="1:45" hidden="1" outlineLevel="1" x14ac:dyDescent="0.2">
      <c r="A1350" t="s">
        <v>1200</v>
      </c>
      <c r="B1350" s="11" t="s">
        <v>1539</v>
      </c>
      <c r="E1350" s="1">
        <v>13263</v>
      </c>
      <c r="F1350" s="1">
        <f t="shared" si="283"/>
        <v>12810</v>
      </c>
      <c r="G1350" s="1">
        <v>9423</v>
      </c>
      <c r="H1350" s="1">
        <v>9363</v>
      </c>
      <c r="I1350" s="2"/>
      <c r="J1350" s="2">
        <f t="shared" si="284"/>
        <v>0.70594888034381365</v>
      </c>
      <c r="K1350" s="10">
        <f t="shared" si="285"/>
        <v>2</v>
      </c>
      <c r="L1350" s="9">
        <f t="shared" si="287"/>
        <v>3</v>
      </c>
      <c r="M1350" s="8">
        <f t="shared" si="288"/>
        <v>1</v>
      </c>
      <c r="N1350" s="2">
        <f t="shared" si="278"/>
        <v>0.28089799749687111</v>
      </c>
      <c r="O1350" s="2">
        <f t="shared" si="279"/>
        <v>0.17834793491864831</v>
      </c>
      <c r="P1350" s="2">
        <f t="shared" si="280"/>
        <v>0.54075406758448064</v>
      </c>
      <c r="Q1350" s="2">
        <f t="shared" si="281"/>
        <v>0</v>
      </c>
      <c r="R1350" s="1">
        <v>3591</v>
      </c>
      <c r="S1350" s="1">
        <v>2280</v>
      </c>
      <c r="T1350" s="1">
        <v>6913</v>
      </c>
      <c r="X1350" s="1">
        <v>23</v>
      </c>
      <c r="Y1350" s="1">
        <v>3</v>
      </c>
      <c r="AA1350" t="s">
        <v>1879</v>
      </c>
      <c r="AE1350" s="42">
        <v>44</v>
      </c>
      <c r="AF1350" s="44">
        <v>5</v>
      </c>
      <c r="AG1350" s="44">
        <v>30</v>
      </c>
      <c r="AH1350" s="48">
        <v>57880</v>
      </c>
      <c r="AI1350" s="48">
        <f t="shared" si="276"/>
        <v>44005</v>
      </c>
      <c r="AJ1350" t="s">
        <v>1376</v>
      </c>
      <c r="AM1350" s="1">
        <f t="shared" si="282"/>
        <v>12810</v>
      </c>
      <c r="AN1350" s="1">
        <v>529</v>
      </c>
      <c r="AO1350" s="1">
        <f t="shared" si="286"/>
        <v>13339</v>
      </c>
      <c r="AR1350" s="1">
        <v>8636</v>
      </c>
      <c r="AS1350" s="1">
        <v>787</v>
      </c>
    </row>
    <row r="1351" spans="1:45" hidden="1" outlineLevel="1" x14ac:dyDescent="0.2">
      <c r="A1351" t="s">
        <v>1072</v>
      </c>
      <c r="B1351" s="11" t="s">
        <v>1539</v>
      </c>
      <c r="E1351" s="1">
        <v>103165</v>
      </c>
      <c r="F1351" s="1">
        <f t="shared" si="283"/>
        <v>94848</v>
      </c>
      <c r="G1351" s="1">
        <v>52506</v>
      </c>
      <c r="H1351" s="1">
        <v>51937</v>
      </c>
      <c r="I1351" s="2"/>
      <c r="J1351" s="2">
        <f t="shared" si="284"/>
        <v>0.5034362429118403</v>
      </c>
      <c r="K1351" s="10">
        <f t="shared" si="285"/>
        <v>1</v>
      </c>
      <c r="L1351" s="9">
        <f t="shared" si="287"/>
        <v>3</v>
      </c>
      <c r="M1351" s="8">
        <f t="shared" si="288"/>
        <v>2</v>
      </c>
      <c r="N1351" s="2">
        <f t="shared" si="278"/>
        <v>0.61632747944800181</v>
      </c>
      <c r="O1351" s="2">
        <f t="shared" si="279"/>
        <v>4.8680234155413261E-2</v>
      </c>
      <c r="P1351" s="2">
        <f t="shared" si="280"/>
        <v>0.3349922863965849</v>
      </c>
      <c r="Q1351" s="2">
        <f t="shared" si="281"/>
        <v>0</v>
      </c>
      <c r="R1351" s="1">
        <v>58328</v>
      </c>
      <c r="S1351" s="1">
        <v>4607</v>
      </c>
      <c r="T1351" s="1">
        <v>31703</v>
      </c>
      <c r="X1351" s="1">
        <v>189</v>
      </c>
      <c r="Y1351" s="1">
        <v>21</v>
      </c>
      <c r="AA1351" t="s">
        <v>1072</v>
      </c>
      <c r="AE1351" s="42">
        <v>44</v>
      </c>
      <c r="AF1351" s="44">
        <v>7</v>
      </c>
      <c r="AG1351" s="44">
        <v>65</v>
      </c>
      <c r="AH1351" s="48">
        <v>59000</v>
      </c>
      <c r="AI1351" s="48">
        <f t="shared" si="276"/>
        <v>44007</v>
      </c>
      <c r="AJ1351" t="s">
        <v>1161</v>
      </c>
      <c r="AM1351" s="1">
        <f t="shared" si="282"/>
        <v>94848</v>
      </c>
      <c r="AN1351" s="1">
        <v>9475</v>
      </c>
      <c r="AO1351" s="1">
        <f t="shared" si="286"/>
        <v>104323</v>
      </c>
      <c r="AR1351" s="1">
        <v>50031</v>
      </c>
      <c r="AS1351" s="1">
        <v>2475</v>
      </c>
    </row>
    <row r="1352" spans="1:45" hidden="1" outlineLevel="1" x14ac:dyDescent="0.2">
      <c r="A1352" t="s">
        <v>1758</v>
      </c>
      <c r="B1352" s="11" t="s">
        <v>1539</v>
      </c>
      <c r="E1352" s="1">
        <v>5919</v>
      </c>
      <c r="F1352" s="1">
        <f t="shared" si="283"/>
        <v>5598</v>
      </c>
      <c r="G1352" s="1">
        <v>3713</v>
      </c>
      <c r="H1352" s="1">
        <v>3686</v>
      </c>
      <c r="I1352" s="2"/>
      <c r="J1352" s="2">
        <f t="shared" si="284"/>
        <v>0.6227403277580672</v>
      </c>
      <c r="K1352" s="10">
        <f t="shared" si="285"/>
        <v>2</v>
      </c>
      <c r="L1352" s="9">
        <f t="shared" si="287"/>
        <v>3</v>
      </c>
      <c r="M1352" s="8">
        <f t="shared" si="288"/>
        <v>1</v>
      </c>
      <c r="N1352" s="2">
        <f t="shared" si="278"/>
        <v>0.25674950831396387</v>
      </c>
      <c r="O1352" s="2">
        <f t="shared" si="279"/>
        <v>0.15090291435723224</v>
      </c>
      <c r="P1352" s="2">
        <f t="shared" si="280"/>
        <v>0.59234757732880383</v>
      </c>
      <c r="Q1352" s="2">
        <f t="shared" si="281"/>
        <v>0</v>
      </c>
      <c r="R1352" s="1">
        <v>1436</v>
      </c>
      <c r="S1352" s="1">
        <v>844</v>
      </c>
      <c r="T1352" s="1">
        <v>3313</v>
      </c>
      <c r="X1352" s="1">
        <v>5</v>
      </c>
      <c r="Y1352" s="1">
        <v>0</v>
      </c>
      <c r="AA1352" t="s">
        <v>636</v>
      </c>
      <c r="AE1352" s="42">
        <v>44</v>
      </c>
      <c r="AF1352" s="44">
        <v>9</v>
      </c>
      <c r="AG1352" s="44">
        <v>30</v>
      </c>
      <c r="AH1352" s="48">
        <v>61160</v>
      </c>
      <c r="AI1352" s="48">
        <f t="shared" si="276"/>
        <v>44009</v>
      </c>
      <c r="AJ1352" t="s">
        <v>1376</v>
      </c>
      <c r="AM1352" s="1">
        <f t="shared" si="282"/>
        <v>5598</v>
      </c>
      <c r="AN1352" s="1">
        <v>374</v>
      </c>
      <c r="AO1352" s="1">
        <f t="shared" si="286"/>
        <v>5972</v>
      </c>
      <c r="AR1352" s="1">
        <v>3582</v>
      </c>
      <c r="AS1352" s="1">
        <v>131</v>
      </c>
    </row>
    <row r="1353" spans="1:45" hidden="1" outlineLevel="1" x14ac:dyDescent="0.2">
      <c r="A1353" t="s">
        <v>694</v>
      </c>
      <c r="B1353" s="11" t="s">
        <v>1539</v>
      </c>
      <c r="E1353" s="1">
        <v>8553</v>
      </c>
      <c r="F1353" s="1">
        <f t="shared" si="283"/>
        <v>8134</v>
      </c>
      <c r="G1353" s="1">
        <v>5810</v>
      </c>
      <c r="H1353" s="1">
        <v>5760</v>
      </c>
      <c r="I1353" s="2"/>
      <c r="J1353" s="2">
        <f t="shared" si="284"/>
        <v>0.67344791301297791</v>
      </c>
      <c r="K1353" s="10">
        <f t="shared" si="285"/>
        <v>2</v>
      </c>
      <c r="L1353" s="9">
        <f t="shared" si="287"/>
        <v>3</v>
      </c>
      <c r="M1353" s="8">
        <f t="shared" si="288"/>
        <v>1</v>
      </c>
      <c r="N1353" s="2">
        <f t="shared" si="278"/>
        <v>0.20140255905511811</v>
      </c>
      <c r="O1353" s="2">
        <f t="shared" si="279"/>
        <v>0.18479330708661418</v>
      </c>
      <c r="P1353" s="2">
        <f t="shared" si="280"/>
        <v>0.61380413385826771</v>
      </c>
      <c r="Q1353" s="2">
        <f t="shared" si="281"/>
        <v>1.1102230246251565E-16</v>
      </c>
      <c r="R1353" s="1">
        <v>1637</v>
      </c>
      <c r="S1353" s="1">
        <v>1502</v>
      </c>
      <c r="T1353" s="1">
        <v>4989</v>
      </c>
      <c r="X1353" s="1">
        <v>6</v>
      </c>
      <c r="Y1353" s="1">
        <v>0</v>
      </c>
      <c r="AA1353" t="s">
        <v>1072</v>
      </c>
      <c r="AE1353" s="42">
        <v>44</v>
      </c>
      <c r="AF1353" s="44">
        <v>7</v>
      </c>
      <c r="AG1353" s="44">
        <v>70</v>
      </c>
      <c r="AH1353" s="48">
        <v>64220</v>
      </c>
      <c r="AI1353" s="48">
        <f t="shared" si="276"/>
        <v>44007</v>
      </c>
      <c r="AJ1353" t="s">
        <v>1376</v>
      </c>
      <c r="AM1353" s="1">
        <f t="shared" si="282"/>
        <v>8134</v>
      </c>
      <c r="AN1353" s="1">
        <v>474</v>
      </c>
      <c r="AO1353" s="1">
        <f t="shared" si="286"/>
        <v>8608</v>
      </c>
      <c r="AR1353" s="1">
        <v>5455</v>
      </c>
      <c r="AS1353" s="1">
        <v>355</v>
      </c>
    </row>
    <row r="1354" spans="1:45" hidden="1" outlineLevel="1" x14ac:dyDescent="0.2">
      <c r="A1354" t="s">
        <v>527</v>
      </c>
      <c r="B1354" s="11" t="s">
        <v>1539</v>
      </c>
      <c r="E1354" s="1">
        <v>15896</v>
      </c>
      <c r="F1354" s="1">
        <f t="shared" si="283"/>
        <v>15040</v>
      </c>
      <c r="G1354" s="1">
        <v>10243</v>
      </c>
      <c r="H1354" s="1">
        <v>10163</v>
      </c>
      <c r="I1354" s="2"/>
      <c r="J1354" s="2">
        <f t="shared" si="284"/>
        <v>0.6393432310015098</v>
      </c>
      <c r="K1354" s="10">
        <f t="shared" si="285"/>
        <v>2</v>
      </c>
      <c r="L1354" s="9">
        <f t="shared" si="287"/>
        <v>3</v>
      </c>
      <c r="M1354" s="8">
        <f t="shared" si="288"/>
        <v>1</v>
      </c>
      <c r="N1354" s="2">
        <f t="shared" si="278"/>
        <v>0.30686809530147746</v>
      </c>
      <c r="O1354" s="2">
        <f t="shared" si="279"/>
        <v>0.10521762278716891</v>
      </c>
      <c r="P1354" s="2">
        <f t="shared" si="280"/>
        <v>0.58791428191135364</v>
      </c>
      <c r="Q1354" s="2">
        <f t="shared" si="281"/>
        <v>-1.1102230246251565E-16</v>
      </c>
      <c r="R1354" s="1">
        <v>4611</v>
      </c>
      <c r="S1354" s="1">
        <v>1581</v>
      </c>
      <c r="T1354" s="1">
        <v>8834</v>
      </c>
      <c r="X1354" s="1">
        <v>13</v>
      </c>
      <c r="Y1354" s="1">
        <v>1</v>
      </c>
      <c r="AA1354" t="s">
        <v>1072</v>
      </c>
      <c r="AE1354" s="42">
        <v>44</v>
      </c>
      <c r="AF1354" s="44">
        <v>7</v>
      </c>
      <c r="AG1354" s="44">
        <v>75</v>
      </c>
      <c r="AH1354" s="48">
        <v>66200</v>
      </c>
      <c r="AI1354" s="48">
        <f t="shared" si="276"/>
        <v>44007</v>
      </c>
      <c r="AJ1354" t="s">
        <v>1376</v>
      </c>
      <c r="AM1354" s="1">
        <f t="shared" si="282"/>
        <v>15040</v>
      </c>
      <c r="AN1354" s="1">
        <v>1013</v>
      </c>
      <c r="AO1354" s="1">
        <f t="shared" si="286"/>
        <v>16053</v>
      </c>
      <c r="AR1354" s="1">
        <v>9481</v>
      </c>
      <c r="AS1354" s="1">
        <v>762</v>
      </c>
    </row>
    <row r="1355" spans="1:45" hidden="1" outlineLevel="1" x14ac:dyDescent="0.2">
      <c r="A1355" t="s">
        <v>244</v>
      </c>
      <c r="B1355" s="11" t="s">
        <v>1539</v>
      </c>
      <c r="E1355" s="1">
        <v>21456</v>
      </c>
      <c r="F1355" s="1">
        <f t="shared" si="283"/>
        <v>19242</v>
      </c>
      <c r="G1355" s="1">
        <v>13789</v>
      </c>
      <c r="H1355" s="1">
        <v>13698</v>
      </c>
      <c r="I1355" s="2"/>
      <c r="J1355" s="2">
        <f t="shared" si="284"/>
        <v>0.63842281879194629</v>
      </c>
      <c r="K1355" s="10">
        <f t="shared" si="285"/>
        <v>2</v>
      </c>
      <c r="L1355" s="9">
        <f t="shared" si="287"/>
        <v>3</v>
      </c>
      <c r="M1355" s="8">
        <f t="shared" si="288"/>
        <v>1</v>
      </c>
      <c r="N1355" s="2">
        <f t="shared" si="278"/>
        <v>0.32033730675134037</v>
      </c>
      <c r="O1355" s="2">
        <f t="shared" si="279"/>
        <v>0.12367914215813856</v>
      </c>
      <c r="P1355" s="2">
        <f t="shared" si="280"/>
        <v>0.55598355109052111</v>
      </c>
      <c r="Q1355" s="2">
        <f t="shared" si="281"/>
        <v>-1.1102230246251565E-16</v>
      </c>
      <c r="R1355" s="1">
        <v>6154</v>
      </c>
      <c r="S1355" s="1">
        <v>2376</v>
      </c>
      <c r="T1355" s="1">
        <v>10681</v>
      </c>
      <c r="X1355" s="1">
        <v>29</v>
      </c>
      <c r="Y1355" s="1">
        <v>2</v>
      </c>
      <c r="AA1355" t="s">
        <v>636</v>
      </c>
      <c r="AE1355" s="42">
        <v>44</v>
      </c>
      <c r="AF1355" s="44">
        <v>9</v>
      </c>
      <c r="AG1355" s="44">
        <v>35</v>
      </c>
      <c r="AH1355" s="48">
        <v>67460</v>
      </c>
      <c r="AI1355" s="48">
        <f t="shared" si="276"/>
        <v>44009</v>
      </c>
      <c r="AJ1355" t="s">
        <v>1376</v>
      </c>
      <c r="AM1355" s="1">
        <f t="shared" si="282"/>
        <v>19242</v>
      </c>
      <c r="AN1355" s="1">
        <v>2392</v>
      </c>
      <c r="AO1355" s="1">
        <f t="shared" si="286"/>
        <v>21634</v>
      </c>
      <c r="AR1355" s="1">
        <v>12753</v>
      </c>
      <c r="AS1355" s="1">
        <v>1036</v>
      </c>
    </row>
    <row r="1356" spans="1:45" hidden="1" outlineLevel="1" x14ac:dyDescent="0.2">
      <c r="A1356" t="s">
        <v>2149</v>
      </c>
      <c r="B1356" s="11" t="s">
        <v>1539</v>
      </c>
      <c r="E1356" s="1">
        <v>12560</v>
      </c>
      <c r="F1356" s="1">
        <f t="shared" si="283"/>
        <v>11621</v>
      </c>
      <c r="G1356" s="1">
        <v>7837</v>
      </c>
      <c r="H1356" s="1">
        <v>7778</v>
      </c>
      <c r="I1356" s="2"/>
      <c r="J1356" s="2">
        <f t="shared" si="284"/>
        <v>0.61926751592356688</v>
      </c>
      <c r="K1356" s="10">
        <f t="shared" si="285"/>
        <v>2</v>
      </c>
      <c r="L1356" s="9">
        <f t="shared" si="287"/>
        <v>3</v>
      </c>
      <c r="M1356" s="8">
        <f t="shared" si="288"/>
        <v>1</v>
      </c>
      <c r="N1356" s="2">
        <f t="shared" si="278"/>
        <v>0.35131873814859504</v>
      </c>
      <c r="O1356" s="2">
        <f t="shared" si="279"/>
        <v>0.12799517324599208</v>
      </c>
      <c r="P1356" s="2">
        <f t="shared" si="280"/>
        <v>0.52068608860541288</v>
      </c>
      <c r="Q1356" s="2">
        <f t="shared" si="281"/>
        <v>0</v>
      </c>
      <c r="R1356" s="1">
        <v>4076</v>
      </c>
      <c r="S1356" s="1">
        <v>1485</v>
      </c>
      <c r="T1356" s="1">
        <v>6041</v>
      </c>
      <c r="X1356" s="1">
        <v>18</v>
      </c>
      <c r="Y1356" s="1">
        <v>1</v>
      </c>
      <c r="AA1356" t="s">
        <v>1879</v>
      </c>
      <c r="AE1356" s="42">
        <v>44</v>
      </c>
      <c r="AF1356" s="44">
        <v>5</v>
      </c>
      <c r="AG1356" s="44">
        <v>35</v>
      </c>
      <c r="AH1356" s="48">
        <v>70880</v>
      </c>
      <c r="AI1356" s="48">
        <f t="shared" si="276"/>
        <v>44005</v>
      </c>
      <c r="AJ1356" t="s">
        <v>1376</v>
      </c>
      <c r="AM1356" s="1">
        <f t="shared" si="282"/>
        <v>11621</v>
      </c>
      <c r="AN1356" s="1">
        <v>1042</v>
      </c>
      <c r="AO1356" s="1">
        <f t="shared" si="286"/>
        <v>12663</v>
      </c>
      <c r="AR1356" s="1">
        <v>7373</v>
      </c>
      <c r="AS1356" s="1">
        <v>464</v>
      </c>
    </row>
    <row r="1357" spans="1:45" hidden="1" outlineLevel="1" x14ac:dyDescent="0.2">
      <c r="A1357" t="s">
        <v>390</v>
      </c>
      <c r="B1357" s="11" t="s">
        <v>1539</v>
      </c>
      <c r="E1357" s="1">
        <v>7771</v>
      </c>
      <c r="F1357" s="1">
        <f t="shared" si="283"/>
        <v>6990</v>
      </c>
      <c r="G1357" s="1">
        <v>4898</v>
      </c>
      <c r="H1357" s="1">
        <v>4853</v>
      </c>
      <c r="I1357" s="2"/>
      <c r="J1357" s="2">
        <f t="shared" si="284"/>
        <v>0.62450135117745464</v>
      </c>
      <c r="K1357" s="10">
        <f t="shared" si="285"/>
        <v>2</v>
      </c>
      <c r="L1357" s="9">
        <f t="shared" si="287"/>
        <v>3</v>
      </c>
      <c r="M1357" s="8">
        <f t="shared" si="288"/>
        <v>1</v>
      </c>
      <c r="N1357" s="2">
        <f t="shared" si="278"/>
        <v>0.37295903752506443</v>
      </c>
      <c r="O1357" s="2">
        <f t="shared" si="279"/>
        <v>9.1664279576052707E-2</v>
      </c>
      <c r="P1357" s="2">
        <f t="shared" si="280"/>
        <v>0.53537668289888285</v>
      </c>
      <c r="Q1357" s="2">
        <f t="shared" si="281"/>
        <v>0</v>
      </c>
      <c r="R1357" s="1">
        <v>2604</v>
      </c>
      <c r="S1357" s="1">
        <v>640</v>
      </c>
      <c r="T1357" s="1">
        <v>3738</v>
      </c>
      <c r="X1357" s="1">
        <v>8</v>
      </c>
      <c r="Y1357" s="1">
        <v>0</v>
      </c>
      <c r="AA1357" t="s">
        <v>2076</v>
      </c>
      <c r="AE1357" s="42">
        <v>44</v>
      </c>
      <c r="AF1357" s="44">
        <v>1</v>
      </c>
      <c r="AG1357" s="44">
        <v>15</v>
      </c>
      <c r="AH1357" s="48">
        <v>73760</v>
      </c>
      <c r="AI1357" s="48">
        <f t="shared" si="276"/>
        <v>44001</v>
      </c>
      <c r="AJ1357" t="s">
        <v>1376</v>
      </c>
      <c r="AM1357" s="1">
        <f t="shared" si="282"/>
        <v>6990</v>
      </c>
      <c r="AN1357" s="1">
        <v>877</v>
      </c>
      <c r="AO1357" s="1">
        <f t="shared" si="286"/>
        <v>7867</v>
      </c>
      <c r="AR1357" s="1">
        <v>4541</v>
      </c>
      <c r="AS1357" s="1">
        <v>357</v>
      </c>
    </row>
    <row r="1358" spans="1:45" hidden="1" outlineLevel="1" x14ac:dyDescent="0.2">
      <c r="A1358" t="s">
        <v>2150</v>
      </c>
      <c r="B1358" s="11" t="s">
        <v>1539</v>
      </c>
      <c r="E1358" s="1">
        <v>61569</v>
      </c>
      <c r="F1358" s="1">
        <f t="shared" si="283"/>
        <v>58659</v>
      </c>
      <c r="G1358" s="1">
        <v>40682</v>
      </c>
      <c r="H1358" s="1">
        <v>40380</v>
      </c>
      <c r="I1358" s="2"/>
      <c r="J1358" s="2">
        <f t="shared" si="284"/>
        <v>0.65584953466842077</v>
      </c>
      <c r="K1358" s="10">
        <f t="shared" si="285"/>
        <v>2</v>
      </c>
      <c r="L1358" s="9">
        <f t="shared" si="287"/>
        <v>3</v>
      </c>
      <c r="M1358" s="8">
        <f t="shared" si="288"/>
        <v>1</v>
      </c>
      <c r="N1358" s="2">
        <f t="shared" si="278"/>
        <v>0.35167349726775954</v>
      </c>
      <c r="O1358" s="2">
        <f t="shared" si="279"/>
        <v>0.10932377049180328</v>
      </c>
      <c r="P1358" s="2">
        <f t="shared" si="280"/>
        <v>0.53900273224043715</v>
      </c>
      <c r="Q1358" s="2">
        <f t="shared" si="281"/>
        <v>0</v>
      </c>
      <c r="R1358" s="1">
        <v>20594</v>
      </c>
      <c r="S1358" s="1">
        <v>6402</v>
      </c>
      <c r="T1358" s="1">
        <v>31564</v>
      </c>
      <c r="X1358" s="1">
        <v>95</v>
      </c>
      <c r="Y1358" s="1">
        <v>4</v>
      </c>
      <c r="AA1358" t="s">
        <v>667</v>
      </c>
      <c r="AE1358" s="42">
        <v>44</v>
      </c>
      <c r="AF1358" s="44">
        <v>3</v>
      </c>
      <c r="AG1358" s="44">
        <v>15</v>
      </c>
      <c r="AH1358" s="48">
        <v>74300</v>
      </c>
      <c r="AI1358" s="48">
        <f t="shared" si="276"/>
        <v>44003</v>
      </c>
      <c r="AJ1358" t="s">
        <v>1161</v>
      </c>
      <c r="AM1358" s="1">
        <f t="shared" si="282"/>
        <v>58659</v>
      </c>
      <c r="AN1358" s="1">
        <v>3496</v>
      </c>
      <c r="AO1358" s="1">
        <f t="shared" si="286"/>
        <v>62155</v>
      </c>
      <c r="AR1358" s="1">
        <v>38688</v>
      </c>
      <c r="AS1358" s="1">
        <v>1994</v>
      </c>
    </row>
    <row r="1359" spans="1:45" hidden="1" outlineLevel="1" x14ac:dyDescent="0.2">
      <c r="A1359" t="s">
        <v>1217</v>
      </c>
      <c r="B1359" s="11" t="s">
        <v>1539</v>
      </c>
      <c r="E1359" s="1">
        <v>4908</v>
      </c>
      <c r="F1359" s="1">
        <f t="shared" si="283"/>
        <v>4480</v>
      </c>
      <c r="G1359" s="1">
        <v>3179</v>
      </c>
      <c r="H1359" s="1">
        <v>3162</v>
      </c>
      <c r="I1359" s="2"/>
      <c r="J1359" s="2">
        <f t="shared" si="284"/>
        <v>0.64425427872860641</v>
      </c>
      <c r="K1359" s="10">
        <f t="shared" si="285"/>
        <v>2</v>
      </c>
      <c r="L1359" s="9">
        <f t="shared" si="287"/>
        <v>3</v>
      </c>
      <c r="M1359" s="8">
        <f t="shared" si="288"/>
        <v>1</v>
      </c>
      <c r="N1359" s="2">
        <f t="shared" si="278"/>
        <v>0.20572450805008943</v>
      </c>
      <c r="O1359" s="2">
        <f t="shared" si="279"/>
        <v>0.17889087656529518</v>
      </c>
      <c r="P1359" s="2">
        <f t="shared" si="280"/>
        <v>0.61538461538461542</v>
      </c>
      <c r="Q1359" s="2">
        <f t="shared" si="281"/>
        <v>0</v>
      </c>
      <c r="R1359" s="1">
        <v>920</v>
      </c>
      <c r="S1359" s="1">
        <v>800</v>
      </c>
      <c r="T1359" s="1">
        <v>2752</v>
      </c>
      <c r="X1359" s="1">
        <v>7</v>
      </c>
      <c r="Y1359" s="1">
        <v>1</v>
      </c>
      <c r="AA1359" t="s">
        <v>667</v>
      </c>
      <c r="AE1359" s="42">
        <v>44</v>
      </c>
      <c r="AF1359" s="44">
        <v>3</v>
      </c>
      <c r="AG1359" s="44">
        <v>20</v>
      </c>
      <c r="AH1359" s="48">
        <v>77720</v>
      </c>
      <c r="AI1359" s="48">
        <f t="shared" si="276"/>
        <v>44003</v>
      </c>
      <c r="AJ1359" t="s">
        <v>1376</v>
      </c>
      <c r="AM1359" s="1">
        <f t="shared" si="282"/>
        <v>4480</v>
      </c>
      <c r="AN1359" s="1">
        <v>464</v>
      </c>
      <c r="AO1359" s="1">
        <f t="shared" si="286"/>
        <v>4944</v>
      </c>
      <c r="AR1359" s="1">
        <v>3036</v>
      </c>
      <c r="AS1359" s="1">
        <v>143</v>
      </c>
    </row>
    <row r="1360" spans="1:45" hidden="1" outlineLevel="1" x14ac:dyDescent="0.2">
      <c r="A1360" t="s">
        <v>1178</v>
      </c>
      <c r="B1360" s="11" t="s">
        <v>1539</v>
      </c>
      <c r="E1360" s="1">
        <v>18980</v>
      </c>
      <c r="F1360" s="1">
        <f t="shared" si="283"/>
        <v>15982</v>
      </c>
      <c r="G1360" s="1">
        <v>11641</v>
      </c>
      <c r="H1360" s="1">
        <v>11567</v>
      </c>
      <c r="I1360" s="2"/>
      <c r="J1360" s="2">
        <f t="shared" si="284"/>
        <v>0.60943097997892515</v>
      </c>
      <c r="K1360" s="10">
        <f t="shared" si="285"/>
        <v>2</v>
      </c>
      <c r="L1360" s="9">
        <f t="shared" si="287"/>
        <v>3</v>
      </c>
      <c r="M1360" s="8">
        <f t="shared" si="288"/>
        <v>1</v>
      </c>
      <c r="N1360" s="2">
        <f t="shared" si="278"/>
        <v>0.39988716148445336</v>
      </c>
      <c r="O1360" s="2">
        <f t="shared" si="279"/>
        <v>0.10168004012036108</v>
      </c>
      <c r="P1360" s="2">
        <f t="shared" si="280"/>
        <v>0.49843279839518556</v>
      </c>
      <c r="Q1360" s="2">
        <f t="shared" si="281"/>
        <v>0</v>
      </c>
      <c r="R1360" s="1">
        <v>6379</v>
      </c>
      <c r="S1360" s="1">
        <v>1622</v>
      </c>
      <c r="T1360" s="1">
        <v>7951</v>
      </c>
      <c r="X1360" s="1">
        <v>27</v>
      </c>
      <c r="Y1360" s="1">
        <v>3</v>
      </c>
      <c r="AA1360" t="s">
        <v>667</v>
      </c>
      <c r="AE1360" s="42">
        <v>44</v>
      </c>
      <c r="AF1360" s="44">
        <v>3</v>
      </c>
      <c r="AG1360" s="44">
        <v>25</v>
      </c>
      <c r="AH1360" s="48">
        <v>78440</v>
      </c>
      <c r="AI1360" s="48">
        <f t="shared" si="276"/>
        <v>44003</v>
      </c>
      <c r="AJ1360" t="s">
        <v>1376</v>
      </c>
      <c r="AM1360" s="1">
        <f t="shared" si="282"/>
        <v>15982</v>
      </c>
      <c r="AN1360" s="1">
        <v>3238</v>
      </c>
      <c r="AO1360" s="1">
        <f t="shared" si="286"/>
        <v>19220</v>
      </c>
      <c r="AR1360" s="1">
        <v>11082</v>
      </c>
      <c r="AS1360" s="1">
        <v>559</v>
      </c>
    </row>
    <row r="1361" spans="1:45" hidden="1" outlineLevel="1" x14ac:dyDescent="0.2">
      <c r="A1361" t="s">
        <v>69</v>
      </c>
      <c r="B1361" s="11" t="s">
        <v>1539</v>
      </c>
      <c r="E1361" s="1">
        <v>17027</v>
      </c>
      <c r="F1361" s="1">
        <f t="shared" si="283"/>
        <v>15648</v>
      </c>
      <c r="G1361" s="1">
        <v>10750</v>
      </c>
      <c r="H1361" s="1">
        <v>10640</v>
      </c>
      <c r="I1361" s="2"/>
      <c r="J1361" s="2">
        <f t="shared" si="284"/>
        <v>0.62488988077758856</v>
      </c>
      <c r="K1361" s="10">
        <f t="shared" si="285"/>
        <v>2</v>
      </c>
      <c r="L1361" s="9">
        <f t="shared" si="287"/>
        <v>3</v>
      </c>
      <c r="M1361" s="8">
        <f t="shared" si="288"/>
        <v>1</v>
      </c>
      <c r="N1361" s="2">
        <f t="shared" si="278"/>
        <v>0.29532650448143405</v>
      </c>
      <c r="O1361" s="2">
        <f t="shared" si="279"/>
        <v>0.14603072983354673</v>
      </c>
      <c r="P1361" s="2">
        <f t="shared" si="280"/>
        <v>0.55864276568501925</v>
      </c>
      <c r="Q1361" s="2">
        <f t="shared" si="281"/>
        <v>0</v>
      </c>
      <c r="R1361" s="1">
        <v>4613</v>
      </c>
      <c r="S1361" s="1">
        <v>2281</v>
      </c>
      <c r="T1361" s="1">
        <v>8726</v>
      </c>
      <c r="X1361" s="1">
        <v>26</v>
      </c>
      <c r="Y1361" s="1">
        <v>2</v>
      </c>
      <c r="AA1361" t="s">
        <v>636</v>
      </c>
      <c r="AE1361" s="42">
        <v>44</v>
      </c>
      <c r="AF1361" s="44">
        <v>9</v>
      </c>
      <c r="AG1361" s="44">
        <v>40</v>
      </c>
      <c r="AH1361" s="48">
        <v>77000</v>
      </c>
      <c r="AI1361" s="48">
        <f t="shared" si="276"/>
        <v>44009</v>
      </c>
      <c r="AJ1361" t="s">
        <v>1376</v>
      </c>
      <c r="AM1361" s="1">
        <f t="shared" si="282"/>
        <v>15648</v>
      </c>
      <c r="AN1361" s="1">
        <v>1529</v>
      </c>
      <c r="AO1361" s="1">
        <f t="shared" si="286"/>
        <v>17177</v>
      </c>
      <c r="AR1361" s="1">
        <v>9752</v>
      </c>
      <c r="AS1361" s="1">
        <v>998</v>
      </c>
    </row>
    <row r="1362" spans="1:45" hidden="1" outlineLevel="1" x14ac:dyDescent="0.2">
      <c r="A1362" t="s">
        <v>539</v>
      </c>
      <c r="B1362" s="11" t="s">
        <v>1539</v>
      </c>
      <c r="E1362" s="1">
        <v>24878</v>
      </c>
      <c r="F1362" s="1">
        <f t="shared" si="283"/>
        <v>23486</v>
      </c>
      <c r="G1362" s="1">
        <v>12455</v>
      </c>
      <c r="H1362" s="1">
        <v>12369</v>
      </c>
      <c r="I1362" s="2"/>
      <c r="J1362" s="2">
        <f t="shared" si="284"/>
        <v>0.49718626899268431</v>
      </c>
      <c r="K1362" s="10">
        <f t="shared" si="285"/>
        <v>1</v>
      </c>
      <c r="L1362" s="9">
        <f t="shared" si="287"/>
        <v>3</v>
      </c>
      <c r="M1362" s="8">
        <f t="shared" si="288"/>
        <v>2</v>
      </c>
      <c r="N1362" s="2">
        <f>IF(SUM($R1362:$W1362)=0,"-",R1362/SUM($R1362:$W1362))</f>
        <v>0.47126878415300544</v>
      </c>
      <c r="O1362" s="2">
        <f>IF(SUM($R1362:$W1362)=0,"-",S1362/SUM($R1362:$W1362))</f>
        <v>9.212773224043716E-2</v>
      </c>
      <c r="P1362" s="2">
        <f>IF(SUM($R1362:$W1362)=0,"-",T1362/SUM($R1362:$W1362))</f>
        <v>0.43660348360655737</v>
      </c>
      <c r="Q1362" s="2">
        <f>IF(SUM($R1362:$W1362)=0,"-",(1-N1362-O1362-P1362))</f>
        <v>5.5511151231257827E-17</v>
      </c>
      <c r="R1362" s="1">
        <v>11039</v>
      </c>
      <c r="S1362" s="1">
        <v>2158</v>
      </c>
      <c r="T1362" s="1">
        <v>10227</v>
      </c>
      <c r="X1362" s="1">
        <v>54</v>
      </c>
      <c r="Y1362" s="1">
        <v>8</v>
      </c>
      <c r="AA1362" t="s">
        <v>1072</v>
      </c>
      <c r="AE1362" s="42">
        <v>44</v>
      </c>
      <c r="AF1362" s="44">
        <v>7</v>
      </c>
      <c r="AG1362" s="44">
        <v>80</v>
      </c>
      <c r="AH1362" s="48">
        <v>80780</v>
      </c>
      <c r="AI1362" s="48">
        <f>AE1362*1000+AF1362</f>
        <v>44007</v>
      </c>
      <c r="AJ1362" t="s">
        <v>1161</v>
      </c>
      <c r="AM1362" s="1">
        <f t="shared" si="282"/>
        <v>23486</v>
      </c>
      <c r="AN1362" s="1">
        <v>1574</v>
      </c>
      <c r="AO1362" s="1">
        <f t="shared" si="286"/>
        <v>25060</v>
      </c>
      <c r="AR1362" s="1">
        <v>11976</v>
      </c>
      <c r="AS1362" s="1">
        <v>479</v>
      </c>
    </row>
    <row r="1363" spans="1:45" hidden="1" outlineLevel="1" x14ac:dyDescent="0.2">
      <c r="A1363" t="s">
        <v>3037</v>
      </c>
      <c r="B1363" s="11" t="s">
        <v>1539</v>
      </c>
      <c r="E1363" s="1">
        <f>AM1363+AN1363</f>
        <v>0</v>
      </c>
      <c r="F1363" s="1">
        <f t="shared" si="283"/>
        <v>0</v>
      </c>
      <c r="G1363" s="1">
        <v>334</v>
      </c>
      <c r="H1363" s="1">
        <v>333</v>
      </c>
      <c r="I1363" s="2"/>
      <c r="J1363" s="2" t="e">
        <f t="shared" si="284"/>
        <v>#DIV/0!</v>
      </c>
      <c r="K1363" s="10" t="str">
        <f t="shared" si="285"/>
        <v/>
      </c>
      <c r="L1363" s="9" t="str">
        <f t="shared" si="287"/>
        <v/>
      </c>
      <c r="M1363" s="8" t="str">
        <f t="shared" si="288"/>
        <v/>
      </c>
      <c r="N1363" s="2" t="str">
        <f t="shared" si="278"/>
        <v>-</v>
      </c>
      <c r="O1363" s="2" t="str">
        <f t="shared" si="279"/>
        <v>-</v>
      </c>
      <c r="P1363" s="2" t="str">
        <f t="shared" si="280"/>
        <v>-</v>
      </c>
      <c r="Q1363" s="2" t="str">
        <f t="shared" si="281"/>
        <v>-</v>
      </c>
      <c r="R1363" s="1">
        <v>0</v>
      </c>
      <c r="S1363" s="1">
        <v>0</v>
      </c>
      <c r="T1363" s="1">
        <v>0</v>
      </c>
      <c r="X1363" s="1">
        <v>0</v>
      </c>
      <c r="Y1363" s="1">
        <v>0</v>
      </c>
      <c r="AA1363" t="s">
        <v>3037</v>
      </c>
      <c r="AE1363" s="42">
        <v>44</v>
      </c>
      <c r="AF1363" s="44">
        <v>99</v>
      </c>
      <c r="AH1363" s="48">
        <v>99000</v>
      </c>
      <c r="AI1363" s="48">
        <f t="shared" si="276"/>
        <v>44099</v>
      </c>
      <c r="AJ1363" t="s">
        <v>3037</v>
      </c>
      <c r="AM1363" s="1">
        <f t="shared" si="282"/>
        <v>0</v>
      </c>
      <c r="AN1363" s="1">
        <v>0</v>
      </c>
      <c r="AO1363" s="1">
        <f t="shared" si="286"/>
        <v>0</v>
      </c>
      <c r="AR1363" s="1">
        <v>0</v>
      </c>
      <c r="AS1363" s="1">
        <v>334</v>
      </c>
    </row>
    <row r="1364" spans="1:45" collapsed="1" x14ac:dyDescent="0.2">
      <c r="A1364" t="s">
        <v>1033</v>
      </c>
      <c r="B1364" s="11" t="s">
        <v>502</v>
      </c>
      <c r="E1364" s="1">
        <f>SUM(E1324:E1363)</f>
        <v>725309</v>
      </c>
      <c r="F1364" s="1">
        <f>SUM(F1324:F1363)</f>
        <v>670836</v>
      </c>
      <c r="G1364" s="1">
        <f>SUM(G1324:G1363)</f>
        <v>450030</v>
      </c>
      <c r="H1364" s="1">
        <v>446049</v>
      </c>
      <c r="I1364" s="2"/>
      <c r="J1364" s="2">
        <f t="shared" si="284"/>
        <v>0.61497789218112553</v>
      </c>
      <c r="K1364" s="10">
        <f t="shared" si="285"/>
        <v>2</v>
      </c>
      <c r="L1364" s="9">
        <f t="shared" si="287"/>
        <v>3</v>
      </c>
      <c r="M1364" s="8">
        <f t="shared" si="288"/>
        <v>1</v>
      </c>
      <c r="N1364" s="2">
        <f t="shared" si="278"/>
        <v>0.4103926783269099</v>
      </c>
      <c r="O1364" s="2">
        <f t="shared" si="279"/>
        <v>0.10546034467053815</v>
      </c>
      <c r="P1364" s="2">
        <f t="shared" si="280"/>
        <v>0.48414697700255194</v>
      </c>
      <c r="Q1364" s="2">
        <f t="shared" si="281"/>
        <v>5.5511151231257827E-17</v>
      </c>
      <c r="R1364" s="1">
        <f>SUM(R1324:R1363)</f>
        <v>274833</v>
      </c>
      <c r="S1364" s="1">
        <f>SUM(S1324:S1363)</f>
        <v>70625</v>
      </c>
      <c r="T1364" s="1">
        <f>SUM(T1324:T1363)</f>
        <v>324225</v>
      </c>
      <c r="X1364" s="1">
        <f>SUM(X1324:X1363)</f>
        <v>1050</v>
      </c>
      <c r="Y1364" s="1">
        <f>SUM(Y1324:Y1363)</f>
        <v>103</v>
      </c>
      <c r="AE1364" s="42">
        <v>44</v>
      </c>
      <c r="AI1364" s="42">
        <v>44</v>
      </c>
      <c r="AJ1364" t="s">
        <v>655</v>
      </c>
      <c r="AM1364" s="1">
        <f>SUM(AM1324:AM1363)</f>
        <v>670836</v>
      </c>
      <c r="AN1364" s="1">
        <f>SUM(AN1324:AN1363)</f>
        <v>62024</v>
      </c>
      <c r="AO1364" s="1">
        <f>SUM(AO1324:AO1363)</f>
        <v>732860</v>
      </c>
      <c r="AR1364" s="1">
        <f>SUM(AR1324:AR1363)</f>
        <v>423691</v>
      </c>
      <c r="AS1364" s="1">
        <f>SUM(AS1324:AS1363)</f>
        <v>26339</v>
      </c>
    </row>
    <row r="1365" spans="1:45" x14ac:dyDescent="0.2">
      <c r="B1365" s="11"/>
      <c r="H1365" s="1"/>
      <c r="I1365" s="2"/>
      <c r="J1365" s="2"/>
      <c r="AO1365" s="1"/>
    </row>
    <row r="1366" spans="1:45" hidden="1" outlineLevel="1" x14ac:dyDescent="0.2">
      <c r="A1366" t="s">
        <v>1256</v>
      </c>
      <c r="B1366" s="11" t="s">
        <v>1885</v>
      </c>
      <c r="E1366" s="1">
        <v>1003</v>
      </c>
      <c r="G1366" s="1">
        <v>746</v>
      </c>
      <c r="H1366" s="1">
        <v>743</v>
      </c>
      <c r="I1366" s="2"/>
      <c r="J1366" s="2">
        <f t="shared" si="284"/>
        <v>0.74077766699900294</v>
      </c>
      <c r="AA1366" t="s">
        <v>1256</v>
      </c>
      <c r="AE1366" s="42">
        <v>50</v>
      </c>
      <c r="AF1366" s="44">
        <v>1</v>
      </c>
      <c r="AG1366" s="44">
        <v>5</v>
      </c>
      <c r="AH1366" s="48">
        <v>325</v>
      </c>
      <c r="AI1366" s="48">
        <f t="shared" si="276"/>
        <v>50001</v>
      </c>
      <c r="AJ1366" s="11" t="s">
        <v>1376</v>
      </c>
    </row>
    <row r="1367" spans="1:45" hidden="1" outlineLevel="1" x14ac:dyDescent="0.2">
      <c r="A1367" t="s">
        <v>218</v>
      </c>
      <c r="B1367" s="11" t="s">
        <v>1885</v>
      </c>
      <c r="E1367" s="1">
        <v>654</v>
      </c>
      <c r="G1367" s="1">
        <v>461</v>
      </c>
      <c r="H1367" s="1">
        <v>454</v>
      </c>
      <c r="I1367" s="2"/>
      <c r="J1367" s="2">
        <f t="shared" si="284"/>
        <v>0.6941896024464832</v>
      </c>
      <c r="AA1367" t="s">
        <v>375</v>
      </c>
      <c r="AE1367" s="42">
        <v>50</v>
      </c>
      <c r="AF1367" s="44">
        <v>19</v>
      </c>
      <c r="AG1367" s="44">
        <v>5</v>
      </c>
      <c r="AH1367" s="48">
        <v>475</v>
      </c>
      <c r="AI1367" s="48">
        <f t="shared" si="276"/>
        <v>50019</v>
      </c>
      <c r="AJ1367" s="11" t="s">
        <v>1376</v>
      </c>
    </row>
    <row r="1368" spans="1:45" hidden="1" outlineLevel="1" x14ac:dyDescent="0.2">
      <c r="A1368" t="s">
        <v>3043</v>
      </c>
      <c r="B1368" s="11" t="s">
        <v>1885</v>
      </c>
      <c r="E1368" s="1">
        <v>1497</v>
      </c>
      <c r="G1368" s="1">
        <v>925</v>
      </c>
      <c r="H1368" s="1">
        <v>915</v>
      </c>
      <c r="I1368" s="2"/>
      <c r="J1368" s="2">
        <f t="shared" si="284"/>
        <v>0.6112224448897795</v>
      </c>
      <c r="AA1368" t="s">
        <v>2993</v>
      </c>
      <c r="AE1368" s="42">
        <v>50</v>
      </c>
      <c r="AF1368" s="44">
        <v>13</v>
      </c>
      <c r="AG1368" s="44">
        <v>5</v>
      </c>
      <c r="AH1368" s="48">
        <v>700</v>
      </c>
      <c r="AI1368" s="48">
        <f t="shared" si="276"/>
        <v>50013</v>
      </c>
      <c r="AJ1368" s="11" t="s">
        <v>1376</v>
      </c>
    </row>
    <row r="1369" spans="1:45" hidden="1" outlineLevel="1" x14ac:dyDescent="0.2">
      <c r="A1369" t="s">
        <v>710</v>
      </c>
      <c r="B1369" s="11" t="s">
        <v>1885</v>
      </c>
      <c r="E1369" s="1">
        <v>404</v>
      </c>
      <c r="G1369" s="1">
        <v>317</v>
      </c>
      <c r="H1369" s="1">
        <v>315</v>
      </c>
      <c r="I1369" s="2"/>
      <c r="J1369" s="2">
        <f t="shared" si="284"/>
        <v>0.77970297029702973</v>
      </c>
      <c r="AA1369" t="s">
        <v>2136</v>
      </c>
      <c r="AE1369" s="42">
        <v>50</v>
      </c>
      <c r="AF1369" s="44">
        <v>27</v>
      </c>
      <c r="AG1369" s="44">
        <v>5</v>
      </c>
      <c r="AH1369" s="48">
        <v>1300</v>
      </c>
      <c r="AI1369" s="48">
        <f t="shared" si="276"/>
        <v>50027</v>
      </c>
      <c r="AJ1369" s="11" t="s">
        <v>1376</v>
      </c>
    </row>
    <row r="1370" spans="1:45" hidden="1" outlineLevel="1" x14ac:dyDescent="0.2">
      <c r="A1370" t="s">
        <v>1698</v>
      </c>
      <c r="B1370" s="11" t="s">
        <v>1885</v>
      </c>
      <c r="E1370" s="1">
        <v>1784</v>
      </c>
      <c r="G1370" s="1">
        <v>1260</v>
      </c>
      <c r="H1370" s="1">
        <v>1247</v>
      </c>
      <c r="I1370" s="2"/>
      <c r="J1370" s="2">
        <f t="shared" si="284"/>
        <v>0.69899103139013452</v>
      </c>
      <c r="AA1370" t="s">
        <v>876</v>
      </c>
      <c r="AE1370" s="42">
        <v>50</v>
      </c>
      <c r="AF1370" s="44">
        <v>3</v>
      </c>
      <c r="AG1370" s="44">
        <v>5</v>
      </c>
      <c r="AH1370" s="48">
        <v>1450</v>
      </c>
      <c r="AI1370" s="48">
        <f t="shared" si="276"/>
        <v>50003</v>
      </c>
      <c r="AJ1370" s="11" t="s">
        <v>1376</v>
      </c>
    </row>
    <row r="1371" spans="1:45" hidden="1" outlineLevel="1" x14ac:dyDescent="0.2">
      <c r="A1371" t="s">
        <v>1431</v>
      </c>
      <c r="B1371" s="11" t="s">
        <v>1885</v>
      </c>
      <c r="E1371" s="1">
        <v>193</v>
      </c>
      <c r="G1371" s="1">
        <v>147</v>
      </c>
      <c r="H1371" s="1">
        <v>145</v>
      </c>
      <c r="I1371" s="2"/>
      <c r="J1371" s="2">
        <f t="shared" si="284"/>
        <v>0.75129533678756477</v>
      </c>
      <c r="AA1371" t="s">
        <v>1993</v>
      </c>
      <c r="AE1371" s="42">
        <v>50</v>
      </c>
      <c r="AF1371" s="44">
        <v>25</v>
      </c>
      <c r="AG1371" s="44">
        <v>5</v>
      </c>
      <c r="AH1371" s="48">
        <v>1900</v>
      </c>
      <c r="AI1371" s="48">
        <f t="shared" si="276"/>
        <v>50025</v>
      </c>
      <c r="AJ1371" s="11" t="s">
        <v>1376</v>
      </c>
    </row>
    <row r="1372" spans="1:45" hidden="1" outlineLevel="1" x14ac:dyDescent="0.2">
      <c r="A1372" t="s">
        <v>11</v>
      </c>
      <c r="B1372" s="11" t="s">
        <v>1885</v>
      </c>
      <c r="E1372" s="1">
        <v>943</v>
      </c>
      <c r="G1372" s="1">
        <v>589</v>
      </c>
      <c r="H1372" s="1">
        <v>585</v>
      </c>
      <c r="I1372" s="2"/>
      <c r="J1372" s="2">
        <f t="shared" si="284"/>
        <v>0.62036055143160129</v>
      </c>
      <c r="AA1372" t="s">
        <v>1057</v>
      </c>
      <c r="AE1372" s="42">
        <v>50</v>
      </c>
      <c r="AF1372" s="44">
        <v>11</v>
      </c>
      <c r="AG1372" s="44">
        <v>10</v>
      </c>
      <c r="AH1372" s="48">
        <v>2500</v>
      </c>
      <c r="AI1372" s="48">
        <f t="shared" si="276"/>
        <v>50011</v>
      </c>
      <c r="AJ1372" s="11" t="s">
        <v>1376</v>
      </c>
    </row>
    <row r="1373" spans="1:45" hidden="1" outlineLevel="1" x14ac:dyDescent="0.2">
      <c r="A1373" t="s">
        <v>1813</v>
      </c>
      <c r="B1373" s="11" t="s">
        <v>1885</v>
      </c>
      <c r="E1373" s="1">
        <v>189</v>
      </c>
      <c r="G1373" s="1">
        <v>116</v>
      </c>
      <c r="H1373" s="1">
        <v>115</v>
      </c>
      <c r="I1373" s="2"/>
      <c r="J1373" s="2">
        <f t="shared" si="284"/>
        <v>0.60846560846560849</v>
      </c>
      <c r="AA1373" t="s">
        <v>2136</v>
      </c>
      <c r="AE1373" s="42">
        <v>50</v>
      </c>
      <c r="AF1373" s="44">
        <v>27</v>
      </c>
      <c r="AG1373" s="44">
        <v>11</v>
      </c>
      <c r="AH1373" s="48">
        <v>2575</v>
      </c>
      <c r="AI1373" s="48">
        <f t="shared" si="276"/>
        <v>50027</v>
      </c>
      <c r="AJ1373" s="11" t="s">
        <v>1376</v>
      </c>
    </row>
    <row r="1374" spans="1:45" hidden="1" outlineLevel="1" x14ac:dyDescent="0.2">
      <c r="A1374" t="s">
        <v>37</v>
      </c>
      <c r="B1374" s="11" t="s">
        <v>1885</v>
      </c>
      <c r="E1374" s="1">
        <v>666</v>
      </c>
      <c r="G1374" s="1">
        <v>552</v>
      </c>
      <c r="H1374" s="1">
        <v>546</v>
      </c>
      <c r="I1374" s="2"/>
      <c r="J1374" s="2">
        <f t="shared" si="284"/>
        <v>0.81981981981981977</v>
      </c>
      <c r="AA1374" t="s">
        <v>2136</v>
      </c>
      <c r="AE1374" s="42">
        <v>50</v>
      </c>
      <c r="AF1374" s="44">
        <v>27</v>
      </c>
      <c r="AG1374" s="44">
        <v>15</v>
      </c>
      <c r="AH1374" s="48">
        <v>2725</v>
      </c>
      <c r="AI1374" s="48">
        <f t="shared" si="276"/>
        <v>50027</v>
      </c>
      <c r="AJ1374" s="11" t="s">
        <v>1376</v>
      </c>
    </row>
    <row r="1375" spans="1:45" hidden="1" outlineLevel="1" x14ac:dyDescent="0.2">
      <c r="A1375" t="s">
        <v>42</v>
      </c>
      <c r="B1375" s="11" t="s">
        <v>1885</v>
      </c>
      <c r="E1375" s="1">
        <v>1311</v>
      </c>
      <c r="G1375" s="1">
        <v>976</v>
      </c>
      <c r="H1375" s="1">
        <v>969</v>
      </c>
      <c r="I1375" s="2"/>
      <c r="J1375" s="2">
        <f t="shared" si="284"/>
        <v>0.73913043478260865</v>
      </c>
      <c r="AA1375" t="s">
        <v>625</v>
      </c>
      <c r="AE1375" s="42">
        <v>50</v>
      </c>
      <c r="AF1375" s="44">
        <v>5</v>
      </c>
      <c r="AG1375" s="44">
        <v>5</v>
      </c>
      <c r="AH1375" s="48">
        <v>2875</v>
      </c>
      <c r="AI1375" s="48">
        <f t="shared" si="276"/>
        <v>50005</v>
      </c>
      <c r="AJ1375" s="11" t="s">
        <v>1376</v>
      </c>
    </row>
    <row r="1376" spans="1:45" hidden="1" outlineLevel="1" x14ac:dyDescent="0.2">
      <c r="A1376" t="s">
        <v>848</v>
      </c>
      <c r="B1376" s="11" t="s">
        <v>1885</v>
      </c>
      <c r="E1376" s="1">
        <v>6673</v>
      </c>
      <c r="G1376" s="1">
        <v>3169</v>
      </c>
      <c r="H1376" s="1">
        <v>3081</v>
      </c>
      <c r="I1376" s="2"/>
      <c r="J1376" s="2">
        <f t="shared" si="284"/>
        <v>0.46171137419451519</v>
      </c>
      <c r="AA1376" t="s">
        <v>636</v>
      </c>
      <c r="AE1376" s="42">
        <v>50</v>
      </c>
      <c r="AF1376" s="44">
        <v>23</v>
      </c>
      <c r="AG1376" s="44">
        <v>5</v>
      </c>
      <c r="AH1376" s="48">
        <v>3175</v>
      </c>
      <c r="AI1376" s="48">
        <f t="shared" si="276"/>
        <v>50023</v>
      </c>
      <c r="AJ1376" s="11" t="s">
        <v>1161</v>
      </c>
    </row>
    <row r="1377" spans="1:36" hidden="1" outlineLevel="1" x14ac:dyDescent="0.2">
      <c r="A1377" t="s">
        <v>848</v>
      </c>
      <c r="B1377" s="11" t="s">
        <v>1885</v>
      </c>
      <c r="E1377" s="1">
        <v>5900</v>
      </c>
      <c r="G1377" s="1">
        <v>3995</v>
      </c>
      <c r="H1377" s="1">
        <v>3924</v>
      </c>
      <c r="I1377" s="2"/>
      <c r="J1377" s="2">
        <f t="shared" si="284"/>
        <v>0.66508474576271182</v>
      </c>
      <c r="AA1377" t="s">
        <v>636</v>
      </c>
      <c r="AE1377" s="42">
        <v>50</v>
      </c>
      <c r="AF1377" s="44">
        <v>23</v>
      </c>
      <c r="AG1377" s="44">
        <v>10</v>
      </c>
      <c r="AH1377" s="48">
        <v>3250</v>
      </c>
      <c r="AI1377" s="48">
        <f t="shared" si="276"/>
        <v>50023</v>
      </c>
      <c r="AJ1377" s="11" t="s">
        <v>1376</v>
      </c>
    </row>
    <row r="1378" spans="1:36" hidden="1" outlineLevel="1" x14ac:dyDescent="0.2">
      <c r="A1378" t="s">
        <v>503</v>
      </c>
      <c r="B1378" s="11" t="s">
        <v>1885</v>
      </c>
      <c r="E1378" s="1">
        <v>1761</v>
      </c>
      <c r="G1378" s="1">
        <v>1089</v>
      </c>
      <c r="H1378" s="1">
        <v>1075</v>
      </c>
      <c r="I1378" s="2"/>
      <c r="J1378" s="2">
        <f t="shared" si="284"/>
        <v>0.61044860874503126</v>
      </c>
      <c r="AA1378" t="s">
        <v>375</v>
      </c>
      <c r="AE1378" s="42">
        <v>50</v>
      </c>
      <c r="AF1378" s="44">
        <v>19</v>
      </c>
      <c r="AG1378" s="44">
        <v>10</v>
      </c>
      <c r="AH1378" s="48">
        <v>3550</v>
      </c>
      <c r="AI1378" s="48">
        <f t="shared" si="276"/>
        <v>50019</v>
      </c>
      <c r="AJ1378" s="11" t="s">
        <v>1376</v>
      </c>
    </row>
    <row r="1379" spans="1:36" hidden="1" outlineLevel="1" x14ac:dyDescent="0.2">
      <c r="A1379" t="s">
        <v>684</v>
      </c>
      <c r="B1379" s="11" t="s">
        <v>1885</v>
      </c>
      <c r="E1379" s="1">
        <v>206</v>
      </c>
      <c r="G1379" s="1">
        <v>142</v>
      </c>
      <c r="H1379" s="1">
        <v>142</v>
      </c>
      <c r="I1379" s="2"/>
      <c r="J1379" s="2">
        <f t="shared" si="284"/>
        <v>0.68932038834951459</v>
      </c>
      <c r="AA1379" t="s">
        <v>2604</v>
      </c>
      <c r="AE1379" s="42">
        <v>50</v>
      </c>
      <c r="AF1379" s="44">
        <v>15</v>
      </c>
      <c r="AG1379" s="44">
        <v>5</v>
      </c>
      <c r="AH1379" s="48">
        <v>4375</v>
      </c>
      <c r="AI1379" s="48">
        <f t="shared" si="276"/>
        <v>50015</v>
      </c>
      <c r="AJ1379" s="11" t="s">
        <v>1376</v>
      </c>
    </row>
    <row r="1380" spans="1:36" hidden="1" outlineLevel="1" x14ac:dyDescent="0.2">
      <c r="A1380" t="s">
        <v>876</v>
      </c>
      <c r="B1380" s="11" t="s">
        <v>1885</v>
      </c>
      <c r="E1380" s="1">
        <v>9729</v>
      </c>
      <c r="G1380" s="1">
        <v>6477</v>
      </c>
      <c r="H1380" s="1">
        <v>6415</v>
      </c>
      <c r="I1380" s="2"/>
      <c r="J1380" s="2">
        <f t="shared" si="284"/>
        <v>0.65936889711172786</v>
      </c>
      <c r="AA1380" t="s">
        <v>876</v>
      </c>
      <c r="AE1380" s="42">
        <v>50</v>
      </c>
      <c r="AF1380" s="44">
        <v>3</v>
      </c>
      <c r="AG1380" s="44">
        <v>10</v>
      </c>
      <c r="AH1380" s="48">
        <v>4825</v>
      </c>
      <c r="AI1380" s="48">
        <f t="shared" si="276"/>
        <v>50003</v>
      </c>
      <c r="AJ1380" s="11" t="s">
        <v>1376</v>
      </c>
    </row>
    <row r="1381" spans="1:36" hidden="1" outlineLevel="1" x14ac:dyDescent="0.2">
      <c r="A1381" t="s">
        <v>2636</v>
      </c>
      <c r="B1381" s="11" t="s">
        <v>1885</v>
      </c>
      <c r="E1381" s="1">
        <v>729</v>
      </c>
      <c r="G1381" s="1">
        <v>481</v>
      </c>
      <c r="H1381" s="1">
        <v>478</v>
      </c>
      <c r="I1381" s="2"/>
      <c r="J1381" s="2">
        <f t="shared" si="284"/>
        <v>0.65569272976680382</v>
      </c>
      <c r="AA1381" t="s">
        <v>543</v>
      </c>
      <c r="AE1381" s="42">
        <v>50</v>
      </c>
      <c r="AF1381" s="44">
        <v>21</v>
      </c>
      <c r="AG1381" s="44">
        <v>5</v>
      </c>
      <c r="AH1381" s="48">
        <v>5200</v>
      </c>
      <c r="AI1381" s="48">
        <f t="shared" si="276"/>
        <v>50021</v>
      </c>
      <c r="AJ1381" s="11" t="s">
        <v>1376</v>
      </c>
    </row>
    <row r="1382" spans="1:36" hidden="1" outlineLevel="1" x14ac:dyDescent="0.2">
      <c r="A1382" t="s">
        <v>2166</v>
      </c>
      <c r="B1382" s="11" t="s">
        <v>1885</v>
      </c>
      <c r="E1382" s="1">
        <v>1002</v>
      </c>
      <c r="G1382" s="1">
        <v>574</v>
      </c>
      <c r="H1382" s="1">
        <v>570</v>
      </c>
      <c r="I1382" s="2"/>
      <c r="J1382" s="2">
        <f t="shared" si="284"/>
        <v>0.56886227544910184</v>
      </c>
      <c r="AA1382" t="s">
        <v>1057</v>
      </c>
      <c r="AE1382" s="42">
        <v>50</v>
      </c>
      <c r="AF1382" s="44">
        <v>11</v>
      </c>
      <c r="AG1382" s="44">
        <v>15</v>
      </c>
      <c r="AH1382" s="48">
        <v>5425</v>
      </c>
      <c r="AI1382" s="48">
        <f t="shared" si="276"/>
        <v>50011</v>
      </c>
      <c r="AJ1382" s="11" t="s">
        <v>1376</v>
      </c>
    </row>
    <row r="1383" spans="1:36" hidden="1" outlineLevel="1" x14ac:dyDescent="0.2">
      <c r="A1383" t="s">
        <v>340</v>
      </c>
      <c r="B1383" s="11" t="s">
        <v>1885</v>
      </c>
      <c r="E1383" s="1">
        <v>2002</v>
      </c>
      <c r="G1383" s="1">
        <v>1272</v>
      </c>
      <c r="H1383" s="1">
        <v>1265</v>
      </c>
      <c r="I1383" s="2"/>
      <c r="J1383" s="2">
        <f t="shared" si="284"/>
        <v>0.63186813186813184</v>
      </c>
      <c r="AA1383" t="s">
        <v>636</v>
      </c>
      <c r="AE1383" s="42">
        <v>50</v>
      </c>
      <c r="AF1383" s="44">
        <v>23</v>
      </c>
      <c r="AG1383" s="44">
        <v>15</v>
      </c>
      <c r="AH1383" s="48">
        <v>5650</v>
      </c>
      <c r="AI1383" s="48">
        <f t="shared" si="276"/>
        <v>50023</v>
      </c>
      <c r="AJ1383" s="11" t="s">
        <v>1376</v>
      </c>
    </row>
    <row r="1384" spans="1:36" hidden="1" outlineLevel="1" x14ac:dyDescent="0.2">
      <c r="A1384" t="s">
        <v>341</v>
      </c>
      <c r="B1384" s="11" t="s">
        <v>1885</v>
      </c>
      <c r="E1384" s="1">
        <v>1402</v>
      </c>
      <c r="G1384" s="1">
        <v>979</v>
      </c>
      <c r="H1384" s="1">
        <v>975</v>
      </c>
      <c r="I1384" s="2"/>
      <c r="J1384" s="2">
        <f t="shared" si="284"/>
        <v>0.69543509272467907</v>
      </c>
      <c r="AA1384" t="s">
        <v>2136</v>
      </c>
      <c r="AE1384" s="42">
        <v>50</v>
      </c>
      <c r="AF1384" s="44">
        <v>27</v>
      </c>
      <c r="AG1384" s="44">
        <v>20</v>
      </c>
      <c r="AH1384" s="48">
        <v>5800</v>
      </c>
      <c r="AI1384" s="48">
        <f t="shared" ref="AI1384:AI1447" si="289">AE1384*1000+AF1384</f>
        <v>50027</v>
      </c>
      <c r="AJ1384" s="11" t="s">
        <v>1376</v>
      </c>
    </row>
    <row r="1385" spans="1:36" hidden="1" outlineLevel="1" x14ac:dyDescent="0.2">
      <c r="A1385" t="s">
        <v>48</v>
      </c>
      <c r="B1385" s="11" t="s">
        <v>1885</v>
      </c>
      <c r="E1385" s="1">
        <v>158</v>
      </c>
      <c r="G1385" s="1">
        <v>102</v>
      </c>
      <c r="H1385" s="1">
        <v>99</v>
      </c>
      <c r="I1385" s="2"/>
      <c r="J1385" s="2">
        <f t="shared" si="284"/>
        <v>0.62658227848101267</v>
      </c>
      <c r="AA1385" t="s">
        <v>774</v>
      </c>
      <c r="AE1385" s="42">
        <v>50</v>
      </c>
      <c r="AF1385" s="44">
        <v>9</v>
      </c>
      <c r="AG1385" s="44">
        <v>15</v>
      </c>
      <c r="AH1385" s="48">
        <v>6325</v>
      </c>
      <c r="AI1385" s="48">
        <f t="shared" si="289"/>
        <v>50009</v>
      </c>
      <c r="AJ1385" s="11" t="s">
        <v>1376</v>
      </c>
    </row>
    <row r="1386" spans="1:36" hidden="1" outlineLevel="1" x14ac:dyDescent="0.2">
      <c r="A1386" t="s">
        <v>49</v>
      </c>
      <c r="B1386" s="11" t="s">
        <v>1885</v>
      </c>
      <c r="E1386" s="1">
        <v>911</v>
      </c>
      <c r="G1386" s="1">
        <v>611</v>
      </c>
      <c r="H1386" s="1">
        <v>609</v>
      </c>
      <c r="I1386" s="2"/>
      <c r="J1386" s="2">
        <f t="shared" si="284"/>
        <v>0.66849615806805707</v>
      </c>
      <c r="AA1386" t="s">
        <v>2992</v>
      </c>
      <c r="AE1386" s="42">
        <v>50</v>
      </c>
      <c r="AF1386" s="44">
        <v>7</v>
      </c>
      <c r="AG1386" s="44">
        <v>5</v>
      </c>
      <c r="AH1386" s="48">
        <v>6550</v>
      </c>
      <c r="AI1386" s="48">
        <f t="shared" si="289"/>
        <v>50007</v>
      </c>
      <c r="AJ1386" s="11" t="s">
        <v>1376</v>
      </c>
    </row>
    <row r="1387" spans="1:36" hidden="1" outlineLevel="1" x14ac:dyDescent="0.2">
      <c r="A1387" t="s">
        <v>2130</v>
      </c>
      <c r="B1387" s="11" t="s">
        <v>1885</v>
      </c>
      <c r="E1387" s="1">
        <v>1748</v>
      </c>
      <c r="G1387" s="1">
        <v>1209</v>
      </c>
      <c r="H1387" s="1">
        <v>1201</v>
      </c>
      <c r="I1387" s="2"/>
      <c r="J1387" s="2">
        <f t="shared" si="284"/>
        <v>0.68707093821510301</v>
      </c>
      <c r="AA1387" t="s">
        <v>1882</v>
      </c>
      <c r="AE1387" s="42">
        <v>50</v>
      </c>
      <c r="AF1387" s="44">
        <v>17</v>
      </c>
      <c r="AG1387" s="44">
        <v>5</v>
      </c>
      <c r="AH1387" s="48">
        <v>7375</v>
      </c>
      <c r="AI1387" s="48">
        <f t="shared" si="289"/>
        <v>50017</v>
      </c>
      <c r="AJ1387" s="11" t="s">
        <v>1376</v>
      </c>
    </row>
    <row r="1388" spans="1:36" hidden="1" outlineLevel="1" x14ac:dyDescent="0.2">
      <c r="A1388" t="s">
        <v>225</v>
      </c>
      <c r="B1388" s="11" t="s">
        <v>1885</v>
      </c>
      <c r="E1388" s="1">
        <v>915</v>
      </c>
      <c r="G1388" s="1">
        <v>566</v>
      </c>
      <c r="H1388" s="1">
        <v>556</v>
      </c>
      <c r="I1388" s="2"/>
      <c r="J1388" s="2">
        <f t="shared" si="284"/>
        <v>0.60765027322404375</v>
      </c>
      <c r="AA1388" t="s">
        <v>1882</v>
      </c>
      <c r="AE1388" s="42">
        <v>50</v>
      </c>
      <c r="AF1388" s="44">
        <v>17</v>
      </c>
      <c r="AG1388" s="44">
        <v>10</v>
      </c>
      <c r="AH1388" s="48">
        <v>7600</v>
      </c>
      <c r="AI1388" s="48">
        <f t="shared" si="289"/>
        <v>50017</v>
      </c>
      <c r="AJ1388" s="11" t="s">
        <v>1376</v>
      </c>
    </row>
    <row r="1389" spans="1:36" hidden="1" outlineLevel="1" x14ac:dyDescent="0.2">
      <c r="A1389" t="s">
        <v>832</v>
      </c>
      <c r="B1389" s="11" t="s">
        <v>1885</v>
      </c>
      <c r="E1389" s="1">
        <v>2905</v>
      </c>
      <c r="G1389" s="1">
        <v>1831</v>
      </c>
      <c r="H1389" s="1">
        <v>1807</v>
      </c>
      <c r="I1389" s="2"/>
      <c r="J1389" s="2">
        <f t="shared" ref="J1389:J1452" si="290">H1389/E1389</f>
        <v>0.62203098106712562</v>
      </c>
      <c r="AA1389" t="s">
        <v>543</v>
      </c>
      <c r="AE1389" s="42">
        <v>50</v>
      </c>
      <c r="AF1389" s="44">
        <v>21</v>
      </c>
      <c r="AG1389" s="44">
        <v>10</v>
      </c>
      <c r="AH1389" s="48">
        <v>7750</v>
      </c>
      <c r="AI1389" s="48">
        <f t="shared" si="289"/>
        <v>50021</v>
      </c>
      <c r="AJ1389" s="11" t="s">
        <v>1376</v>
      </c>
    </row>
    <row r="1390" spans="1:36" hidden="1" outlineLevel="1" x14ac:dyDescent="0.2">
      <c r="A1390" t="s">
        <v>540</v>
      </c>
      <c r="B1390" s="11" t="s">
        <v>1885</v>
      </c>
      <c r="E1390" s="1">
        <v>8836</v>
      </c>
      <c r="G1390" s="1">
        <v>5732</v>
      </c>
      <c r="H1390" s="1">
        <v>5699</v>
      </c>
      <c r="I1390" s="2"/>
      <c r="J1390" s="2">
        <f t="shared" si="290"/>
        <v>0.64497510185604345</v>
      </c>
      <c r="AA1390" t="s">
        <v>1993</v>
      </c>
      <c r="AE1390" s="42">
        <v>50</v>
      </c>
      <c r="AF1390" s="44">
        <v>25</v>
      </c>
      <c r="AG1390" s="44">
        <v>10</v>
      </c>
      <c r="AH1390" s="48">
        <v>7900</v>
      </c>
      <c r="AI1390" s="48">
        <f t="shared" si="289"/>
        <v>50025</v>
      </c>
      <c r="AJ1390" s="11" t="s">
        <v>1376</v>
      </c>
    </row>
    <row r="1391" spans="1:36" hidden="1" outlineLevel="1" x14ac:dyDescent="0.2">
      <c r="A1391" t="s">
        <v>740</v>
      </c>
      <c r="B1391" s="11" t="s">
        <v>1885</v>
      </c>
      <c r="E1391" s="1">
        <v>642</v>
      </c>
      <c r="G1391" s="1">
        <v>492</v>
      </c>
      <c r="H1391" s="1">
        <v>489</v>
      </c>
      <c r="I1391" s="2"/>
      <c r="J1391" s="2">
        <f t="shared" si="290"/>
        <v>0.76168224299065423</v>
      </c>
      <c r="AA1391" t="s">
        <v>2136</v>
      </c>
      <c r="AE1391" s="42">
        <v>50</v>
      </c>
      <c r="AF1391" s="44">
        <v>27</v>
      </c>
      <c r="AG1391" s="44">
        <v>25</v>
      </c>
      <c r="AH1391" s="48">
        <v>8275</v>
      </c>
      <c r="AI1391" s="48">
        <f t="shared" si="289"/>
        <v>50027</v>
      </c>
      <c r="AJ1391" s="11" t="s">
        <v>1376</v>
      </c>
    </row>
    <row r="1392" spans="1:36" hidden="1" outlineLevel="1" x14ac:dyDescent="0.2">
      <c r="A1392" t="s">
        <v>721</v>
      </c>
      <c r="B1392" s="11" t="s">
        <v>1885</v>
      </c>
      <c r="E1392" s="1">
        <v>852</v>
      </c>
      <c r="G1392" s="1">
        <v>644</v>
      </c>
      <c r="H1392" s="1">
        <v>639</v>
      </c>
      <c r="I1392" s="2"/>
      <c r="J1392" s="2">
        <f t="shared" si="290"/>
        <v>0.75</v>
      </c>
      <c r="AA1392" t="s">
        <v>1256</v>
      </c>
      <c r="AE1392" s="42">
        <v>50</v>
      </c>
      <c r="AF1392" s="44">
        <v>1</v>
      </c>
      <c r="AG1392" s="44">
        <v>10</v>
      </c>
      <c r="AH1392" s="48">
        <v>8575</v>
      </c>
      <c r="AI1392" s="48">
        <f t="shared" si="289"/>
        <v>50001</v>
      </c>
      <c r="AJ1392" s="11" t="s">
        <v>1376</v>
      </c>
    </row>
    <row r="1393" spans="1:36" hidden="1" outlineLevel="1" x14ac:dyDescent="0.2">
      <c r="A1393" t="s">
        <v>725</v>
      </c>
      <c r="B1393" s="11" t="s">
        <v>1885</v>
      </c>
      <c r="E1393" s="1">
        <v>918</v>
      </c>
      <c r="G1393" s="1">
        <v>542</v>
      </c>
      <c r="H1393" s="1">
        <v>536</v>
      </c>
      <c r="I1393" s="2"/>
      <c r="J1393" s="2">
        <f t="shared" si="290"/>
        <v>0.58387799564270149</v>
      </c>
      <c r="AA1393" t="s">
        <v>774</v>
      </c>
      <c r="AE1393" s="42">
        <v>50</v>
      </c>
      <c r="AF1393" s="44">
        <v>9</v>
      </c>
      <c r="AG1393" s="44">
        <v>20</v>
      </c>
      <c r="AH1393" s="48">
        <v>8725</v>
      </c>
      <c r="AI1393" s="48">
        <f t="shared" si="289"/>
        <v>50009</v>
      </c>
      <c r="AJ1393" s="11" t="s">
        <v>1376</v>
      </c>
    </row>
    <row r="1394" spans="1:36" hidden="1" outlineLevel="1" x14ac:dyDescent="0.2">
      <c r="A1394" t="s">
        <v>2076</v>
      </c>
      <c r="B1394" s="11" t="s">
        <v>1885</v>
      </c>
      <c r="E1394" s="1">
        <v>2729</v>
      </c>
      <c r="G1394" s="1">
        <v>1807</v>
      </c>
      <c r="H1394" s="1">
        <v>1797</v>
      </c>
      <c r="I1394" s="2"/>
      <c r="J1394" s="2">
        <f t="shared" si="290"/>
        <v>0.65848296079149871</v>
      </c>
      <c r="AA1394" t="s">
        <v>1256</v>
      </c>
      <c r="AE1394" s="42">
        <v>50</v>
      </c>
      <c r="AF1394" s="44">
        <v>1</v>
      </c>
      <c r="AG1394" s="44">
        <v>15</v>
      </c>
      <c r="AH1394" s="48">
        <v>9025</v>
      </c>
      <c r="AI1394" s="48">
        <f t="shared" si="289"/>
        <v>50001</v>
      </c>
      <c r="AJ1394" s="11" t="s">
        <v>1376</v>
      </c>
    </row>
    <row r="1395" spans="1:36" hidden="1" outlineLevel="1" x14ac:dyDescent="0.2">
      <c r="A1395" t="s">
        <v>841</v>
      </c>
      <c r="B1395" s="11" t="s">
        <v>1885</v>
      </c>
      <c r="E1395" s="1">
        <v>1069</v>
      </c>
      <c r="G1395" s="1">
        <v>695</v>
      </c>
      <c r="H1395" s="1">
        <v>691</v>
      </c>
      <c r="I1395" s="2"/>
      <c r="J1395" s="2">
        <f t="shared" si="290"/>
        <v>0.64639850327408799</v>
      </c>
      <c r="AA1395" t="s">
        <v>1882</v>
      </c>
      <c r="AE1395" s="42">
        <v>50</v>
      </c>
      <c r="AF1395" s="44">
        <v>17</v>
      </c>
      <c r="AG1395" s="44">
        <v>15</v>
      </c>
      <c r="AH1395" s="48">
        <v>9325</v>
      </c>
      <c r="AI1395" s="48">
        <f t="shared" si="289"/>
        <v>50017</v>
      </c>
      <c r="AJ1395" s="11" t="s">
        <v>1376</v>
      </c>
    </row>
    <row r="1396" spans="1:36" hidden="1" outlineLevel="1" x14ac:dyDescent="0.2">
      <c r="A1396" t="s">
        <v>1460</v>
      </c>
      <c r="B1396" s="11" t="s">
        <v>1885</v>
      </c>
      <c r="E1396" s="1">
        <v>375</v>
      </c>
      <c r="G1396" s="1">
        <v>261</v>
      </c>
      <c r="H1396" s="1">
        <v>258</v>
      </c>
      <c r="I1396" s="2"/>
      <c r="J1396" s="2">
        <f t="shared" si="290"/>
        <v>0.68799999999999994</v>
      </c>
      <c r="AA1396" t="s">
        <v>1993</v>
      </c>
      <c r="AE1396" s="42">
        <v>50</v>
      </c>
      <c r="AF1396" s="44">
        <v>25</v>
      </c>
      <c r="AG1396" s="44">
        <v>15</v>
      </c>
      <c r="AH1396" s="48">
        <v>9475</v>
      </c>
      <c r="AI1396" s="48">
        <f t="shared" si="289"/>
        <v>50025</v>
      </c>
      <c r="AJ1396" s="11" t="s">
        <v>1376</v>
      </c>
    </row>
    <row r="1397" spans="1:36" hidden="1" outlineLevel="1" x14ac:dyDescent="0.2">
      <c r="A1397" t="s">
        <v>2917</v>
      </c>
      <c r="B1397" s="11" t="s">
        <v>1885</v>
      </c>
      <c r="E1397" s="1">
        <v>699</v>
      </c>
      <c r="G1397" s="1">
        <v>389</v>
      </c>
      <c r="H1397" s="1">
        <v>385</v>
      </c>
      <c r="I1397" s="2"/>
      <c r="J1397" s="2">
        <f t="shared" si="290"/>
        <v>0.55078683834048636</v>
      </c>
      <c r="AA1397" t="s">
        <v>375</v>
      </c>
      <c r="AE1397" s="42">
        <v>50</v>
      </c>
      <c r="AF1397" s="44">
        <v>19</v>
      </c>
      <c r="AG1397" s="44">
        <v>15</v>
      </c>
      <c r="AH1397" s="48">
        <v>9850</v>
      </c>
      <c r="AI1397" s="48">
        <f t="shared" si="289"/>
        <v>50019</v>
      </c>
      <c r="AJ1397" s="11" t="s">
        <v>1376</v>
      </c>
    </row>
    <row r="1398" spans="1:36" hidden="1" outlineLevel="1" x14ac:dyDescent="0.2">
      <c r="A1398" t="s">
        <v>1688</v>
      </c>
      <c r="B1398" s="11" t="s">
        <v>1885</v>
      </c>
      <c r="E1398" s="1">
        <v>74</v>
      </c>
      <c r="G1398" s="1">
        <v>60</v>
      </c>
      <c r="H1398" s="1">
        <v>60</v>
      </c>
      <c r="I1398" s="2"/>
      <c r="J1398" s="2">
        <f t="shared" si="290"/>
        <v>0.81081081081081086</v>
      </c>
      <c r="AA1398" t="s">
        <v>774</v>
      </c>
      <c r="AE1398" s="42">
        <v>50</v>
      </c>
      <c r="AF1398" s="44">
        <v>9</v>
      </c>
      <c r="AG1398" s="44">
        <v>25</v>
      </c>
      <c r="AH1398" s="48">
        <v>10075</v>
      </c>
      <c r="AI1398" s="48">
        <f t="shared" si="289"/>
        <v>50009</v>
      </c>
      <c r="AJ1398" s="11" t="s">
        <v>1376</v>
      </c>
    </row>
    <row r="1399" spans="1:36" hidden="1" outlineLevel="1" x14ac:dyDescent="0.2">
      <c r="A1399" t="s">
        <v>2763</v>
      </c>
      <c r="B1399" s="11" t="s">
        <v>1885</v>
      </c>
      <c r="E1399" s="1">
        <v>1162</v>
      </c>
      <c r="G1399" s="1">
        <v>770</v>
      </c>
      <c r="H1399" s="1">
        <v>763</v>
      </c>
      <c r="I1399" s="2"/>
      <c r="J1399" s="2">
        <f t="shared" si="290"/>
        <v>0.65662650602409633</v>
      </c>
      <c r="AA1399" t="s">
        <v>625</v>
      </c>
      <c r="AE1399" s="42">
        <v>50</v>
      </c>
      <c r="AF1399" s="44">
        <v>5</v>
      </c>
      <c r="AG1399" s="44">
        <v>10</v>
      </c>
      <c r="AH1399" s="48">
        <v>10450</v>
      </c>
      <c r="AI1399" s="48">
        <f t="shared" si="289"/>
        <v>50005</v>
      </c>
      <c r="AJ1399" s="11" t="s">
        <v>1376</v>
      </c>
    </row>
    <row r="1400" spans="1:36" hidden="1" outlineLevel="1" x14ac:dyDescent="0.2">
      <c r="A1400" t="s">
        <v>2404</v>
      </c>
      <c r="B1400" s="11" t="s">
        <v>1885</v>
      </c>
      <c r="E1400" s="1">
        <v>37161</v>
      </c>
      <c r="G1400" s="1">
        <v>17726</v>
      </c>
      <c r="H1400" s="1">
        <v>17616</v>
      </c>
      <c r="I1400" s="2"/>
      <c r="J1400" s="2">
        <f t="shared" si="290"/>
        <v>0.47404537014612091</v>
      </c>
      <c r="AA1400" t="s">
        <v>2992</v>
      </c>
      <c r="AE1400" s="42">
        <v>50</v>
      </c>
      <c r="AF1400" s="44">
        <v>7</v>
      </c>
      <c r="AG1400" s="44">
        <v>15</v>
      </c>
      <c r="AH1400" s="48">
        <v>10675</v>
      </c>
      <c r="AI1400" s="48">
        <f t="shared" si="289"/>
        <v>50007</v>
      </c>
      <c r="AJ1400" s="11" t="s">
        <v>1161</v>
      </c>
    </row>
    <row r="1401" spans="1:36" hidden="1" outlineLevel="1" x14ac:dyDescent="0.2">
      <c r="A1401" t="s">
        <v>2591</v>
      </c>
      <c r="B1401" s="11" t="s">
        <v>1885</v>
      </c>
      <c r="E1401" s="1">
        <v>1067</v>
      </c>
      <c r="G1401" s="1">
        <v>737</v>
      </c>
      <c r="H1401" s="1">
        <v>734</v>
      </c>
      <c r="I1401" s="2"/>
      <c r="J1401" s="2">
        <f t="shared" si="290"/>
        <v>0.68791002811621371</v>
      </c>
      <c r="AA1401" t="s">
        <v>636</v>
      </c>
      <c r="AE1401" s="42">
        <v>50</v>
      </c>
      <c r="AF1401" s="44">
        <v>23</v>
      </c>
      <c r="AG1401" s="44">
        <v>20</v>
      </c>
      <c r="AH1401" s="48">
        <v>11125</v>
      </c>
      <c r="AI1401" s="48">
        <f t="shared" si="289"/>
        <v>50023</v>
      </c>
      <c r="AJ1401" s="11" t="s">
        <v>1376</v>
      </c>
    </row>
    <row r="1402" spans="1:36" hidden="1" outlineLevel="1" x14ac:dyDescent="0.2">
      <c r="A1402" t="s">
        <v>2880</v>
      </c>
      <c r="B1402" s="11" t="s">
        <v>1885</v>
      </c>
      <c r="E1402" s="1">
        <v>1332</v>
      </c>
      <c r="G1402" s="1">
        <v>1011</v>
      </c>
      <c r="H1402" s="1">
        <v>1003</v>
      </c>
      <c r="I1402" s="2"/>
      <c r="J1402" s="2">
        <f t="shared" si="290"/>
        <v>0.75300300300300305</v>
      </c>
      <c r="AA1402" t="s">
        <v>636</v>
      </c>
      <c r="AE1402" s="42">
        <v>50</v>
      </c>
      <c r="AF1402" s="44">
        <v>23</v>
      </c>
      <c r="AG1402" s="44">
        <v>25</v>
      </c>
      <c r="AH1402" s="48">
        <v>11350</v>
      </c>
      <c r="AI1402" s="48">
        <f t="shared" si="289"/>
        <v>50023</v>
      </c>
      <c r="AJ1402" s="11" t="s">
        <v>1376</v>
      </c>
    </row>
    <row r="1403" spans="1:36" hidden="1" outlineLevel="1" x14ac:dyDescent="0.2">
      <c r="A1403" t="s">
        <v>2405</v>
      </c>
      <c r="B1403" s="11" t="s">
        <v>1885</v>
      </c>
      <c r="E1403" s="1">
        <v>2868</v>
      </c>
      <c r="G1403" s="1">
        <v>1900</v>
      </c>
      <c r="H1403" s="1">
        <v>1892</v>
      </c>
      <c r="I1403" s="2"/>
      <c r="J1403" s="2">
        <f t="shared" si="290"/>
        <v>0.6596931659693166</v>
      </c>
      <c r="AA1403" t="s">
        <v>2604</v>
      </c>
      <c r="AE1403" s="42">
        <v>50</v>
      </c>
      <c r="AF1403" s="44">
        <v>15</v>
      </c>
      <c r="AG1403" s="44">
        <v>10</v>
      </c>
      <c r="AH1403" s="48">
        <v>11500</v>
      </c>
      <c r="AI1403" s="48">
        <f t="shared" si="289"/>
        <v>50015</v>
      </c>
      <c r="AJ1403" s="11" t="s">
        <v>1376</v>
      </c>
    </row>
    <row r="1404" spans="1:36" hidden="1" outlineLevel="1" x14ac:dyDescent="0.2">
      <c r="A1404" t="s">
        <v>2406</v>
      </c>
      <c r="B1404" s="11" t="s">
        <v>1885</v>
      </c>
      <c r="E1404" s="1">
        <v>629</v>
      </c>
      <c r="G1404" s="1">
        <v>417</v>
      </c>
      <c r="H1404" s="1">
        <v>413</v>
      </c>
      <c r="I1404" s="2"/>
      <c r="J1404" s="2">
        <f t="shared" si="290"/>
        <v>0.65659777424483312</v>
      </c>
      <c r="AA1404" t="s">
        <v>774</v>
      </c>
      <c r="AE1404" s="42">
        <v>50</v>
      </c>
      <c r="AF1404" s="44">
        <v>9</v>
      </c>
      <c r="AG1404" s="44">
        <v>30</v>
      </c>
      <c r="AH1404" s="48">
        <v>11800</v>
      </c>
      <c r="AI1404" s="48">
        <f t="shared" si="289"/>
        <v>50009</v>
      </c>
      <c r="AJ1404" s="11" t="s">
        <v>1376</v>
      </c>
    </row>
    <row r="1405" spans="1:36" hidden="1" outlineLevel="1" x14ac:dyDescent="0.2">
      <c r="A1405" t="s">
        <v>2888</v>
      </c>
      <c r="B1405" s="11" t="s">
        <v>1885</v>
      </c>
      <c r="E1405" s="1">
        <v>3052</v>
      </c>
      <c r="G1405" s="1">
        <v>1741</v>
      </c>
      <c r="H1405" s="1">
        <v>1721</v>
      </c>
      <c r="I1405" s="2"/>
      <c r="J1405" s="2">
        <f t="shared" si="290"/>
        <v>0.56389252948885982</v>
      </c>
      <c r="AA1405" t="s">
        <v>543</v>
      </c>
      <c r="AE1405" s="42">
        <v>50</v>
      </c>
      <c r="AF1405" s="44">
        <v>21</v>
      </c>
      <c r="AG1405" s="44">
        <v>15</v>
      </c>
      <c r="AH1405" s="48">
        <v>11950</v>
      </c>
      <c r="AI1405" s="48">
        <f t="shared" si="289"/>
        <v>50021</v>
      </c>
      <c r="AJ1405" s="11" t="s">
        <v>1376</v>
      </c>
    </row>
    <row r="1406" spans="1:36" hidden="1" outlineLevel="1" x14ac:dyDescent="0.2">
      <c r="A1406" t="s">
        <v>1116</v>
      </c>
      <c r="B1406" s="11" t="s">
        <v>1885</v>
      </c>
      <c r="E1406" s="1">
        <v>1031</v>
      </c>
      <c r="G1406" s="1">
        <v>681</v>
      </c>
      <c r="H1406" s="1">
        <v>673</v>
      </c>
      <c r="I1406" s="2"/>
      <c r="J1406" s="2">
        <f t="shared" si="290"/>
        <v>0.65276430649854511</v>
      </c>
      <c r="AA1406" t="s">
        <v>2136</v>
      </c>
      <c r="AE1406" s="42">
        <v>50</v>
      </c>
      <c r="AF1406" s="44">
        <v>27</v>
      </c>
      <c r="AG1406" s="44">
        <v>30</v>
      </c>
      <c r="AH1406" s="48">
        <v>12250</v>
      </c>
      <c r="AI1406" s="48">
        <f t="shared" si="289"/>
        <v>50027</v>
      </c>
      <c r="AJ1406" s="11" t="s">
        <v>1376</v>
      </c>
    </row>
    <row r="1407" spans="1:36" hidden="1" outlineLevel="1" x14ac:dyDescent="0.2">
      <c r="A1407" t="s">
        <v>2620</v>
      </c>
      <c r="B1407" s="11" t="s">
        <v>1885</v>
      </c>
      <c r="E1407" s="1">
        <v>672</v>
      </c>
      <c r="G1407" s="1">
        <v>437</v>
      </c>
      <c r="H1407" s="1">
        <v>431</v>
      </c>
      <c r="I1407" s="2"/>
      <c r="J1407" s="2">
        <f t="shared" si="290"/>
        <v>0.64136904761904767</v>
      </c>
      <c r="AA1407" t="s">
        <v>375</v>
      </c>
      <c r="AE1407" s="42">
        <v>50</v>
      </c>
      <c r="AF1407" s="44">
        <v>19</v>
      </c>
      <c r="AG1407" s="44">
        <v>20</v>
      </c>
      <c r="AH1407" s="48">
        <v>13150</v>
      </c>
      <c r="AI1407" s="48">
        <f t="shared" si="289"/>
        <v>50019</v>
      </c>
      <c r="AJ1407" s="11" t="s">
        <v>1376</v>
      </c>
    </row>
    <row r="1408" spans="1:36" hidden="1" outlineLevel="1" x14ac:dyDescent="0.2">
      <c r="A1408" t="s">
        <v>1105</v>
      </c>
      <c r="B1408" s="11" t="s">
        <v>1885</v>
      </c>
      <c r="E1408" s="1">
        <v>3103</v>
      </c>
      <c r="G1408" s="1">
        <v>2411</v>
      </c>
      <c r="H1408" s="1">
        <v>2402</v>
      </c>
      <c r="I1408" s="2"/>
      <c r="J1408" s="2">
        <f t="shared" si="290"/>
        <v>0.77408959071865935</v>
      </c>
      <c r="AA1408" t="s">
        <v>2992</v>
      </c>
      <c r="AE1408" s="42">
        <v>50</v>
      </c>
      <c r="AF1408" s="44">
        <v>7</v>
      </c>
      <c r="AG1408" s="44">
        <v>20</v>
      </c>
      <c r="AH1408" s="48">
        <v>13300</v>
      </c>
      <c r="AI1408" s="48">
        <f t="shared" si="289"/>
        <v>50007</v>
      </c>
      <c r="AJ1408" s="11" t="s">
        <v>1376</v>
      </c>
    </row>
    <row r="1409" spans="1:36" hidden="1" outlineLevel="1" x14ac:dyDescent="0.2">
      <c r="A1409" t="s">
        <v>928</v>
      </c>
      <c r="B1409" s="11" t="s">
        <v>1885</v>
      </c>
      <c r="E1409" s="1">
        <v>920</v>
      </c>
      <c r="G1409" s="1">
        <v>636</v>
      </c>
      <c r="H1409" s="1">
        <v>623</v>
      </c>
      <c r="I1409" s="2"/>
      <c r="J1409" s="2">
        <f t="shared" si="290"/>
        <v>0.67717391304347829</v>
      </c>
      <c r="AA1409" t="s">
        <v>1882</v>
      </c>
      <c r="AE1409" s="42">
        <v>50</v>
      </c>
      <c r="AF1409" s="44">
        <v>17</v>
      </c>
      <c r="AG1409" s="44">
        <v>20</v>
      </c>
      <c r="AH1409" s="48">
        <v>13525</v>
      </c>
      <c r="AI1409" s="48">
        <f t="shared" si="289"/>
        <v>50017</v>
      </c>
      <c r="AJ1409" s="11" t="s">
        <v>1376</v>
      </c>
    </row>
    <row r="1410" spans="1:36" hidden="1" outlineLevel="1" x14ac:dyDescent="0.2">
      <c r="A1410" t="s">
        <v>334</v>
      </c>
      <c r="B1410" s="11" t="s">
        <v>1885</v>
      </c>
      <c r="E1410" s="1">
        <v>2281</v>
      </c>
      <c r="G1410" s="1">
        <v>1504</v>
      </c>
      <c r="H1410" s="1">
        <v>1492</v>
      </c>
      <c r="I1410" s="2"/>
      <c r="J1410" s="2">
        <f t="shared" si="290"/>
        <v>0.65409907935116174</v>
      </c>
      <c r="AA1410" t="s">
        <v>2136</v>
      </c>
      <c r="AE1410" s="42">
        <v>50</v>
      </c>
      <c r="AF1410" s="44">
        <v>27</v>
      </c>
      <c r="AG1410" s="44">
        <v>35</v>
      </c>
      <c r="AH1410" s="48">
        <v>13675</v>
      </c>
      <c r="AI1410" s="48">
        <f t="shared" si="289"/>
        <v>50027</v>
      </c>
      <c r="AJ1410" s="11" t="s">
        <v>1376</v>
      </c>
    </row>
    <row r="1411" spans="1:36" hidden="1" outlineLevel="1" x14ac:dyDescent="0.2">
      <c r="A1411" t="s">
        <v>2992</v>
      </c>
      <c r="B1411" s="11" t="s">
        <v>1885</v>
      </c>
      <c r="E1411" s="1">
        <v>989</v>
      </c>
      <c r="G1411" s="1">
        <v>726</v>
      </c>
      <c r="H1411" s="1">
        <v>716</v>
      </c>
      <c r="I1411" s="2"/>
      <c r="J1411" s="2">
        <f t="shared" si="290"/>
        <v>0.72396359959555101</v>
      </c>
      <c r="AA1411" t="s">
        <v>543</v>
      </c>
      <c r="AE1411" s="42">
        <v>50</v>
      </c>
      <c r="AF1411" s="44">
        <v>21</v>
      </c>
      <c r="AG1411" s="44">
        <v>20</v>
      </c>
      <c r="AH1411" s="48">
        <v>14350</v>
      </c>
      <c r="AI1411" s="48">
        <f t="shared" si="289"/>
        <v>50021</v>
      </c>
      <c r="AJ1411" s="11" t="s">
        <v>1376</v>
      </c>
    </row>
    <row r="1412" spans="1:36" hidden="1" outlineLevel="1" x14ac:dyDescent="0.2">
      <c r="A1412" t="s">
        <v>217</v>
      </c>
      <c r="B1412" s="11" t="s">
        <v>1885</v>
      </c>
      <c r="E1412" s="1">
        <v>1895</v>
      </c>
      <c r="G1412" s="1">
        <v>1240</v>
      </c>
      <c r="H1412" s="1">
        <v>1231</v>
      </c>
      <c r="I1412" s="2"/>
      <c r="J1412" s="2">
        <f t="shared" si="290"/>
        <v>0.64960422163588394</v>
      </c>
      <c r="AA1412" t="s">
        <v>543</v>
      </c>
      <c r="AE1412" s="42">
        <v>50</v>
      </c>
      <c r="AF1412" s="44">
        <v>21</v>
      </c>
      <c r="AG1412" s="44">
        <v>25</v>
      </c>
      <c r="AH1412" s="48">
        <v>14500</v>
      </c>
      <c r="AI1412" s="48">
        <f t="shared" si="289"/>
        <v>50021</v>
      </c>
      <c r="AJ1412" s="11" t="s">
        <v>1376</v>
      </c>
    </row>
    <row r="1413" spans="1:36" hidden="1" outlineLevel="1" x14ac:dyDescent="0.2">
      <c r="A1413" t="s">
        <v>2386</v>
      </c>
      <c r="B1413" s="11" t="s">
        <v>1885</v>
      </c>
      <c r="E1413" s="1">
        <v>11301</v>
      </c>
      <c r="G1413" s="1">
        <v>7368</v>
      </c>
      <c r="H1413" s="1">
        <v>7331</v>
      </c>
      <c r="I1413" s="2"/>
      <c r="J1413" s="2">
        <f t="shared" si="290"/>
        <v>0.64870365454384571</v>
      </c>
      <c r="AA1413" t="s">
        <v>2992</v>
      </c>
      <c r="AE1413" s="42">
        <v>50</v>
      </c>
      <c r="AF1413" s="44">
        <v>7</v>
      </c>
      <c r="AG1413" s="44">
        <v>25</v>
      </c>
      <c r="AH1413" s="48">
        <v>14875</v>
      </c>
      <c r="AI1413" s="48">
        <f t="shared" si="289"/>
        <v>50007</v>
      </c>
      <c r="AJ1413" s="11" t="s">
        <v>1376</v>
      </c>
    </row>
    <row r="1414" spans="1:36" hidden="1" outlineLevel="1" x14ac:dyDescent="0.2">
      <c r="A1414" t="s">
        <v>2532</v>
      </c>
      <c r="B1414" s="11" t="s">
        <v>1885</v>
      </c>
      <c r="E1414" s="1">
        <v>816</v>
      </c>
      <c r="G1414" s="1">
        <v>525</v>
      </c>
      <c r="H1414" s="1">
        <v>514</v>
      </c>
      <c r="I1414" s="2"/>
      <c r="J1414" s="2">
        <f t="shared" si="290"/>
        <v>0.62990196078431371</v>
      </c>
      <c r="AA1414" t="s">
        <v>774</v>
      </c>
      <c r="AE1414" s="42">
        <v>50</v>
      </c>
      <c r="AF1414" s="44">
        <v>9</v>
      </c>
      <c r="AG1414" s="44">
        <v>35</v>
      </c>
      <c r="AH1414" s="48">
        <v>15250</v>
      </c>
      <c r="AI1414" s="48">
        <f t="shared" si="289"/>
        <v>50009</v>
      </c>
      <c r="AJ1414" s="11" t="s">
        <v>1376</v>
      </c>
    </row>
    <row r="1415" spans="1:36" hidden="1" outlineLevel="1" x14ac:dyDescent="0.2">
      <c r="A1415" t="s">
        <v>2016</v>
      </c>
      <c r="B1415" s="11" t="s">
        <v>1885</v>
      </c>
      <c r="E1415" s="1">
        <v>987</v>
      </c>
      <c r="G1415" s="1">
        <v>673</v>
      </c>
      <c r="H1415" s="1">
        <v>663</v>
      </c>
      <c r="I1415" s="2"/>
      <c r="J1415" s="2">
        <f t="shared" si="290"/>
        <v>0.67173252279635254</v>
      </c>
      <c r="AA1415" t="s">
        <v>1882</v>
      </c>
      <c r="AE1415" s="42">
        <v>50</v>
      </c>
      <c r="AF1415" s="44">
        <v>17</v>
      </c>
      <c r="AG1415" s="44">
        <v>25</v>
      </c>
      <c r="AH1415" s="48">
        <v>15700</v>
      </c>
      <c r="AI1415" s="48">
        <f t="shared" si="289"/>
        <v>50017</v>
      </c>
      <c r="AJ1415" s="11" t="s">
        <v>1376</v>
      </c>
    </row>
    <row r="1416" spans="1:36" hidden="1" outlineLevel="1" x14ac:dyDescent="0.2">
      <c r="A1416" t="s">
        <v>2944</v>
      </c>
      <c r="B1416" s="11" t="s">
        <v>1885</v>
      </c>
      <c r="E1416" s="1">
        <v>900</v>
      </c>
      <c r="G1416" s="1">
        <v>705</v>
      </c>
      <c r="H1416" s="1">
        <v>702</v>
      </c>
      <c r="I1416" s="2"/>
      <c r="J1416" s="2">
        <f t="shared" si="290"/>
        <v>0.78</v>
      </c>
      <c r="AA1416" t="s">
        <v>1256</v>
      </c>
      <c r="AE1416" s="42">
        <v>50</v>
      </c>
      <c r="AF1416" s="44">
        <v>1</v>
      </c>
      <c r="AG1416" s="44">
        <v>20</v>
      </c>
      <c r="AH1416" s="48">
        <v>16000</v>
      </c>
      <c r="AI1416" s="48">
        <f t="shared" si="289"/>
        <v>50001</v>
      </c>
      <c r="AJ1416" s="11" t="s">
        <v>1376</v>
      </c>
    </row>
    <row r="1417" spans="1:36" hidden="1" outlineLevel="1" x14ac:dyDescent="0.2">
      <c r="A1417" t="s">
        <v>3009</v>
      </c>
      <c r="B1417" s="11" t="s">
        <v>1885</v>
      </c>
      <c r="E1417" s="1">
        <v>716</v>
      </c>
      <c r="G1417" s="1">
        <v>493</v>
      </c>
      <c r="H1417" s="1">
        <v>490</v>
      </c>
      <c r="I1417" s="2"/>
      <c r="J1417" s="2">
        <f t="shared" si="290"/>
        <v>0.68435754189944131</v>
      </c>
      <c r="AA1417" t="s">
        <v>375</v>
      </c>
      <c r="AE1417" s="42">
        <v>50</v>
      </c>
      <c r="AF1417" s="44">
        <v>19</v>
      </c>
      <c r="AG1417" s="44">
        <v>25</v>
      </c>
      <c r="AH1417" s="48">
        <v>16150</v>
      </c>
      <c r="AI1417" s="48">
        <f t="shared" si="289"/>
        <v>50019</v>
      </c>
      <c r="AJ1417" s="11" t="s">
        <v>1376</v>
      </c>
    </row>
    <row r="1418" spans="1:36" hidden="1" outlineLevel="1" x14ac:dyDescent="0.2">
      <c r="A1418" t="s">
        <v>1676</v>
      </c>
      <c r="B1418" s="11" t="s">
        <v>1885</v>
      </c>
      <c r="E1418" s="1">
        <v>811</v>
      </c>
      <c r="G1418" s="1">
        <v>629</v>
      </c>
      <c r="H1418" s="1">
        <v>627</v>
      </c>
      <c r="I1418" s="2"/>
      <c r="J1418" s="2">
        <f t="shared" si="290"/>
        <v>0.7731196054254007</v>
      </c>
      <c r="AA1418" t="s">
        <v>375</v>
      </c>
      <c r="AE1418" s="42">
        <v>50</v>
      </c>
      <c r="AF1418" s="44">
        <v>19</v>
      </c>
      <c r="AG1418" s="44">
        <v>30</v>
      </c>
      <c r="AH1418" s="48">
        <v>16300</v>
      </c>
      <c r="AI1418" s="48">
        <f t="shared" si="289"/>
        <v>50019</v>
      </c>
      <c r="AJ1418" s="11" t="s">
        <v>1376</v>
      </c>
    </row>
    <row r="1419" spans="1:36" hidden="1" outlineLevel="1" x14ac:dyDescent="0.2">
      <c r="A1419" t="s">
        <v>1625</v>
      </c>
      <c r="B1419" s="11" t="s">
        <v>1885</v>
      </c>
      <c r="E1419" s="1">
        <v>901</v>
      </c>
      <c r="G1419" s="1">
        <v>640</v>
      </c>
      <c r="H1419" s="1">
        <v>632</v>
      </c>
      <c r="I1419" s="2"/>
      <c r="J1419" s="2">
        <f t="shared" si="290"/>
        <v>0.70144284128745837</v>
      </c>
      <c r="AA1419" t="s">
        <v>543</v>
      </c>
      <c r="AE1419" s="42">
        <v>50</v>
      </c>
      <c r="AF1419" s="44">
        <v>21</v>
      </c>
      <c r="AG1419" s="44">
        <v>30</v>
      </c>
      <c r="AH1419" s="48">
        <v>16825</v>
      </c>
      <c r="AI1419" s="48">
        <f t="shared" si="289"/>
        <v>50021</v>
      </c>
      <c r="AJ1419" s="11" t="s">
        <v>1376</v>
      </c>
    </row>
    <row r="1420" spans="1:36" hidden="1" outlineLevel="1" x14ac:dyDescent="0.2">
      <c r="A1420" t="s">
        <v>791</v>
      </c>
      <c r="B1420" s="11" t="s">
        <v>1885</v>
      </c>
      <c r="E1420" s="1">
        <v>1705</v>
      </c>
      <c r="G1420" s="1">
        <v>1197</v>
      </c>
      <c r="H1420" s="1">
        <v>1187</v>
      </c>
      <c r="I1420" s="2"/>
      <c r="J1420" s="2">
        <f t="shared" si="290"/>
        <v>0.69618768328445746</v>
      </c>
      <c r="AA1420" t="s">
        <v>625</v>
      </c>
      <c r="AE1420" s="42">
        <v>50</v>
      </c>
      <c r="AF1420" s="44">
        <v>5</v>
      </c>
      <c r="AG1420" s="44">
        <v>15</v>
      </c>
      <c r="AH1420" s="48">
        <v>17125</v>
      </c>
      <c r="AI1420" s="48">
        <f t="shared" si="289"/>
        <v>50005</v>
      </c>
      <c r="AJ1420" s="11" t="s">
        <v>1376</v>
      </c>
    </row>
    <row r="1421" spans="1:36" hidden="1" outlineLevel="1" x14ac:dyDescent="0.2">
      <c r="A1421" t="s">
        <v>2974</v>
      </c>
      <c r="B1421" s="11" t="s">
        <v>1885</v>
      </c>
      <c r="E1421" s="1">
        <v>3184</v>
      </c>
      <c r="G1421" s="1">
        <v>2148</v>
      </c>
      <c r="H1421" s="1">
        <v>2120</v>
      </c>
      <c r="I1421" s="2"/>
      <c r="J1421" s="2">
        <f t="shared" si="290"/>
        <v>0.66582914572864327</v>
      </c>
      <c r="AA1421" t="s">
        <v>375</v>
      </c>
      <c r="AE1421" s="42">
        <v>50</v>
      </c>
      <c r="AF1421" s="44">
        <v>19</v>
      </c>
      <c r="AG1421" s="44">
        <v>35</v>
      </c>
      <c r="AH1421" s="48">
        <v>17350</v>
      </c>
      <c r="AI1421" s="48">
        <f t="shared" si="289"/>
        <v>50019</v>
      </c>
      <c r="AJ1421" s="11" t="s">
        <v>1376</v>
      </c>
    </row>
    <row r="1422" spans="1:36" hidden="1" outlineLevel="1" x14ac:dyDescent="0.2">
      <c r="A1422" t="s">
        <v>2973</v>
      </c>
      <c r="B1422" s="11" t="s">
        <v>1885</v>
      </c>
      <c r="E1422" s="1">
        <v>1712</v>
      </c>
      <c r="G1422" s="1">
        <v>1209</v>
      </c>
      <c r="H1422" s="1">
        <v>1206</v>
      </c>
      <c r="I1422" s="2"/>
      <c r="J1422" s="2">
        <f t="shared" si="290"/>
        <v>0.70443925233644855</v>
      </c>
      <c r="AA1422" t="s">
        <v>876</v>
      </c>
      <c r="AE1422" s="42">
        <v>50</v>
      </c>
      <c r="AF1422" s="44">
        <v>3</v>
      </c>
      <c r="AG1422" s="44">
        <v>15</v>
      </c>
      <c r="AH1422" s="48">
        <v>17725</v>
      </c>
      <c r="AI1422" s="48">
        <f t="shared" si="289"/>
        <v>50003</v>
      </c>
      <c r="AJ1422" s="11" t="s">
        <v>1376</v>
      </c>
    </row>
    <row r="1423" spans="1:36" hidden="1" outlineLevel="1" x14ac:dyDescent="0.2">
      <c r="A1423" t="s">
        <v>2904</v>
      </c>
      <c r="B1423" s="11" t="s">
        <v>1885</v>
      </c>
      <c r="E1423" s="1">
        <v>1088</v>
      </c>
      <c r="G1423" s="1">
        <v>756</v>
      </c>
      <c r="H1423" s="1">
        <v>751</v>
      </c>
      <c r="I1423" s="2"/>
      <c r="J1423" s="2">
        <f t="shared" si="290"/>
        <v>0.69025735294117652</v>
      </c>
      <c r="AA1423" t="s">
        <v>1993</v>
      </c>
      <c r="AE1423" s="42">
        <v>50</v>
      </c>
      <c r="AF1423" s="44">
        <v>25</v>
      </c>
      <c r="AG1423" s="44">
        <v>20</v>
      </c>
      <c r="AH1423" s="48">
        <v>17875</v>
      </c>
      <c r="AI1423" s="48">
        <f t="shared" si="289"/>
        <v>50025</v>
      </c>
      <c r="AJ1423" s="11" t="s">
        <v>1376</v>
      </c>
    </row>
    <row r="1424" spans="1:36" hidden="1" outlineLevel="1" x14ac:dyDescent="0.2">
      <c r="A1424" t="s">
        <v>2265</v>
      </c>
      <c r="B1424" s="11" t="s">
        <v>1885</v>
      </c>
      <c r="E1424" s="1">
        <v>1673</v>
      </c>
      <c r="G1424" s="1">
        <v>1182</v>
      </c>
      <c r="H1424" s="1">
        <v>1167</v>
      </c>
      <c r="I1424" s="2"/>
      <c r="J1424" s="2">
        <f t="shared" si="290"/>
        <v>0.69754931261207409</v>
      </c>
      <c r="AA1424" t="s">
        <v>1993</v>
      </c>
      <c r="AE1424" s="42">
        <v>50</v>
      </c>
      <c r="AF1424" s="44">
        <v>25</v>
      </c>
      <c r="AG1424" s="44">
        <v>25</v>
      </c>
      <c r="AH1424" s="48">
        <v>18325</v>
      </c>
      <c r="AI1424" s="48">
        <f t="shared" si="289"/>
        <v>50025</v>
      </c>
      <c r="AJ1424" s="11" t="s">
        <v>1376</v>
      </c>
    </row>
    <row r="1425" spans="1:36" hidden="1" outlineLevel="1" x14ac:dyDescent="0.2">
      <c r="A1425" t="s">
        <v>2813</v>
      </c>
      <c r="B1425" s="11" t="s">
        <v>1885</v>
      </c>
      <c r="E1425" s="1">
        <v>1040</v>
      </c>
      <c r="G1425" s="1">
        <v>702</v>
      </c>
      <c r="H1425" s="1">
        <v>701</v>
      </c>
      <c r="I1425" s="2"/>
      <c r="J1425" s="2">
        <f t="shared" si="290"/>
        <v>0.67403846153846159</v>
      </c>
      <c r="AA1425" t="s">
        <v>636</v>
      </c>
      <c r="AE1425" s="42">
        <v>50</v>
      </c>
      <c r="AF1425" s="44">
        <v>23</v>
      </c>
      <c r="AG1425" s="44">
        <v>30</v>
      </c>
      <c r="AH1425" s="48">
        <v>18550</v>
      </c>
      <c r="AI1425" s="48">
        <f t="shared" si="289"/>
        <v>50023</v>
      </c>
      <c r="AJ1425" s="11" t="s">
        <v>1376</v>
      </c>
    </row>
    <row r="1426" spans="1:36" hidden="1" outlineLevel="1" x14ac:dyDescent="0.2">
      <c r="A1426" t="s">
        <v>1224</v>
      </c>
      <c r="B1426" s="11" t="s">
        <v>1885</v>
      </c>
      <c r="E1426" s="1">
        <v>198</v>
      </c>
      <c r="G1426" s="1">
        <v>131</v>
      </c>
      <c r="H1426" s="1">
        <v>131</v>
      </c>
      <c r="I1426" s="2"/>
      <c r="J1426" s="2">
        <f t="shared" si="290"/>
        <v>0.66161616161616166</v>
      </c>
      <c r="AA1426" t="s">
        <v>774</v>
      </c>
      <c r="AE1426" s="42">
        <v>50</v>
      </c>
      <c r="AF1426" s="44">
        <v>9</v>
      </c>
      <c r="AG1426" s="44">
        <v>40</v>
      </c>
      <c r="AH1426" s="48">
        <v>21250</v>
      </c>
      <c r="AI1426" s="48">
        <f t="shared" si="289"/>
        <v>50009</v>
      </c>
      <c r="AJ1426" s="11" t="s">
        <v>1376</v>
      </c>
    </row>
    <row r="1427" spans="1:36" hidden="1" outlineLevel="1" x14ac:dyDescent="0.2">
      <c r="A1427" t="s">
        <v>2920</v>
      </c>
      <c r="B1427" s="11" t="s">
        <v>1885</v>
      </c>
      <c r="E1427" s="1">
        <v>2116</v>
      </c>
      <c r="G1427" s="1">
        <v>1600</v>
      </c>
      <c r="H1427" s="1">
        <v>1595</v>
      </c>
      <c r="I1427" s="2"/>
      <c r="J1427" s="2">
        <f t="shared" si="290"/>
        <v>0.75378071833648397</v>
      </c>
      <c r="AA1427" t="s">
        <v>636</v>
      </c>
      <c r="AE1427" s="42">
        <v>50</v>
      </c>
      <c r="AF1427" s="44">
        <v>23</v>
      </c>
      <c r="AG1427" s="44">
        <v>35</v>
      </c>
      <c r="AH1427" s="48">
        <v>21925</v>
      </c>
      <c r="AI1427" s="48">
        <f t="shared" si="289"/>
        <v>50023</v>
      </c>
      <c r="AJ1427" s="11" t="s">
        <v>1376</v>
      </c>
    </row>
    <row r="1428" spans="1:36" hidden="1" outlineLevel="1" x14ac:dyDescent="0.2">
      <c r="A1428" t="s">
        <v>2961</v>
      </c>
      <c r="B1428" s="11" t="s">
        <v>1885</v>
      </c>
      <c r="E1428" s="1">
        <v>887</v>
      </c>
      <c r="G1428" s="1">
        <v>483</v>
      </c>
      <c r="H1428" s="1">
        <v>480</v>
      </c>
      <c r="I1428" s="2"/>
      <c r="J1428" s="2">
        <f t="shared" si="290"/>
        <v>0.54114994363021418</v>
      </c>
      <c r="AA1428" t="s">
        <v>2604</v>
      </c>
      <c r="AE1428" s="42">
        <v>50</v>
      </c>
      <c r="AF1428" s="44">
        <v>15</v>
      </c>
      <c r="AG1428" s="44">
        <v>15</v>
      </c>
      <c r="AH1428" s="48">
        <v>23500</v>
      </c>
      <c r="AI1428" s="48">
        <f t="shared" si="289"/>
        <v>50015</v>
      </c>
      <c r="AJ1428" s="11" t="s">
        <v>1376</v>
      </c>
    </row>
    <row r="1429" spans="1:36" hidden="1" outlineLevel="1" x14ac:dyDescent="0.2">
      <c r="A1429" t="s">
        <v>683</v>
      </c>
      <c r="B1429" s="11" t="s">
        <v>1885</v>
      </c>
      <c r="E1429" s="1">
        <v>651</v>
      </c>
      <c r="G1429" s="1">
        <v>507</v>
      </c>
      <c r="H1429" s="1">
        <v>504</v>
      </c>
      <c r="I1429" s="2"/>
      <c r="J1429" s="2">
        <f t="shared" si="290"/>
        <v>0.77419354838709675</v>
      </c>
      <c r="AA1429" t="s">
        <v>2604</v>
      </c>
      <c r="AE1429" s="42">
        <v>50</v>
      </c>
      <c r="AF1429" s="44">
        <v>15</v>
      </c>
      <c r="AG1429" s="44">
        <v>20</v>
      </c>
      <c r="AH1429" s="48">
        <v>23725</v>
      </c>
      <c r="AI1429" s="48">
        <f t="shared" si="289"/>
        <v>50015</v>
      </c>
      <c r="AJ1429" s="11" t="s">
        <v>1376</v>
      </c>
    </row>
    <row r="1430" spans="1:36" hidden="1" outlineLevel="1" x14ac:dyDescent="0.2">
      <c r="A1430" t="s">
        <v>3042</v>
      </c>
      <c r="B1430" s="11" t="s">
        <v>1885</v>
      </c>
      <c r="E1430" s="1">
        <v>2029</v>
      </c>
      <c r="G1430" s="1">
        <v>1278</v>
      </c>
      <c r="H1430" s="1">
        <v>1227</v>
      </c>
      <c r="I1430" s="2"/>
      <c r="J1430" s="2">
        <f t="shared" si="290"/>
        <v>0.60473139477575155</v>
      </c>
      <c r="AA1430" t="s">
        <v>1057</v>
      </c>
      <c r="AE1430" s="42">
        <v>50</v>
      </c>
      <c r="AF1430" s="44">
        <v>11</v>
      </c>
      <c r="AG1430" s="44">
        <v>20</v>
      </c>
      <c r="AH1430" s="48">
        <v>23875</v>
      </c>
      <c r="AI1430" s="48">
        <f t="shared" si="289"/>
        <v>50011</v>
      </c>
      <c r="AJ1430" s="11" t="s">
        <v>1376</v>
      </c>
    </row>
    <row r="1431" spans="1:36" hidden="1" outlineLevel="1" x14ac:dyDescent="0.2">
      <c r="A1431" t="s">
        <v>774</v>
      </c>
      <c r="B1431" s="11" t="s">
        <v>1885</v>
      </c>
      <c r="E1431" s="1">
        <v>15900</v>
      </c>
      <c r="G1431" s="1">
        <v>10497</v>
      </c>
      <c r="H1431" s="1">
        <v>10441</v>
      </c>
      <c r="I1431" s="2"/>
      <c r="J1431" s="2">
        <f t="shared" si="290"/>
        <v>0.65666666666666662</v>
      </c>
      <c r="AA1431" t="s">
        <v>2992</v>
      </c>
      <c r="AE1431" s="42">
        <v>50</v>
      </c>
      <c r="AF1431" s="44">
        <v>7</v>
      </c>
      <c r="AG1431" s="44">
        <v>30</v>
      </c>
      <c r="AH1431" s="48">
        <v>24175</v>
      </c>
      <c r="AI1431" s="48">
        <f t="shared" si="289"/>
        <v>50007</v>
      </c>
      <c r="AJ1431" s="11" t="s">
        <v>1376</v>
      </c>
    </row>
    <row r="1432" spans="1:36" hidden="1" outlineLevel="1" x14ac:dyDescent="0.2">
      <c r="A1432" t="s">
        <v>2409</v>
      </c>
      <c r="B1432" s="11" t="s">
        <v>1885</v>
      </c>
      <c r="E1432" s="1">
        <v>1814</v>
      </c>
      <c r="G1432" s="1">
        <v>1116</v>
      </c>
      <c r="H1432" s="1">
        <v>1112</v>
      </c>
      <c r="I1432" s="2"/>
      <c r="J1432" s="2">
        <f t="shared" si="290"/>
        <v>0.61300992282249178</v>
      </c>
      <c r="AA1432" t="s">
        <v>543</v>
      </c>
      <c r="AE1432" s="42">
        <v>50</v>
      </c>
      <c r="AF1432" s="44">
        <v>21</v>
      </c>
      <c r="AG1432" s="44">
        <v>35</v>
      </c>
      <c r="AH1432" s="48">
        <v>25375</v>
      </c>
      <c r="AI1432" s="48">
        <f t="shared" si="289"/>
        <v>50021</v>
      </c>
      <c r="AJ1432" s="11" t="s">
        <v>1376</v>
      </c>
    </row>
    <row r="1433" spans="1:36" hidden="1" outlineLevel="1" x14ac:dyDescent="0.2">
      <c r="A1433" t="s">
        <v>1302</v>
      </c>
      <c r="B1433" s="11" t="s">
        <v>1885</v>
      </c>
      <c r="E1433" s="1">
        <v>3256</v>
      </c>
      <c r="G1433" s="1">
        <v>2160</v>
      </c>
      <c r="H1433" s="1">
        <v>2145</v>
      </c>
      <c r="I1433" s="2"/>
      <c r="J1433" s="2">
        <f t="shared" si="290"/>
        <v>0.65878378378378377</v>
      </c>
      <c r="AA1433" t="s">
        <v>1057</v>
      </c>
      <c r="AE1433" s="42">
        <v>50</v>
      </c>
      <c r="AF1433" s="44">
        <v>11</v>
      </c>
      <c r="AG1433" s="44">
        <v>25</v>
      </c>
      <c r="AH1433" s="48">
        <v>24925</v>
      </c>
      <c r="AI1433" s="48">
        <f t="shared" si="289"/>
        <v>50011</v>
      </c>
      <c r="AJ1433" s="11" t="s">
        <v>1376</v>
      </c>
    </row>
    <row r="1434" spans="1:36" hidden="1" outlineLevel="1" x14ac:dyDescent="0.2">
      <c r="A1434" t="s">
        <v>263</v>
      </c>
      <c r="B1434" s="11" t="s">
        <v>1885</v>
      </c>
      <c r="E1434" s="1">
        <v>1272</v>
      </c>
      <c r="G1434" s="1">
        <v>884</v>
      </c>
      <c r="H1434" s="1">
        <v>875</v>
      </c>
      <c r="I1434" s="2"/>
      <c r="J1434" s="2">
        <f t="shared" si="290"/>
        <v>0.68789308176100628</v>
      </c>
      <c r="AA1434" t="s">
        <v>1057</v>
      </c>
      <c r="AE1434" s="42">
        <v>50</v>
      </c>
      <c r="AF1434" s="44">
        <v>11</v>
      </c>
      <c r="AG1434" s="44">
        <v>30</v>
      </c>
      <c r="AH1434" s="48">
        <v>25225</v>
      </c>
      <c r="AI1434" s="48">
        <f t="shared" si="289"/>
        <v>50011</v>
      </c>
      <c r="AJ1434" s="11" t="s">
        <v>1376</v>
      </c>
    </row>
    <row r="1435" spans="1:36" hidden="1" outlineLevel="1" x14ac:dyDescent="0.2">
      <c r="A1435" t="s">
        <v>2675</v>
      </c>
      <c r="B1435" s="11" t="s">
        <v>1885</v>
      </c>
      <c r="E1435" s="1">
        <v>749</v>
      </c>
      <c r="G1435" s="1">
        <v>536</v>
      </c>
      <c r="H1435" s="1">
        <v>533</v>
      </c>
      <c r="I1435" s="2"/>
      <c r="J1435" s="2">
        <f t="shared" si="290"/>
        <v>0.71161548731642188</v>
      </c>
      <c r="AA1435" t="s">
        <v>1882</v>
      </c>
      <c r="AE1435" s="42">
        <v>50</v>
      </c>
      <c r="AF1435" s="44">
        <v>17</v>
      </c>
      <c r="AG1435" s="44">
        <v>30</v>
      </c>
      <c r="AH1435" s="48">
        <v>25675</v>
      </c>
      <c r="AI1435" s="48">
        <f t="shared" si="289"/>
        <v>50017</v>
      </c>
      <c r="AJ1435" s="11" t="s">
        <v>1376</v>
      </c>
    </row>
    <row r="1436" spans="1:36" hidden="1" outlineLevel="1" x14ac:dyDescent="0.2">
      <c r="A1436" t="s">
        <v>1833</v>
      </c>
      <c r="B1436" s="11" t="s">
        <v>1885</v>
      </c>
      <c r="E1436" s="1">
        <v>1062</v>
      </c>
      <c r="G1436" s="1">
        <v>749</v>
      </c>
      <c r="H1436" s="1">
        <v>738</v>
      </c>
      <c r="I1436" s="2"/>
      <c r="J1436" s="2">
        <f t="shared" si="290"/>
        <v>0.69491525423728817</v>
      </c>
      <c r="AA1436" t="s">
        <v>636</v>
      </c>
      <c r="AE1436" s="42">
        <v>50</v>
      </c>
      <c r="AF1436" s="44">
        <v>23</v>
      </c>
      <c r="AG1436" s="44">
        <v>40</v>
      </c>
      <c r="AH1436" s="48">
        <v>25825</v>
      </c>
      <c r="AI1436" s="48">
        <f t="shared" si="289"/>
        <v>50023</v>
      </c>
      <c r="AJ1436" s="11" t="s">
        <v>1376</v>
      </c>
    </row>
    <row r="1437" spans="1:36" hidden="1" outlineLevel="1" x14ac:dyDescent="0.2">
      <c r="A1437" t="s">
        <v>3041</v>
      </c>
      <c r="B1437" s="11" t="s">
        <v>1885</v>
      </c>
      <c r="E1437" s="1">
        <v>2096</v>
      </c>
      <c r="G1437" s="1">
        <v>1501</v>
      </c>
      <c r="H1437" s="1">
        <v>1494</v>
      </c>
      <c r="I1437" s="2"/>
      <c r="J1437" s="2">
        <f t="shared" si="290"/>
        <v>0.71278625954198471</v>
      </c>
      <c r="AA1437" t="s">
        <v>1256</v>
      </c>
      <c r="AE1437" s="42">
        <v>50</v>
      </c>
      <c r="AF1437" s="44">
        <v>1</v>
      </c>
      <c r="AG1437" s="44">
        <v>25</v>
      </c>
      <c r="AH1437" s="48">
        <v>26275</v>
      </c>
      <c r="AI1437" s="48">
        <f t="shared" si="289"/>
        <v>50001</v>
      </c>
      <c r="AJ1437" s="11" t="s">
        <v>1376</v>
      </c>
    </row>
    <row r="1438" spans="1:36" hidden="1" outlineLevel="1" x14ac:dyDescent="0.2">
      <c r="A1438" t="s">
        <v>1094</v>
      </c>
      <c r="B1438" s="11" t="s">
        <v>1885</v>
      </c>
      <c r="E1438" s="1">
        <v>894</v>
      </c>
      <c r="G1438" s="1">
        <v>627</v>
      </c>
      <c r="H1438" s="1">
        <v>622</v>
      </c>
      <c r="I1438" s="2"/>
      <c r="J1438" s="2">
        <f t="shared" si="290"/>
        <v>0.69574944071588363</v>
      </c>
      <c r="AA1438" t="s">
        <v>1057</v>
      </c>
      <c r="AE1438" s="42">
        <v>50</v>
      </c>
      <c r="AF1438" s="44">
        <v>11</v>
      </c>
      <c r="AG1438" s="44">
        <v>35</v>
      </c>
      <c r="AH1438" s="48">
        <v>26500</v>
      </c>
      <c r="AI1438" s="48">
        <f t="shared" si="289"/>
        <v>50011</v>
      </c>
      <c r="AJ1438" s="11" t="s">
        <v>1376</v>
      </c>
    </row>
    <row r="1439" spans="1:36" hidden="1" outlineLevel="1" x14ac:dyDescent="0.2">
      <c r="A1439" t="s">
        <v>1057</v>
      </c>
      <c r="B1439" s="11" t="s">
        <v>1885</v>
      </c>
      <c r="E1439" s="1">
        <v>873</v>
      </c>
      <c r="G1439" s="1">
        <v>573</v>
      </c>
      <c r="H1439" s="1">
        <v>566</v>
      </c>
      <c r="I1439" s="2"/>
      <c r="J1439" s="2">
        <f t="shared" si="290"/>
        <v>0.64833906071019476</v>
      </c>
      <c r="AA1439" t="s">
        <v>1057</v>
      </c>
      <c r="AE1439" s="42">
        <v>50</v>
      </c>
      <c r="AF1439" s="44">
        <v>11</v>
      </c>
      <c r="AG1439" s="44">
        <v>40</v>
      </c>
      <c r="AH1439" s="48">
        <v>27100</v>
      </c>
      <c r="AI1439" s="48">
        <f t="shared" si="289"/>
        <v>50011</v>
      </c>
      <c r="AJ1439" s="11" t="s">
        <v>1376</v>
      </c>
    </row>
    <row r="1440" spans="1:36" hidden="1" outlineLevel="1" x14ac:dyDescent="0.2">
      <c r="A1440" t="s">
        <v>1074</v>
      </c>
      <c r="B1440" s="11" t="s">
        <v>1885</v>
      </c>
      <c r="E1440" s="1">
        <v>3180</v>
      </c>
      <c r="G1440" s="1">
        <v>2199</v>
      </c>
      <c r="H1440" s="1">
        <v>2189</v>
      </c>
      <c r="I1440" s="2"/>
      <c r="J1440" s="2">
        <f t="shared" si="290"/>
        <v>0.68836477987421385</v>
      </c>
      <c r="AA1440" t="s">
        <v>1057</v>
      </c>
      <c r="AE1440" s="42">
        <v>50</v>
      </c>
      <c r="AF1440" s="44">
        <v>11</v>
      </c>
      <c r="AG1440" s="44">
        <v>45</v>
      </c>
      <c r="AH1440" s="48">
        <v>27700</v>
      </c>
      <c r="AI1440" s="48">
        <f t="shared" si="289"/>
        <v>50011</v>
      </c>
      <c r="AJ1440" s="11" t="s">
        <v>1376</v>
      </c>
    </row>
    <row r="1441" spans="1:36" hidden="1" outlineLevel="1" x14ac:dyDescent="0.2">
      <c r="A1441" t="s">
        <v>2223</v>
      </c>
      <c r="B1441" s="11" t="s">
        <v>1885</v>
      </c>
      <c r="E1441" s="1">
        <v>792</v>
      </c>
      <c r="G1441" s="1">
        <v>585</v>
      </c>
      <c r="H1441" s="1">
        <v>577</v>
      </c>
      <c r="I1441" s="2"/>
      <c r="J1441" s="2">
        <f t="shared" si="290"/>
        <v>0.72853535353535348</v>
      </c>
      <c r="AA1441" t="s">
        <v>375</v>
      </c>
      <c r="AE1441" s="42">
        <v>50</v>
      </c>
      <c r="AF1441" s="44">
        <v>19</v>
      </c>
      <c r="AG1441" s="44">
        <v>40</v>
      </c>
      <c r="AH1441" s="48">
        <v>28075</v>
      </c>
      <c r="AI1441" s="48">
        <f t="shared" si="289"/>
        <v>50019</v>
      </c>
      <c r="AJ1441" s="11" t="s">
        <v>1376</v>
      </c>
    </row>
    <row r="1442" spans="1:36" hidden="1" outlineLevel="1" x14ac:dyDescent="0.2">
      <c r="A1442" t="s">
        <v>546</v>
      </c>
      <c r="B1442" s="11" t="s">
        <v>1885</v>
      </c>
      <c r="E1442" s="1">
        <v>174</v>
      </c>
      <c r="G1442" s="1">
        <v>129</v>
      </c>
      <c r="H1442" s="1">
        <v>128</v>
      </c>
      <c r="I1442" s="2"/>
      <c r="J1442" s="2">
        <f t="shared" si="290"/>
        <v>0.73563218390804597</v>
      </c>
      <c r="AA1442" t="s">
        <v>1256</v>
      </c>
      <c r="AE1442" s="42">
        <v>50</v>
      </c>
      <c r="AF1442" s="44">
        <v>1</v>
      </c>
      <c r="AG1442" s="44">
        <v>30</v>
      </c>
      <c r="AH1442" s="48">
        <v>28600</v>
      </c>
      <c r="AI1442" s="48">
        <f t="shared" si="289"/>
        <v>50001</v>
      </c>
      <c r="AJ1442" s="11" t="s">
        <v>1376</v>
      </c>
    </row>
    <row r="1443" spans="1:36" hidden="1" outlineLevel="1" x14ac:dyDescent="0.2">
      <c r="A1443" t="s">
        <v>2114</v>
      </c>
      <c r="B1443" s="11" t="s">
        <v>1885</v>
      </c>
      <c r="E1443" s="1">
        <v>500</v>
      </c>
      <c r="G1443" s="1">
        <v>362</v>
      </c>
      <c r="H1443" s="1">
        <v>360</v>
      </c>
      <c r="I1443" s="2"/>
      <c r="J1443" s="2">
        <f t="shared" si="290"/>
        <v>0.72</v>
      </c>
      <c r="AA1443" t="s">
        <v>1993</v>
      </c>
      <c r="AE1443" s="42">
        <v>50</v>
      </c>
      <c r="AF1443" s="44">
        <v>25</v>
      </c>
      <c r="AG1443" s="44">
        <v>30</v>
      </c>
      <c r="AH1443" s="48">
        <v>28900</v>
      </c>
      <c r="AI1443" s="48">
        <f t="shared" si="289"/>
        <v>50025</v>
      </c>
      <c r="AJ1443" s="11" t="s">
        <v>1376</v>
      </c>
    </row>
    <row r="1444" spans="1:36" hidden="1" outlineLevel="1" x14ac:dyDescent="0.2">
      <c r="A1444" t="s">
        <v>2298</v>
      </c>
      <c r="B1444" s="11" t="s">
        <v>1885</v>
      </c>
      <c r="E1444" s="1">
        <v>55</v>
      </c>
      <c r="G1444" s="1">
        <v>44</v>
      </c>
      <c r="H1444" s="1">
        <v>44</v>
      </c>
      <c r="I1444" s="2"/>
      <c r="J1444" s="2">
        <f t="shared" si="290"/>
        <v>0.8</v>
      </c>
      <c r="AA1444" t="s">
        <v>774</v>
      </c>
      <c r="AE1444" s="42">
        <v>50</v>
      </c>
      <c r="AF1444" s="44">
        <v>9</v>
      </c>
      <c r="AG1444" s="44">
        <v>50</v>
      </c>
      <c r="AH1444" s="48">
        <v>29125</v>
      </c>
      <c r="AI1444" s="48">
        <f t="shared" si="289"/>
        <v>50009</v>
      </c>
      <c r="AJ1444" s="11" t="s">
        <v>1376</v>
      </c>
    </row>
    <row r="1445" spans="1:36" hidden="1" outlineLevel="1" x14ac:dyDescent="0.2">
      <c r="A1445" t="s">
        <v>2993</v>
      </c>
      <c r="B1445" s="11" t="s">
        <v>1885</v>
      </c>
      <c r="E1445" s="1">
        <v>1575</v>
      </c>
      <c r="G1445" s="1">
        <v>1214</v>
      </c>
      <c r="H1445" s="1">
        <v>1208</v>
      </c>
      <c r="I1445" s="2"/>
      <c r="J1445" s="2">
        <f t="shared" si="290"/>
        <v>0.76698412698412699</v>
      </c>
      <c r="AA1445" t="s">
        <v>2993</v>
      </c>
      <c r="AE1445" s="42">
        <v>50</v>
      </c>
      <c r="AF1445" s="44">
        <v>13</v>
      </c>
      <c r="AG1445" s="44">
        <v>10</v>
      </c>
      <c r="AH1445" s="48">
        <v>29275</v>
      </c>
      <c r="AI1445" s="48">
        <f t="shared" si="289"/>
        <v>50013</v>
      </c>
      <c r="AJ1445" s="11" t="s">
        <v>1376</v>
      </c>
    </row>
    <row r="1446" spans="1:36" hidden="1" outlineLevel="1" x14ac:dyDescent="0.2">
      <c r="A1446" t="s">
        <v>796</v>
      </c>
      <c r="B1446" s="11" t="s">
        <v>1885</v>
      </c>
      <c r="E1446" s="1">
        <v>224</v>
      </c>
      <c r="G1446" s="1">
        <v>142</v>
      </c>
      <c r="H1446" s="1">
        <v>142</v>
      </c>
      <c r="I1446" s="2"/>
      <c r="J1446" s="2">
        <f t="shared" si="290"/>
        <v>0.6339285714285714</v>
      </c>
      <c r="AA1446" t="s">
        <v>1256</v>
      </c>
      <c r="AE1446" s="42">
        <v>50</v>
      </c>
      <c r="AF1446" s="44">
        <v>1</v>
      </c>
      <c r="AG1446" s="44">
        <v>35</v>
      </c>
      <c r="AH1446" s="48">
        <v>29575</v>
      </c>
      <c r="AI1446" s="48">
        <f t="shared" si="289"/>
        <v>50001</v>
      </c>
      <c r="AJ1446" s="11" t="s">
        <v>1376</v>
      </c>
    </row>
    <row r="1447" spans="1:36" hidden="1" outlineLevel="1" x14ac:dyDescent="0.2">
      <c r="A1447" t="s">
        <v>2088</v>
      </c>
      <c r="B1447" s="11" t="s">
        <v>1885</v>
      </c>
      <c r="E1447" s="1">
        <v>576</v>
      </c>
      <c r="G1447" s="1">
        <v>414</v>
      </c>
      <c r="H1447" s="1">
        <v>412</v>
      </c>
      <c r="I1447" s="2"/>
      <c r="J1447" s="2">
        <f t="shared" si="290"/>
        <v>0.71527777777777779</v>
      </c>
      <c r="AA1447" t="s">
        <v>375</v>
      </c>
      <c r="AE1447" s="42">
        <v>50</v>
      </c>
      <c r="AF1447" s="44">
        <v>19</v>
      </c>
      <c r="AG1447" s="44">
        <v>45</v>
      </c>
      <c r="AH1447" s="48">
        <v>30175</v>
      </c>
      <c r="AI1447" s="48">
        <f t="shared" si="289"/>
        <v>50019</v>
      </c>
      <c r="AJ1447" s="11" t="s">
        <v>1376</v>
      </c>
    </row>
    <row r="1448" spans="1:36" hidden="1" outlineLevel="1" x14ac:dyDescent="0.2">
      <c r="A1448" t="s">
        <v>2326</v>
      </c>
      <c r="B1448" s="11" t="s">
        <v>1885</v>
      </c>
      <c r="E1448" s="1">
        <v>644</v>
      </c>
      <c r="G1448" s="1">
        <v>454</v>
      </c>
      <c r="H1448" s="1">
        <v>449</v>
      </c>
      <c r="I1448" s="2"/>
      <c r="J1448" s="2">
        <f t="shared" si="290"/>
        <v>0.69720496894409933</v>
      </c>
      <c r="AA1448" t="s">
        <v>625</v>
      </c>
      <c r="AE1448" s="42">
        <v>50</v>
      </c>
      <c r="AF1448" s="44">
        <v>5</v>
      </c>
      <c r="AG1448" s="44">
        <v>20</v>
      </c>
      <c r="AH1448" s="48">
        <v>30550</v>
      </c>
      <c r="AI1448" s="48">
        <f t="shared" ref="AI1448:AI1511" si="291">AE1448*1000+AF1448</f>
        <v>50005</v>
      </c>
      <c r="AJ1448" s="11" t="s">
        <v>1376</v>
      </c>
    </row>
    <row r="1449" spans="1:36" hidden="1" outlineLevel="1" x14ac:dyDescent="0.2">
      <c r="A1449" t="s">
        <v>3010</v>
      </c>
      <c r="B1449" s="11" t="s">
        <v>1885</v>
      </c>
      <c r="E1449" s="1">
        <v>209</v>
      </c>
      <c r="G1449" s="1">
        <v>143</v>
      </c>
      <c r="H1449" s="1">
        <v>141</v>
      </c>
      <c r="I1449" s="2"/>
      <c r="J1449" s="2">
        <f t="shared" si="290"/>
        <v>0.67464114832535882</v>
      </c>
      <c r="AA1449" t="s">
        <v>774</v>
      </c>
      <c r="AE1449" s="42">
        <v>50</v>
      </c>
      <c r="AF1449" s="44">
        <v>9</v>
      </c>
      <c r="AG1449" s="44">
        <v>55</v>
      </c>
      <c r="AH1449" s="48">
        <v>30775</v>
      </c>
      <c r="AI1449" s="48">
        <f t="shared" si="291"/>
        <v>50009</v>
      </c>
      <c r="AJ1449" s="11" t="s">
        <v>1376</v>
      </c>
    </row>
    <row r="1450" spans="1:36" hidden="1" outlineLevel="1" x14ac:dyDescent="0.2">
      <c r="A1450" t="s">
        <v>959</v>
      </c>
      <c r="B1450" s="11" t="s">
        <v>1885</v>
      </c>
      <c r="E1450" s="1">
        <v>1669</v>
      </c>
      <c r="G1450" s="1">
        <v>1147</v>
      </c>
      <c r="H1450" s="1">
        <v>1136</v>
      </c>
      <c r="I1450" s="2"/>
      <c r="J1450" s="2">
        <f t="shared" si="290"/>
        <v>0.68064709406830437</v>
      </c>
      <c r="AA1450" t="s">
        <v>1993</v>
      </c>
      <c r="AE1450" s="42">
        <v>50</v>
      </c>
      <c r="AF1450" s="44">
        <v>25</v>
      </c>
      <c r="AG1450" s="44">
        <v>35</v>
      </c>
      <c r="AH1450" s="48">
        <v>30925</v>
      </c>
      <c r="AI1450" s="48">
        <f t="shared" si="291"/>
        <v>50025</v>
      </c>
      <c r="AJ1450" s="11" t="s">
        <v>1376</v>
      </c>
    </row>
    <row r="1451" spans="1:36" hidden="1" outlineLevel="1" x14ac:dyDescent="0.2">
      <c r="A1451" t="s">
        <v>364</v>
      </c>
      <c r="B1451" s="11" t="s">
        <v>1885</v>
      </c>
      <c r="E1451" s="1">
        <v>554</v>
      </c>
      <c r="G1451" s="1">
        <v>403</v>
      </c>
      <c r="H1451" s="1">
        <v>401</v>
      </c>
      <c r="I1451" s="2"/>
      <c r="J1451" s="2">
        <f t="shared" si="290"/>
        <v>0.723826714801444</v>
      </c>
      <c r="AA1451" t="s">
        <v>1993</v>
      </c>
      <c r="AE1451" s="42">
        <v>50</v>
      </c>
      <c r="AF1451" s="44">
        <v>25</v>
      </c>
      <c r="AG1451" s="44">
        <v>40</v>
      </c>
      <c r="AH1451" s="48">
        <v>31150</v>
      </c>
      <c r="AI1451" s="48">
        <f t="shared" si="291"/>
        <v>50025</v>
      </c>
      <c r="AJ1451" s="11" t="s">
        <v>1376</v>
      </c>
    </row>
    <row r="1452" spans="1:36" hidden="1" outlineLevel="1" x14ac:dyDescent="0.2">
      <c r="A1452" t="s">
        <v>549</v>
      </c>
      <c r="B1452" s="11" t="s">
        <v>1885</v>
      </c>
      <c r="E1452" s="1">
        <v>262</v>
      </c>
      <c r="G1452" s="1">
        <v>155</v>
      </c>
      <c r="H1452" s="1">
        <v>152</v>
      </c>
      <c r="I1452" s="2"/>
      <c r="J1452" s="2">
        <f t="shared" si="290"/>
        <v>0.58015267175572516</v>
      </c>
      <c r="AA1452" t="s">
        <v>1256</v>
      </c>
      <c r="AE1452" s="42">
        <v>50</v>
      </c>
      <c r="AF1452" s="44">
        <v>1</v>
      </c>
      <c r="AG1452" s="44">
        <v>40</v>
      </c>
      <c r="AH1452" s="48">
        <v>31525</v>
      </c>
      <c r="AI1452" s="48">
        <f t="shared" si="291"/>
        <v>50001</v>
      </c>
      <c r="AJ1452" s="11" t="s">
        <v>1376</v>
      </c>
    </row>
    <row r="1453" spans="1:36" hidden="1" outlineLevel="1" x14ac:dyDescent="0.2">
      <c r="A1453" t="s">
        <v>2816</v>
      </c>
      <c r="B1453" s="11" t="s">
        <v>1885</v>
      </c>
      <c r="E1453" s="1">
        <v>2198</v>
      </c>
      <c r="G1453" s="1">
        <v>1366</v>
      </c>
      <c r="H1453" s="1">
        <v>1352</v>
      </c>
      <c r="I1453" s="2"/>
      <c r="J1453" s="2">
        <f t="shared" ref="J1453:J1516" si="292">H1453/E1453</f>
        <v>0.61510464058234759</v>
      </c>
      <c r="AA1453" t="s">
        <v>625</v>
      </c>
      <c r="AE1453" s="42">
        <v>50</v>
      </c>
      <c r="AF1453" s="44">
        <v>5</v>
      </c>
      <c r="AG1453" s="44">
        <v>25</v>
      </c>
      <c r="AH1453" s="48">
        <v>31825</v>
      </c>
      <c r="AI1453" s="48">
        <f t="shared" si="291"/>
        <v>50005</v>
      </c>
      <c r="AJ1453" s="11" t="s">
        <v>1376</v>
      </c>
    </row>
    <row r="1454" spans="1:36" hidden="1" outlineLevel="1" x14ac:dyDescent="0.2">
      <c r="A1454" t="s">
        <v>1623</v>
      </c>
      <c r="B1454" s="11" t="s">
        <v>1885</v>
      </c>
      <c r="E1454" s="1">
        <v>8929</v>
      </c>
      <c r="G1454" s="1">
        <v>4889</v>
      </c>
      <c r="H1454" s="1">
        <v>4849</v>
      </c>
      <c r="I1454" s="2"/>
      <c r="J1454" s="2">
        <f t="shared" si="292"/>
        <v>0.54306193302721473</v>
      </c>
      <c r="AA1454" t="s">
        <v>2136</v>
      </c>
      <c r="AE1454" s="42">
        <v>50</v>
      </c>
      <c r="AF1454" s="44">
        <v>27</v>
      </c>
      <c r="AG1454" s="44">
        <v>40</v>
      </c>
      <c r="AH1454" s="48">
        <v>32275</v>
      </c>
      <c r="AI1454" s="48">
        <f t="shared" si="291"/>
        <v>50027</v>
      </c>
      <c r="AJ1454" s="11" t="s">
        <v>1376</v>
      </c>
    </row>
    <row r="1455" spans="1:36" hidden="1" outlineLevel="1" x14ac:dyDescent="0.2">
      <c r="A1455" t="s">
        <v>2224</v>
      </c>
      <c r="B1455" s="11" t="s">
        <v>1885</v>
      </c>
      <c r="E1455" s="1">
        <v>2482</v>
      </c>
      <c r="G1455" s="1">
        <v>1849</v>
      </c>
      <c r="H1455" s="1">
        <v>1842</v>
      </c>
      <c r="I1455" s="2"/>
      <c r="J1455" s="2">
        <f t="shared" si="292"/>
        <v>0.74214343271555194</v>
      </c>
      <c r="AA1455" t="s">
        <v>2136</v>
      </c>
      <c r="AE1455" s="42">
        <v>50</v>
      </c>
      <c r="AF1455" s="44">
        <v>27</v>
      </c>
      <c r="AG1455" s="44">
        <v>45</v>
      </c>
      <c r="AH1455" s="48">
        <v>32425</v>
      </c>
      <c r="AI1455" s="48">
        <f t="shared" si="291"/>
        <v>50027</v>
      </c>
      <c r="AJ1455" s="11" t="s">
        <v>1376</v>
      </c>
    </row>
    <row r="1456" spans="1:36" hidden="1" outlineLevel="1" x14ac:dyDescent="0.2">
      <c r="A1456" t="s">
        <v>2069</v>
      </c>
      <c r="B1456" s="11" t="s">
        <v>1885</v>
      </c>
      <c r="E1456" s="1">
        <v>2039</v>
      </c>
      <c r="G1456" s="1">
        <v>1311</v>
      </c>
      <c r="H1456" s="1">
        <v>1299</v>
      </c>
      <c r="I1456" s="2"/>
      <c r="J1456" s="2">
        <f t="shared" si="292"/>
        <v>0.63707699852869049</v>
      </c>
      <c r="AA1456" t="s">
        <v>1057</v>
      </c>
      <c r="AE1456" s="42">
        <v>50</v>
      </c>
      <c r="AF1456" s="44">
        <v>11</v>
      </c>
      <c r="AG1456" s="44">
        <v>50</v>
      </c>
      <c r="AH1456" s="48">
        <v>33025</v>
      </c>
      <c r="AI1456" s="48">
        <f t="shared" si="291"/>
        <v>50011</v>
      </c>
      <c r="AJ1456" s="11" t="s">
        <v>1376</v>
      </c>
    </row>
    <row r="1457" spans="1:36" hidden="1" outlineLevel="1" x14ac:dyDescent="0.2">
      <c r="A1457" t="s">
        <v>1918</v>
      </c>
      <c r="B1457" s="11" t="s">
        <v>1885</v>
      </c>
      <c r="E1457" s="1">
        <v>3592</v>
      </c>
      <c r="G1457" s="1">
        <v>2445</v>
      </c>
      <c r="H1457" s="1">
        <v>2429</v>
      </c>
      <c r="I1457" s="2"/>
      <c r="J1457" s="2">
        <f t="shared" si="292"/>
        <v>0.67622494432071267</v>
      </c>
      <c r="AA1457" t="s">
        <v>2992</v>
      </c>
      <c r="AE1457" s="42">
        <v>50</v>
      </c>
      <c r="AF1457" s="44">
        <v>7</v>
      </c>
      <c r="AG1457" s="44">
        <v>35</v>
      </c>
      <c r="AH1457" s="48">
        <v>33475</v>
      </c>
      <c r="AI1457" s="48">
        <f t="shared" si="291"/>
        <v>50007</v>
      </c>
      <c r="AJ1457" s="11" t="s">
        <v>1376</v>
      </c>
    </row>
    <row r="1458" spans="1:36" hidden="1" outlineLevel="1" x14ac:dyDescent="0.2">
      <c r="A1458" t="s">
        <v>2921</v>
      </c>
      <c r="B1458" s="11" t="s">
        <v>1885</v>
      </c>
      <c r="E1458" s="1">
        <v>413</v>
      </c>
      <c r="G1458" s="1">
        <v>300</v>
      </c>
      <c r="H1458" s="1">
        <v>296</v>
      </c>
      <c r="I1458" s="2"/>
      <c r="J1458" s="2">
        <f t="shared" si="292"/>
        <v>0.7167070217917676</v>
      </c>
      <c r="AA1458" t="s">
        <v>375</v>
      </c>
      <c r="AE1458" s="42">
        <v>50</v>
      </c>
      <c r="AF1458" s="44">
        <v>19</v>
      </c>
      <c r="AG1458" s="44">
        <v>50</v>
      </c>
      <c r="AH1458" s="48">
        <v>33775</v>
      </c>
      <c r="AI1458" s="48">
        <f t="shared" si="291"/>
        <v>50019</v>
      </c>
      <c r="AJ1458" s="11" t="s">
        <v>1376</v>
      </c>
    </row>
    <row r="1459" spans="1:36" hidden="1" outlineLevel="1" x14ac:dyDescent="0.2">
      <c r="A1459" t="s">
        <v>2640</v>
      </c>
      <c r="B1459" s="11" t="s">
        <v>1885</v>
      </c>
      <c r="E1459" s="1">
        <v>503</v>
      </c>
      <c r="G1459" s="1">
        <v>364</v>
      </c>
      <c r="H1459" s="1">
        <v>360</v>
      </c>
      <c r="I1459" s="2"/>
      <c r="J1459" s="2">
        <f t="shared" si="292"/>
        <v>0.71570576540755471</v>
      </c>
      <c r="AA1459" t="s">
        <v>543</v>
      </c>
      <c r="AE1459" s="42">
        <v>50</v>
      </c>
      <c r="AF1459" s="44">
        <v>21</v>
      </c>
      <c r="AG1459" s="44">
        <v>40</v>
      </c>
      <c r="AH1459" s="48">
        <v>34450</v>
      </c>
      <c r="AI1459" s="48">
        <f t="shared" si="291"/>
        <v>50021</v>
      </c>
      <c r="AJ1459" s="11" t="s">
        <v>1376</v>
      </c>
    </row>
    <row r="1460" spans="1:36" hidden="1" outlineLevel="1" x14ac:dyDescent="0.2">
      <c r="A1460" t="s">
        <v>2680</v>
      </c>
      <c r="B1460" s="11" t="s">
        <v>1885</v>
      </c>
      <c r="E1460" s="1">
        <v>1506</v>
      </c>
      <c r="G1460" s="1">
        <v>1124</v>
      </c>
      <c r="H1460" s="1">
        <v>1119</v>
      </c>
      <c r="I1460" s="2"/>
      <c r="J1460" s="2">
        <f t="shared" si="292"/>
        <v>0.74302788844621515</v>
      </c>
      <c r="AA1460" t="s">
        <v>2992</v>
      </c>
      <c r="AE1460" s="42">
        <v>50</v>
      </c>
      <c r="AF1460" s="44">
        <v>7</v>
      </c>
      <c r="AG1460" s="44">
        <v>40</v>
      </c>
      <c r="AH1460" s="48">
        <v>34600</v>
      </c>
      <c r="AI1460" s="48">
        <f t="shared" si="291"/>
        <v>50007</v>
      </c>
      <c r="AJ1460" s="11" t="s">
        <v>1376</v>
      </c>
    </row>
    <row r="1461" spans="1:36" hidden="1" outlineLevel="1" x14ac:dyDescent="0.2">
      <c r="A1461" t="s">
        <v>1189</v>
      </c>
      <c r="B1461" s="11" t="s">
        <v>1885</v>
      </c>
      <c r="E1461" s="1">
        <v>1999</v>
      </c>
      <c r="G1461" s="1">
        <v>1435</v>
      </c>
      <c r="H1461" s="1">
        <v>1423</v>
      </c>
      <c r="I1461" s="2"/>
      <c r="J1461" s="2">
        <f t="shared" si="292"/>
        <v>0.711855927963982</v>
      </c>
      <c r="AA1461" t="s">
        <v>2604</v>
      </c>
      <c r="AE1461" s="42">
        <v>50</v>
      </c>
      <c r="AF1461" s="44">
        <v>15</v>
      </c>
      <c r="AG1461" s="44">
        <v>25</v>
      </c>
      <c r="AH1461" s="48">
        <v>35050</v>
      </c>
      <c r="AI1461" s="48">
        <f t="shared" si="291"/>
        <v>50015</v>
      </c>
      <c r="AJ1461" s="11" t="s">
        <v>1376</v>
      </c>
    </row>
    <row r="1462" spans="1:36" hidden="1" outlineLevel="1" x14ac:dyDescent="0.2">
      <c r="A1462" t="s">
        <v>2501</v>
      </c>
      <c r="B1462" s="11" t="s">
        <v>1885</v>
      </c>
      <c r="E1462" s="1">
        <v>340</v>
      </c>
      <c r="G1462" s="1">
        <v>232</v>
      </c>
      <c r="H1462" s="1">
        <v>231</v>
      </c>
      <c r="I1462" s="2"/>
      <c r="J1462" s="2">
        <f t="shared" si="292"/>
        <v>0.67941176470588238</v>
      </c>
      <c r="AA1462" t="s">
        <v>543</v>
      </c>
      <c r="AE1462" s="42">
        <v>50</v>
      </c>
      <c r="AF1462" s="44">
        <v>21</v>
      </c>
      <c r="AG1462" s="44">
        <v>45</v>
      </c>
      <c r="AH1462" s="48">
        <v>35425</v>
      </c>
      <c r="AI1462" s="48">
        <f t="shared" si="291"/>
        <v>50021</v>
      </c>
      <c r="AJ1462" s="11" t="s">
        <v>1376</v>
      </c>
    </row>
    <row r="1463" spans="1:36" hidden="1" outlineLevel="1" x14ac:dyDescent="0.2">
      <c r="A1463" t="s">
        <v>2878</v>
      </c>
      <c r="B1463" s="11" t="s">
        <v>1885</v>
      </c>
      <c r="E1463" s="1">
        <v>779</v>
      </c>
      <c r="G1463" s="1">
        <v>534</v>
      </c>
      <c r="H1463" s="1">
        <v>529</v>
      </c>
      <c r="I1463" s="2"/>
      <c r="J1463" s="2">
        <f t="shared" si="292"/>
        <v>0.67907573812580235</v>
      </c>
      <c r="AA1463" t="s">
        <v>375</v>
      </c>
      <c r="AE1463" s="42">
        <v>50</v>
      </c>
      <c r="AF1463" s="44">
        <v>19</v>
      </c>
      <c r="AG1463" s="44">
        <v>55</v>
      </c>
      <c r="AH1463" s="48">
        <v>35575</v>
      </c>
      <c r="AI1463" s="48">
        <f t="shared" si="291"/>
        <v>50019</v>
      </c>
      <c r="AJ1463" s="11" t="s">
        <v>1376</v>
      </c>
    </row>
    <row r="1464" spans="1:36" hidden="1" outlineLevel="1" x14ac:dyDescent="0.2">
      <c r="A1464" t="s">
        <v>2407</v>
      </c>
      <c r="B1464" s="11" t="s">
        <v>1885</v>
      </c>
      <c r="E1464" s="1">
        <v>417</v>
      </c>
      <c r="G1464" s="1">
        <v>297</v>
      </c>
      <c r="H1464" s="1">
        <v>293</v>
      </c>
      <c r="I1464" s="2"/>
      <c r="J1464" s="2">
        <f t="shared" si="292"/>
        <v>0.70263788968824936</v>
      </c>
      <c r="AA1464" t="s">
        <v>2993</v>
      </c>
      <c r="AE1464" s="42">
        <v>50</v>
      </c>
      <c r="AF1464" s="44">
        <v>13</v>
      </c>
      <c r="AG1464" s="44">
        <v>15</v>
      </c>
      <c r="AH1464" s="48">
        <v>35875</v>
      </c>
      <c r="AI1464" s="48">
        <f t="shared" si="291"/>
        <v>50013</v>
      </c>
      <c r="AJ1464" s="11" t="s">
        <v>1376</v>
      </c>
    </row>
    <row r="1465" spans="1:36" hidden="1" outlineLevel="1" x14ac:dyDescent="0.2">
      <c r="A1465" t="s">
        <v>1912</v>
      </c>
      <c r="B1465" s="11" t="s">
        <v>1885</v>
      </c>
      <c r="E1465" s="1">
        <v>652</v>
      </c>
      <c r="G1465" s="1">
        <v>455</v>
      </c>
      <c r="H1465" s="1">
        <v>450</v>
      </c>
      <c r="I1465" s="2"/>
      <c r="J1465" s="2">
        <f t="shared" si="292"/>
        <v>0.69018404907975461</v>
      </c>
      <c r="AA1465" t="s">
        <v>1993</v>
      </c>
      <c r="AE1465" s="42">
        <v>50</v>
      </c>
      <c r="AF1465" s="44">
        <v>25</v>
      </c>
      <c r="AG1465" s="44">
        <v>45</v>
      </c>
      <c r="AH1465" s="48">
        <v>36175</v>
      </c>
      <c r="AI1465" s="48">
        <f t="shared" si="291"/>
        <v>50025</v>
      </c>
      <c r="AJ1465" s="11" t="s">
        <v>1376</v>
      </c>
    </row>
    <row r="1466" spans="1:36" hidden="1" outlineLevel="1" x14ac:dyDescent="0.2">
      <c r="A1466" t="s">
        <v>1798</v>
      </c>
      <c r="B1466" s="11" t="s">
        <v>1885</v>
      </c>
      <c r="E1466" s="1">
        <v>320</v>
      </c>
      <c r="G1466" s="1">
        <v>205</v>
      </c>
      <c r="H1466" s="1">
        <v>199</v>
      </c>
      <c r="I1466" s="2"/>
      <c r="J1466" s="2">
        <f t="shared" si="292"/>
        <v>0.62187499999999996</v>
      </c>
      <c r="AA1466" t="s">
        <v>375</v>
      </c>
      <c r="AE1466" s="42">
        <v>50</v>
      </c>
      <c r="AF1466" s="44">
        <v>19</v>
      </c>
      <c r="AG1466" s="44">
        <v>60</v>
      </c>
      <c r="AH1466" s="48">
        <v>36325</v>
      </c>
      <c r="AI1466" s="48">
        <f t="shared" si="291"/>
        <v>50019</v>
      </c>
      <c r="AJ1466" s="11" t="s">
        <v>1376</v>
      </c>
    </row>
    <row r="1467" spans="1:36" hidden="1" outlineLevel="1" x14ac:dyDescent="0.2">
      <c r="A1467" t="s">
        <v>119</v>
      </c>
      <c r="B1467" s="11" t="s">
        <v>1885</v>
      </c>
      <c r="E1467" s="1">
        <v>3957</v>
      </c>
      <c r="G1467" s="1">
        <v>3093</v>
      </c>
      <c r="H1467" s="1">
        <v>3067</v>
      </c>
      <c r="I1467" s="2"/>
      <c r="J1467" s="2">
        <f t="shared" si="292"/>
        <v>0.77508213292898664</v>
      </c>
      <c r="AA1467" t="s">
        <v>2992</v>
      </c>
      <c r="AE1467" s="42">
        <v>50</v>
      </c>
      <c r="AF1467" s="44">
        <v>7</v>
      </c>
      <c r="AG1467" s="44">
        <v>45</v>
      </c>
      <c r="AH1467" s="48">
        <v>36700</v>
      </c>
      <c r="AI1467" s="48">
        <f t="shared" si="291"/>
        <v>50007</v>
      </c>
      <c r="AJ1467" s="11" t="s">
        <v>1376</v>
      </c>
    </row>
    <row r="1468" spans="1:36" hidden="1" outlineLevel="1" x14ac:dyDescent="0.2">
      <c r="A1468" t="s">
        <v>1271</v>
      </c>
      <c r="B1468" s="11" t="s">
        <v>1885</v>
      </c>
      <c r="E1468" s="1">
        <v>2147</v>
      </c>
      <c r="G1468" s="1">
        <v>1295</v>
      </c>
      <c r="H1468" s="1">
        <v>1282</v>
      </c>
      <c r="I1468" s="2"/>
      <c r="J1468" s="2">
        <f t="shared" si="292"/>
        <v>0.59711224965067533</v>
      </c>
      <c r="AA1468" t="s">
        <v>2604</v>
      </c>
      <c r="AE1468" s="42">
        <v>50</v>
      </c>
      <c r="AF1468" s="44">
        <v>15</v>
      </c>
      <c r="AG1468" s="44">
        <v>30</v>
      </c>
      <c r="AH1468" s="48">
        <v>37075</v>
      </c>
      <c r="AI1468" s="48">
        <f t="shared" si="291"/>
        <v>50015</v>
      </c>
      <c r="AJ1468" s="11" t="s">
        <v>1376</v>
      </c>
    </row>
    <row r="1469" spans="1:36" hidden="1" outlineLevel="1" x14ac:dyDescent="0.2">
      <c r="A1469" t="s">
        <v>1997</v>
      </c>
      <c r="B1469" s="11" t="s">
        <v>1885</v>
      </c>
      <c r="E1469" s="1">
        <v>898</v>
      </c>
      <c r="G1469" s="1">
        <v>634</v>
      </c>
      <c r="H1469" s="1">
        <v>632</v>
      </c>
      <c r="I1469" s="2"/>
      <c r="J1469" s="2">
        <f t="shared" si="292"/>
        <v>0.70378619153674837</v>
      </c>
      <c r="AA1469" t="s">
        <v>543</v>
      </c>
      <c r="AE1469" s="42">
        <v>50</v>
      </c>
      <c r="AF1469" s="44">
        <v>21</v>
      </c>
      <c r="AG1469" s="44">
        <v>47</v>
      </c>
      <c r="AH1469" s="48">
        <v>37685</v>
      </c>
      <c r="AI1469" s="48">
        <f t="shared" si="291"/>
        <v>50021</v>
      </c>
      <c r="AJ1469" s="11" t="s">
        <v>1376</v>
      </c>
    </row>
    <row r="1470" spans="1:36" hidden="1" outlineLevel="1" x14ac:dyDescent="0.2">
      <c r="A1470" t="s">
        <v>2817</v>
      </c>
      <c r="B1470" s="11" t="s">
        <v>1885</v>
      </c>
      <c r="E1470" s="1">
        <v>348</v>
      </c>
      <c r="G1470" s="1">
        <v>251</v>
      </c>
      <c r="H1470" s="1">
        <v>248</v>
      </c>
      <c r="I1470" s="2"/>
      <c r="J1470" s="2">
        <f t="shared" si="292"/>
        <v>0.71264367816091956</v>
      </c>
      <c r="AA1470" t="s">
        <v>625</v>
      </c>
      <c r="AE1470" s="42">
        <v>50</v>
      </c>
      <c r="AF1470" s="44">
        <v>5</v>
      </c>
      <c r="AG1470" s="44">
        <v>30</v>
      </c>
      <c r="AH1470" s="48">
        <v>37900</v>
      </c>
      <c r="AI1470" s="48">
        <f t="shared" si="291"/>
        <v>50005</v>
      </c>
      <c r="AJ1470" s="11" t="s">
        <v>1376</v>
      </c>
    </row>
    <row r="1471" spans="1:36" hidden="1" outlineLevel="1" x14ac:dyDescent="0.2">
      <c r="A1471" t="s">
        <v>2056</v>
      </c>
      <c r="B1471" s="11" t="s">
        <v>1885</v>
      </c>
      <c r="E1471" s="1">
        <v>122</v>
      </c>
      <c r="G1471" s="1">
        <v>103</v>
      </c>
      <c r="H1471" s="1">
        <v>103</v>
      </c>
      <c r="I1471" s="2"/>
      <c r="J1471" s="2">
        <f t="shared" si="292"/>
        <v>0.84426229508196726</v>
      </c>
      <c r="AA1471" t="s">
        <v>876</v>
      </c>
      <c r="AE1471" s="42">
        <v>50</v>
      </c>
      <c r="AF1471" s="44">
        <v>3</v>
      </c>
      <c r="AG1471" s="44">
        <v>20</v>
      </c>
      <c r="AH1471" s="48">
        <v>39025</v>
      </c>
      <c r="AI1471" s="48">
        <f t="shared" si="291"/>
        <v>50003</v>
      </c>
      <c r="AJ1471" s="11" t="s">
        <v>1376</v>
      </c>
    </row>
    <row r="1472" spans="1:36" hidden="1" outlineLevel="1" x14ac:dyDescent="0.2">
      <c r="A1472" t="s">
        <v>2826</v>
      </c>
      <c r="B1472" s="11" t="s">
        <v>1885</v>
      </c>
      <c r="E1472" s="1">
        <v>732</v>
      </c>
      <c r="G1472" s="1">
        <v>485</v>
      </c>
      <c r="H1472" s="1">
        <v>481</v>
      </c>
      <c r="I1472" s="2"/>
      <c r="J1472" s="2">
        <f t="shared" si="292"/>
        <v>0.65710382513661203</v>
      </c>
      <c r="AA1472" t="s">
        <v>1256</v>
      </c>
      <c r="AE1472" s="42">
        <v>50</v>
      </c>
      <c r="AF1472" s="44">
        <v>1</v>
      </c>
      <c r="AG1472" s="44">
        <v>45</v>
      </c>
      <c r="AH1472" s="48">
        <v>39325</v>
      </c>
      <c r="AI1472" s="48">
        <f t="shared" si="291"/>
        <v>50001</v>
      </c>
      <c r="AJ1472" s="11" t="s">
        <v>1376</v>
      </c>
    </row>
    <row r="1473" spans="1:36" hidden="1" outlineLevel="1" x14ac:dyDescent="0.2">
      <c r="A1473" t="s">
        <v>724</v>
      </c>
      <c r="B1473" s="11" t="s">
        <v>1885</v>
      </c>
      <c r="E1473" s="1">
        <v>72</v>
      </c>
      <c r="G1473" s="1">
        <v>53</v>
      </c>
      <c r="H1473" s="1">
        <v>52</v>
      </c>
      <c r="I1473" s="2"/>
      <c r="J1473" s="2">
        <f t="shared" si="292"/>
        <v>0.72222222222222221</v>
      </c>
      <c r="AA1473" t="s">
        <v>774</v>
      </c>
      <c r="AE1473" s="42">
        <v>50</v>
      </c>
      <c r="AF1473" s="44">
        <v>9</v>
      </c>
      <c r="AG1473" s="44">
        <v>60</v>
      </c>
      <c r="AH1473" s="48">
        <v>39700</v>
      </c>
      <c r="AI1473" s="48">
        <f t="shared" si="291"/>
        <v>50009</v>
      </c>
      <c r="AJ1473" s="11" t="s">
        <v>1376</v>
      </c>
    </row>
    <row r="1474" spans="1:36" hidden="1" outlineLevel="1" x14ac:dyDescent="0.2">
      <c r="A1474" t="s">
        <v>1492</v>
      </c>
      <c r="B1474" s="11" t="s">
        <v>1885</v>
      </c>
      <c r="E1474" s="1">
        <v>1046</v>
      </c>
      <c r="G1474" s="1">
        <v>797</v>
      </c>
      <c r="H1474" s="1">
        <v>788</v>
      </c>
      <c r="I1474" s="2"/>
      <c r="J1474" s="2">
        <f t="shared" si="292"/>
        <v>0.75334608030592731</v>
      </c>
      <c r="AA1474" t="s">
        <v>1256</v>
      </c>
      <c r="AE1474" s="42">
        <v>50</v>
      </c>
      <c r="AF1474" s="44">
        <v>1</v>
      </c>
      <c r="AG1474" s="44">
        <v>50</v>
      </c>
      <c r="AH1474" s="48">
        <v>40075</v>
      </c>
      <c r="AI1474" s="48">
        <f t="shared" si="291"/>
        <v>50001</v>
      </c>
      <c r="AJ1474" s="11" t="s">
        <v>1376</v>
      </c>
    </row>
    <row r="1475" spans="1:36" hidden="1" outlineLevel="1" x14ac:dyDescent="0.2">
      <c r="A1475" t="s">
        <v>1665</v>
      </c>
      <c r="B1475" s="11" t="s">
        <v>1885</v>
      </c>
      <c r="E1475" s="1">
        <v>1270</v>
      </c>
      <c r="G1475" s="1">
        <v>908</v>
      </c>
      <c r="H1475" s="1">
        <v>905</v>
      </c>
      <c r="I1475" s="2"/>
      <c r="J1475" s="2">
        <f t="shared" si="292"/>
        <v>0.71259842519685035</v>
      </c>
      <c r="AA1475" t="s">
        <v>1993</v>
      </c>
      <c r="AE1475" s="42">
        <v>50</v>
      </c>
      <c r="AF1475" s="44">
        <v>25</v>
      </c>
      <c r="AG1475" s="44">
        <v>50</v>
      </c>
      <c r="AH1475" s="48">
        <v>40225</v>
      </c>
      <c r="AI1475" s="48">
        <f t="shared" si="291"/>
        <v>50025</v>
      </c>
      <c r="AJ1475" s="11" t="s">
        <v>1376</v>
      </c>
    </row>
    <row r="1476" spans="1:36" hidden="1" outlineLevel="1" x14ac:dyDescent="0.2">
      <c r="A1476" t="s">
        <v>2690</v>
      </c>
      <c r="B1476" s="11" t="s">
        <v>1885</v>
      </c>
      <c r="E1476" s="1">
        <v>585</v>
      </c>
      <c r="G1476" s="1">
        <v>382</v>
      </c>
      <c r="H1476" s="1">
        <v>378</v>
      </c>
      <c r="I1476" s="2"/>
      <c r="J1476" s="2">
        <f t="shared" si="292"/>
        <v>0.64615384615384619</v>
      </c>
      <c r="AA1476" t="s">
        <v>375</v>
      </c>
      <c r="AE1476" s="42">
        <v>50</v>
      </c>
      <c r="AF1476" s="44">
        <v>19</v>
      </c>
      <c r="AG1476" s="44">
        <v>65</v>
      </c>
      <c r="AH1476" s="48">
        <v>40525</v>
      </c>
      <c r="AI1476" s="48">
        <f t="shared" si="291"/>
        <v>50019</v>
      </c>
      <c r="AJ1476" s="11" t="s">
        <v>1376</v>
      </c>
    </row>
    <row r="1477" spans="1:36" hidden="1" outlineLevel="1" x14ac:dyDescent="0.2">
      <c r="A1477" t="s">
        <v>2558</v>
      </c>
      <c r="B1477" s="11" t="s">
        <v>1885</v>
      </c>
      <c r="E1477" s="1">
        <v>1637</v>
      </c>
      <c r="G1477" s="1">
        <v>1115</v>
      </c>
      <c r="H1477" s="1">
        <v>1109</v>
      </c>
      <c r="I1477" s="2"/>
      <c r="J1477" s="2">
        <f t="shared" si="292"/>
        <v>0.67745876603543065</v>
      </c>
      <c r="AA1477" t="s">
        <v>2136</v>
      </c>
      <c r="AE1477" s="42">
        <v>50</v>
      </c>
      <c r="AF1477" s="44">
        <v>27</v>
      </c>
      <c r="AG1477" s="44">
        <v>50</v>
      </c>
      <c r="AH1477" s="48">
        <v>41275</v>
      </c>
      <c r="AI1477" s="48">
        <f t="shared" si="291"/>
        <v>50027</v>
      </c>
      <c r="AJ1477" s="11" t="s">
        <v>1376</v>
      </c>
    </row>
    <row r="1478" spans="1:36" hidden="1" outlineLevel="1" x14ac:dyDescent="0.2">
      <c r="A1478" t="s">
        <v>1501</v>
      </c>
      <c r="B1478" s="11" t="s">
        <v>1885</v>
      </c>
      <c r="E1478" s="1">
        <v>975</v>
      </c>
      <c r="G1478" s="1">
        <v>567</v>
      </c>
      <c r="H1478" s="1">
        <v>561</v>
      </c>
      <c r="I1478" s="2"/>
      <c r="J1478" s="2">
        <f t="shared" si="292"/>
        <v>0.57538461538461538</v>
      </c>
      <c r="AA1478" t="s">
        <v>774</v>
      </c>
      <c r="AE1478" s="42">
        <v>50</v>
      </c>
      <c r="AF1478" s="44">
        <v>9</v>
      </c>
      <c r="AG1478" s="44">
        <v>70</v>
      </c>
      <c r="AH1478" s="48">
        <v>41425</v>
      </c>
      <c r="AI1478" s="48">
        <f t="shared" si="291"/>
        <v>50009</v>
      </c>
      <c r="AJ1478" s="11" t="s">
        <v>1376</v>
      </c>
    </row>
    <row r="1479" spans="1:36" hidden="1" outlineLevel="1" x14ac:dyDescent="0.2">
      <c r="A1479" t="s">
        <v>1593</v>
      </c>
      <c r="B1479" s="11" t="s">
        <v>1885</v>
      </c>
      <c r="E1479" s="1">
        <v>3222</v>
      </c>
      <c r="G1479" s="1">
        <v>2086</v>
      </c>
      <c r="H1479" s="1">
        <v>2079</v>
      </c>
      <c r="I1479" s="2"/>
      <c r="J1479" s="2">
        <f t="shared" si="292"/>
        <v>0.64525139664804465</v>
      </c>
      <c r="AA1479" t="s">
        <v>625</v>
      </c>
      <c r="AE1479" s="42">
        <v>50</v>
      </c>
      <c r="AF1479" s="44">
        <v>5</v>
      </c>
      <c r="AG1479" s="44">
        <v>35</v>
      </c>
      <c r="AH1479" s="48">
        <v>41725</v>
      </c>
      <c r="AI1479" s="48">
        <f t="shared" si="291"/>
        <v>50005</v>
      </c>
      <c r="AJ1479" s="11" t="s">
        <v>1376</v>
      </c>
    </row>
    <row r="1480" spans="1:36" hidden="1" outlineLevel="1" x14ac:dyDescent="0.2">
      <c r="A1480" t="s">
        <v>1113</v>
      </c>
      <c r="B1480" s="11" t="s">
        <v>1885</v>
      </c>
      <c r="E1480" s="1">
        <v>147</v>
      </c>
      <c r="G1480" s="1">
        <v>108</v>
      </c>
      <c r="H1480" s="1">
        <v>104</v>
      </c>
      <c r="I1480" s="2"/>
      <c r="J1480" s="2">
        <f t="shared" si="292"/>
        <v>0.70748299319727892</v>
      </c>
      <c r="AA1480" t="s">
        <v>774</v>
      </c>
      <c r="AE1480" s="42">
        <v>50</v>
      </c>
      <c r="AF1480" s="44">
        <v>9</v>
      </c>
      <c r="AG1480" s="44">
        <v>75</v>
      </c>
      <c r="AH1480" s="48">
        <v>42475</v>
      </c>
      <c r="AI1480" s="48">
        <f t="shared" si="291"/>
        <v>50009</v>
      </c>
      <c r="AJ1480" s="11" t="s">
        <v>1376</v>
      </c>
    </row>
    <row r="1481" spans="1:36" hidden="1" outlineLevel="1" x14ac:dyDescent="0.2">
      <c r="A1481" t="s">
        <v>1856</v>
      </c>
      <c r="B1481" s="11" t="s">
        <v>1885</v>
      </c>
      <c r="E1481" s="1">
        <v>3595</v>
      </c>
      <c r="G1481" s="1">
        <v>2339</v>
      </c>
      <c r="H1481" s="1">
        <v>2327</v>
      </c>
      <c r="I1481" s="2"/>
      <c r="J1481" s="2">
        <f t="shared" si="292"/>
        <v>0.64728789986091795</v>
      </c>
      <c r="AA1481" t="s">
        <v>876</v>
      </c>
      <c r="AE1481" s="42">
        <v>50</v>
      </c>
      <c r="AF1481" s="44">
        <v>3</v>
      </c>
      <c r="AG1481" s="44">
        <v>25</v>
      </c>
      <c r="AH1481" s="48">
        <v>42850</v>
      </c>
      <c r="AI1481" s="48">
        <f t="shared" si="291"/>
        <v>50003</v>
      </c>
      <c r="AJ1481" s="11" t="s">
        <v>1376</v>
      </c>
    </row>
    <row r="1482" spans="1:36" hidden="1" outlineLevel="1" x14ac:dyDescent="0.2">
      <c r="A1482" t="s">
        <v>1727</v>
      </c>
      <c r="B1482" s="11" t="s">
        <v>1885</v>
      </c>
      <c r="E1482" s="1">
        <v>735</v>
      </c>
      <c r="G1482" s="1">
        <v>580</v>
      </c>
      <c r="H1482" s="1">
        <v>578</v>
      </c>
      <c r="I1482" s="2"/>
      <c r="J1482" s="2">
        <f t="shared" si="292"/>
        <v>0.78639455782312928</v>
      </c>
      <c r="AA1482" t="s">
        <v>1993</v>
      </c>
      <c r="AE1482" s="42">
        <v>50</v>
      </c>
      <c r="AF1482" s="44">
        <v>25</v>
      </c>
      <c r="AG1482" s="44">
        <v>55</v>
      </c>
      <c r="AH1482" s="48">
        <v>43375</v>
      </c>
      <c r="AI1482" s="48">
        <f t="shared" si="291"/>
        <v>50025</v>
      </c>
      <c r="AJ1482" s="11" t="s">
        <v>1376</v>
      </c>
    </row>
    <row r="1483" spans="1:36" hidden="1" outlineLevel="1" x14ac:dyDescent="0.2">
      <c r="A1483" t="s">
        <v>1286</v>
      </c>
      <c r="B1483" s="11" t="s">
        <v>1885</v>
      </c>
      <c r="E1483" s="1">
        <v>1158</v>
      </c>
      <c r="G1483" s="1">
        <v>824</v>
      </c>
      <c r="H1483" s="1">
        <v>822</v>
      </c>
      <c r="I1483" s="2"/>
      <c r="J1483" s="2">
        <f t="shared" si="292"/>
        <v>0.7098445595854922</v>
      </c>
      <c r="AA1483" t="s">
        <v>636</v>
      </c>
      <c r="AE1483" s="42">
        <v>50</v>
      </c>
      <c r="AF1483" s="44">
        <v>23</v>
      </c>
      <c r="AG1483" s="44">
        <v>45</v>
      </c>
      <c r="AH1483" s="48">
        <v>43600</v>
      </c>
      <c r="AI1483" s="48">
        <f t="shared" si="291"/>
        <v>50023</v>
      </c>
      <c r="AJ1483" s="11" t="s">
        <v>1376</v>
      </c>
    </row>
    <row r="1484" spans="1:36" hidden="1" outlineLevel="1" x14ac:dyDescent="0.2">
      <c r="A1484" t="s">
        <v>2696</v>
      </c>
      <c r="B1484" s="11" t="s">
        <v>1885</v>
      </c>
      <c r="E1484" s="1">
        <v>907</v>
      </c>
      <c r="G1484" s="1">
        <v>599</v>
      </c>
      <c r="H1484" s="1">
        <v>595</v>
      </c>
      <c r="I1484" s="2"/>
      <c r="J1484" s="2">
        <f t="shared" si="292"/>
        <v>0.6560088202866593</v>
      </c>
      <c r="AA1484" t="s">
        <v>543</v>
      </c>
      <c r="AE1484" s="42">
        <v>50</v>
      </c>
      <c r="AF1484" s="44">
        <v>21</v>
      </c>
      <c r="AG1484" s="44">
        <v>50</v>
      </c>
      <c r="AH1484" s="48">
        <v>44125</v>
      </c>
      <c r="AI1484" s="48">
        <f t="shared" si="291"/>
        <v>50021</v>
      </c>
      <c r="AJ1484" s="11" t="s">
        <v>1376</v>
      </c>
    </row>
    <row r="1485" spans="1:36" hidden="1" outlineLevel="1" x14ac:dyDescent="0.2">
      <c r="A1485" t="s">
        <v>1088</v>
      </c>
      <c r="B1485" s="11" t="s">
        <v>1885</v>
      </c>
      <c r="E1485" s="1">
        <v>4892</v>
      </c>
      <c r="G1485" s="1">
        <v>3418</v>
      </c>
      <c r="H1485" s="1">
        <v>3370</v>
      </c>
      <c r="I1485" s="2"/>
      <c r="J1485" s="2">
        <f t="shared" si="292"/>
        <v>0.6888798037612428</v>
      </c>
      <c r="AA1485" t="s">
        <v>1256</v>
      </c>
      <c r="AE1485" s="42">
        <v>50</v>
      </c>
      <c r="AF1485" s="44">
        <v>1</v>
      </c>
      <c r="AG1485" s="44">
        <v>55</v>
      </c>
      <c r="AH1485" s="48">
        <v>44350</v>
      </c>
      <c r="AI1485" s="48">
        <f t="shared" si="291"/>
        <v>50001</v>
      </c>
      <c r="AJ1485" s="11" t="s">
        <v>1376</v>
      </c>
    </row>
    <row r="1486" spans="1:36" hidden="1" outlineLevel="1" x14ac:dyDescent="0.2">
      <c r="A1486" t="s">
        <v>464</v>
      </c>
      <c r="B1486" s="11" t="s">
        <v>1885</v>
      </c>
      <c r="E1486" s="1">
        <v>1478</v>
      </c>
      <c r="G1486" s="1">
        <v>1011</v>
      </c>
      <c r="H1486" s="1">
        <v>1005</v>
      </c>
      <c r="I1486" s="2"/>
      <c r="J1486" s="2">
        <f t="shared" si="292"/>
        <v>0.67997293640054124</v>
      </c>
      <c r="AA1486" t="s">
        <v>636</v>
      </c>
      <c r="AE1486" s="42">
        <v>50</v>
      </c>
      <c r="AF1486" s="44">
        <v>23</v>
      </c>
      <c r="AG1486" s="44">
        <v>50</v>
      </c>
      <c r="AH1486" s="48">
        <v>44500</v>
      </c>
      <c r="AI1486" s="48">
        <f t="shared" si="291"/>
        <v>50023</v>
      </c>
      <c r="AJ1486" s="11" t="s">
        <v>1376</v>
      </c>
    </row>
    <row r="1487" spans="1:36" hidden="1" outlineLevel="1" x14ac:dyDescent="0.2">
      <c r="A1487" t="s">
        <v>2977</v>
      </c>
      <c r="B1487" s="11" t="s">
        <v>1885</v>
      </c>
      <c r="E1487" s="1">
        <v>621</v>
      </c>
      <c r="G1487" s="1">
        <v>469</v>
      </c>
      <c r="H1487" s="1">
        <v>442</v>
      </c>
      <c r="I1487" s="2"/>
      <c r="J1487" s="2">
        <f t="shared" si="292"/>
        <v>0.71175523349436398</v>
      </c>
      <c r="AA1487" t="s">
        <v>543</v>
      </c>
      <c r="AE1487" s="42">
        <v>50</v>
      </c>
      <c r="AF1487" s="44">
        <v>21</v>
      </c>
      <c r="AG1487" s="44">
        <v>55</v>
      </c>
      <c r="AH1487" s="48">
        <v>44800</v>
      </c>
      <c r="AI1487" s="48">
        <f t="shared" si="291"/>
        <v>50021</v>
      </c>
      <c r="AJ1487" s="11" t="s">
        <v>1376</v>
      </c>
    </row>
    <row r="1488" spans="1:36" hidden="1" outlineLevel="1" x14ac:dyDescent="0.2">
      <c r="A1488" t="s">
        <v>675</v>
      </c>
      <c r="B1488" s="11" t="s">
        <v>1885</v>
      </c>
      <c r="E1488" s="1">
        <v>7214</v>
      </c>
      <c r="G1488" s="1">
        <v>4686</v>
      </c>
      <c r="H1488" s="1">
        <v>4650</v>
      </c>
      <c r="I1488" s="2"/>
      <c r="J1488" s="2">
        <f t="shared" si="292"/>
        <v>0.6445799833656779</v>
      </c>
      <c r="AA1488" t="s">
        <v>2992</v>
      </c>
      <c r="AE1488" s="42">
        <v>50</v>
      </c>
      <c r="AF1488" s="44">
        <v>7</v>
      </c>
      <c r="AG1488" s="44">
        <v>50</v>
      </c>
      <c r="AH1488" s="48">
        <v>45250</v>
      </c>
      <c r="AI1488" s="48">
        <f t="shared" si="291"/>
        <v>50007</v>
      </c>
      <c r="AJ1488" s="11" t="s">
        <v>1376</v>
      </c>
    </row>
    <row r="1489" spans="1:36" hidden="1" outlineLevel="1" x14ac:dyDescent="0.2">
      <c r="A1489" t="s">
        <v>1675</v>
      </c>
      <c r="B1489" s="11" t="s">
        <v>1885</v>
      </c>
      <c r="E1489" s="1">
        <v>1368</v>
      </c>
      <c r="G1489" s="1">
        <v>1080</v>
      </c>
      <c r="H1489" s="1">
        <v>1076</v>
      </c>
      <c r="I1489" s="2"/>
      <c r="J1489" s="2">
        <f t="shared" si="292"/>
        <v>0.78654970760233922</v>
      </c>
      <c r="AA1489" t="s">
        <v>1256</v>
      </c>
      <c r="AE1489" s="42">
        <v>50</v>
      </c>
      <c r="AF1489" s="44">
        <v>1</v>
      </c>
      <c r="AG1489" s="44">
        <v>60</v>
      </c>
      <c r="AH1489" s="48">
        <v>45550</v>
      </c>
      <c r="AI1489" s="48">
        <f t="shared" si="291"/>
        <v>50001</v>
      </c>
      <c r="AJ1489" s="11" t="s">
        <v>1376</v>
      </c>
    </row>
    <row r="1490" spans="1:36" hidden="1" outlineLevel="1" x14ac:dyDescent="0.2">
      <c r="A1490" t="s">
        <v>1313</v>
      </c>
      <c r="B1490" s="11" t="s">
        <v>1885</v>
      </c>
      <c r="E1490" s="1">
        <v>844</v>
      </c>
      <c r="G1490" s="1">
        <v>604</v>
      </c>
      <c r="H1490" s="1">
        <v>597</v>
      </c>
      <c r="I1490" s="2"/>
      <c r="J1490" s="2">
        <f t="shared" si="292"/>
        <v>0.70734597156398105</v>
      </c>
      <c r="AA1490" t="s">
        <v>1057</v>
      </c>
      <c r="AE1490" s="42">
        <v>50</v>
      </c>
      <c r="AF1490" s="44">
        <v>11</v>
      </c>
      <c r="AG1490" s="44">
        <v>55</v>
      </c>
      <c r="AH1490" s="48">
        <v>45850</v>
      </c>
      <c r="AI1490" s="48">
        <f t="shared" si="291"/>
        <v>50011</v>
      </c>
      <c r="AJ1490" s="11" t="s">
        <v>1376</v>
      </c>
    </row>
    <row r="1491" spans="1:36" hidden="1" outlineLevel="1" x14ac:dyDescent="0.2">
      <c r="A1491" t="s">
        <v>1418</v>
      </c>
      <c r="B1491" s="11" t="s">
        <v>1885</v>
      </c>
      <c r="E1491" s="1">
        <v>6610</v>
      </c>
      <c r="G1491" s="1">
        <v>4558</v>
      </c>
      <c r="H1491" s="1">
        <v>4522</v>
      </c>
      <c r="I1491" s="2"/>
      <c r="J1491" s="2">
        <f t="shared" si="292"/>
        <v>0.68411497730711046</v>
      </c>
      <c r="AA1491" t="s">
        <v>636</v>
      </c>
      <c r="AE1491" s="42">
        <v>50</v>
      </c>
      <c r="AF1491" s="44">
        <v>23</v>
      </c>
      <c r="AG1491" s="44">
        <v>55</v>
      </c>
      <c r="AH1491" s="48">
        <v>46000</v>
      </c>
      <c r="AI1491" s="48">
        <f t="shared" si="291"/>
        <v>50023</v>
      </c>
      <c r="AJ1491" s="11" t="s">
        <v>1161</v>
      </c>
    </row>
    <row r="1492" spans="1:36" hidden="1" outlineLevel="1" x14ac:dyDescent="0.2">
      <c r="A1492" t="s">
        <v>2349</v>
      </c>
      <c r="B1492" s="11" t="s">
        <v>1885</v>
      </c>
      <c r="E1492" s="1">
        <v>1466</v>
      </c>
      <c r="G1492" s="1">
        <v>975</v>
      </c>
      <c r="H1492" s="1">
        <v>957</v>
      </c>
      <c r="I1492" s="2"/>
      <c r="J1492" s="2">
        <f t="shared" si="292"/>
        <v>0.65279672578444747</v>
      </c>
      <c r="AA1492" t="s">
        <v>636</v>
      </c>
      <c r="AE1492" s="42">
        <v>50</v>
      </c>
      <c r="AF1492" s="44">
        <v>23</v>
      </c>
      <c r="AG1492" s="44">
        <v>60</v>
      </c>
      <c r="AH1492" s="48">
        <v>46225</v>
      </c>
      <c r="AI1492" s="48">
        <f t="shared" si="291"/>
        <v>50023</v>
      </c>
      <c r="AJ1492" s="11" t="s">
        <v>1376</v>
      </c>
    </row>
    <row r="1493" spans="1:36" hidden="1" outlineLevel="1" x14ac:dyDescent="0.2">
      <c r="A1493" t="s">
        <v>1064</v>
      </c>
      <c r="B1493" s="11" t="s">
        <v>1885</v>
      </c>
      <c r="E1493" s="1">
        <v>547</v>
      </c>
      <c r="G1493" s="1">
        <v>342</v>
      </c>
      <c r="H1493" s="1">
        <v>340</v>
      </c>
      <c r="I1493" s="2"/>
      <c r="J1493" s="2">
        <f t="shared" si="292"/>
        <v>0.62157221206581348</v>
      </c>
      <c r="AA1493" t="s">
        <v>375</v>
      </c>
      <c r="AE1493" s="42">
        <v>50</v>
      </c>
      <c r="AF1493" s="44">
        <v>19</v>
      </c>
      <c r="AG1493" s="44">
        <v>70</v>
      </c>
      <c r="AH1493" s="48">
        <v>46450</v>
      </c>
      <c r="AI1493" s="48">
        <f t="shared" si="291"/>
        <v>50019</v>
      </c>
      <c r="AJ1493" s="11" t="s">
        <v>1376</v>
      </c>
    </row>
    <row r="1494" spans="1:36" hidden="1" outlineLevel="1" x14ac:dyDescent="0.2">
      <c r="A1494" t="s">
        <v>2896</v>
      </c>
      <c r="B1494" s="11" t="s">
        <v>1885</v>
      </c>
      <c r="E1494" s="1">
        <v>3675</v>
      </c>
      <c r="G1494" s="1">
        <v>2516</v>
      </c>
      <c r="H1494" s="1">
        <v>2499</v>
      </c>
      <c r="I1494" s="2"/>
      <c r="J1494" s="2">
        <f t="shared" si="292"/>
        <v>0.68</v>
      </c>
      <c r="AA1494" t="s">
        <v>2604</v>
      </c>
      <c r="AE1494" s="42">
        <v>50</v>
      </c>
      <c r="AF1494" s="44">
        <v>15</v>
      </c>
      <c r="AG1494" s="44">
        <v>35</v>
      </c>
      <c r="AH1494" s="48">
        <v>46675</v>
      </c>
      <c r="AI1494" s="48">
        <f t="shared" si="291"/>
        <v>50015</v>
      </c>
      <c r="AJ1494" s="11" t="s">
        <v>1376</v>
      </c>
    </row>
    <row r="1495" spans="1:36" hidden="1" outlineLevel="1" x14ac:dyDescent="0.2">
      <c r="A1495" t="s">
        <v>1780</v>
      </c>
      <c r="B1495" s="11" t="s">
        <v>1885</v>
      </c>
      <c r="E1495" s="1">
        <v>962</v>
      </c>
      <c r="G1495" s="1">
        <v>758</v>
      </c>
      <c r="H1495" s="1">
        <v>750</v>
      </c>
      <c r="I1495" s="2"/>
      <c r="J1495" s="2">
        <f t="shared" si="292"/>
        <v>0.77962577962577961</v>
      </c>
      <c r="AA1495" t="s">
        <v>543</v>
      </c>
      <c r="AE1495" s="42">
        <v>50</v>
      </c>
      <c r="AF1495" s="44">
        <v>21</v>
      </c>
      <c r="AG1495" s="44">
        <v>60</v>
      </c>
      <c r="AH1495" s="48">
        <v>47200</v>
      </c>
      <c r="AI1495" s="48">
        <f t="shared" si="291"/>
        <v>50021</v>
      </c>
      <c r="AJ1495" s="11" t="s">
        <v>1376</v>
      </c>
    </row>
    <row r="1496" spans="1:36" hidden="1" outlineLevel="1" x14ac:dyDescent="0.2">
      <c r="A1496" t="s">
        <v>1281</v>
      </c>
      <c r="B1496" s="11" t="s">
        <v>1885</v>
      </c>
      <c r="E1496" s="1">
        <v>130</v>
      </c>
      <c r="G1496" s="1">
        <v>83</v>
      </c>
      <c r="H1496" s="1">
        <v>83</v>
      </c>
      <c r="I1496" s="2"/>
      <c r="J1496" s="2">
        <f t="shared" si="292"/>
        <v>0.63846153846153841</v>
      </c>
      <c r="AA1496" t="s">
        <v>543</v>
      </c>
      <c r="AE1496" s="42">
        <v>50</v>
      </c>
      <c r="AF1496" s="44">
        <v>21</v>
      </c>
      <c r="AG1496" s="44">
        <v>65</v>
      </c>
      <c r="AH1496" s="48">
        <v>47425</v>
      </c>
      <c r="AI1496" s="48">
        <f t="shared" si="291"/>
        <v>50021</v>
      </c>
      <c r="AJ1496" s="11" t="s">
        <v>1376</v>
      </c>
    </row>
    <row r="1497" spans="1:36" hidden="1" outlineLevel="1" x14ac:dyDescent="0.2">
      <c r="A1497" t="s">
        <v>2633</v>
      </c>
      <c r="B1497" s="11" t="s">
        <v>1885</v>
      </c>
      <c r="E1497" s="1">
        <v>1289</v>
      </c>
      <c r="G1497" s="1">
        <v>988</v>
      </c>
      <c r="H1497" s="1">
        <v>987</v>
      </c>
      <c r="I1497" s="2"/>
      <c r="J1497" s="2">
        <f t="shared" si="292"/>
        <v>0.76570985259891389</v>
      </c>
      <c r="AA1497" t="s">
        <v>1256</v>
      </c>
      <c r="AE1497" s="42">
        <v>50</v>
      </c>
      <c r="AF1497" s="44">
        <v>1</v>
      </c>
      <c r="AG1497" s="44">
        <v>65</v>
      </c>
      <c r="AH1497" s="48">
        <v>48700</v>
      </c>
      <c r="AI1497" s="48">
        <f t="shared" si="291"/>
        <v>50001</v>
      </c>
      <c r="AJ1497" s="11" t="s">
        <v>1376</v>
      </c>
    </row>
    <row r="1498" spans="1:36" hidden="1" outlineLevel="1" x14ac:dyDescent="0.2">
      <c r="A1498" t="s">
        <v>2674</v>
      </c>
      <c r="B1498" s="11" t="s">
        <v>1885</v>
      </c>
      <c r="E1498" s="1">
        <v>426</v>
      </c>
      <c r="G1498" s="1">
        <v>306</v>
      </c>
      <c r="H1498" s="1">
        <v>301</v>
      </c>
      <c r="I1498" s="2"/>
      <c r="J1498" s="2">
        <f t="shared" si="292"/>
        <v>0.70657276995305163</v>
      </c>
      <c r="AA1498" t="s">
        <v>625</v>
      </c>
      <c r="AE1498" s="42">
        <v>50</v>
      </c>
      <c r="AF1498" s="44">
        <v>5</v>
      </c>
      <c r="AG1498" s="44">
        <v>40</v>
      </c>
      <c r="AH1498" s="48">
        <v>47725</v>
      </c>
      <c r="AI1498" s="48">
        <f t="shared" si="291"/>
        <v>50005</v>
      </c>
      <c r="AJ1498" s="11" t="s">
        <v>1376</v>
      </c>
    </row>
    <row r="1499" spans="1:36" hidden="1" outlineLevel="1" x14ac:dyDescent="0.2">
      <c r="A1499" t="s">
        <v>2979</v>
      </c>
      <c r="B1499" s="11" t="s">
        <v>1885</v>
      </c>
      <c r="E1499" s="1">
        <v>1578</v>
      </c>
      <c r="G1499" s="1">
        <v>1031</v>
      </c>
      <c r="H1499" s="1">
        <v>1025</v>
      </c>
      <c r="I1499" s="2"/>
      <c r="J1499" s="2">
        <f t="shared" si="292"/>
        <v>0.64955640050697083</v>
      </c>
      <c r="AA1499" t="s">
        <v>1882</v>
      </c>
      <c r="AE1499" s="42">
        <v>50</v>
      </c>
      <c r="AF1499" s="44">
        <v>17</v>
      </c>
      <c r="AG1499" s="44">
        <v>35</v>
      </c>
      <c r="AH1499" s="48">
        <v>48175</v>
      </c>
      <c r="AI1499" s="48">
        <f t="shared" si="291"/>
        <v>50017</v>
      </c>
      <c r="AJ1499" s="11" t="s">
        <v>1376</v>
      </c>
    </row>
    <row r="1500" spans="1:36" hidden="1" outlineLevel="1" x14ac:dyDescent="0.2">
      <c r="A1500" t="s">
        <v>1085</v>
      </c>
      <c r="B1500" s="11" t="s">
        <v>1885</v>
      </c>
      <c r="E1500" s="1">
        <v>1270</v>
      </c>
      <c r="G1500" s="1">
        <v>967</v>
      </c>
      <c r="H1500" s="1">
        <v>962</v>
      </c>
      <c r="I1500" s="2"/>
      <c r="J1500" s="2">
        <f t="shared" si="292"/>
        <v>0.75748031496062995</v>
      </c>
      <c r="AA1500" t="s">
        <v>1993</v>
      </c>
      <c r="AE1500" s="42">
        <v>50</v>
      </c>
      <c r="AF1500" s="44">
        <v>25</v>
      </c>
      <c r="AG1500" s="44">
        <v>60</v>
      </c>
      <c r="AH1500" s="48">
        <v>48400</v>
      </c>
      <c r="AI1500" s="48">
        <f t="shared" si="291"/>
        <v>50025</v>
      </c>
      <c r="AJ1500" s="11" t="s">
        <v>1376</v>
      </c>
    </row>
    <row r="1501" spans="1:36" hidden="1" outlineLevel="1" x14ac:dyDescent="0.2">
      <c r="A1501" t="s">
        <v>1879</v>
      </c>
      <c r="B1501" s="11" t="s">
        <v>1885</v>
      </c>
      <c r="E1501" s="1">
        <v>3343</v>
      </c>
      <c r="G1501" s="1">
        <v>1579</v>
      </c>
      <c r="H1501" s="1">
        <v>1556</v>
      </c>
      <c r="I1501" s="2"/>
      <c r="J1501" s="2">
        <f t="shared" si="292"/>
        <v>0.46545019443613522</v>
      </c>
      <c r="AA1501" t="s">
        <v>375</v>
      </c>
      <c r="AE1501" s="42">
        <v>50</v>
      </c>
      <c r="AF1501" s="44">
        <v>19</v>
      </c>
      <c r="AG1501" s="44">
        <v>75</v>
      </c>
      <c r="AH1501" s="48">
        <v>48850</v>
      </c>
      <c r="AI1501" s="48">
        <f t="shared" si="291"/>
        <v>50019</v>
      </c>
      <c r="AJ1501" s="11" t="s">
        <v>1161</v>
      </c>
    </row>
    <row r="1502" spans="1:36" hidden="1" outlineLevel="1" x14ac:dyDescent="0.2">
      <c r="A1502" t="s">
        <v>1879</v>
      </c>
      <c r="B1502" s="11" t="s">
        <v>1885</v>
      </c>
      <c r="E1502" s="1">
        <v>1311</v>
      </c>
      <c r="G1502" s="1">
        <v>696</v>
      </c>
      <c r="H1502" s="1">
        <v>691</v>
      </c>
      <c r="I1502" s="2"/>
      <c r="J1502" s="2">
        <f t="shared" si="292"/>
        <v>0.52707856598016778</v>
      </c>
      <c r="AA1502" t="s">
        <v>375</v>
      </c>
      <c r="AE1502" s="42">
        <v>50</v>
      </c>
      <c r="AF1502" s="44">
        <v>19</v>
      </c>
      <c r="AG1502" s="44">
        <v>80</v>
      </c>
      <c r="AH1502" s="48">
        <v>48925</v>
      </c>
      <c r="AI1502" s="48">
        <f t="shared" si="291"/>
        <v>50019</v>
      </c>
      <c r="AJ1502" s="11" t="s">
        <v>1376</v>
      </c>
    </row>
    <row r="1503" spans="1:36" hidden="1" outlineLevel="1" x14ac:dyDescent="0.2">
      <c r="A1503" t="s">
        <v>2049</v>
      </c>
      <c r="B1503" s="11" t="s">
        <v>1885</v>
      </c>
      <c r="E1503" s="1">
        <v>743</v>
      </c>
      <c r="G1503" s="1">
        <v>574</v>
      </c>
      <c r="H1503" s="1">
        <v>572</v>
      </c>
      <c r="I1503" s="2"/>
      <c r="J1503" s="2">
        <f t="shared" si="292"/>
        <v>0.7698519515477793</v>
      </c>
      <c r="AA1503" t="s">
        <v>2993</v>
      </c>
      <c r="AE1503" s="42">
        <v>50</v>
      </c>
      <c r="AF1503" s="44">
        <v>13</v>
      </c>
      <c r="AG1503" s="44">
        <v>20</v>
      </c>
      <c r="AH1503" s="48">
        <v>50650</v>
      </c>
      <c r="AI1503" s="48">
        <f t="shared" si="291"/>
        <v>50013</v>
      </c>
      <c r="AJ1503" s="11" t="s">
        <v>1376</v>
      </c>
    </row>
    <row r="1504" spans="1:36" hidden="1" outlineLevel="1" x14ac:dyDescent="0.2">
      <c r="A1504" t="s">
        <v>2665</v>
      </c>
      <c r="B1504" s="11" t="s">
        <v>1885</v>
      </c>
      <c r="E1504" s="1">
        <v>3182</v>
      </c>
      <c r="G1504" s="1">
        <v>2130</v>
      </c>
      <c r="H1504" s="1">
        <v>2113</v>
      </c>
      <c r="I1504" s="2"/>
      <c r="J1504" s="2">
        <f t="shared" si="292"/>
        <v>0.66404776869893145</v>
      </c>
      <c r="AA1504" t="s">
        <v>636</v>
      </c>
      <c r="AE1504" s="42">
        <v>50</v>
      </c>
      <c r="AF1504" s="44">
        <v>23</v>
      </c>
      <c r="AG1504" s="44">
        <v>65</v>
      </c>
      <c r="AH1504" s="48">
        <v>50275</v>
      </c>
      <c r="AI1504" s="48">
        <f t="shared" si="291"/>
        <v>50023</v>
      </c>
      <c r="AJ1504" s="11" t="s">
        <v>1376</v>
      </c>
    </row>
    <row r="1505" spans="1:36" hidden="1" outlineLevel="1" x14ac:dyDescent="0.2">
      <c r="A1505" t="s">
        <v>2319</v>
      </c>
      <c r="B1505" s="11" t="s">
        <v>1885</v>
      </c>
      <c r="E1505" s="1">
        <v>117</v>
      </c>
      <c r="G1505" s="1">
        <v>94</v>
      </c>
      <c r="H1505" s="1">
        <v>94</v>
      </c>
      <c r="I1505" s="2"/>
      <c r="J1505" s="2">
        <f t="shared" si="292"/>
        <v>0.80341880341880345</v>
      </c>
      <c r="AA1505" t="s">
        <v>774</v>
      </c>
      <c r="AE1505" s="42">
        <v>50</v>
      </c>
      <c r="AF1505" s="44">
        <v>9</v>
      </c>
      <c r="AG1505" s="44">
        <v>80</v>
      </c>
      <c r="AH1505" s="48">
        <v>52750</v>
      </c>
      <c r="AI1505" s="48">
        <f t="shared" si="291"/>
        <v>50009</v>
      </c>
      <c r="AJ1505" s="11" t="s">
        <v>1376</v>
      </c>
    </row>
    <row r="1506" spans="1:36" hidden="1" outlineLevel="1" x14ac:dyDescent="0.2">
      <c r="A1506" t="s">
        <v>2915</v>
      </c>
      <c r="B1506" s="11" t="s">
        <v>1885</v>
      </c>
      <c r="E1506" s="1">
        <v>3067</v>
      </c>
      <c r="G1506" s="1">
        <v>2175</v>
      </c>
      <c r="H1506" s="1">
        <v>2168</v>
      </c>
      <c r="I1506" s="2"/>
      <c r="J1506" s="2">
        <f t="shared" si="292"/>
        <v>0.70687968699054449</v>
      </c>
      <c r="AA1506" t="s">
        <v>2136</v>
      </c>
      <c r="AE1506" s="42">
        <v>50</v>
      </c>
      <c r="AF1506" s="44">
        <v>27</v>
      </c>
      <c r="AG1506" s="44">
        <v>55</v>
      </c>
      <c r="AH1506" s="48">
        <v>52900</v>
      </c>
      <c r="AI1506" s="48">
        <f t="shared" si="291"/>
        <v>50027</v>
      </c>
      <c r="AJ1506" s="11" t="s">
        <v>1376</v>
      </c>
    </row>
    <row r="1507" spans="1:36" hidden="1" outlineLevel="1" x14ac:dyDescent="0.2">
      <c r="A1507" t="s">
        <v>1882</v>
      </c>
      <c r="B1507" s="11" t="s">
        <v>1885</v>
      </c>
      <c r="E1507" s="1">
        <v>773</v>
      </c>
      <c r="G1507" s="1">
        <v>525</v>
      </c>
      <c r="H1507" s="1">
        <v>517</v>
      </c>
      <c r="I1507" s="2"/>
      <c r="J1507" s="2">
        <f t="shared" si="292"/>
        <v>0.66882276843467015</v>
      </c>
      <c r="AA1507" t="s">
        <v>1882</v>
      </c>
      <c r="AE1507" s="42">
        <v>50</v>
      </c>
      <c r="AF1507" s="44">
        <v>17</v>
      </c>
      <c r="AG1507" s="44">
        <v>40</v>
      </c>
      <c r="AH1507" s="48">
        <v>53425</v>
      </c>
      <c r="AI1507" s="48">
        <f t="shared" si="291"/>
        <v>50017</v>
      </c>
      <c r="AJ1507" s="11" t="s">
        <v>1376</v>
      </c>
    </row>
    <row r="1508" spans="1:36" hidden="1" outlineLevel="1" x14ac:dyDescent="0.2">
      <c r="A1508" t="s">
        <v>1911</v>
      </c>
      <c r="B1508" s="11" t="s">
        <v>1885</v>
      </c>
      <c r="E1508" s="1">
        <v>826</v>
      </c>
      <c r="G1508" s="1">
        <v>624</v>
      </c>
      <c r="H1508" s="1">
        <v>619</v>
      </c>
      <c r="I1508" s="2"/>
      <c r="J1508" s="2">
        <f t="shared" si="292"/>
        <v>0.74939467312348673</v>
      </c>
      <c r="AA1508" t="s">
        <v>1256</v>
      </c>
      <c r="AE1508" s="42">
        <v>50</v>
      </c>
      <c r="AF1508" s="44">
        <v>1</v>
      </c>
      <c r="AG1508" s="44">
        <v>70</v>
      </c>
      <c r="AH1508" s="48">
        <v>53725</v>
      </c>
      <c r="AI1508" s="48">
        <f t="shared" si="291"/>
        <v>50001</v>
      </c>
      <c r="AJ1508" s="11" t="s">
        <v>1376</v>
      </c>
    </row>
    <row r="1509" spans="1:36" hidden="1" outlineLevel="1" x14ac:dyDescent="0.2">
      <c r="A1509" t="s">
        <v>2790</v>
      </c>
      <c r="B1509" s="11" t="s">
        <v>1885</v>
      </c>
      <c r="E1509" s="1">
        <v>464</v>
      </c>
      <c r="G1509" s="1">
        <v>342</v>
      </c>
      <c r="H1509" s="1">
        <v>336</v>
      </c>
      <c r="I1509" s="2"/>
      <c r="J1509" s="2">
        <f t="shared" si="292"/>
        <v>0.72413793103448276</v>
      </c>
      <c r="AA1509" t="s">
        <v>1256</v>
      </c>
      <c r="AE1509" s="42">
        <v>50</v>
      </c>
      <c r="AF1509" s="44">
        <v>1</v>
      </c>
      <c r="AG1509" s="44">
        <v>75</v>
      </c>
      <c r="AH1509" s="48">
        <v>53950</v>
      </c>
      <c r="AI1509" s="48">
        <f t="shared" si="291"/>
        <v>50001</v>
      </c>
      <c r="AJ1509" s="11" t="s">
        <v>1376</v>
      </c>
    </row>
    <row r="1510" spans="1:36" hidden="1" outlineLevel="1" x14ac:dyDescent="0.2">
      <c r="A1510" t="s">
        <v>2800</v>
      </c>
      <c r="B1510" s="11" t="s">
        <v>1885</v>
      </c>
      <c r="E1510" s="1">
        <v>1050</v>
      </c>
      <c r="G1510" s="1">
        <v>746</v>
      </c>
      <c r="H1510" s="1">
        <v>734</v>
      </c>
      <c r="I1510" s="2"/>
      <c r="J1510" s="2">
        <f t="shared" si="292"/>
        <v>0.69904761904761903</v>
      </c>
      <c r="AA1510" t="s">
        <v>543</v>
      </c>
      <c r="AE1510" s="42">
        <v>50</v>
      </c>
      <c r="AF1510" s="44">
        <v>21</v>
      </c>
      <c r="AG1510" s="44">
        <v>70</v>
      </c>
      <c r="AH1510" s="48">
        <v>54250</v>
      </c>
      <c r="AI1510" s="48">
        <f t="shared" si="291"/>
        <v>50021</v>
      </c>
      <c r="AJ1510" s="11" t="s">
        <v>1376</v>
      </c>
    </row>
    <row r="1511" spans="1:36" hidden="1" outlineLevel="1" x14ac:dyDescent="0.2">
      <c r="A1511" t="s">
        <v>2717</v>
      </c>
      <c r="B1511" s="11" t="s">
        <v>1885</v>
      </c>
      <c r="E1511" s="1">
        <v>652</v>
      </c>
      <c r="G1511" s="1">
        <v>488</v>
      </c>
      <c r="H1511" s="1">
        <v>488</v>
      </c>
      <c r="I1511" s="2"/>
      <c r="J1511" s="2">
        <f t="shared" si="292"/>
        <v>0.74846625766871167</v>
      </c>
      <c r="AA1511" t="s">
        <v>625</v>
      </c>
      <c r="AE1511" s="42">
        <v>50</v>
      </c>
      <c r="AF1511" s="44">
        <v>5</v>
      </c>
      <c r="AG1511" s="44">
        <v>45</v>
      </c>
      <c r="AH1511" s="48">
        <v>54400</v>
      </c>
      <c r="AI1511" s="48">
        <f t="shared" si="291"/>
        <v>50005</v>
      </c>
      <c r="AJ1511" s="11" t="s">
        <v>1376</v>
      </c>
    </row>
    <row r="1512" spans="1:36" hidden="1" outlineLevel="1" x14ac:dyDescent="0.2">
      <c r="A1512" t="s">
        <v>2972</v>
      </c>
      <c r="B1512" s="11" t="s">
        <v>1885</v>
      </c>
      <c r="E1512" s="1">
        <v>330</v>
      </c>
      <c r="G1512" s="1">
        <v>220</v>
      </c>
      <c r="H1512" s="1">
        <v>219</v>
      </c>
      <c r="I1512" s="2"/>
      <c r="J1512" s="2">
        <f t="shared" si="292"/>
        <v>0.66363636363636369</v>
      </c>
      <c r="AA1512" t="s">
        <v>876</v>
      </c>
      <c r="AE1512" s="42">
        <v>50</v>
      </c>
      <c r="AF1512" s="44">
        <v>3</v>
      </c>
      <c r="AG1512" s="44">
        <v>30</v>
      </c>
      <c r="AH1512" s="48">
        <v>55000</v>
      </c>
      <c r="AI1512" s="48">
        <f t="shared" ref="AI1512:AI1575" si="293">AE1512*1000+AF1512</f>
        <v>50003</v>
      </c>
      <c r="AJ1512" s="11" t="s">
        <v>1376</v>
      </c>
    </row>
    <row r="1513" spans="1:36" hidden="1" outlineLevel="1" x14ac:dyDescent="0.2">
      <c r="A1513" t="s">
        <v>2918</v>
      </c>
      <c r="B1513" s="11" t="s">
        <v>1885</v>
      </c>
      <c r="E1513" s="1">
        <v>372</v>
      </c>
      <c r="G1513" s="1">
        <v>285</v>
      </c>
      <c r="H1513" s="1">
        <v>284</v>
      </c>
      <c r="I1513" s="2"/>
      <c r="J1513" s="2">
        <f t="shared" si="292"/>
        <v>0.76344086021505375</v>
      </c>
      <c r="AA1513" t="s">
        <v>543</v>
      </c>
      <c r="AE1513" s="42">
        <v>50</v>
      </c>
      <c r="AF1513" s="44">
        <v>21</v>
      </c>
      <c r="AG1513" s="44">
        <v>75</v>
      </c>
      <c r="AH1513" s="48">
        <v>55450</v>
      </c>
      <c r="AI1513" s="48">
        <f t="shared" si="293"/>
        <v>50021</v>
      </c>
      <c r="AJ1513" s="11" t="s">
        <v>1376</v>
      </c>
    </row>
    <row r="1514" spans="1:36" hidden="1" outlineLevel="1" x14ac:dyDescent="0.2">
      <c r="A1514" t="s">
        <v>2727</v>
      </c>
      <c r="B1514" s="11" t="s">
        <v>1885</v>
      </c>
      <c r="E1514" s="1">
        <v>2132</v>
      </c>
      <c r="G1514" s="1">
        <v>1474</v>
      </c>
      <c r="H1514" s="1">
        <v>1464</v>
      </c>
      <c r="I1514" s="2"/>
      <c r="J1514" s="2">
        <f t="shared" si="292"/>
        <v>0.68667917448405258</v>
      </c>
      <c r="AA1514" t="s">
        <v>543</v>
      </c>
      <c r="AE1514" s="42">
        <v>50</v>
      </c>
      <c r="AF1514" s="44">
        <v>21</v>
      </c>
      <c r="AG1514" s="44">
        <v>80</v>
      </c>
      <c r="AH1514" s="48">
        <v>55600</v>
      </c>
      <c r="AI1514" s="48">
        <f t="shared" si="293"/>
        <v>50021</v>
      </c>
      <c r="AJ1514" s="11" t="s">
        <v>1376</v>
      </c>
    </row>
    <row r="1515" spans="1:36" hidden="1" outlineLevel="1" x14ac:dyDescent="0.2">
      <c r="A1515" t="s">
        <v>1994</v>
      </c>
      <c r="B1515" s="11" t="s">
        <v>1885</v>
      </c>
      <c r="E1515" s="1">
        <v>936</v>
      </c>
      <c r="G1515" s="1">
        <v>678</v>
      </c>
      <c r="H1515" s="1">
        <v>663</v>
      </c>
      <c r="I1515" s="2"/>
      <c r="J1515" s="2">
        <f t="shared" si="292"/>
        <v>0.70833333333333337</v>
      </c>
      <c r="AA1515" t="s">
        <v>636</v>
      </c>
      <c r="AE1515" s="42">
        <v>50</v>
      </c>
      <c r="AF1515" s="44">
        <v>23</v>
      </c>
      <c r="AG1515" s="44">
        <v>70</v>
      </c>
      <c r="AH1515" s="48">
        <v>55825</v>
      </c>
      <c r="AI1515" s="48">
        <f t="shared" si="293"/>
        <v>50023</v>
      </c>
      <c r="AJ1515" s="11" t="s">
        <v>1376</v>
      </c>
    </row>
    <row r="1516" spans="1:36" hidden="1" outlineLevel="1" x14ac:dyDescent="0.2">
      <c r="A1516" t="s">
        <v>216</v>
      </c>
      <c r="B1516" s="11" t="s">
        <v>1885</v>
      </c>
      <c r="E1516" s="1">
        <v>490</v>
      </c>
      <c r="G1516" s="1">
        <v>339</v>
      </c>
      <c r="H1516" s="1">
        <v>338</v>
      </c>
      <c r="I1516" s="2"/>
      <c r="J1516" s="2">
        <f t="shared" si="292"/>
        <v>0.68979591836734699</v>
      </c>
      <c r="AA1516" t="s">
        <v>2136</v>
      </c>
      <c r="AE1516" s="42">
        <v>50</v>
      </c>
      <c r="AF1516" s="44">
        <v>27</v>
      </c>
      <c r="AG1516" s="44">
        <v>60</v>
      </c>
      <c r="AH1516" s="48">
        <v>56050</v>
      </c>
      <c r="AI1516" s="48">
        <f t="shared" si="293"/>
        <v>50027</v>
      </c>
      <c r="AJ1516" s="11" t="s">
        <v>1376</v>
      </c>
    </row>
    <row r="1517" spans="1:36" hidden="1" outlineLevel="1" x14ac:dyDescent="0.2">
      <c r="A1517" t="s">
        <v>1333</v>
      </c>
      <c r="B1517" s="11" t="s">
        <v>1885</v>
      </c>
      <c r="E1517" s="1">
        <v>761</v>
      </c>
      <c r="G1517" s="1">
        <v>602</v>
      </c>
      <c r="H1517" s="1">
        <v>602</v>
      </c>
      <c r="I1517" s="2"/>
      <c r="J1517" s="2">
        <f t="shared" ref="J1517:J1580" si="294">H1517/E1517</f>
        <v>0.79106438896189224</v>
      </c>
      <c r="AA1517" t="s">
        <v>2136</v>
      </c>
      <c r="AE1517" s="42">
        <v>50</v>
      </c>
      <c r="AF1517" s="44">
        <v>27</v>
      </c>
      <c r="AG1517" s="44">
        <v>65</v>
      </c>
      <c r="AH1517" s="48">
        <v>56350</v>
      </c>
      <c r="AI1517" s="48">
        <f t="shared" si="293"/>
        <v>50027</v>
      </c>
      <c r="AJ1517" s="11" t="s">
        <v>1376</v>
      </c>
    </row>
    <row r="1518" spans="1:36" hidden="1" outlineLevel="1" x14ac:dyDescent="0.2">
      <c r="A1518" t="s">
        <v>1124</v>
      </c>
      <c r="B1518" s="11" t="s">
        <v>1885</v>
      </c>
      <c r="E1518" s="1">
        <v>2125</v>
      </c>
      <c r="G1518" s="1">
        <v>1369</v>
      </c>
      <c r="H1518" s="1">
        <v>1366</v>
      </c>
      <c r="I1518" s="2"/>
      <c r="J1518" s="2">
        <f t="shared" si="294"/>
        <v>0.64282352941176468</v>
      </c>
      <c r="AA1518" t="s">
        <v>543</v>
      </c>
      <c r="AE1518" s="42">
        <v>50</v>
      </c>
      <c r="AF1518" s="44">
        <v>21</v>
      </c>
      <c r="AG1518" s="44">
        <v>85</v>
      </c>
      <c r="AH1518" s="48">
        <v>56875</v>
      </c>
      <c r="AI1518" s="48">
        <f t="shared" si="293"/>
        <v>50021</v>
      </c>
      <c r="AJ1518" s="11" t="s">
        <v>1376</v>
      </c>
    </row>
    <row r="1519" spans="1:36" hidden="1" outlineLevel="1" x14ac:dyDescent="0.2">
      <c r="A1519" t="s">
        <v>2086</v>
      </c>
      <c r="B1519" s="11" t="s">
        <v>1885</v>
      </c>
      <c r="E1519" s="1">
        <v>2430</v>
      </c>
      <c r="G1519" s="1">
        <v>1597</v>
      </c>
      <c r="H1519" s="1">
        <v>1588</v>
      </c>
      <c r="I1519" s="2"/>
      <c r="J1519" s="2">
        <f t="shared" si="294"/>
        <v>0.65349794238683123</v>
      </c>
      <c r="AA1519" t="s">
        <v>876</v>
      </c>
      <c r="AE1519" s="42">
        <v>50</v>
      </c>
      <c r="AF1519" s="44">
        <v>3</v>
      </c>
      <c r="AG1519" s="44">
        <v>35</v>
      </c>
      <c r="AH1519" s="48">
        <v>57025</v>
      </c>
      <c r="AI1519" s="48">
        <f t="shared" si="293"/>
        <v>50003</v>
      </c>
      <c r="AJ1519" s="11" t="s">
        <v>1376</v>
      </c>
    </row>
    <row r="1520" spans="1:36" hidden="1" outlineLevel="1" x14ac:dyDescent="0.2">
      <c r="A1520" t="s">
        <v>2008</v>
      </c>
      <c r="B1520" s="11" t="s">
        <v>1885</v>
      </c>
      <c r="E1520" s="1">
        <v>1175</v>
      </c>
      <c r="G1520" s="1">
        <v>804</v>
      </c>
      <c r="H1520" s="1">
        <v>802</v>
      </c>
      <c r="I1520" s="2"/>
      <c r="J1520" s="2">
        <f t="shared" si="294"/>
        <v>0.68255319148936167</v>
      </c>
      <c r="AA1520" t="s">
        <v>543</v>
      </c>
      <c r="AE1520" s="42">
        <v>50</v>
      </c>
      <c r="AF1520" s="44">
        <v>21</v>
      </c>
      <c r="AG1520" s="44">
        <v>90</v>
      </c>
      <c r="AH1520" s="48">
        <v>57250</v>
      </c>
      <c r="AI1520" s="48">
        <f t="shared" si="293"/>
        <v>50021</v>
      </c>
      <c r="AJ1520" s="11" t="s">
        <v>1376</v>
      </c>
    </row>
    <row r="1521" spans="1:36" hidden="1" outlineLevel="1" x14ac:dyDescent="0.2">
      <c r="A1521" t="s">
        <v>597</v>
      </c>
      <c r="B1521" s="11" t="s">
        <v>1885</v>
      </c>
      <c r="E1521" s="1">
        <v>1726</v>
      </c>
      <c r="G1521" s="1">
        <v>1291</v>
      </c>
      <c r="H1521" s="1">
        <v>1284</v>
      </c>
      <c r="I1521" s="2"/>
      <c r="J1521" s="2">
        <f t="shared" si="294"/>
        <v>0.74391657010428736</v>
      </c>
      <c r="AA1521" t="s">
        <v>1993</v>
      </c>
      <c r="AE1521" s="42">
        <v>50</v>
      </c>
      <c r="AF1521" s="44">
        <v>25</v>
      </c>
      <c r="AG1521" s="44">
        <v>65</v>
      </c>
      <c r="AH1521" s="48">
        <v>57700</v>
      </c>
      <c r="AI1521" s="48">
        <f t="shared" si="293"/>
        <v>50025</v>
      </c>
      <c r="AJ1521" s="11" t="s">
        <v>1376</v>
      </c>
    </row>
    <row r="1522" spans="1:36" hidden="1" outlineLevel="1" x14ac:dyDescent="0.2">
      <c r="A1522" t="s">
        <v>1364</v>
      </c>
      <c r="B1522" s="11" t="s">
        <v>1885</v>
      </c>
      <c r="E1522" s="1">
        <v>3106</v>
      </c>
      <c r="G1522" s="1">
        <v>2151</v>
      </c>
      <c r="H1522" s="1">
        <v>2132</v>
      </c>
      <c r="I1522" s="2"/>
      <c r="J1522" s="2">
        <f t="shared" si="294"/>
        <v>0.68641339343206698</v>
      </c>
      <c r="AA1522" t="s">
        <v>1882</v>
      </c>
      <c r="AE1522" s="42">
        <v>50</v>
      </c>
      <c r="AF1522" s="44">
        <v>17</v>
      </c>
      <c r="AG1522" s="44">
        <v>45</v>
      </c>
      <c r="AH1522" s="48">
        <v>58075</v>
      </c>
      <c r="AI1522" s="48">
        <f t="shared" si="293"/>
        <v>50017</v>
      </c>
      <c r="AJ1522" s="11" t="s">
        <v>1376</v>
      </c>
    </row>
    <row r="1523" spans="1:36" hidden="1" outlineLevel="1" x14ac:dyDescent="0.2">
      <c r="A1523" t="s">
        <v>1083</v>
      </c>
      <c r="B1523" s="11" t="s">
        <v>1885</v>
      </c>
      <c r="E1523" s="1">
        <v>509</v>
      </c>
      <c r="G1523" s="1">
        <v>376</v>
      </c>
      <c r="H1523" s="1">
        <v>376</v>
      </c>
      <c r="I1523" s="2"/>
      <c r="J1523" s="2">
        <f t="shared" si="294"/>
        <v>0.73870333988212178</v>
      </c>
      <c r="AA1523" t="s">
        <v>2136</v>
      </c>
      <c r="AE1523" s="42">
        <v>50</v>
      </c>
      <c r="AF1523" s="44">
        <v>27</v>
      </c>
      <c r="AG1523" s="44">
        <v>70</v>
      </c>
      <c r="AH1523" s="48">
        <v>58375</v>
      </c>
      <c r="AI1523" s="48">
        <f t="shared" si="293"/>
        <v>50027</v>
      </c>
      <c r="AJ1523" s="11" t="s">
        <v>1376</v>
      </c>
    </row>
    <row r="1524" spans="1:36" hidden="1" outlineLevel="1" x14ac:dyDescent="0.2">
      <c r="A1524" t="s">
        <v>627</v>
      </c>
      <c r="B1524" s="11" t="s">
        <v>1885</v>
      </c>
      <c r="E1524" s="1">
        <v>547</v>
      </c>
      <c r="G1524" s="1">
        <v>364</v>
      </c>
      <c r="H1524" s="1">
        <v>359</v>
      </c>
      <c r="I1524" s="2"/>
      <c r="J1524" s="2">
        <f t="shared" si="294"/>
        <v>0.65630712979890315</v>
      </c>
      <c r="AA1524" t="s">
        <v>876</v>
      </c>
      <c r="AE1524" s="42">
        <v>50</v>
      </c>
      <c r="AF1524" s="44">
        <v>3</v>
      </c>
      <c r="AG1524" s="44">
        <v>40</v>
      </c>
      <c r="AH1524" s="48">
        <v>58600</v>
      </c>
      <c r="AI1524" s="48">
        <f t="shared" si="293"/>
        <v>50003</v>
      </c>
      <c r="AJ1524" s="11" t="s">
        <v>1376</v>
      </c>
    </row>
    <row r="1525" spans="1:36" hidden="1" outlineLevel="1" x14ac:dyDescent="0.2">
      <c r="A1525" t="s">
        <v>2531</v>
      </c>
      <c r="B1525" s="11" t="s">
        <v>1885</v>
      </c>
      <c r="E1525" s="1">
        <v>1499</v>
      </c>
      <c r="G1525" s="1">
        <v>782</v>
      </c>
      <c r="H1525" s="1">
        <v>767</v>
      </c>
      <c r="I1525" s="2"/>
      <c r="J1525" s="2">
        <f t="shared" si="294"/>
        <v>0.51167444963308872</v>
      </c>
      <c r="AA1525" t="s">
        <v>1057</v>
      </c>
      <c r="AE1525" s="42">
        <v>50</v>
      </c>
      <c r="AF1525" s="44">
        <v>11</v>
      </c>
      <c r="AG1525" s="44">
        <v>60</v>
      </c>
      <c r="AH1525" s="48">
        <v>59125</v>
      </c>
      <c r="AI1525" s="48">
        <f t="shared" si="293"/>
        <v>50011</v>
      </c>
      <c r="AJ1525" s="11" t="s">
        <v>1376</v>
      </c>
    </row>
    <row r="1526" spans="1:36" hidden="1" outlineLevel="1" x14ac:dyDescent="0.2">
      <c r="A1526" t="s">
        <v>1758</v>
      </c>
      <c r="B1526" s="11" t="s">
        <v>1885</v>
      </c>
      <c r="E1526" s="1">
        <v>3018</v>
      </c>
      <c r="G1526" s="1">
        <v>2435</v>
      </c>
      <c r="H1526" s="1">
        <v>2419</v>
      </c>
      <c r="I1526" s="2"/>
      <c r="J1526" s="2">
        <f t="shared" si="294"/>
        <v>0.80152418820410865</v>
      </c>
      <c r="AA1526" t="s">
        <v>2992</v>
      </c>
      <c r="AE1526" s="42">
        <v>50</v>
      </c>
      <c r="AF1526" s="44">
        <v>7</v>
      </c>
      <c r="AG1526" s="44">
        <v>55</v>
      </c>
      <c r="AH1526" s="48">
        <v>59275</v>
      </c>
      <c r="AI1526" s="48">
        <f t="shared" si="293"/>
        <v>50007</v>
      </c>
      <c r="AJ1526" s="11" t="s">
        <v>1376</v>
      </c>
    </row>
    <row r="1527" spans="1:36" hidden="1" outlineLevel="1" x14ac:dyDescent="0.2">
      <c r="A1527" t="s">
        <v>1597</v>
      </c>
      <c r="B1527" s="11" t="s">
        <v>1885</v>
      </c>
      <c r="E1527" s="1">
        <v>472</v>
      </c>
      <c r="G1527" s="1">
        <v>337</v>
      </c>
      <c r="H1527" s="1">
        <v>336</v>
      </c>
      <c r="I1527" s="2"/>
      <c r="J1527" s="2">
        <f t="shared" si="294"/>
        <v>0.71186440677966101</v>
      </c>
      <c r="AA1527" t="s">
        <v>1256</v>
      </c>
      <c r="AE1527" s="42">
        <v>50</v>
      </c>
      <c r="AF1527" s="44">
        <v>1</v>
      </c>
      <c r="AG1527" s="44">
        <v>80</v>
      </c>
      <c r="AH1527" s="48">
        <v>59650</v>
      </c>
      <c r="AI1527" s="48">
        <f t="shared" si="293"/>
        <v>50001</v>
      </c>
      <c r="AJ1527" s="11" t="s">
        <v>1376</v>
      </c>
    </row>
    <row r="1528" spans="1:36" hidden="1" outlineLevel="1" x14ac:dyDescent="0.2">
      <c r="A1528" t="s">
        <v>1592</v>
      </c>
      <c r="B1528" s="11" t="s">
        <v>1885</v>
      </c>
      <c r="E1528" s="1">
        <v>843</v>
      </c>
      <c r="G1528" s="1">
        <v>662</v>
      </c>
      <c r="H1528" s="1">
        <v>659</v>
      </c>
      <c r="I1528" s="2"/>
      <c r="J1528" s="2">
        <f t="shared" si="294"/>
        <v>0.78173190984578889</v>
      </c>
      <c r="AA1528" t="s">
        <v>2136</v>
      </c>
      <c r="AE1528" s="42">
        <v>50</v>
      </c>
      <c r="AF1528" s="44">
        <v>27</v>
      </c>
      <c r="AG1528" s="44">
        <v>75</v>
      </c>
      <c r="AH1528" s="48">
        <v>60100</v>
      </c>
      <c r="AI1528" s="48">
        <f t="shared" si="293"/>
        <v>50027</v>
      </c>
      <c r="AJ1528" s="11" t="s">
        <v>1376</v>
      </c>
    </row>
    <row r="1529" spans="1:36" hidden="1" outlineLevel="1" x14ac:dyDescent="0.2">
      <c r="A1529" t="s">
        <v>2799</v>
      </c>
      <c r="B1529" s="11" t="s">
        <v>1885</v>
      </c>
      <c r="E1529" s="1">
        <v>3487</v>
      </c>
      <c r="G1529" s="1">
        <v>2130</v>
      </c>
      <c r="H1529" s="1">
        <v>2119</v>
      </c>
      <c r="I1529" s="2"/>
      <c r="J1529" s="2">
        <f t="shared" si="294"/>
        <v>0.60768568970461712</v>
      </c>
      <c r="AA1529" t="s">
        <v>1993</v>
      </c>
      <c r="AE1529" s="42">
        <v>50</v>
      </c>
      <c r="AF1529" s="44">
        <v>25</v>
      </c>
      <c r="AG1529" s="44">
        <v>70</v>
      </c>
      <c r="AH1529" s="48">
        <v>60250</v>
      </c>
      <c r="AI1529" s="48">
        <f t="shared" si="293"/>
        <v>50025</v>
      </c>
      <c r="AJ1529" s="11" t="s">
        <v>1376</v>
      </c>
    </row>
    <row r="1530" spans="1:36" hidden="1" outlineLevel="1" x14ac:dyDescent="0.2">
      <c r="A1530" t="s">
        <v>2555</v>
      </c>
      <c r="B1530" s="11" t="s">
        <v>1885</v>
      </c>
      <c r="E1530" s="1">
        <v>517</v>
      </c>
      <c r="G1530" s="1">
        <v>338</v>
      </c>
      <c r="H1530" s="1">
        <v>336</v>
      </c>
      <c r="I1530" s="2"/>
      <c r="J1530" s="2">
        <f t="shared" si="294"/>
        <v>0.6499032882011605</v>
      </c>
      <c r="AA1530" t="s">
        <v>636</v>
      </c>
      <c r="AE1530" s="42">
        <v>50</v>
      </c>
      <c r="AF1530" s="44">
        <v>23</v>
      </c>
      <c r="AG1530" s="44">
        <v>75</v>
      </c>
      <c r="AH1530" s="48">
        <v>60625</v>
      </c>
      <c r="AI1530" s="48">
        <f t="shared" si="293"/>
        <v>50023</v>
      </c>
      <c r="AJ1530" s="11" t="s">
        <v>1376</v>
      </c>
    </row>
    <row r="1531" spans="1:36" hidden="1" outlineLevel="1" x14ac:dyDescent="0.2">
      <c r="A1531" t="s">
        <v>2429</v>
      </c>
      <c r="B1531" s="11" t="s">
        <v>1885</v>
      </c>
      <c r="E1531" s="1">
        <v>2022</v>
      </c>
      <c r="G1531" s="1">
        <v>1294</v>
      </c>
      <c r="H1531" s="1">
        <v>1272</v>
      </c>
      <c r="I1531" s="2"/>
      <c r="J1531" s="2">
        <f t="shared" si="294"/>
        <v>0.62908011869436198</v>
      </c>
      <c r="AA1531" t="s">
        <v>2136</v>
      </c>
      <c r="AE1531" s="42">
        <v>50</v>
      </c>
      <c r="AF1531" s="44">
        <v>27</v>
      </c>
      <c r="AG1531" s="44">
        <v>80</v>
      </c>
      <c r="AH1531" s="48">
        <v>60850</v>
      </c>
      <c r="AI1531" s="48">
        <f t="shared" si="293"/>
        <v>50027</v>
      </c>
      <c r="AJ1531" s="11" t="s">
        <v>1376</v>
      </c>
    </row>
    <row r="1532" spans="1:36" hidden="1" outlineLevel="1" x14ac:dyDescent="0.2">
      <c r="A1532" t="s">
        <v>1265</v>
      </c>
      <c r="B1532" s="11" t="s">
        <v>1885</v>
      </c>
      <c r="E1532" s="1">
        <v>514</v>
      </c>
      <c r="G1532" s="1">
        <v>389</v>
      </c>
      <c r="H1532" s="1">
        <v>383</v>
      </c>
      <c r="I1532" s="2"/>
      <c r="J1532" s="2">
        <f t="shared" si="294"/>
        <v>0.74513618677042803</v>
      </c>
      <c r="AA1532" t="s">
        <v>876</v>
      </c>
      <c r="AE1532" s="42">
        <v>50</v>
      </c>
      <c r="AF1532" s="44">
        <v>3</v>
      </c>
      <c r="AG1532" s="44">
        <v>45</v>
      </c>
      <c r="AH1532" s="48">
        <v>61000</v>
      </c>
      <c r="AI1532" s="48">
        <f t="shared" si="293"/>
        <v>50003</v>
      </c>
      <c r="AJ1532" s="11" t="s">
        <v>1376</v>
      </c>
    </row>
    <row r="1533" spans="1:36" hidden="1" outlineLevel="1" x14ac:dyDescent="0.2">
      <c r="A1533" t="s">
        <v>543</v>
      </c>
      <c r="B1533" s="11" t="s">
        <v>1885</v>
      </c>
      <c r="E1533" s="1">
        <v>11847</v>
      </c>
      <c r="G1533" s="1">
        <v>6906</v>
      </c>
      <c r="H1533" s="1">
        <v>6848</v>
      </c>
      <c r="I1533" s="2"/>
      <c r="J1533" s="2">
        <f t="shared" si="294"/>
        <v>0.57803663374694014</v>
      </c>
      <c r="AA1533" t="s">
        <v>543</v>
      </c>
      <c r="AE1533" s="42">
        <v>50</v>
      </c>
      <c r="AF1533" s="44">
        <v>21</v>
      </c>
      <c r="AG1533" s="44">
        <v>95</v>
      </c>
      <c r="AH1533" s="48">
        <v>61225</v>
      </c>
      <c r="AI1533" s="48">
        <f t="shared" si="293"/>
        <v>50021</v>
      </c>
      <c r="AJ1533" s="11" t="s">
        <v>1161</v>
      </c>
    </row>
    <row r="1534" spans="1:36" hidden="1" outlineLevel="1" x14ac:dyDescent="0.2">
      <c r="A1534" t="s">
        <v>543</v>
      </c>
      <c r="B1534" s="11" t="s">
        <v>1885</v>
      </c>
      <c r="E1534" s="1">
        <v>2888</v>
      </c>
      <c r="G1534" s="1">
        <v>2297</v>
      </c>
      <c r="H1534" s="1">
        <v>2283</v>
      </c>
      <c r="I1534" s="2"/>
      <c r="J1534" s="2">
        <f t="shared" si="294"/>
        <v>0.79051246537396125</v>
      </c>
      <c r="AA1534" t="s">
        <v>543</v>
      </c>
      <c r="AE1534" s="42">
        <v>50</v>
      </c>
      <c r="AF1534" s="44">
        <v>21</v>
      </c>
      <c r="AG1534" s="44">
        <v>100</v>
      </c>
      <c r="AH1534" s="48">
        <v>61300</v>
      </c>
      <c r="AI1534" s="48">
        <f t="shared" si="293"/>
        <v>50021</v>
      </c>
      <c r="AJ1534" s="11" t="s">
        <v>1376</v>
      </c>
    </row>
    <row r="1535" spans="1:36" hidden="1" outlineLevel="1" x14ac:dyDescent="0.2">
      <c r="A1535" t="s">
        <v>248</v>
      </c>
      <c r="B1535" s="11" t="s">
        <v>1885</v>
      </c>
      <c r="E1535" s="1">
        <v>888</v>
      </c>
      <c r="G1535" s="1">
        <v>564</v>
      </c>
      <c r="H1535" s="1">
        <v>556</v>
      </c>
      <c r="I1535" s="2"/>
      <c r="J1535" s="2">
        <f t="shared" si="294"/>
        <v>0.62612612612612617</v>
      </c>
      <c r="AA1535" t="s">
        <v>625</v>
      </c>
      <c r="AE1535" s="42">
        <v>50</v>
      </c>
      <c r="AF1535" s="44">
        <v>5</v>
      </c>
      <c r="AG1535" s="44">
        <v>50</v>
      </c>
      <c r="AH1535" s="48">
        <v>61525</v>
      </c>
      <c r="AI1535" s="48">
        <f t="shared" si="293"/>
        <v>50005</v>
      </c>
      <c r="AJ1535" s="11" t="s">
        <v>1376</v>
      </c>
    </row>
    <row r="1536" spans="1:36" hidden="1" outlineLevel="1" x14ac:dyDescent="0.2">
      <c r="A1536" t="s">
        <v>1252</v>
      </c>
      <c r="B1536" s="11" t="s">
        <v>1885</v>
      </c>
      <c r="E1536" s="1">
        <v>4628</v>
      </c>
      <c r="G1536" s="1">
        <v>2445</v>
      </c>
      <c r="H1536" s="1">
        <v>2434</v>
      </c>
      <c r="I1536" s="2"/>
      <c r="J1536" s="2">
        <f t="shared" si="294"/>
        <v>0.52592912705272254</v>
      </c>
      <c r="AA1536" t="s">
        <v>1057</v>
      </c>
      <c r="AE1536" s="42">
        <v>50</v>
      </c>
      <c r="AF1536" s="44">
        <v>11</v>
      </c>
      <c r="AG1536" s="44">
        <v>65</v>
      </c>
      <c r="AH1536" s="48">
        <v>61675</v>
      </c>
      <c r="AI1536" s="48">
        <f t="shared" si="293"/>
        <v>50011</v>
      </c>
      <c r="AJ1536" s="11" t="s">
        <v>1161</v>
      </c>
    </row>
    <row r="1537" spans="1:36" hidden="1" outlineLevel="1" x14ac:dyDescent="0.2">
      <c r="A1537" t="s">
        <v>1252</v>
      </c>
      <c r="B1537" s="11" t="s">
        <v>1885</v>
      </c>
      <c r="E1537" s="1">
        <v>4348</v>
      </c>
      <c r="G1537" s="1">
        <v>2808</v>
      </c>
      <c r="H1537" s="1">
        <v>2782</v>
      </c>
      <c r="I1537" s="2"/>
      <c r="J1537" s="2">
        <f t="shared" si="294"/>
        <v>0.63983440662373503</v>
      </c>
      <c r="AA1537" t="s">
        <v>1057</v>
      </c>
      <c r="AE1537" s="42">
        <v>50</v>
      </c>
      <c r="AF1537" s="44">
        <v>11</v>
      </c>
      <c r="AG1537" s="44">
        <v>70</v>
      </c>
      <c r="AH1537" s="48">
        <v>61750</v>
      </c>
      <c r="AI1537" s="48">
        <f t="shared" si="293"/>
        <v>50011</v>
      </c>
      <c r="AJ1537" s="11" t="s">
        <v>1376</v>
      </c>
    </row>
    <row r="1538" spans="1:36" hidden="1" outlineLevel="1" x14ac:dyDescent="0.2">
      <c r="A1538" t="s">
        <v>1137</v>
      </c>
      <c r="B1538" s="11" t="s">
        <v>1885</v>
      </c>
      <c r="E1538" s="1">
        <v>520</v>
      </c>
      <c r="G1538" s="1">
        <v>331</v>
      </c>
      <c r="H1538" s="1">
        <v>327</v>
      </c>
      <c r="I1538" s="2"/>
      <c r="J1538" s="2">
        <f t="shared" si="294"/>
        <v>0.62884615384615383</v>
      </c>
      <c r="AA1538" t="s">
        <v>2992</v>
      </c>
      <c r="AE1538" s="42">
        <v>50</v>
      </c>
      <c r="AF1538" s="44">
        <v>7</v>
      </c>
      <c r="AG1538" s="44">
        <v>60</v>
      </c>
      <c r="AH1538" s="48">
        <v>62050</v>
      </c>
      <c r="AI1538" s="48">
        <f t="shared" si="293"/>
        <v>50007</v>
      </c>
      <c r="AJ1538" s="11" t="s">
        <v>1376</v>
      </c>
    </row>
    <row r="1539" spans="1:36" hidden="1" outlineLevel="1" x14ac:dyDescent="0.2">
      <c r="A1539" t="s">
        <v>853</v>
      </c>
      <c r="B1539" s="11" t="s">
        <v>1885</v>
      </c>
      <c r="E1539" s="1">
        <v>4984</v>
      </c>
      <c r="G1539" s="1">
        <v>2985</v>
      </c>
      <c r="H1539" s="1">
        <v>2937</v>
      </c>
      <c r="I1539" s="2"/>
      <c r="J1539" s="2">
        <f t="shared" si="294"/>
        <v>0.5892857142857143</v>
      </c>
      <c r="AA1539" t="s">
        <v>625</v>
      </c>
      <c r="AE1539" s="42">
        <v>50</v>
      </c>
      <c r="AF1539" s="44">
        <v>5</v>
      </c>
      <c r="AG1539" s="44">
        <v>55</v>
      </c>
      <c r="AH1539" s="48">
        <v>62200</v>
      </c>
      <c r="AI1539" s="48">
        <f t="shared" si="293"/>
        <v>50005</v>
      </c>
      <c r="AJ1539" s="11" t="s">
        <v>1376</v>
      </c>
    </row>
    <row r="1540" spans="1:36" hidden="1" outlineLevel="1" x14ac:dyDescent="0.2">
      <c r="A1540" t="s">
        <v>1962</v>
      </c>
      <c r="B1540" s="11" t="s">
        <v>1885</v>
      </c>
      <c r="E1540" s="1">
        <v>827</v>
      </c>
      <c r="G1540" s="1">
        <v>544</v>
      </c>
      <c r="H1540" s="1">
        <v>540</v>
      </c>
      <c r="I1540" s="2"/>
      <c r="J1540" s="2">
        <f t="shared" si="294"/>
        <v>0.65296251511487302</v>
      </c>
      <c r="AA1540" t="s">
        <v>1256</v>
      </c>
      <c r="AE1540" s="42">
        <v>50</v>
      </c>
      <c r="AF1540" s="44">
        <v>1</v>
      </c>
      <c r="AG1540" s="44">
        <v>85</v>
      </c>
      <c r="AH1540" s="48">
        <v>62575</v>
      </c>
      <c r="AI1540" s="48">
        <f t="shared" si="293"/>
        <v>50001</v>
      </c>
      <c r="AJ1540" s="11" t="s">
        <v>1376</v>
      </c>
    </row>
    <row r="1541" spans="1:36" hidden="1" outlineLevel="1" x14ac:dyDescent="0.2">
      <c r="A1541" t="s">
        <v>846</v>
      </c>
      <c r="B1541" s="11" t="s">
        <v>1885</v>
      </c>
      <c r="E1541" s="1">
        <v>291</v>
      </c>
      <c r="G1541" s="1">
        <v>208</v>
      </c>
      <c r="H1541" s="1">
        <v>208</v>
      </c>
      <c r="I1541" s="2"/>
      <c r="J1541" s="2">
        <f t="shared" si="294"/>
        <v>0.71477663230240551</v>
      </c>
      <c r="AA1541" t="s">
        <v>876</v>
      </c>
      <c r="AE1541" s="42">
        <v>50</v>
      </c>
      <c r="AF1541" s="44">
        <v>3</v>
      </c>
      <c r="AG1541" s="44">
        <v>50</v>
      </c>
      <c r="AH1541" s="48">
        <v>62875</v>
      </c>
      <c r="AI1541" s="48">
        <f t="shared" si="293"/>
        <v>50003</v>
      </c>
      <c r="AJ1541" s="11" t="s">
        <v>1376</v>
      </c>
    </row>
    <row r="1542" spans="1:36" hidden="1" outlineLevel="1" x14ac:dyDescent="0.2">
      <c r="A1542" t="s">
        <v>2203</v>
      </c>
      <c r="B1542" s="11" t="s">
        <v>1885</v>
      </c>
      <c r="E1542" s="1">
        <v>79</v>
      </c>
      <c r="G1542" s="1">
        <v>53</v>
      </c>
      <c r="H1542" s="1">
        <v>52</v>
      </c>
      <c r="I1542" s="2"/>
      <c r="J1542" s="2">
        <f t="shared" si="294"/>
        <v>0.65822784810126578</v>
      </c>
      <c r="AA1542" t="s">
        <v>876</v>
      </c>
      <c r="AE1542" s="42">
        <v>50</v>
      </c>
      <c r="AF1542" s="44">
        <v>3</v>
      </c>
      <c r="AG1542" s="44">
        <v>55</v>
      </c>
      <c r="AH1542" s="48">
        <v>63175</v>
      </c>
      <c r="AI1542" s="48">
        <f t="shared" si="293"/>
        <v>50003</v>
      </c>
      <c r="AJ1542" s="11" t="s">
        <v>1376</v>
      </c>
    </row>
    <row r="1543" spans="1:36" hidden="1" outlineLevel="1" x14ac:dyDescent="0.2">
      <c r="A1543" t="s">
        <v>208</v>
      </c>
      <c r="B1543" s="11" t="s">
        <v>1885</v>
      </c>
      <c r="E1543" s="1">
        <v>2627</v>
      </c>
      <c r="G1543" s="1">
        <v>1877</v>
      </c>
      <c r="H1543" s="1">
        <v>1866</v>
      </c>
      <c r="I1543" s="2"/>
      <c r="J1543" s="2">
        <f t="shared" si="294"/>
        <v>0.71031594975256951</v>
      </c>
      <c r="AA1543" t="s">
        <v>876</v>
      </c>
      <c r="AE1543" s="42">
        <v>50</v>
      </c>
      <c r="AF1543" s="44">
        <v>3</v>
      </c>
      <c r="AG1543" s="44">
        <v>60</v>
      </c>
      <c r="AH1543" s="48">
        <v>63550</v>
      </c>
      <c r="AI1543" s="48">
        <f t="shared" si="293"/>
        <v>50003</v>
      </c>
      <c r="AJ1543" s="11" t="s">
        <v>1376</v>
      </c>
    </row>
    <row r="1544" spans="1:36" hidden="1" outlineLevel="1" x14ac:dyDescent="0.2">
      <c r="A1544" t="s">
        <v>1570</v>
      </c>
      <c r="B1544" s="11" t="s">
        <v>1885</v>
      </c>
      <c r="E1544" s="1">
        <v>1066</v>
      </c>
      <c r="G1544" s="1">
        <v>715</v>
      </c>
      <c r="H1544" s="1">
        <v>714</v>
      </c>
      <c r="I1544" s="2"/>
      <c r="J1544" s="2">
        <f t="shared" si="294"/>
        <v>0.66979362101313322</v>
      </c>
      <c r="AA1544" t="s">
        <v>2136</v>
      </c>
      <c r="AE1544" s="42">
        <v>50</v>
      </c>
      <c r="AF1544" s="44">
        <v>27</v>
      </c>
      <c r="AG1544" s="44">
        <v>85</v>
      </c>
      <c r="AH1544" s="48">
        <v>63775</v>
      </c>
      <c r="AI1544" s="48">
        <f t="shared" si="293"/>
        <v>50027</v>
      </c>
      <c r="AJ1544" s="11" t="s">
        <v>1376</v>
      </c>
    </row>
    <row r="1545" spans="1:36" hidden="1" outlineLevel="1" x14ac:dyDescent="0.2">
      <c r="A1545" t="s">
        <v>1133</v>
      </c>
      <c r="B1545" s="11" t="s">
        <v>1885</v>
      </c>
      <c r="E1545" s="1">
        <v>456</v>
      </c>
      <c r="G1545" s="1">
        <v>289</v>
      </c>
      <c r="H1545" s="1">
        <v>286</v>
      </c>
      <c r="I1545" s="2"/>
      <c r="J1545" s="2">
        <f t="shared" si="294"/>
        <v>0.6271929824561403</v>
      </c>
      <c r="AA1545" t="s">
        <v>625</v>
      </c>
      <c r="AE1545" s="42">
        <v>50</v>
      </c>
      <c r="AF1545" s="44">
        <v>5</v>
      </c>
      <c r="AG1545" s="44">
        <v>60</v>
      </c>
      <c r="AH1545" s="48">
        <v>64075</v>
      </c>
      <c r="AI1545" s="48">
        <f t="shared" si="293"/>
        <v>50005</v>
      </c>
      <c r="AJ1545" s="11" t="s">
        <v>1376</v>
      </c>
    </row>
    <row r="1546" spans="1:36" hidden="1" outlineLevel="1" x14ac:dyDescent="0.2">
      <c r="A1546" t="s">
        <v>488</v>
      </c>
      <c r="B1546" s="11" t="s">
        <v>1885</v>
      </c>
      <c r="E1546" s="1">
        <v>5031</v>
      </c>
      <c r="G1546" s="1">
        <v>4555</v>
      </c>
      <c r="H1546" s="1">
        <v>4538</v>
      </c>
      <c r="I1546" s="2"/>
      <c r="J1546" s="2">
        <f t="shared" si="294"/>
        <v>0.90200755317034387</v>
      </c>
      <c r="AA1546" t="s">
        <v>2992</v>
      </c>
      <c r="AE1546" s="42">
        <v>50</v>
      </c>
      <c r="AF1546" s="44">
        <v>7</v>
      </c>
      <c r="AG1546" s="44">
        <v>65</v>
      </c>
      <c r="AH1546" s="48">
        <v>64300</v>
      </c>
      <c r="AI1546" s="48">
        <f t="shared" si="293"/>
        <v>50007</v>
      </c>
      <c r="AJ1546" s="11" t="s">
        <v>1376</v>
      </c>
    </row>
    <row r="1547" spans="1:36" hidden="1" outlineLevel="1" x14ac:dyDescent="0.2">
      <c r="A1547" t="s">
        <v>908</v>
      </c>
      <c r="B1547" s="11" t="s">
        <v>1885</v>
      </c>
      <c r="E1547" s="1">
        <v>1447</v>
      </c>
      <c r="G1547" s="1">
        <v>786</v>
      </c>
      <c r="H1547" s="1">
        <v>778</v>
      </c>
      <c r="I1547" s="2"/>
      <c r="J1547" s="2">
        <f t="shared" si="294"/>
        <v>0.5376641326883207</v>
      </c>
      <c r="AA1547" t="s">
        <v>1057</v>
      </c>
      <c r="AE1547" s="42">
        <v>50</v>
      </c>
      <c r="AF1547" s="44">
        <v>11</v>
      </c>
      <c r="AG1547" s="44">
        <v>75</v>
      </c>
      <c r="AH1547" s="48">
        <v>64600</v>
      </c>
      <c r="AI1547" s="48">
        <f t="shared" si="293"/>
        <v>50011</v>
      </c>
      <c r="AJ1547" s="11" t="s">
        <v>1376</v>
      </c>
    </row>
    <row r="1548" spans="1:36" hidden="1" outlineLevel="1" x14ac:dyDescent="0.2">
      <c r="A1548" t="s">
        <v>912</v>
      </c>
      <c r="B1548" s="11" t="s">
        <v>1885</v>
      </c>
      <c r="E1548" s="1">
        <v>858</v>
      </c>
      <c r="G1548" s="1">
        <v>630</v>
      </c>
      <c r="H1548" s="1">
        <v>623</v>
      </c>
      <c r="I1548" s="2"/>
      <c r="J1548" s="2">
        <f t="shared" si="294"/>
        <v>0.72610722610722611</v>
      </c>
      <c r="AA1548" t="s">
        <v>1256</v>
      </c>
      <c r="AE1548" s="42">
        <v>50</v>
      </c>
      <c r="AF1548" s="44">
        <v>1</v>
      </c>
      <c r="AG1548" s="44">
        <v>90</v>
      </c>
      <c r="AH1548" s="48">
        <v>65050</v>
      </c>
      <c r="AI1548" s="48">
        <f t="shared" si="293"/>
        <v>50001</v>
      </c>
      <c r="AJ1548" s="11" t="s">
        <v>1376</v>
      </c>
    </row>
    <row r="1549" spans="1:36" hidden="1" outlineLevel="1" x14ac:dyDescent="0.2">
      <c r="A1549" t="s">
        <v>885</v>
      </c>
      <c r="B1549" s="11" t="s">
        <v>1885</v>
      </c>
      <c r="E1549" s="1">
        <v>934</v>
      </c>
      <c r="G1549" s="1">
        <v>661</v>
      </c>
      <c r="H1549" s="1">
        <v>651</v>
      </c>
      <c r="I1549" s="2"/>
      <c r="J1549" s="2">
        <f t="shared" si="294"/>
        <v>0.69700214132762317</v>
      </c>
      <c r="AA1549" t="s">
        <v>543</v>
      </c>
      <c r="AE1549" s="42">
        <v>50</v>
      </c>
      <c r="AF1549" s="44">
        <v>21</v>
      </c>
      <c r="AG1549" s="44">
        <v>110</v>
      </c>
      <c r="AH1549" s="48">
        <v>65275</v>
      </c>
      <c r="AI1549" s="48">
        <f t="shared" si="293"/>
        <v>50021</v>
      </c>
      <c r="AJ1549" s="11" t="s">
        <v>1376</v>
      </c>
    </row>
    <row r="1550" spans="1:36" hidden="1" outlineLevel="1" x14ac:dyDescent="0.2">
      <c r="A1550" t="s">
        <v>184</v>
      </c>
      <c r="B1550" s="11" t="s">
        <v>1885</v>
      </c>
      <c r="E1550" s="1">
        <v>12997</v>
      </c>
      <c r="G1550" s="1">
        <v>9557</v>
      </c>
      <c r="H1550" s="1">
        <v>9459</v>
      </c>
      <c r="I1550" s="2"/>
      <c r="J1550" s="2">
        <f t="shared" si="294"/>
        <v>0.72778333461568057</v>
      </c>
      <c r="AA1550" t="s">
        <v>2992</v>
      </c>
      <c r="AE1550" s="42">
        <v>50</v>
      </c>
      <c r="AF1550" s="44">
        <v>7</v>
      </c>
      <c r="AG1550" s="44">
        <v>70</v>
      </c>
      <c r="AH1550" s="48">
        <v>66175</v>
      </c>
      <c r="AI1550" s="48">
        <f t="shared" si="293"/>
        <v>50007</v>
      </c>
      <c r="AJ1550" s="11" t="s">
        <v>1161</v>
      </c>
    </row>
    <row r="1551" spans="1:36" hidden="1" outlineLevel="1" x14ac:dyDescent="0.2">
      <c r="A1551" t="s">
        <v>185</v>
      </c>
      <c r="B1551" s="11" t="s">
        <v>1885</v>
      </c>
      <c r="E1551" s="1">
        <v>1374</v>
      </c>
      <c r="G1551" s="1">
        <v>1094</v>
      </c>
      <c r="H1551" s="1">
        <v>1087</v>
      </c>
      <c r="I1551" s="2"/>
      <c r="J1551" s="2">
        <f t="shared" si="294"/>
        <v>0.79112081513828236</v>
      </c>
      <c r="AA1551" t="s">
        <v>2993</v>
      </c>
      <c r="AE1551" s="42">
        <v>50</v>
      </c>
      <c r="AF1551" s="44">
        <v>13</v>
      </c>
      <c r="AG1551" s="44">
        <v>25</v>
      </c>
      <c r="AH1551" s="48">
        <v>67000</v>
      </c>
      <c r="AI1551" s="48">
        <f t="shared" si="293"/>
        <v>50013</v>
      </c>
      <c r="AJ1551" s="11" t="s">
        <v>1376</v>
      </c>
    </row>
    <row r="1552" spans="1:36" hidden="1" outlineLevel="1" x14ac:dyDescent="0.2">
      <c r="A1552" t="s">
        <v>1867</v>
      </c>
      <c r="B1552" s="11" t="s">
        <v>1885</v>
      </c>
      <c r="E1552" s="1">
        <v>6666</v>
      </c>
      <c r="G1552" s="1">
        <v>3849</v>
      </c>
      <c r="H1552" s="1">
        <v>3782</v>
      </c>
      <c r="I1552" s="2"/>
      <c r="J1552" s="2">
        <f t="shared" si="294"/>
        <v>0.56735673567356737</v>
      </c>
      <c r="AA1552" t="s">
        <v>2136</v>
      </c>
      <c r="AE1552" s="42">
        <v>50</v>
      </c>
      <c r="AF1552" s="44">
        <v>27</v>
      </c>
      <c r="AG1552" s="44">
        <v>90</v>
      </c>
      <c r="AH1552" s="48">
        <v>69550</v>
      </c>
      <c r="AI1552" s="48">
        <f t="shared" si="293"/>
        <v>50027</v>
      </c>
      <c r="AJ1552" s="11" t="s">
        <v>1376</v>
      </c>
    </row>
    <row r="1553" spans="1:36" hidden="1" outlineLevel="1" x14ac:dyDescent="0.2">
      <c r="A1553" t="s">
        <v>51</v>
      </c>
      <c r="B1553" s="11" t="s">
        <v>1885</v>
      </c>
      <c r="E1553" s="1">
        <v>580</v>
      </c>
      <c r="G1553" s="1">
        <v>471</v>
      </c>
      <c r="H1553" s="1">
        <v>468</v>
      </c>
      <c r="I1553" s="2"/>
      <c r="J1553" s="2">
        <f t="shared" si="294"/>
        <v>0.80689655172413788</v>
      </c>
      <c r="AA1553" t="s">
        <v>876</v>
      </c>
      <c r="AE1553" s="42">
        <v>50</v>
      </c>
      <c r="AF1553" s="44">
        <v>3</v>
      </c>
      <c r="AG1553" s="44">
        <v>65</v>
      </c>
      <c r="AH1553" s="48">
        <v>69775</v>
      </c>
      <c r="AI1553" s="48">
        <f t="shared" si="293"/>
        <v>50003</v>
      </c>
      <c r="AJ1553" s="11" t="s">
        <v>1376</v>
      </c>
    </row>
    <row r="1554" spans="1:36" hidden="1" outlineLevel="1" x14ac:dyDescent="0.2">
      <c r="A1554" t="s">
        <v>1745</v>
      </c>
      <c r="B1554" s="11" t="s">
        <v>1885</v>
      </c>
      <c r="E1554" s="1">
        <v>138</v>
      </c>
      <c r="G1554" s="1">
        <v>95</v>
      </c>
      <c r="H1554" s="1">
        <v>94</v>
      </c>
      <c r="I1554" s="2"/>
      <c r="J1554" s="2">
        <f t="shared" si="294"/>
        <v>0.6811594202898551</v>
      </c>
      <c r="AA1554" t="s">
        <v>625</v>
      </c>
      <c r="AE1554" s="42">
        <v>50</v>
      </c>
      <c r="AF1554" s="44">
        <v>5</v>
      </c>
      <c r="AG1554" s="44">
        <v>65</v>
      </c>
      <c r="AH1554" s="48">
        <v>69925</v>
      </c>
      <c r="AI1554" s="48">
        <f t="shared" si="293"/>
        <v>50005</v>
      </c>
      <c r="AJ1554" s="11" t="s">
        <v>1376</v>
      </c>
    </row>
    <row r="1555" spans="1:36" hidden="1" outlineLevel="1" x14ac:dyDescent="0.2">
      <c r="A1555" t="s">
        <v>2639</v>
      </c>
      <c r="B1555" s="11" t="s">
        <v>1885</v>
      </c>
      <c r="E1555" s="1">
        <v>1269</v>
      </c>
      <c r="G1555" s="1">
        <v>838</v>
      </c>
      <c r="H1555" s="1">
        <v>836</v>
      </c>
      <c r="I1555" s="2"/>
      <c r="J1555" s="2">
        <f t="shared" si="294"/>
        <v>0.65878644602048853</v>
      </c>
      <c r="AA1555" t="s">
        <v>1256</v>
      </c>
      <c r="AE1555" s="42">
        <v>50</v>
      </c>
      <c r="AF1555" s="44">
        <v>1</v>
      </c>
      <c r="AG1555" s="44">
        <v>95</v>
      </c>
      <c r="AH1555" s="48">
        <v>70075</v>
      </c>
      <c r="AI1555" s="48">
        <f t="shared" si="293"/>
        <v>50001</v>
      </c>
      <c r="AJ1555" s="11" t="s">
        <v>1376</v>
      </c>
    </row>
    <row r="1556" spans="1:36" hidden="1" outlineLevel="1" x14ac:dyDescent="0.2">
      <c r="A1556" t="s">
        <v>2391</v>
      </c>
      <c r="B1556" s="11" t="s">
        <v>1885</v>
      </c>
      <c r="E1556" s="1">
        <v>517</v>
      </c>
      <c r="G1556" s="1">
        <v>389</v>
      </c>
      <c r="H1556" s="1">
        <v>386</v>
      </c>
      <c r="I1556" s="2"/>
      <c r="J1556" s="2">
        <f t="shared" si="294"/>
        <v>0.74661508704061896</v>
      </c>
      <c r="AA1556" t="s">
        <v>2136</v>
      </c>
      <c r="AE1556" s="42">
        <v>50</v>
      </c>
      <c r="AF1556" s="44">
        <v>27</v>
      </c>
      <c r="AG1556" s="44">
        <v>95</v>
      </c>
      <c r="AH1556" s="48">
        <v>70375</v>
      </c>
      <c r="AI1556" s="48">
        <f t="shared" si="293"/>
        <v>50027</v>
      </c>
      <c r="AJ1556" s="11" t="s">
        <v>1376</v>
      </c>
    </row>
    <row r="1557" spans="1:36" hidden="1" outlineLevel="1" x14ac:dyDescent="0.2">
      <c r="A1557" t="s">
        <v>1047</v>
      </c>
      <c r="B1557" s="11" t="s">
        <v>1885</v>
      </c>
      <c r="E1557" s="1">
        <v>3745</v>
      </c>
      <c r="G1557" s="1">
        <v>2675</v>
      </c>
      <c r="H1557" s="1">
        <v>2660</v>
      </c>
      <c r="I1557" s="2"/>
      <c r="J1557" s="2">
        <f t="shared" si="294"/>
        <v>0.71028037383177567</v>
      </c>
      <c r="AA1557" t="s">
        <v>2604</v>
      </c>
      <c r="AE1557" s="42">
        <v>50</v>
      </c>
      <c r="AF1557" s="44">
        <v>15</v>
      </c>
      <c r="AG1557" s="44">
        <v>40</v>
      </c>
      <c r="AH1557" s="48">
        <v>70525</v>
      </c>
      <c r="AI1557" s="48">
        <f t="shared" si="293"/>
        <v>50015</v>
      </c>
      <c r="AJ1557" s="11" t="s">
        <v>1376</v>
      </c>
    </row>
    <row r="1558" spans="1:36" hidden="1" outlineLevel="1" x14ac:dyDescent="0.2">
      <c r="A1558" t="s">
        <v>1904</v>
      </c>
      <c r="B1558" s="11" t="s">
        <v>1885</v>
      </c>
      <c r="E1558" s="1">
        <v>930</v>
      </c>
      <c r="G1558" s="1">
        <v>706</v>
      </c>
      <c r="H1558" s="1">
        <v>694</v>
      </c>
      <c r="I1558" s="2"/>
      <c r="J1558" s="2">
        <f t="shared" si="294"/>
        <v>0.74623655913978493</v>
      </c>
      <c r="AA1558" t="s">
        <v>1882</v>
      </c>
      <c r="AE1558" s="42">
        <v>50</v>
      </c>
      <c r="AF1558" s="44">
        <v>17</v>
      </c>
      <c r="AG1558" s="44">
        <v>50</v>
      </c>
      <c r="AH1558" s="48">
        <v>70675</v>
      </c>
      <c r="AI1558" s="48">
        <f t="shared" si="293"/>
        <v>50017</v>
      </c>
      <c r="AJ1558" s="11" t="s">
        <v>1376</v>
      </c>
    </row>
    <row r="1559" spans="1:36" hidden="1" outlineLevel="1" x14ac:dyDescent="0.2">
      <c r="A1559" t="s">
        <v>1573</v>
      </c>
      <c r="B1559" s="11" t="s">
        <v>1885</v>
      </c>
      <c r="E1559" s="1">
        <v>210</v>
      </c>
      <c r="G1559" s="1">
        <v>144</v>
      </c>
      <c r="H1559" s="1">
        <v>143</v>
      </c>
      <c r="I1559" s="2"/>
      <c r="J1559" s="2">
        <f t="shared" si="294"/>
        <v>0.68095238095238098</v>
      </c>
      <c r="AA1559" t="s">
        <v>1993</v>
      </c>
      <c r="AE1559" s="42">
        <v>50</v>
      </c>
      <c r="AF1559" s="44">
        <v>25</v>
      </c>
      <c r="AG1559" s="44">
        <v>75</v>
      </c>
      <c r="AH1559" s="48">
        <v>70750</v>
      </c>
      <c r="AI1559" s="48">
        <f t="shared" si="293"/>
        <v>50025</v>
      </c>
      <c r="AJ1559" s="11" t="s">
        <v>1376</v>
      </c>
    </row>
    <row r="1560" spans="1:36" hidden="1" outlineLevel="1" x14ac:dyDescent="0.2">
      <c r="A1560" t="s">
        <v>623</v>
      </c>
      <c r="B1560" s="11" t="s">
        <v>1885</v>
      </c>
      <c r="E1560" s="1">
        <v>409</v>
      </c>
      <c r="G1560" s="1">
        <v>310</v>
      </c>
      <c r="H1560" s="1">
        <v>307</v>
      </c>
      <c r="I1560" s="2"/>
      <c r="J1560" s="2">
        <f t="shared" si="294"/>
        <v>0.75061124694376524</v>
      </c>
      <c r="AA1560" t="s">
        <v>543</v>
      </c>
      <c r="AE1560" s="42">
        <v>50</v>
      </c>
      <c r="AF1560" s="44">
        <v>21</v>
      </c>
      <c r="AG1560" s="44">
        <v>115</v>
      </c>
      <c r="AH1560" s="48">
        <v>71050</v>
      </c>
      <c r="AI1560" s="48">
        <f t="shared" si="293"/>
        <v>50021</v>
      </c>
      <c r="AJ1560" s="11" t="s">
        <v>1376</v>
      </c>
    </row>
    <row r="1561" spans="1:36" hidden="1" outlineLevel="1" x14ac:dyDescent="0.2">
      <c r="A1561" t="s">
        <v>1004</v>
      </c>
      <c r="B1561" s="11" t="s">
        <v>1885</v>
      </c>
      <c r="E1561" s="1">
        <v>655</v>
      </c>
      <c r="G1561" s="1">
        <v>485</v>
      </c>
      <c r="H1561" s="1">
        <v>482</v>
      </c>
      <c r="I1561" s="2"/>
      <c r="J1561" s="2">
        <f t="shared" si="294"/>
        <v>0.73587786259541987</v>
      </c>
      <c r="AA1561" t="s">
        <v>876</v>
      </c>
      <c r="AE1561" s="42">
        <v>50</v>
      </c>
      <c r="AF1561" s="44">
        <v>3</v>
      </c>
      <c r="AG1561" s="44">
        <v>70</v>
      </c>
      <c r="AH1561" s="48">
        <v>71425</v>
      </c>
      <c r="AI1561" s="48">
        <f t="shared" si="293"/>
        <v>50003</v>
      </c>
      <c r="AJ1561" s="11" t="s">
        <v>1376</v>
      </c>
    </row>
    <row r="1562" spans="1:36" hidden="1" outlineLevel="1" x14ac:dyDescent="0.2">
      <c r="A1562" t="s">
        <v>584</v>
      </c>
      <c r="B1562" s="11" t="s">
        <v>1885</v>
      </c>
      <c r="E1562" s="1">
        <v>700</v>
      </c>
      <c r="G1562" s="1">
        <v>434</v>
      </c>
      <c r="H1562" s="1">
        <v>430</v>
      </c>
      <c r="I1562" s="2"/>
      <c r="J1562" s="2">
        <f t="shared" si="294"/>
        <v>0.61428571428571432</v>
      </c>
      <c r="AA1562" t="s">
        <v>625</v>
      </c>
      <c r="AE1562" s="42">
        <v>50</v>
      </c>
      <c r="AF1562" s="44">
        <v>5</v>
      </c>
      <c r="AG1562" s="44">
        <v>70</v>
      </c>
      <c r="AH1562" s="48">
        <v>71575</v>
      </c>
      <c r="AI1562" s="48">
        <f t="shared" si="293"/>
        <v>50005</v>
      </c>
      <c r="AJ1562" s="11" t="s">
        <v>1376</v>
      </c>
    </row>
    <row r="1563" spans="1:36" hidden="1" outlineLevel="1" x14ac:dyDescent="0.2">
      <c r="A1563" t="s">
        <v>1002</v>
      </c>
      <c r="B1563" s="11" t="s">
        <v>1885</v>
      </c>
      <c r="E1563" s="1">
        <v>3690</v>
      </c>
      <c r="G1563" s="1">
        <v>2464</v>
      </c>
      <c r="H1563" s="1">
        <v>2452</v>
      </c>
      <c r="I1563" s="2"/>
      <c r="J1563" s="2">
        <f t="shared" si="294"/>
        <v>0.66449864498644984</v>
      </c>
      <c r="AA1563" t="s">
        <v>1057</v>
      </c>
      <c r="AE1563" s="42">
        <v>50</v>
      </c>
      <c r="AF1563" s="44">
        <v>11</v>
      </c>
      <c r="AG1563" s="44">
        <v>80</v>
      </c>
      <c r="AH1563" s="48">
        <v>71725</v>
      </c>
      <c r="AI1563" s="48">
        <f t="shared" si="293"/>
        <v>50011</v>
      </c>
      <c r="AJ1563" s="11" t="s">
        <v>1376</v>
      </c>
    </row>
    <row r="1564" spans="1:36" hidden="1" outlineLevel="1" x14ac:dyDescent="0.2">
      <c r="A1564" t="s">
        <v>622</v>
      </c>
      <c r="B1564" s="11" t="s">
        <v>1885</v>
      </c>
      <c r="E1564" s="1">
        <v>2171</v>
      </c>
      <c r="G1564" s="1">
        <v>1560</v>
      </c>
      <c r="H1564" s="1">
        <v>1548</v>
      </c>
      <c r="I1564" s="2"/>
      <c r="J1564" s="2">
        <f t="shared" si="294"/>
        <v>0.7130354675264855</v>
      </c>
      <c r="AA1564" t="s">
        <v>1882</v>
      </c>
      <c r="AE1564" s="42">
        <v>50</v>
      </c>
      <c r="AF1564" s="44">
        <v>17</v>
      </c>
      <c r="AG1564" s="44">
        <v>55</v>
      </c>
      <c r="AH1564" s="48">
        <v>72400</v>
      </c>
      <c r="AI1564" s="48">
        <f t="shared" si="293"/>
        <v>50017</v>
      </c>
      <c r="AJ1564" s="11" t="s">
        <v>1376</v>
      </c>
    </row>
    <row r="1565" spans="1:36" hidden="1" outlineLevel="1" x14ac:dyDescent="0.2">
      <c r="A1565" t="s">
        <v>2216</v>
      </c>
      <c r="B1565" s="11" t="s">
        <v>1885</v>
      </c>
      <c r="E1565" s="1">
        <v>423</v>
      </c>
      <c r="G1565" s="1">
        <v>296</v>
      </c>
      <c r="H1565" s="1">
        <v>292</v>
      </c>
      <c r="I1565" s="2"/>
      <c r="J1565" s="2">
        <f t="shared" si="294"/>
        <v>0.69030732860520094</v>
      </c>
      <c r="AA1565" t="s">
        <v>543</v>
      </c>
      <c r="AE1565" s="42">
        <v>50</v>
      </c>
      <c r="AF1565" s="44">
        <v>21</v>
      </c>
      <c r="AG1565" s="44">
        <v>120</v>
      </c>
      <c r="AH1565" s="48">
        <v>72925</v>
      </c>
      <c r="AI1565" s="48">
        <f t="shared" si="293"/>
        <v>50021</v>
      </c>
      <c r="AJ1565" s="11" t="s">
        <v>1376</v>
      </c>
    </row>
    <row r="1566" spans="1:36" hidden="1" outlineLevel="1" x14ac:dyDescent="0.2">
      <c r="A1566" t="s">
        <v>901</v>
      </c>
      <c r="B1566" s="11" t="s">
        <v>1885</v>
      </c>
      <c r="E1566" s="1">
        <v>819</v>
      </c>
      <c r="G1566" s="1">
        <v>512</v>
      </c>
      <c r="H1566" s="1">
        <v>510</v>
      </c>
      <c r="I1566" s="2"/>
      <c r="J1566" s="2">
        <f t="shared" si="294"/>
        <v>0.62271062271062272</v>
      </c>
      <c r="AA1566" t="s">
        <v>1882</v>
      </c>
      <c r="AE1566" s="42">
        <v>50</v>
      </c>
      <c r="AF1566" s="44">
        <v>17</v>
      </c>
      <c r="AG1566" s="44">
        <v>60</v>
      </c>
      <c r="AH1566" s="48">
        <v>73075</v>
      </c>
      <c r="AI1566" s="48">
        <f t="shared" si="293"/>
        <v>50017</v>
      </c>
      <c r="AJ1566" s="11" t="s">
        <v>1376</v>
      </c>
    </row>
    <row r="1567" spans="1:36" hidden="1" outlineLevel="1" x14ac:dyDescent="0.2">
      <c r="A1567" t="s">
        <v>1330</v>
      </c>
      <c r="B1567" s="11" t="s">
        <v>1885</v>
      </c>
      <c r="E1567" s="1">
        <v>940</v>
      </c>
      <c r="G1567" s="1">
        <v>653</v>
      </c>
      <c r="H1567" s="1">
        <v>649</v>
      </c>
      <c r="I1567" s="2"/>
      <c r="J1567" s="2">
        <f t="shared" si="294"/>
        <v>0.69042553191489364</v>
      </c>
      <c r="AA1567" t="s">
        <v>1993</v>
      </c>
      <c r="AE1567" s="42">
        <v>50</v>
      </c>
      <c r="AF1567" s="44">
        <v>25</v>
      </c>
      <c r="AG1567" s="44">
        <v>80</v>
      </c>
      <c r="AH1567" s="48">
        <v>73300</v>
      </c>
      <c r="AI1567" s="48">
        <f t="shared" si="293"/>
        <v>50025</v>
      </c>
      <c r="AJ1567" s="11" t="s">
        <v>1376</v>
      </c>
    </row>
    <row r="1568" spans="1:36" hidden="1" outlineLevel="1" x14ac:dyDescent="0.2">
      <c r="A1568" t="s">
        <v>89</v>
      </c>
      <c r="B1568" s="11" t="s">
        <v>1885</v>
      </c>
      <c r="E1568" s="1">
        <v>958</v>
      </c>
      <c r="G1568" s="1">
        <v>646</v>
      </c>
      <c r="H1568" s="1">
        <v>639</v>
      </c>
      <c r="I1568" s="2"/>
      <c r="J1568" s="2">
        <f t="shared" si="294"/>
        <v>0.66701461377870563</v>
      </c>
      <c r="AA1568" t="s">
        <v>375</v>
      </c>
      <c r="AE1568" s="42">
        <v>50</v>
      </c>
      <c r="AF1568" s="44">
        <v>19</v>
      </c>
      <c r="AG1568" s="44">
        <v>85</v>
      </c>
      <c r="AH1568" s="48">
        <v>73525</v>
      </c>
      <c r="AI1568" s="48">
        <f t="shared" si="293"/>
        <v>50019</v>
      </c>
      <c r="AJ1568" s="11" t="s">
        <v>1376</v>
      </c>
    </row>
    <row r="1569" spans="1:36" hidden="1" outlineLevel="1" x14ac:dyDescent="0.2">
      <c r="A1569" t="s">
        <v>1314</v>
      </c>
      <c r="B1569" s="11" t="s">
        <v>1885</v>
      </c>
      <c r="E1569" s="1">
        <v>995</v>
      </c>
      <c r="G1569" s="1">
        <v>776</v>
      </c>
      <c r="H1569" s="1">
        <v>765</v>
      </c>
      <c r="I1569" s="2"/>
      <c r="J1569" s="2">
        <f t="shared" si="294"/>
        <v>0.76884422110552764</v>
      </c>
      <c r="AA1569" t="s">
        <v>1882</v>
      </c>
      <c r="AE1569" s="42">
        <v>50</v>
      </c>
      <c r="AF1569" s="44">
        <v>17</v>
      </c>
      <c r="AG1569" s="44">
        <v>65</v>
      </c>
      <c r="AH1569" s="48">
        <v>73675</v>
      </c>
      <c r="AI1569" s="48">
        <f t="shared" si="293"/>
        <v>50017</v>
      </c>
      <c r="AJ1569" s="11" t="s">
        <v>1376</v>
      </c>
    </row>
    <row r="1570" spans="1:36" hidden="1" outlineLevel="1" x14ac:dyDescent="0.2">
      <c r="A1570" t="s">
        <v>704</v>
      </c>
      <c r="B1570" s="11" t="s">
        <v>1885</v>
      </c>
      <c r="E1570" s="1">
        <v>2387</v>
      </c>
      <c r="G1570" s="1">
        <v>1837</v>
      </c>
      <c r="H1570" s="1">
        <v>1829</v>
      </c>
      <c r="I1570" s="2"/>
      <c r="J1570" s="2">
        <f t="shared" si="294"/>
        <v>0.76623376623376627</v>
      </c>
      <c r="AA1570" t="s">
        <v>2992</v>
      </c>
      <c r="AE1570" s="42">
        <v>50</v>
      </c>
      <c r="AF1570" s="44">
        <v>7</v>
      </c>
      <c r="AG1570" s="44">
        <v>75</v>
      </c>
      <c r="AH1570" s="48">
        <v>73975</v>
      </c>
      <c r="AI1570" s="48">
        <f t="shared" si="293"/>
        <v>50007</v>
      </c>
      <c r="AJ1570" s="11" t="s">
        <v>1376</v>
      </c>
    </row>
    <row r="1571" spans="1:36" hidden="1" outlineLevel="1" x14ac:dyDescent="0.2">
      <c r="A1571" t="s">
        <v>167</v>
      </c>
      <c r="B1571" s="11" t="s">
        <v>1885</v>
      </c>
      <c r="E1571" s="1">
        <v>1564</v>
      </c>
      <c r="G1571" s="1">
        <v>1132</v>
      </c>
      <c r="H1571" s="1">
        <v>1122</v>
      </c>
      <c r="I1571" s="2"/>
      <c r="J1571" s="2">
        <f t="shared" si="294"/>
        <v>0.71739130434782605</v>
      </c>
      <c r="AA1571" t="s">
        <v>1256</v>
      </c>
      <c r="AE1571" s="42">
        <v>50</v>
      </c>
      <c r="AF1571" s="44">
        <v>1</v>
      </c>
      <c r="AG1571" s="44">
        <v>100</v>
      </c>
      <c r="AH1571" s="48">
        <v>74650</v>
      </c>
      <c r="AI1571" s="48">
        <f t="shared" si="293"/>
        <v>50001</v>
      </c>
      <c r="AJ1571" s="11" t="s">
        <v>1161</v>
      </c>
    </row>
    <row r="1572" spans="1:36" hidden="1" outlineLevel="1" x14ac:dyDescent="0.2">
      <c r="A1572" t="s">
        <v>1742</v>
      </c>
      <c r="B1572" s="11" t="s">
        <v>1885</v>
      </c>
      <c r="E1572" s="1">
        <v>1673</v>
      </c>
      <c r="G1572" s="1">
        <v>1089</v>
      </c>
      <c r="H1572" s="1">
        <v>1086</v>
      </c>
      <c r="I1572" s="2"/>
      <c r="J1572" s="2">
        <f t="shared" si="294"/>
        <v>0.6491332934847579</v>
      </c>
      <c r="AA1572" t="s">
        <v>1993</v>
      </c>
      <c r="AE1572" s="42">
        <v>50</v>
      </c>
      <c r="AF1572" s="44">
        <v>25</v>
      </c>
      <c r="AG1572" s="44">
        <v>85</v>
      </c>
      <c r="AH1572" s="48">
        <v>74800</v>
      </c>
      <c r="AI1572" s="48">
        <f t="shared" si="293"/>
        <v>50025</v>
      </c>
      <c r="AJ1572" s="11" t="s">
        <v>1376</v>
      </c>
    </row>
    <row r="1573" spans="1:36" hidden="1" outlineLevel="1" x14ac:dyDescent="0.2">
      <c r="A1573" t="s">
        <v>572</v>
      </c>
      <c r="B1573" s="11" t="s">
        <v>1885</v>
      </c>
      <c r="E1573" s="1">
        <v>512</v>
      </c>
      <c r="G1573" s="1">
        <v>346</v>
      </c>
      <c r="H1573" s="1">
        <v>345</v>
      </c>
      <c r="I1573" s="2"/>
      <c r="J1573" s="2">
        <f t="shared" si="294"/>
        <v>0.673828125</v>
      </c>
      <c r="AA1573" t="s">
        <v>1882</v>
      </c>
      <c r="AE1573" s="42">
        <v>50</v>
      </c>
      <c r="AF1573" s="44">
        <v>17</v>
      </c>
      <c r="AG1573" s="44">
        <v>70</v>
      </c>
      <c r="AH1573" s="48">
        <v>74950</v>
      </c>
      <c r="AI1573" s="48">
        <f t="shared" si="293"/>
        <v>50017</v>
      </c>
      <c r="AJ1573" s="11" t="s">
        <v>1376</v>
      </c>
    </row>
    <row r="1574" spans="1:36" hidden="1" outlineLevel="1" x14ac:dyDescent="0.2">
      <c r="A1574" t="s">
        <v>44</v>
      </c>
      <c r="B1574" s="11" t="s">
        <v>1885</v>
      </c>
      <c r="E1574" s="1">
        <v>66</v>
      </c>
      <c r="G1574" s="1">
        <v>51</v>
      </c>
      <c r="H1574" s="1">
        <v>49</v>
      </c>
      <c r="I1574" s="2"/>
      <c r="J1574" s="2">
        <f t="shared" si="294"/>
        <v>0.74242424242424243</v>
      </c>
      <c r="AA1574" t="s">
        <v>774</v>
      </c>
      <c r="AE1574" s="42">
        <v>50</v>
      </c>
      <c r="AF1574" s="44">
        <v>9</v>
      </c>
      <c r="AG1574" s="44">
        <v>85</v>
      </c>
      <c r="AH1574" s="48">
        <v>75175</v>
      </c>
      <c r="AI1574" s="48">
        <f t="shared" si="293"/>
        <v>50009</v>
      </c>
      <c r="AJ1574" s="11" t="s">
        <v>1376</v>
      </c>
    </row>
    <row r="1575" spans="1:36" hidden="1" outlineLevel="1" x14ac:dyDescent="0.2">
      <c r="A1575" t="s">
        <v>2981</v>
      </c>
      <c r="B1575" s="11" t="s">
        <v>1885</v>
      </c>
      <c r="E1575" s="1">
        <v>1468</v>
      </c>
      <c r="G1575" s="1">
        <v>1102</v>
      </c>
      <c r="H1575" s="1">
        <v>1096</v>
      </c>
      <c r="I1575" s="2"/>
      <c r="J1575" s="2">
        <f t="shared" si="294"/>
        <v>0.74659400544959131</v>
      </c>
      <c r="AA1575" t="s">
        <v>636</v>
      </c>
      <c r="AE1575" s="42">
        <v>50</v>
      </c>
      <c r="AF1575" s="44">
        <v>23</v>
      </c>
      <c r="AG1575" s="44">
        <v>80</v>
      </c>
      <c r="AH1575" s="48">
        <v>75325</v>
      </c>
      <c r="AI1575" s="48">
        <f t="shared" si="293"/>
        <v>50023</v>
      </c>
      <c r="AJ1575" s="11" t="s">
        <v>1376</v>
      </c>
    </row>
    <row r="1576" spans="1:36" hidden="1" outlineLevel="1" x14ac:dyDescent="0.2">
      <c r="A1576" t="s">
        <v>2425</v>
      </c>
      <c r="B1576" s="11" t="s">
        <v>1885</v>
      </c>
      <c r="E1576" s="1">
        <v>669</v>
      </c>
      <c r="G1576" s="1">
        <v>483</v>
      </c>
      <c r="H1576" s="1">
        <v>475</v>
      </c>
      <c r="I1576" s="2"/>
      <c r="J1576" s="2">
        <f t="shared" si="294"/>
        <v>0.71001494768310913</v>
      </c>
      <c r="AA1576" t="s">
        <v>625</v>
      </c>
      <c r="AE1576" s="42">
        <v>50</v>
      </c>
      <c r="AF1576" s="44">
        <v>5</v>
      </c>
      <c r="AG1576" s="44">
        <v>75</v>
      </c>
      <c r="AH1576" s="48">
        <v>75700</v>
      </c>
      <c r="AI1576" s="48">
        <f t="shared" ref="AI1576:AI1611" si="295">AE1576*1000+AF1576</f>
        <v>50005</v>
      </c>
      <c r="AJ1576" s="11" t="s">
        <v>1376</v>
      </c>
    </row>
    <row r="1577" spans="1:36" hidden="1" outlineLevel="1" x14ac:dyDescent="0.2">
      <c r="A1577" t="s">
        <v>1711</v>
      </c>
      <c r="B1577" s="11" t="s">
        <v>1885</v>
      </c>
      <c r="E1577" s="1">
        <v>1536</v>
      </c>
      <c r="G1577" s="1">
        <v>1131</v>
      </c>
      <c r="H1577" s="1">
        <v>1127</v>
      </c>
      <c r="I1577" s="2"/>
      <c r="J1577" s="2">
        <f t="shared" si="294"/>
        <v>0.73372395833333337</v>
      </c>
      <c r="AA1577" t="s">
        <v>543</v>
      </c>
      <c r="AE1577" s="42">
        <v>50</v>
      </c>
      <c r="AF1577" s="44">
        <v>21</v>
      </c>
      <c r="AG1577" s="44">
        <v>125</v>
      </c>
      <c r="AH1577" s="48">
        <v>75925</v>
      </c>
      <c r="AI1577" s="48">
        <f t="shared" si="295"/>
        <v>50021</v>
      </c>
      <c r="AJ1577" s="11" t="s">
        <v>1376</v>
      </c>
    </row>
    <row r="1578" spans="1:36" hidden="1" outlineLevel="1" x14ac:dyDescent="0.2">
      <c r="A1578" t="s">
        <v>788</v>
      </c>
      <c r="B1578" s="11" t="s">
        <v>1885</v>
      </c>
      <c r="E1578" s="1">
        <v>374</v>
      </c>
      <c r="G1578" s="1">
        <v>268</v>
      </c>
      <c r="H1578" s="1">
        <v>267</v>
      </c>
      <c r="I1578" s="2"/>
      <c r="J1578" s="2">
        <f t="shared" si="294"/>
        <v>0.71390374331550799</v>
      </c>
      <c r="AA1578" t="s">
        <v>1256</v>
      </c>
      <c r="AE1578" s="42">
        <v>50</v>
      </c>
      <c r="AF1578" s="44">
        <v>1</v>
      </c>
      <c r="AG1578" s="44">
        <v>105</v>
      </c>
      <c r="AH1578" s="48">
        <v>76075</v>
      </c>
      <c r="AI1578" s="48">
        <f t="shared" si="295"/>
        <v>50001</v>
      </c>
      <c r="AJ1578" s="11" t="s">
        <v>1376</v>
      </c>
    </row>
    <row r="1579" spans="1:36" hidden="1" outlineLevel="1" x14ac:dyDescent="0.2">
      <c r="A1579" t="s">
        <v>1472</v>
      </c>
      <c r="B1579" s="11" t="s">
        <v>1885</v>
      </c>
      <c r="E1579" s="1">
        <v>509</v>
      </c>
      <c r="G1579" s="1">
        <v>388</v>
      </c>
      <c r="H1579" s="1">
        <v>388</v>
      </c>
      <c r="I1579" s="2"/>
      <c r="J1579" s="2">
        <f t="shared" si="294"/>
        <v>0.76227897838899805</v>
      </c>
      <c r="AA1579" t="s">
        <v>1993</v>
      </c>
      <c r="AE1579" s="42">
        <v>50</v>
      </c>
      <c r="AF1579" s="44">
        <v>25</v>
      </c>
      <c r="AG1579" s="44">
        <v>90</v>
      </c>
      <c r="AH1579" s="48">
        <v>76225</v>
      </c>
      <c r="AI1579" s="48">
        <f t="shared" si="295"/>
        <v>50025</v>
      </c>
      <c r="AJ1579" s="11" t="s">
        <v>1376</v>
      </c>
    </row>
    <row r="1580" spans="1:36" hidden="1" outlineLevel="1" x14ac:dyDescent="0.2">
      <c r="A1580" t="s">
        <v>390</v>
      </c>
      <c r="B1580" s="11" t="s">
        <v>1885</v>
      </c>
      <c r="E1580" s="1">
        <v>1514</v>
      </c>
      <c r="G1580" s="1">
        <v>1003</v>
      </c>
      <c r="H1580" s="1">
        <v>997</v>
      </c>
      <c r="I1580" s="2"/>
      <c r="J1580" s="2">
        <f t="shared" si="294"/>
        <v>0.65852047556142668</v>
      </c>
      <c r="AA1580" t="s">
        <v>636</v>
      </c>
      <c r="AE1580" s="42">
        <v>50</v>
      </c>
      <c r="AF1580" s="44">
        <v>23</v>
      </c>
      <c r="AG1580" s="44">
        <v>85</v>
      </c>
      <c r="AH1580" s="48">
        <v>76525</v>
      </c>
      <c r="AI1580" s="48">
        <f t="shared" si="295"/>
        <v>50023</v>
      </c>
      <c r="AJ1580" s="11" t="s">
        <v>1376</v>
      </c>
    </row>
    <row r="1581" spans="1:36" hidden="1" outlineLevel="1" x14ac:dyDescent="0.2">
      <c r="A1581" t="s">
        <v>636</v>
      </c>
      <c r="B1581" s="11" t="s">
        <v>1885</v>
      </c>
      <c r="E1581" s="1">
        <v>765</v>
      </c>
      <c r="G1581" s="1">
        <v>529</v>
      </c>
      <c r="H1581" s="1">
        <v>525</v>
      </c>
      <c r="I1581" s="2"/>
      <c r="J1581" s="2">
        <f t="shared" ref="J1581:J1612" si="296">H1581/E1581</f>
        <v>0.68627450980392157</v>
      </c>
      <c r="AA1581" t="s">
        <v>1882</v>
      </c>
      <c r="AE1581" s="42">
        <v>50</v>
      </c>
      <c r="AF1581" s="44">
        <v>17</v>
      </c>
      <c r="AG1581" s="44">
        <v>75</v>
      </c>
      <c r="AH1581" s="48">
        <v>76750</v>
      </c>
      <c r="AI1581" s="48">
        <f t="shared" si="295"/>
        <v>50017</v>
      </c>
      <c r="AJ1581" s="11" t="s">
        <v>1376</v>
      </c>
    </row>
    <row r="1582" spans="1:36" hidden="1" outlineLevel="1" x14ac:dyDescent="0.2">
      <c r="A1582" t="s">
        <v>759</v>
      </c>
      <c r="B1582" s="11" t="s">
        <v>1885</v>
      </c>
      <c r="E1582" s="1">
        <v>3833</v>
      </c>
      <c r="G1582" s="1">
        <v>2735</v>
      </c>
      <c r="H1582" s="1">
        <v>2714</v>
      </c>
      <c r="I1582" s="2"/>
      <c r="J1582" s="2">
        <f t="shared" si="296"/>
        <v>0.70806157057135399</v>
      </c>
      <c r="AA1582" t="s">
        <v>636</v>
      </c>
      <c r="AE1582" s="42">
        <v>50</v>
      </c>
      <c r="AF1582" s="44">
        <v>23</v>
      </c>
      <c r="AG1582" s="44">
        <v>90</v>
      </c>
      <c r="AH1582" s="48">
        <v>76975</v>
      </c>
      <c r="AI1582" s="48">
        <f t="shared" si="295"/>
        <v>50023</v>
      </c>
      <c r="AJ1582" s="11" t="s">
        <v>1376</v>
      </c>
    </row>
    <row r="1583" spans="1:36" hidden="1" outlineLevel="1" x14ac:dyDescent="0.2">
      <c r="A1583" t="s">
        <v>980</v>
      </c>
      <c r="B1583" s="11" t="s">
        <v>1885</v>
      </c>
      <c r="E1583" s="1">
        <v>947</v>
      </c>
      <c r="G1583" s="1">
        <v>713</v>
      </c>
      <c r="H1583" s="1">
        <v>707</v>
      </c>
      <c r="I1583" s="2"/>
      <c r="J1583" s="2">
        <f t="shared" si="296"/>
        <v>0.74656810982048571</v>
      </c>
      <c r="AA1583" t="s">
        <v>625</v>
      </c>
      <c r="AE1583" s="42">
        <v>50</v>
      </c>
      <c r="AF1583" s="44">
        <v>5</v>
      </c>
      <c r="AG1583" s="44">
        <v>80</v>
      </c>
      <c r="AH1583" s="48">
        <v>77125</v>
      </c>
      <c r="AI1583" s="48">
        <f t="shared" si="295"/>
        <v>50005</v>
      </c>
      <c r="AJ1583" s="11" t="s">
        <v>1376</v>
      </c>
    </row>
    <row r="1584" spans="1:36" hidden="1" outlineLevel="1" x14ac:dyDescent="0.2">
      <c r="A1584" t="s">
        <v>389</v>
      </c>
      <c r="B1584" s="11" t="s">
        <v>1885</v>
      </c>
      <c r="E1584" s="1">
        <v>533</v>
      </c>
      <c r="G1584" s="1">
        <v>338</v>
      </c>
      <c r="H1584" s="1">
        <v>337</v>
      </c>
      <c r="I1584" s="2"/>
      <c r="J1584" s="2">
        <f t="shared" si="296"/>
        <v>0.63227016885553466</v>
      </c>
      <c r="AA1584" t="s">
        <v>2604</v>
      </c>
      <c r="AE1584" s="42">
        <v>50</v>
      </c>
      <c r="AF1584" s="44">
        <v>15</v>
      </c>
      <c r="AG1584" s="44">
        <v>45</v>
      </c>
      <c r="AH1584" s="48">
        <v>77425</v>
      </c>
      <c r="AI1584" s="48">
        <f t="shared" si="295"/>
        <v>50015</v>
      </c>
      <c r="AJ1584" s="11" t="s">
        <v>1376</v>
      </c>
    </row>
    <row r="1585" spans="1:36" hidden="1" outlineLevel="1" x14ac:dyDescent="0.2">
      <c r="A1585" t="s">
        <v>712</v>
      </c>
      <c r="B1585" s="11" t="s">
        <v>1885</v>
      </c>
      <c r="E1585" s="1">
        <v>2227</v>
      </c>
      <c r="G1585" s="1">
        <v>1450</v>
      </c>
      <c r="H1585" s="1">
        <v>1434</v>
      </c>
      <c r="I1585" s="2"/>
      <c r="J1585" s="2">
        <f t="shared" si="296"/>
        <v>0.64391558149977546</v>
      </c>
      <c r="AA1585" t="s">
        <v>2136</v>
      </c>
      <c r="AE1585" s="42">
        <v>50</v>
      </c>
      <c r="AF1585" s="44">
        <v>27</v>
      </c>
      <c r="AG1585" s="44">
        <v>100</v>
      </c>
      <c r="AH1585" s="48">
        <v>77500</v>
      </c>
      <c r="AI1585" s="48">
        <f t="shared" si="295"/>
        <v>50027</v>
      </c>
      <c r="AJ1585" s="11" t="s">
        <v>1376</v>
      </c>
    </row>
    <row r="1586" spans="1:36" hidden="1" outlineLevel="1" x14ac:dyDescent="0.2">
      <c r="A1586" t="s">
        <v>661</v>
      </c>
      <c r="B1586" s="11" t="s">
        <v>1885</v>
      </c>
      <c r="E1586" s="1">
        <v>836</v>
      </c>
      <c r="G1586" s="1">
        <v>535</v>
      </c>
      <c r="H1586" s="1">
        <v>528</v>
      </c>
      <c r="I1586" s="2"/>
      <c r="J1586" s="2">
        <f t="shared" si="296"/>
        <v>0.63157894736842102</v>
      </c>
      <c r="AA1586" t="s">
        <v>543</v>
      </c>
      <c r="AE1586" s="42">
        <v>50</v>
      </c>
      <c r="AF1586" s="44">
        <v>21</v>
      </c>
      <c r="AG1586" s="44">
        <v>130</v>
      </c>
      <c r="AH1586" s="48">
        <v>77950</v>
      </c>
      <c r="AI1586" s="48">
        <f t="shared" si="295"/>
        <v>50021</v>
      </c>
      <c r="AJ1586" s="11" t="s">
        <v>1376</v>
      </c>
    </row>
    <row r="1587" spans="1:36" hidden="1" outlineLevel="1" x14ac:dyDescent="0.2">
      <c r="A1587" t="s">
        <v>870</v>
      </c>
      <c r="B1587" s="11" t="s">
        <v>1885</v>
      </c>
      <c r="E1587" s="1">
        <v>471</v>
      </c>
      <c r="G1587" s="1">
        <v>302</v>
      </c>
      <c r="H1587" s="1">
        <v>297</v>
      </c>
      <c r="I1587" s="2"/>
      <c r="J1587" s="2">
        <f t="shared" si="296"/>
        <v>0.63057324840764328</v>
      </c>
      <c r="AA1587" t="s">
        <v>1882</v>
      </c>
      <c r="AE1587" s="42">
        <v>50</v>
      </c>
      <c r="AF1587" s="44">
        <v>17</v>
      </c>
      <c r="AG1587" s="44">
        <v>80</v>
      </c>
      <c r="AH1587" s="48">
        <v>79975</v>
      </c>
      <c r="AI1587" s="48">
        <f t="shared" si="295"/>
        <v>50017</v>
      </c>
      <c r="AJ1587" s="11" t="s">
        <v>1376</v>
      </c>
    </row>
    <row r="1588" spans="1:36" hidden="1" outlineLevel="1" x14ac:dyDescent="0.2">
      <c r="A1588" t="s">
        <v>2602</v>
      </c>
      <c r="B1588" s="11" t="s">
        <v>1885</v>
      </c>
      <c r="E1588" s="1">
        <v>182</v>
      </c>
      <c r="G1588" s="1">
        <v>127</v>
      </c>
      <c r="H1588" s="1">
        <v>127</v>
      </c>
      <c r="I1588" s="2"/>
      <c r="J1588" s="2">
        <f t="shared" si="296"/>
        <v>0.69780219780219777</v>
      </c>
      <c r="AA1588" t="s">
        <v>543</v>
      </c>
      <c r="AE1588" s="42">
        <v>50</v>
      </c>
      <c r="AF1588" s="44">
        <v>21</v>
      </c>
      <c r="AG1588" s="44">
        <v>135</v>
      </c>
      <c r="AH1588" s="48">
        <v>80875</v>
      </c>
      <c r="AI1588" s="48">
        <f t="shared" si="295"/>
        <v>50021</v>
      </c>
      <c r="AJ1588" s="11" t="s">
        <v>1376</v>
      </c>
    </row>
    <row r="1589" spans="1:36" hidden="1" outlineLevel="1" x14ac:dyDescent="0.2">
      <c r="A1589" t="s">
        <v>2455</v>
      </c>
      <c r="B1589" s="11" t="s">
        <v>1885</v>
      </c>
      <c r="E1589" s="1">
        <v>1665</v>
      </c>
      <c r="G1589" s="1">
        <v>1025</v>
      </c>
      <c r="H1589" s="1">
        <v>1006</v>
      </c>
      <c r="I1589" s="2"/>
      <c r="J1589" s="2">
        <f t="shared" si="296"/>
        <v>0.60420420420420418</v>
      </c>
      <c r="AA1589" t="s">
        <v>543</v>
      </c>
      <c r="AE1589" s="42">
        <v>50</v>
      </c>
      <c r="AF1589" s="44">
        <v>21</v>
      </c>
      <c r="AG1589" s="44">
        <v>140</v>
      </c>
      <c r="AH1589" s="48">
        <v>82300</v>
      </c>
      <c r="AI1589" s="48">
        <f t="shared" si="295"/>
        <v>50021</v>
      </c>
      <c r="AJ1589" s="11" t="s">
        <v>1376</v>
      </c>
    </row>
    <row r="1590" spans="1:36" hidden="1" outlineLevel="1" x14ac:dyDescent="0.2">
      <c r="A1590" t="s">
        <v>1926</v>
      </c>
      <c r="B1590" s="11" t="s">
        <v>1885</v>
      </c>
      <c r="E1590" s="1">
        <v>808</v>
      </c>
      <c r="G1590" s="1">
        <v>686</v>
      </c>
      <c r="H1590" s="1">
        <v>684</v>
      </c>
      <c r="I1590" s="2"/>
      <c r="J1590" s="2">
        <f t="shared" si="296"/>
        <v>0.84653465346534651</v>
      </c>
      <c r="AA1590" t="s">
        <v>2136</v>
      </c>
      <c r="AE1590" s="42">
        <v>50</v>
      </c>
      <c r="AF1590" s="44">
        <v>27</v>
      </c>
      <c r="AG1590" s="44">
        <v>110</v>
      </c>
      <c r="AH1590" s="48">
        <v>83050</v>
      </c>
      <c r="AI1590" s="48">
        <f t="shared" si="295"/>
        <v>50027</v>
      </c>
      <c r="AJ1590" s="11" t="s">
        <v>1376</v>
      </c>
    </row>
    <row r="1591" spans="1:36" hidden="1" outlineLevel="1" x14ac:dyDescent="0.2">
      <c r="A1591" t="s">
        <v>2882</v>
      </c>
      <c r="B1591" s="11" t="s">
        <v>1885</v>
      </c>
      <c r="E1591" s="1">
        <v>386</v>
      </c>
      <c r="G1591" s="1">
        <v>297</v>
      </c>
      <c r="H1591" s="1">
        <v>293</v>
      </c>
      <c r="I1591" s="2"/>
      <c r="J1591" s="2">
        <f t="shared" si="296"/>
        <v>0.7590673575129534</v>
      </c>
      <c r="AA1591" t="s">
        <v>375</v>
      </c>
      <c r="AE1591" s="42">
        <v>50</v>
      </c>
      <c r="AF1591" s="44">
        <v>19</v>
      </c>
      <c r="AG1591" s="44">
        <v>90</v>
      </c>
      <c r="AH1591" s="48">
        <v>80200</v>
      </c>
      <c r="AI1591" s="48">
        <f t="shared" si="295"/>
        <v>50019</v>
      </c>
      <c r="AJ1591" s="11" t="s">
        <v>1376</v>
      </c>
    </row>
    <row r="1592" spans="1:36" hidden="1" outlineLevel="1" x14ac:dyDescent="0.2">
      <c r="A1592" t="s">
        <v>2656</v>
      </c>
      <c r="B1592" s="11" t="s">
        <v>1885</v>
      </c>
      <c r="E1592" s="1">
        <v>1508</v>
      </c>
      <c r="G1592" s="1">
        <v>1154</v>
      </c>
      <c r="H1592" s="1">
        <v>1145</v>
      </c>
      <c r="I1592" s="2"/>
      <c r="J1592" s="2">
        <f t="shared" si="296"/>
        <v>0.75928381962864722</v>
      </c>
      <c r="AA1592" t="s">
        <v>2992</v>
      </c>
      <c r="AE1592" s="42">
        <v>50</v>
      </c>
      <c r="AF1592" s="44">
        <v>7</v>
      </c>
      <c r="AG1592" s="44">
        <v>80</v>
      </c>
      <c r="AH1592" s="48">
        <v>80350</v>
      </c>
      <c r="AI1592" s="48">
        <f t="shared" si="295"/>
        <v>50007</v>
      </c>
      <c r="AJ1592" s="11" t="s">
        <v>1376</v>
      </c>
    </row>
    <row r="1593" spans="1:36" hidden="1" outlineLevel="1" x14ac:dyDescent="0.2">
      <c r="A1593" t="s">
        <v>2897</v>
      </c>
      <c r="B1593" s="11" t="s">
        <v>1885</v>
      </c>
      <c r="E1593" s="1">
        <v>2339</v>
      </c>
      <c r="G1593" s="1">
        <v>1599</v>
      </c>
      <c r="H1593" s="1">
        <v>1586</v>
      </c>
      <c r="I1593" s="2"/>
      <c r="J1593" s="2">
        <f t="shared" si="296"/>
        <v>0.6780675502351432</v>
      </c>
      <c r="AA1593" t="s">
        <v>1993</v>
      </c>
      <c r="AE1593" s="42">
        <v>50</v>
      </c>
      <c r="AF1593" s="44">
        <v>25</v>
      </c>
      <c r="AG1593" s="44">
        <v>95</v>
      </c>
      <c r="AH1593" s="48">
        <v>81400</v>
      </c>
      <c r="AI1593" s="48">
        <f t="shared" si="295"/>
        <v>50025</v>
      </c>
      <c r="AJ1593" s="11" t="s">
        <v>1376</v>
      </c>
    </row>
    <row r="1594" spans="1:36" hidden="1" outlineLevel="1" x14ac:dyDescent="0.2">
      <c r="A1594" t="s">
        <v>2771</v>
      </c>
      <c r="B1594" s="11" t="s">
        <v>1885</v>
      </c>
      <c r="E1594" s="1">
        <v>291</v>
      </c>
      <c r="G1594" s="1">
        <v>200</v>
      </c>
      <c r="H1594" s="1">
        <v>200</v>
      </c>
      <c r="I1594" s="2"/>
      <c r="J1594" s="2">
        <f t="shared" si="296"/>
        <v>0.6872852233676976</v>
      </c>
      <c r="AA1594" t="s">
        <v>375</v>
      </c>
      <c r="AE1594" s="42">
        <v>50</v>
      </c>
      <c r="AF1594" s="44">
        <v>19</v>
      </c>
      <c r="AG1594" s="44">
        <v>95</v>
      </c>
      <c r="AH1594" s="48">
        <v>81700</v>
      </c>
      <c r="AI1594" s="48">
        <f t="shared" si="295"/>
        <v>50019</v>
      </c>
      <c r="AJ1594" s="11" t="s">
        <v>1376</v>
      </c>
    </row>
    <row r="1595" spans="1:36" hidden="1" outlineLevel="1" x14ac:dyDescent="0.2">
      <c r="A1595" t="s">
        <v>1335</v>
      </c>
      <c r="B1595" s="11" t="s">
        <v>1885</v>
      </c>
      <c r="E1595" s="1">
        <v>506</v>
      </c>
      <c r="G1595" s="1">
        <v>419</v>
      </c>
      <c r="H1595" s="1">
        <v>418</v>
      </c>
      <c r="I1595" s="2"/>
      <c r="J1595" s="2">
        <f t="shared" si="296"/>
        <v>0.82608695652173914</v>
      </c>
      <c r="AA1595" t="s">
        <v>2136</v>
      </c>
      <c r="AE1595" s="42">
        <v>50</v>
      </c>
      <c r="AF1595" s="44">
        <v>27</v>
      </c>
      <c r="AG1595" s="44">
        <v>105</v>
      </c>
      <c r="AH1595" s="48">
        <v>82000</v>
      </c>
      <c r="AI1595" s="48">
        <f t="shared" si="295"/>
        <v>50027</v>
      </c>
      <c r="AJ1595" s="11" t="s">
        <v>1376</v>
      </c>
    </row>
    <row r="1596" spans="1:36" hidden="1" outlineLevel="1" x14ac:dyDescent="0.2">
      <c r="A1596" t="s">
        <v>2983</v>
      </c>
      <c r="B1596" s="11" t="s">
        <v>1885</v>
      </c>
      <c r="E1596" s="1">
        <v>718</v>
      </c>
      <c r="G1596" s="1">
        <v>549</v>
      </c>
      <c r="H1596" s="1">
        <v>544</v>
      </c>
      <c r="I1596" s="2"/>
      <c r="J1596" s="2">
        <f t="shared" si="296"/>
        <v>0.75766016713091922</v>
      </c>
      <c r="AA1596" t="s">
        <v>1256</v>
      </c>
      <c r="AE1596" s="42">
        <v>50</v>
      </c>
      <c r="AF1596" s="44">
        <v>1</v>
      </c>
      <c r="AG1596" s="44">
        <v>110</v>
      </c>
      <c r="AH1596" s="48">
        <v>83275</v>
      </c>
      <c r="AI1596" s="48">
        <f t="shared" si="295"/>
        <v>50001</v>
      </c>
      <c r="AJ1596" s="11" t="s">
        <v>1376</v>
      </c>
    </row>
    <row r="1597" spans="1:36" hidden="1" outlineLevel="1" x14ac:dyDescent="0.2">
      <c r="A1597" t="s">
        <v>2626</v>
      </c>
      <c r="B1597" s="11" t="s">
        <v>1885</v>
      </c>
      <c r="E1597" s="1">
        <v>531</v>
      </c>
      <c r="G1597" s="1">
        <v>344</v>
      </c>
      <c r="H1597" s="1">
        <v>340</v>
      </c>
      <c r="I1597" s="2"/>
      <c r="J1597" s="2">
        <f t="shared" si="296"/>
        <v>0.64030131826741998</v>
      </c>
      <c r="AA1597" t="s">
        <v>625</v>
      </c>
      <c r="AE1597" s="42">
        <v>50</v>
      </c>
      <c r="AF1597" s="44">
        <v>5</v>
      </c>
      <c r="AG1597" s="44">
        <v>85</v>
      </c>
      <c r="AH1597" s="48">
        <v>83500</v>
      </c>
      <c r="AI1597" s="48">
        <f t="shared" si="295"/>
        <v>50005</v>
      </c>
      <c r="AJ1597" s="11" t="s">
        <v>1376</v>
      </c>
    </row>
    <row r="1598" spans="1:36" hidden="1" outlineLevel="1" x14ac:dyDescent="0.2">
      <c r="A1598" t="s">
        <v>2320</v>
      </c>
      <c r="B1598" s="11" t="s">
        <v>1885</v>
      </c>
      <c r="E1598" s="1">
        <v>257</v>
      </c>
      <c r="G1598" s="1">
        <v>189</v>
      </c>
      <c r="H1598" s="1">
        <v>188</v>
      </c>
      <c r="I1598" s="2"/>
      <c r="J1598" s="2">
        <f t="shared" si="296"/>
        <v>0.73151750972762641</v>
      </c>
      <c r="AA1598" t="s">
        <v>1256</v>
      </c>
      <c r="AE1598" s="42">
        <v>50</v>
      </c>
      <c r="AF1598" s="44">
        <v>1</v>
      </c>
      <c r="AG1598" s="44">
        <v>115</v>
      </c>
      <c r="AH1598" s="48">
        <v>83800</v>
      </c>
      <c r="AI1598" s="48">
        <f t="shared" si="295"/>
        <v>50001</v>
      </c>
      <c r="AJ1598" s="11" t="s">
        <v>1376</v>
      </c>
    </row>
    <row r="1599" spans="1:36" hidden="1" outlineLevel="1" x14ac:dyDescent="0.2">
      <c r="A1599" t="s">
        <v>2129</v>
      </c>
      <c r="B1599" s="11" t="s">
        <v>1885</v>
      </c>
      <c r="E1599" s="1">
        <v>906</v>
      </c>
      <c r="G1599" s="1">
        <v>618</v>
      </c>
      <c r="H1599" s="1">
        <v>613</v>
      </c>
      <c r="I1599" s="2"/>
      <c r="J1599" s="2">
        <f t="shared" si="296"/>
        <v>0.67660044150110377</v>
      </c>
      <c r="AA1599" t="s">
        <v>1993</v>
      </c>
      <c r="AE1599" s="42">
        <v>50</v>
      </c>
      <c r="AF1599" s="44">
        <v>25</v>
      </c>
      <c r="AG1599" s="44">
        <v>100</v>
      </c>
      <c r="AH1599" s="48">
        <v>83950</v>
      </c>
      <c r="AI1599" s="48">
        <f t="shared" si="295"/>
        <v>50025</v>
      </c>
      <c r="AJ1599" s="11" t="s">
        <v>1376</v>
      </c>
    </row>
    <row r="1600" spans="1:36" hidden="1" outlineLevel="1" x14ac:dyDescent="0.2">
      <c r="A1600" t="s">
        <v>1404</v>
      </c>
      <c r="B1600" s="11" t="s">
        <v>1885</v>
      </c>
      <c r="E1600" s="1">
        <v>2026</v>
      </c>
      <c r="G1600" s="1">
        <v>1436</v>
      </c>
      <c r="H1600" s="1">
        <v>1428</v>
      </c>
      <c r="I1600" s="2"/>
      <c r="J1600" s="2">
        <f t="shared" si="296"/>
        <v>0.70483711747285294</v>
      </c>
      <c r="AA1600" t="s">
        <v>1882</v>
      </c>
      <c r="AE1600" s="42">
        <v>50</v>
      </c>
      <c r="AF1600" s="44">
        <v>17</v>
      </c>
      <c r="AG1600" s="44">
        <v>85</v>
      </c>
      <c r="AH1600" s="48">
        <v>84175</v>
      </c>
      <c r="AI1600" s="48">
        <f t="shared" si="295"/>
        <v>50017</v>
      </c>
      <c r="AJ1600" s="11" t="s">
        <v>1376</v>
      </c>
    </row>
    <row r="1601" spans="1:36" hidden="1" outlineLevel="1" x14ac:dyDescent="0.2">
      <c r="A1601" t="s">
        <v>541</v>
      </c>
      <c r="B1601" s="11" t="s">
        <v>1885</v>
      </c>
      <c r="E1601" s="1">
        <v>8012</v>
      </c>
      <c r="G1601" s="1">
        <v>5155</v>
      </c>
      <c r="H1601" s="1">
        <v>5123</v>
      </c>
      <c r="I1601" s="2"/>
      <c r="J1601" s="2">
        <f t="shared" si="296"/>
        <v>0.63941587618572138</v>
      </c>
      <c r="AA1601" t="s">
        <v>2992</v>
      </c>
      <c r="AE1601" s="42">
        <v>50</v>
      </c>
      <c r="AF1601" s="44">
        <v>7</v>
      </c>
      <c r="AG1601" s="44">
        <v>85</v>
      </c>
      <c r="AH1601" s="48">
        <v>84475</v>
      </c>
      <c r="AI1601" s="48">
        <f t="shared" si="295"/>
        <v>50007</v>
      </c>
      <c r="AJ1601" s="11" t="s">
        <v>1376</v>
      </c>
    </row>
    <row r="1602" spans="1:36" hidden="1" outlineLevel="1" x14ac:dyDescent="0.2">
      <c r="A1602" t="s">
        <v>2355</v>
      </c>
      <c r="B1602" s="11" t="s">
        <v>1885</v>
      </c>
      <c r="E1602" s="1">
        <v>1628</v>
      </c>
      <c r="G1602" s="1">
        <v>1045</v>
      </c>
      <c r="H1602" s="1">
        <v>1037</v>
      </c>
      <c r="I1602" s="2"/>
      <c r="J1602" s="2">
        <f t="shared" si="296"/>
        <v>0.63697788697788693</v>
      </c>
      <c r="AA1602" t="s">
        <v>1993</v>
      </c>
      <c r="AE1602" s="42">
        <v>50</v>
      </c>
      <c r="AF1602" s="44">
        <v>25</v>
      </c>
      <c r="AG1602" s="44">
        <v>105</v>
      </c>
      <c r="AH1602" s="48">
        <v>84700</v>
      </c>
      <c r="AI1602" s="48">
        <f t="shared" si="295"/>
        <v>50025</v>
      </c>
      <c r="AJ1602" s="11" t="s">
        <v>1376</v>
      </c>
    </row>
    <row r="1603" spans="1:36" hidden="1" outlineLevel="1" x14ac:dyDescent="0.2">
      <c r="A1603" t="s">
        <v>1993</v>
      </c>
      <c r="B1603" s="11" t="s">
        <v>1885</v>
      </c>
      <c r="E1603" s="1">
        <v>323</v>
      </c>
      <c r="G1603" s="1">
        <v>225</v>
      </c>
      <c r="H1603" s="1">
        <v>220</v>
      </c>
      <c r="I1603" s="2"/>
      <c r="J1603" s="2">
        <f t="shared" si="296"/>
        <v>0.68111455108359131</v>
      </c>
      <c r="AA1603" t="s">
        <v>1993</v>
      </c>
      <c r="AE1603" s="42">
        <v>50</v>
      </c>
      <c r="AF1603" s="44">
        <v>25</v>
      </c>
      <c r="AG1603" s="44">
        <v>110</v>
      </c>
      <c r="AH1603" s="48">
        <v>84850</v>
      </c>
      <c r="AI1603" s="48">
        <f t="shared" si="295"/>
        <v>50025</v>
      </c>
      <c r="AJ1603" s="11" t="s">
        <v>1376</v>
      </c>
    </row>
    <row r="1604" spans="1:36" hidden="1" outlineLevel="1" x14ac:dyDescent="0.2">
      <c r="A1604" t="s">
        <v>2136</v>
      </c>
      <c r="B1604" s="11" t="s">
        <v>1885</v>
      </c>
      <c r="E1604" s="1">
        <v>3099</v>
      </c>
      <c r="G1604" s="1">
        <v>1566</v>
      </c>
      <c r="H1604" s="1">
        <v>1562</v>
      </c>
      <c r="I1604" s="2"/>
      <c r="J1604" s="2">
        <f t="shared" si="296"/>
        <v>0.50403355921264925</v>
      </c>
      <c r="AA1604" t="s">
        <v>2136</v>
      </c>
      <c r="AE1604" s="42">
        <v>50</v>
      </c>
      <c r="AF1604" s="44">
        <v>27</v>
      </c>
      <c r="AG1604" s="44">
        <v>115</v>
      </c>
      <c r="AH1604" s="48">
        <v>84925</v>
      </c>
      <c r="AI1604" s="48">
        <f t="shared" si="295"/>
        <v>50027</v>
      </c>
      <c r="AJ1604" s="11" t="s">
        <v>1376</v>
      </c>
    </row>
    <row r="1605" spans="1:36" hidden="1" outlineLevel="1" x14ac:dyDescent="0.2">
      <c r="A1605" t="s">
        <v>2128</v>
      </c>
      <c r="B1605" s="11" t="s">
        <v>1885</v>
      </c>
      <c r="E1605" s="1">
        <v>728</v>
      </c>
      <c r="G1605" s="1">
        <v>502</v>
      </c>
      <c r="H1605" s="1">
        <v>499</v>
      </c>
      <c r="I1605" s="2"/>
      <c r="J1605" s="2">
        <f t="shared" si="296"/>
        <v>0.68543956043956045</v>
      </c>
      <c r="AA1605" t="s">
        <v>876</v>
      </c>
      <c r="AE1605" s="42">
        <v>50</v>
      </c>
      <c r="AF1605" s="44">
        <v>3</v>
      </c>
      <c r="AG1605" s="44">
        <v>75</v>
      </c>
      <c r="AH1605" s="48">
        <v>85075</v>
      </c>
      <c r="AI1605" s="48">
        <f t="shared" si="295"/>
        <v>50003</v>
      </c>
      <c r="AJ1605" s="11" t="s">
        <v>1376</v>
      </c>
    </row>
    <row r="1606" spans="1:36" hidden="1" outlineLevel="1" x14ac:dyDescent="0.2">
      <c r="A1606" t="s">
        <v>525</v>
      </c>
      <c r="B1606" s="11" t="s">
        <v>1885</v>
      </c>
      <c r="E1606" s="1">
        <v>5335</v>
      </c>
      <c r="G1606" s="1">
        <v>2597</v>
      </c>
      <c r="H1606" s="1">
        <v>2576</v>
      </c>
      <c r="I1606" s="2"/>
      <c r="J1606" s="2">
        <f t="shared" si="296"/>
        <v>0.48284910965323335</v>
      </c>
      <c r="AA1606" t="s">
        <v>2992</v>
      </c>
      <c r="AE1606" s="42">
        <v>50</v>
      </c>
      <c r="AF1606" s="44">
        <v>7</v>
      </c>
      <c r="AG1606" s="44">
        <v>90</v>
      </c>
      <c r="AH1606" s="48">
        <v>85150</v>
      </c>
      <c r="AI1606" s="48">
        <f t="shared" si="295"/>
        <v>50007</v>
      </c>
      <c r="AJ1606" s="11" t="s">
        <v>1161</v>
      </c>
    </row>
    <row r="1607" spans="1:36" hidden="1" outlineLevel="1" x14ac:dyDescent="0.2">
      <c r="A1607" t="s">
        <v>2589</v>
      </c>
      <c r="B1607" s="11" t="s">
        <v>1885</v>
      </c>
      <c r="E1607" s="1">
        <v>1080</v>
      </c>
      <c r="G1607" s="1">
        <v>772</v>
      </c>
      <c r="H1607" s="1">
        <v>769</v>
      </c>
      <c r="I1607" s="2"/>
      <c r="J1607" s="2">
        <f t="shared" si="296"/>
        <v>0.71203703703703702</v>
      </c>
      <c r="AA1607" t="s">
        <v>2604</v>
      </c>
      <c r="AE1607" s="42">
        <v>50</v>
      </c>
      <c r="AF1607" s="44">
        <v>15</v>
      </c>
      <c r="AG1607" s="44">
        <v>50</v>
      </c>
      <c r="AH1607" s="48">
        <v>85375</v>
      </c>
      <c r="AI1607" s="48">
        <f t="shared" si="295"/>
        <v>50015</v>
      </c>
      <c r="AJ1607" s="11" t="s">
        <v>1376</v>
      </c>
    </row>
    <row r="1608" spans="1:36" hidden="1" outlineLevel="1" x14ac:dyDescent="0.2">
      <c r="A1608" t="s">
        <v>722</v>
      </c>
      <c r="B1608" s="11" t="s">
        <v>1885</v>
      </c>
      <c r="E1608" s="1">
        <v>661</v>
      </c>
      <c r="G1608" s="1">
        <v>499</v>
      </c>
      <c r="H1608" s="1">
        <v>489</v>
      </c>
      <c r="I1608" s="2"/>
      <c r="J1608" s="2">
        <f t="shared" si="296"/>
        <v>0.73978819969742815</v>
      </c>
      <c r="AA1608" t="s">
        <v>636</v>
      </c>
      <c r="AE1608" s="42">
        <v>50</v>
      </c>
      <c r="AF1608" s="44">
        <v>23</v>
      </c>
      <c r="AG1608" s="44">
        <v>95</v>
      </c>
      <c r="AH1608" s="48">
        <v>85525</v>
      </c>
      <c r="AI1608" s="48">
        <f t="shared" si="295"/>
        <v>50023</v>
      </c>
      <c r="AJ1608" s="11" t="s">
        <v>1376</v>
      </c>
    </row>
    <row r="1609" spans="1:36" hidden="1" outlineLevel="1" x14ac:dyDescent="0.2">
      <c r="A1609" t="s">
        <v>2031</v>
      </c>
      <c r="B1609" s="11" t="s">
        <v>1885</v>
      </c>
      <c r="E1609" s="1">
        <v>276</v>
      </c>
      <c r="G1609" s="1">
        <v>172</v>
      </c>
      <c r="H1609" s="1">
        <v>171</v>
      </c>
      <c r="I1609" s="2"/>
      <c r="J1609" s="2">
        <f t="shared" si="296"/>
        <v>0.61956521739130432</v>
      </c>
      <c r="AA1609" t="s">
        <v>876</v>
      </c>
      <c r="AE1609" s="42">
        <v>50</v>
      </c>
      <c r="AF1609" s="44">
        <v>3</v>
      </c>
      <c r="AG1609" s="44">
        <v>80</v>
      </c>
      <c r="AH1609" s="48">
        <v>85675</v>
      </c>
      <c r="AI1609" s="48">
        <f t="shared" si="295"/>
        <v>50003</v>
      </c>
      <c r="AJ1609" s="11" t="s">
        <v>1376</v>
      </c>
    </row>
    <row r="1610" spans="1:36" hidden="1" outlineLevel="1" x14ac:dyDescent="0.2">
      <c r="A1610" t="s">
        <v>1595</v>
      </c>
      <c r="B1610" s="11" t="s">
        <v>1885</v>
      </c>
      <c r="E1610" s="1">
        <v>2719</v>
      </c>
      <c r="G1610" s="1">
        <v>1909</v>
      </c>
      <c r="H1610" s="1">
        <v>1899</v>
      </c>
      <c r="I1610" s="2"/>
      <c r="J1610" s="2">
        <f t="shared" si="296"/>
        <v>0.69841853622655392</v>
      </c>
      <c r="AA1610" t="s">
        <v>2136</v>
      </c>
      <c r="AE1610" s="42">
        <v>50</v>
      </c>
      <c r="AF1610" s="44">
        <v>27</v>
      </c>
      <c r="AG1610" s="44">
        <v>120</v>
      </c>
      <c r="AH1610" s="48">
        <v>85975</v>
      </c>
      <c r="AI1610" s="48">
        <f t="shared" si="295"/>
        <v>50027</v>
      </c>
      <c r="AJ1610" s="11" t="s">
        <v>1376</v>
      </c>
    </row>
    <row r="1611" spans="1:36" hidden="1" outlineLevel="1" x14ac:dyDescent="0.2">
      <c r="A1611" t="s">
        <v>1655</v>
      </c>
      <c r="B1611" s="11" t="s">
        <v>1885</v>
      </c>
      <c r="E1611" s="1">
        <v>747</v>
      </c>
      <c r="G1611" s="1">
        <v>556</v>
      </c>
      <c r="H1611" s="1">
        <v>552</v>
      </c>
      <c r="I1611" s="2"/>
      <c r="J1611" s="2">
        <f t="shared" si="296"/>
        <v>0.73895582329317266</v>
      </c>
      <c r="AA1611" t="s">
        <v>636</v>
      </c>
      <c r="AE1611" s="42">
        <v>50</v>
      </c>
      <c r="AF1611" s="44">
        <v>23</v>
      </c>
      <c r="AG1611" s="44">
        <v>100</v>
      </c>
      <c r="AH1611" s="48">
        <v>86125</v>
      </c>
      <c r="AI1611" s="48">
        <f t="shared" si="295"/>
        <v>50023</v>
      </c>
      <c r="AJ1611" s="11" t="s">
        <v>1376</v>
      </c>
    </row>
    <row r="1612" spans="1:36" collapsed="1" x14ac:dyDescent="0.2">
      <c r="A1612" t="s">
        <v>668</v>
      </c>
      <c r="B1612" s="11" t="s">
        <v>502</v>
      </c>
      <c r="E1612" s="1">
        <f>SUM(E1366:E1611)</f>
        <v>461237</v>
      </c>
      <c r="G1612" s="1">
        <f>SUM(G1366:G1611)</f>
        <v>301793</v>
      </c>
      <c r="H1612" s="1">
        <v>299290</v>
      </c>
      <c r="I1612" s="2"/>
      <c r="J1612" s="2">
        <f t="shared" si="296"/>
        <v>0.64888549704381915</v>
      </c>
      <c r="AE1612" s="42">
        <v>50</v>
      </c>
      <c r="AI1612" s="42">
        <v>50</v>
      </c>
      <c r="AJ1612" s="11" t="s">
        <v>655</v>
      </c>
    </row>
    <row r="1613" spans="1:36" x14ac:dyDescent="0.2">
      <c r="B1613" s="11"/>
      <c r="H1613" s="1"/>
      <c r="I1613" s="2"/>
      <c r="J1613" s="2"/>
    </row>
    <row r="1614" spans="1:36" x14ac:dyDescent="0.2">
      <c r="B1614" s="11"/>
    </row>
    <row r="1615" spans="1:36" x14ac:dyDescent="0.2">
      <c r="A1615" s="23" t="s">
        <v>359</v>
      </c>
    </row>
    <row r="1616" spans="1:36" hidden="1" outlineLevel="1" x14ac:dyDescent="0.2">
      <c r="A1616" s="23" t="s">
        <v>1117</v>
      </c>
    </row>
    <row r="1617" spans="1:36" hidden="1" outlineLevel="1" x14ac:dyDescent="0.2">
      <c r="A1617" t="s">
        <v>2794</v>
      </c>
      <c r="B1617" s="11"/>
      <c r="C1617" s="1">
        <v>12</v>
      </c>
      <c r="D1617" s="1">
        <v>11</v>
      </c>
      <c r="F1617" s="1">
        <v>0</v>
      </c>
      <c r="AA1617" t="s">
        <v>408</v>
      </c>
      <c r="AE1617" s="42">
        <v>33</v>
      </c>
      <c r="AF1617" s="44">
        <v>7</v>
      </c>
      <c r="AG1617" s="44">
        <v>5</v>
      </c>
      <c r="AH1617" s="48">
        <v>2420</v>
      </c>
      <c r="AI1617" s="48">
        <f t="shared" ref="AI1617:AI1680" si="297">AE1617*1000+AF1617</f>
        <v>33007</v>
      </c>
      <c r="AJ1617" t="s">
        <v>1322</v>
      </c>
    </row>
    <row r="1618" spans="1:36" hidden="1" outlineLevel="1" x14ac:dyDescent="0.2">
      <c r="A1618" t="s">
        <v>2937</v>
      </c>
      <c r="B1618" s="11"/>
      <c r="C1618" s="1">
        <v>0</v>
      </c>
      <c r="D1618" s="1">
        <v>0</v>
      </c>
      <c r="F1618" s="1">
        <v>0</v>
      </c>
      <c r="AA1618" t="s">
        <v>408</v>
      </c>
      <c r="AE1618" s="42">
        <v>33</v>
      </c>
      <c r="AF1618" s="44">
        <v>7</v>
      </c>
      <c r="AG1618" s="44">
        <v>10</v>
      </c>
      <c r="AH1618" s="48">
        <v>4100</v>
      </c>
      <c r="AI1618" s="48">
        <f t="shared" si="297"/>
        <v>33007</v>
      </c>
      <c r="AJ1618" t="s">
        <v>1322</v>
      </c>
    </row>
    <row r="1619" spans="1:36" hidden="1" outlineLevel="1" x14ac:dyDescent="0.2">
      <c r="A1619" t="s">
        <v>2846</v>
      </c>
      <c r="B1619" s="11"/>
      <c r="C1619" s="1">
        <v>4</v>
      </c>
      <c r="D1619" s="1">
        <v>4</v>
      </c>
      <c r="F1619" s="1">
        <v>0</v>
      </c>
      <c r="AA1619" t="s">
        <v>408</v>
      </c>
      <c r="AE1619" s="42">
        <v>33</v>
      </c>
      <c r="AF1619" s="44">
        <v>7</v>
      </c>
      <c r="AG1619" s="44">
        <v>15</v>
      </c>
      <c r="AH1619" s="48">
        <v>4260</v>
      </c>
      <c r="AI1619" s="48">
        <f t="shared" si="297"/>
        <v>33007</v>
      </c>
      <c r="AJ1619" t="s">
        <v>1259</v>
      </c>
    </row>
    <row r="1620" spans="1:36" hidden="1" outlineLevel="1" x14ac:dyDescent="0.2">
      <c r="A1620" t="s">
        <v>2058</v>
      </c>
      <c r="B1620" s="11"/>
      <c r="C1620" s="1">
        <v>0</v>
      </c>
      <c r="D1620" s="1">
        <v>0</v>
      </c>
      <c r="F1620" s="1">
        <v>0</v>
      </c>
      <c r="AA1620" t="s">
        <v>408</v>
      </c>
      <c r="AE1620" s="42">
        <v>33</v>
      </c>
      <c r="AF1620" s="44">
        <v>7</v>
      </c>
      <c r="AG1620" s="44">
        <v>35</v>
      </c>
      <c r="AH1620" s="48">
        <v>11220</v>
      </c>
      <c r="AI1620" s="48">
        <f t="shared" si="297"/>
        <v>33007</v>
      </c>
      <c r="AJ1620" t="s">
        <v>1259</v>
      </c>
    </row>
    <row r="1621" spans="1:36" hidden="1" outlineLevel="1" x14ac:dyDescent="0.2">
      <c r="A1621" t="s">
        <v>2173</v>
      </c>
      <c r="B1621" s="11"/>
      <c r="C1621" s="1">
        <v>0</v>
      </c>
      <c r="D1621" s="1">
        <v>0</v>
      </c>
      <c r="F1621" s="1">
        <v>0</v>
      </c>
      <c r="AA1621" t="s">
        <v>408</v>
      </c>
      <c r="AE1621" s="42">
        <v>33</v>
      </c>
      <c r="AF1621" s="44">
        <v>7</v>
      </c>
      <c r="AG1621" s="44">
        <v>55</v>
      </c>
      <c r="AH1621" s="48">
        <v>16100</v>
      </c>
      <c r="AI1621" s="48">
        <f t="shared" si="297"/>
        <v>33007</v>
      </c>
      <c r="AJ1621" t="s">
        <v>1259</v>
      </c>
    </row>
    <row r="1622" spans="1:36" hidden="1" outlineLevel="1" x14ac:dyDescent="0.2">
      <c r="A1622" t="s">
        <v>2976</v>
      </c>
      <c r="B1622" s="11"/>
      <c r="C1622" s="1">
        <v>0</v>
      </c>
      <c r="D1622" s="1">
        <v>0</v>
      </c>
      <c r="F1622" s="1">
        <v>0</v>
      </c>
      <c r="AA1622" t="s">
        <v>408</v>
      </c>
      <c r="AE1622" s="42">
        <v>33</v>
      </c>
      <c r="AF1622" s="44">
        <v>7</v>
      </c>
      <c r="AG1622" s="44">
        <v>60</v>
      </c>
      <c r="AH1622" s="48">
        <v>16660</v>
      </c>
      <c r="AI1622" s="48">
        <f t="shared" si="297"/>
        <v>33007</v>
      </c>
      <c r="AJ1622" t="s">
        <v>1322</v>
      </c>
    </row>
    <row r="1623" spans="1:36" hidden="1" outlineLevel="1" x14ac:dyDescent="0.2">
      <c r="A1623" t="s">
        <v>2586</v>
      </c>
      <c r="B1623" s="11"/>
      <c r="C1623" s="1">
        <v>0</v>
      </c>
      <c r="D1623" s="1">
        <v>0</v>
      </c>
      <c r="F1623" s="1">
        <v>0</v>
      </c>
      <c r="AA1623" t="s">
        <v>408</v>
      </c>
      <c r="AE1623" s="42">
        <v>33</v>
      </c>
      <c r="AF1623" s="44">
        <v>7</v>
      </c>
      <c r="AG1623" s="44">
        <v>70</v>
      </c>
      <c r="AH1623" s="48">
        <v>18340</v>
      </c>
      <c r="AI1623" s="48">
        <f t="shared" si="297"/>
        <v>33007</v>
      </c>
      <c r="AJ1623" t="s">
        <v>1322</v>
      </c>
    </row>
    <row r="1624" spans="1:36" hidden="1" outlineLevel="1" x14ac:dyDescent="0.2">
      <c r="A1624" t="s">
        <v>2698</v>
      </c>
      <c r="B1624" s="11"/>
      <c r="C1624" s="1">
        <v>1</v>
      </c>
      <c r="D1624" s="1">
        <v>1</v>
      </c>
      <c r="F1624" s="1">
        <v>0</v>
      </c>
      <c r="AA1624" t="s">
        <v>408</v>
      </c>
      <c r="AE1624" s="42">
        <v>33</v>
      </c>
      <c r="AF1624" s="44">
        <v>7</v>
      </c>
      <c r="AG1624" s="44">
        <v>90</v>
      </c>
      <c r="AH1624" s="48">
        <v>25180</v>
      </c>
      <c r="AI1624" s="48">
        <f t="shared" si="297"/>
        <v>33007</v>
      </c>
      <c r="AJ1624" t="s">
        <v>618</v>
      </c>
    </row>
    <row r="1625" spans="1:36" hidden="1" outlineLevel="1" x14ac:dyDescent="0.2">
      <c r="A1625" t="s">
        <v>2499</v>
      </c>
      <c r="B1625" s="11"/>
      <c r="C1625" s="1">
        <v>0</v>
      </c>
      <c r="D1625" s="1">
        <v>0</v>
      </c>
      <c r="F1625" s="1">
        <v>0</v>
      </c>
      <c r="AA1625" t="s">
        <v>408</v>
      </c>
      <c r="AE1625" s="42">
        <v>33</v>
      </c>
      <c r="AF1625" s="44">
        <v>7</v>
      </c>
      <c r="AG1625" s="44">
        <v>105</v>
      </c>
      <c r="AH1625" s="48">
        <v>32420</v>
      </c>
      <c r="AI1625" s="48">
        <f t="shared" si="297"/>
        <v>33007</v>
      </c>
      <c r="AJ1625" t="s">
        <v>1259</v>
      </c>
    </row>
    <row r="1626" spans="1:36" hidden="1" outlineLevel="1" x14ac:dyDescent="0.2">
      <c r="A1626" t="s">
        <v>2728</v>
      </c>
      <c r="B1626" s="11"/>
      <c r="C1626" s="1">
        <v>0</v>
      </c>
      <c r="D1626" s="1">
        <v>0</v>
      </c>
      <c r="F1626" s="1">
        <v>0</v>
      </c>
      <c r="AA1626" t="s">
        <v>408</v>
      </c>
      <c r="AE1626" s="42">
        <v>33</v>
      </c>
      <c r="AF1626" s="44">
        <v>7</v>
      </c>
      <c r="AG1626" s="44">
        <v>115</v>
      </c>
      <c r="AH1626" s="48">
        <v>39940</v>
      </c>
      <c r="AI1626" s="48">
        <f t="shared" si="297"/>
        <v>33007</v>
      </c>
      <c r="AJ1626" t="s">
        <v>1207</v>
      </c>
    </row>
    <row r="1627" spans="1:36" hidden="1" outlineLevel="1" x14ac:dyDescent="0.2">
      <c r="A1627" t="s">
        <v>2182</v>
      </c>
      <c r="B1627" s="11"/>
      <c r="C1627" s="1">
        <v>3</v>
      </c>
      <c r="D1627" s="1">
        <v>3</v>
      </c>
      <c r="F1627" s="1">
        <v>0</v>
      </c>
      <c r="AA1627" t="s">
        <v>2114</v>
      </c>
      <c r="AE1627" s="42">
        <v>33</v>
      </c>
      <c r="AF1627" s="44">
        <v>9</v>
      </c>
      <c r="AG1627" s="44">
        <v>127</v>
      </c>
      <c r="AH1627" s="48">
        <v>42820</v>
      </c>
      <c r="AI1627" s="48">
        <f t="shared" si="297"/>
        <v>33009</v>
      </c>
      <c r="AJ1627" t="s">
        <v>1376</v>
      </c>
    </row>
    <row r="1628" spans="1:36" hidden="1" outlineLevel="1" x14ac:dyDescent="0.2">
      <c r="A1628" t="s">
        <v>2852</v>
      </c>
      <c r="B1628" s="11"/>
      <c r="C1628" s="1">
        <v>0</v>
      </c>
      <c r="D1628" s="1">
        <v>0</v>
      </c>
      <c r="F1628" s="1">
        <v>0</v>
      </c>
      <c r="AA1628" t="s">
        <v>408</v>
      </c>
      <c r="AE1628" s="42">
        <v>33</v>
      </c>
      <c r="AF1628" s="44">
        <v>7</v>
      </c>
      <c r="AG1628" s="44">
        <v>125</v>
      </c>
      <c r="AH1628" s="48">
        <v>43620</v>
      </c>
      <c r="AI1628" s="48">
        <f t="shared" si="297"/>
        <v>33007</v>
      </c>
      <c r="AJ1628" t="s">
        <v>1322</v>
      </c>
    </row>
    <row r="1629" spans="1:36" hidden="1" outlineLevel="1" x14ac:dyDescent="0.2">
      <c r="A1629" t="s">
        <v>2679</v>
      </c>
      <c r="B1629" s="11"/>
      <c r="C1629" s="1">
        <v>0</v>
      </c>
      <c r="D1629" s="1">
        <v>0</v>
      </c>
      <c r="F1629" s="1">
        <v>0</v>
      </c>
      <c r="AA1629" t="s">
        <v>408</v>
      </c>
      <c r="AE1629" s="42">
        <v>33</v>
      </c>
      <c r="AF1629" s="44">
        <v>7</v>
      </c>
      <c r="AG1629" s="44">
        <v>130</v>
      </c>
      <c r="AH1629" s="48">
        <v>46020</v>
      </c>
      <c r="AI1629" s="48">
        <f t="shared" si="297"/>
        <v>33007</v>
      </c>
      <c r="AJ1629" t="s">
        <v>618</v>
      </c>
    </row>
    <row r="1630" spans="1:36" hidden="1" outlineLevel="1" x14ac:dyDescent="0.2">
      <c r="A1630" t="s">
        <v>2725</v>
      </c>
      <c r="B1630" s="11"/>
      <c r="C1630" s="1">
        <v>5</v>
      </c>
      <c r="D1630" s="1">
        <v>5</v>
      </c>
      <c r="F1630" s="1">
        <v>0</v>
      </c>
      <c r="AA1630" t="s">
        <v>408</v>
      </c>
      <c r="AE1630" s="42">
        <v>33</v>
      </c>
      <c r="AF1630" s="44">
        <v>7</v>
      </c>
      <c r="AG1630" s="44">
        <v>150</v>
      </c>
      <c r="AH1630" s="48">
        <v>57860</v>
      </c>
      <c r="AI1630" s="48">
        <f t="shared" si="297"/>
        <v>33007</v>
      </c>
      <c r="AJ1630" t="s">
        <v>1207</v>
      </c>
    </row>
    <row r="1631" spans="1:36" hidden="1" outlineLevel="1" x14ac:dyDescent="0.2">
      <c r="A1631" t="s">
        <v>2595</v>
      </c>
      <c r="B1631" s="11"/>
      <c r="C1631" s="1">
        <v>0</v>
      </c>
      <c r="D1631" s="1">
        <v>0</v>
      </c>
      <c r="F1631" s="1">
        <v>1</v>
      </c>
      <c r="AA1631" t="s">
        <v>408</v>
      </c>
      <c r="AE1631" s="42">
        <v>33</v>
      </c>
      <c r="AF1631" s="44">
        <v>7</v>
      </c>
      <c r="AG1631" s="44">
        <v>170</v>
      </c>
      <c r="AH1631" s="48">
        <v>67860</v>
      </c>
      <c r="AI1631" s="48">
        <f t="shared" si="297"/>
        <v>33007</v>
      </c>
      <c r="AJ1631" t="s">
        <v>1259</v>
      </c>
    </row>
    <row r="1632" spans="1:36" hidden="1" outlineLevel="1" x14ac:dyDescent="0.2">
      <c r="A1632" t="s">
        <v>2015</v>
      </c>
      <c r="B1632" s="11"/>
      <c r="C1632" s="1">
        <v>0</v>
      </c>
      <c r="D1632" s="1">
        <v>0</v>
      </c>
      <c r="F1632" s="1">
        <v>0</v>
      </c>
      <c r="AA1632" t="s">
        <v>408</v>
      </c>
      <c r="AE1632" s="42">
        <v>33</v>
      </c>
      <c r="AF1632" s="44">
        <v>7</v>
      </c>
      <c r="AG1632" s="44">
        <v>175</v>
      </c>
      <c r="AH1632" s="48">
        <v>68500</v>
      </c>
      <c r="AI1632" s="48">
        <f t="shared" si="297"/>
        <v>33007</v>
      </c>
      <c r="AJ1632" t="s">
        <v>1322</v>
      </c>
    </row>
    <row r="1633" spans="1:36" hidden="1" outlineLevel="1" x14ac:dyDescent="0.2">
      <c r="A1633" t="s">
        <v>2543</v>
      </c>
      <c r="B1633" s="11"/>
      <c r="C1633" s="1">
        <v>2</v>
      </c>
      <c r="D1633" s="1">
        <v>2</v>
      </c>
      <c r="F1633" s="1">
        <v>0</v>
      </c>
      <c r="AA1633" t="s">
        <v>408</v>
      </c>
      <c r="AE1633" s="42">
        <v>33</v>
      </c>
      <c r="AF1633" s="44">
        <v>7</v>
      </c>
      <c r="AG1633" s="44">
        <v>200</v>
      </c>
      <c r="AH1633" s="48">
        <v>74500</v>
      </c>
      <c r="AI1633" s="48">
        <f t="shared" si="297"/>
        <v>33007</v>
      </c>
      <c r="AJ1633" t="s">
        <v>1207</v>
      </c>
    </row>
    <row r="1634" spans="1:36" hidden="1" outlineLevel="1" x14ac:dyDescent="0.2">
      <c r="A1634" t="s">
        <v>1970</v>
      </c>
      <c r="B1634" s="11"/>
      <c r="C1634" s="1">
        <v>0</v>
      </c>
      <c r="D1634" s="1">
        <v>0</v>
      </c>
      <c r="F1634" s="1">
        <v>0</v>
      </c>
      <c r="AA1634" t="s">
        <v>408</v>
      </c>
      <c r="AE1634" s="42">
        <v>33</v>
      </c>
      <c r="AF1634" s="44">
        <v>7</v>
      </c>
      <c r="AG1634" s="44">
        <v>205</v>
      </c>
      <c r="AH1634" s="48">
        <v>76580</v>
      </c>
      <c r="AI1634" s="48">
        <f t="shared" si="297"/>
        <v>33007</v>
      </c>
      <c r="AJ1634" t="s">
        <v>1259</v>
      </c>
    </row>
    <row r="1635" spans="1:36" hidden="1" outlineLevel="1" x14ac:dyDescent="0.2">
      <c r="B1635" s="11"/>
    </row>
    <row r="1636" spans="1:36" hidden="1" outlineLevel="1" x14ac:dyDescent="0.2">
      <c r="A1636" s="23" t="s">
        <v>668</v>
      </c>
    </row>
    <row r="1637" spans="1:36" hidden="1" outlineLevel="1" x14ac:dyDescent="0.2">
      <c r="A1637" t="s">
        <v>2373</v>
      </c>
      <c r="C1637" s="1">
        <v>8</v>
      </c>
      <c r="D1637" s="1">
        <v>6</v>
      </c>
      <c r="AA1637" t="s">
        <v>774</v>
      </c>
      <c r="AE1637" s="42">
        <v>50</v>
      </c>
      <c r="AF1637" s="44">
        <v>9</v>
      </c>
      <c r="AG1637" s="44">
        <v>5</v>
      </c>
      <c r="AH1637" s="48">
        <v>2125</v>
      </c>
      <c r="AI1637" s="48">
        <f t="shared" si="297"/>
        <v>50009</v>
      </c>
      <c r="AJ1637" t="s">
        <v>1376</v>
      </c>
    </row>
    <row r="1638" spans="1:36" hidden="1" outlineLevel="1" x14ac:dyDescent="0.2">
      <c r="A1638" t="s">
        <v>1935</v>
      </c>
      <c r="C1638" s="1">
        <v>0</v>
      </c>
      <c r="D1638" s="1">
        <v>0</v>
      </c>
      <c r="AA1638" t="s">
        <v>774</v>
      </c>
      <c r="AE1638" s="42">
        <v>50</v>
      </c>
      <c r="AF1638" s="44">
        <v>9</v>
      </c>
      <c r="AG1638" s="44">
        <v>10</v>
      </c>
      <c r="AH1638" s="48">
        <v>2162</v>
      </c>
      <c r="AI1638" s="48">
        <f t="shared" si="297"/>
        <v>50009</v>
      </c>
      <c r="AJ1638" t="s">
        <v>663</v>
      </c>
    </row>
    <row r="1639" spans="1:36" hidden="1" outlineLevel="1" x14ac:dyDescent="0.2">
      <c r="A1639" t="s">
        <v>2761</v>
      </c>
      <c r="C1639" s="1">
        <v>12</v>
      </c>
      <c r="D1639" s="1">
        <v>11</v>
      </c>
      <c r="AA1639" t="s">
        <v>2992</v>
      </c>
      <c r="AE1639" s="42">
        <v>50</v>
      </c>
      <c r="AF1639" s="44">
        <v>7</v>
      </c>
      <c r="AG1639" s="44">
        <v>10</v>
      </c>
      <c r="AH1639" s="48">
        <v>10300</v>
      </c>
      <c r="AI1639" s="48">
        <f t="shared" si="297"/>
        <v>50007</v>
      </c>
      <c r="AJ1639" t="s">
        <v>663</v>
      </c>
    </row>
    <row r="1640" spans="1:36" hidden="1" outlineLevel="1" x14ac:dyDescent="0.2">
      <c r="A1640" t="s">
        <v>2522</v>
      </c>
      <c r="C1640" s="1">
        <v>33</v>
      </c>
      <c r="D1640" s="1">
        <v>26</v>
      </c>
      <c r="AA1640" t="s">
        <v>774</v>
      </c>
      <c r="AE1640" s="42">
        <v>50</v>
      </c>
      <c r="AF1640" s="44">
        <v>9</v>
      </c>
      <c r="AG1640" s="44">
        <v>45</v>
      </c>
      <c r="AH1640" s="48">
        <v>25975</v>
      </c>
      <c r="AI1640" s="48">
        <f t="shared" si="297"/>
        <v>50009</v>
      </c>
      <c r="AJ1640" t="s">
        <v>1376</v>
      </c>
    </row>
    <row r="1641" spans="1:36" hidden="1" outlineLevel="1" x14ac:dyDescent="0.2">
      <c r="A1641" t="s">
        <v>3001</v>
      </c>
      <c r="C1641" s="1">
        <v>16</v>
      </c>
      <c r="D1641" s="1">
        <v>12</v>
      </c>
      <c r="AA1641" t="s">
        <v>876</v>
      </c>
      <c r="AE1641" s="42">
        <v>50</v>
      </c>
      <c r="AF1641" s="44">
        <v>3</v>
      </c>
      <c r="AG1641" s="44">
        <v>18</v>
      </c>
      <c r="AH1641" s="48">
        <v>27962</v>
      </c>
      <c r="AI1641" s="48">
        <f t="shared" si="297"/>
        <v>50003</v>
      </c>
      <c r="AJ1641" t="s">
        <v>1376</v>
      </c>
    </row>
    <row r="1642" spans="1:36" hidden="1" outlineLevel="1" x14ac:dyDescent="0.2">
      <c r="A1642" t="s">
        <v>3000</v>
      </c>
      <c r="C1642" s="1">
        <v>0</v>
      </c>
      <c r="D1642" s="1">
        <v>0</v>
      </c>
      <c r="AA1642" t="s">
        <v>774</v>
      </c>
      <c r="AE1642" s="42">
        <v>50</v>
      </c>
      <c r="AF1642" s="44">
        <v>9</v>
      </c>
      <c r="AG1642" s="44">
        <v>65</v>
      </c>
      <c r="AH1642" s="48">
        <v>39775</v>
      </c>
      <c r="AI1642" s="48">
        <f t="shared" si="297"/>
        <v>50009</v>
      </c>
      <c r="AJ1642" t="s">
        <v>1376</v>
      </c>
    </row>
    <row r="1643" spans="1:36" hidden="1" outlineLevel="1" x14ac:dyDescent="0.2">
      <c r="A1643" t="s">
        <v>2893</v>
      </c>
      <c r="C1643" s="1">
        <v>5</v>
      </c>
      <c r="D1643" s="1">
        <v>3</v>
      </c>
      <c r="AA1643" t="s">
        <v>1993</v>
      </c>
      <c r="AE1643" s="42">
        <v>50</v>
      </c>
      <c r="AF1643" s="44">
        <v>25</v>
      </c>
      <c r="AG1643" s="44">
        <v>73</v>
      </c>
      <c r="AH1643" s="48">
        <v>65762</v>
      </c>
      <c r="AI1643" s="48">
        <f t="shared" si="297"/>
        <v>50025</v>
      </c>
      <c r="AJ1643" t="s">
        <v>1376</v>
      </c>
    </row>
    <row r="1644" spans="1:36" hidden="1" outlineLevel="1" x14ac:dyDescent="0.2">
      <c r="A1644" t="s">
        <v>2655</v>
      </c>
      <c r="C1644" s="1">
        <v>0</v>
      </c>
      <c r="D1644" s="1">
        <v>0</v>
      </c>
      <c r="AA1644" t="s">
        <v>774</v>
      </c>
      <c r="AE1644" s="42">
        <v>50</v>
      </c>
      <c r="AF1644" s="44">
        <v>9</v>
      </c>
      <c r="AG1644" s="44">
        <v>90</v>
      </c>
      <c r="AH1644" s="48">
        <v>76337</v>
      </c>
      <c r="AI1644" s="48">
        <f t="shared" si="297"/>
        <v>50009</v>
      </c>
      <c r="AJ1644" t="s">
        <v>1322</v>
      </c>
    </row>
    <row r="1645" spans="1:36" hidden="1" outlineLevel="1" x14ac:dyDescent="0.2">
      <c r="A1645" t="s">
        <v>2990</v>
      </c>
      <c r="C1645" s="1">
        <v>10</v>
      </c>
      <c r="D1645" s="1">
        <v>8</v>
      </c>
      <c r="AA1645" t="s">
        <v>774</v>
      </c>
      <c r="AE1645" s="42">
        <v>50</v>
      </c>
      <c r="AF1645" s="44">
        <v>9</v>
      </c>
      <c r="AG1645" s="44">
        <v>95</v>
      </c>
      <c r="AH1645" s="48">
        <v>76562</v>
      </c>
      <c r="AI1645" s="48">
        <f t="shared" si="297"/>
        <v>50009</v>
      </c>
      <c r="AJ1645" t="s">
        <v>663</v>
      </c>
    </row>
    <row r="1646" spans="1:36" hidden="1" outlineLevel="1" x14ac:dyDescent="0.2"/>
    <row r="1647" spans="1:36" hidden="1" outlineLevel="1" x14ac:dyDescent="0.2">
      <c r="A1647" s="23" t="s">
        <v>2989</v>
      </c>
    </row>
    <row r="1648" spans="1:36" hidden="1" outlineLevel="1" x14ac:dyDescent="0.2">
      <c r="A1648" s="11"/>
      <c r="B1648" s="11"/>
      <c r="C1648" s="25"/>
      <c r="D1648" s="25"/>
      <c r="E1648" s="25"/>
      <c r="F1648" s="25"/>
      <c r="G1648" s="25"/>
      <c r="AA1648" s="11"/>
      <c r="AB1648" s="11"/>
      <c r="AJ1648" s="11"/>
    </row>
    <row r="1649" spans="1:36" hidden="1" outlineLevel="1" x14ac:dyDescent="0.2">
      <c r="A1649" t="s">
        <v>2122</v>
      </c>
      <c r="C1649" s="1">
        <v>253</v>
      </c>
      <c r="D1649" s="1">
        <v>187</v>
      </c>
      <c r="AA1649" s="29" t="s">
        <v>2325</v>
      </c>
      <c r="AB1649" s="29"/>
      <c r="AE1649" s="42">
        <v>23</v>
      </c>
      <c r="AF1649" s="44">
        <v>19</v>
      </c>
      <c r="AG1649" s="44">
        <v>7</v>
      </c>
      <c r="AH1649" s="48">
        <v>1500</v>
      </c>
      <c r="AI1649" s="48">
        <f t="shared" si="297"/>
        <v>23019</v>
      </c>
      <c r="AJ1649" t="s">
        <v>882</v>
      </c>
    </row>
    <row r="1650" spans="1:36" hidden="1" outlineLevel="1" x14ac:dyDescent="0.2">
      <c r="A1650" t="s">
        <v>2978</v>
      </c>
      <c r="C1650" s="1">
        <v>83</v>
      </c>
      <c r="D1650" s="1">
        <v>66</v>
      </c>
      <c r="AA1650" s="29" t="s">
        <v>1831</v>
      </c>
      <c r="AB1650" s="29"/>
      <c r="AE1650" s="42">
        <v>23</v>
      </c>
      <c r="AF1650" s="44">
        <v>21</v>
      </c>
      <c r="AG1650" s="44">
        <v>20</v>
      </c>
      <c r="AH1650" s="48">
        <v>5560</v>
      </c>
      <c r="AI1650" s="48">
        <f t="shared" si="297"/>
        <v>23021</v>
      </c>
      <c r="AJ1650" t="s">
        <v>882</v>
      </c>
    </row>
    <row r="1651" spans="1:36" hidden="1" outlineLevel="1" x14ac:dyDescent="0.2">
      <c r="A1651" t="s">
        <v>2168</v>
      </c>
      <c r="C1651" s="1">
        <v>95</v>
      </c>
      <c r="D1651" s="1">
        <v>84</v>
      </c>
      <c r="AA1651" s="29" t="s">
        <v>2666</v>
      </c>
      <c r="AB1651" s="29"/>
      <c r="AE1651" s="42">
        <v>23</v>
      </c>
      <c r="AF1651" s="44">
        <v>3</v>
      </c>
      <c r="AG1651" s="44">
        <v>57</v>
      </c>
      <c r="AH1651" s="48">
        <v>11785</v>
      </c>
      <c r="AI1651" s="48">
        <f t="shared" si="297"/>
        <v>23003</v>
      </c>
      <c r="AJ1651" t="s">
        <v>882</v>
      </c>
    </row>
    <row r="1652" spans="1:36" hidden="1" outlineLevel="1" x14ac:dyDescent="0.2">
      <c r="A1652" t="s">
        <v>2798</v>
      </c>
      <c r="C1652" s="1">
        <v>138</v>
      </c>
      <c r="D1652" s="1">
        <v>105</v>
      </c>
      <c r="AA1652" s="29" t="s">
        <v>549</v>
      </c>
      <c r="AB1652" s="29"/>
      <c r="AE1652" s="42">
        <v>23</v>
      </c>
      <c r="AF1652" s="44">
        <v>9</v>
      </c>
      <c r="AG1652" s="44">
        <v>42</v>
      </c>
      <c r="AH1652" s="48">
        <v>11800</v>
      </c>
      <c r="AI1652" s="48">
        <f t="shared" si="297"/>
        <v>23009</v>
      </c>
      <c r="AJ1652" t="s">
        <v>882</v>
      </c>
    </row>
    <row r="1653" spans="1:36" hidden="1" outlineLevel="1" x14ac:dyDescent="0.2">
      <c r="A1653" t="s">
        <v>2749</v>
      </c>
      <c r="C1653" s="1">
        <v>336</v>
      </c>
      <c r="D1653" s="1">
        <v>271</v>
      </c>
      <c r="AA1653" s="29" t="s">
        <v>1668</v>
      </c>
      <c r="AB1653" s="29"/>
      <c r="AE1653" s="42">
        <v>23</v>
      </c>
      <c r="AF1653" s="44">
        <v>25</v>
      </c>
      <c r="AG1653" s="44">
        <v>37</v>
      </c>
      <c r="AH1653" s="48">
        <v>11820</v>
      </c>
      <c r="AI1653" s="48">
        <f t="shared" si="297"/>
        <v>23025</v>
      </c>
      <c r="AJ1653" t="s">
        <v>882</v>
      </c>
    </row>
    <row r="1654" spans="1:36" hidden="1" outlineLevel="1" x14ac:dyDescent="0.2">
      <c r="A1654" t="s">
        <v>2346</v>
      </c>
      <c r="C1654" s="1">
        <v>0</v>
      </c>
      <c r="D1654" s="1">
        <v>0</v>
      </c>
      <c r="AA1654" s="29" t="s">
        <v>1615</v>
      </c>
      <c r="AB1654" s="29"/>
      <c r="AE1654" s="42">
        <v>23</v>
      </c>
      <c r="AF1654" s="44">
        <v>13</v>
      </c>
      <c r="AG1654" s="44">
        <v>13</v>
      </c>
      <c r="AH1654" s="48">
        <v>15125</v>
      </c>
      <c r="AI1654" s="48">
        <f t="shared" si="297"/>
        <v>23013</v>
      </c>
      <c r="AJ1654" t="s">
        <v>882</v>
      </c>
    </row>
    <row r="1655" spans="1:36" hidden="1" outlineLevel="1" x14ac:dyDescent="0.2">
      <c r="A1655" t="s">
        <v>2694</v>
      </c>
      <c r="C1655" s="1">
        <v>526</v>
      </c>
      <c r="D1655" s="1">
        <v>387</v>
      </c>
      <c r="AA1655" s="29" t="s">
        <v>1057</v>
      </c>
      <c r="AB1655" s="29"/>
      <c r="AE1655" s="42">
        <v>23</v>
      </c>
      <c r="AF1655" s="44">
        <v>7</v>
      </c>
      <c r="AG1655" s="44">
        <v>27</v>
      </c>
      <c r="AH1655" s="48">
        <v>19865</v>
      </c>
      <c r="AI1655" s="48">
        <f t="shared" si="297"/>
        <v>23007</v>
      </c>
      <c r="AJ1655" t="s">
        <v>882</v>
      </c>
    </row>
    <row r="1656" spans="1:36" hidden="1" outlineLevel="1" x14ac:dyDescent="0.2">
      <c r="A1656" t="s">
        <v>2218</v>
      </c>
      <c r="C1656" s="1">
        <v>324</v>
      </c>
      <c r="D1656" s="1">
        <v>232</v>
      </c>
      <c r="AA1656" s="29" t="s">
        <v>2325</v>
      </c>
      <c r="AB1656" s="29"/>
      <c r="AE1656" s="42">
        <v>23</v>
      </c>
      <c r="AF1656" s="44">
        <v>19</v>
      </c>
      <c r="AG1656" s="44">
        <v>83</v>
      </c>
      <c r="AH1656" s="48">
        <v>19868</v>
      </c>
      <c r="AI1656" s="48">
        <f t="shared" si="297"/>
        <v>23019</v>
      </c>
      <c r="AJ1656" t="s">
        <v>882</v>
      </c>
    </row>
    <row r="1657" spans="1:36" hidden="1" outlineLevel="1" x14ac:dyDescent="0.2">
      <c r="A1657" t="s">
        <v>2502</v>
      </c>
      <c r="C1657" s="1">
        <v>768</v>
      </c>
      <c r="D1657" s="1">
        <v>578</v>
      </c>
      <c r="AA1657" s="29" t="s">
        <v>636</v>
      </c>
      <c r="AB1657" s="29"/>
      <c r="AE1657" s="42">
        <v>23</v>
      </c>
      <c r="AF1657" s="44">
        <v>29</v>
      </c>
      <c r="AG1657" s="44">
        <v>93</v>
      </c>
      <c r="AH1657" s="48">
        <v>19870</v>
      </c>
      <c r="AI1657" s="48">
        <f t="shared" si="297"/>
        <v>23029</v>
      </c>
      <c r="AJ1657" t="s">
        <v>882</v>
      </c>
    </row>
    <row r="1658" spans="1:36" hidden="1" outlineLevel="1" x14ac:dyDescent="0.2">
      <c r="A1658" t="s">
        <v>1438</v>
      </c>
      <c r="C1658" s="1">
        <v>73</v>
      </c>
      <c r="D1658" s="1">
        <v>60</v>
      </c>
      <c r="AA1658" s="29" t="s">
        <v>549</v>
      </c>
      <c r="AB1658" s="29"/>
      <c r="AE1658" s="42">
        <v>23</v>
      </c>
      <c r="AF1658" s="44">
        <v>9</v>
      </c>
      <c r="AG1658" s="44">
        <v>62</v>
      </c>
      <c r="AH1658" s="48">
        <v>20405</v>
      </c>
      <c r="AI1658" s="48">
        <f t="shared" si="297"/>
        <v>23009</v>
      </c>
      <c r="AJ1658" t="s">
        <v>882</v>
      </c>
    </row>
    <row r="1659" spans="1:36" hidden="1" outlineLevel="1" x14ac:dyDescent="0.2">
      <c r="A1659" t="s">
        <v>2822</v>
      </c>
      <c r="C1659" s="1">
        <v>1</v>
      </c>
      <c r="D1659" s="1">
        <v>1</v>
      </c>
      <c r="AA1659" s="29" t="s">
        <v>1492</v>
      </c>
      <c r="AB1659" s="29"/>
      <c r="AE1659" s="42">
        <v>23</v>
      </c>
      <c r="AF1659" s="44">
        <v>15</v>
      </c>
      <c r="AG1659" s="44">
        <v>45</v>
      </c>
      <c r="AH1659" s="48">
        <v>32715</v>
      </c>
      <c r="AI1659" s="48">
        <f t="shared" si="297"/>
        <v>23015</v>
      </c>
      <c r="AJ1659" t="s">
        <v>2970</v>
      </c>
    </row>
    <row r="1660" spans="1:36" hidden="1" outlineLevel="1" x14ac:dyDescent="0.2">
      <c r="A1660" t="s">
        <v>2374</v>
      </c>
      <c r="C1660" s="1">
        <v>41</v>
      </c>
      <c r="D1660" s="1">
        <v>30</v>
      </c>
      <c r="AA1660" s="29" t="s">
        <v>1057</v>
      </c>
      <c r="AB1660" s="29"/>
      <c r="AE1660" s="42">
        <v>23</v>
      </c>
      <c r="AF1660" s="44">
        <v>7</v>
      </c>
      <c r="AG1660" s="44">
        <v>67</v>
      </c>
      <c r="AH1660" s="48">
        <v>51400</v>
      </c>
      <c r="AI1660" s="48">
        <f t="shared" si="297"/>
        <v>23007</v>
      </c>
      <c r="AJ1660" t="s">
        <v>882</v>
      </c>
    </row>
    <row r="1661" spans="1:36" hidden="1" outlineLevel="1" x14ac:dyDescent="0.2">
      <c r="A1661" t="s">
        <v>2916</v>
      </c>
      <c r="C1661" s="1">
        <v>17</v>
      </c>
      <c r="D1661" s="1">
        <v>16</v>
      </c>
      <c r="AA1661" s="29" t="s">
        <v>2234</v>
      </c>
      <c r="AB1661" s="29"/>
      <c r="AE1661" s="42">
        <v>23</v>
      </c>
      <c r="AF1661" s="44">
        <v>17</v>
      </c>
      <c r="AG1661" s="44">
        <v>102</v>
      </c>
      <c r="AH1661" s="48">
        <v>52575</v>
      </c>
      <c r="AI1661" s="48">
        <f t="shared" si="297"/>
        <v>23017</v>
      </c>
      <c r="AJ1661" t="s">
        <v>882</v>
      </c>
    </row>
    <row r="1662" spans="1:36" hidden="1" outlineLevel="1" x14ac:dyDescent="0.2">
      <c r="A1662" t="s">
        <v>2847</v>
      </c>
      <c r="C1662" s="1">
        <v>443</v>
      </c>
      <c r="D1662" s="1">
        <v>375</v>
      </c>
      <c r="AA1662" s="29" t="s">
        <v>2325</v>
      </c>
      <c r="AB1662" s="29"/>
      <c r="AE1662" s="42">
        <v>23</v>
      </c>
      <c r="AF1662" s="44">
        <v>19</v>
      </c>
      <c r="AG1662" s="44">
        <v>237</v>
      </c>
      <c r="AH1662" s="48">
        <v>52710</v>
      </c>
      <c r="AI1662" s="48">
        <f t="shared" si="297"/>
        <v>23019</v>
      </c>
      <c r="AJ1662" t="s">
        <v>882</v>
      </c>
    </row>
    <row r="1663" spans="1:36" hidden="1" outlineLevel="1" x14ac:dyDescent="0.2">
      <c r="A1663" t="s">
        <v>2526</v>
      </c>
      <c r="C1663" s="1">
        <v>547</v>
      </c>
      <c r="D1663" s="1">
        <v>425</v>
      </c>
      <c r="AA1663" s="29" t="s">
        <v>636</v>
      </c>
      <c r="AB1663" s="29"/>
      <c r="AE1663" s="42">
        <v>23</v>
      </c>
      <c r="AF1663" s="44">
        <v>29</v>
      </c>
      <c r="AG1663" s="44">
        <v>157</v>
      </c>
      <c r="AH1663" s="48">
        <v>53500</v>
      </c>
      <c r="AI1663" s="48">
        <f t="shared" si="297"/>
        <v>23029</v>
      </c>
      <c r="AJ1663" t="s">
        <v>882</v>
      </c>
    </row>
    <row r="1664" spans="1:36" hidden="1" outlineLevel="1" x14ac:dyDescent="0.2">
      <c r="A1664" t="s">
        <v>2597</v>
      </c>
      <c r="C1664" s="1">
        <v>347</v>
      </c>
      <c r="D1664" s="1">
        <v>276</v>
      </c>
      <c r="AA1664" s="29" t="s">
        <v>1831</v>
      </c>
      <c r="AB1664" s="29"/>
      <c r="AE1664" s="42">
        <v>23</v>
      </c>
      <c r="AF1664" s="44">
        <v>21</v>
      </c>
      <c r="AG1664" s="44">
        <v>72</v>
      </c>
      <c r="AH1664" s="48">
        <v>51105</v>
      </c>
      <c r="AI1664" s="48">
        <f t="shared" si="297"/>
        <v>23021</v>
      </c>
      <c r="AJ1664" t="s">
        <v>882</v>
      </c>
    </row>
    <row r="1665" spans="1:36" hidden="1" outlineLevel="1" x14ac:dyDescent="0.2">
      <c r="A1665" t="s">
        <v>2870</v>
      </c>
      <c r="C1665" s="1">
        <v>354</v>
      </c>
      <c r="D1665" s="1">
        <v>278</v>
      </c>
      <c r="AA1665" s="29" t="s">
        <v>1668</v>
      </c>
      <c r="AB1665" s="29"/>
      <c r="AE1665" s="42">
        <v>23</v>
      </c>
      <c r="AF1665" s="44">
        <v>25</v>
      </c>
      <c r="AG1665" s="44">
        <v>112</v>
      </c>
      <c r="AH1665" s="48">
        <v>51114</v>
      </c>
      <c r="AI1665" s="48">
        <f t="shared" si="297"/>
        <v>23025</v>
      </c>
      <c r="AJ1665" t="s">
        <v>882</v>
      </c>
    </row>
    <row r="1666" spans="1:36" hidden="1" outlineLevel="1" x14ac:dyDescent="0.2">
      <c r="A1666" t="s">
        <v>2957</v>
      </c>
      <c r="C1666" s="1">
        <v>27</v>
      </c>
      <c r="D1666" s="1">
        <v>25</v>
      </c>
      <c r="AA1666" s="29" t="s">
        <v>2666</v>
      </c>
      <c r="AB1666" s="29"/>
      <c r="AE1666" s="42">
        <v>23</v>
      </c>
      <c r="AF1666" s="44">
        <v>3</v>
      </c>
      <c r="AG1666" s="44">
        <v>237</v>
      </c>
      <c r="AH1666" s="48">
        <v>53602</v>
      </c>
      <c r="AI1666" s="48">
        <f t="shared" si="297"/>
        <v>23003</v>
      </c>
      <c r="AJ1666" t="s">
        <v>882</v>
      </c>
    </row>
    <row r="1667" spans="1:36" hidden="1" outlineLevel="1" x14ac:dyDescent="0.2">
      <c r="A1667" t="s">
        <v>1906</v>
      </c>
      <c r="C1667" s="1">
        <v>4</v>
      </c>
      <c r="D1667" s="1">
        <v>4</v>
      </c>
      <c r="AA1667" s="29" t="s">
        <v>549</v>
      </c>
      <c r="AB1667" s="29"/>
      <c r="AE1667" s="42">
        <v>23</v>
      </c>
      <c r="AF1667" s="44">
        <v>9</v>
      </c>
      <c r="AG1667" s="44">
        <v>102</v>
      </c>
      <c r="AH1667" s="48">
        <v>53620</v>
      </c>
      <c r="AI1667" s="48">
        <f t="shared" si="297"/>
        <v>23009</v>
      </c>
      <c r="AJ1667" t="s">
        <v>882</v>
      </c>
    </row>
    <row r="1668" spans="1:36" hidden="1" outlineLevel="1" x14ac:dyDescent="0.2">
      <c r="A1668" t="s">
        <v>2020</v>
      </c>
      <c r="C1668" s="1">
        <v>159</v>
      </c>
      <c r="D1668" s="1">
        <v>131</v>
      </c>
      <c r="AA1668" s="29" t="s">
        <v>1831</v>
      </c>
      <c r="AB1668" s="29"/>
      <c r="AE1668" s="42">
        <v>23</v>
      </c>
      <c r="AF1668" s="44">
        <v>21</v>
      </c>
      <c r="AG1668" s="44">
        <v>73</v>
      </c>
      <c r="AH1668" s="48">
        <v>53628</v>
      </c>
      <c r="AI1668" s="48">
        <f t="shared" si="297"/>
        <v>23021</v>
      </c>
      <c r="AJ1668" t="s">
        <v>882</v>
      </c>
    </row>
    <row r="1669" spans="1:36" hidden="1" outlineLevel="1" x14ac:dyDescent="0.2">
      <c r="A1669" t="s">
        <v>2072</v>
      </c>
      <c r="C1669" s="1">
        <v>46</v>
      </c>
      <c r="D1669" s="1">
        <v>35</v>
      </c>
      <c r="AA1669" s="29" t="s">
        <v>1668</v>
      </c>
      <c r="AB1669" s="29"/>
      <c r="AE1669" s="42">
        <v>23</v>
      </c>
      <c r="AF1669" s="44">
        <v>25</v>
      </c>
      <c r="AG1669" s="44">
        <v>113</v>
      </c>
      <c r="AH1669" s="48">
        <v>53636</v>
      </c>
      <c r="AI1669" s="48">
        <f t="shared" si="297"/>
        <v>23025</v>
      </c>
      <c r="AJ1669" t="s">
        <v>882</v>
      </c>
    </row>
    <row r="1670" spans="1:36" hidden="1" outlineLevel="1" x14ac:dyDescent="0.2">
      <c r="A1670" t="s">
        <v>2552</v>
      </c>
      <c r="C1670" s="1">
        <v>676</v>
      </c>
      <c r="D1670" s="1">
        <v>402</v>
      </c>
      <c r="AA1670" s="29" t="s">
        <v>636</v>
      </c>
      <c r="AB1670" s="29"/>
      <c r="AE1670" s="42">
        <v>23</v>
      </c>
      <c r="AF1670" s="44">
        <v>29</v>
      </c>
      <c r="AG1670" s="44">
        <v>158</v>
      </c>
      <c r="AH1670" s="48">
        <v>57082</v>
      </c>
      <c r="AI1670" s="48">
        <f t="shared" si="297"/>
        <v>23029</v>
      </c>
      <c r="AJ1670" t="s">
        <v>2384</v>
      </c>
    </row>
    <row r="1671" spans="1:36" hidden="1" outlineLevel="1" x14ac:dyDescent="0.2">
      <c r="A1671" t="s">
        <v>1516</v>
      </c>
      <c r="C1671" s="1">
        <v>640</v>
      </c>
      <c r="D1671" s="1">
        <v>415</v>
      </c>
      <c r="AA1671" s="29" t="s">
        <v>636</v>
      </c>
      <c r="AB1671" s="29"/>
      <c r="AE1671" s="42">
        <v>23</v>
      </c>
      <c r="AF1671" s="44">
        <v>29</v>
      </c>
      <c r="AG1671" s="44">
        <v>159</v>
      </c>
      <c r="AH1671" s="48">
        <v>57090</v>
      </c>
      <c r="AI1671" s="48">
        <f t="shared" si="297"/>
        <v>23029</v>
      </c>
      <c r="AJ1671" t="s">
        <v>2384</v>
      </c>
    </row>
    <row r="1672" spans="1:36" hidden="1" outlineLevel="1" x14ac:dyDescent="0.2">
      <c r="A1672" t="s">
        <v>2653</v>
      </c>
      <c r="C1672" s="1">
        <v>0</v>
      </c>
      <c r="D1672" s="1">
        <v>0</v>
      </c>
      <c r="AA1672" s="29" t="s">
        <v>2666</v>
      </c>
      <c r="AB1672" s="29"/>
      <c r="AE1672" s="42">
        <v>23</v>
      </c>
      <c r="AF1672" s="44">
        <v>3</v>
      </c>
      <c r="AG1672" s="44">
        <v>253</v>
      </c>
      <c r="AH1672" s="48">
        <v>57936</v>
      </c>
      <c r="AI1672" s="48">
        <f t="shared" si="297"/>
        <v>23003</v>
      </c>
      <c r="AJ1672" t="s">
        <v>2384</v>
      </c>
    </row>
    <row r="1673" spans="1:36" hidden="1" outlineLevel="1" x14ac:dyDescent="0.2">
      <c r="A1673" t="s">
        <v>2653</v>
      </c>
      <c r="C1673" s="1">
        <v>562</v>
      </c>
      <c r="D1673" s="1">
        <v>375</v>
      </c>
      <c r="AA1673" s="29" t="s">
        <v>2325</v>
      </c>
      <c r="AB1673" s="29"/>
      <c r="AE1673" s="42">
        <v>23</v>
      </c>
      <c r="AF1673" s="44">
        <v>19</v>
      </c>
      <c r="AG1673" s="44">
        <v>262</v>
      </c>
      <c r="AH1673" s="48">
        <v>57937</v>
      </c>
      <c r="AI1673" s="48">
        <f t="shared" si="297"/>
        <v>23019</v>
      </c>
      <c r="AJ1673" t="s">
        <v>2384</v>
      </c>
    </row>
    <row r="1674" spans="1:36" hidden="1" outlineLevel="1" x14ac:dyDescent="0.2">
      <c r="A1674" t="s">
        <v>46</v>
      </c>
      <c r="AA1674" s="29" t="s">
        <v>1193</v>
      </c>
      <c r="AB1674" s="29"/>
      <c r="AE1674" s="42">
        <v>23</v>
      </c>
      <c r="AF1674" s="44">
        <v>23</v>
      </c>
      <c r="AG1674" s="44">
        <v>28</v>
      </c>
      <c r="AH1674" s="48">
        <v>58070</v>
      </c>
      <c r="AI1674" s="48">
        <f t="shared" si="297"/>
        <v>23023</v>
      </c>
      <c r="AJ1674" t="s">
        <v>882</v>
      </c>
    </row>
    <row r="1675" spans="1:36" hidden="1" outlineLevel="1" x14ac:dyDescent="0.2">
      <c r="A1675" t="s">
        <v>3005</v>
      </c>
      <c r="C1675" s="1">
        <v>45</v>
      </c>
      <c r="D1675" s="1">
        <v>38</v>
      </c>
      <c r="AA1675" s="29" t="s">
        <v>1668</v>
      </c>
      <c r="AB1675" s="29"/>
      <c r="AE1675" s="42">
        <v>23</v>
      </c>
      <c r="AF1675" s="44">
        <v>25</v>
      </c>
      <c r="AG1675" s="44">
        <v>137</v>
      </c>
      <c r="AH1675" s="48">
        <v>67238</v>
      </c>
      <c r="AI1675" s="48">
        <f t="shared" si="297"/>
        <v>23025</v>
      </c>
      <c r="AJ1675" t="s">
        <v>882</v>
      </c>
    </row>
    <row r="1676" spans="1:36" hidden="1" outlineLevel="1" x14ac:dyDescent="0.2">
      <c r="A1676" t="s">
        <v>2316</v>
      </c>
      <c r="C1676" s="1">
        <v>486</v>
      </c>
      <c r="D1676" s="1">
        <v>363</v>
      </c>
      <c r="AA1676" s="29" t="s">
        <v>2666</v>
      </c>
      <c r="AB1676" s="29"/>
      <c r="AE1676" s="42">
        <v>23</v>
      </c>
      <c r="AF1676" s="44">
        <v>3</v>
      </c>
      <c r="AG1676" s="44">
        <v>297</v>
      </c>
      <c r="AH1676" s="48">
        <v>69930</v>
      </c>
      <c r="AI1676" s="48">
        <f t="shared" si="297"/>
        <v>23003</v>
      </c>
      <c r="AJ1676" t="s">
        <v>882</v>
      </c>
    </row>
    <row r="1677" spans="1:36" hidden="1" outlineLevel="1" x14ac:dyDescent="0.2">
      <c r="A1677" t="s">
        <v>2570</v>
      </c>
      <c r="C1677" s="1">
        <v>70</v>
      </c>
      <c r="D1677" s="1">
        <v>48</v>
      </c>
      <c r="AA1677" s="29" t="s">
        <v>1057</v>
      </c>
      <c r="AB1677" s="29"/>
      <c r="AE1677" s="42">
        <v>23</v>
      </c>
      <c r="AF1677" s="44">
        <v>7</v>
      </c>
      <c r="AG1677" s="44">
        <v>87</v>
      </c>
      <c r="AH1677" s="48">
        <v>70760</v>
      </c>
      <c r="AI1677" s="48">
        <f t="shared" si="297"/>
        <v>23007</v>
      </c>
      <c r="AJ1677" t="s">
        <v>882</v>
      </c>
    </row>
    <row r="1678" spans="1:36" hidden="1" outlineLevel="1" x14ac:dyDescent="0.2">
      <c r="A1678" t="s">
        <v>2786</v>
      </c>
      <c r="C1678" s="1">
        <v>515</v>
      </c>
      <c r="D1678" s="1">
        <v>386</v>
      </c>
      <c r="AA1678" s="29" t="s">
        <v>2234</v>
      </c>
      <c r="AB1678" s="29"/>
      <c r="AE1678" s="42">
        <v>23</v>
      </c>
      <c r="AF1678" s="44">
        <v>17</v>
      </c>
      <c r="AG1678" s="44">
        <v>138</v>
      </c>
      <c r="AH1678" s="48">
        <v>71755</v>
      </c>
      <c r="AI1678" s="48">
        <f t="shared" si="297"/>
        <v>23017</v>
      </c>
      <c r="AJ1678" t="s">
        <v>882</v>
      </c>
    </row>
    <row r="1679" spans="1:36" hidden="1" outlineLevel="1" x14ac:dyDescent="0.2">
      <c r="A1679" t="s">
        <v>3004</v>
      </c>
      <c r="C1679" s="1">
        <v>254</v>
      </c>
      <c r="D1679" s="1">
        <v>196</v>
      </c>
      <c r="AA1679" s="29" t="s">
        <v>1831</v>
      </c>
      <c r="AB1679" s="29"/>
      <c r="AE1679" s="42">
        <v>23</v>
      </c>
      <c r="AF1679" s="44">
        <v>21</v>
      </c>
      <c r="AG1679" s="44">
        <v>93</v>
      </c>
      <c r="AH1679" s="48">
        <v>70655</v>
      </c>
      <c r="AI1679" s="48">
        <f t="shared" si="297"/>
        <v>23021</v>
      </c>
      <c r="AJ1679" t="s">
        <v>882</v>
      </c>
    </row>
    <row r="1680" spans="1:36" hidden="1" outlineLevel="1" x14ac:dyDescent="0.2">
      <c r="A1680" t="s">
        <v>2785</v>
      </c>
      <c r="C1680" s="1">
        <v>615</v>
      </c>
      <c r="D1680" s="1">
        <v>508</v>
      </c>
      <c r="AA1680" s="29" t="s">
        <v>2666</v>
      </c>
      <c r="AB1680" s="29"/>
      <c r="AE1680" s="42">
        <v>23</v>
      </c>
      <c r="AF1680" s="44">
        <v>3</v>
      </c>
      <c r="AG1680" s="44">
        <v>298</v>
      </c>
      <c r="AH1680" s="48">
        <v>73472</v>
      </c>
      <c r="AI1680" s="48">
        <f t="shared" si="297"/>
        <v>23003</v>
      </c>
      <c r="AJ1680" t="s">
        <v>882</v>
      </c>
    </row>
    <row r="1681" spans="1:36" hidden="1" outlineLevel="1" x14ac:dyDescent="0.2">
      <c r="A1681" t="s">
        <v>2387</v>
      </c>
      <c r="C1681" s="1">
        <v>2</v>
      </c>
      <c r="D1681" s="1">
        <v>2</v>
      </c>
      <c r="AA1681" s="29" t="s">
        <v>2325</v>
      </c>
      <c r="AB1681" s="29"/>
      <c r="AE1681" s="42">
        <v>23</v>
      </c>
      <c r="AF1681" s="44">
        <v>19</v>
      </c>
      <c r="AG1681" s="44">
        <v>293</v>
      </c>
      <c r="AH1681" s="48">
        <v>78015</v>
      </c>
      <c r="AI1681" s="48">
        <f>AE1681*1000+AF1681</f>
        <v>23019</v>
      </c>
      <c r="AJ1681" t="s">
        <v>882</v>
      </c>
    </row>
    <row r="1682" spans="1:36" hidden="1" outlineLevel="1" x14ac:dyDescent="0.2">
      <c r="A1682" t="s">
        <v>2928</v>
      </c>
      <c r="C1682" s="1">
        <v>31</v>
      </c>
      <c r="D1682" s="1">
        <v>25</v>
      </c>
      <c r="AA1682" s="11" t="s">
        <v>2832</v>
      </c>
      <c r="AB1682" s="11"/>
      <c r="AE1682" s="42">
        <v>23</v>
      </c>
      <c r="AF1682" s="44">
        <v>11</v>
      </c>
      <c r="AG1682" s="44">
        <v>107</v>
      </c>
      <c r="AH1682" s="48">
        <v>78190</v>
      </c>
      <c r="AI1682" s="48">
        <f>AE1682*1000+AF1682</f>
        <v>23011</v>
      </c>
      <c r="AJ1682" t="s">
        <v>882</v>
      </c>
    </row>
    <row r="1683" spans="1:36" hidden="1" outlineLevel="1" x14ac:dyDescent="0.2">
      <c r="A1683" t="s">
        <v>1369</v>
      </c>
      <c r="C1683" s="1">
        <v>0</v>
      </c>
      <c r="D1683" s="1">
        <v>0</v>
      </c>
      <c r="AA1683" s="29" t="s">
        <v>1057</v>
      </c>
      <c r="AB1683" s="29"/>
      <c r="AE1683" s="42">
        <v>23</v>
      </c>
      <c r="AF1683" s="44">
        <v>7</v>
      </c>
      <c r="AG1683" s="44">
        <v>102</v>
      </c>
      <c r="AH1683" s="48">
        <v>82235</v>
      </c>
      <c r="AI1683" s="48">
        <f>AE1683*1000+AF1683</f>
        <v>23007</v>
      </c>
      <c r="AJ1683" t="s">
        <v>882</v>
      </c>
    </row>
    <row r="1684" spans="1:36" hidden="1" outlineLevel="1" x14ac:dyDescent="0.2">
      <c r="A1684" t="s">
        <v>2048</v>
      </c>
      <c r="C1684" s="1">
        <v>0</v>
      </c>
      <c r="D1684" s="1">
        <v>0</v>
      </c>
      <c r="AA1684" s="29" t="s">
        <v>2325</v>
      </c>
      <c r="AB1684" s="29"/>
      <c r="AE1684" s="42">
        <v>23</v>
      </c>
      <c r="AF1684" s="44">
        <v>19</v>
      </c>
      <c r="AG1684" s="44">
        <v>303</v>
      </c>
      <c r="AH1684" s="48">
        <v>85230</v>
      </c>
      <c r="AI1684" s="48">
        <f>AE1684*1000+AF1684</f>
        <v>23019</v>
      </c>
      <c r="AJ1684" t="s">
        <v>882</v>
      </c>
    </row>
    <row r="1685" spans="1:36" hidden="1" outlineLevel="1" x14ac:dyDescent="0.2">
      <c r="A1685" t="s">
        <v>1907</v>
      </c>
      <c r="C1685" s="1">
        <v>70</v>
      </c>
      <c r="D1685" s="1">
        <v>61</v>
      </c>
      <c r="AA1685" s="29" t="s">
        <v>1057</v>
      </c>
      <c r="AB1685" s="29"/>
      <c r="AE1685" s="42">
        <v>23</v>
      </c>
      <c r="AF1685" s="44">
        <v>7</v>
      </c>
      <c r="AG1685" s="44">
        <v>111</v>
      </c>
      <c r="AH1685" s="48">
        <v>87680</v>
      </c>
      <c r="AI1685" s="48">
        <f>AE1685*1000+AF1685</f>
        <v>23007</v>
      </c>
      <c r="AJ1685" t="s">
        <v>882</v>
      </c>
    </row>
    <row r="1686" spans="1:36" collapsed="1" x14ac:dyDescent="0.2"/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/>
  <dimension ref="A1:C22"/>
  <sheetViews>
    <sheetView workbookViewId="0">
      <selection activeCell="C65" sqref="C65"/>
    </sheetView>
  </sheetViews>
  <sheetFormatPr baseColWidth="10" defaultRowHeight="14" x14ac:dyDescent="0.2"/>
  <cols>
    <col min="1" max="1" width="15.140625" bestFit="1" customWidth="1"/>
    <col min="2" max="2" width="15.140625" customWidth="1"/>
    <col min="3" max="3" width="133" customWidth="1"/>
  </cols>
  <sheetData>
    <row r="1" spans="1:3" x14ac:dyDescent="0.2">
      <c r="A1" s="36" t="s">
        <v>655</v>
      </c>
      <c r="B1" s="36" t="s">
        <v>2686</v>
      </c>
      <c r="C1" s="36" t="s">
        <v>1013</v>
      </c>
    </row>
    <row r="2" spans="1:3" s="11" customFormat="1" x14ac:dyDescent="0.2">
      <c r="A2" s="54"/>
      <c r="B2" s="54"/>
      <c r="C2" s="54"/>
    </row>
    <row r="3" spans="1:3" s="11" customFormat="1" x14ac:dyDescent="0.2">
      <c r="A3" s="54"/>
      <c r="B3" s="54"/>
      <c r="C3" s="54"/>
    </row>
    <row r="4" spans="1:3" x14ac:dyDescent="0.2">
      <c r="A4" s="54"/>
      <c r="B4" s="54"/>
      <c r="C4" s="54"/>
    </row>
    <row r="5" spans="1:3" x14ac:dyDescent="0.2">
      <c r="A5" s="58"/>
      <c r="B5" s="54"/>
      <c r="C5" s="54"/>
    </row>
    <row r="6" spans="1:3" x14ac:dyDescent="0.2">
      <c r="A6" s="58"/>
      <c r="B6" s="54"/>
      <c r="C6" s="54"/>
    </row>
    <row r="7" spans="1:3" x14ac:dyDescent="0.2">
      <c r="A7" s="58"/>
      <c r="B7" s="54"/>
      <c r="C7" s="54"/>
    </row>
    <row r="8" spans="1:3" x14ac:dyDescent="0.2">
      <c r="A8" s="37"/>
      <c r="B8" s="37"/>
      <c r="C8" s="37"/>
    </row>
    <row r="9" spans="1:3" x14ac:dyDescent="0.2">
      <c r="A9" s="39"/>
      <c r="B9" s="39"/>
      <c r="C9" s="39"/>
    </row>
    <row r="10" spans="1:3" x14ac:dyDescent="0.2">
      <c r="A10" s="39"/>
      <c r="B10" s="39"/>
      <c r="C10" s="39"/>
    </row>
    <row r="11" spans="1:3" x14ac:dyDescent="0.2">
      <c r="A11" s="39"/>
      <c r="B11" s="37"/>
      <c r="C11" s="39"/>
    </row>
    <row r="12" spans="1:3" x14ac:dyDescent="0.2">
      <c r="A12" s="39"/>
      <c r="B12" s="37"/>
      <c r="C12" s="39"/>
    </row>
    <row r="13" spans="1:3" x14ac:dyDescent="0.2">
      <c r="A13" s="39"/>
      <c r="B13" s="39"/>
      <c r="C13" s="39"/>
    </row>
    <row r="15" spans="1:3" x14ac:dyDescent="0.2">
      <c r="B15" s="37"/>
    </row>
    <row r="16" spans="1:3" x14ac:dyDescent="0.2">
      <c r="B16" s="39"/>
    </row>
    <row r="17" spans="1:3" x14ac:dyDescent="0.2">
      <c r="B17" s="39"/>
    </row>
    <row r="18" spans="1:3" x14ac:dyDescent="0.2">
      <c r="B18" s="39"/>
    </row>
    <row r="19" spans="1:3" x14ac:dyDescent="0.2">
      <c r="B19" s="39"/>
    </row>
    <row r="20" spans="1:3" x14ac:dyDescent="0.2">
      <c r="A20" s="39"/>
      <c r="B20" s="39"/>
      <c r="C20" s="39"/>
    </row>
    <row r="21" spans="1:3" x14ac:dyDescent="0.2">
      <c r="A21" s="23"/>
      <c r="B21" s="39"/>
      <c r="C21" s="11"/>
    </row>
    <row r="22" spans="1:3" x14ac:dyDescent="0.2">
      <c r="B22" s="37"/>
      <c r="C22" s="53"/>
    </row>
  </sheetData>
  <phoneticPr fontId="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/>
  <dimension ref="A1:Q54"/>
  <sheetViews>
    <sheetView workbookViewId="0">
      <selection activeCell="E6" sqref="E6:G6"/>
    </sheetView>
  </sheetViews>
  <sheetFormatPr baseColWidth="10" defaultRowHeight="14" x14ac:dyDescent="0.2"/>
  <cols>
    <col min="1" max="1" width="16.42578125" customWidth="1"/>
    <col min="2" max="2" width="93.7109375" customWidth="1"/>
    <col min="3" max="3" width="2" customWidth="1"/>
    <col min="4" max="4" width="67.42578125" bestFit="1" customWidth="1"/>
    <col min="5" max="5" width="10.7109375" style="32"/>
  </cols>
  <sheetData>
    <row r="1" spans="1:17" x14ac:dyDescent="0.2">
      <c r="A1" s="23" t="s">
        <v>2905</v>
      </c>
      <c r="B1" s="30"/>
      <c r="C1" s="30"/>
    </row>
    <row r="2" spans="1:17" x14ac:dyDescent="0.2">
      <c r="A2" s="23" t="s">
        <v>655</v>
      </c>
      <c r="B2" s="23" t="s">
        <v>1525</v>
      </c>
      <c r="C2" s="23"/>
      <c r="D2" s="23" t="s">
        <v>1134</v>
      </c>
      <c r="E2" s="31" t="s">
        <v>1991</v>
      </c>
    </row>
    <row r="3" spans="1:17" ht="15" x14ac:dyDescent="0.2">
      <c r="A3" t="s">
        <v>1390</v>
      </c>
      <c r="B3" s="55" t="s">
        <v>3146</v>
      </c>
      <c r="D3" s="11" t="s">
        <v>2395</v>
      </c>
      <c r="E3" s="46"/>
      <c r="F3" s="46">
        <v>39785</v>
      </c>
      <c r="G3" s="52" t="s">
        <v>3145</v>
      </c>
    </row>
    <row r="4" spans="1:17" x14ac:dyDescent="0.2">
      <c r="A4" t="s">
        <v>1866</v>
      </c>
      <c r="B4" s="56" t="s">
        <v>3075</v>
      </c>
      <c r="D4" s="11" t="s">
        <v>1793</v>
      </c>
      <c r="E4" s="46">
        <v>39732</v>
      </c>
      <c r="F4" s="46">
        <v>39779</v>
      </c>
      <c r="G4" s="59" t="s">
        <v>3074</v>
      </c>
    </row>
    <row r="5" spans="1:17" x14ac:dyDescent="0.2">
      <c r="A5" t="s">
        <v>410</v>
      </c>
      <c r="B5" s="56" t="s">
        <v>3034</v>
      </c>
      <c r="D5" s="11" t="s">
        <v>2572</v>
      </c>
      <c r="E5" s="46">
        <v>39750</v>
      </c>
      <c r="F5" s="46">
        <v>39763</v>
      </c>
      <c r="G5" s="52" t="s">
        <v>3035</v>
      </c>
    </row>
    <row r="6" spans="1:17" ht="15" x14ac:dyDescent="0.2">
      <c r="A6" t="s">
        <v>187</v>
      </c>
      <c r="B6" s="30" t="s">
        <v>3283</v>
      </c>
      <c r="D6" s="11" t="s">
        <v>2217</v>
      </c>
      <c r="E6" s="46">
        <v>39772</v>
      </c>
      <c r="F6" s="46">
        <v>39773</v>
      </c>
      <c r="G6" t="s">
        <v>3284</v>
      </c>
    </row>
    <row r="7" spans="1:17" x14ac:dyDescent="0.2">
      <c r="A7" t="s">
        <v>2468</v>
      </c>
      <c r="B7" s="56" t="s">
        <v>3173</v>
      </c>
      <c r="C7" s="30"/>
      <c r="D7" s="11" t="s">
        <v>1778</v>
      </c>
      <c r="E7" s="46"/>
      <c r="F7" s="46">
        <v>39789</v>
      </c>
      <c r="G7" s="52" t="s">
        <v>3174</v>
      </c>
    </row>
    <row r="8" spans="1:17" x14ac:dyDescent="0.2">
      <c r="A8" t="s">
        <v>1743</v>
      </c>
      <c r="B8" s="56" t="s">
        <v>3272</v>
      </c>
      <c r="C8" s="30"/>
      <c r="D8" s="11" t="s">
        <v>3016</v>
      </c>
      <c r="E8" s="46"/>
      <c r="F8" s="46">
        <v>41087</v>
      </c>
      <c r="G8" s="52" t="s">
        <v>3273</v>
      </c>
    </row>
    <row r="9" spans="1:17" x14ac:dyDescent="0.2">
      <c r="A9" t="s">
        <v>956</v>
      </c>
      <c r="B9" s="56" t="s">
        <v>3177</v>
      </c>
      <c r="C9" s="30"/>
      <c r="D9" s="11" t="s">
        <v>1840</v>
      </c>
      <c r="E9" s="46"/>
      <c r="F9" s="46">
        <v>39866</v>
      </c>
      <c r="G9" s="52" t="s">
        <v>3178</v>
      </c>
    </row>
    <row r="10" spans="1:17" ht="13" customHeight="1" x14ac:dyDescent="0.2">
      <c r="A10" t="s">
        <v>1594</v>
      </c>
      <c r="B10" s="56" t="s">
        <v>3232</v>
      </c>
      <c r="C10" s="30"/>
      <c r="D10" s="11" t="s">
        <v>458</v>
      </c>
      <c r="E10" s="46"/>
      <c r="F10" s="46">
        <v>40127</v>
      </c>
      <c r="G10" s="52"/>
    </row>
    <row r="11" spans="1:17" x14ac:dyDescent="0.2">
      <c r="A11" t="s">
        <v>2378</v>
      </c>
      <c r="B11" s="56" t="s">
        <v>3200</v>
      </c>
      <c r="C11" s="30"/>
      <c r="D11" s="11" t="s">
        <v>2137</v>
      </c>
      <c r="E11" s="46"/>
      <c r="F11" s="46">
        <v>39822</v>
      </c>
      <c r="G11" s="52"/>
    </row>
    <row r="12" spans="1:17" x14ac:dyDescent="0.2">
      <c r="A12" t="s">
        <v>1435</v>
      </c>
      <c r="B12" s="56" t="s">
        <v>3050</v>
      </c>
      <c r="C12" s="30"/>
      <c r="D12" s="11" t="s">
        <v>1841</v>
      </c>
      <c r="E12" s="46">
        <v>39749</v>
      </c>
      <c r="F12" s="46">
        <v>39771</v>
      </c>
      <c r="G12" s="52" t="s">
        <v>3051</v>
      </c>
    </row>
    <row r="13" spans="1:17" ht="15" x14ac:dyDescent="0.2">
      <c r="A13" t="s">
        <v>1074</v>
      </c>
      <c r="B13" s="55" t="s">
        <v>3047</v>
      </c>
      <c r="C13" s="30"/>
      <c r="D13" s="11" t="s">
        <v>2084</v>
      </c>
      <c r="E13" s="46"/>
      <c r="F13" s="46">
        <v>39765</v>
      </c>
    </row>
    <row r="14" spans="1:17" x14ac:dyDescent="0.2">
      <c r="A14" t="s">
        <v>600</v>
      </c>
      <c r="B14" s="56" t="s">
        <v>3052</v>
      </c>
      <c r="C14" s="30"/>
      <c r="D14" s="11" t="s">
        <v>1584</v>
      </c>
      <c r="E14" s="46">
        <v>39771</v>
      </c>
      <c r="F14" s="46">
        <v>39775</v>
      </c>
      <c r="G14" t="s">
        <v>3053</v>
      </c>
    </row>
    <row r="15" spans="1:17" x14ac:dyDescent="0.2">
      <c r="A15" t="s">
        <v>1957</v>
      </c>
      <c r="B15" s="53" t="s">
        <v>3170</v>
      </c>
      <c r="C15" s="35"/>
      <c r="D15" s="11" t="s">
        <v>2494</v>
      </c>
      <c r="E15" s="46"/>
      <c r="F15" s="46">
        <v>41081</v>
      </c>
      <c r="G15" t="s">
        <v>3054</v>
      </c>
    </row>
    <row r="16" spans="1:17" ht="15" x14ac:dyDescent="0.2">
      <c r="A16" t="s">
        <v>607</v>
      </c>
      <c r="B16" s="56" t="s">
        <v>3124</v>
      </c>
      <c r="C16" s="30" t="s">
        <v>3039</v>
      </c>
      <c r="D16" s="11" t="s">
        <v>1691</v>
      </c>
      <c r="E16" s="46"/>
      <c r="F16" s="46">
        <v>39785</v>
      </c>
      <c r="G16" s="52" t="s">
        <v>3122</v>
      </c>
      <c r="P16" t="s">
        <v>3125</v>
      </c>
      <c r="Q16" t="s">
        <v>3123</v>
      </c>
    </row>
    <row r="17" spans="1:17" x14ac:dyDescent="0.2">
      <c r="A17" t="s">
        <v>141</v>
      </c>
      <c r="B17" s="56" t="s">
        <v>3116</v>
      </c>
      <c r="C17" s="30"/>
      <c r="D17" s="11" t="s">
        <v>2376</v>
      </c>
      <c r="E17" s="46"/>
      <c r="F17" s="46">
        <v>39781</v>
      </c>
      <c r="G17" s="52" t="s">
        <v>3117</v>
      </c>
    </row>
    <row r="18" spans="1:17" x14ac:dyDescent="0.2">
      <c r="A18" t="s">
        <v>1513</v>
      </c>
      <c r="B18" s="56" t="s">
        <v>3256</v>
      </c>
      <c r="C18" s="30"/>
      <c r="D18" s="11" t="s">
        <v>2565</v>
      </c>
      <c r="E18" s="46">
        <v>39752</v>
      </c>
      <c r="F18" s="46">
        <v>39789</v>
      </c>
      <c r="G18" s="52" t="s">
        <v>3257</v>
      </c>
    </row>
    <row r="19" spans="1:17" x14ac:dyDescent="0.2">
      <c r="A19" t="s">
        <v>81</v>
      </c>
      <c r="B19" s="12" t="s">
        <v>3118</v>
      </c>
      <c r="C19" s="30"/>
      <c r="D19" s="11" t="s">
        <v>1829</v>
      </c>
      <c r="E19" s="46"/>
      <c r="F19" s="46">
        <v>39782</v>
      </c>
      <c r="G19" s="52" t="s">
        <v>3119</v>
      </c>
    </row>
    <row r="20" spans="1:17" x14ac:dyDescent="0.2">
      <c r="A20" t="s">
        <v>2438</v>
      </c>
      <c r="B20" s="56" t="s">
        <v>3036</v>
      </c>
      <c r="C20" s="30"/>
      <c r="D20" s="11" t="s">
        <v>1943</v>
      </c>
      <c r="E20" s="46">
        <v>39757</v>
      </c>
      <c r="F20" s="46">
        <v>39763</v>
      </c>
      <c r="G20" s="52" t="s">
        <v>3254</v>
      </c>
    </row>
    <row r="21" spans="1:17" x14ac:dyDescent="0.2">
      <c r="A21" t="s">
        <v>2296</v>
      </c>
      <c r="B21" s="56" t="s">
        <v>3181</v>
      </c>
      <c r="C21" s="30"/>
      <c r="D21" s="11" t="s">
        <v>1987</v>
      </c>
      <c r="E21" s="46"/>
      <c r="F21" s="46">
        <v>39803</v>
      </c>
      <c r="G21" s="52" t="s">
        <v>3180</v>
      </c>
    </row>
    <row r="22" spans="1:17" ht="15" x14ac:dyDescent="0.2">
      <c r="A22" t="s">
        <v>2989</v>
      </c>
      <c r="B22" s="30" t="s">
        <v>3199</v>
      </c>
      <c r="C22" s="30"/>
      <c r="D22" s="11" t="s">
        <v>2622</v>
      </c>
      <c r="E22" s="46">
        <v>39757</v>
      </c>
      <c r="F22" s="46">
        <v>39821</v>
      </c>
      <c r="G22" t="s">
        <v>3198</v>
      </c>
    </row>
    <row r="23" spans="1:17" x14ac:dyDescent="0.2">
      <c r="A23" t="s">
        <v>2382</v>
      </c>
      <c r="B23" s="56" t="s">
        <v>3247</v>
      </c>
      <c r="C23" s="30"/>
      <c r="D23" s="11" t="s">
        <v>830</v>
      </c>
      <c r="E23" s="65" t="s">
        <v>3248</v>
      </c>
      <c r="F23" s="46">
        <v>41081</v>
      </c>
      <c r="G23" s="52" t="s">
        <v>3249</v>
      </c>
    </row>
    <row r="24" spans="1:17" x14ac:dyDescent="0.2">
      <c r="A24" t="s">
        <v>2322</v>
      </c>
      <c r="B24" s="56" t="s">
        <v>3140</v>
      </c>
      <c r="C24" s="30"/>
      <c r="D24" s="11" t="s">
        <v>2853</v>
      </c>
      <c r="E24" s="46">
        <v>39752</v>
      </c>
      <c r="F24" s="46">
        <v>39785</v>
      </c>
      <c r="G24" s="52" t="s">
        <v>3141</v>
      </c>
    </row>
    <row r="25" spans="1:17" x14ac:dyDescent="0.2">
      <c r="A25" t="s">
        <v>1020</v>
      </c>
      <c r="B25" s="56" t="s">
        <v>3057</v>
      </c>
      <c r="C25" s="30"/>
      <c r="D25" s="11" t="s">
        <v>2568</v>
      </c>
      <c r="E25" s="46">
        <v>39737</v>
      </c>
      <c r="F25" s="46">
        <v>39778</v>
      </c>
      <c r="G25" s="52" t="s">
        <v>3058</v>
      </c>
    </row>
    <row r="26" spans="1:17" ht="15" x14ac:dyDescent="0.2">
      <c r="A26" t="s">
        <v>2561</v>
      </c>
      <c r="B26" s="30" t="s">
        <v>3169</v>
      </c>
      <c r="C26" s="30"/>
      <c r="D26" s="11" t="s">
        <v>2615</v>
      </c>
      <c r="E26" s="46"/>
      <c r="F26" s="46">
        <v>39780</v>
      </c>
      <c r="G26" t="s">
        <v>3076</v>
      </c>
    </row>
    <row r="27" spans="1:17" x14ac:dyDescent="0.2">
      <c r="A27" t="s">
        <v>485</v>
      </c>
      <c r="B27" s="56" t="s">
        <v>3282</v>
      </c>
      <c r="C27" s="30"/>
      <c r="D27" s="11" t="s">
        <v>1795</v>
      </c>
      <c r="E27" s="46"/>
      <c r="F27" s="46"/>
      <c r="G27" s="52"/>
    </row>
    <row r="28" spans="1:17" x14ac:dyDescent="0.2">
      <c r="A28" t="s">
        <v>2548</v>
      </c>
      <c r="B28" s="56" t="s">
        <v>3237</v>
      </c>
      <c r="C28" s="30"/>
      <c r="D28" s="11" t="s">
        <v>1312</v>
      </c>
      <c r="E28" s="46"/>
      <c r="F28" s="46">
        <v>39787</v>
      </c>
      <c r="G28" s="52" t="s">
        <v>3238</v>
      </c>
    </row>
    <row r="29" spans="1:17" x14ac:dyDescent="0.2">
      <c r="A29" t="s">
        <v>974</v>
      </c>
      <c r="B29" s="56" t="s">
        <v>3079</v>
      </c>
      <c r="C29" s="30"/>
      <c r="D29" s="11" t="s">
        <v>2428</v>
      </c>
      <c r="E29" s="46"/>
      <c r="F29" s="46">
        <v>39780</v>
      </c>
      <c r="G29" t="s">
        <v>3078</v>
      </c>
    </row>
    <row r="30" spans="1:17" ht="15" x14ac:dyDescent="0.2">
      <c r="A30" t="s">
        <v>396</v>
      </c>
      <c r="B30" s="55" t="s">
        <v>3182</v>
      </c>
      <c r="C30" s="55" t="s">
        <v>3039</v>
      </c>
      <c r="D30" s="11" t="s">
        <v>3008</v>
      </c>
      <c r="E30" s="46">
        <v>39750</v>
      </c>
      <c r="F30" s="46">
        <v>39802</v>
      </c>
      <c r="G30" t="s">
        <v>3179</v>
      </c>
      <c r="Q30" s="52" t="s">
        <v>3160</v>
      </c>
    </row>
    <row r="31" spans="1:17" x14ac:dyDescent="0.2">
      <c r="A31" t="s">
        <v>2206</v>
      </c>
      <c r="B31" s="56" t="s">
        <v>3059</v>
      </c>
      <c r="C31" s="30"/>
      <c r="D31" s="11" t="s">
        <v>274</v>
      </c>
      <c r="E31" s="46"/>
      <c r="F31" s="46">
        <v>39778</v>
      </c>
      <c r="G31" s="52" t="s">
        <v>3060</v>
      </c>
    </row>
    <row r="32" spans="1:17" x14ac:dyDescent="0.2">
      <c r="A32" t="s">
        <v>1117</v>
      </c>
      <c r="B32" s="12" t="s">
        <v>3142</v>
      </c>
      <c r="C32" s="30"/>
      <c r="D32" s="11" t="s">
        <v>2624</v>
      </c>
      <c r="E32" s="46"/>
      <c r="F32" s="46">
        <v>41079</v>
      </c>
      <c r="G32" s="52" t="s">
        <v>3143</v>
      </c>
    </row>
    <row r="33" spans="1:7" x14ac:dyDescent="0.2">
      <c r="A33" t="s">
        <v>2254</v>
      </c>
      <c r="B33" s="56" t="s">
        <v>3147</v>
      </c>
      <c r="C33" s="30"/>
      <c r="D33" s="11" t="s">
        <v>2700</v>
      </c>
      <c r="E33" s="46">
        <v>39744</v>
      </c>
      <c r="F33" s="46">
        <v>39786</v>
      </c>
      <c r="G33" s="52" t="s">
        <v>3148</v>
      </c>
    </row>
    <row r="34" spans="1:7" x14ac:dyDescent="0.2">
      <c r="A34" t="s">
        <v>2593</v>
      </c>
      <c r="B34" s="56" t="s">
        <v>3172</v>
      </c>
      <c r="C34" s="30"/>
      <c r="D34" s="11" t="s">
        <v>2935</v>
      </c>
      <c r="E34" s="46"/>
      <c r="F34" s="46">
        <v>39788</v>
      </c>
      <c r="G34" s="52" t="s">
        <v>3171</v>
      </c>
    </row>
    <row r="35" spans="1:7" x14ac:dyDescent="0.2">
      <c r="A35" t="s">
        <v>179</v>
      </c>
      <c r="B35" s="56" t="s">
        <v>3151</v>
      </c>
      <c r="C35" s="30"/>
      <c r="D35" s="11" t="s">
        <v>1572</v>
      </c>
      <c r="E35" s="46"/>
      <c r="F35" s="46">
        <v>39786</v>
      </c>
      <c r="G35" s="52" t="s">
        <v>3150</v>
      </c>
    </row>
    <row r="36" spans="1:7" x14ac:dyDescent="0.2">
      <c r="A36" t="s">
        <v>1027</v>
      </c>
      <c r="B36" s="56" t="s">
        <v>3153</v>
      </c>
      <c r="C36" s="30"/>
      <c r="D36" s="11" t="s">
        <v>2554</v>
      </c>
      <c r="E36" s="46">
        <v>39757</v>
      </c>
      <c r="F36" s="46">
        <v>39786</v>
      </c>
      <c r="G36" s="52" t="s">
        <v>3152</v>
      </c>
    </row>
    <row r="37" spans="1:7" x14ac:dyDescent="0.2">
      <c r="A37" t="s">
        <v>2214</v>
      </c>
      <c r="B37" s="30"/>
      <c r="C37" s="30"/>
      <c r="D37" s="11" t="s">
        <v>2230</v>
      </c>
      <c r="E37" s="46"/>
      <c r="F37" s="46"/>
    </row>
    <row r="38" spans="1:7" ht="15" x14ac:dyDescent="0.2">
      <c r="A38" t="s">
        <v>676</v>
      </c>
      <c r="B38" s="30" t="s">
        <v>3161</v>
      </c>
      <c r="C38" s="30"/>
      <c r="D38" s="11" t="s">
        <v>2697</v>
      </c>
      <c r="E38" s="46"/>
      <c r="F38" s="46">
        <v>39788</v>
      </c>
      <c r="G38" t="s">
        <v>3032</v>
      </c>
    </row>
    <row r="39" spans="1:7" x14ac:dyDescent="0.2">
      <c r="A39" t="s">
        <v>1182</v>
      </c>
      <c r="B39" s="56" t="s">
        <v>3155</v>
      </c>
      <c r="C39" s="30"/>
      <c r="D39" s="11" t="s">
        <v>2938</v>
      </c>
      <c r="E39" s="46">
        <v>39752</v>
      </c>
      <c r="F39" s="46">
        <v>39786</v>
      </c>
      <c r="G39" s="52" t="s">
        <v>3154</v>
      </c>
    </row>
    <row r="40" spans="1:7" x14ac:dyDescent="0.2">
      <c r="A40" t="s">
        <v>512</v>
      </c>
      <c r="B40" s="56" t="s">
        <v>3157</v>
      </c>
      <c r="C40" s="30"/>
      <c r="D40" s="11" t="s">
        <v>1421</v>
      </c>
      <c r="E40" s="46"/>
      <c r="F40" s="46">
        <v>39786</v>
      </c>
      <c r="G40" s="52" t="s">
        <v>3156</v>
      </c>
    </row>
    <row r="41" spans="1:7" x14ac:dyDescent="0.2">
      <c r="A41" t="s">
        <v>941</v>
      </c>
      <c r="B41" s="56" t="s">
        <v>3167</v>
      </c>
      <c r="C41" s="30"/>
      <c r="D41" s="11" t="s">
        <v>1346</v>
      </c>
      <c r="E41" s="46"/>
      <c r="F41" s="46">
        <v>39788</v>
      </c>
      <c r="G41" s="52" t="s">
        <v>3166</v>
      </c>
    </row>
    <row r="42" spans="1:7" x14ac:dyDescent="0.2">
      <c r="A42" t="s">
        <v>1033</v>
      </c>
      <c r="B42" s="56" t="s">
        <v>3267</v>
      </c>
      <c r="C42" s="30"/>
      <c r="D42" s="11" t="s">
        <v>951</v>
      </c>
      <c r="E42" s="46" t="s">
        <v>3248</v>
      </c>
      <c r="F42" s="46">
        <v>39937</v>
      </c>
      <c r="G42" s="52" t="s">
        <v>3268</v>
      </c>
    </row>
    <row r="43" spans="1:7" x14ac:dyDescent="0.2">
      <c r="A43" t="s">
        <v>2009</v>
      </c>
      <c r="B43" s="53" t="s">
        <v>3168</v>
      </c>
      <c r="C43" s="30"/>
      <c r="D43" s="11" t="s">
        <v>56</v>
      </c>
      <c r="E43" s="46">
        <v>39911</v>
      </c>
      <c r="F43" s="46">
        <v>41079</v>
      </c>
      <c r="G43" t="s">
        <v>3241</v>
      </c>
    </row>
    <row r="44" spans="1:7" ht="15" x14ac:dyDescent="0.2">
      <c r="A44" t="s">
        <v>1895</v>
      </c>
      <c r="B44" s="35" t="s">
        <v>3120</v>
      </c>
      <c r="C44" s="30"/>
      <c r="D44" s="11" t="s">
        <v>1287</v>
      </c>
      <c r="E44" s="46"/>
      <c r="F44" s="46">
        <v>39784</v>
      </c>
      <c r="G44" s="52" t="s">
        <v>3121</v>
      </c>
    </row>
    <row r="45" spans="1:7" x14ac:dyDescent="0.2">
      <c r="A45" t="s">
        <v>2366</v>
      </c>
      <c r="B45" s="56" t="s">
        <v>3192</v>
      </c>
      <c r="C45" s="30"/>
      <c r="D45" s="11" t="s">
        <v>2238</v>
      </c>
      <c r="E45" s="46"/>
      <c r="F45" s="46">
        <v>39453</v>
      </c>
      <c r="G45" s="52" t="s">
        <v>3193</v>
      </c>
    </row>
    <row r="46" spans="1:7" x14ac:dyDescent="0.2">
      <c r="A46" t="s">
        <v>456</v>
      </c>
      <c r="B46" s="12" t="s">
        <v>3164</v>
      </c>
      <c r="C46" s="30"/>
      <c r="D46" s="11" t="s">
        <v>2772</v>
      </c>
      <c r="E46" s="46"/>
      <c r="F46" s="46">
        <v>39788</v>
      </c>
      <c r="G46" s="52" t="s">
        <v>3165</v>
      </c>
    </row>
    <row r="47" spans="1:7" ht="15" x14ac:dyDescent="0.2">
      <c r="A47" t="s">
        <v>260</v>
      </c>
      <c r="B47" s="55" t="s">
        <v>3056</v>
      </c>
      <c r="C47" s="30"/>
      <c r="D47" s="11" t="s">
        <v>2965</v>
      </c>
      <c r="E47" s="46"/>
      <c r="F47" s="46">
        <v>39777</v>
      </c>
      <c r="G47" t="s">
        <v>3055</v>
      </c>
    </row>
    <row r="48" spans="1:7" ht="15" x14ac:dyDescent="0.2">
      <c r="A48" t="s">
        <v>668</v>
      </c>
      <c r="B48" s="55" t="s">
        <v>3040</v>
      </c>
      <c r="C48" s="30"/>
      <c r="D48" s="11" t="s">
        <v>2650</v>
      </c>
      <c r="E48" s="46"/>
      <c r="F48" s="46">
        <v>39764</v>
      </c>
      <c r="G48" s="52" t="s">
        <v>3038</v>
      </c>
    </row>
    <row r="49" spans="1:7" x14ac:dyDescent="0.2">
      <c r="A49" t="s">
        <v>930</v>
      </c>
      <c r="B49" s="56" t="s">
        <v>3162</v>
      </c>
      <c r="C49" s="30"/>
      <c r="D49" s="11" t="s">
        <v>686</v>
      </c>
      <c r="E49" s="46"/>
      <c r="F49" s="46">
        <v>39788</v>
      </c>
      <c r="G49" s="52" t="s">
        <v>3163</v>
      </c>
    </row>
    <row r="50" spans="1:7" x14ac:dyDescent="0.2">
      <c r="A50" t="s">
        <v>636</v>
      </c>
      <c r="B50" s="53" t="s">
        <v>3158</v>
      </c>
      <c r="C50" s="30"/>
      <c r="D50" s="11" t="s">
        <v>1865</v>
      </c>
      <c r="E50" s="46">
        <v>39778</v>
      </c>
      <c r="F50" s="46">
        <v>39787</v>
      </c>
      <c r="G50" s="52" t="s">
        <v>3159</v>
      </c>
    </row>
    <row r="51" spans="1:7" x14ac:dyDescent="0.2">
      <c r="A51" t="s">
        <v>2209</v>
      </c>
      <c r="B51" s="56" t="s">
        <v>3281</v>
      </c>
      <c r="C51" s="30"/>
      <c r="D51" s="11" t="s">
        <v>567</v>
      </c>
      <c r="E51" s="46"/>
      <c r="F51" s="46"/>
      <c r="G51" s="52"/>
    </row>
    <row r="52" spans="1:7" ht="15" x14ac:dyDescent="0.2">
      <c r="A52" t="s">
        <v>1041</v>
      </c>
      <c r="B52" s="30" t="s">
        <v>3176</v>
      </c>
      <c r="C52" s="30"/>
      <c r="D52" s="11" t="s">
        <v>3077</v>
      </c>
      <c r="E52" s="46">
        <v>39784</v>
      </c>
      <c r="F52" s="46">
        <v>39789</v>
      </c>
      <c r="G52" t="s">
        <v>3175</v>
      </c>
    </row>
    <row r="53" spans="1:7" ht="15" x14ac:dyDescent="0.2">
      <c r="A53" t="s">
        <v>653</v>
      </c>
      <c r="B53" s="55" t="s">
        <v>3045</v>
      </c>
      <c r="D53" s="11" t="s">
        <v>2706</v>
      </c>
      <c r="E53" s="46">
        <v>39757</v>
      </c>
      <c r="F53" s="46">
        <v>39765</v>
      </c>
      <c r="G53" t="s">
        <v>3044</v>
      </c>
    </row>
    <row r="54" spans="1:7" x14ac:dyDescent="0.2">
      <c r="E54" s="46"/>
      <c r="F54" s="46"/>
    </row>
  </sheetData>
  <phoneticPr fontId="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4"/>
  <sheetViews>
    <sheetView topLeftCell="A41" workbookViewId="0">
      <selection activeCell="B65" sqref="B65"/>
    </sheetView>
  </sheetViews>
  <sheetFormatPr baseColWidth="10" defaultRowHeight="14" x14ac:dyDescent="0.2"/>
  <cols>
    <col min="4" max="4" width="53.7109375" bestFit="1" customWidth="1"/>
  </cols>
  <sheetData>
    <row r="1" spans="1:4" x14ac:dyDescent="0.2">
      <c r="A1" s="36" t="s">
        <v>1991</v>
      </c>
      <c r="B1" s="36" t="s">
        <v>3185</v>
      </c>
      <c r="C1" s="36" t="s">
        <v>655</v>
      </c>
      <c r="D1" s="36" t="s">
        <v>3188</v>
      </c>
    </row>
    <row r="2" spans="1:4" x14ac:dyDescent="0.2">
      <c r="A2" s="52">
        <v>39819</v>
      </c>
      <c r="B2">
        <v>0.81</v>
      </c>
      <c r="C2" t="s">
        <v>3189</v>
      </c>
      <c r="D2" t="s">
        <v>3190</v>
      </c>
    </row>
    <row r="3" spans="1:4" x14ac:dyDescent="0.2">
      <c r="A3" s="52">
        <v>39819</v>
      </c>
      <c r="B3">
        <v>0.81</v>
      </c>
      <c r="C3" t="s">
        <v>2366</v>
      </c>
      <c r="D3" t="s">
        <v>3194</v>
      </c>
    </row>
    <row r="4" spans="1:4" x14ac:dyDescent="0.2">
      <c r="A4" s="52">
        <v>39819</v>
      </c>
      <c r="B4">
        <v>0.81</v>
      </c>
      <c r="C4" t="s">
        <v>923</v>
      </c>
      <c r="D4" t="s">
        <v>3195</v>
      </c>
    </row>
    <row r="5" spans="1:4" x14ac:dyDescent="0.2">
      <c r="A5" s="52">
        <v>39819</v>
      </c>
      <c r="B5">
        <v>0.82</v>
      </c>
      <c r="C5" t="s">
        <v>1033</v>
      </c>
      <c r="D5" t="s">
        <v>3196</v>
      </c>
    </row>
    <row r="6" spans="1:4" x14ac:dyDescent="0.2">
      <c r="A6" s="52">
        <v>39819</v>
      </c>
      <c r="B6">
        <v>0.82</v>
      </c>
      <c r="C6" t="s">
        <v>956</v>
      </c>
      <c r="D6" t="s">
        <v>3197</v>
      </c>
    </row>
    <row r="7" spans="1:4" x14ac:dyDescent="0.2">
      <c r="A7" s="52">
        <v>39822</v>
      </c>
      <c r="B7">
        <v>0.82</v>
      </c>
      <c r="C7" t="s">
        <v>2989</v>
      </c>
      <c r="D7" t="s">
        <v>3197</v>
      </c>
    </row>
    <row r="8" spans="1:4" x14ac:dyDescent="0.2">
      <c r="A8" s="52">
        <v>39822</v>
      </c>
      <c r="B8">
        <v>0.82</v>
      </c>
      <c r="C8" t="s">
        <v>923</v>
      </c>
      <c r="D8" t="s">
        <v>3201</v>
      </c>
    </row>
    <row r="9" spans="1:4" x14ac:dyDescent="0.2">
      <c r="A9" s="52">
        <v>39822</v>
      </c>
      <c r="B9">
        <v>0.82</v>
      </c>
      <c r="C9" t="s">
        <v>260</v>
      </c>
      <c r="D9" t="s">
        <v>3202</v>
      </c>
    </row>
    <row r="10" spans="1:4" x14ac:dyDescent="0.2">
      <c r="A10" s="52">
        <v>39834</v>
      </c>
      <c r="B10">
        <v>0.9</v>
      </c>
      <c r="C10" t="s">
        <v>2209</v>
      </c>
      <c r="D10" t="s">
        <v>3202</v>
      </c>
    </row>
    <row r="11" spans="1:4" x14ac:dyDescent="0.2">
      <c r="A11" s="52">
        <v>39834</v>
      </c>
      <c r="B11">
        <v>0.9</v>
      </c>
      <c r="C11" t="s">
        <v>485</v>
      </c>
      <c r="D11" t="s">
        <v>3203</v>
      </c>
    </row>
    <row r="12" spans="1:4" x14ac:dyDescent="0.2">
      <c r="A12" s="52">
        <v>39841</v>
      </c>
      <c r="B12">
        <v>0.92</v>
      </c>
      <c r="C12" t="s">
        <v>485</v>
      </c>
      <c r="D12" t="s">
        <v>3204</v>
      </c>
    </row>
    <row r="13" spans="1:4" x14ac:dyDescent="0.2">
      <c r="A13" s="52">
        <v>39844</v>
      </c>
      <c r="B13">
        <v>0.93</v>
      </c>
      <c r="C13" t="s">
        <v>2438</v>
      </c>
      <c r="D13" t="s">
        <v>3205</v>
      </c>
    </row>
    <row r="14" spans="1:4" x14ac:dyDescent="0.2">
      <c r="A14" s="52">
        <v>39847</v>
      </c>
      <c r="B14">
        <v>0.93</v>
      </c>
      <c r="C14" t="s">
        <v>1033</v>
      </c>
      <c r="D14" t="s">
        <v>3205</v>
      </c>
    </row>
    <row r="15" spans="1:4" x14ac:dyDescent="0.2">
      <c r="A15" s="52">
        <v>39867</v>
      </c>
      <c r="B15">
        <v>0.94</v>
      </c>
      <c r="C15" t="s">
        <v>956</v>
      </c>
      <c r="D15" t="s">
        <v>3206</v>
      </c>
    </row>
    <row r="16" spans="1:4" x14ac:dyDescent="0.2">
      <c r="A16" s="52">
        <v>39943</v>
      </c>
      <c r="B16">
        <v>0.94</v>
      </c>
      <c r="C16" t="s">
        <v>2382</v>
      </c>
      <c r="D16" t="s">
        <v>3208</v>
      </c>
    </row>
    <row r="17" spans="1:4" x14ac:dyDescent="0.2">
      <c r="A17" s="52">
        <v>39943</v>
      </c>
      <c r="B17">
        <v>0.94</v>
      </c>
      <c r="C17" t="s">
        <v>3189</v>
      </c>
      <c r="D17" t="s">
        <v>3209</v>
      </c>
    </row>
    <row r="18" spans="1:4" x14ac:dyDescent="0.2">
      <c r="A18" s="52">
        <v>39943</v>
      </c>
      <c r="B18">
        <v>0.94</v>
      </c>
      <c r="C18" t="s">
        <v>941</v>
      </c>
      <c r="D18" t="s">
        <v>3210</v>
      </c>
    </row>
    <row r="19" spans="1:4" x14ac:dyDescent="0.2">
      <c r="A19" s="52">
        <v>39964</v>
      </c>
      <c r="B19">
        <v>0.94</v>
      </c>
      <c r="C19" t="s">
        <v>930</v>
      </c>
      <c r="D19" t="s">
        <v>3211</v>
      </c>
    </row>
    <row r="20" spans="1:4" x14ac:dyDescent="0.2">
      <c r="A20" s="52">
        <v>39998</v>
      </c>
      <c r="B20">
        <v>0.95</v>
      </c>
      <c r="C20" s="53" t="s">
        <v>2989</v>
      </c>
      <c r="D20" t="s">
        <v>3212</v>
      </c>
    </row>
    <row r="21" spans="1:4" x14ac:dyDescent="0.2">
      <c r="A21" s="52">
        <v>40066</v>
      </c>
      <c r="B21">
        <v>0.95</v>
      </c>
      <c r="C21" s="53" t="s">
        <v>1117</v>
      </c>
      <c r="D21" t="s">
        <v>3213</v>
      </c>
    </row>
    <row r="22" spans="1:4" x14ac:dyDescent="0.2">
      <c r="A22" s="52">
        <v>40074</v>
      </c>
      <c r="B22">
        <v>0.95</v>
      </c>
      <c r="C22" s="53" t="s">
        <v>2322</v>
      </c>
      <c r="D22" t="s">
        <v>3214</v>
      </c>
    </row>
    <row r="23" spans="1:4" x14ac:dyDescent="0.2">
      <c r="A23" s="52">
        <v>40074</v>
      </c>
      <c r="B23">
        <v>0.95</v>
      </c>
      <c r="C23" s="53" t="s">
        <v>2254</v>
      </c>
      <c r="D23" t="s">
        <v>3215</v>
      </c>
    </row>
    <row r="24" spans="1:4" x14ac:dyDescent="0.2">
      <c r="A24" s="52">
        <v>40074</v>
      </c>
      <c r="B24">
        <v>0.95</v>
      </c>
      <c r="C24" s="53" t="s">
        <v>179</v>
      </c>
      <c r="D24" t="s">
        <v>3216</v>
      </c>
    </row>
    <row r="25" spans="1:4" x14ac:dyDescent="0.2">
      <c r="A25" s="52">
        <v>40074</v>
      </c>
      <c r="B25">
        <v>0.95</v>
      </c>
      <c r="C25" s="53" t="s">
        <v>1435</v>
      </c>
      <c r="D25" t="s">
        <v>3217</v>
      </c>
    </row>
    <row r="26" spans="1:4" x14ac:dyDescent="0.2">
      <c r="A26" s="52">
        <v>40074</v>
      </c>
      <c r="B26">
        <v>0.95</v>
      </c>
      <c r="C26" s="53" t="s">
        <v>676</v>
      </c>
      <c r="D26" t="s">
        <v>3219</v>
      </c>
    </row>
    <row r="27" spans="1:4" x14ac:dyDescent="0.2">
      <c r="A27" s="52">
        <v>40074</v>
      </c>
      <c r="B27">
        <v>0.95</v>
      </c>
      <c r="C27" s="53" t="s">
        <v>941</v>
      </c>
      <c r="D27" t="s">
        <v>3218</v>
      </c>
    </row>
    <row r="28" spans="1:4" x14ac:dyDescent="0.2">
      <c r="A28" s="52">
        <v>40074</v>
      </c>
      <c r="B28">
        <v>0.95</v>
      </c>
      <c r="C28" s="53" t="s">
        <v>930</v>
      </c>
      <c r="D28" t="s">
        <v>3217</v>
      </c>
    </row>
    <row r="29" spans="1:4" x14ac:dyDescent="0.2">
      <c r="A29" s="52">
        <v>40298</v>
      </c>
      <c r="B29">
        <v>0.96</v>
      </c>
      <c r="C29" s="53" t="s">
        <v>2214</v>
      </c>
      <c r="D29" t="s">
        <v>3220</v>
      </c>
    </row>
    <row r="30" spans="1:4" x14ac:dyDescent="0.2">
      <c r="A30" s="52">
        <v>40338</v>
      </c>
      <c r="B30">
        <v>0.96</v>
      </c>
      <c r="C30" s="53" t="s">
        <v>141</v>
      </c>
      <c r="D30" t="s">
        <v>3221</v>
      </c>
    </row>
    <row r="31" spans="1:4" x14ac:dyDescent="0.2">
      <c r="A31" s="52">
        <v>40666</v>
      </c>
      <c r="B31" s="40">
        <v>0.97</v>
      </c>
      <c r="C31" s="53" t="s">
        <v>260</v>
      </c>
      <c r="D31" t="s">
        <v>3222</v>
      </c>
    </row>
    <row r="32" spans="1:4" x14ac:dyDescent="0.2">
      <c r="A32" s="52">
        <v>40922</v>
      </c>
      <c r="B32">
        <v>0.98</v>
      </c>
      <c r="C32" s="53" t="s">
        <v>1074</v>
      </c>
      <c r="D32" t="s">
        <v>3223</v>
      </c>
    </row>
    <row r="33" spans="1:5" x14ac:dyDescent="0.2">
      <c r="A33" s="52">
        <v>41074</v>
      </c>
      <c r="B33" s="64">
        <v>1</v>
      </c>
      <c r="C33" s="53" t="s">
        <v>3189</v>
      </c>
      <c r="D33" t="s">
        <v>3226</v>
      </c>
    </row>
    <row r="34" spans="1:5" x14ac:dyDescent="0.2">
      <c r="A34" s="52">
        <v>41074</v>
      </c>
      <c r="B34" s="64">
        <v>1</v>
      </c>
      <c r="C34" s="53" t="s">
        <v>3189</v>
      </c>
      <c r="D34" t="s">
        <v>3227</v>
      </c>
    </row>
    <row r="35" spans="1:5" x14ac:dyDescent="0.2">
      <c r="A35" s="52">
        <v>41074</v>
      </c>
      <c r="B35" s="64">
        <v>1</v>
      </c>
      <c r="C35" t="s">
        <v>3228</v>
      </c>
      <c r="D35" t="s">
        <v>3229</v>
      </c>
    </row>
    <row r="36" spans="1:5" x14ac:dyDescent="0.2">
      <c r="A36" s="52">
        <v>41074</v>
      </c>
      <c r="B36" s="64">
        <v>1</v>
      </c>
      <c r="C36" t="s">
        <v>410</v>
      </c>
      <c r="D36" t="s">
        <v>3231</v>
      </c>
    </row>
    <row r="37" spans="1:5" x14ac:dyDescent="0.2">
      <c r="A37" s="52">
        <v>41074</v>
      </c>
      <c r="B37" s="64">
        <v>1</v>
      </c>
      <c r="C37" t="s">
        <v>1594</v>
      </c>
      <c r="D37" t="s">
        <v>3233</v>
      </c>
    </row>
    <row r="38" spans="1:5" x14ac:dyDescent="0.2">
      <c r="A38" s="52">
        <v>41074</v>
      </c>
      <c r="B38" s="64">
        <v>1</v>
      </c>
      <c r="C38" t="s">
        <v>2206</v>
      </c>
      <c r="D38" t="s">
        <v>3234</v>
      </c>
    </row>
    <row r="39" spans="1:5" x14ac:dyDescent="0.2">
      <c r="A39" s="52">
        <v>41074</v>
      </c>
      <c r="B39" s="64">
        <v>1</v>
      </c>
      <c r="C39" t="s">
        <v>1895</v>
      </c>
      <c r="D39" t="s">
        <v>3235</v>
      </c>
    </row>
    <row r="40" spans="1:5" x14ac:dyDescent="0.2">
      <c r="A40" s="52">
        <v>41074</v>
      </c>
      <c r="B40" s="64">
        <v>1</v>
      </c>
      <c r="C40" t="s">
        <v>2548</v>
      </c>
      <c r="D40" t="s">
        <v>3236</v>
      </c>
    </row>
    <row r="41" spans="1:5" x14ac:dyDescent="0.2">
      <c r="A41" s="52">
        <v>41074</v>
      </c>
      <c r="B41" s="64">
        <v>1</v>
      </c>
      <c r="C41" t="s">
        <v>1117</v>
      </c>
      <c r="D41" t="s">
        <v>3239</v>
      </c>
    </row>
    <row r="42" spans="1:5" x14ac:dyDescent="0.2">
      <c r="A42" s="52">
        <v>41074</v>
      </c>
      <c r="B42" s="64">
        <v>1</v>
      </c>
      <c r="C42" t="s">
        <v>2009</v>
      </c>
      <c r="D42" t="s">
        <v>3240</v>
      </c>
    </row>
    <row r="43" spans="1:5" x14ac:dyDescent="0.2">
      <c r="A43" s="52">
        <v>41081</v>
      </c>
      <c r="B43" s="64">
        <v>1</v>
      </c>
      <c r="C43" t="s">
        <v>1957</v>
      </c>
      <c r="D43" t="s">
        <v>3245</v>
      </c>
    </row>
    <row r="44" spans="1:5" x14ac:dyDescent="0.2">
      <c r="A44" s="52">
        <v>41081</v>
      </c>
      <c r="B44" s="64">
        <v>1</v>
      </c>
      <c r="C44" t="s">
        <v>2382</v>
      </c>
      <c r="D44" t="s">
        <v>3246</v>
      </c>
    </row>
    <row r="45" spans="1:5" x14ac:dyDescent="0.2">
      <c r="A45" s="52">
        <v>41081</v>
      </c>
      <c r="B45" s="64">
        <v>1</v>
      </c>
      <c r="C45" t="s">
        <v>2382</v>
      </c>
      <c r="D45" t="s">
        <v>3250</v>
      </c>
    </row>
    <row r="46" spans="1:5" x14ac:dyDescent="0.2">
      <c r="A46" s="52">
        <v>41081</v>
      </c>
      <c r="B46" s="64">
        <v>1</v>
      </c>
      <c r="C46" t="s">
        <v>2382</v>
      </c>
      <c r="D46" t="s">
        <v>3251</v>
      </c>
    </row>
    <row r="47" spans="1:5" x14ac:dyDescent="0.2">
      <c r="A47" s="52">
        <v>41082</v>
      </c>
      <c r="B47" s="64">
        <v>1</v>
      </c>
      <c r="C47" t="s">
        <v>941</v>
      </c>
      <c r="D47" t="s">
        <v>3276</v>
      </c>
    </row>
    <row r="48" spans="1:5" x14ac:dyDescent="0.2">
      <c r="A48" s="52">
        <v>41084</v>
      </c>
      <c r="B48" s="64">
        <v>1</v>
      </c>
      <c r="C48" t="s">
        <v>2438</v>
      </c>
      <c r="D48" t="s">
        <v>3252</v>
      </c>
      <c r="E48" t="s">
        <v>3253</v>
      </c>
    </row>
    <row r="49" spans="1:4" x14ac:dyDescent="0.2">
      <c r="A49" s="52">
        <v>41084</v>
      </c>
      <c r="B49" s="64">
        <v>1</v>
      </c>
      <c r="C49" t="s">
        <v>1513</v>
      </c>
      <c r="D49" t="s">
        <v>3255</v>
      </c>
    </row>
    <row r="50" spans="1:4" x14ac:dyDescent="0.2">
      <c r="A50" s="52">
        <v>41084</v>
      </c>
      <c r="B50" s="64">
        <v>1</v>
      </c>
      <c r="C50" t="s">
        <v>1513</v>
      </c>
      <c r="D50" t="s">
        <v>3258</v>
      </c>
    </row>
    <row r="51" spans="1:4" x14ac:dyDescent="0.2">
      <c r="A51" s="52">
        <v>41085</v>
      </c>
      <c r="B51" s="64">
        <v>1</v>
      </c>
      <c r="C51" t="s">
        <v>1594</v>
      </c>
      <c r="D51" t="s">
        <v>3265</v>
      </c>
    </row>
    <row r="52" spans="1:4" x14ac:dyDescent="0.2">
      <c r="A52" s="52">
        <v>41085</v>
      </c>
      <c r="B52" s="64">
        <v>1</v>
      </c>
      <c r="C52" t="s">
        <v>2366</v>
      </c>
      <c r="D52" t="s">
        <v>3266</v>
      </c>
    </row>
    <row r="53" spans="1:4" x14ac:dyDescent="0.2">
      <c r="A53" s="52">
        <v>41086</v>
      </c>
      <c r="B53" s="64">
        <v>1</v>
      </c>
      <c r="C53" t="s">
        <v>1033</v>
      </c>
      <c r="D53" t="s">
        <v>3269</v>
      </c>
    </row>
    <row r="54" spans="1:4" x14ac:dyDescent="0.2">
      <c r="A54" s="52">
        <v>41087</v>
      </c>
      <c r="B54" s="64">
        <v>1</v>
      </c>
      <c r="C54" t="s">
        <v>1743</v>
      </c>
      <c r="D54" t="s">
        <v>3270</v>
      </c>
    </row>
    <row r="55" spans="1:4" x14ac:dyDescent="0.2">
      <c r="A55" s="52">
        <v>41087</v>
      </c>
      <c r="B55" s="64">
        <v>1</v>
      </c>
      <c r="C55" t="s">
        <v>187</v>
      </c>
      <c r="D55" t="s">
        <v>3271</v>
      </c>
    </row>
    <row r="56" spans="1:4" x14ac:dyDescent="0.2">
      <c r="A56" s="52">
        <v>41087</v>
      </c>
      <c r="B56" s="64">
        <v>1</v>
      </c>
      <c r="C56" t="s">
        <v>1743</v>
      </c>
      <c r="D56" t="s">
        <v>3274</v>
      </c>
    </row>
    <row r="57" spans="1:4" x14ac:dyDescent="0.2">
      <c r="A57" s="52">
        <v>41088</v>
      </c>
      <c r="B57" s="64">
        <v>1</v>
      </c>
      <c r="C57" t="s">
        <v>2989</v>
      </c>
      <c r="D57" t="s">
        <v>3275</v>
      </c>
    </row>
    <row r="58" spans="1:4" x14ac:dyDescent="0.2">
      <c r="A58" s="52">
        <v>41090</v>
      </c>
      <c r="B58" s="64">
        <v>1</v>
      </c>
      <c r="C58" t="s">
        <v>923</v>
      </c>
      <c r="D58" t="s">
        <v>3278</v>
      </c>
    </row>
    <row r="59" spans="1:4" x14ac:dyDescent="0.2">
      <c r="A59" s="52">
        <v>41090</v>
      </c>
      <c r="B59" s="64">
        <v>1</v>
      </c>
      <c r="C59" t="s">
        <v>3279</v>
      </c>
      <c r="D59" t="s">
        <v>3280</v>
      </c>
    </row>
    <row r="60" spans="1:4" x14ac:dyDescent="0.2">
      <c r="A60" s="52">
        <v>41201</v>
      </c>
      <c r="B60" s="64">
        <v>1.1000000000000001</v>
      </c>
      <c r="C60" t="s">
        <v>3285</v>
      </c>
      <c r="D60" t="s">
        <v>3286</v>
      </c>
    </row>
    <row r="61" spans="1:4" x14ac:dyDescent="0.2">
      <c r="A61" s="52">
        <v>41201</v>
      </c>
      <c r="B61" s="64">
        <v>1.1000000000000001</v>
      </c>
      <c r="C61" t="s">
        <v>3279</v>
      </c>
      <c r="D61" t="s">
        <v>3288</v>
      </c>
    </row>
    <row r="62" spans="1:4" x14ac:dyDescent="0.2">
      <c r="A62" s="52">
        <v>41312</v>
      </c>
      <c r="B62" s="64">
        <v>1.2</v>
      </c>
      <c r="C62" t="s">
        <v>1182</v>
      </c>
      <c r="D62" t="s">
        <v>3205</v>
      </c>
    </row>
    <row r="63" spans="1:4" x14ac:dyDescent="0.2">
      <c r="A63" s="52">
        <v>41312</v>
      </c>
      <c r="B63" s="64">
        <v>1.2</v>
      </c>
      <c r="C63" t="s">
        <v>2322</v>
      </c>
      <c r="D63" t="s">
        <v>3290</v>
      </c>
    </row>
    <row r="64" spans="1:4" x14ac:dyDescent="0.2">
      <c r="A64" s="52">
        <v>42482</v>
      </c>
      <c r="B64" s="64">
        <v>1.2</v>
      </c>
      <c r="C64" s="11" t="s">
        <v>1866</v>
      </c>
      <c r="D64" s="11" t="s">
        <v>3291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</vt:lpstr>
      <vt:lpstr>State VTO</vt:lpstr>
      <vt:lpstr>County VTO</vt:lpstr>
      <vt:lpstr>Town VTO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2020-04-23T16:22:25Z</dcterms:modified>
</cp:coreProperties>
</file>